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Maestria\TSGBD\TSGBD\"/>
    </mc:Choice>
  </mc:AlternateContent>
  <xr:revisionPtr revIDLastSave="0" documentId="13_ncr:1_{EA5E28D5-9EED-4EC9-9FD2-8154A5FBC485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rsklibSimData" sheetId="23" state="hidden" r:id="rId1"/>
    <sheet name="RiskSerializationData8" sheetId="24" state="hidden" r:id="rId2"/>
    <sheet name="Modelo" sheetId="1" r:id="rId3"/>
    <sheet name="Riesgos adicionales" sheetId="2" r:id="rId4"/>
    <sheet name="Data" sheetId="10" r:id="rId5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0.01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axAutoIterations" hidden="1">500000</definedName>
    <definedName name="_AtRisk_SimSetting_MultipleCPUCount" hidden="1">4</definedName>
    <definedName name="_AtRisk_SimSetting_MultipleCPUManualCount" hidden="1">4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0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2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4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2</definedName>
    <definedName name="_AtRisk_SimSetting_ReportOptionReportSelection" hidden="1">1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1</definedName>
    <definedName name="_AtRisk_SimSetting_ShowSimulationProgressWindow" hidden="1">TRUE</definedName>
    <definedName name="_AtRisk_SimSetting_SimName001" hidden="1">"D1=13, D2=27"</definedName>
    <definedName name="_AtRisk_SimSetting_SimName002" hidden="1">"D1=14, D2=26"</definedName>
    <definedName name="_AtRisk_SimSetting_SimName003" hidden="1">"D1=12, D2=28"</definedName>
    <definedName name="_AtRisk_SimSetting_SimNameCount" hidden="1">3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1">RiskSerializationData8!$6:$10</definedName>
    <definedName name="DistributionRecords" localSheetId="1">RiskSerializationData8!$13:$18</definedName>
    <definedName name="Pal_Workbook_GUID" hidden="1">"FW21XXUHJCF459INI9ZAL5KR"</definedName>
    <definedName name="PalisadeReportWorksheetCreatedBy" localSheetId="4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"$B$38"</definedName>
    <definedName name="RiskSelectedNameCell1" hidden="1">"$A$38"</definedName>
    <definedName name="RiskSelectedNameCell2" hidden="1">"$B$29"</definedName>
    <definedName name="RiskSimulationResultsStorageLocation" hidden="1">"1"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kLibSimDataGUID" localSheetId="0" hidden="1">"7VIFL5YF"</definedName>
    <definedName name="SerializationHeader" localSheetId="1">RiskSerializationData8!$A$1:$B$3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" i="24" l="1"/>
  <c r="L10" i="24"/>
  <c r="A10" i="24"/>
  <c r="L9" i="24"/>
  <c r="A9" i="24"/>
  <c r="L8" i="24"/>
  <c r="A8" i="24"/>
  <c r="L7" i="24"/>
  <c r="A7" i="24"/>
  <c r="L6" i="24"/>
  <c r="A6" i="24"/>
  <c r="B7" i="1" a="1"/>
  <c r="B7" i="1" s="1"/>
  <c r="B6" i="1" a="1"/>
  <c r="B6" i="1" s="1"/>
  <c r="D26" i="1" a="1"/>
  <c r="E30" i="1" a="1"/>
  <c r="G26" i="1" a="1"/>
  <c r="C26" i="1" a="1"/>
  <c r="E26" i="1" a="1"/>
  <c r="D30" i="1" a="1"/>
  <c r="F26" i="1" a="1"/>
  <c r="B26" i="1" a="1"/>
  <c r="B26" i="1" l="1"/>
  <c r="A17" i="24" s="1"/>
  <c r="F26" i="1"/>
  <c r="A14" i="24" s="1"/>
  <c r="D30" i="1"/>
  <c r="E26" i="1"/>
  <c r="A15" i="24" s="1"/>
  <c r="C26" i="1"/>
  <c r="A18" i="24" s="1"/>
  <c r="G26" i="1"/>
  <c r="A13" i="24" s="1"/>
  <c r="E30" i="1"/>
  <c r="D26" i="1"/>
  <c r="A16" i="24" s="1"/>
  <c r="B30" i="1" a="1"/>
  <c r="C30" i="1" a="1"/>
  <c r="F30" i="1" a="1"/>
  <c r="G30" i="1" a="1"/>
  <c r="D42" i="1" a="1"/>
  <c r="E42" i="1" a="1"/>
  <c r="E42" i="1" l="1"/>
  <c r="D42" i="1"/>
  <c r="G30" i="1"/>
  <c r="F30" i="1"/>
  <c r="C30" i="1"/>
  <c r="B30" i="1"/>
  <c r="G42" i="1" a="1"/>
  <c r="F42" i="1" a="1"/>
  <c r="C42" i="1" a="1"/>
  <c r="B42" i="1" a="1"/>
  <c r="B42" i="1" l="1"/>
  <c r="C42" i="1"/>
  <c r="F42" i="1"/>
  <c r="G42" i="1"/>
  <c r="B37" i="1" a="1"/>
  <c r="B37" i="1"/>
  <c r="E49" i="1" a="1"/>
  <c r="E49" i="1"/>
  <c r="B33" i="1" a="1"/>
  <c r="B33" i="1"/>
  <c r="B44" i="1" a="1"/>
  <c r="B44" i="1"/>
  <c r="E48" i="1" a="1"/>
  <c r="E48" i="1"/>
  <c r="D49" i="1" a="1"/>
  <c r="D49" i="1"/>
  <c r="D48" i="1" a="1"/>
  <c r="D48" i="1"/>
  <c r="C49" i="1" a="1"/>
  <c r="C49" i="1"/>
  <c r="C48" i="1" a="1"/>
  <c r="C48" i="1"/>
  <c r="B35" i="1" a="1"/>
  <c r="B35" i="1"/>
  <c r="B54" i="1" a="1"/>
  <c r="B54" i="1"/>
  <c r="B32" i="1" a="1"/>
  <c r="B32" i="1"/>
  <c r="C47" i="1" a="1"/>
  <c r="C47" i="1"/>
  <c r="D47" i="1" a="1"/>
  <c r="D47" i="1"/>
  <c r="E47" i="1" a="1"/>
  <c r="E47" i="1"/>
  <c r="B49" i="1" a="1"/>
  <c r="B49" i="1"/>
  <c r="B48" i="1" a="1"/>
  <c r="B48" i="1"/>
  <c r="B47" i="1" a="1"/>
  <c r="B47" i="1"/>
  <c r="B34" i="1" a="1"/>
  <c r="B34" i="1"/>
  <c r="B36" i="1" a="1"/>
  <c r="B36" i="1"/>
  <c r="B38" i="1" a="1"/>
  <c r="B38" i="1"/>
  <c r="C50" i="1" a="1"/>
  <c r="C50" i="1"/>
  <c r="B50" i="1" a="1"/>
  <c r="B50" i="1"/>
  <c r="D50" i="1" a="1"/>
  <c r="D50" i="1"/>
  <c r="E50" i="1" a="1"/>
  <c r="E50" i="1"/>
  <c r="B53" i="1" a="1"/>
  <c r="B53" i="1"/>
  <c r="B55" i="1" a="1"/>
  <c r="B55" i="1"/>
  <c r="B56" i="1"/>
  <c r="E32" i="1" a="1"/>
  <c r="E32" i="1"/>
  <c r="C56" i="1" a="1"/>
  <c r="C56" i="1"/>
</calcChain>
</file>

<file path=xl/sharedStrings.xml><?xml version="1.0" encoding="utf-8"?>
<sst xmlns="http://schemas.openxmlformats.org/spreadsheetml/2006/main" count="372" uniqueCount="294">
  <si>
    <t>NO</t>
  </si>
  <si>
    <t>2, 6</t>
  </si>
  <si>
    <t>Datos del proyecto</t>
  </si>
  <si>
    <t>Inician juntas</t>
  </si>
  <si>
    <t>Requiere tareas 1 y 2</t>
  </si>
  <si>
    <t>Requiere tarea 3</t>
  </si>
  <si>
    <t>Ambas requieren tarea 4</t>
  </si>
  <si>
    <t>Entradas conocidas</t>
  </si>
  <si>
    <t>Costo por mes</t>
  </si>
  <si>
    <t>Tarea 1</t>
  </si>
  <si>
    <t>Tarea 2</t>
  </si>
  <si>
    <t>Tarea 3</t>
  </si>
  <si>
    <t>Tarea 4</t>
  </si>
  <si>
    <t>Tarea 5</t>
  </si>
  <si>
    <t>Tarea 6</t>
  </si>
  <si>
    <t>Primer meta</t>
  </si>
  <si>
    <t>Segunda meta</t>
  </si>
  <si>
    <t>Límite para Meta 1</t>
  </si>
  <si>
    <t>Meses</t>
  </si>
  <si>
    <t>Límite para Meta 2</t>
  </si>
  <si>
    <t>Bono si la meta 1 se completa a tiempo</t>
  </si>
  <si>
    <t>Bono si la meta 2 se completa a tiempo</t>
  </si>
  <si>
    <t>Bono adicional si ambas metas se cumplen a tiempo</t>
  </si>
  <si>
    <t>Parámetros de variabilidad para duraciones (en meses)</t>
  </si>
  <si>
    <t>Número mínimo de meses</t>
  </si>
  <si>
    <t>Percentil inferior</t>
  </si>
  <si>
    <t>Límite para percenti inferior</t>
  </si>
  <si>
    <t>Percenti intermedio</t>
  </si>
  <si>
    <t>Límite para percentil intermedio</t>
  </si>
  <si>
    <t>Número más probable de meses</t>
  </si>
  <si>
    <t>Percentil superior</t>
  </si>
  <si>
    <t>Límite para percentil superior</t>
  </si>
  <si>
    <t>Número máximo de meses</t>
  </si>
  <si>
    <t>Desviación absoluta con respecto al valor más probable</t>
  </si>
  <si>
    <t>Baja probabilidad de valores extremos</t>
  </si>
  <si>
    <t>Entradas inciertas</t>
  </si>
  <si>
    <t>Meses a completar</t>
  </si>
  <si>
    <t>Salidas</t>
  </si>
  <si>
    <t>Tareas</t>
  </si>
  <si>
    <t>Parte de la ruta crítica (1=Sí, 0=No)</t>
  </si>
  <si>
    <t>Fin del proyecto</t>
  </si>
  <si>
    <t>Tiempo para completar meta 1 (en meses)</t>
  </si>
  <si>
    <t>Tiempo para completar meta 2 (en meses)</t>
  </si>
  <si>
    <t>Bono para meta 1</t>
  </si>
  <si>
    <t>Bono para meta 2</t>
  </si>
  <si>
    <t>Bono adicional</t>
  </si>
  <si>
    <t>Costo del proyecto (después de bonos)</t>
  </si>
  <si>
    <t>Estadísticas de resumen</t>
  </si>
  <si>
    <t>Probabilidad de ser crítica:</t>
  </si>
  <si>
    <t>Probabilidad de tener una duración menor a 26 meses</t>
  </si>
  <si>
    <t>Media</t>
  </si>
  <si>
    <t>Desv. Estándar</t>
  </si>
  <si>
    <t>Percentil 5</t>
  </si>
  <si>
    <t>Percentil 95</t>
  </si>
  <si>
    <t>Tiempo para completar Meta 1</t>
  </si>
  <si>
    <t>Tiempo para completar Meta 2</t>
  </si>
  <si>
    <t>Costo neto del proyecto</t>
  </si>
  <si>
    <t>Costo bruto del proyecto</t>
  </si>
  <si>
    <t>Probabilidad de tener bono para Meta 1</t>
  </si>
  <si>
    <t>Probabilidad de tener bono para Meta 2</t>
  </si>
  <si>
    <t>Probabilidad de tener ambos bonos</t>
  </si>
  <si>
    <t>Tiempo adicional de duración (meses)</t>
  </si>
  <si>
    <t>Tipo de riesgo</t>
  </si>
  <si>
    <t>Detalles</t>
  </si>
  <si>
    <t>Probabilidad (%)</t>
  </si>
  <si>
    <t>Tareas relacionadas</t>
  </si>
  <si>
    <t>Valor</t>
  </si>
  <si>
    <t>Probabilidad</t>
  </si>
  <si>
    <t>Notas especiales</t>
  </si>
  <si>
    <t>Terceros</t>
  </si>
  <si>
    <t>Autoridad local</t>
  </si>
  <si>
    <t>Riesgo de clientes</t>
  </si>
  <si>
    <t>Cambio en proyecto</t>
  </si>
  <si>
    <t>Continua</t>
  </si>
  <si>
    <t>Normal con media = 3 meses and Desv. Estand. = 1 Mes</t>
  </si>
  <si>
    <t>Lognormal con Media = 1 mes y Desv. Estand. = 2 meses</t>
  </si>
  <si>
    <t>Trabajos por otros</t>
  </si>
  <si>
    <t>SI</t>
  </si>
  <si>
    <t>Si</t>
  </si>
  <si>
    <t>Written By Version</t>
  </si>
  <si>
    <t>8.3.2</t>
  </si>
  <si>
    <t>Serialization Major Version</t>
  </si>
  <si>
    <t>Serialization Minor Version</t>
  </si>
  <si>
    <t>Distribution Record</t>
  </si>
  <si>
    <t>Reserved</t>
  </si>
  <si>
    <t>Record Count</t>
  </si>
  <si>
    <t>Inputs</t>
  </si>
  <si>
    <t>1_x0001_51_x0001_0_x0001_RiskPert(B13,B18,B21,RiskName(B12),RiskStatic(5.9))</t>
  </si>
  <si>
    <t>GF1_rK0qDwEAEwCzAAwjACcAOABFAFkAWgBoAHYAjQCvAKkAKwD//wAAAAAAAAEEAAAAAAMwLjAAAAABB1RhcmVhIDEBAAEBEAACAAEKU3RhdGlzdGljcwMBAQD/AQEBAQEAAQEBAAQAAAABAQEBAQABAQEABAAAAAF6AAARAARQZXJ0AAAA/wAA/wEAAAIAlQCfAAEBAwGamZmZmZmpPwAAZmZmZmZm7j8AAAUAAQEBAAEBAQA=</t>
  </si>
  <si>
    <t>0_x0001_0_x0001_1_x0001_RiskPert(3.9,5.4,6.9,RiskStatic(5.4))</t>
  </si>
  <si>
    <t>1_x0001_67_x0001_0_x0001_RiskTriangAlt(8%,C15,50%,C17,92%,C20,RiskName(C12),RiskStatic(5.4))</t>
  </si>
  <si>
    <t>GF1_rK0qDwEAEwDFAAwjACcAOABFAFkAWgBoAHYAoQDBALsAKwD//wAAAAAAAAEEAAAAAAMwLjAAAAABB1RhcmVhIDIBAAEBEAACAAEKU3RhdGlzdGljcwMBAQD/AQEBAQEAAQEBAAQAAAABAQEBAQABAQEABAAAAAJ9AACSAAATAAZUcmlhbmcAAAD/AAD/AQAAAgANAARQZXJ0AAEvAQAAAgCpALIAAQEDAQAAAAAAABJAATQzMzMzMxlAAQUAAQEBAAEBAQA=</t>
  </si>
  <si>
    <t>Name</t>
  </si>
  <si>
    <t>Description</t>
  </si>
  <si>
    <t>Cell</t>
  </si>
  <si>
    <t>Function</t>
  </si>
  <si>
    <t>General</t>
  </si>
  <si>
    <t>Graph</t>
  </si>
  <si>
    <t>Category / Range</t>
  </si>
  <si>
    <t>Data</t>
  </si>
  <si>
    <t>Parte de la ruta crítica (1=Sí, 0=No) / Tarea 1</t>
  </si>
  <si>
    <t>Output</t>
  </si>
  <si>
    <t>B30</t>
  </si>
  <si>
    <t>RiskOutput(,$A$30,1)</t>
  </si>
  <si>
    <t>Parte de la ruta crítica (1=Sí, 0=No) / Tarea 2</t>
  </si>
  <si>
    <t>C30</t>
  </si>
  <si>
    <t>RiskOutput(,$A$30,2)</t>
  </si>
  <si>
    <t>Parte de la ruta crítica (1=Sí, 0=No) / Tarea 3</t>
  </si>
  <si>
    <t>D30</t>
  </si>
  <si>
    <t>RiskOutput(,$A$30,3)</t>
  </si>
  <si>
    <t>Parte de la ruta crítica (1=Sí, 0=No) / Tarea 4</t>
  </si>
  <si>
    <t>E30</t>
  </si>
  <si>
    <t>RiskOutput(,$A$30,4)</t>
  </si>
  <si>
    <t>Parte de la ruta crítica (1=Sí, 0=No) / Tarea 5</t>
  </si>
  <si>
    <t>F30</t>
  </si>
  <si>
    <t>RiskOutput(,$A$30,5)</t>
  </si>
  <si>
    <t>Parte de la ruta crítica (1=Sí, 0=No) / Tarea 6</t>
  </si>
  <si>
    <t>G30</t>
  </si>
  <si>
    <t>RiskOutput(,$A$30,6)</t>
  </si>
  <si>
    <t>B38</t>
  </si>
  <si>
    <t>RiskOutput("Costo del proyecto (después de bonos)")</t>
  </si>
  <si>
    <t>Input</t>
  </si>
  <si>
    <t>B26</t>
  </si>
  <si>
    <t>RiskPert(B13,B18,B21,RiskName(B12),RiskStatic(5.9))</t>
  </si>
  <si>
    <t>C26</t>
  </si>
  <si>
    <t>RiskTriangAlt(8%,C15,50%,C17,92%,C20,RiskName(C12),RiskStatic(5.4))</t>
  </si>
  <si>
    <t>Meses a completar / Tarea 3</t>
  </si>
  <si>
    <t>D26</t>
  </si>
  <si>
    <t>RiskTriang(D13,D18,D21,RiskStatic(6.9))</t>
  </si>
  <si>
    <t>Meses a completar / Tarea 4</t>
  </si>
  <si>
    <t>E26</t>
  </si>
  <si>
    <t>RiskUniform(E13,E21,RiskStatic(7.5))</t>
  </si>
  <si>
    <t>Meses a completar / Tarea 5</t>
  </si>
  <si>
    <t>F26</t>
  </si>
  <si>
    <t>RiskPertAlt(5%,F15,50%,F17,95%,F20,RiskStatic(6.9))</t>
  </si>
  <si>
    <t>Meses a completar / Tarea 6</t>
  </si>
  <si>
    <t>G26</t>
  </si>
  <si>
    <t>RiskVary(G18,G22,G22,1,5,"Pert",RiskStatic(6.8))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</si>
  <si>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</si>
  <si>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</si>
  <si>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</si>
  <si>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</si>
  <si>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</si>
  <si>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</si>
  <si>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</si>
  <si>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</si>
  <si>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</si>
  <si>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</si>
  <si>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</si>
  <si>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</si>
  <si>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</si>
  <si>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</si>
  <si>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</si>
  <si>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</si>
  <si>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</si>
  <si>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</si>
  <si>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AOAQwjACcAPABzAIcAiACWAKQA6gAKAQQBKwD//wAAAAAAAAEEAAAAAAdHZW5lcmFsAAAAATFQYXJ0ZSBkZSBsYSBydXRhIGNyw610aWNhICgxPVPDrSwgMD1ObykgLyBUYXJlYSAxAQABARAAAgABClN0YXRpc3RpY3MDAQEA/wEBAQEBAAEBAQAEAAAAAQEBAQEAAQEBAAQAAAABqAACPgAxUGFydGUgZGUgbGEgcnV0YSBjcsOtdGljYSAoMT1Tw60sIDA9Tm8pIC8gVGFyZWEgMQAAAP/cFDwBAAACAAIA8gD7AAEBAwGicD0K16PoPwEUrkfhehTyPwEFAAEBAQABAQEA</t>
  </si>
  <si>
    <t>=RISKTARGET()</t>
  </si>
  <si>
    <t>GF1_rK0qDwEAEwD6AAwjACcAOwBoAHwAfQCLAJkA1QD2APAAKwD//wAAAAAAAAEEAAAAAAYwLjAwMDAAAAABJ1RpZW1wbyBwYXJhIGNvbXBsZXRhciBtZXRhIDIgKGVuIG1lc2VzKQEAAQEQAAIAAQpTdGF0aXN0aWNzAwEBAP8BAQEBAQABAQEABAAAAAEBAQEBAAEBAQAEAAAAAZ0AAjQAJ1RpZW1wbyBwYXJhIGNvbXBsZXRhciBtZXRhIDIgKGVuIG1lc2VzKQAAAP/cFDwBAAACAAIA3QDmAAEBAwEAAAAAAAA6QAFmZmZmZmbuPwAABQABAQEAAQEBAA==</t>
  </si>
  <si>
    <t>Prob. &lt;= Objetivo</t>
  </si>
  <si>
    <t>Prob. &gt; Objetivo</t>
  </si>
  <si>
    <t>GF1_rK0qDwEAEwD3AAwjACcAZwB9AJEAkgCgAK4A0wDzAO0AKwD//wAAAAAAAAEEAAAAADJfKCQqICMsIyMwLjAwXyk7XygkKiAoIywjIzAuMDApO18oJCogIi0iPz9fKTtfKEBfKQAAAAEQQm9ubyBwYXJhIG1ldGEgMQEAAQEQAAIAAQpTdGF0aXN0aWNzAwEBAP8BAQEBAQABAQEABAAAAAEBAQEBAAEBAQAEAAAAAbIAAh0AEEJvbm8gcGFyYSBtZXRhIDEAAAD/3BQ8AQAAAgACANsA5AABAQMBAAAAAIDY0EABAAAAAABw10ABBQABAQEAAQEBAA==</t>
  </si>
  <si>
    <t>Probabilidad de tener ALGUN Bono</t>
  </si>
  <si>
    <t>P(A o B) = P(A U B) = P(A) + P(B) - P(A y B)</t>
  </si>
  <si>
    <t>Alternativas</t>
  </si>
  <si>
    <t>GF1_rK0qDwEAEwAoAQwjACcAZwCYAKwArQC7AMkABAEkAR4BKwD//wAAAAAAAAEEAAAAADJfKCQqICMsIyMwLjAwXyk7XygkKiAoIywjIzAuMDApO18oJCogIi0iPz9fKTtfKEBfKQAAAAEmQ29zdG8gZGVsIHByb3llY3RvIChkZXNwdcOpcyBkZSBib25vcykBBVNpbSAyAQEQAAIAAQpTdGF0aXN0aWNzAwEBAP8BAQEBAQABAQEABAAAAAEBAQEBAAEBAQAEAAAAAc0AAjMAJkNvc3RvIGRlbCBwcm95ZWN0byAoZGVzcHXDqXMgZGUgYm9ub3MpAAAA/9wUPAEAAAIAAgAMARUBAQEDAQAAAADA9/BAAQAAAADA3/RAAQUAAQEBAAEBAQA=</t>
  </si>
  <si>
    <t>GF1_rK0qDwEAEwBQAQwjACcAZwCiALYAtwDFANMALAFMAUYBKwD//wAAAAAAAAEEAAAAADJfKCQqICMsIyMwLjAwXyk7XygkKiAoIywjIzAuMDApO18oJCogIi0iPz9fKTtfKEBfKQAAAAEmQ29zdG8gZGVsIHByb3llY3RvIChkZXNwdcOpcyBkZSBib25vcykBD0FsbCBTaW11bGF0aW9ucwEBEAACAAEKU3RhdGlzdGljcwMBAQD/AQEBAQEAAQEBAAQAAAABAQEBAQABAQEABAAAAAPdAAL6AAITAQIZAAxEMT0xMywgRDI9MjcAAAD/3BQ8AQAAAgACABUADEQxPTE0LCBEMj0yNgABJQEAAAIAAgAVAAxEMT0xMiwgRDI9MjgAAk8BAAACAAIANAE9AQEBAwEAAAAAwPfwQAEAAAAAwN/0QAEFAAEBAQABAQEA</t>
  </si>
  <si>
    <t>4,10,2,.95,5,16,FALSE,0,TRUE,TRUE,TRUE</t>
  </si>
  <si>
    <t>GF1_4VKXXwEAEwBhAQwjACcAMwB3AIUAhgCUAKIAAAAAAFkBKAD//wAAAQEEAAAAAAElAAAAASZDb3N0byBkZWwgcHJveWVjdG8gKGRlc3B1w6lzIGRlIGJvbm9zKQEYQ29udHJpYnV0aW9uIHRvIFZhcmlhbmNlAQEKAAIAAQROb25lAwABAP8BAQEBAQABAQEABAAAAAEBAQEBAAEBAQAEAAAACsEACPYACAEBCAwBCBcBCCIBCC0BCDgBCEMBCE4BCDMAJkNvc3RvIGRlbCBwcm95ZWN0byAoZGVzcHXDqXMgZGUgYm9ub3MpAAAA/9wUPAEAAAIACQAAAAElAQAAAgAJAAAAAk8BAAACAAkAAAADjAEAAAIACQAAAARMAQAAAgAJAAAABTkBAAACAAkAAAAGTgEAAAIACQAAAAcjAQAAAgAJAAAACCkBAAACAAkAAAAJYAEAAAIABQABAQEAAAA=</t>
  </si>
  <si>
    <t>1_x0001_62_x0001_0_x0001_RiskVary(G18,G22,G22,1,5,"Pert",RiskName(G12),RiskStatic(6.8))</t>
  </si>
  <si>
    <t>GF1_rK0qDwEAEwDGAAwjACcAOABFAFkAWgB9AIsAogDCALwAKwD//wAAAAAAAAEEAAAAAAMwLjAAAAABB1RhcmVhIDYBAAEBEAACAAEKU3RhdGlzdGljcwMBAQD/AQEBAQEAAQAAAAAAAAAQQAAAAAAAACJAAQsAAAABAAQAAAABAQEBAQABAQEABAAAAAGPAAARAARWYXJ5AAAA/wAA/wEAAAIAqgCzAAEBAwGamZmZmZkXQAHNzMzMzMweQAEFAAEBAQABAQEA</t>
  </si>
  <si>
    <t>1_x0001_65_x0001_0_x0001_RiskPertAlt(5%,F15,50%,F17,95%,F20,RiskName(F12),RiskStatic(6.9))</t>
  </si>
  <si>
    <t>GF1_rK0qDwEAEwCzAAwjACcAOABFAFkAWgBoAHYAjQCvAKkAKwD//wAAAAAAAAEEAAAAAAMwLjAAAAABB1RhcmVhIDUBAAEBEAACAAEKU3RhdGlzdGljcwMBAQD/AQEBAQEAAQEBAAQAAAABAQEBAQABAQEABAAAAAF6AAARAARQZXJ0AAAA/wAA/wEAAAIAlQCfAAEBAwGamZmZmZmpPwAAZmZmZmZm7j8AAAUAAQEBAAEBAQA=</t>
  </si>
  <si>
    <t>1_x0001_50_x0001_0_x0001_RiskUniform(E13,E21,RiskName(E12),RiskStatic(7.5))</t>
  </si>
  <si>
    <t>GF1_rK0qDwEAEwC2AAwjACcAOABFAFkAWgBoAHYAkACyAKwAKwD//wAAAAAAAAEEAAAAAAMwLjAAAAABB1RhcmVhIDQBAAEBEAACAAEKU3RhdGlzdGljcwMBAQD/AQEBAQEAAQEBAAQAAAABAQEBAQABAQEABAAAAAF6AAAUAAdVbmlmb3JtAAAA/wAA/wEAAAIAmACiAAEBAwGamZmZmZmpPwAAZmZmZmZm7j8AAAUAAQEBAAEBAQA=</t>
  </si>
  <si>
    <t>1_x0001_53_x0001_0_x0001_RiskTriang(D13,D18,D21,RiskName(D12),RiskStatic(6.9))</t>
  </si>
  <si>
    <t>GF1_rK0qDwEAEwC1AAwjACcAOABFAFkAWgBoAHYAjwCxAKsAKwD//wAAAAAAAAEEAAAAAAMwLjAAAAABB1RhcmVhIDMBAAEBEAACAAEKU3RhdGlzdGljcwMBAQD/AQEBAQEAAQEBAAQAAAABAQEBAQABAQEABAAAAAF6AAATAAZUcmlhbmcAAAD/AAD/AQAAAgCXAKEAAQEDAZqZmZmZmak/AABmZmZmZmbuPwAABQABAQEAAQEBAA==</t>
  </si>
  <si>
    <t>¿Algún Bono? (0 No, 1 Sí)</t>
  </si>
  <si>
    <t>21a22930a680f4ffda029dba97ce6f11_x0018__x0019_ÐÏ_x0011_à¡±_x001A_á_x0018__x0018__x0018__x0018__x0018__x0018__x0018__x0018__x0018__x0018__x0018__x0018__x0018__x0018__x0018__x0018_&gt;_x0018__x0003__x0018_þÿ	_x0018__x0006__x0018__x0018__x0018__x0018__x0018__x0018__x0018__x0018__x0018__x0018__x0018_A_x0018__x0018__x0018__x0001__x0018__x0018__x0018__x0018__x0018__x0018__x0018__x0018__x0010__x0018__x0018__x0002__x0018__x0018__x0018__x0001__x0018__x0018__x0018_þÿÿÿ_x0018__x0018__x0018__x0018__x0018__x0018__x0018__x0018__x0004__x0018__x0018__x0018__x0003__x0018__x0018__x0018_&gt;_x0001__x0018__x0018_Û_x0001__x0018__x0018_y_x0002__x0018__x0018_z_x0002__x0018__x0018__x0017__x0003__x0018__x0018_´_x0003__x0018__x0018_Q_x0004__x0018__x0018_ï_x0004__x0018__x0018_ð_x0004__x0018__x0018__x0005__x0018__x0018_*_x0006__x0018__x0018_Ç_x0006__x0018__x0018_e_x0007__x0018__x0018_f_x0007__x0018__x0018__x0003__x0008__x0018__x0018_ _x0008__x0018__x0018_=	_x0018__x0018_Û	_x0018__x0018_x_x0019__x0018__x0018_y_x0019__x0018__x0018__x0016__x000B__x0018__x0018_³_x000B__x0018__x0018_Q_x000C__x0018__x0018_î_x000C__x0018__x0018_ï_x000C__x0018__x0018__x000D__x0018__x0018_)_x000E__x0018__x0018_Ç_x000E__x0018__x0018_d_x000F__x0018__x0018_e_x000F__x0018__x0018__x0002__x0010__x0018__x0018__x0010__x0018__x0018_=_x0011__x0018__x0018_Ú_x0011__x0018__x0018_w_x0012__x0018__x0018_x_x0012__x0018__x0018__x0015__x0013__x0018__x0018_³_x0013__x0018__x0018_P_x0014__x0018__x0018_í_x0014__x0018__x0018_î_x0014__x0018__x0018__x0002__x0003__x0015__x0002__x0002_)_x0016__x0002__x0002_Æ_x0016__x0002__x0002_c_x0017__x0002__x0002__x0002__x0018__x0002__x0002__x0001__x0018__x0002__x0002__x0018__x0002__x0002_&lt;_x0019__x0002__x0002_Ù_x0019__x0002__x0002_v_x001A__x0002__x0002_w_x001A__x0002__x0002__x0015__x001B__x0002__x0002_²_x001B__x0002__x0002_O_x001C__x0002__x0002_ì_x001C__x0002__x0002_í_x001C__x0002__x0002__x001D__x0002__x0002_(_x001E__x0002__x0002_Å_x001E__x0002__x0002_b_x001F__x0002__x0002__x0002_ _x0002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ýÿÿÿ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`tCéq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0005__x0001__x0001__x0001_Áß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89ÿÿÿÿÿÿÿÿÿÿÿÿÿÿÿÿÿÿÿÿÿÿÿÿÿÿÿÿÿÿÿÿ_x0001__x0001_88_x0002__x0001_88_x0003__x0001_88_x0004__x0001_88_x0005__x0001_88_x0006__x0001_88_x0007__x0001_88_x0008__x0001_88	_x0001_889_x0001_88_x000B__x0001_88_x000C__x0001_88_x000D_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!_x0001_88"_x0001_88#_x0001_88$_x0001_88%_x0001_88&amp;_x0001_88'_x0001_88(_x0001_88)_x0001_88*_x0001_88+_x0001_88,_x0001_88-_x0001_88._x0001_88/_x0001_880_x0001_881_x0001_882_x0001_883_x0001_884_x0001_885_x0001_886_x0001_887_x0001_88_x0002__x0003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0003_w_x0001__x0002__x0002_x_x0001__x0002__x0002_y_x0001__x0002__x0002_z_x0001__x0002__x0002_{_x0001__x0002__x0002_|_x0001__x0002__x0002_}_x0001__x0002__x0002_~_x0001__x0002__x0002__x0001__x0002__x0002__x0001__x0002__x0002__x0002__x0002__x0002__x0002__x0002__x0002__x0002__x0002__x0002__x0002__x0002__x0002__x0002__x0002__x0002__x0002__x0002__x0002__x0002__x0002__x0002__x0002__x0002__x0002__x0002__x0002__x0002__x0002__x0002__x0002__x0002__x0002__x0002__x0002__x0002__x0002__x0002__x0002__x0002__x0002__x0002__x0002__x0002__x0002__x0002__x0002__x0002__x0002__x0002__x0002__x0002__x0002__x0002__x0002__x0002__x0002__x0002__x0002__x0002__x0002__x0002__x0002__x0002__x0002__x0002__x0002__x0002__x0002__x0002__x0002__x0002__x0002__x0002__x0002__x0002__x0002__x0002__x0002__x0002__x0002__x0002__x0002__x0002__x0002__x0002__x0002__x0002__x0002__x0002__x0002__x0002__x0002__x0002_ _x0002__x0002__x0002_¡_x0002__x0002__x0002_¢_x0002__x0002__x0002_£_x0002__x0002__x0002_¤_x0002__x0002__x0002_¥_x0002__x0002__x0002_¦_x0002__x0002__x0002_§_x0002__x0002__x0002_¨_x0002__x0002__x0002_©_x0002__x0002__x0002_ª_x0002__x0002__x0002_«_x0002__x0002__x0002_¬_x0002__x0002__x0002_­_x0002__x0002__x0002_®_x0002__x0002__x0002_¯_x0002__x0002__x0002_°_x0002__x0002__x0002_±_x0002__x0002__x0002_²_x0002__x0002__x0002_³_x0002__x0002__x0002_´_x0002__x0002__x0002_µ_x0002__x0002__x0002__x0001__x0002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_x0004__x0005_õ_x0004__x0004__x0004_ö_x0004__x0004__x0004_÷_x0004__x0004__x0004_ø_x0004__x0004__x0004_ù_x0004__x0004__x0004_ú_x0004__x0004__x0004_û_x0004__x0004__x0004_ü_x0004__x0004__x0004_ý_x0004__x0004__x0004_þ_x0004__x0004__x0004_ÿ_x0004__x0004__x0004__x0004__x0001__x0004__x0004__x0001__x0004__x0004_P_x0006__x000F_§®_x0004__x0004__x0004__x0001__x0004__x0004__x0004__x0001__x0004__x0004__x0004__x0010_'_x0004__x0004__x0010_'_x0004__x0004__x0010_'_x0004__x0004__x0003__x0004__x0004__x0004__x0002__x0004__x0004__x0004__x000E__x0004__x0004__x0004__x0004__x0004__x0004__x0004__x000E__x0004__x0004__x0004__x000E__x0004__x0004__x0004__x0001__x0004__x0004__x0004__x0001__x0004__x0004__x0004__x0018__x0004__x0004__x0004__x0004__x0004__x0004__x0004_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0004__x0004_*@_x0004__x0004__x0004__x0004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</t>
  </si>
  <si>
    <t>69bd4e1e98d18e62f02388934c91c8c7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</t>
  </si>
  <si>
    <t>e22b4442fbd5d0868ab7248f7aa07927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0002_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0002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*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</t>
  </si>
  <si>
    <t>0acafa1a2c1e2dd3f4d175a7df14350b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</t>
  </si>
  <si>
    <t>0b94ad8e343ed71209a94b4e07c49d0f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0002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0002_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0001__x0001_;@_x0001__x0001__x0001__x0001__x0002__x0003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_x0002__x0002__x0002__x0002__x0002__x0002_;@sn_x0007_r_x0017__x0014_@_x0002_²¨v_x0017_@ó7%â_x000B_¨_x0015_@Ø0!í±_x0015_@ s&gt;un_x0018_@gRtõ_x0015_@ÌX'³_x0017_@_x0002_C5_x000E__x0017_@_x000E_%2çå__x0015_@_x001D_2FÕ8Ú_x0015_@çmP_x0015_@_x0011__x0005__x000C_&gt;R_x0016_@w,Xþ_x0001__x0017_@%³ñ²_x0016_@d_x001D__A_x0018_@Úÿ_x0005_ !0_x0016_@_x0012__x000B_\aLd_x0018_@BÂ^_x000F__x001B_ÿ_x0016_@"G_x001D__x0018_@_x0002__x0003_)èhäX_x0017_@W2ìÏ^Ø_x0018_@LQÍ_x0011_XS_x0017_@ñZ¦¹Ñ_x001A_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0006__x0007_÷_x0001__x0006__x0006_ø_x0001__x0006__x0006_ù_x0001__x0006__x0006_ú_x0001__x0006__x0006_û_x0001__x0006__x0006_ü_x0001__x0006__x0006_ý_x0001__x0006__x0006_þ_x0001__x0006__x0006_ÿ_x0001__x0006__x0006__x0006__x0002__x0006__x0006_BNxp _x0007__x0018_@ßx³_x0018__x001A_@Ll_x0003_¬¹±_x0016_@G"Ò­q_x001C_@þÖÉí§_x0017_@]Ê{;t_x0018_@Ú5K|_x000F__x0015_@_x0005_9È_x0018_{Æ_x0014_@^ºr+®_x001A_@Ä½¶6_x0004_F_x0016_@¦þÚÕâ_x0019_@ÒîXì_x0014_@¾åt_x0016__x0017_@ô4_x0008__x0006_WÝ_x0019_@ªuñ£NÞ_x0019_@CÒK9Jí_x0019_@á®Ñú_x001C__x001C_@c@¡¼Ð_x0019_@_x000C_Ïó)Æ_x0016_@¸_x0017_I¥_x0013_ö_x0016_@_x0005_$n×_x0007_e_x0016_@_x0002_é±4Ç_x0017_@Êm{ÏF9_x001B_@ºø·@c_x0016_@+_x0006__x0010_ÖR_x001A__x0018_@¤òÅq,_x0019_@_x0002_fÅK_x0001__x0005__x0011_s_x0017_@x_x000D__x001B__x0018_@(P_x0019_üE _x0019_@ÿY_x0002_uÐ_x000C__x0018_@ý_&gt;_x0003__x0014_@óÑÖ.ñm_x0017_@Z_x0018_®7_x0019_@yI_x000E_¹F5_x001A_@Ç(y_x000C_Z_x001A_@Ï4b1¨_x0019_@euo£ª_x0018_@ éy_x0016_Ö´_x0016_@æO	_x000D_ÇE_x001B_@åüï;&gt;_x0015_@*©ðx´_x0019_@äà_x000C_T_x001A_@&lt;Ú§¤©_x0018_@ÈË^_x0010_{_x001A_@ZÂöp!ý_x0015_@_x0015_íÄ¹õ½_x0014_@k_x001C_{_x0002__x0019__x001B_@x|SFS_x001A_@_x0004_øaDú_x0016_@â._x0017_;Øã_x0018_@¿Ú8±ú·_x0017_@F_x001C_ClH_x0019_@£ËÔVúø_x0018_@×)[_x0007_X¡_x0016_@E_x000F__x0017_iÑ_x0016_@Í¹Î_x0007_|_x0018_@xúpÒæé_x0019_@ä3æÏæ_x001C_@_x0003__x0004_Ä_x0016_í(D¹_x001B_@_x0002_ß«íu_x0019_@9@ò_x001C_ÇO_x0016_@+_x0013_Ó)_x0017_@«Nâé_x0008_h_x001A_@,DFD_x001C__x0017_@¶_x0014_­)Ôi_x0017_@åb_x0012_×_x0015_@±ü_x000E__x0007_[ï_x0017_@Ú7_x0001_¿QY_x0019_@dMçÐçÞ_x0015_@j_x0008_Ö_x000C__x001C_@_x001A_ðv9_x001A_g_x0017_@mÚpÁ]_x0019_@¤¥_x0019__x0016_`µ_x0015_@á¿Ïû_x0014_y_x0018_@Bõ9¿ÙÄ_x0018_@£iþ´_x0014_@#_x001B_cb¬ò_x0014_@_x0016_ó7fæ!_x0019_@rÌ_x001E_æn_x001B_@Ã«»Á_x0015_@_x0015_ï_x0015_£©_x0012__x0016_@Â¼®V°§_x0018_@æß6hÞâ_x0016_@Â_x001A_Íj_x0004__x001B_@Êç¼èfü_x0015_@É?_x0006_ç_x0019_@ó¬¼ÿ¹_x0016_@³_x0003__x000C__x001E_1Ó_x0015_@«ððòB_x0018_@ð_x001F_n·_x0003__x0005_Éd_x001B_@¤3òæ_x0018_@×í_x001C__x0010_a_x0019_@WY_x0017_[å_x0017_@¦æÈí'_x000F__x0016_@Ó_x0004_ýçñ&lt;_x0018_@v;Á+3_x001C_@¢,_x0012__x000E_d_x0019_@°_x0008_ÓCýµ_x0015_@×Ý?¹þÑ_x0019_@V³e_x0017_	£_x0016_@[oTd_x0017_@±_x0004_è_x0008_ã_x0016_@c_x0001__x0002_¡ëk_x0017_@ùôp_x000E_V_x0016_@âE	H_x0012__x001B_@*jÎº¥Í_x0019_@êB.Á_x0016_@]Q·´}_x001B_@_x0016_j¨_x0004_Þb_x0018_@ÿæÍ_x000B_ËM_x0018_@&amp;Û9^_x0012__x0016_@­Ià°ç¦_x0019_@úg)H³_x0014_@A$Ìa_x0008_Y_x0018_@Ýáè2~+_x001B_@Þ&amp;âé"_x001A_@,hkô_x0018_@~:D_x0010_%Þ_x0019_@Õ,_x0012_Ôq%_x0015_@¬_x0017_17ÌD_x001A_@0@êÛä_x0016_@_x0001__x0003_ºY_x0019_ UZ_x001A_@_x0010_ñäûí·_x0018_@d Ê_x0008__x0017_@9ùIf_x0017__x0015_@Z»)_x0019_ü°_x0015_@b@P_x0011__x0018__x0018_@:W&gt;6V0_x0019_@z_!¢MG_x0019_@Äúø@gß_x0019_@_x0003_1OÚãd_x0018_@²¬ôP_x0003_ª_x0017_@¶\3Ósã_x0018_@=ÍÍ_x0002_Tb_x0019_@ñ_x001B_-ÞPF_x0019_@Sçÿe_Ý_x001A_@ç½+_x001E_Yp_x0014_@Ä¢ÿ_x001F_/_x0015_@ò4_x0004__x0017_@\Mº¶å½_x0016_@.~_x0001_¤I8_x001A_@FùñÃW¹_x0018_@_x0001_IâxzÇ_x0016_@uTP±Ù_x0018_@Ú·+W&amp;_x0015__x0019_@ÒíE,V_x0016_@_x0017_S:_x0018_@9¤½kÖ_x0018_@núXç_x0014_@àâÌVçm_x0018_@ñ_x0008_c_x0007_n&gt;_x0017_@Ä¾OiGò_x0015_@'¼µ_x0001__x0003_ëÔ_x0018_@aîÈ¢_x0015_@_x0010_®_x001A__x0010_|_x001D__x0015_@¦;×_x001B_Âú_x0019_@_x001F_µ®¦gÀ_x0017_@_x0010_i²i_x001A_@§¶&amp;¤_x001A_@GÿÛ(·_x001B_@P^_x0015_¼N_x001A_@CÆÛ°S»_x0014_@îf1¾IÜ_x0017_@|{Q._x001B_@H¦_x001D__x0008__x0018_@xé­_x0019__x0016_@àdD(ª_x0019_@_x0014_q§.j_x0017_@¸éj?2p_x0016_@Oúk4Ð_x0017_@ö¡u&gt;1ß_x0019_@,¨'_x000E_2_x0018_@±F_x000F__x0001_y_x0015_@rV¬Ñë_x0018_@ÖâÃ¢9_x001A_@/^u-_x0016_@¿Qó'GJ_x0016_@òST½_x0002__x001B_@@rq=É_x0003__x0016_@Lh±tI]_x0018_@ü,#õâ_x001A_@Öu¿ÛO_x001A_@\_x0007_2Ï_x000E__x0017_@K_x0010_$z}E_x0019_@_x0001__x0007_)6©_x0017_#_x0018_@¢zÅ£ãd_x0017_@ü·N_x0006_|_x0014_@§þÔI%_x0018_@ø_x0008_Ðé	_x0019_@Ð	&lt;_x0005_ô_x0016_@.xþ¡ô_x0016_@?±ó_x001B_0'_x0016_@Mµm°ü*_x001A_@_x001C_æ_x0003_,du_x001A_@2¦Ï_x0012__x001B_@ö§ðM_x0017_@ÌÍ¾ü,®_x0016_@VhL¼j¾_x0015_@d0kN¾_x0003__x0017_@_x001D_#_x001B_Y_x000C__x0018_@6u_x0005_`ªÿ_x0018_@_x0014_õ½A~&lt;_x001C_@ýíâyÕ_x0016_@_x0004_Â+5(_x0019_@·-ºaL&amp;_x0017_@_x0003_HP`®_x0015_@Ø·¶Nã¿_x0016_@_x0002__x001F_4_x0010_¾_x0007__x0018_@AW"C_x0018_@Ðþ©K,²_x0018_@$&amp;p&lt;ð_x001C_@òàµTëÂ_x0017_@³_x0012_sNI_x0018_@,_x0005_MáÙ®_x0019_@Pù%Ù`]_x0014_@®T_x0004__x0005_·×_x0019_@_x0001_v_x0014__x0002__x001A_@.P×_x0017_¸_x0016_@ÄHëÒìØ_x0019_@)×ß_x0004_`"_x0015_@wÞ r_x0018_@_x0003_Öÿ_x0015_@:ÑjNp_x0016_@_x0006_ßäì[_x0016_@ôZ_x0003_Ð´Å_x0018_@~_x0015_èÇÜ_x0016_@ ¢&lt;¶a¥_x0019_@5x´Í1_x0018_@u_x0016_(±£=_x0019_@´ß_x000C__x000E_Ã_x0019__x0017_@Ë¸_ÐÌ¹_x0016_@ØöÅíØ_x0017_@ÒÚuò­_x0014_@¹Q_x0010_å_x0015_@ÏýÌiÐ_x0014_@²§Î~m_x0017_@_x0004_Ü÷¬²¿_x0015_@øºzºø_x001A__x0018_@ÐO_x000C_°×T_x001A_@°_x0010_K_x0013_§_x0010__x0015_@*Å_x000C_t®æ_x0017_@~ÐâÍCû_x001A_@­&lt;YAd_x0016_@W¢£áÕB_x0017_@Á©H¾×_x0018_@1²8yy_x0005__x0019_@ôåêÕÀ_x0018_@_x0001__x0002__x000E_ÂÈ³è_x0019_@þÓ&amp;_x0015_²á_x0016_@.e?_x0003__x000D_@_x0017_@bõùí1_x0019_@]/JRt_x001A_@_x000B_Û_x0016_&lt;Ö_x0018_@qÚÛ_x0001_ä_x0015_@*WH|«§_x001A_@¦Ïo_x0007_±÷_x0019_@çW_x001B__x0018_@séÕ\²c_x0019_@_x000F__x001E_8Ìfn_x0019_@Ð*[ª_x0019_@ÿÛ¹BîÖ_x0014_@æM{¡mj_x0019_@_x0011__x0015_ÿ9d_x0015_@_x001E_ÓTNU_x0017_@â_x000D_¶å%°_x0016_@¦Ð·a_x0003_N_x001A_@É|£Ú]´_x0019_@_x0005_H3lÙ_x0016_@Ø\_x0010_üÕ_x0017_@._x0019_MT~W_x0017_@Ãä_x001D_2m)_x0018_@NN:ÿO_x0017_@»½_x0015_ÄkZ_x0018_@_x0010_O7aâX_x0019_@_x0012_¡v°_x0014__x0017_@§Í_x0019_¡ø_x0017_@É_x001E_àn_x0016_@%&lt;à3_x001A_@_x0016_*þ_x0001__x0002_õ_x001B_@ÍþM+_x001E__x0017_@R×h'_x001E__x0016__x0016_@ì_x000B_~_x001A_#_x0016_@îªV5Y_x0004__x0019_@rbUTñà_x001A_@40Q$®_x0016_@-ÊhúP~_x001B_@Ùºoj}_x0015_@i3Ñkó_x0018_@xÍ0ÜP_x0019_@H_x001E_/jL«_x0016_@4_x0018_aöí¬_x0017_@ä_x001A__x0008__x0007_êO_x0016_@_x0005_S_x001E_é1_x0018_@_x0017__x000C_Ø{R_x0016_@4g:_x001F_{_x000F__x0016_@_x0014_¼¾Ð$_x0016_@Ñµë®}_x0017_@"Q#Vh_x0018_@÷0çA_x001B__x0017_@_x0010_ÃÞË¬_x000C__x0017_@óÎHákp_x0016_@·_x0016_¦_x0008_2 _x0015_@÷.¾~â_x0018_@¢âõ_x0004__x001A_@^Óy±TH_x0019_@µ4ñOÝ_x0016_@_x001E_´z9Õ_x0017_@`ÏB]Õ&gt;_x0017_@(^?li³_x0015_@×4&gt;&lt;;_x0017_@_x0001__x0004__x000F_,"£j¼_x0019_@qá_x0019_á_x0013__x0017_@^·Bàî_x0018_@_x000B_3Y_x0006_}_x001A_@_x0015_ÁöËxe_x0018_@ÏXmã_x0018_@_x001E_	Õ_x001B_@s_x0003_ÕÙÈ_x0018_@Øú7_x001A_q«_x0019_@_x0019_&amp;!.í_x0017_@VH4Kq_x0017_@èÎáÎ:9_x0014_@ßcñxôá_x0018_@Z12!{_x0019_@_x0011_]ècu_x0017_@ÚmÌVù_x0015_@Á&amp;{û&amp;_x0017_@khµÀh_x0001__x0016_@C!_x0008__x0015__x0015__x0018_@_x0013_"TÄ_x0016_@æ¾Äºn_x0017_@°_x0003_5\s_x001A_@ºè _x0018_ÊÖ_x0015_@ÎY¾|_x0019_@K ëð_x0018_@ÃDM_x0014_n;_x0016_@_x000E__x0005_¯__x0013_Ï_x0017_@_x001B__x0002_¨2¼_x0014_@%Q_x0002_ý_x0017__x0017_@úÇf._x0003_»_x0019_@"No¹$_x0018_@Óì/Y_x0003__x0004_û._x0014_@/i·L_x000E__x001A_@ùÝ¿_x0011__x0019_@¦%7F_x0015_@¶Ö_x0004__x0005__x001A_@çÒ0¯Ø¢_x0016_@d_x0003_tÊbú_x0018_@3D0^Ì/_x0019_@Ô_x0017_Ìp­v_x0017_@X±º_x0018_@¤ò_x0007_£#_x0019_@4CFTÆ_x0018_@_x0004_ÿyL{_x001B__x001B_@NOêw{[_x0017_@D_x0008_ón©_x0019_@_x000D_s¥Ó_x0016_@ú_x000D_._x0002_yø_x0019_@_x0013_k5-À_x0017_@¬îÙcúe_x0017_@ô_x0010_çcA_x0018_@~_x0007__x0013_ý_x0001_ä_x0019_@_x000C_`»KR_x0018_@&gt;6;È³_x0018_@&amp;&gt;vÿ_x0017_@ü&lt;m%_x0010__x0017_@øàäµ_x0016_@n}½®%_x001A_@YWW\_x0017_@Oó_x001E_®w_x0018_@jla¯iè_x0018_@þöã^Ð«_x0018_@_x0004_Ú0_x0004_n_x0018_@_x0001__x0002_V£_x000C_§©_x001C_@¤£åæE_x0018_@°§Y?ÕH_x001B_@jy}Û|_x0019_@}_x0019_&gt;*´¡_x0019_@_x0002_Î¡/ª_x001A_@K_x000E_iâ,_x0016_@9S4PðÔ_x0015_@öbTÈ_x001C_@ìêb0ÀD_x001C_@ìöi`_x001F_e_x0017_@!7_x001A__x0016_@4åt/_x0017_@$²hTÔ@_x001A_@Ç3_x000B_.j_x001B_@ PÝ¢_x0015_@Ñ¬^%r7_x0018_@9_x0017_óE_x0015_@1={gÍw_x0017_@±¸M!_x0015_@v_x0003_Õ9Õ_x0015_@/^w	Ô»_x0017_@:ØÌw_x0018_@­ÙÎ:#_x0016_@`ë_x0017_·_x0017_@¤ª­êÜ_x0019__x001C_@BÅWék_x001A_@Öe·_6/_x0019_@¨¹¨Ì_x0001_Ì_x0015_@_x0014_O_x001C_Dã_x0015_@­Ý_x001D_83#_x001A_@?hvØ_x0001__x0002_¶_x0019_@*Øg5³_x0015_@_x0002_l¤wã£_x0018_@_x0014_,¬\&lt;_x0008__x0015_@&lt;ªz¯$V_x0016_@Ï¤xÆ±_x0015_@SK%1¾_x001A_@­6ìs_x0012_C_x0017_@¯]¶Yw³_x0016_@Þfc©#g_x0018_@³ü_x0001_µ_x000F_[_x0017_@øã_x0014__x0014__x0019_@EL_x0007__x0017_@@ò_x001A_._x0017__x0016_@D_x0004_}øux_x0016_@VôæN%×_x0016_@ÆÈª_x0015_Ïj_x001C_@uGqR^?_x0019_@¹z¾_x001B_'¯_x0016_@AqÀRôw_x0015_@7°äëë_x0018_@%¾Û%v_x0019_@®²\·_x0007_	_x001C_@_x0016_ö7¥_x0015_@âT[_x0017_zÎ_x0017_@_x0017_ÉcN_x0018__x0019_@R¼¸v±´_x0015_@.RAñ8_x0016_@LáéD_x0012_Ñ_x001A_@_x0015_±ÅNM_x0018_@sw'¶_x000C__x0019_@_x0007_oÔ_x0019_@_x0002__x0004__x000F_a®ØLV_x0016_@ò¹yõkb_x0018_@_x0007_n¬_x001B_E_x0016_@ÊiR_x0015_(Å_x0018_@Â©_x0002_^_x0011__x001A_@_x001B_²dé_x0002_ä_x0014_@\W ö_x0015_@&gt;=ë_x0003_ÚÒ_x001A_@0_x001F__x001A_Ý_x001D_¦_x0018_@nt./_x001D_4_x0017_@¶úQA_x0017_@²_x0008_yË_x0019_@q¤_x0007_b_x0015_@ÑzZ¡òÀ_x0015_@ª]Ûïü_x0015_@Ý	Ã-B*_x0017_@ÒÞAxÞ_x0018_@_x0018_zQe6ß_x0017_@Þÿ"£¾_x0015_@C&lt;R Ð_x0017_@ñÁëe%_x0017_@_x000E_sÜ¢_x0006__x0019_@$®¡g_x0001__x001A_@¦'Taf_x0018_@D1µð?@_x0015_@u_x0015_&lt;³0_x0017_@ð-QÌ_x001B_@Ô÷ åü_x0017_@Z"ó_x0004_l_x0019_@_x0014__x0006_÷ù_x0008__x0018_@ä"&lt;Ï /_x0017_@_x0016__x0006__x0018_=_x0003__x0004__x0015__x0018_@SPØ±Nþ_x001A_@nDð@ù_x001C__x001B_@"_x001F_¢DJ_x0018_@RâBè"Q_x0019_@_x000E_Úé4î_x0018_@x¨~4­U_x0016_@È_x0006__x000D_ßñF_x0017_@ê2"UÅi_x0015_@ß_x001C_Âl`_x0017_@_x001A_çÍ_x0005_ÆZ_x0014_@BKßÍGo_x0019_@&amp;öÍJSï_x0018_@_x0013__x001F_Pä_x0019_@|{TèÓÃ_x0016_@XÈSø¦¡_x0017_@¾dCÊ_x000E_¬_x0016_@aw\Gý_x0014_@×hk_x000B_³_x0017_@ûÅ@_x0001_ C_x0019_@+¨µ'^Ì_x0019_@¤üQ»Ûá_x0015_@ÕÓ_x0019__x0019__x0016_@rÒÜ®_x0016_@Z_x0012_câË_x0017_@ÒÃM¾!_x001A_@@_x000B__x0017__x0002_oX_x001A_@øÿ_x001B_S_x0002_l_x0014_@y\}_x001B_\Ø_x0015_@}ÄÚ_x001A__x0007_4_x001C_@Àáô]ý_x0018_@n!Yå(í_x0018_@_x0001__x0005_j_x001F_S_x0017_Ê_x0019_@_x0013_Á!kóÔ_x0017_@Î_x0015_Hþ-&amp;_x0016_@ONÿFð	_x0018_@Cï2ºõý_x0016_@¥Bi{Ï_x0018_@D`|kV9_x0017_@ý°Q_x000C_q_x0016_@_x001C_M!x_x0010__x0010__x001A_@ùØÉNÓ_x0017_@¦¡¸IÀ|_x0019_@	3VR7o_x0017_@~5ýSù_x0019_@óÃ_x0016__x001E__x0016__x001B_@.Ú¤%:0_x0015_@®,©ðI_x0016_@¶m1°Û^_x0014_@o£Y&lt;¼d_x0016_@_x0003_)_x0001_/åÍ_x001A_@¤2^_x0014__x0019_@k0Ôu_x0016_@aD¡_x0015_@ÊÇò_x0019_§«_x0018_@Tu_x001E_V_x0019_@rFÜø*f_x001A_@4ÏÂµ÷9_x0019_@»@j/¯_x0018_@Z_x0004_/ÅªÍ_x0017_@}´_x000F_}/_x0016_@{^¨_x0017_@\$_x0006_$U_x001B_@_x0002__x000D_9_x0001__x0002_4_x0018_@dôL_x0004_A:_x0018_@?Ó8_x001D_7_x0019_@»TRí_x0016_@`W_x0001__x0019_¢ì_x0016_@ðq_x000C__x001C_Ô_x0019_@'_x001E_Ö&amp;U _x0015_@63E_x001A_3_x001A_@âú¡c_x001C_@'ÀÂ&gt;Î_x0019_@y¦¨|_x001A_@C6á¦_x001B_@¿_x001C_ÃçL_x000D__x001B_@®ú!_x0012_Ð#_x0018_@ÊÅD_x0012__x0019_@ñ1ª Z_x0017_@»_x001E__x000D_Ï©U_x001C_@`µòæ_x0003_p_x0017_@ ®ÛüuÙ_x0017_@_x0012_"ì¿_x0017_@±ß×Jë_x0014_@_x0019_üí_x0014_@aF¡M3_x001A_@§¢BÏ&gt;_x0015_@5Ì	í_x0015_@%_x001C_Î¬Ø°_x0015_@ªH_x001E_¼_x0005__x0018_@:oÀ×»_x001A_@úiÈ½-_x0008__x0018_@S_x0006_0ð\ª_x0018_@Å£éj¸í_x0016_@©_x000D_xâ_x0007_î_x0017_@_x0001__x0004_½]ý |_x0018_@ÿÿ_x000D_c_x0018_@lÎ=ÑÝ_x0019__x0017_@b_x0019_L¸¿_x0016_@_x0003__x0002_ðFÎ_x0017_@²!¼%_x0006__x0018_@Úüxl_x001C_@Éúê&lt;_x0001_/_x0017_@_x001B_¬½í}_x001B__x0017_@µPdëÖ_x0016_@_x001E_ºGÓÇÌ_x0016_@:ø~_x0017_!Ê_x0016_@qò&gt;:Q_x0016_@²Ð{fÀ_x0018__x0016_@ì_x0018__x000D_âed_x0019_@_x0001_Ç|ñÙ_x0019_@_x0012__x0008_t,K_x001C_@¤_x0011__x0013__x0013_÷6_x0016_@îÐi¸tw_x0017_@ ð^³-_x0017_@»ø--¯_x001C_@_x0008_âÍÐ?2_x0017_@_x0006_Í_x0016_2Û_x0015_@ùWïmÃ;_x001A_@_x0016__x000B_ß__x0003_³_x0015_@-³x]ö_x0015_@Ú"µ1îó_x0017_@ÊÇ¨ï·1_x0017_@àìµØÜn_x0017_@-_x000B_¤âhÙ_x001A_@æ¤ëð&amp;Ã_x0015_@ÿ'S_x0003__x0006_+ú_x0018_@D´ù/_x0007_$_x0017_@/_x0019_ë±A§_x0015_@\È{ùfT_x0016_@a[¸)ö_x0019_@¬_x0012_	UõM_x0016_@_x0004_^ýÁdL_x0017_@ÿ_x000E_Ý³_x001A_@ô¼jæ·_x0015_@ú_x0013_Yh_x0013_ú_x0019_@ø_x0001_´Ã²¿_x0016_@­Ù\Å_x0015_@ïþäÊ_x001A_@_x001A_Ô]cFë_x001A_@ÈgE!q_x001A_@l_x0002__x001B_¬£h_x0017_@&lt;_x0008__x0011_qäQ_x0017_@áný(_x0016_@Tð@uª_x0017_@»±_x000F_÷£_x001B_@^_x000B_±Ô7_x0018_@&lt;â´i_x0016_@î_x0008_R¬&lt;_x001A_@Ûg_x0005_æµä_x0015_@'eüÜ_x0004_Ñ_x0014_@¥±¡!&gt;©_x0016_@úW]ùkÁ_x001A_@kÈ9Ávú_x0019_@ÓxQ©_x001B_±_x0016_@ÊG©²£_x001B_@BSÒ¢í_x0017_@ÒLÙÇ6_x0016_@_x0001__x0002_qI_x0012_zý_x0016_@/éÃÏ_x0018_@&amp;Aß¾wÎ_x0019_@Hà_x0018_*_x000C_V_x0019_@¾0F;m_x001A_@vZ5}£_x0015_@_x0002__x000E_É÷ò_x0017_@ÑßÍh¡l_x0016_@Æ_x0010__x0019_µ_x0016_@ Ã[ÌcÊ_x001A_@S_x0004_@_x0015_@*¸½$b_x0018_@8IØ°âï_x0015_@g_x0007_¶=ï_x0018_@6&gt;_x0019__x001B_@ Fá^_x0017_@ ¼ibÿx_x0015_@b_x0005__x0014_ _x0008__x001B_@$ßirÿì_x0015_@æ¦9÷__x0018_@byÿÚl_x001A_@Gc®À?¥_x0019_@_x0007_ÜÜA6j_x001C_@º~Wh&amp;_x000B__x0017_@_x0004_óf8 _x0018_@ìÝ{y_x0019_@£æÜò_x0014_@kíHs_x0011__x0018_@_x000C_eä_x0003__x0008_¢_x001B_@l_x0004_Õ_x001D_yo_x0015_@_x0002_*~S_x0019_@)Ã8Ü_x0002__x0006_²ù_x001A_@_x0008__x0016_-ú_x0003_I_x0018_@§Tq_x0013_Ñ_x0015_@_x0002__x0011_d_x001F_%E_x0017_@&gt;_x0012__x0017_á_x0001_¥_x0016_@FÔÐ¶Å!_x0019_@'-_x0019_Õ_x0011__x0019_@°{\K_x0017_@ñ&gt;)!K4_x0019_@Ð¸k÷Ç*_x0017_@"rU"Sw_x0017_@Z|À=~Ò_x001B_@þ`_x001D_øè_x0015_@gDîo8±_x001A_@ùG·y§8_x0016_@ñAÍÎ_x0006__x001A_@_x0016_n\bÕ_x0018_@ëbý_x0019_Ö_x0016_@4ñÄwÔ£_x0016_@HWÔYmX_x0017_@_x0017_,_x0019__x001B_½°_x0016_@_x0014_ØñüÁ_x0019_@v¾IöÁ)_x001B_@	,_x001D_a_x0019_@Ô¢½4«_x0017_@þ_x001E_8_x0004_[_x0019_@Ç+[8§Õ_x0019_@ÊF£?£7_x001A_@Ã?O[Ï¡_x0017_@_x0013__x0013_T_x000F_`r_x0018_@_x0005_wrê_x0001__x001A_@ç#y_x001C__x001B_@_x0001__x0002_ôÊf'._x0018_@(I_x0018_Hû=_x0017_@`õÞ5m_x0018_@_x0014_J_x001F_«{»_x0015_@_x001B_À~ô?_x0016_@ _x0015__x0002_ôð_x0018_@Ôäâßþö_x0018_@*L^_x0019_@VZC_x0001_·w_x001A_@ã#Þ§ã\_x0017_@ü ö8h_x0015_@rõfqb_x0019_@_x0006_§i_x000D__x0006__x000E__x0019_@s%täÛì_x0017_@F¯â_x0001_Þ_x0016_@?i`ùo¯_x0019_@¦Ù_x0017_Ço_x0016_@Qn¿_x001A_n¸_x0016_@º_x0017_!$|_x0019_@_x001A__x0014_ê{_x001A_ö_x0017_@¹]°_x0019_2$_x001B_@ðºëÊK_x0019_@s_x001D_L»µN_x0016_@£LÉ5áf_x0016_@'óyZ_x0011__x0017_@TÊá¹k_x0018_@_x0004_úRû!ï_x001A_@_x0006_?_x0007_¤_x0017_@þhç0Åv_x001A_@Ô_x0014_A_x001B_Q_x0018_@aZ_x0003_u_x0014_@sï_x000F_ý_x0001__x0003_1:_x0015_@\mÒ«$_x0003__x0017_@vu^ð_x0001__x0018_@_x0005_ÜØ_x001A__x000E_^_x0017_@_x0002_«N_x0001_}A_x001A_@©_x0016_ó_x001E_µ_x001B_@Çàhqf:_x0019_@ÜËVûÆ_x0016_@ÔâS"_x000E__x0015_@K_x0014__x0013__x001F_p_x0019_@_x0004_NsäIÃ_x0018_@W1§o_x0003_¹_x0016_@V¡À%._x0018_@¥åîì=¾_x0014_@R_x0011_Ø!·_x001A_@\^&amp;`_x0018_@Ù°P	°å_x0017_@_x0003_©V.¾_x0018_@ÆÀà|2ä_x0018_@/¨m_x0019_@àîËk/_x0018_@ÒpÄ +Â_x0015_@_x0012_²Ðdü_x0018_@_x001B_üï»_x0014_3_x0018_@fEEhá,_x0016_@cz¸_x0004_:3_x001B_@ñÈ!6'_x001B_@^SR¢_x0001__x0019_@,°·M6D_x0019_@ÀözØÇs_x0017_@_x001C_Ö$_x0019_@øplÚr_x0015_@_x0002__x0003_¦"È_x0004_ù_x001B__x0019_@?/DUë_x000D__x0016_@Bt/Î ?_x0018_@W£;ký_x0018_@ÉqYò_x0013_6_x0017_@V\Ì+mÉ_x0019_@_x001C_J·­ÿ_x001C__x0018_@àâÌþjß_x0014_@þÖR÷'Å_x0019_@Zã_x0006_ôh_x0018_@kÊ¯'·f_x0016_@_x0011_l-²å-_x0018_@û_x0006__x000B_peH_x0017_@þ-íëóù_x0017_@òôÃ[Úz_x0019_@Æ¨ù²k_x0019_@º¾L?Ò®_x0018_@­ÿÚ«_x0018_@&amp;,þYiô_x0019_@0jyº_x000D__x0016_@Ü|þf.^_x0016_@ØÄÆtJ _x0018_@V_x0019_Ù_x0001__x000F__x0015_@b@^²_x0016_@ìWúÜ_x0015_@ÈñÝx_x0019_@w:,%¶_x0017_@æ_x000B__x001F_*__x0018_@Ôò÷_x0017_@_mÆ(_x0018_@2_x0019_íðë_x0015_@­1¤½_x0001__x0004_ÙX_x0015_@=H÷æ¨_x0018_@íÁà¹_x0017_@Ëè¡Ù:©_x0015_@ÓøW$@_x0017__x0018_@6÷h_x001E_Ï_x0018_@«ËUòÕ_x0016_@¤#_x0002_PMô_x0018_@4ÅÂ._x0017_@°¡ÒËX_x0018_@÷FÏh&lt;_x0018_@¶,_x0013_°¼½_x0018_@Tcêö_x0016_@d¡åo_x001B_@_x0007_qy*À_x0016_@öz9â¤_x0016_@ò43è_x0019_B_x001A_@ñjÛ}V'_x001A_@à_x0016_+6©_x0015_@_x000E_ØI§É_x0007__x0019_@ÀbV&gt;ð_x0003__x001C_@OÓµ4s_x0007__x0015_@_x001A_¦ºÝLO_x001C_@øèó$Ý-_x0016_@_x000C_ÙÀ»ð_x0016_@_x0002_*ZÿFn_x001A_@¦_x001B_ò¾­]_x0018_@ÈC/¦2L_x0019_@Ü_x0006_³ôO_x0015_@ÑBLfóô_x0016_@_x0002_ÍÚ±-Æ_x0017_@_x000D_Z¶ku\_x0016_@_x0002__x0004_·¯³_x0001_ûí_x0018_@_x0008_¥_x001B_@#Ö% m/_x0017_@_x001B_}_x000B_×_x0019_@_x001A_&amp;ç~c_x0018_@Âàt_x000B_ëö_x0017_@±«_x001D_½_x0019_@_x0013_õù_x001D_¨_x0004__x0018_@_x000F__x0005_î¿ö_x0018_@÷_x0015_ù._x0014__x0014_@&amp;_x0007_©|}_x0019_@ÝdCÖ·_x0019_@â_x0003_tk_x0018_@=â×|\-_x0018_@rJv2_x0017__x0018_@å:®´ _x0016_@û_x001D__x0010_£Ã_x001A_@Ï_x0016_º~	_x0015_@_x000D_0_x001B_@µâE\Ñ_x0019_@-:_x000F_r!_x0015_@&gt;PºÀa1_x0019_@¬_x000B_ýç«_x0019_@~K£_x001E_õ_x001A_@é_x0007_É`×_x0019_@è_x000D_çnÖ_x0018_@TåwÜ_x0002__x001B_@\u_x0011_&amp;C&amp;_x0019_@øz=!_x000D_!_x0018_@dfñ&lt;W_x0018_@IV	_x001B_Âé_x0017_@_x0007_]W_x0001__x0002_|Ù_x0019_@è:w%|_x0018_@_x0001__x0016_ÒBÑÆ_x0018_@\_x0018_²Z×%_x0017_@å¸/_x000F_¢_x0018_@æ_x0012_ºö_x0006_o_x0018_@r§('9¯_x0014_@_x0002_¢­x±_x0018_@XuÜäF_x0019_@_x0010_øãÄÌÔ_x0014_@_x000B_õº|á6_x001A_@_x000D_j_x0006_Yc_x0005__x0015_@H&gt;q'_x0017_@&amp;&lt;ß_x0002__x0015_@gðÉë@_x0017_@qÊRå_x0015_@îÐ_x0015_Ó_x0010__x0016_@_x001D_b®¨Ù_x0015_@p&amp;ËÊÏ_x0019_@_x0014_èÒlÝ_x0015__x0019_@à©_ýè_x0016_@Ì¾._x0017_Ë_x0015_@Ì_x0006_JO_x0018_@ÓZ­¨7g_x0017_@SºL«_x0017_@g]jN_x0015_@ÆüÜ4Óñ_x0018_@lY_x0012_ Z_x0016_@.°"a_x000F_¨_x001A_@îVîÿ~_x001A_@D_x0016_ÄÙ¢_x0011__x0016_@²·_x0002__x0015__x001F__x0019_@_x0001__x0002_&lt;ã!ýG_x0015_@-_x0013_t´ò_x0016_@_x0001_ÞM¥_x001C_ò_x001B_@Ü_x001A_¨ÝÍg_x0019_@_x001D_¬aä_x0018_@ãÉÏ	_x0017_@_x001C_Í4úC_x0018_@Êìð_x0019_ø_x0016_@TEu _x001A_@ ý_x0008_$Bß_x0018_@+J¼ð;_x0017_@Ü¾4ï_x0014__x001C_@%´½Uçÿ_x0016_@dË^¶û_x0010__x0018_@ú%jg_x0019__x0018_@´ý7?÷_x0016_@_x0002__x0016_Ab_x0019_@ApPþÔ;_x0016_@þ¨I5_x0016_@_x000C_÷;½_x0018_@­R»µ_x0016_@5µ)z_x001A_@&gt;ùS¥$ß_x0018_@&lt;W¿_x0012_._x001A_@¥Õ_x0014__x0018_@¼¸.öªT_x0019_@_x0017__x0008_ª15_x0017_@_x001D_)_x0001_(²_x0016_@ÇKç!¤_x0014_@ÐVd_x000D__x0010__x0015_@gY¥J)_x0016_@.kè_x0001__x0002_g/_x0018_@B\&gt;_x001A_­x_x0015_@q+NÑ8ç_x0015_@¼W_x0010_»_x001F__x001B_@(_x0019_²±¢_x0019_@&lt;f¾!_x0015_@Ò30_x0003_»_x0018_@_x001A_Fýÿ¿_x0016_@`:cÂêê_x0015_@_x0003_6÷ar_x0019_@´O'ú_x0014__x0019_@ì&amp;gJ _x0016_@_x000E_uh)_x001B__x0016_@ª{÷Ò_x0016_@_x000E__x001F_Þ¾ûÁ_x0016_@Î_x000D_áC¼A_x0019_@z´³äÌ`_x001A_@ñ_x000B_ÔA9_x0017_@al_x0015_uÏ¯_x0014_@Dÿä­G_x0018_@]!ÖÌ_x001C__x0017__x0019_@BtVu¾_x0018_@þXý_x001A__x0018_@cV¬}|d_x0016_@õ¡¦ì_x0018_@À_x000F_Þ¢"Ï_x0016_@¯Öpp_x0017_@zP·d_x0015_@_x0010_ínW_x0015_@&amp;É½ç&lt;_x0017_@ND³LG_x001C__x001B_@î!êÍí¬_x001B_@_x0001__x0003_tãð¿_x0019_@2L¼°È?_x001A_@÷;_x0013_C~_x001C__x0017_@h_x0002_h_x0015__x0007_o_x0016_@ü.·Ö_x0019_@Ø³Pê_x0019_@-ÇjÅ_x0017_@¯o_x0016_ªÁ_x0016_@ö÷ôp¬á_x0014_@\dùuÕ]_x0018_@_x001C_,iÖ[Q_x0015_@ðõßB_x0015_@ìö×Úþ_x0016_@¬vß¯_x001C__x0018_@Ø=½ò_x0018_@ÂÓKÊW_x0019__x0018_@üµW_x0003_þú_x0016_@Èè_x0015__x001C_À_x0015_@ÚHOîP._x0017_@SB5_x0011_¢_x0016__x0015_@ú3*÷Ö_x0016_@Q%8uaÅ_x0019_@g_x000D_Ea_x0018__x0017_@Ø÷ÕT{«_x0016_@ÀÒî_x0004_ß_x0016_@_x0018_m#É@ì_x0016_@(]¨Ü_x000E_¥_x0019_@øÜO_x0018_ß_x001A_@ñl^¼_x0016_@¤Âï_x0003_L_x0018_@}_x001F_ñÎ_x0015_@^{_x0007__x0007_	-Ü_x0015_@n­~/p_x0003__x001B_@F_x0019__x0017___x0017_@$_x0013_Âd_x0018_ª_x0015_@´;_x0012_¥_x0002__x0017_@j0ð_x0006__x0018_r_x0017_@_x000B_Q_x0013_þ¹Ñ_x0016_@Ý_x0018_±Ã_x0016_@?ìþê_x0019_@_x0014_¼]]é_x001B_@%Aá_x001C__x0015_@|_x0003_\^G_x0012__x0017_@f¾²!_x0008__x0016_@©_x0012_¥dy_x0019_@°ñ_x0013_¹Ó­_x001A_@â¯I8{G_x001A_@kÉë_x0013_8y_x0015_@_x001A_µ_x0005_aÓÔ_x0016_@*æ_x000F_ø´î_x0018_@y_x0018_Èº_x0016_@Ñ7eí_x0017_@_x001C_Ê_x001E_Äp_x0017_@üe wZ_x001A_@tOG_x0007_òy_x0017_@L?_x0001_úD#_x0016_@Jì¿çåÈ_x0016_@_x001A_äÛñÂÃ_x0017_@._x0008_º_x0016_ód_x0015_@Å%bGSÈ_x0019_@I¨=ùz`_x0015_@OßôX_x0019__x0004__x001A_@Xï¾·$_x0019_@_x0001__x0007_J_x0006_¥Ö_x0018_@Ju«_x001A_@_x0004_&amp;5Û·"_x0019_@¸£ÜÁç_x0015_@"æ¦¶A_x0018_@:ýÃz3ê_x0018_@#2_x0002__x0006_îp_x0019_@ÄÏAÆ&gt;__x0015_@&lt;â_x0007_ÃcÙ_x001B_@kq_x001D_­E_x0019_@ÞÞ_x0005_ÔÅì_x0017_@;di¸Où_x0014_@8+¦õ_x001F__x0016_@¥¤ÃG¦m_x0019_@X9_x0003_´_x0015_@Fàînjg_x0016_@´ÎI\Äq_x0017_@Ï(ü'_x0018_@Z	¿_x0018_@ø2³"ú_x001A_@¢_x0004__x0019_3,_x0019_@q_x0019_%õÙ_x0018__x0015_@P_x0017__x0003_¨	ñ_x0016_@¸{d:_x0019_@__x0011__x001F_ì_x0016_@´H\fà¶_x0018_@_x0004_®"ß¬&gt;_x0016_@Ïç|_x0017_@ó_x0001_R¡g_x0016_@lâø¨Ö@_x0016_@FÝEÄS_x0016_@L_x0001_á_x0002__x0003_ßµ_x0017_@xç¬_x0017_Ñ_x0018_@ñY®Ì"L_x0015_@½@ ÖØ_x0017_@&amp;wJÊG_x0018_@ü+½_x0011_:÷_x0019_@ÿ_x0001__x001E_EZ_x0016_@ È _x0015_À_x0014_@àÂïÕ,ô_x0018_@äâCÚ2_x001B_@D»Ú}_x0013_Ï_x0019_@ËaX_x0016_@8_x0001_~È+_x0003__x0015_@Ü÷TÉ_x0014_@¤©J¢_x001A_@k_x0019_çÐ­x_x0016_@Õ(ç!ù_x0018_@*^A®Tø_x0015_@i xìô_x0018_@:äV_x0008_¸?_x0019_@lAdò¶_x0018_@}Äâ	_x0005_c_x0016_@µR2y_x0018_&amp;_x0019_@&amp;+=òÏ_x0016_@@&gt;à_x0008_6_x0016_@¨[±ÿ»Þ_x0018_@_x000B_- á	_x0017_@@ÕÃ$_x0015_@Éx_x0003_Ob_x0017_@Ààkx_x0005_U_x0014_@Û©Â__x001A_¥_x0015_@_x0016_e2Q~_x0018_@_x0007__x0008_Rý_x000F_¼D_x0019_@ûº°º_x0017_@¹WËÒo._x0018_@_x0004_G¨)ó5_x001A_@ßC'?_x0017_@Ì·sAL¤_x0017_@Íkt´Ö_x0016_@_x0003__x001C__x001B__x000D_]l_x0018_@_x000D_êQT­X_x0019_@_x001F_F¤,s_x0019_@~_x001E_ÜÏäõ_x0016_@_x0019__x000C_S_x0011_ô_x0017_@AÛIï®_x0018_@ºè5E¹_x0019_@³¶·_x0007__x000C__x0016_@)_x0002_;[Ý_x0015_@øò_x0006_B$_x0019_@,°*JöÌ_x001B_@*;jX÷³_x0018_@Pr¥_x000E_1ô_x0015_@ÁOs¥_x0005_(_x0018_@@Ýù ¡_x001A_@OGulp_x000F__x0015_@Ë¦_x0005_Þ½_x0016_@Üá¼wD¸_x0015_@8¾«j_x001A_@þ¬kC°_x0018_@+ZÜ'X_x001D_@ï_x0006__x0001_'g_x0016_@_x0019_7}¸7_x001F__x0018_@G_x0002_§s_x0014_@8Ô_x0005__x0008_´_x0002__x0016_@_x000D_¯_x0005_Én?_x0015_@ët)íñþ_x0016_@_x000F_m#_x0019_¼Ä_x0015_@ÿ_x0004_æ_x0014_7_x0019_@_x0010_àríV_x0012__x0018_@®ÛSÚt_x0017_@¯ýRÙx_x0017_@â	Ù^iÓ_x0018_@8j®»Ó_x0018_@_x0002_/3&amp;_x001E__x0017_@_x0010_ÙÊÀu`_x0018_@6C_x0007__x001E_½_x0016_@_x0001_}O±n_x0019_@þ_x0012_T1u_x0019_@Íðî8Õu_x0018_@f_x001A_6·_x0019_@bJÏ_x000E_	_x0018_@¼6_x000B_WDw_x0016_@³j_x001A_©p'_x0018_@öod_x000E_R_x0019_@B¼nH_x001B__x0018_@?®» gÑ_x001A_@¤Wzó3_x0017__x0015_@®_x0004_ÛFV_x0003__x001A_@_x0015__x0016_xüÚ_x0017_@¹c/P«_x0018_@_x0004_"_x0015_vÝ_x0017_@ûy_x0006_È²(_x0015_@EýxTÇV_x0017_@{_x001D_)îZ¼_x0015_@ò`hKü_x0019_@_x0004__x0005_&amp;]_x0001_½_x0019_@À^[_x0005__x0015_@QL@¨._x001A_@Ð#xL5A_x0017_@_x000C_õØP¥_x0014_@iæÞ{|_x0018_@ßFaË_x001A_@ê_x0008_|²º_x0017_@uøZÇÑ_x0017_@ÜÐ÷U;_x001B_@úëï[Ii_x0017_@¶ R_x000D_#_x0017_@"(ÀÖí_x0016_@ÑíC­Dz_x0019_@_x0014_2¼d]_x0019_@¦_x000F_ndßA_x001A_@_x0005_ýRNk[_x0016_@·µ²U{µ_x0019_@=`)±WÕ_x0014_@)Vj_x000E_{Ë_x0015_@_x001A_é:ó_x0019_@_x000B__x001A__x001E__x001B_ÚR_x0017_@_x0003__x0005_ßáN_x001A_@_x001D_ý&gt;6C_x0018_@Krç_x000E__x0016_@ÿ|Af_x0011_*_x0019_@ù¥cé3Ã_x0017_@F,i?_x001A_@Wm+ÅJ_x001C_@Æx:YOv_x0016_@_x000D_5|Ç_x0018_@_x000C_\_x0002_Ø_x0001__x0004_}\_x0017_@I'lé1_x0010__x0017_@aZ_x0003_ø&amp;_x0015_@æáªÔ_x0018_@èú_x0008_Á!_x0004__x0019_@G_x0014_%hY_x001F__x0016_@´ñJ_x000B__Ô_x0017_@Åï)Õ¥Ü_x0017_@Gmä:¿_x0015_@äfå _x001B_@ÈU¨("_x0016_@Ý_x0013_?­´ _x0015_@§þÄ_x001D_«å_x0018_@IóØòI_x0018_@_x0014_·­(_x001A_@^$D%_x0018_@`ÑuS4_x0015_@³Dý_x0017_@öÀ1:_x000E_S_x0016_@_x0002_ ×_x0013__x000D__x001B_@y,_x0006__x0007_u2_x0017_@&amp;êûÞ°_x0019_@YN_x0006__x0016_@á*,æw}_x0018_@"@Z_x001A_@_x0015__x001C_ë(O_x0018_@8bý_x0018__x001A_@ÔÌFÅ_x001E__x0017_@S_x0005_¤ê_x001D_ñ_x0017_@þ_x0012_rÈU_x0008__x0016_@^¾ê)*_x0018_@_x0003_ÕtëVÒ_x0018_@_x0001__x0003_¾«Ê2ª._x0018_@ìRø½À_x0015_@ò9JÔs_x0019_@0cÁ	bA_x0017_@f'³M¼_x001B__x001A_@ôTÝÍI_x0019_@_x0012_Gn°_x0010_m_x0017_@¼_x0008_Ð@_x0019_Å_x0016_@êu`hô_x0017_@øoKdg_x0017_@¤çOe|w_x0016_@«¢TÚ°¯_x0019_@æ#Î Û_x0017_@_x001C_ãxú_x0014_@M_x0002_ÊI_x0017_@¸¹¨æõ­_x0015_@ö_x001B_ûB[_x0018_@vÎ"=Ä_x0016_@Ïì.Oö_x0006__x0019_@AåÛÂ_x0015_G_x001B_@&lt;*&lt;0|Ö_x0015_@²¾[)[_x001A_@pç-?8_x0017_@@¼î_x0011_û_x0017__x0019_@dâ¨_x001A__x001B_&gt;_x0017_@Ñn¹27±_x0016_@_x0013_×¥_x000C_¨_x0017_@@;þ_x0018_@S|_x0019_I2_x001F__x0016_@8jï_x0007_î_x0015_@=zÃF_x0016_@Þ³Áe_x0003__x0004_Ð'_x0016_@g1TSã_x0018_@ØÊAXÿP_x001C_@@	ÝXÅÍ_x0017_@ßê&lt;_x0016_@z?ßHè_x0015_@&lt;$=Ø_x0018_@ÀÊÕö_x0012_9_x0018_@ùÉ¡^©_x0016_@DÇ¸Å|_x0016_@"EqË6_x0008__x001B_@j_x001A_lFU_x0018_@m_x0005_¥_x0019_@_x0001_ë^_x0019_ðe_x0016_@ñ[©Ë%_x0018_@YO¯D\¸_x0016_@·S.¯_x0017_@?V:úxê_x0016_@Þd¶FÂ_x0016_@¢#â¦_x0005_{_x0018_@_x000B_+IÝå_x0016_@ê&lt;_x0005_Õ_x0019_@J;mkªG_x0017_@W©j¶û_x0016_@)ÂÈ_x0003_V_x0016_@BüÑ&gt;_x0007__x0018_@&amp;Õè_x0002_ê_x0016_@ÐÏ]iZ_x0003__x0018_@_x001B__x001C__x0003_óÀ­_x0017_@ÜlXØ_x0019_@¶³Â`Ñº_x0019_@(1ªÀÄç_x001B_@_x0001__x0003_¥~&lt; _x0001__x0018_@ÿùæº´_x0013__x0019_@_x0018_ÞRF_x000C_¿_x0015_@%_x001E_#_x0008_÷_x0018_@&lt;5ð¾ 5_x0018_@_x001E_ÿÆõ2_x0019_@_x0012_1sAþé_x0018_@ü_x0010_ìG«n_x0016_@JOõ¿1p_x0015_@Ô=U_x000D_ÛW_x0015_@Ì7±_x0017__x0005__x0019_@ªÔ_x001A_:3³_x0018_@¿,_x0015__x000F_Å_x0007__x001A_@b\Ï_x001B_@ÂØ_x001F__x0002_Æ_x0016_@_x0004_òjS¯_x0017_@2u_x001B_tà_x0018_@Ê÷D_x000E_£N_x0019_@¨zÐQ(_x0017_@@G=ÆÎ_x0018_@®"Þ_x0016_@³ø_x0013_è_x0018_q_x0017_@~Çñð7_x0017_@_x0003_"Òµr_x0014_@ë_x001F_Ás_x0017_@ÊI_x0012_Al_x001A_@_x0003_U+_x001C_5¥_x0017_@9%V£_x0013_ú_x0016_@dËH_x001F__x0005__x0019__x0018_@/)_x0010_GR¢_x0017_@ßËFT¤_x0016_@"Cu_x0003__x0004_ò¬_x0018_@öÔ_x000E_$ê_x0019_@½ÒúN_x0008_Ö_x0016_@B¦_x0016_á_x0018_@"î§zVD_x001B_@T_x0017_å'h_x0016_@gyë_x0011_C£_x0016_@_x000E_($Å_x0015_@)P:A_x001B_|_x0016_@'àû_x0019_#õ_x0016_@_x0010_Ü|(æÿ_x0019_@_x001F_°I¹_x0003_6_x001B_@)Ðñ¨¹_x0016_@Àÿ¢_x0015_0_x001A_@_x000F__x0008_*rR_x0017_@Í±TâÜ_x000E__x0017_@^_x0017_Ü°_x0018_@»³VíÝ_x0015_@¦u³ß¶_x001A_@.ò_x001F_V¶_x0015_@§@_x0007_f`Ê_x0019_@1WCM´_x0018_@_x001A_ýW}lÂ_x0017_@¥ØnKE_x0005__x001C_@_x0003_cåíBã_x0019_@µ&amp;s¯&gt;_x0018_@ås_x0001__x0017_@üæV_x0007_­_x0016_@Whóáß_x0019_@£ªø_x001D_W¡_x0015_@¢_x0013_¦fÊ_x0002__x001A_@Vj]w_x0019_@_x0001__x0002_M£pN_x0017_@®_x0013__x001B__x0006_Þ_x0019_@ië?µ£_x0015_@8ËÝñu_x0018_@ò HÐÆ_x0016_@R7_x001F_B_x0019_Ñ_x0017_@bF/`Nþ_x0015_@_x0014_Ã-2_x0018_@`eêÆ_x0017_@^Ä_x001E__x001A_¤_x0012__x001B_@Ún¢ó¾û_x0016_@?u_x001D__x0018__x0013__x001E__x0018_@³¾&amp;Ú[z_x0017_@ëcupG_x0018_@_x0004_9å±Qo_x0018_@æÊªÙ_x0014_@°ìFó_x0017_@Y/ö{pò_x0016_@ ×Ä5|¥_x0016_@_x001B_B¥÷ã_x0016_@ÏØ¢N×Ø_x0016_@ïâ2_x0016_@_x001C_ICx³_x0017_@×.öïËý_x001B_@Dúýä_x0007_E_x0019_@H}åbIp_x0019_@_x000D_|ài¶à_x0016_@&gt;XÃ\_x0002__x001A_@.Y@ &gt;R_x0019_@Zqã&lt;HÏ_x0019_@{+vëW_x001A_@¾&lt;	¥_x0002__x0004_í_x001A_@tÙè_x0016_@Ôw_x0006__x0007_¢è_x0018_@'M¿Äî+_x0016_@vFo_x001A_!=_x0019_@£_x0001_ôÈ?_x0014_@-iÞ&gt;Ð_x0019_@f3bªÒ_x0018_@0AR}Ø_x0016_@_x001F_ö-º_x0005__x0015_@_x0005_¼Q +_x0016__x0019_@uK«1_x0016_@	_x001B__x0015__x0006_º}_x0019_@ÖjÛ,%0_x001B_@n¢6õE_x0018_@î+ñhD_x0017_@þBjf¼_x0016_@ZÕÞú_x000E__x001A_@¦»$ßÄÁ_x0014_@_x0010_À_x0006_¸ô_x0014__x0016_@H¼¨în_x0019_@T_x0014_¾_x0010_ìÙ_x0017_@É¡õåÇ_x0015_@PùÉ¯!F_x0014_@/B_x0007_¡ _x001C__x0016_@¸ÒòöÝÁ_x0015_@Ä_x000D_ë\_x001B__x001C_@fKNüTD_x0019_@¬Í3Nb_x0005__x001B_@~O7~Íä_x0017_@Ûå:|è[_x0018_@ÅYv8)_x0003__x0015_@_x0001__x0002_Û¿ð_x000B_f_x001B_@:,kÑ_x000B_Õ_x0016_@'a¦õL_x0015_@Û|ùfü_x0017_@]_x001A_ô_x0018_d&lt;_x0017_@ÔiÑÄ_x0008__x0019_@1¶'h_x001B_@[9]8R_x0003__x0015_@e(Gg¾H_x0015_@Äêy1ÙÔ_x0016_@$ÉHV!$_x0018_@Þãñ¤Ø_x0018_@Ð§_x0010__x000F__x0005__x001B_@üËÉób_x0018_@û$¿#§_x001B_@aÜ_x001D_Á?_x0017_@Ã_x001A_¼T°_x0015_@Ï_x001F_ß¨«Ô_x0016_@_x001B_Cxh0è_x0017_@~ÿZL©_x0017_@_x0018_fs0_x0018_@Ä°"_x000F_&lt;_x0019_@²×ÑhÛÐ_x0017_@zéM9Èo_x0019_@\`7Zt&lt;_x0015_@ç¯_x000D_QÁ)_x0016_@t;_x0015_V_x0013__x0019_@BÑ±Ü_x0003__x0015_@¿}!E&gt;_x0015_@­_x0001_Mýé_x0015_@¾ªë_x001B_¸_x0018_@rÜ _x0002__x0003_ø3_x0018_@¦2[_x0018_é_x0015_@F_x000F_Sà#J_x001B_@OÀqÓ,_x0016__x0018_@º O_x0018_&lt;_x0018_@ÊäÏGýÝ_x0018_@lq;E_x001B_@_x0018_)²àI_x0018_@¨¸_x0013_Å_x001A_@)¸@ _x0007_)_x001B_@®gû+[¼_x0018_@3/_x000F__x0016_@!LÄpÕ¢_x001A_@Tð¼¤O_x0018_@_x0004_²þ.¹p_x0015_@_x001C__x000F_üW!õ_x0017_@F Ïõ_x0018_Ò_x0014_@À½PvÜª_x0018_@_x000B_ÜÝÑ_x0016_5_x0017_@£;º÷_x0012__x0007__x0018_@_x001B__x0011_{×b_x001A_@_x0003_zÓÎ_x0019_"_x0018_@ü·_x000C__x0016_oæ_x0017_@Ç_x0011_å¬?Q_x0018_@Oâ_x0001_ó=C_x0019_@_x0015_V?_x001A_@%`;.¸¤_x0018_@Ë³êMÍÊ_x0015_@ÔÂð=yG_x0016_@ÊÂRæ_x0017_@iø¤o_x0016_@¦_x000E_ðß_x0018_@_x0002__x0006_óCÆa p_x0019_@5zN_x0005_U_x001A_@r{$[Iá_x0017_@¯xLAü_x0017_@|xb_x000E_@¯_x0019_@-7_x001C__x000D_O_x0016_@_x0001_ûÇ±Ð'_x0018_@NîâôF9_x0015_@êq8Z_x0018_@m_x0004__x000B_ï_x0016_@Øû¹Þ/1_x0019_@Þ%øù1_x0018_@þj©U_x001C__x001A_@Å_x000E_WÔå_x0017_@KïS¥_x0016_3_x0019_@RO5_x001F_YR_x0015_@¿5¢_x0016_@Æ²rr·_x0017_@¨ìÏ;3_x0016_@1à¦7_x0005__x0018_@å_x0015_	_x0006__x000C__x001B__x001B_@"¢} #_x001A_@æÅLm&gt;_x001C_@äÙû\_x0018_@tT_x0015_Té_x0011__x0016_@jG`­ùD_x0017_@ÝÁïY$9_x0018_@Öe\Ú¦®_x001A_@¼¿·G=x_x0018_@v_x0003_òµ§_x0017_@_x000B__x0006_ñï_x001F__x0015__x0018_@àpüu_x0001__x0003_É7_x0019_@"õs_x0015_@_x0001_F_x001A_SL_x0010__x0018_@J!_x0007_þt_x0016_@]¾®î_x000E__x001C_@_x0008_Ý¾//_x001A_@0ÙÕÚª_x0017_@h_x0006_Ú×0_x0019_@©Í÷E/_x0018_@_x000E__x001D_!Úv_x0015_@ì_x0019_£ù3_x001A_@ïÄ¶y_x0016_Æ_x001B_@ó¿òãÍó_x0018_@¨h9J»Ð_x0017_@$_x001A__x0003_ÑE_x001A_@ SSz_x0019_@_x0002_¿Ò¤;_x0019_@_x0007_ÅâP´_x001A_@)°[_x0016_@`êØG7­_x0014_@2_x001B_V_x000F_¾_x001A_@ÛfãL_x0019_@.ç&amp;úÈ_x001D__x0017_@JøÔ~cñ_x0019_@¤&amp;9¨_x0015_@èc09b_x001F__x0019_@Ï(¤4_x0018_@KÅíÌ_x0016_@±­_x0007_¢+ª_x0017_@_x001E_ÉQW¨j_x0018_@£&lt;ÕD_x0017_Ä_x0015_@=ä_x001C_Î_x0019_@_x0003__x0004_5J_x001C_uì¾_x0018_@]bN³_x001A_@_x0004_	Èÿ_x0002__x0019_@_x0011__x0002__x0017_$ë5_x0018_@NÉ_x0018_MÈ*_x0016_@_x0006__x0002_¹fÚZ_x0016_@hmw×y2_x0019_@¾îÐWs_x0017_@@_x001F_þ _x0015_@_x0011_å©yS8_x0016_@WWÜ*íu_x0015_@Gã³;L_x001B_@Cè[l|a_x0017_@íÒË¼0_x0018_@b¸w_x0017_@Bsªä¿ç_x0017_@âIÎ_x001E__x0017_Z_x001A_@0_x0015_¬_x001C_\ð_x0019_@T¡¦´í_x0015_@Ö÷Æå×"_x0018_@³³_x000F_|Yv_x0018_@&lt;Ù5j/É_x001B_@_x000D__x0001__x001A__x001D_kÌ_x0018_@JH¡%§D_x0018_@³)ÆÚs_x0016_@Ár_x000F_V_x0019_@ fv%5_x0019_@²p%ÇnÔ_x0018_@%xX±_x0018_@_x001A_øònî¥_x0017_@R¯_x0016_ºê_x0016_@òÌ¢_x0002__x0006_¼_x0015__x0017_@rFÃÞ_x0011_Ø_x0016_@Ãrqú_x0014_@Öp3Oà_x0016_@ö'ÓW[Ê_x0016_@_x0015_×3_x001A_@ù_x0005_Ïò_x0016_@6_x0003_^\_x0001__x001B_@JsüdÏ¤_x0017_@È@ækú_x001B_@öQ"_x000F_½_x0018_@_x000C_._x0015__x001C__x0004_º_x0015_@_x0018__x0006_L°_x001A_@_x000B_MXDÁ_x0016_@A_x0011__x0002_düÛ_x0015_@_x0010_0»o_x0010__x001B_@&amp;ÔHÁ_x0015_@Ã¹¯2v_x001A_@ÈÚ÷E_x0016_@_x001F_ã Rù\_x0019_@À.7Ñãi_x001A_@_x001D_&lt;B{_x0016_@aV_x0016_@/bøü÷°_x0016_@_x0012_GòiI_x0018_@#Þ_x0006_ÕÎÙ_x0017_@x½äE_x0019_@&gt;³:nW'_x0017_@ð_x000E_+÷¿_x0018_@¦:û\¦_x0017_@þ¿'º2_x0013__x0019_@§_x0005_òÃà_x0015_@_x0004__x0005_+¸°_x0018_@¬§_x0007_|¾_x0017_@2ñ­gq_x000C__x0019_@¨_x0017_ 6'3_x0016_@å_x0012_5y_x0018_@U_x0008_.ó&lt;R_x0017_@qå|ÌGr_x0017_@.g6ÞvD_x0019_@Äýý_x0015_@z_x001F__x0002_³ø_x0019_@¢qêÿ_x0016_@¡??|_x001E__x0017_@_x0015_#_x0012_.?×_x0018_@_x0012__x001F_¤xN«_x001A_@RÏìÇ¯_x0012__x0019_@Üë0hÜ_x0015_@û4_x0017_ÖÚ®_x0015_@_x0019__x001B_/©_x0018_	_x0015_@Rò,_x0008_Æ_x001A_@%Ë&amp;«æ%_x0018_@L@ÜM_x001C_@ Å_x001C_@dÉ_x0016_@c(ÒYÝv_x0016_@_x0003_!f¢rÝ_x0018_@¹|¯_x0017_â_x0018_@pNG_x0017_ò=_x0018_@_x0005_7)°|Ü_x0016_@ÚVKS²¹_x001B_@1Û	²íú_x0018_@«ß¹__x0017_@ûG_x000E__x0001_É_x0018_@*\_x0001__x0004_N_x0016_@ï_x0010_MÏ`X_x0014_@Õ_x001A_ZJEa_x001A_@r_x001C_nè:-_x0019_@3_x0007_Ùÿ|_x0016_@Æ§@íÌs_x001A_@­Ò{`a_x0017_@¦á	²'_x001A_@b8ü_x0019_@gïÌùèÙ_x0018_@n_x0014_´çô^_x0019_@_x0002_V­~Ì_x0016__x0019_@¼QQpè4_x0019_@·@ç_x0005_18_x0019_@"¥_x001D_Õg±_x0015_@éh2_x0008_ý%_x001B_@x°òu_x0017_@h_x001F_sºc_x001B_@tõ_x0012__x001D_ý_x0015_@Aú_x001C_Å«æ_x0019_@j_x001D_æã7¼_x0017_@.¦eÄ_x0019_@óüh¸[_x0018_@/ý`_x0013__x0017_@ì"*)l_x0016_@_·¦Ù_x0016_@`ìP¼_x0005__x0019_@c ­ë_x0019_@åÔ°_x0007_O_x0017_@@ÝËé_x001A_@öÏpF?y_x0018_@ZËP_x0003_b_x0019_@_x0002__x0003_µl_x000B_.ø_x0018_@æ_x0006_ýÀ_x0018_@;§ÙgöV_x0016_@,xrÒ_x0002__x0015_@ÄÉé){Ü_x0017_@¾.5_x0014__x000E__x0019_@&amp;©YÆÀ_x0017_@ÆºQ?åÏ_x0017_@wU_x0006_²_x0016_@bÈ_x001F__x001A_@P_x0002_$hÑ7_x0016_@_x001A_ÀÜmA_x001A_@2ÀüuÞ¹_x0017_@X]¹Ö_x000F_x_x001A_@|ÖE_x001D_¿_x0017_@i¼_x000E_pN_x0017_@6_x0008_a¿ò¾_x0017_@P©2è_x0008__x001B_@a_x0008__x0008_\uÞ_x0016_@ß_x000C_Nj&amp;Q_x0017_@p_x0013_%ÞíÞ_x0019_@Lc&amp;Ê£ù_x0019_@fv_x0015_¥_x0008__x0016_@^_x0013_Ñ2­_x0018_@ôä¥Ó_x001B_@ÉªÅÈ_x0016_@­6W"_x0012__x0015_@1«E_x0001_â_x001A_@SÏ]5Ü _x0019_@ßuX&lt;¬_x0004__x0019_@_x0003_¦«^_x0012__x0019_@[¹_x0013__x0004__x0006_E$_x0018_@|Õ½~_x001A_@4½_x0019_ã_x001B_@¾_x0012_ü_x0015_@â(SAÊ¶_x0015_@&lt;ö%_x0002_ïÑ_x0017_@î«ÒÞ_x0019_@½B±_x0008__x0018__x001F__x0016_@6±¤_x0010__x001B_@R_x0018_z7©_x0019_@¬b·R_x0018_@_x0010_Ôo+9_x0003__x001A_@B*¹aVu_x0017_@`Gá+§_x0018_@#å×_x0008_f_x0016_@ØRà2Y&lt;_x0019_@_x0017_è0O,1_x0015_@_x0019_¬_x0004_H·2_x0019_@_x0001_Yùë_x0017_"_x0019_@1}V_x0015_O_x0019_@®¹óÜÁC_x0017_@ÌÐµ\0ï_x0017_@3Ç'Y«_x0018_@+frþ_x0015_@9Í´c_x0005__x001A_@ÕNP¿9_x0016_@JDüîçô_x0019_@*¦X_x001E_·_x0017_@£*eBæ_x0016_@È6ªí_x0010__x0016_@ä-&gt;Is:_x0016_@*ma¼_x000F_Y_x0019_@_x0001__x0004_È_x0005_nB× _x0019_@¾üèÇ6_x001C_@}Ðü;'_x0016_@úEð6´À_x0018_@_x0004_Ð_x000C_VE_x0019_@Ïº_x001C_@°Áìÿ_x001C_í_x001B_@³÷ÚÙL_x0018_@_x0005_IÆ_x001F__x0008__x0015_@7£@ÊhP_x0017_@_x000C__x000C_wÅ{_x0017_@_x0002_Ùéneæ_x0017_@N_x0013__x0001__x001A__x001A_@þÙºÂà\_x0018_@«[Î¸C_x001A_@®ql_x0005_îq_x0018_@_x0001_&gt;gö_x000F__x001A_@&amp;"É_x0016_+_x0015_@³È_x0018_®_x0018_@ûÀ³&amp;&amp;_x0017_@=êßA"_x0015_@k¬µæs_x0015_@Ø_x0004_á´ï_x0015_@s¼_x0017_MX_x0017_@_x001B__x0018_Â_x000D_Þ_x0017_@æÝ®B×_x001F__x001C_@ª×!í_x0017_@3RÌ_x0017_@_x0008_T_x0003_t_x0014_@ÀØ½áÖ_x0017_@×+:3n_x0015_@nL»'_x0001__x0004_bÏ_x0016_@¤ÇDlI_x001C__x0015_@±_x0002_5qu_x0019_@]	í_x0015_@_x0001__x001A_ó'·Ü_x001A_@ùõ¹_x0018_@ã8øý|^_x0019_@_x0013_8µZÒ2_x0017_@_x0006_,0¤q_x001C_@_x0002_ï&gt;~²û_x001B_@nÕæõ_x0015_®_x0017_@Jï£_x001D_1_x0016__x0016_@!´¤Âh_x001A_@F+n%#ì_x0015_@*,_x0010_.ù_x0014__x001C_@3ZòæO_x000C__x0019_@=,ê*±ú_x0016_@c_x0017_,!_x0017_@6çëmS_x0018_@Ë_x000B_ìÂû¿_x0015_@_x0011__x0012__¾Ù{_x0019_@3âìðY§_x001A_@uN_x0014__x0004__x000F__x0018_@_x0017_O7zè_x0019__x0019_@_x0011_5ó×ÉÛ_x0018_@ ï'w,_x0017_@¥ú*.Ý2_x0016_@¸^-¦S_x0019_@ß\å¹m_x0018_@ñ^4|by_x0018_@_x0018_glOF7_x0016_@	ï_x0003_ä+H_x0016_@_x0002__x0004_ÍtÐ/_x000B_Ó_x001A_@ÖPq_x0017_@³E§Ì%_x0016_@_x001A_h?Ö_x0019__x001D__x0017_@lô|Uùâ_x0017_@f_x001A_(fë_x0016_@_x0016_Úó;³M_x0016_@Þ7ìC_x0016_@_x0004_Ã_x0014_ø¾ø_x0017_@Y_x000F_ª"³_x0019_@qDÒ=Çæ_x0018_@Mzn©ô_x0007__x001A_@b_x0003__x0011_ÎÁ_x0016__x0016_@ÇÝtÜ§Ý_x0018_@ÐÝUùw_x0018_@Vûön(_x0018_@:È_x0007_,ý_x0017_@É¡3õà¿_x0017_@2Ý®_x0017_@úLü_x000F_ÂT_x0018_@ÁF1É»;_x0016_@¥OQã#_x0019__x0015_@¶÷I`TK_x0017_@0EZ¶_x0019_@±_x001B_ßÙ»_x001B_@rÖ)Ð_x0018_@ùË8&gt;;_x0019_@qùÉÊW_x0005__x0016_@Â­hË_x001A__x001B_@Æb¥ãiÀ_x0016_@n]ØHÊ_x0019_@ÈOf_x0001__x0002__x0003_þk_x0019_@"Tê×ñ¢_x001B_@oÝ_x0015_÷é/_x0016_@T]Mqß_x0016_@´&amp;.T¾_x0017_@ºêx_x000C__x001E_L_x0016_@3ÞOú¬_x0017_@å_x0006_[=;q_x0017_@®«¥ð_x001D__x001C_@³M_x000E_Ý_x0018__x0016__x0015_@èKG7_x0008_Q_x0017_@=%N_x001A_2_x0015_@TÚ§ßØ_x001A_@_x0001__Ìö;_x001B_@_x0017_yR×7_x0017_@¢Øüõó_x001A_@Ü_x000D_e/×È_x0017_@Þ3y0©ð_x001A_@¦ev1»\_x0018_@Øî_x0015_lÿ×_x0016_@@£L[_x0015_@±_x0004_ËR_x0013_._x001C_@Wí!}D;_x0017_@®_x000D_ø_x000C_ÅÄ_x0017_@0áþó`_x001B_@_x0019_;\ì]_x0017_@kV[pmÛ_x0017_@OvÝí_x001B_@ã_x0006_Üëq_x001B_@*_x0019_FÔO_x0014_@§Kã5­_x0015_@îã¦_x0015_a_x0018_@_x0003__x0004_ÑÕr_x0010_Â_x0010__x0018_@²·ý_x0010_7_x0008__x0017_@G&lt;&amp;_x0012_Ü_x0016_@Ï¶$LtÅ_x0016_@\S6Ö_x001B_@àJÏÜ+-_x001B_@E_x000B_Qý_x0015_@§Ã&lt;ä_x0016_@Òá×+_x001B_@,ã]_x0002__x001B_@{_x001E_0m¾	_x0017_@²®¿u_x0001_	_x0019_@_x001B_ìNJ_x0019_@9BÈÚ_x0017_@°É_x000B_ÖEW_x0018_@Ð_x0017_âæ[~_x0014_@vÂÏòGê_x0017_@[¹·_x000D_xÉ_x0015_@à²CEbä_x0016_@Þ÷ý_x0003_ä_x001C__x0019_@J£¦_x0005__x0001_h_x0015_@9*Ìz_x0015_@t/ÇfÐ_x0017_@¹t`UJ¯_x0018_@G*r	ª[_x0019_@0_x0007_&gt;$h_x0017_@ÐÞÀìq_x0018__x0018_@Ò\ªi_x000E__x001A_@!Ã®4_x001A_é_x0014_@¯¶Gõ	_x0016_@Ú&lt;zØ,_x000B__x0018_@!ú;]_x0003__x0004_ þ_x0015_@øÀtÕ0_x0016_@ä;×õE_x0019_@y8!_x0012_&amp;_x0015_@ðè	U+0_x0017_@ß;(iè_x0018__x001B_@_x0004_¼t(Ëe_x0018_@1_x0015_d_x001B__x0012__x0018_@E_x0002_ ~_x0017_@{ÍLè_x0018_@[zR²K¨_x0016_@ÖÛ§­é_x0018_@ÊeÄ+ï_x0014_@O¢N^_x0016_@²_x0008_ü[u_x0017_@±v_x001E_çØÍ_x0015_@_x001A_}óð¤_x0015_@XaxH_x0017_@S»òöÍ_x0016_@q¾`hÅN_x0016_@Hà,£{_x0016_@Ø#K_x0019_@ÕÜÖ:J_x0018_@ÅùÁ_x001C_$Ü_x0016_@£Dô&gt;¸e_x0019_@î_x0010_E£mÍ_x0018_@G¸¼¡Ù|_x0017_@&gt;e³u8_x000C__x0015_@¥¨ÿî_x0017_@_x0016_:å_x0001_	_x0016_@»yå¬÷«_x0017_@ý!pÉ´®_x0019_@_x0001__x0005_Ö{ÜÕw_x0018_@·eL¹_x0017_@­ô~_x0017_@^_x0006_*Õªì_x0018_@_x000E__x000C__x0004_Î@z_x0018_@¸ïêJ¡_x0018_@¶@Âg4_x0018_@&amp;_x0013_y9~¢_x0018_@$ðäÇOY_x0017_@_x0008_sÓV_x0018_@ñ	_x0018_ïaõ_x0015_@úçäIP_x0018_@Vè"\½_x0019_@à&amp;\R¤x_x0017_@ë&amp;*ë_x0014_Û_x0017_@Úô(Ê_x0017__x0015_@NîÐl½_x0015_@w÷Ð+a_x0017_@ßÞõÌ_x0018_@ñ&amp;:n_x0004__x0016_@­_x0003_A@æ__x0016_@WµÉy*ù_x0015_@4¤ÀÒÏN_x0017_@ÿ_x0015__x001D_Y$_x001C_@&amp;0õô®(_x0016_@$_x0002_°?­_x001A_@¦T7m[×_x001A_@s_x001B__x000F__x0019_@	ÑjÛÅ_x001B_@d_x000B_;gy8_x0016_@(F_x0003_½ò_x0017_@ÅD Í_x0003__x0007_X_x0015_@Æ&lt;q_x0006__j_x0018_@ÜòªIâ_x0017_@´óå&amp;oÝ_x0018_@UÉóÛ_x0015_@¦it¿_x0012_"_x001A_@´k¢» _x0019_@ry¯kþ_x0017_@_x0004_Ê_x001E_X²_x0017_@xewÙ_x0015_@zÝ_x001A__x0002__x0006__x0019_@¨ç	ø¬_x0002__x0018_@É8ÖÆ_x001C_Ù_x0016_@_x0013_ûÀHK_x001A_@Ük&lt;ïµ'_x0017_@*õÑÄo_x001A_@Ö)jgñ_x0014_@þñ_x0016_ö&amp;¤_x0019_@@~~_x0008_ñº_x0016_@qäïM(¼_x0015_@_x001B_ó5_x000C__x0017_@àöz_x0012__x0008_ø_x0015_@U«ÑY7i_x0015_@-çR¡_x0015_@ó¹&lt;}È_x0016_@Äø_x0005_4¹_x0016_@p±¸CÓ_x0017_@:Ä_x0018_YqÞ_x0016_@·X_x0001__x000C_S_x0016_@_x0007_ºG:_x000B__x0018_@w(tÝ_x0015_ù_x0017_@¸qþ¹ï_x0017_@_x0001__x0002_Øú°_x000F__x0017__x0016_@ÖDæÀL_x001B_@_x000F_þf­B_x0015_@}¿å±_x0015_@*W_x0005_X_x0005_S_x001A_@tØ%Î_x0016_@þê_x000F_%_x0018_@© Íç_x0016_@®ø¨Ï¤]_x0016_@_x001E_Dò«_x0016_@N__x001F_Þÿ´_x0018_@}Vç9Ë_x000B__x0017_@t¨T9_x0002__x0003__x0018_@²Ù_x0014_Ëiª_x0017_@_x000C_(XEø_x0016_@F®Ôy`t_x0016_@¤Ð3à¸C_x0017_@Lo&amp;Ã_x0013__x001B_@@Ä_x001D_§BÏ_x0018_@XªP_x0018_è_x0018_@1FÏÒ_x0016_@_x000C_}èU¥_x0016_@Tñõa¤_x001C_@ÓãØöå_x0018__x001A_@4qw5_x0010_._x0016_@T|rUyO_x0016_@_x001D_ØàtÄ_x0007__x0017_@t¶¿U_x0017_@%³'IH_x0018_@Ä_x0010_ºØ¤_x0016_@­àÀ9_x0017_@ä_x000E__x0015_º_x0002__x0005_²_x0018_@Í0Ù~ïx_x0016_@_x001B_ÁV¸ _x0018_@¡Q ßê_x0015_@_x0017__x0013_Îó_x0014__x0018_@_x0001_6Ø0_x0015_@ûÞ1£_x0016__x0017_@rë¿ÏÙu_x0017_@&amp;_x000B_+_x0019_@1ÿ0ññ_x0017_@~ÀÈ&lt;7Ù_x0018_@?òÞ_x0004__x001A_@8që+_x0014_]_x0018_@òä^Ì¥(_x0018_@¦Îì¤D¼_x0017_@_x0015_/¶FM_x0016_@Ð!jÙ_x0019_¹_x001A_@_x001A__x0007_¤óÇ_x0002__x0017_@õ&amp;4BþZ_x0015_@À_x001A__x001B_[wØ_x001B_@Ù)j§Ø,_x0018_@b_x0015_m&gt;qÃ_x001A_@EõB_x0019_@àBÿH`_x0017_@_x0012_I_x0004_g_x0013__x001C_@¤_x0004_5Æ!_x001A_@%&gt;ó¼þ{_x0016_@¡Õ©¸ú?_x0016_@\P#Ä_x0019_@Ä8jö°õ_x0016_@_x0003__x000B__x0014_À*»_x0017_@_x0007_`Õ,¹$_x001D_@_x0001__x0002_6¨7Ã1u_x001A_@SÇ[qéí_x0015_@ìæ¦*_x0019_@ê5\Ö_x0014__x0017_@ Wj¾_x0014_´_x0016_@Ò¢Ó%(_x0017_@²Àd¬p_x001A_@RZ¥X=³_x001A_@¨y+x_x001D_P_x0018_@*¢¯Ep_x0017_@g:K»7_x0017_@t_x0016_/Ç8_x0016_@oái&lt;_x001A_@%¥±?-õ_x0014_@ª_x0001__x0011_@¾Â_x001A_@_x0004_[U_x0019_@^r·eO_x0019_@~Éa)F(_x0019_@ u(/æ_x0015_@\,__x001D__x0018_@ qþd}_x0018_@{Wòç_x0010__x001B_@_x0019__x000C_dp«f_x0017_@Ìj_x0010_±_x0018_@ªqHNñ_x0014_@_x0016_ýõû_x0018_@_x0006_0våõ_x0015_@~V4_x0015_@F_x0005_jÕ=_x001A_@_x001E_{_x001C__x0016_V_x0006__x001B_@©Ef1_x0017_@xÙ¸!_x0002__x0005_ÈW_x0016_@nÃTA=_x001A_@mß³ÍM_x0017_@,oærÕS_x0017_@_x0016_c£±_x0017_g_x001A_@Ö8_x0014__x001E_«Æ_x0015_@d}aB¿L_x0018_@ÔÜ_x0001_oæè_x0019_@Ø_x0010_Ç*Þ._x0018_@å8¨?_x0018_@6-_x000C__x000F_çÔ_x0019_@T_x000F_TM;_x0015_@LÎD¬ú_x0019_@cËDs_x0016_@}R_x000D__x0003_G_x0018_@_x000D_"Ou_x0004_ê_x0017_@EáþÝ¿D_x0017_@îrIS_x001C_¥_x0016_@Ê´öa¬_x0018_@Bì´{f_x0015_@Dwðz_x0017_@d-ä_x0012_3L_x0017_@÷éx_x0016_@´WÄ-3_x000F__x0016_@©þkÔ_x0015_@jbøw_x001E__x0018_@_x0003_hÀ_x0011_]_x0017_@ÓÕä_x001B_f¦_x0019_@dä6_x0008_Ð²_x0016_@A¸é_x0003_ºá_x0017_@.íÃUM,_x001B_@´wßQÒY_x0019_@_x0002__x0003_Ü¿^ÿ_x0017_@üõÅòx_x0019_@ìk4_x000D__x0017_@ä9F!·_x0015_@ö_x0005_Ë,£u_x0018_@ªg@W}_x0016_@æ#T²^¯_x0016_@\·__x0002__x0019_ª_x0016_@¾mÿÃKu_x0018_@Î_x0002_ôv_x0015_@~øæ¢Ó&amp;_x001B_@ÕVï_x0004_ôA_x0018_@âåú_x0012_ó$_x0018_@Q³¡ê+_x001C__x0018_@Ä7_x0005_Ú_x0004__x0017_@=@Ãsb_x0017__x0018_@*Gs_x001B_Æ¢_x0016_@FdS&gt;_x0015__x0017_@¾\w_x000F_W¦_x0018_@T§N1×_x0017_@ïÇ;_x0017_@ïØ0f§_x0018_@&amp;Rå_x0019_@áU(_x0010_qå_x0019_@m«_x001C_ `_x0017_@_x0001_*µ Ä_x0015_@"	YBè/_x0017_@X^&lt;T_x001C__x0019_@DiÿÆÑ_x0019_@fç_x000E_-U9_x0016_@Æ;_x0016_®4#_x0018_@}_x001B__x0001__x0004_ç&amp;_x001C_@§_x000F_n0_x0016_@ï o¦È_x0018_@_x0004_#/½Ìo_x0016_@40¹c_x0016__x0017_@_x0008_ß¤cq_x0016_@BÐ8&amp;_x001C__x0017_@2¾]îÍå_x0018_@Jè_x0016_~_x0016_@"{Ô¡aù_x0018_@Ý_x0017_©ñÿ#_x001B_@ÂÈº®Bj_x0016_@è@É7d_x0016_@Kâ|4#/_x0018_@Pv¬åHC_x0017_@cI)¥P_x0017_@uCòî_x0015_@_x0018_ElS_x0017_@j_x001E_ù*h_x0019_@jüÎ+óÎ_x0017_@KÇÐçJ_x0018_@`ÑÅz'_x000C__x0017_@³²ÉMV±_x001B_@(_x0002_©S_x001B_@å×`®B_x0016_@À_x0019_×i§º_x001A_@tY"cæ_x0018_@ü.K&gt;_x0014_@x/o¯_x0016_@_x0003_u§_x000E__x0016_@LËº*C_x0016_@PMF.¹_x0015_@_x0001__x0002__x000F_ÞllHä_x0017_@tbþ%_x0018_@Wþzgô_x0016_@îÌ__x000B_t_x0018_@H_x0011_ïÐ_x001A_i_x0017_@¡_x0010_*4×¢_x0017_@Ò¨?_x0011_Æ_x000E__x0019_@_x0005__x001F_CÌ_x0013_i_x0015_@¬0{ÏD_x0018_@_x0012_xXåj_x001A_@Ã§®_x001C_V_x0019_@_x000F_¥Àç_x0016_@ª³;_x0007_úÍ_x0014_@¢ÀÝ&lt;ÌK_x0018_@¯®S_x0015__x0015_@_x0018_w9Ôî9_x0016_@ÉûJÈ_x0014_@_x0012_z÷ÎØ_x0002__x0019_@§Hd´ä_x0016_@á0&lt;F&amp;æ_x0017_@o_x001C_°T:_x0016_@Nô*_x000D_Uù_x001A_@_x0016_[_x001F__x000C_b_x0017_@Ó_x000E_{¿_x0014_@gZ(cû_x0017_@ñ¥HÀñû_x0017_@®hÏ_x0016_@£/fö®¿_x0018_@_x0010__x001E__x0017_!3­_x0016_@{_x000B_U1ë_x001A_@n_x0003_p+G_x0016_@á+$_x0001__x0003__x0014_@.UPÏÊÁ_x0018_@Öæ Í½_x0017_@²_x000E_$Â_x0016__x0017_@É©º #*_x0016_@â¥¨£¢_x001B_@4²_x0007__x0019_@à@_x000D__&gt;_x0019_@@ÃÈH!þ_x0016_@Nqo_x0003__x0007__x001C_@ÍK&amp;ÁÔC_x0014_@&lt;·×Ä_x001A_ú_x0014_@¦0Í_x000E_e7_x0017_@§´@¿_x0006__x0017_@@J1Ïü_x0018_@¨_x001E_Øè6_x001B_@º*GT÷_x0016_@Ú©©s$d_x001C_@~:K×Ï1_x0016_@W_x0019__x0008_ã»_x001B_@¸|ÉMO_x000E__x0017_@ÂZÈ~Îß_x0014_@sÕÌ_À_x0019_@Ö_x0005_=X3á_x0014_@Kã@å_x0008_Ù_x0015_@bÙu_x0002_º_x0018_@xÿ¹¾Z_x0017_@{y½T	@_x0018_@_x0005_þí$m_x0016_@Î=­¹í_x0016_@ÆïÆ¢k´_x001A_@,±sZü__x0016_@_x0003__x0004_{V	ny_x0018_@_x0016_f_x001E__x0002__x0005__x0017_@Ü_x000D_ÓHÑè_x0016_@ä·âhïa_x0015_@¸	_x000C__x0003_._x0016_@_x0003_kß}üi_x0019_@@àòoÌ_x0015_@_x0003_Ä®/Fµ_x0016_@(oB2VZ_x0017_@8_x0010_ÏP_x0018_@ÜR]¦i_x0019_@_x0012_&amp;_x0008_ëhE_x0016_@¸¬_x001E_"|_x0018_@ó}a¾6_x0017_@+'ý_x000F_t_x0017_@_x0011_YFd_x0016_@µº^_x0013__x0019_@_x000B_¹¸Ìù_x0016_@_x0006_¢Ì®Û$_x0019_@fxmB_x0019_@Kë[Å¾G_x001B_@U_x001D_(w_x0017_@'éQ_x000D_ð2_x0018_@.Þ&amp;Ôý_x0016_@¯J«_x0002_¤&amp;_x0015_@¼C(ÑI_x001B__x0019_@}µhV~_x0018_@_x0001_µ,¢Á_x0017_@]f§Ô_x0019_@gË_x0004__x0019__x001F__x0017_@z«PdC_x000B__x001A_@È¶&gt;_x0002__x0005_4á_x0017_@_WÆn_x0004__x001A_@Fáþw¢Î_x0018_@_x0010_Ù^iÚ_x0016_@Óñ-¶î_x0015_@¬sÏFÎ÷_x0017_@_x0003_¤Èåí_x0015_@tGríäA_x0019_@_x000C_°Sñ_x0018_@_x0016_ìQ)_x0019_@¤±kß)*_x001B_@	4Åã_x001E_&gt;_x0016_@×Å:ý_x0016_@´iÛÌ´_x0017_@Í9W6_x0016_@ÅXgM_x0001__x0017_@_x001B_7æå´Ñ_x0017_@Ô±líæ_x0016_@_x001E_&amp;g¨ìQ_x0016_@&amp;bsQoË_x001B_@êì0®ì¯_x0016_@#áö7×_x001C__x0019_@°Äôùw_x0017_@låca·_x0002__x0019_@Æ÷*ÔÀ_x0019_@_x001A_0_x000B__x0005_!_x001B_@;B«CÆ_x001A_@_x0008_é¢·9h_x001A_@]õ-È^_x0015_@þØz_x0018_@_x001C_ÄT_x0015_mF_x0018_@³A5kàF_x0015_@_x0002__x0004_LâHË_x0018_@Øþ7_x0001__x0017_@A_x000C_õ ­_x0016_@Ç¨%µv_x0015_@Hùf_x001A_Ë_x0016_@ÀøFOêø_x0017_@èå	N_x0016_@!ÿ:Y}_x000C__x001A_@­Hm+_x0019_@ðV¼Ü¾_x0017_@_x0014_VÅ²¬_x0016_@++æ_x0015_@9íz_x0004_L´_x0016_@þ}7_x0004_íÊ_x0018_@UYò{Ã_x0016_@Y®²õA_x0016_@_Ïá_x0008_?=_x0018_@¬Gì"b¢_x0017_@¿4Ê'9¨_x001B_@_x0005_Üü}5\_x0016_@_x0010_lÝfæ_x0016_@¯_x001A_\o_x0017_â_x001B_@*h]k¤_x0015_@mÆ_x0010_Nÿ_x0016_@7@c_x000B__x0016_@D¨_H_x0002__x0017_@bpxX:t_x0017_@â½_x0004_Zr_x0019_@ÙÁû,_x001A_±_x0014_@ó_x0003__x000E_B_x0019_@;°÷¡Çû_x0015_@â7ý_x0002__x0003__x000E_è_x0016_@Nh_x0015__x0016_K_x001B_@&amp;5Hè#p_x0018_@v8v=ð_x0018_@_x0010__x0017_ ª_x0007__x0016_@¼aoÎé_x0012__x0017_@@_x000E_ÿÇÔ_x0014_@)z3UZ_x0018__x0017_@SÙÈq¯_x0015_@m_x000D__x0018_&amp;+_x0019__x0018_@Z¢rI_x0016_@ç_x0018_¿&gt;6m_x0016_@_x0002_l_x000D_§g_x0016_@X_x000B_¡_x0011_á_x0017_@,ÓxVùÄ_x0015_@#hNµ_x001F__x0019_@a7u_x0018_ á_x0016_@Ë±ê*s&lt;_x0016_@ÙT_x001C_ß²4_x0016_@&lt;ùK¸_x0018_]_x001A_@fM!µM_x0018_@ÃÃøú±8_x001A_@¼.IÃ_x0018_@_x001D_ä`½$¯_x0019_@ò&amp;¸ç=x_x0019_@r}!Yø5_x0018_@x^î©_x0001_Å_x0017_@c	nUsû_x0016_@½}Æ@_x001B_@?Óö¡²4_x0018_@BÒÁ¶ß¯_x0018_@J,rp_x0019_@_x0001__x0002_WCwÿ_x0003_w_x0018_@j/_x0015_¡_x0004__x0017_@&gt;ø_x0001_¤%_x0016_@%Ða_x001B_v_x0016_@ô¸_x000F_%o_x0019_@¨õl-y_x0017_@´Òÿ_x001E_D_x0017_@'ÒËn_x001A_@&gt;_x0002_7_x000E_´¢_x001C_@å_x0004_BésJ_x0017_@gÖÎT_x0003_ì_x0015_@XáA¦_x0019_@$ëµ_x000F_¾9_x0018_@)_%_x0014_ÇÂ_x0019_@¬3A_x0014_Ü_x000D__x0019_@VR0l¯_x0015_@_x001B_P*_x0019_k_x001A_@\²ÊÍw½_x001A_@-±XÍá_x000F__x0017_@m/F2îd_x001A_@_x0008_FÍ¥øÛ_x0018_@ôªPf	_x0016_@a_x001D_k_x001D_Ç6_x0015_@cêë0²_x001A_@¼®ëj_x0014_@0¸£:_x0019_@h\êF³~_x0018_@+P¦Ö9_x001B_@_x0004_ë&lt;±m_x0016_@Y¬gñ&lt;_x0017_@Â@_x0004_+_x0015__x0015_@PMós_x0002__x0003_U*_x0016_@èAë_x000E_ ô_x0019_@ÔgD_x000D_±_x0016_@9Ï³ecó_x0017_@^L¯ö_x0016_@=¼ö8_x0012_._x0017_@W;;ý¤_x0014__x0016_@4£_x001A__x001A_@â¢oÊÝÚ_x0019_@ý_x0007_]wà"_x0019_@_x001C_\u(6T_x0016_@p._x001C_«á_x0018_@6üÛú´Ã_x0014_@_x0003_5_x0011_Û!_x0018_@ö_x0003_Nóiv_x001A_@·²hÇ,_x001A_@Cöûok®_x0018_@vÿ5,þ4_x001C_@©Ñy|_x000C_A_x0018_@ôyt°	¯_x0015_@þ_x000D_Ê{Ó[_x0017_@bDè5'[_x0017_@¢vÙ±v_x0016_@á_x0006_ÛqHâ_x0018_@¢Ê×{Æ_x001F__x0018_@oA_x0001_!_x001C__x000F__x0017_@ú¡à_ü_x001A_@Ê_x001D_ªþÁ¦_x0017_@r_x0011__x0008__x000D_m_x0002__x0017_@_x0017_«_x0012_P x_x001A_@Í SY&lt;_x0016_@j_x0011_$Ô_x001D__x0017_@_x0002__x0008_ú«þê_x0016__x0017_@³ü_x0005_DÔk_x001B_@_x0003_ègVº{_x0017_@uQ¦ô_x001C_Ò_x0017_@4_x0016_;Ab_x0017_@+k9¿_x0019_@0/óø[_x0016_@þfæÙº_x0017_@¤¥kpãk_x0016_@_x0008__x0001_î_x0012__x0017_@J84Ó_x001E__x0019_@ô_x000F_X&amp;ÙË_x0018_@ÖÎê×¡	_x0018_@_x0018_&amp;ÆÍ%¤_x0016_@_x000D__x0007_|_x000C__x0019_â_x001A_@ÚÆ*_x0004__x001B_@q_x0007_""j_x0018_@öÿ{usá_x0015_@"¶dL!o_x001B_@¸X[°' _x001A_@õ2G;_x000C__x001A_@(õl,_x0016_@.S_x0002_´V_x0018_@RHêîï_x0019_@_x0019_J)b4n_x0017_@ðñæÙË¯_x0016_@fDë«_x0006_z_x0017_@L~»å+_x0017_@*&amp;9°_x0014_@XXÜñó._x0019_@`¡I¤ºf_x0017_@ !È_x0001__x0002_¢J_x0015_@ä[¹Å_x000E__x001B_@m_x0010_a6_x0015_@wL+J_x0016_@z ôÙ__x0019_@Á6ÓEëS_x0018_@_x0007_³]ð_x0017_@atÏ£_x0016_@8\_x000F_ý_x0018_@å_x0015_é0À_x0019_@_x000C_D&amp;Ù]&gt;_x0019_@ªþxc_x0015_@jhº¸Ü_x0019_@ÆëA_x0003_k_x0017_@_x0012__x000F_¶_x001C_Î_x001A_@H÷`À»ø_x0016_@_x0001_t©_x001A_	ü_x0014_@_x0014_lUSC_x0017_@¥¶þÃá_x0015_@h_x0013_P_x0001_:à_x0019_@_x0003_·{_x001A_@_x000E_P(«Hb_x001A_@ñ_x000E_¥¦_x0015_@#q#¸[_x0016__x0017_@È&amp;ãé:´_x0019_@â(_x0003_q_x0002_¡_x001C_@Ï6µ{-_x0015_@£Öo98_x0015_@^_x0015_ Óf_x0017_@[½³}iø_x0018_@Ý2&lt;±_x001A_@|å;@U¦_x0017_@_x0002__x0003_ä_x0007_¤3_x0015_@ª&lt;Ëæ_x0018_[_x0018_@Ê&amp;þ_x0001_Ä_x0019_@TDF&gt;þ_x0005__x0018_@ï±ê0`_x0017_@Íy/ó_x0018_@_x0004_e ù]_x001B_@¤îÃ_x0002_ä#_x0019_@ÔäÐ	]_x0016_@6­&gt;_x0010_m_x001A_@ÞîÏ§_x0019_@vb_x000B_F_x0003__x0001__x0019_@_x001A__x0010_d±ë_x001A_@bãz]ß_x0016_@ÿ+q»%Ý_x0016_@F6_x0006_ _x001D__x001A_@¡}Ì_x0010_%¶_x0018_@$ê@ó¾`_x0015_@EJ÷ßûo_x0019_@vkCþ_x0019_@g-Ë_x0019_@^O¡t¯_x001B__x0015_@##h^Kà_x0017_@æ_x0014_Ô8ðn_x0018_@º_x0003__x0018_p7_x0018_@÷Ë:._x0012__x0016_@üÎiÉ|r_x0019_@H;9_x000F_º§_x001A_@ë;¡e¿_x0019_@¤Ð¼­×_x0016_@ùäS¶_x000E__x0015_@Ö_x0010_p_x0001__x0004_õå_x0016_@t5Ïx7_x0016_@p+";k{_x0018_@_x0003_zì_x0018_@ùH&lt;&gt;Æ]_x0017_@_x0003_&gt;Ó¸_x0003_r_x0017_@ªxÅ,;~_x0017_@=ÑÓØ²[_x0015_@1`îã¸_x0016_@ßÒTû{_x0015_@`!áyàß_x0017_@&gt;ªt_x0012_¤_x0018_@î_x001C_&gt;_x0017_@þ¼Â)d_x001A_@_x0010_.	ÞÙ_x0016_@Ï_x0006_ãÊ_x0007_d_x0015_@É°Hä±Í_x0015_@»¼ÅØ_x0017_n_x001A_@9ª¬ð+_x0002__x0016_@&gt;¼KÎ_x0017_@YÐ»Ï_x0016__x001A__x0019_@­_x0011_³e_x0018_@_x0001_µÅú_x0014__x0015_@lSEWåÍ_x0018_@Ç_x0004_}í\_x000F__x0017_@øÆ6_x000D__x0018_@Í4úcË_x0018_@A_x000F__x000E__x0001_Ò_x0003__x001A_@âS¤_x0005_rÔ_x001B_@Ê ®Iv¯_x0017_@f½÷_x000C_¡&gt;_x0017_@d$µJ_x001A__x0019_@_x0001__x0002__x0002_4ã_x001D_t_x0018_@lúiÉ_x0017_@_x0012_o_x0003_M_x000C_ã_x001A_@{QLûä_x0017_@èiÑÆ0M_x0017_@Ã0¤Îqx_x0019_@h¸ÿ+_x000B__x0019_@°%`b_x000E_¦_x0015_@3_x0010_6ªÅ_x0016_@ìÀ½Ã×_x0015_@rü'Å®Y_x0018_@Zº_¾É_x0017_@©¡%ìø_x0016_@±=ÖG|_x0016_@J$Ou0_x001B_@HS"	_x0012_._x0015_@ä®DÖ6k_x0016_@v_x001A__x0007_(_x0013__x0015_@}_x001E_?w_x000B__x001A_@Y_x001E__x001F__x0005_a_x0017_@ü_x0013_¸$_x001A_@~U?¶_x001A_@§Tå±³_x0019_@àJæ«	_x0015_@_x000E_³_x0013_mT_x001A_@\Þóe/_x0019_@dýÙ_x0010_×N_x0018_@"&gt;&lt;{5{_x001A_@`ú§_x0003_r#_x0018_@_x001B__x001F_þ¾_x000E__x0017_@ºj`ÝÄy_x0015_@ìÁ»Q_x0001__x0002_wÕ_x0016_@u=_x001D_M_x001A_@k?¾´_x001B_&lt;_x0017_@ExÂ%_x0017_@bZ?_ãÃ_x0019_@_x000C_Û,t_x0016_@_x0016_©ã¥gk_x0019_@_x001B_ýbT&amp;Y_x0018_@I½2B®§_x0016_@øÑ¾ø§Ò_x0019_@_x000D_=&amp;_x001C_Þ_x0018_@_x0010_n&gt;®F_x0018_@&gt;'D6_x000E_³_x0016_@8ïxDåD_x0018_@3&amp;B.ò,_x0019_@Ý_x0010_á_x001E_³_x0018_@ª_«_x001E_±_x0018_@¦%Îs$ç_x0018_@UÞ;¸ÈC_x0018_@zí2 _x0017_@_x0016_.?Óf×_x0018_@¼ñ_x0004_M"Â_x0018_@4É_x001A_äEP_x0015_@×Ùhõâ_x0018_@_x000E_æ}yu_x001B_@ì³{Ñ&gt;J_x0014_@ðOÜÕ\Ø_x0016_@»ïz_x0017_@ÏlÔ^c_x0017_@&gt;#&gt;WÙ_x0018_@_x000E_ûÕv&amp; _x0017_@y_x0017__x0007_T^ç_x0015_@_x0002__x0007_÷Ù9è&gt;_x0016_@eî_x0011_Ëá_x0014_@¼¿_£Ë_x0018_@»zS©_x0019_@Z+_x001B_5_x001F__x0019_@ëÜëîì_x0007__x0017_@ìÝì»bk_x0015_@,ø89L­_x0015_@ÑR_x0007_W-U_x0019_@Ù½_x000E_L_x0018_@ô2ÁZ_x001A_@F	W×_x001A_@ «_x001A_"`_x0016_@²ç¼H½_x0015_@Îº-Â÷_x0018_@_x001C_óÝª2_x0018_@_x0002_~"jÐ_x001B_@¿.{D_x001A__x0016_@_x0010__x0007_®*ì_x0017_@_x0010__x0003_¡úyZ_x0017_@¬Äù²_x0005__x0019_@.#y_x001A_@'¢_x0016_O_x0019_@Ý#§_x0005_I%_x001B_@_x001C_ þÍ_x001C_µ_x0018_@Fâ_x0014_G_x001D_)_x0016_@RcD²*_x0017_@'Å½_x0004__x0016_@óúqB_x0016_@¶ô:ú_x0016_@_x0001__x0006_`c¼y_x0017_@P@fç_x0003__x0004_%²_x001C_@éêìÐJÂ_x0015_@¼&lt;»þá_x0017_@L	ÉÖ;î_x001B_@9UTzÏÚ_x0019_@Äªd_x000F_9z_x0016_@ßc_x000B_	_x0017_G_x0017_@kÁ_x0016_@aÉ"ê¦_x0016_@ôê_x0015_ÝH_x0017_@B¢mÛà_x0008__x001A_@_x001A__x0018_é_x0008_Æ_x0013__x0016_@XoÂ¡_x0018_@_x0015__x0018_"]´{_x0018_@ÇÖ[1U-_x001D_@á_x0007_h_x001A__x0017_@úD_x0005_Å_x001B_@_x0001_¼ÓSÁG_x0015_@ïÈ«_x0018_@&amp;&amp;§ý_x0019_©_x0014_@wÆÞ_x0014_@®_x0017_@fCNØ!{_x0016_@0M_x0002__x0005_Z_x0019_@Õ÷$±RO_x001A_@­NqÛr_x0016_@ê(^Íè_x001F__x0019_@!B¨Ö7à_x0014_@_x0014__x0019_v0¼d_x0017_@Üù[$\_x0017_@H¹â{©_x0018_@1«Û·=_x0019_@_x001B_ §ðù_x0018_@_x0001__x0003__x0018_ÀWP_x0018_@â¼bÉ#9_x001A_@UiR6åí_x0014_@_x0014_Q |ð¦_x001A_@ëú±)_x0013_¨_x0016_@!\._x0017_@|")_·¹_x0017_@	`K_x0018_@_x0015__x0002_y1_ò_x001C_@üÚ`²p_x0014__x001B_@\9óJâ__x0015_@S]ïNp_x0018_@s7!;ö_x0014_@;%aÃã__x0017_@ïøÒÕÔ&gt;_x0018_@âm÷__x0017_@_x0010_)ãªt_x0017_@6T_x0007_QF_x0015_@Ërcó_x0017_@öÚÒwT_x0016_@ü_x000D_ÞãÌ/_x0017_@ÇW_x001E_+1_x0017_@²_x0006_Öx©_x0018_@¹_x0017_Î·_x0001_4_x0015_@]s__x000D_è¤_x0017_@áPÓê_x001C__x001A_@8Äð}Mh_x0016_@¨q_x0013_ý2Ð_x0015_@_x0002_ã`ë|ì_x0018_@Üím¥I©_x0019_@ù[_x001F_®¦_x001A_@Q­yí_x0003__x0007_zà_x0017_@`í&lt;j«_x0014_@_x0007__x0004_¡ÎFt_x0019_@Ú¤É	â_x0019_@0+_x001B_%_x0016_¶_x001B_@×ÖÐM_x001A_@v´oR_x0018_@ìw»ÿ·_x0016_@_x001B_åë¹R}_x0014_@_x0018_aoaøÀ_x0016_@øå+Vìð_x0014_@Ê¿aµÛ_x0015_@Øø_x000C_i{_x001C_@ç[6ÚÒ_x0001__x0018_@¡_x0008_%Zø°_x0017_@\Í_x0006_åôb_x0016_@_x0013_65_x0015__x000D__x0018_@Ø_x0002_2c?_x0017_@r_x0014_N_x0019_Ë_x0017_@¹mÒiÕ_x0017_@dµæã_x0015_k_x0016_@È_x000E_2_x001A_úÉ_x0015_@À_x0012_s_x0004__x0017_@Ûðg&gt;ñQ_x001B_@m6_x0017_¡¡0_x0017_@_x0019_úêéÖ_x001C__x0017_@M%2nE_x0017_@QÉã6ý:_x0017_@´ºÃ~Åû_x0017_@¨_x0015__x0005_rÂ_x0019_@Òõ×¸4_x0017_@0_x001A_Ö_x001F__x0017_Q_x001A_@_x0001__x0002__x0018_æ1ÚÛ_x001A_@ú2&gt;tt_x0016_@|=5G_x000D__x001A_@*x_x0012_æhx_x0018_@Ðob_x001D_¶_x0014__x001A_@ÓwgíÑ_x0016_@%­ººï_x0014_@ykBÒQ"_x0017_@s_x0002_á_x0008_{C_x0017_@ÐPê|_x000C__x0018_@zÃñë)?_x0016_@_x0012_µûõ_x0015_@_x0010_më_x0016_é3_x0017_@{áÈ°(_x0019_@eç8X_x0016_@7¥ÐóE[_x0016_@:Ñõ}t_x0019_@T¸ê©_x0005_¬_x0017_@(mðÓäQ_x0019_@rd@_x001A_@_x0004__x0004_h¬_x0015_0_x0018_@S_x001A_Ò«Ã_x001E__x0016_@_x000E_Õ&amp;}e_x0019_@AJ_x0001_û_x000E_&amp;_x001A_@_x001E_®|º]!_x0018_@£Fô¼Ø_x0016_@_x001E_7ë_x0016_HC_x001B_@d?/*çÄ_x0019_@`ªuþú¬_x001A_@²z;joy_x0016_@WäG_x0015__x001B_@ÀCÅô_x0005__x0007__x000E__x001A_@_x001C_)íï_x0001_Ò_x0016_@¶Ó~Oç._x0016_@V&amp;_x001F_7Sã_x001A_@|e_x0003__x001E_	_x0017_@r¬J'~h_x001B_@Ù©eÝ«j_x0015_@_x0008_)¤`½5_x001A_@_x001D_±¾·E_x0017_@_x0003_é_x000D_i_x0016_@p»ô_x0018_@_x0002_E·ø_x001B__x0016_@cÿm^B_x0017_@_x0004_úÚ¯_8_x0017_@_x0013_Cx_x0010__x001D_Ù_x0017_@m¦'õÀ¾_x0018_@yà0_x0010_³,_x0018_@G|ÀØ¼_x0016_@t6$ÕS#_x0015_@¸o¹ÞLë_x0015_@ÞðÌÌÏ_x001A_@_x001F_l_x0016_@H_x0002_NV]$_x0017_@¨ÄP__x0006__x0017_@&amp;_x0016_Ñ/Û_x0019_@kUúä*_x0017__x001A_@ÉZ÷Ï¢_x0014_@Æ_x0017_|K_x0019_@~Ï&lt;@R_x001A_@&gt;\5:_x001B_@ø®ëS0_x0017_@eh­S_x0004_+_x0017_@_x0004__x0005_öz_x0007_Ï_x0016_@åÐ_x001F_ïU_x0017_@_x0002_¿ñ%_x001A_@ÞæT_x0014__x0017_@]®_x001E__x0010__x0016_@_x0003__x0018_¸:²¶_x0016_@_x0014_Øs_x000F_ï_x0018_@#_x0002_jº/*_x001A_@ç*gô¶Õ_x0019_@oY¹;P_x0016_@)ÖùñSã_x0017_@1ó3_x0001_=2_x0018_@_x0012__x0002_C_x0019_Ã_x0018_@,Re|_x0019_@.D°®_g_x0018_@}°Ï²·_x0015_@_x0007_QbÝ×_x0018_@Ú{¤`ö_x0016_@löùØ`_x0019_@V£mh_x0019_@&gt;ü'q	_x001B_@²q·Ý7_x001A_@¬î._x000B_z_x0014_@¼lýLë5_x0017_@°ø4ÛÖ+_x0018_@ôzü`LM_x0017_@ÄûÑ~_x0014__x0015_@J£ -Û,_x0017_@¬6`ÛÃ_x0018_@Á_6_x0019_@Z«_x0004__x0018__._x0015_@«È_x001A__x0001__x0003_©]_x0017_@_x0002_Ã_x000F_¦ê_x0015_@â&amp;&lt;8Áh_x0017_@_x0010_çí­Ø_x0019_@f,_x0007__x001D_äþ_x0016_@rqgLTY_x0018_@_x001C_sÝ?L_x001C_@$¯Ûeû4_x0018_@C®_x000D_Ãnû_x0015_@hZ"f_ë_x0018_@9")16_x001A_@`_x0003__x0006_Á5_x001B_@´MÊè®i_x0018_@Yï´_x0006_&lt;©_x0018_@ß|_x0001_Ì_x0016_@üwAÉ_x0017_Ö_x0017_@us_x0014_é_x001B_M_x0019_@_x000C_àND¶È_x0014_@uµfã_x000F__x001C__x0017_@ÁÌé­_x0018__x0019_@pS&gt;?Pb_x001D_@S¯^-_x0018_@ô8ªZÖ_x0016_@K)ð­Íd_x0018_@6º_x0005_5£_x0019_@t(«®_x0016_@_x0007_:C""û_x0015_@I|ÚØ¡Å_x0019_@lª ÿ2R_x0015_@$ØáFÕ«_x001B_@!3ýä_x0016_@_x000B_jcÎ1ÿ_x0018_@_x0002__x0005_#_x0001__x0010__x0002_·_x0015_@t¾_x0003_:_x001A_@_x0005_¼zµD`_x0018_@e¦ð½íº_x0015_@_x0003_Ñòah_x001A_@"f«_x0017_@n0	æ_x0019_@TÝ.Ë&gt;_x001C__x0016_@Ü_x0017_·A_x0010__x0004__x0015_@\_x0006_ôM¸_x0018_@¹Þ_x0019_Å×³_x0017_@Mùh_x000D__x0015_@:o$'óÕ_x001C_@à6_x0005_G[_x0018_@AõFÿtæ_x0014_@J_x0001_X8ö_x0017_@_x0010_½}Áè'_x001A_@§Ó_x000B_R@Á_x0015_@«{zç4E_x0019_@RÅóÉ_x0017_+_x001A_@núd3ý_x0018_@Ói±Ðfò_x0017_@Èfô_x0010__x0016_@áè@¢Ø_x001A_@_x0012_sí¼#_x0016_@WúWJ_x001A_@± _ºe_x0017_@46o(»¨_x0019_@]Ä¸_x001B_@zÆ;3õ_x0019_@Z_x000E_Ñµ5_x0017_@×kó _x0001__x0003_®\_x0017_@|Ö2_x0001__x0018_@;5¨³è"_x0015_@7ÙÜÍ_x0013_*_x0015_@î×áÕÝ_x001A_@+­8Ì$©_x001B_@ð_x0007_ëAÑ_x0018_@bEqUï®_x001B_@¦ûB0/._x0016_@ÝWÜ&gt;k_x0002__x0019_@4EÓ4_x001C__x001A_@`9(vHé_x0015_@_x0005_sÎ«Îò_x0017_@°V0è_x000E_¨_x0018_@èTn¨4_x001B_@ð_x0005_JÞÈ_x0015_@lüè)l_x001B_@¤}ÂÕ¾_x000C__x0016_@aï8Ù_x0016_@XÅs'G_x001A_@j¦OV_x0006__x0018_@d0Æ­Ó¶_x0017_@_x0005_0_x001F_4]p_x0015_@ÛèLgº_x0019_@¾º_x0017_¹_x001F__x0016_@_x0018_ù®©x_x001C__x0016_@¨3G)¼f_x001B_@EXÄÃ%'_x0018_@¦YùS_x001B_c_x0015_@z&amp;Õrüö_x001B_@\É¡°	_x001B_@_x0016_Ö¦x_x0019_@_x0005__x000B_&gt;o_x0007__x0010_çA_x0017_@n._x001D__x001E_G§_x0017_@åÖË×¦N_x0018_@2e_x0017_9¿=_x0018_@¹hzZ~_x0015_@QØJ²Øw_x0016_@V©î©ç_x0003__x0018_@D3ì_x0018_@c¼Fÿoß_x0017_@¸nlÖhÇ_x0017_@_x0008_¿ï}³J_x001A_@úñF^v_x0019_@_x001A_ÅM_x0019_æ_x0015_@¨ì_x0005_._x001B_@rxO_x0001_O_x0018_@ÞÈ_x0004_só_x001F__x0018_@_x001A_¿±£i_x0017_@ pW_x0013_ÏÍ_x0016_@ë!cSeË_x0015_@(_x001A_ø¡_x0013_Ü_x0014_@?qÎ_x0006_}9_x0019_@$ÿ_x0014__x000C__x0002_ú_x0019_@Ún_x001E_Ë/_x001A_@)+ùwi¤_x0017_@´}	_x0014_gz_x0018_@_x0002__x0012_ö_x000C_S_x0015__x0018_@¢ðaÉ9_x0014_@n=.i±_x0017_@åçµå=_x0018_@H$_irÚ_x0018_@_x0012_ß¸_x000E_x_x0017_@_x0004_W_x001A__x0001__x0002_B^_x0018_@Óy®¯yü_x0015_@³»_x001C__x0015_?º_x0019_@ÃäÓ_x000B_op_x001A_@ÿ*_x0002_@ãY_x0017_@Çå³÷¶_x0015_@?Ö_x001F_h__x0017_@XÌõ8'X_x0017_@É7Ài§_x0011__x0019_@&lt;évt·_x0015_@_x001E__x0002__x0015__x0011_Þû_x0019_@Ð_x000B_mF_x0019_@B¸_x0013_1Ãs_x0018_@ 3À¡Æ_x0019_@£ÔôºÑn_x0015_@\^yI¿ã_x0018_@j°_x0015_ØEr_x0016_@EpÐû_x0015_@â_x000C_Ú_x001F__x001A_@_x001C_¡[_x0017_@f®4´&amp;¬_x001B_@üUfK@,_x001A_@cÙ+kÛP_x0015_@_x000D_ú1f×Ï_x0014_@4í¯Fè_x0019_@ò_x0007__x0017_I_x0002_$_x0015_@ÊC{&amp;æu_x001B_@D_x0011_ï8Þ¼_x0015_@Èb5Ö~0_x0015_@¤4%Dd_x0017_@Û_x000B_GèÑ_x0018_@÷Å²µÏ_x0015_@_x0001__x0002__x0002__x001F_?0±_x0015_@zG¼\mU_x0018_@í@hI¥¼_x0015_@à4±xÅ¸_x0018_@\xÌúFÄ_x0016_@øJ¨1Î_x0014_@Ý_x0002__x001E__x001B_@ÕÞ¾Ül_x0016_@÷ÏV_x001B_@_x001E_æA«@º_x0017_@é_x0004__x0007__x001E_Ì¸_x0016_@³Wdw_x0017_å_x0017_@Ó'¢d(_x0016_@_x0011_|zJ¹_x0019_@_x0019_d_x0002_YÎ½_x0016_@³_x0018_yyP_x0015_@¾?·m&amp;_x001A_@k1_x0008_Uÿ¼_x0019_@&gt;õØ®xy_x0017_@Hc_x0006__x0019_@Çdµ5¿_x0018_@Fý×_x001D__x0017_@Ê¢X_x0019_@`-Ô_x0016_@é_x0019_ìðmL_x0019_@p·HÝ[_x001C_@oQq_x0015_@PdÆ©_x0015_@"x©'«¶_x0019_@Ù¨E^yG_x0017_@ràÈõ!_x0017_@1é6ó_x0002__x0007_[Æ_x0016_@zÊ÷õù_x0019_@_x0001_èa{E_x001C_@_x001C__x0004_û@Ì_x0019_@ýT_x0008_ÜI_x001E__x0019_@«ZoGNU_x0019_@_x000C_¡£_x0003_&amp;_x0017_@	¦_x0011_Ç_x001C__x0018__x0015_@ju_x0006_øµ_x0003__x0018_@«_x0003_pªbl_x0019_@¸×Ô³_x0017_@ã¸À_x0012_&amp;}_x001B_@þÎ_x0005_²_x0008__x0018_@À_x0018_ªð6V_x0017_@`_x001E_%à_x0017_@yª_x000D_£ÿ_x0001__x0018_@_x0014_XQ½p_x0016_@x&gt;&amp;À¡_x0016_@¯W`þ`R_x0017_@õöÒC(_x0016_@^_x0005_¹Õê`_x0017_@íöÔh_x001F__x0017_@0_x001A_Ëb£_x0019_@_x001A_('Íå_x001C_@ðB÷ð®Ç_x0014_@.Eß_x000F_Æ_x0015_@0Ôü-»_x0017_@¸ª\Ñh_x001C_@â_x0018_eì_x001B_Ü_x001A_@T_x001F_]_x001F_á_x0019_@üD@_x0011_9¾_x0016_@ö¼ÛË¤_x0016_@_x0005__x0006_(_x000D_[³#-_x001A_@+}8«YS_x0019_@kq}_x0014_·_x0014_@ ®*¯è_x001A_@t¹&amp;ÜQ_x0004__x0016_@Xä®´_x000E_þ_x0015_@_x0014_âê°ç	_x001A_@ÖcÍq_x001A_@yÞv«`_x0018_@ñM«°^Ð_x0019_@ò¢w_x001A__x0015_@F_x0008_L~_x0018_@¸ò_x0013_Ä_x0001__x0001__x0017_@©Dîb`_x0016_@_x000E_ô¸4_x0015_@ÆM%_x0014__x001B_(_x0018_@Å£j_x001B__x001A_@_x000F_PÒ`¡_x0018_@¾ÌêÂ·_x0018_@_x000C__x0010_rv¦_x0019_@Æ-ûFj_x0017_@Q_x0003_1_x0010_4_x0019_@ËÃKw»]_x0019_@áÓæ_x0011__x0018__x0016_@_ÜÔâ4_x0013__x0017_@us&lt;êg_x0016_@h_x001D_FM~_x0018_@P·Tå_x0016_@ç¦ü} _x0015_@ªì³Ø£­_x0016_@ÜW&amp;'_x001D_w_x0019_@Bc­_x0002__x0002__x0003_Ö_x001A_@âU¿¥­_x0018_@¶^³d_x001B_@R9¹22O_x0015_@x@ã_x0008_NÕ_x0018_@¾ËÜ_x0002_!0_x0018_@0vZ³å_x0001__x0017_@?_x001E_ózóØ_x0015_@#!¢D·_x0016_@¸ÏQæ_x0015_@¼ûàà=÷_x0017_@Âþ_x0002_Í±_x0018_@û$_x000B_aÕ_x001B__x0016_@Î\Ú|í_x0017_@Ö_x000D_Úr08_x001C_@¸_x001C_$3õ|_x0017_@Ê°Å/9Ç_x0019_@'ôUþõ_x0018_@ò^I\_x000C_È_x0017_@_x000F_ÄÓsM_x001B_@µv#µr_x0005__x0016_@_x001C__x0019_òö@Â_x0017_@ÿ[1ÃR_x0018_@Faú*£_x000C__x0016_@wÔhå_x0017__x001A_@_x000B_ÍÝ*¯_x000D__x0019_@guç_x0004_Ð_x0015__x0015_@©f¥~ý_x0015_@_x0018_À@¡_x0017_@_x0014_iN¿m#_x0019_@F]f0:@_x001B_@ÖOä(ÒK_x0016_@_x0001__x0005_q_x001D_H¬9W_x0017_@¾¯(_x000C__x0002_ª_x0017_@ ì¼J_x001A__x0018_@@`3íRµ_x001A_@îcu_x0012_Æ£_x0019_@Sñ7¬û_x0019_@_x001A_è&gt;_x0008_Éè_x0015_@_x0017_{)á|b_x0015_@ÿ3wF_¦_x001C_@Â_x0018_º%_x0015_@¼øüî*t_x0018_@Óûgà_x0015_¹_x0015_@Ô _x001A_@ÆÊ·Ò»_x0018_@ò_x000B_+áO_x0019_@ãXÍ=ã_x0019_@n'Ø:Þ_x001A_@©zÅª_x0017_@.É_x0013_\¸y_x0019_@SX$UûÚ_x0015_@]9ÔK_x0015_@_x0018_ëI¢0F_x0017_@ß'9í¿_x001C_@6Òä¦!2_x0016_@h_x000F_ÉÕ_x0017_@A_x0019_e_x0011_0Ê_x0017_@ P_x001D_ªãk_x0015_@Ý_x0004_láÿÖ_x0018_@h½_x0006__x0011_3_x001E__x0017_@)?0¤lú_x0016_@x_x0006_möñ_x0016_@_x0003_6¨]_x0001__x0002_¡_x0016_@Ûû.¬Ï¨_x0015_@_x0010_¼£¸Ë_x001A_@5ýË	ã¶_x0016_@(Ð_x000E__x0016_@ð&gt;Cg¨@_x0018_@^@¾ÍÊß_x0016_@ökÍ¸æ_x0018_@¯ÿLg}_x001C__x001B_@~h%&amp;_x0019_`_x001A_@¨:Fr_x001C_l_x0015_@µ&amp;_x0001_!¿i_x0016_@ßAíô;_x001A_@d°º:_x000D_}_x0017_@-S_x0016_Þ_x001A_@#­MS$Y_x0015_@61w£Ï_x0017_@Å±&gt;Yµ_x000B__x0018_@ÎhÆD¬H_x001A_@iY-&amp;L"_x0018_@õö,&amp;ù_x0017_@®ÎÃÌã_x0017_@n+_x001D__x000B_í_x001A_@¥_x0014_5OÊì_x0016_@_x0006_9d÷_x0014_@_x0016_Rí_x0007_a»_x0018_@ßÁA4»*_x0018_@V_x0017_Ìü_x000E_5_x001D_@qX¶'4_x0017_@¼Kæ_x001E__x0015_@ÒÞ^k!_x0017_@_x001A__½ch_x0018_@_x0004_	\Æ:y_x0019__x0007__x001B_@]tÑÍ_x001B__x0018_@®Ä_@_x0017_@¹_x0002__x000D_ûú_x0019_@¢«Í"_x0015_@6qÛ_x0008_Õa_x001A_@÷¯}¢_x0019_@_x0017_Pjh_x0016_@W[®èaY_x0016_@Fßzßµb_x001A_@_x0016__x0013_%Å×_x0016_@cÇ_x0003__x0018_@_x0005_z_x0014_ÕÛ_x0016_@jAjô_x0017_@7Å¸_x0001_è/_x001A_@pYÊ[0_x0018_@áúÁQð_x0017_@6_x0018__x001C_B_x000D_ª_x0018_@_x0004_XL_x0019_@_x0019_ù¸àÿ_x0019_@õ}_x0005_ v·_x0019_@G¹_x0006_g6_x001B_@@ñâ&lt;cs_x0017_@_x0004__x0006_!ép_x0016_@_x0019_1ð_x0008_¡ð_x0016_@x&lt;%0½_x0018_@Z4¯ ²Á_x0019_@k`BÙ_x0016_@&gt;«yÎÕq_x0019_@oåaþxu_x001D_@ç_x000D__x000F_(_x0015_@H_x0017_z_x0003__x0006_4Í_x0016_@ìÑå~_x0018_@ª5{/"_x001A_@m~ÿ_x0019_ÊÜ_x0017_@r¡_x000F_CB_x0017_@_x0017_v¸9¬_x0017_@)Vº~h_x0015_@ÛO°uµ_x0016_@|ÌË5aa_x0019_@|ù²?z_x0017_@_x0003_0)y{_x0017_@0¹4k_x001A_@G·'ñ·'_x0015_@á¹''_x0016_@}®¨Â_x0001__x0017_@_x001F__x0005_Å@3_x0017_@=Õ_x000B_Æ-_x0016_@è_x0012_cg¼_x0015_@88/ßtü_x0016_@&lt;_x0002_é_x001E_WP_x0016_@_x0001_n_x000B_þ¬_x0015_@%¢_x0011_ªÔ_x001A_@l&amp;2±_x0003_H_x0018_@6¿ü_x0012_í®_x0016_@4ÝÌ¸o_x0019__x0017_@°¾ ?±_x0019_@ðþ×Aãã_x0016_@Î%_x000F__x0019__x0019_@ºj¬òB_x0016_@r_x000E_ ~L_x0017_@àï_x0001_sìô_x0018_@+_x0004_Ao_x0010__x0017__x0017_@_x0002__x0003_`_x001B_AÊà%_x0016_@Xõûô_x001D__x001A_@üe-] _x001D__x0016_@ò _x000F__x0015_U_x0016_@lòõ_x000B_ÖV_x0015_@ë;¦'_x0003__x0013__x0017_@8Âø_x0005_-P_x0019_@¹_x0005_ï;7_x0017_@½O_x000F_Î¶ó_x0014_@ ºën_x0015__x0018_@üï8#cæ_x0019_@ÐïóÚ__x001A_@z_x000C_ u _x0017_@)2)^âË_x001A_@:I_x0018_,_x000C__x0018_@ö_x000D__x000C_?¸_x001A_@l_x0013_ïw_x0019_@@ú°óÝ?_x001B_@V_x0001__x000E__x0012_-_x0017_@%4|¦_x0019_@÷f.Z_x0019_@VÀ_x0011_	&amp;_x0018_@æÅ_x001A__x0014_Ô¿_x0017_@µD*ÒÈ_x0017_@Z;â^Þ0_x0017_@rbèÍ³/_x0018_@M»_x0018_9_x0004_;_x0016_@Ë _x0005_þ_x0004__x001B__x0016_@ÍZ_x001C_yQs_x0017_@Û7,¿_x0010__x000B__x0018_@_x0010_ÒðP,1_x0017_@Ò£d&lt;_x0001__x0005_vç_x0018_@t¤_x0011_ê_x0016_@¾g9_x0016_@K_x000B_M§ï_x0017_@\qºkß_x001A_@öv³G_x0018_@Z¿¶_x0019_@iþ_x000D_¢_x001A_@ 1É{Ü_x0017__x001B_@F_x0003_N%c¤_x0019_@ÄHºÿ_x0011__x0018_@EP_x0014_ëQ_x0015_@{ac+YÒ_x0015_@*ô¿#_x0017_@uà&lt;Ù³_x001F__x0017_@2ê"Þl_x001A__x0017_@Ìx¸aÎ&gt;_x0017_@ß'.lR_x0016_@â_x001D__x0017_@4² .p5_x001B_@_x0005_NàH4_x0016_@|·:Áü¦_x0015_@hæ-éêÎ_x001A_@c t_x0003_Ü_x0019_@_x0002_U_x0017_³_x0004_°_x0017_@jplÿÒ_x0015_@²ÓC`YÈ_x0017_@e "Õ¼z_x0018_@%M3v¨m_x0018_@_x001E_ù»û»ø_x001B_@_x0003_T9@ëÓ_x0015_@_x001B_ã|w_x0015_@_x0002__x0003_¯NÀRÿ_x0017_@M&amp;_x0016_ ©¨_x0018_@Ñ_x000D_c_x0018_@_x0011_&gt;6ä_x0017_@Èd$9×F_x0019_@6ÚR±ê_x0014_@)¯ªú_x0015_@ÛëT_x0002_!ý_x0016_@_x000F__x000C_÷A_x0017_ö_x0018_@D_x0013_Ìèð_x0016_@h_x001C_±Ë5_x0016_@±2¶¢T_x0017_@!-+a	_x0018_@_x0004_t­6t_x001A_@_x0002_³Fqg_x0001__x001C_@^¬_x0008_½-_x0019_@Ái_x0015_(;_x0015_@Êû_x0007_LB_x0019_@ÿ!©_x001B_)s_x0017_@ØÐ²±g_x0019_@Ò;tmùb_x0017_@&amp;_x000E_&lt;ÿÚD_x0017_@XQE_x0016_@T)ªî°_x0019_@ºS:­I_x0016_@Ä,*uöX_x001C_@ÃCæWU®_x0017_@ð_x0018_&amp;è_x0016_@÷f·mz¬_x0015_@«¸æQÎ`_x0016_@d~_x001F_­JN_x0015_@ÓÔ&gt;_x0003__x0004__x0002_ý_x001A_@_x0007_·­_x001E__x0018_@ úÞAÊ_x0016_@_x000C__x001E_/½_x001A_@.ë+Ã_x000B_Ú_x0014_@Z_x001B_`_x001A_++_x0019_@q_x0015_«\_x0015_@½_x0013_¹£_x0017_@_x0016_À±_x0016_U_x001A_@_x0013__x0010_ÞéRö_x001B_@X:Éæe?_x0016_@öä_x0001_$N_x0015_@»NÈÕÕ_x0018_@4R°_x0016_Æ_x0018_@uèéé¸_x0016_@_x000D_8P/¤_x001A_@òéMä/Ò_x0015_@2Ñ#¯	_x0018_@ÇÙ#_x0006_Ã_x001B_@Â­\ö´_x0016_@½ãöí_x0019_@d¡M[Ñ/_x0015_@Ü_x0008__x0011_Ýæo_x0017_@R.æá_x0010__x001C_@«ãR×F_x001B_@÷Ègõ{ê_x0017_@Æ¬ÃI_x0017_@ÿn-_x0017_@DÁî_x001D_^_x001B__x0017_@Yÿî~0_x0017_@3xTÎZ_x0018_@_x0002__x001A_':_x0018_@_x0004__x0005_ÝÙ_x0015_!_x001A_@_x001A__x001A_n­®_x0018_@²[Ç2_x0019_@"_x0003_t_x0008_6u_x0019_@¿èÇ2c_x0016_@²[õg_x0019_@_x0002_nA@[_x0018_@*u&gt;j11_x001A_@µ	³±ú±_x0016_@v´GL´_x001B_@øõHÈ_x0015_@!|8_x0015_@$/ôªH_x001B_@ðÖÏõ0=_x001B_@S1É^&gt;_x0017_@h»p_x000F_f]_x0018_@,d»\_x001D_¾_x0017_@öbù§}_x0019_@_x0018_jÍ¤_x0017_@ß¦²»T_x0019_@¿wõ]ÌE_x0016_@÷_x000C_S¨Ü_x0017_@ççJ°?_x001E__x0014_@_x0016_	ß[6_x0012__x001A_@NBDê}_x0019_@_x001C_£]Íý¼_x0016_@2?ýÉ}_x001C_@_x0019__x0002_uS*_x0018_@úó¯ó_x0006__x0017_@Ö5Øl_x0001__x0017_@ ­¼§:º_x001A_@*8@_x0001__x0006_µ_x001A_@7p¥X_x0005_í_x001C_@À_x0003_KØ|_x0018_@$²ÂÍ¡_x0019_@îÕlNª«_x0019_@TÈæ_x0008_Î_x001A_@&amp;GÉúEÉ_x0017_@V¸X_x0019_@Zõ)}G_x0019_@(" S\_x0016_@,µ_x000B__x000D__x0016__x0019_@N@T_x0002__x000C_£_x0019_@îýÝw_x0004__x0019_@¾üö¥óÆ_x0016_@÷ð_x0003_i¥_x0019__x001A_@8ÿ@¥ÅÇ_x0018_@_x0008_¡b½@)_x001B_@Èh?»Xè_x0015_@¥ë°:¡H_x0015_@3G~_x001F_f^_x001B_@Üßý~a_x001A_@pÖTUp_x0017_@_x0017_¢È_x0017_c_x0017_@%e_x0002_¶Qò_x0014_@Â!_x0011_xK_x0016_@-1ª&lt;_x0016_@ø,8}ªé_x0019_@ðo@G_x001D__x0019_@_x0010_µ§«·÷_x0017_@Ò7¥8èw_x0016_@6ë_x0005__x000F_s_x0019_@]ò_x0019_N_x0017_@_x0001__x0002__x000B__x001B_z_x0010__x000C__x0019_@Úºàsx(_x0018_@ÆÞ¬}MÑ_x0014_@_x001E__x0004_.ç_x0017_@_x0007_&gt;_x001D_¿¨_x0015_@_x001D_I¾Êéë_x0016_@lÈ#.?_x001B_@Ìæ#`_x0019_O_x001B_@`'_x001D__x0015_@Òõýå_x0016_t_x0015_@ßU¿qØ_x0017_@îzOZ|_x001A_@_x0012_M_x0015_=tu_x0018_@%xdÚü_x0016_@éòilá_x0015_@Ç%WÐùD_x001A_@ÿJp_x0017_@nP_x000C_ðX_x0014__x001A_@		Ü)_x0018_@_x0014_¬V¥su_x0016_@_x0008_&lt;xÐèe_x0018_@_x0005_ïUòh:_x0017_@ÐÎJs[+_x001C_@X-çû¾#_x0015_@Ó£ÃÃ_x001A_@tþ_x0001_g+¡_x0016_@yZÿ+ù_x0016_@_x001C_p§ñT_x0018_@$¥Ð_x0005_9¤_x0015_@ßð_x001D_hÔ£_x001A_@¨Y|ß_x001A_@?._x0001__x0002_Â_x0018_@Y×_x0003_âm_x0017_@FïwP@_x0017_@²Ô_x000F_¬_x0015_@_x0008_ÜG©)_x0017_@§¡ðM²¢_x0015_@±_x000C_Û_x0019_@LG#å©_x0018_@Ú{_x001E_¼[$_x0018_@ú!]Un¸_x0017_@±Ø4ÁP3_x0019_@¸u_x001F_ó:_x0019_@ÀL#_x0006_+_x0018_@ÓTtbÃ0_x0015_@&lt;¾`n_x001C_@ëQ°¡I_x000F__x001B_@j_x0013_KÞF_x000E__x001A_@cV'_x0015__x0001__x0017_@¤ì_x0018_¥_x0018_@ðo\pª^_x0018_@ò^_x0019_ê_x0018_O_x0017_@+_x000E__x000B_³_x0007_)_x0018_@kÞK¹¡_x0015_@mÛÿÇl_x0014_@}È6Ê ú_x0018_@ÐQ×CÆm_x0019_@v_x000C_Ýr}_x0017_@'°þ_x0002_¾Ä_x001B_@Þ_x0011_ÉM¹_x0016_@ÀØgT{_x0019_@A_x0018_Õ3_x0016_@©_x0015_QÞ÷_x0019_@_x0001__x0002_K»ÛI_x000F_v_x001C_@bøWâ	`_x0018_@âK§8l_x001A_@¶ÕAÓ_x0019__x000E__x0019_@t?õöÁ_x0017_@ÄÇ?&gt;?À_x0018_@kyN_x0018_o_x0019_@C¼9ë_x0016_@ºU0¦ç_x0016_@`&amp;T@_x0017_@½: û¬I_x0018_@cºåÄt_x0014_@Çg"_x000E_³_x0018_@'_x0012_µ&amp;_x0017_@Ã¶ªÃ_x0012__x0017_@ä®º_x0016_@ðIa_x0010_T½_x0016_@,AëÆ[«_x0015_@X2_x0013_X*[_x0019_@¦Å¤ÁM(_x001A_@\_x0003__x0012__x0019_%­_x0018_@&amp;2G_x0012_ä_x001A_@_x000D_,¬Î_x001A_@Àá¥_x0017_¢_x0015__x0017_@_x0008_©_x0016_)Å_x0019_@Ôó¢úD{_x0015_@ªkúÔî_x000D__x001B_@~×ÙMýð_x0017_@´"æX÷_x0019_@Ví_x000C__x001F_Å_x0017_@j]%_x0019_&lt;a_x0016_@`xGÅ_x0001__x0003_¨Â_x001B_@C_x001D__OØ_x0015_@ÉÒåc_x0018_@,ÏÇ£:_x001A_@&lt;ò÷xk_x001A_@&amp;j_x0011_ü&gt;h_x001B_@¼ÕkIú_x0019_@ó¨Í_x0002_«_x0017_@üoÉ_x000C__x0019_@_x0018_sÑA*_x0017_@40³¯_x001D_â_x0016_@Vg¡_x0017_@A®ñ°?_x0019_@ÎVzÜ_x001B_à_x0015_@c¬:CO_x0017_@öªþ]]_x0003__x001D_@Â_x0008_¥þMÛ_x0015_@Ðy_x001B__x001C__x0004__x000E__x0017_@³Ç®h	ë_x0017_@tÄ`À¢?_x0015_@F½3LÓò_x001B_@È_x000E_X®æ_x0014_@õ¸$_x0002__x0016_@òQb~_x0010__x0016_@	¢Õ¶t_x0019_@¿{ ¡Ñ_x0018_@Þdõ#z_x001B_@&gt;:w~c,_x0018_@zg&gt;ð_x0016_@¸_ñû#_x0018_@óÁbµ/ò_x0015_@W¤_x0010_Ðïß_x0016_@_x0004__x0006_ua8Þ:u_x001B_@ü_x0003_àßv0_x0018_@Ú(à%_x0016_@åcÆ_x001D_°_x0015_@_x001C__x0005_¤+ï_x0016_@s¼®=!_x0019_@¼#î_x000B__x0012_ì_x001A_@_x0007_Úà3å_x0017_@ú"vpø½_x0016_@NªÝÁ²{_x0017_@¸"wÿh_x0017_@û&amp;eq|Y_x001A_@×j_x0005_Y_x0016_@ÿKé°_x0018_@ôp_x0001__x0001__x0007__x0015_@¦ÑDKã_x0017_@_x0002_Àfù_x0013__x0018_@÷á_x0016_5¨_x0014_@_x0012_$_x0019_¸_x001B__x0017_@&lt;_x0014_$BÄ_x0017_@á×ab^4_x0017_@_x001A__x0005_9öç_x0019_@VK_x0005_Í¾_x0019_@ðÌb_x0017_l_x0018_@òqoa_x0016_@_x0004_á*_x0008_jö_x0017_@¶M_x0019__x0014_$_x001A_@¤_x0008__x001A_%_x0017_@ò_x000C_TTU*_x0017_@Þß7ÿ_x0016_@fHáÁ_x0018_@$]ä¹_x0001__x0003_(_x001D__x0017_@^_x0010_ &gt;áÞ_x0016_@_x001E_Lw_x000B_ÿ_x0018_@×_x0002_ÌcÏ_x0019_@d÷±Aw:_x001A_@ñÜÁï~_x0017_@¥_x0006_T`(º_x0016_@|0^ê_x001C__x0017_@V"ò°_x0017_@Ö_x0015_&lt;G@_x001A_@ÿRKïé_x0017_@ì$oY(_x0018_@e³4Ùc_x0017_@Ì-râS_x001D__x0018_@él&lt;­É5_x0017_@úÎÙÌ_x0018_@ÐGª|j_x0019_@å{_x001A_Ôc_x0018_@"ãï9h_x0006__x001B_@_x001E_l	T__x0019_@·"_x001F__x000C_ùü_x0019_@xÔB+_x0010__x001A_@Xãsè_x0014__x0018_@ªÜ¿_x0011_â_x0019_@R_x000D_S¦_x0017_@B1R_x000B_B_x0017_@öáXé_x0017_@Ýb_Z)C_x001A_@]ÊS-Ì_x0015_@7b CJ³_x0017_@_x0004_:Õ{ê_x0019_@ÜÉÃp"_x001A_@_x0002__x0003_1_x001E_5;Út_x0018_@é&gt;ç¸m"_x0017_@D@Átò_x0015_@CüBYª_x0004__x0016_@.,¯YR_x0019_@U:5^_x0017_@«õ£Ú_x0001_º_x001A_@L~K[_x000D__x0016_@£#ÈÖ_x0017_@Ç#ÒïÁ$_x0017_@dpþ.D_x0016_@_x0014_¡åTÿþ_x0019_@º'U_x0014_¸:_x0019_@{R0_x001B__x0004_H_x0017_@Õêî_x0005__x0018__x0016_@Ö_x0016_Årà1_x0019_@&amp;RÕ_x0006_òô_x0017_@t`_x001E_/#M_x0018_@qîí_x0008_Î._x001B_@uq²_x0008_8_x0017_@Ìò_x0006_ºÆ_x0018_@_x000B_kÉ&lt;â|_x0019_@È¶®ç°Ï_x0018_@_x001A_äðÈ÷_x0015_@Ò¦áµä2_x0015_@¡'ÿÙ¥þ_x0017_@_x001C_º¦D,_x0016_@wàÊ°bÜ_x0017_@u_x0001_Ö¸6ð_x0018_@uôæì__x0015_@)GãÉ_x0018_@¿t0_x0001__x0002_O+_x0017_@&gt;¹g_x0013__x0016_@´Ö¼¢_x0014_@_x000E_è &gt;_x001E_#_x0015_@â[1\_x000E_¿_x0016_@t_x0010_x÷ª_x0017_@¾ º*_x0017_@ò#x¡_x0015__x001B_@*&lt;V¡_x000B__x0014_@	­xQ_x0011_1_x0019_@PÄöÓ&lt;»_x0018_@g]§ØØ_x0018_@ò¯ñëO_x0018_@ÜØ$-¿_x0002__x0017_@&lt;è8_x000D_ù_x0017_@b¶E§t_x0015_@Ì¶_x000E_®_x0016_@²Vne_x0016_@®êÄ/§²_x0017_@yPøó2ù_x001A_@1®~b§Æ_x0018_@á_x0002_nä%[_x0016_@©_x000F__x001B_1_x001E_+_x0015_@áûÓ¸yq_x0018_@®s±_x0003_ ]_x001A_@3Ð©§_x0016_@Ù-¥:M&gt;_x001A_@ÿè_x0005_ø¾G_x0017_@fh_x0008_kW_x0019_@$_x0010__ÿéÏ_x001C_@L_x0007_ÄÚ×_x0016_@,_x000C_øß¡_x0018_@_x0001__x0002_Îþ\L´I_x0017_@¯µÄàß_x0015_@ìoå7_x0007__x0018_@aÁû,_x0017_@Zê_x0012_ñóh_x001A_@%ÈìÒuÐ_x0018_@_x000D_M_x0002_Ìå_x0019_@Ñáx_x001A_ð_x001E__x0017_@_x000D_Æ4Ç_x000F_u_x0016_@¦ü%uìX_x001B_@¶TH_x001F_ö_x0017_@k&lt;PãjÔ_x0016_@ºù	±&amp;_x0019_@]_x0010_«³_x0019_@_x0011__x000E_f;R¢_x0016_@ôO9Ý_x0012__x0015_@\Ëa_x0006__x0017_@f &amp;a_x000F__x0016_@£ÌA_x000E_µ_x0017_@Ìe%·_x0014__x0019_@_x001B_¶z2¾_x0019_@¤&gt;Ã_x0014_~_x001A_@¦HÐö¼_x0014_@ä_x0011__x001A__x001F_ï_x0018_@*¹«/ç¹_x0016_@Æ¥B__x000F__x0018_@¹n¬ahü_x0016_@òÎÙô6_x0017_@ûVMoma_x001A_@ÔqB;_x0016_@¢¼)ô_x0013_!_x0018_@Ô6¤_x0003__x0004_¼Ç_x0016_@çy¡Y_x0016_@§%_x0006_«_x0016_@Äµ-OËë_x0017_@ù_x001B_3_x0010_#A_x0019_@Ð%Á9_x0018_@q4_¯_x0001__x0016_@yÄæF/_x0013__x0016_@ì_x001D_½1ß¹_x0019_@££ºé_x0016_@ñ¾ß+M_x0017_@AX*_x001A_@ã\	2O_x0018_@à¶QÞK_x0019_@sò±_x0010__x0019_@ïÁ_x0015_Å4_x0019__x0019_@¾N{Äí´_x0015_@x¡T«_x001A_@ñùA	_x0016_@¶ ©C_x0004__x0017_@_x0008_&amp;âÍ|_x0015_@²KèÏö_x001A_@boÛtyÛ_x001A_@kT§_x0002_â_x001A_@"eB_x000C__x0004_Þ_x0016_@Ê~_x001A_Êm _x0016_@õCT_x0010_~_x0015_@±ø_x000B_Hou_x0018_@ýF¢Ò_x0015_;_x001C_@¼Ãñ_x001B_@ý·Ç_x0015_©_x001F__x0015_@.É_x0002_®f_x0018_@</t>
  </si>
  <si>
    <t>c115f812514de06af7d068cbf13f762b_x0002__x0003_^çâ'ó_x000C__x0019_@Æ÷B_x0011_Í_x001A_@Nã_x0019_o¥ñ_x001B_@Û_x0017_Þ:Ú_x001A_@=¤xB_x0014_@µl°²_x0016_@°ýöÁÏ!_x0017_@_x0005_¶Ê|+,_x0018_@BMqï+×_x001B_@Ú_x0001_Ê¹s_x0019_@Bà.m?_x0018__x0016_@¡9­¢z_x0016_@×J|Ö?_x0018_@5Ôìíh_x0015_@MS1ÍÕç_x0019_@&lt;_x001C_ÔÆ÷_x0019_@_x000E_&gt;_x0012_è­_x001A_@ä_x0003_s_x0018_@ð_x0018__x0003_ðAI_x0019_@Ú¾Ûp_x000D__x0017_@F_x000B_;©Ø_x0017_@'pm`³_x0016_@D_x0018_ ¿2P_x001B_@ ù@R_x0016_T_x001B_@(_x0014_BFb_x0017_@?É_x001A_í_x001E_l_x0017_@Q·AÅn&amp;_x0015_@]×5JU_x0016_@J Ìê#_x0017_@¤]ÕÑê_x0015_@sjªçKf_x0015_@_x0012_é_x0002__x0003_L¦_x001A_@ÎuYläÓ_x0019_@ÒF,Ì_x0018_@ª;öò_x0018_@|«/ ,_x0018_@½10_x0014_ÉC_x001B_@bZ&amp;_x000F__x0011__x001A_@»§Z¥Ç_x001A_@Ø_x0003_ÃBø¢_x0015_@+ãmÐÈ_x0017_@_x001C_Ø_x0007_[._x001A_@EÿÐ-Ö,_x0019_@h_x0005_&gt;ÁX_x0018_@À¿_x0003_¬°_x0019_@3»»m¬7_x0017_@Rb$,I_x001C_@_x0016_¼X½»_x0016_@¡ð_x0008_ó²¤_x0015_@&amp;M_x001B_Ü_x0017_@¾&amp;$ÒÏ_x0006__x0019_@ÓK¾"u_x0018_@¬ÒÄã«#_x0018_@jðâ&gt;Ýp_x0018_@,å4ì½}_x0015_@.0Ð¾D_x0016_@1_x0012_X_x0019_@é_x0019_@=Ú_x0002_-Ýü_x0018_@|¬Z¸d3_x0018_@´ôÿÔÅ«_x0017_@Ë)ýrì&lt;_x0017_@D_x0005_9×_x0016__x0001__x0018_@æ­_x0002_F5Y_x0018_@_x0002__x0005_Òf®þ_x0019__x0013__x001B_@ØådR_x0001__x0016_@þÆòQè¾_x001A_@Ié_x0019_¸ ×_x0017_@©sqv_x0011__x001C_@}uþPï_x0015_@_x001D_æ:FÐ_x0016_@_x000D_­±&amp;_x0013_¨_x0019_@ð-½_x001D_Oe_x0015_@o_x001D_Ò7×_x0017_@&amp;È£p¨_x0019_@xç8t_x0016_@&amp;\3Ù_x0016_@Ö«¿_x0011__x0016_@¬¬]¢_x0019_@Âjó_x0012_D_x0016_@,%Ì 4_x0019_@ô£Ê_x000F__x0018_¸_x0018_@_x0011_cí_x0014_4_x0018_@÷SQæfH_x0019_@IÍ_x0019__x000E_ú_x0015_@7_x0003_É_x0017_ÎL_x001D_@6ÊÔTÞ§_x0018_@¥5&amp;¡f_x0018_@È(æÛ(_x0001__x0016_@rxzÂü_x001C_@ÁõU_x001E__x0014__x001B__x0019_@öÃJ¶P_x0015_@®_x000B_ó E_x001A_@CÜT_x0004_óû_x0019_@_x0005_Ù_x0002_ÎÅ_x001A_@_x0001_]Â_x0011__x0002__x0003_26_x0018_@XÁbÇ²ã_x001A_@ë9_x0003_©$~_x0017_@_x0002_y_x001D_Z_x001E__x0018_@¥´ñä¬_x0016_@Y®_x0014_@ûb_x0015_@Ø|!U _x0017_@wàÚ9J£_x0017_@_x0003_¦ñ%_x0014_R_x0018_@Ø_x0011_y_x0002_BË_x0014_@^R_x0012_&lt;Sf_x0018_@¨ ñ]]5_x0019_@$¥jâ®_x0015_@&gt;Æ_x001F__x001F_Â³_x0015_@É}A¤©_x0017_@ÓärÉé­_x0017_@ºÔ_x0010_C)_x0017_@_x0001_ÒÈ¡C_x0016_@_x001D_ùë`_x0003__x0017_@â&gt;§ÇUk_x001A_@C53_x0018_@2éxdäj_x0017_@©EÊå_x000D__x0018_@ò ßq_x0017_@LÅoì_x0017_@µòkÎ¦_x0019_@Ãu¸_x000F__x0016_@_x0010__x001D_Ï_x0018__x0017_@+!fÜ_x001A_@þD&amp;çmù_x001B_@@àa~Ô±_x0019_@Þ+mGË_x0016_@_x0001__x0003_þá[3_x0018_@Â*Æ1á§_x0017_@öFU±Üæ_x0017_@18¾_x0002_Ü_x0015_@¤»Näý_x0017_@¹Ró2~_x0017_@2#±+7W_x0016_@_x0017_ô_x0014_åî_x0016_@f×g~_x0019_@@¬¤_x001B_O]_x0019_@2+Â_x0001_à_x0016_@_x000E_èF_x0017_@Ìy!},_x0019_@_ñèíCæ_x0018_@¨_x000B_¸»ÂÓ_x0018_@GiÇ_x001C_R_x0017_@8:_x000F_ß¶_x0008__x001A_@ª_x001D_&lt;_x0014__x0018_@@¼&gt;÷¢å_x0016_@%)wä_x0014_¼_x0016_@R_x0015__x0013_Ã@_x0017__x001C_@à?Um_x0016_@_x001B_iz_Tb_x0018_@£¬Ñ_x0013_7m_x0017_@ÌÑW_x0018_L_x001A_@_x001D__x001D_×(Ù_x0016_@@ÿ1&amp;º_x0007__x0015_@@er_x0006__x0016_3_x0016_@O®lØ9_x001F__x001B_@ÛU$4_x0014__x0019_@æ_x001E_4Q_x000E_E_x0018_@DHP4_x0001__x0002_íÀ_x0017_@®¬#Ë_x001B_@fUv¡Ù%_x0019_@hEÿ¼é_x0006__x001B_@`´â_x000D__x000E_&lt;_x0016_@:ÉÒIoó_x0014_@§Ö]Y_x0017_@G_x0010_ö=7¸_x0016_@ õik_x0015__x0016_@k_x000B_µÊà_x0019_@¥e$¶m_x0019_@_x0001__x001C_þØ³L_x001A_@¨¹Pct_x0015_@_x000E_«	¯8_x000B__x0017_@_x0002_qÓ_x001C__x0018_@_x0003__x0019_ÅT_x0017_@7G_x0013_!Á$_x0016_@,_x0015_9_x0007_8_x0017_@'¥úÐ_x0017_@	¯_x0008_ý_x0001__x0015_@cf_x000B__x0013__x0019_@.¯&lt;Yo_x0016_@c·Ý"_x001F_s_x0016_@_x001A_vWW_x0018_@8_x0013_Ã¯Z_x0017_@ Òò²Ö_x001B_@_x0006_ß_x001F_¯÷_x0019_@ÂY#ÁÎé_x0015_@`,tKkï_x0016_@VÙnJÐ_x0018_@¸_x0011_¼_x001B_"_x001A_@QU/;®ã_x001B_@_x0002__x0005_ó+zk·a_x0015_@VÓòùU_x0017_@ÕÖËU_x0016_@h`±Ã¢_x0019_@Êõ¯_x001D_I_x001A_@°ú²Fù_x0017_@'F¨âB_x0019_@_áP6Ï_x0017_@ïH_x0003_ÇÖ_x0018_@_x0007_c²Êr_x001B_@lÑÇª8ë_x0017_@ù²ÄÛàò_x0019_@Ï+Óa¶_x0004__x001B_@ÐÕ&amp;sAø_x0016_@ÝzÏ}®_x0016_@2n½t_x000C__x001B_@Ñ/c×_x0003__x0018_@7¾_x0019_¬o_x0017_@ÀÊÝ{©·_x0017_@¥%_x0004_§! _x0019_@±ñÔµ__x001A_@½Á_x0005_!_x0017_Q_x001B_@Ì)c4f_x0019_@¢ù]_x000F__x0013_Ã_x0014_@lî­DÖ_x0019_@'4u~_x000F__x0018_@_x0012_ï²¯_x0018_@µø_x0001__x0018__x0018__x0017_@þ¢Ë_x000C_ëÄ_x0016_@WàÔæÅz_x0019_@Ä+8~Ä_x0017_@¬_x0017_ûÖ_x0004__x0006_g_x0003__x0017_@7u^J_x001A_@Î}×f¯_x0016_@_x0003_P_x0017__x0019_@éBL_x0007_íc_x0014_@hÇ_x0019_ º"_x0018_@6ÃøÊ_x0012_|_x0014_@_x0001_±-_x0018_@¢){c_x0016_@N-@ºø_x0019_@d|ÿ&gt;J_x0018_@Âë°}_x0016_@Ä{¯Óïä_x0019_@x_x0002_¾æ_x0001__x0016_@_x0017_oV_x0003_k_x0019_@Æw_x0012_Îßµ_x0018_@J~V_x000D__x001A_@SV}¯Y_x0019_@#å&lt;#Û_x0016_@B_x0013_È_x0001_ïV_x0019_@¦#£Zn_x0016_@_x000C_çn8_x001A_ë_x0017_@Àv_x0015_@HrCî¸Õ_x0016_@T_x0013_r»K$_x0016_@Ê\FÈ_x0018_@´×úTR_x0002__x0017_@ÌÍÓ¶h_x0018_@m9R6ú_x0016_@_x0005_yÀfYø_x0017_@0GµÄ·Û_x0019_@öÄYJÕÀ_x0019_@_x0001__x0002_b´ÅÐ3_x0017_@v¾ó$Ñþ_x001B_@=djf=_x0017_@_x0012_îá5G_x001A_@®§&gt;h_x0008__x0018_@\¿_x0012_Þ_x0017_@ë|pw{«_x0015_@«?å_x0014_Üé_x0016_@$Ìà}I_x001C_@¦ûÃ1Z_x0018_@¼@ÄJeS_x0016_@]¸Å_x0017_P_x0016_@_x001A_9ìI£_x0018_@»`ý_9_x0015_@®ã8{K|_x0018_@Î³Ý´ª_x0014_@nÅï×`e_x001A_@#ÔØy½_x0018_@Ú¦Ò_x001F_;E_x001A_@|_x0018_ÇU_x001A_@9x_x000F_Í¬¨_x0017_@ªá_x0018_¦_x000E__x0019_@@*[3ùÂ_x0016_@_x0001_µ?ÊÅc_x0016_@*àv_x0010_%Ø_x0015_@öQ´½j_x0014_@r=Î½Q6_x001A_@ÊDú_x0001_»·_x001A_@ÂÂã¶ts_x001B_@ÏRÙð7&lt;_x0017_@áHI¼-_x0001__x001D_@Ïp@a_x0005__x0007_Éó_x001A_@ô½_x001C_4¤t_x0016_@:BP@§_x0014_@æU	_x001F_§	_x0016_@Ø_x000B_nFs½_x0018_@BQû_x0002_&gt;_x0018_@ëÍ_x0017_'³µ_x0015_@ZWö_x000D_ey_x0016_@,XtDð_x0018_@{	;._x001C_Æ_x0016_@úý¢Ç_x0015_@_x0006_¼@_zé_x0019_@g_x0017_Ò0_x0011_¸_x0017_@²é²àJ_x0016_@ú_x001A_YÕq£_x0019_@EGEy`Ì_x001B_@øÏý;)_x0019_@8²6¢f(_x0017_@=_x000F_{»c_x0015_@ÍØ­{å_x0015_@ú¶ÔUSA_x001A_@R _x0004_1_x0018_@!}_x000B_Ý_x001B_@Ü:j«.+_x0017_@_x000F_Dî_x0011_a1_x0017_@Ö¡¹×_x0017_@É_x0002_Ñ_x0008__x0010__x001C__x0016_@_x000E_!Uîõ_x0018_@_x000B_Ôÿ§_x0001__x0019_@:_x001A_W_x0018_Ú_x0017_@|_x001D__x000D__x0003_¨¢_x0017_@Ð ì_x0002_¶_x0018_@_x0001__x0003__x000E_gãÀ _x0019_@ÒÃøú±_x0019_@_x0017_(ò2_x001D__x0015_@_x0006_ÓQ_x001B_N_x0017_@ )4J;_x001A_@"Éç©n_x0018_@Ð_x0001_;#²§_x0019_@êl¤í_x001B__x0017_@_x000F_Ý_x001D_X_x0016_@_x001F_Gføñ_x0018_@Ì_x0013_e@Ó_x001B_@? /(¿_x0017_@?QÐý_x001A_@DeéV°_x001A_@¦Ø"¥_x0018_@g_x0014_®ö¬_x0019_@Ü%4×£_x0012__x0015_@.C_x0006_±fD_x0017_@jËÑ÷_x000B__x001B_@[ùâÀ@e_x0017_@¢w_x0010_'mi_x0018_@ôÙý	at_x0018_@`µ_x001D_3F_x0016_@© Ip_x0017_X_x0016_@L×|e_x0002__x0002__x001B_@\,j¶[þ_x0016_@Aç_x0017_­R_x0015_@G ØKZ_x0016_@ÌàOçì_x0014_@°A·n=ø_x0017_@¦lOô__x0016_@_x001A_E¹_x0017__x0003__x0006_m_x001B_@ò-+_x0017_@;d¢Õü÷_x001A_@Ø×ÿ(â _x001A_@dâà_x0007_p _x0014_@"xâ}A_x0002__x0018_@Ê/ïþ_x0015_@_x0017_m³Q_x0019_@y±_x0010_?_x0016__x0017_@_¶T9O%_x001A_@»Î_x0018__x0017__x0015__x0015_@¢!=_x0004_û_x0013__x001B_@q;_x001A_þð¡_x001A_@_x0015__x001A_½¾»î_x0014_@#Úª©qá_x0016_@j7;Çßî_x001B_@g%ÇN _x001E__x001A_@¯¯¹â_x0001_ _x0017_@"+ÊÖJm_x0019_@bH_x000E_ç_x0016__x0017_@6ï Ã_x0011__x0019_@#Å:ù3_x001B_@³ì_x0013_55y_x0017_@tò^_x0016__x0018_@&lt;íQÜ¤Ä_x0017_@ 6&gt;Õ­_x0015_@äÎðh?_x0006__x0019_@J0sÊ¹&lt;_x0018_@Tí&lt;_x0016_7Ò_x001A_@È³'~_x0005__x001A_@ò_x0005_Üóc+_x0018_@_x0003_ÉE°7_x001B_@_x0002__x0005_\`BR_x0011_B_x0015_@G1ýÏJ}_x0017_@$_x0016_5Õ~_x0016_@ÄqÙ½WL_x0018_@=ô_x0010_Eý_x0016_@_x0012_þY_x0016_*@_x0017_@éÈ_x0010_2Z_x0016_@_x000B_ÊÜiÁ_x0016_@_x0015_ãß:,Á_x0017_@ë?dj³0_x001A_@Ç_x000B_tU_x0019__x0014_@&lt;·Ø7_x0017_@Y÷_x0013_·_x0017_@p_x0007_~wrv_x0016_@tfÔõµ_x0017_@rï Äçå_x0017_@¥-	q_x000D__x001F__x0015_@ÑÐççó_x0019_@Tãá'_x000B_Û_x0018_@Þx,Ù_x001A_@ö_x0008__x0003__x0001__x001C_@7s"_x0017_@ë¯bßÒ_x0018_@°¹_x001F_×¡2_x001C_@_x0017_`®	_x000C_T_x0015_@Oò952_x0019_@b×æà_x0018_@ÇS _x0004__x001D__x0018_@_x000D_O£þ_x0017_@!¢Ñ_x0002_¹_x0017_@FÂÎ9_x0013__x001A_@ Cæ_x0001__x0003_`û_x0019_@ÌÂÃìt_x0016_@àY_x0019_Láâ_x0015_@Ü,¿b_x0017_@_x001B_vÓ5å_x0019__x0016_@ôí¡'w_x0015_@_µj_x0019_@s2_x000D_Ç£_x001B_@7V_x0012_ùD_x0015_@_x000E_úº_x0016_@B;°ø_x0017_@H±Ø²ÜO_x0017_@2ÊðÆ_x0016__x001B_@Ü&lt;Úoµq_x0018_@L"w8	,_x0016_@_x0002_¡#±_x0008__x0015_@~¿y|ä _x0017_@_x000F_÷_x001B_X_x0017_@Èò¿ðL_x0017_@_x001C_Ìé_x0002_T)_x0017_@	Z­b| _x0018_@\dí14þ_x0014_@ó¯¸Ô­2_x001B_@8»ü_x0018_@.ãí_x0001_þm_x0017_@]rw_x0019_@s¥äôz_x0016_@¼"fRxË_x0016_@VÌ_x000D_J¸~_x0016_@)7z$G_x0019_@à_x0016_ÉÇ¬p_x001B_@*T¨S_x000C__x0003__x001B_@_x0003__x0004_ªïHÍwV_x001C_@ëÙ¨DP-_x0016_@ôâÕßý_x0013__x0019_@@_x000F_å?¢_x0017_@zM³"¶1_x001B_@×-môÃÅ_x0016_@ºÑïNyÙ_x0018_@bùõY_x0001_Ú_x001A_@UèYKr_x0018_@ÝSn_x0012_ñ_x0019_@.¬D^Ô_x000F__x0018_@SöxÑé_x000C__x0017_@O9Çú_x0011__x0017_@¡Í0áê_x0017_@^yèÉ_x001B_@¦&gt;|_x0002_¥â_x0018_@¯.F`È_x001B_@_x000F_íÄÙoy_x0015_@Ü*¹¤_x0018_@¤ìo¼nP_x0018_@y_x000F__x0019_Pc_x001A_@_x0018_Ùr)ÕL_x0016_@®_x0002_ãP_x001A_@_x0004_!£_Þ1_x001A_@IþXñD_x000B__x0018_@_x0014_w_x0006_î=´_x001B_@ 9[f5_x0017_@Öã,H_x0016_@Û_^ :_x0017_@LDVôQ_x0011__x0018_@éoEü_x000F_Õ_x0018_@oÈ_x0002__x0003_f_x0011__x0017_@8À,$W_x001B_@ïéÙÞý _x001A_@ÂxM_x0013_¼_x0017_@_x000C__x0013_ç0n_x0019_@¾Yªósê_x0015_@åo=Mx_x0018_@à*¤ XÇ_x0017_@¡!µ!Q&gt;_x0016_@çÉünm_x0016_@Ö`åÎZ_x0017_@ºÍLHü_x0017_@ø°Kb._x0018_@s?¹Ê_x0002_'_x001A_@/9sé_x001A_@g_x0012_t~Kê_x0018_@Vc½G_x0005_Q_x0018_@Wÿ&gt;L+_x0018_@_x001B_ä!"_x0014__x0017_@MÚ¥w_x0016_@Fs¦"!_x0019_@_x0012_é_x0010__x0017_@Gc/øñ_x0016_@W_x0008__x0001_ÖÞ*_x0015_@£?È_x0017_@ÔÙÂLFÝ_x0018_@ôÐ´/_x0016_@a­GuI_x0015_@¸ð_x0007_JN_x0017_@.U_x0019_ãéñ_x0017_@ÇUY¶³¸_x0017_@Üø6_x0007_·³_x0017_@_x0001__x0002_Ñ_x000D_íÖ´8_x0017_@óÔ[âR_x0016_@«_x000E_Å!f_x0018_@à_x0014_¾_x0003_%_x001A_@-Ü±¿_x001E__x0019_@zçùc3_x0017_@^_x0019__x0008_Ú'_x0019_@TÊ¾î_x0019_@_x001C_&lt;r¥ùä_x0018_@o Å´RP_x001A_@_x0013_Â/^_x0010_,_x0019_@î/¦_x001C_ _x0018_@_x0006_L_x001A_r&lt;]_x0017_@_x0015_´&gt;éü_x001B_@ínsõ-_x0019_@v_x001A__x0001_t]_x001A_@Ø!Ø&lt;_x0016_@8õ÷±t_x0019_@VÑ_&amp;,þ_x0017_@Ð-8·!Ã_x0018_@iôftÖ?_x0017_@®_x0016__x0019_d_x0018_@_x001E_º_x0002_I:_x0016_@_x0018_Ý¤Þ?Þ_x0016_@ µ«ëúª_x001A_@ÍÖ_x001E_W¼L_x0015_@5_x001A__x001C_ñÛ_x0016_@&amp;&amp;Ø_x0006__x001C_@ÄQk_x0002_Ð_x0016__x001D_@}Hm}P_x0016_@µLaÍÖ}_x0016_@_x001B_}8_x0001__x0002_Í_x0016_@¦û8xÀ_x0015_@VN_x0007_lÿ_x000E__x0017_@¡g._x0002_¶´_x0017_@tÉK_x0010_sÑ_x0018_@_@©cT9_x0017_@Óz_x001D_½_x0017_@qêc_x0003__x0019_@g×pV_x0011__x0016_@À(Ht;¨_x0018_@_x001E_{Ì(_x0018_@ïFÎt¦¥_x0017_@ ³6_x000F_P_x001A_@Î#c¿¿Ê_x0016_@GÕ_x0019_Ý_x0016_@VÓ^2_x0015_@Ü_x0008_lp³_x0012__x0017_@Ú _x0007_g_x0016_@¢\_x0006_ç;_x0017__x0019_@-×`_x0006_{_x0018_@1»lÝyK_x0018_@â5»¸E_x0002__x0016_@?ÁÆ_x0014_Z_x000F__x0019_@~# 5_x0018_@O]Æe-_x0015_@ÅÏìäÐ_x000C__x0016_@Y\{º2_x001A_@¡&lt;ù_x0017_@sa ´_x0014_@_x001C_$_x0005_NQu_x0015_@tµð²ï_x0018_@{+£.ºÝ_x0019_@_x0003__x0004_FÀ_x0018_@_x0014_o%¸\S_x0015_@°½_x000F_²Â_x0019_@Fuì_x0002_Ð_x0016_@_x0016__x000B__x0005_5ìg_x0017_@¯&gt;uêú­_x0019_@_x0012_,[ÿP_x0016_@ÍPëQ¨ä_x0018_@_x0004__x0008_ß½W_x0001__x001A_@GþB ²_x0018_@ç0w_x000D_¼_x0019_@wÃ9$_x0018_@|b_x001E_N¤$_x0015_@Ó_x000B_NÂ3_x000C__x001A_@ÚD²_x001C__x0015_@Ì_x000C_ï*n_x0016__x0018_@ÔbµÌ_x0019_@Õ_x0003_M|Cá_x0016_@6!©!_x0019_@ã3Þi¹_x0017_@Ú&amp;¯_x0019__x0001_&gt;_x0018_@_x0004_ÅwÈ_x001C_2_x0014_@k¨¢ÆÇ_x001B_@£Á¶Ñ_x0011__x0015_@_x0013_Ì	Å¸C_x0019_@ý¤_x000F_*_x0012__x0015_@ÈÇN_x001D_êm_x0016_@_x0012__x000E_²_x0019_@×_x0014_h_x000F_Â_x0017_@êWù_x0016_@_x0016_®4`W_x0016_@í»_x000D__x0001__x0004_ÖN_x0015_@nX^Ê§_x0003__x0019_@ã=è²u_x001A_@?Úº{jî_x0017_@uÕ¸î._x0019_@_x0013_ù98_x0018_T_x0017_@P¾½Õkï_x0019_@_x001C_KÒÌDh_x0018_@ÐK__x0001_Ê¤_x001B_@W´ÿA~l_x0017_@Ó-$_x0003_ºö_x0016_@êßÐè_x0016_@ óç_x0016_@¨éô_x000E__x001A_@&amp;²_x000B_%_x0018_@t°¸c_x0017_@ü´óõæ_x0019_@Fñ§ì_x0007_í_x0017_@½_x000D_iux_x0018_@4¾fÏ`_x0018_@÷¯33_x000D_Ü_x0019_@_x000F_Ü_x001C_¹D_x0018_@_x0010_`(_x000F_]_x0019_@_x0002_`Fdk_x0019_@%h}­â_x001A__x0019_@_x0002__x0019_þuÆ2_x0017_@ÿç:S_x0019_@eà:^å_x0015_@ß&amp;yé&gt;?_x0017_@ÊçÎ´£É_x0019_@BE_x0008_a_x0016_@fÒò0_x0019_@_x0001__x0003_Ú´¦@_x0016_@-Ûµs_x0018_@_x000B_Z¸øï_x0018_@%1ïU _x001C_@_x001A_÷ #`\_x0015_@_x0016__x0010__x0010_S5_x0018_@j=_x0002_ÒÄ_x001A_@QR_x0019_õeH_x0016_@røZ¢'y_x0019_@»(Mìs_x0014_@ÈRÙ_x0008_e_x0014_@Ô¹8¡[+_x001A_@«Å¸s%_x0019_@&gt;â_x0016_â©_x0017_@Öñ«ý_x0017_@¬§ÿVY)_x0019_@^_x0007_p0õ_x0016_@4£!mÌM_x001A_@±ÁåØØ_x0018_@¥z ô×_x0015_@×p_x0015_!+_x0018_@¶ôWWç_x0014_@Ï­YúRÚ_x0018_@_x0008_y_x0017_ì³Î_x0017_@_x0010_²4_x0006_ ;_x0015_@ã´¿º_x001A_@«_x0014_O4_x0012__x0016_@~_x0014_8º¸__x001B_@	¦_x000B_h¹._x001C_@k@_x001B_½?ä_x0016_@2¾$òÜÖ_x0019_@±_x0001__x0002__x0002__x0004_ÙA_x0015_@ÊlÞME_x001E__x0015_@W0\F_x001A_@dû~Ì_x0008_k_x0017_@ªW×_x0010_ÈË_x0015_@½èYþø_x0018_@Ï-¿**_x0015_@_x0003_1A_x0001_6%_x0019_@ %mbøæ_x0018_@¾1µ@_x001D__x001A_@Ä_x001C__x0008_mJç_x0016_@ZÒdº´_x0018_@OÔæz_x0017_@_x000B__x0013_@Î¤_x0018_@óårÕÖ_x001A_@ @,O¢º_x0018_@¥Òå_x000C_µô_x0016_@MQFñ´_x0019_@±H_x0002_k_x0008_&amp;_x0014_@/mPIè_x0016_@H·í­M_x001B_@¡_x0014__x0015_Ë_x0017_@Ë@'B{_x0017_@°r!vì_x001A_@ÕÇÑÕ&amp;w_x0019_@~rÈhå÷_x001B_@Ô×mø_x001A_@,ãÔûÊ§_x0016_@A¾¹Jp_x001B_@ö]g(_x001F_Ì_x0018_@ÎÊ_x0007_Cß_x0015_@¤æVEc_x0018_@_x0003__x0004_v0Ø6Úú_x001A_@m_x001D_,p×_x0013__x0019_@ï_x0018_ìfÚÏ_x0019_@¾´½8_x000B_;_x001B_@I=o§â!_x0018_@ á´_x001C_3k_x0018_@­å ¦_x0014_@-_x0017_û*¶/_x0016_@ÞÝn»_x0016__x0001__x001B_@$_tÓy_x001B_@Ü_x000B__x0001_ñ°Q_x0016_@á ~G_x001C__x0019_@_x000D__x000D_0ve_x0016_@ )íª`_x001B_@_x0015__x0014_Üä^_x0015_@pÎ5ÿÓ_x0017_@o3Yw _x0019_@èúÑ_x001B_@jÓ]á@_x0018_@l£Ç_x000E_W_x001A_@®©ö÷¦m_x001A_@xé,rdz_x0015_@·&gt;Ø_x0002_´T_x0015_@uG_x000E_Á__x0019_@8ã;`ùp_x0018_@q_x0014_ãLÔE_x0018_@lîµO}_x0016_@`"Ufp_x001B__x0018_@·èQt_x0019__x0018_@¢Ãýc_x001A__x000C__x0017_@¢_k¸_x0015_3_x0017_@Üüa¸_x0002__x0004_{ê_x0018_@°Ì½Ù_x000B__x0016_@ÝÖ_x0018_°_x000B_å_x0016_@MÊ_x0015_Á±_x0016_@6L«_x0010_TX_x001A_@Zù_x0006_éd_x001A_@ïÅ*{_x0008_I_x0016_@Ò_x0001_ø®µ_x0016_@0¨&lt;u_x0003_"_x0017_@7_x0016_·Q_x0019_@}æ'¬!I_x0015_@f¿_x0019_-g¦_x0018_@_x0012__x0018_¤M_x0018_@zC8¨o_x0016_@_x0010__x0001_&lt;À5È_x0018_@Óô^_x000E_~_x0017__x0016_@GQ_x000E_Æ_x0017_@Ìó_x000E_Á_x000C__x001A_@+²éÕi_x0019_@Tô¶ì®,_x0017_@º£_x0014_x_x0006__x0016_@Ö_x0011_¹9_x0010__x0019_@Îî_x001D_¯Bý_x0019_@óÝ§_x0004__x0015_@¬ë)*ØE_x0017_@	õìNã_x0018_@ò|³ßù_x001B_@&amp;~_x0016_ì¨&amp;_x0018_@/Àe!._x0015_@Z_u=_x001A_@P´°û_x0015__x001B_@Î·^Z$û_x0014_@_x0001__x0002_ÎÁx­_x0016_@ncìM_x0018_@:_x0001_¦#Ç_x0018_@äì'tó~_x0019_@x¹_x0006_lS_x001A_@_x0010_í_x0012_ì^_x001A_@¬Â¥Ã(;_x0018_@_x0001_KQ_x001C_l_x001B__x0019_@FÐjå¦r_x0017_@([©+_x0016_ù_x0016_@s_x001C_Ò_x000E_­î_x0018_@'?,4_x0016_²_x0016_@¼Í_x0019_=_x0012_@_x0018_@*_x0012_w«îÀ_x0018_@PcÚ3_x001A_@Q_x0006_?R_x001B_@_x001C_z~_x000F_Q_x0015_@kFô_x0004__x000E__x0018_@[_x0017_ri¦ï_x001B_@\;Bl_x0019_@øöó[¬_x0016_@~§_x0008_áP_x0016_@$²%#aá_x001B_@äõÐ®ã_x0019_@^tDgðc_x0017_@úVÉ*Î;_x0018_@Pâ$ÞÚº_x001B_@rmÍJ_x0017_@þoeo&amp;_x0016_@íëeÄ_x0017_@²_x000C_!U,_x001A_@wt¾h_x0003__x0004__x0017_÷_x0015_@RÒ·U4¯_x0017_@ÌóSÇt_x0015_@:U§_x001F__x0006__x001C_@@¨aipÁ_x0019_@¥_x0002_[òÁU_x0017_@Ö_x001C_:@M¡_x001A_@ c_x0001_Ï_x0019_ü_x0016_@1²|G_x0017_@A~m_x0010__x0017_@ùNB[2_x0018_@5o¦Ð¹X_x0017_@Æ_x0012_ù(3_x0017_@?¥u\2¹_x0016_@û¸ða_x001D__x0017_@"Ø_x0011_]?Ô_x0016_@c&gt;çÁ¡r_x0015_@e©Äõ_x000D_Î_x0017_@ò?íd[V_x0019_@XwÅüïe_x0019_@»_x0019_¡.Þ_x0017_@_x001C_Ýþ_x0015_7_x0017_@ _x0018_l#_x0017_@ïR_x000F_Öy0_x0019_@_x0005_Q	d_x001A_@_x0002_W0£¯x_x0017_@qíÎÇ_x0018_@§_x0002_¸ðt_x0004__x0016_@V6_x000C_=¸_x001A__x001B_@kpÕrÏ]_x0016_@ú¶÷6À²_x0019_@_x0019_K_x0004_½_x001B_@_x0001__x0002_¸3!ë_x000C__x0018_@ÍªÂÞ_x0018_@_x001D_2^!!_x0016_@f_x0017_V#Ëÿ_x0016_@_x001B_©ü6Tê_x0016_@õ&gt;qÅ{_x0018_@QÒ¬_x0014_@*Y¤L¡z_x0019_@¶pÙcß°_x001A_@_x000B_DHae)_x0017_@r_x0005_Ë#_x001A_@¨ Qü_ _x0016_@Âz_x0015_Â_x0017_@_x0010_ÔSñH_x0019_@"D¾¤_x0016_@_x000C_±¡Êb_x0019_@²Ü_x0011_$c_x0017_@Ëº,^&gt;¼_x0019_@¿ASßÓ_x0019_@Òqj´_x000C__x0018_@9_x0011_P0v_x0017_@	}¢®_x0018_@:D$P_x0019_@bnÈ¼Uò_x0019_@ß_x000F_!t_x001E__x0019_@¦Z õC_x0018_@ê5.ð_x0017_@¿¾'_x0007__x0019_@,_x000D_µ3_x0019_@r(»Q_x0017_@á§G7_x001C_@"_x001D__x0008__x0003__x0006_ç_x0016__x0018_@¢VÆ&lt;®_x001A_@´],8-f_x0019_@b/ÛRD_x0017_@â®[F=_x0018_@º	_x0003_¡-Ý_x0014_@þ}-½_x0002_Ø_x0018_@]_x0018_C_x001F__x0005__x0015_@(LæºZG_x0016_@GÂ»»_x0016_@Ã§W#ç_x0017_@(ã_x000F__x001E_1è_x0018_@Ìöõr²_x001A_@_x000E_ª_x001B_@r_x001C_@K_x0001_][_x0017_@&gt;	dÙäj_x0018_@P{äë1_x0018_@Ï_x0017_â_x000B_¼_x0018_@bJ¦+Î_x0003__x0016_@gëXg_x0005__x0019_@"y¾áÐ_x0019_@böÇkm¨_x0016_@Hÿ_x000C_´_1_x001B_@ÖÜTñóG_x001B_@;a68PM_x0015_@_x001F_¦å\_x0018_@Ú_x0011_ñ_x0015_@w_x000C_1)ø_x0014_@¬Oµ·z_x0017_@|%p_ê_x000B__x001A_@_x0017_K÷±I_x001F__x001A_@6:f0_x000D__x0004__x0016_@_x0003__x0008_]T/ðá_x0016_@#S\«æÃ_x001A_@]_x001D_ií_x0018_@®¢­_x0005_Ës_x0016_@_x0010_|ÞÓA_x0016_@%g_x0007_-ô_x0016_@iFïLß_x0017_@=Æß"ßø_x001A_@.x¯Ì_x0017_@zví_x0017_@_x0001_£ÖìÍ_x0016_@pF¥_x0005_×_x000E__x0018_@±45ø)Z_x001B_@_x001C__x0004_³(_x0011__x0018_@Î|_x0002_}õ_x0019_@z;E»Í?_x0016_@ej~S¿_x000E__x0018_@[b`_x0017_@´{âJ_x001E_?_x001A_@°kløæ·_x0016_@_x000D_$_x0016_×y_x0018_@þ_x0018_Éj_x0018_@1­ùM_x0014_@Æ_x0012__x0019_¥_x0019_@9-_x0012__x0013_Òñ_x0014_@@_x001B_[]O_x0016_@p¶h_|_x0019_@x½e7_x0006__x0019_@IäYe°$_x0017_@µ!_OÑ_x0015_@_x000E_ë¸j_x0017_@&lt;_x0012_zÀ_x0001__x0002_¸_x0017_@X_x000C_¬V«_x0019_@_x0012__x001D_zc_x0015_@ Ìª.Õ3_x0018_@Ic¸ÌHÙ_x0014_@|_x0005_$C¬¥_x001B_@í1_x0008__x001C__x0018_@ë_x0014_ ïØ-_x0015_@?Ò¦q_x0018_@¥Dº_x0017_@"2K½ZK_x0018_@_x001C__x001E_/_x0011__x0017_@ûF¯ÀH_x0017_@+5Î±_x0016_@ÛP_x0014_Ab_x0015_@	BøÔ_x0017_@÷" Èõæ_x0016_@~6ChÎ_x001B_@è_x000D_×K_x0018_@M³paÍ_x0016_@În_x0015_M½_x001A_@k¬4Ð_x0005__x0016_@öÿ Àê_x001B_@d¾Å¾;_x0017_@©_x001D_§G_x0010_A_x0017_@+ÊûÏªh_x0018_@ètï(ef_x0019_@@ir¡Òi_x0018_@&lt;Á_x0005_vp_x0001__x0018_@ù6I_x0019_­_x0018_@¯a_x0015_Ý_x0002__x001A_@Zåâ½_x001A_@_x0003__x0004_¹+RÚ_x0016_@WÇãT_x0004_à_x0019_@ë×ñËÂS_x0015_@þM_x0013__x0016_|_x0017__x0019_@Lv¶ÁÝ_x0018_@_AE_x0012_K_x001A_@ß³I_x0003_Ð_x0002__x0017_@ú_x0007_Ù¸È_x001C_@Lþëü;Ë_x0018_@®O_x0016_Ð	_x0016_@!\î¯6°_x0019_@æ^|ýt_x0015_@Æ_x001F_æ_x0006_Ü_x0017_@@:a¿_x0018_@_x000C_T_x000F_ãÁÞ_x0019_@~_x0003_	_x000F_Ú_x0017_@¯J¤GÔ4_x0016_@gT¡zù?_x0017_@_x0006_$_x0001_1³Y_x0017_@ý»²îBÌ_x0014_@b-T@[_x001A_@Øhr¶_x0017_@Z$´__x0016_@_x000E_©#_x0011_Æ_x0019_@^´ÿó§s_x001A_@_x0019_ý×Ä_x000D__x0018_@Òü_x0004_Ê9_x0015_@D³¨5eÚ_x0017_@¢Ô@ú_x0014_@N'ÚLs_x0016_@ô_x001F_0T7`_x0016_@[³¤7_x0001__x0002_ß_x0018_@Ói_x001F_1ëB_x001A_@_¶	äs/_x0018_@ZÃ·'Z_x0017_@__x001F_AB8_x0017_@_x0019_Z]»ë_x000C__x001A_@Ló;LÛ_x0014_@\Çý=ÑÕ_x0015_@b	HG`_x0012__x0018_@¾nxÐ*_x0019_@È_x000F_8«©_x0018_@ÚF³DÖ_x0018_@¢ësÐ_x0018_@«¾nCýh_x0019_@Í0÷H9_x000E__x0017_@v_x001F_¤«"_x0017_@jã_x0019_c¢_x0018_@Boj?__x001C_@^c¬_x001F_×_x0015_@9ÎJGG¾_x0016_@7D¿?Ö_x0015_@9_x001D_ÓM&amp;â_x0017_@=f]}#}_x001C_@6Ø6h§_x0016_@×FÒ÷©_x0016_@Tm_x0008_.¾ÿ_x0014_@&gt;Ô_x000F_,ò_x0015_@=§+"_x0016_@iuR5Æì_x0015_@ä½hýæ]_x0018_@.K:WÑ_x0019_@¿_x0003_Í]E_x0018_@_x0003__x0005_2Ôú_x001D__x0016_@_x0019_»:7_x0019_@7_x0016_è&gt;_x0015_@Y4Ç_x0018_@´øÛS_x0017_@M	6&amp;²_x0016_@y×·2c_x0018_@_x0015_Øùdd¾_x0018_@AQ%ö_x0017_@c_x0012_lhª_x0016_@F_x001A_V¹TI_x0016_@_x0001__x0011_æ©µx_x0018_@Ð%ã4Áa_x0019_@'¥Ëÿÿ_x0015_@ÍÓIb:7_x0014_@s_x001D_Á_x0010_à§_x0016_@K·nï_x001C__x0016_@5ê(É_x0016_@_x0005_mO_x0002_¢_x0018_@î´dsé_x0010__x0017_@¨s+êà_x0016_@\|=ßn_x001A_@Rw° x_x0019_@_x000E___x0002_S._x0019_@ØÍiÖäÝ_x001A_@¶OMøf)_x0016_@¬ð_x000F__x0016_@&lt;5ñ_x0006_Þ_x001B_@'ç{_x001A__x0019_@S_x0004__x0010_{_x001F_¸_x001B_@§âÕÚÎ_x0017_@1a,k_x0004__x0005_ Z_x0019_@_x0001_®C_x0015_@Ê_x0006_H{_x0018_@Â¾ð­é×_x0019_@_x0019__x001A_e_x0011_5_x0016_@Ó1RKÄ_x001A_@ý A¼ß_x0016_@þ&lt;._x001A__x0018_@_x0016_ö$ê&gt;_x0018_@Ç_x0014_ön±_x0019_@äh_x000F_og_x0017_@_K¯öC_x0015_@Þç+8c_x001A_@Àoªi.É_x0016_@_x0007_T_x0005_ÈÅ_x0019_@_x000C_*LEò_x0016_@ý(ÊÅ@ý_x0017_@¾ ¿{èÙ_x0019_@¾Ì&amp;_x0010__x0018_@Ïa»_x001F__x0017_@Ä_x0002_þ"`__x0017_@_x001C_P#Ò_x001B_@vøjÆ"3_x0018_@_x001E__x0016_ì _x0019_@_x0001_VÃ´$_x001B_@;Õ&lt;F0¶_x001A_@]a_x0006_¾f_x0017_@~JÞóÕ3_x001B_@®µGÔ_x0019_@!¸á^³ü_x0014_@_x001C_C\m_x0003_Î_x0015_@d÷½a R_x0016_@_x0001__x0002_9ìå1ó[_x001A_@í	_x001E_X¤¸_x0018_@²¸E¦_x001C__x0018__x001B_@Ý³3gsh_x0016_@¡Û_x0016__x0011_î_x001B_@î»®ð_x0003_Í_x0017_@~yä;¶_x0016_@6LÂÕHé_x0018_@_x0001_§"Éúç_x0017_@õ9!?ðº_x0018_@t!`Þ÷_x0015_@·ëv_x000B_^û_x0014_@`ãv­_x0017_@äÃ	Ô'Ø_x0017_@:9þæÖ_x0003__x0019_@;kÂ.ëP_x0017_@ÔGò.ú_x0016_@C×_x000D_æú|_x0015_@jrÒCcQ_x0017_@Î×Ì6_x000B_&lt;_x001A_@~?m_x0006__x0015_@°4ªÜ´_x0018_@ÓÅ43åÆ_x0019_@ímûÒ_x0005__x0019_@;õTÏ1þ_x0018_@4_x000C_Y% _x001A_@þ_x001E_HeQ_x0015_@Z=_x001F_B2¹_x0017_@b`âuQ_x0017_@zgô'm-_x0018_@_x001C_I_x0006_2_x001E_ñ_x0016_@-ÇÐÖ_x0001__x0002_{x_x0015_@Kp*,_x0015_@¢#é/=s_x0018_@¹_x0008_ÊÝ¡_x0017_@½¨_x001F_Ø²_x0013__x0017_@xèÊ¨g_x001E__x001B_@ÈÖgU_x0019_@_x0006_ê_x0002__x000E_^_x0018_@PÞóê_x000F_Ó_x0015_@zC_x001B__x0019_@ÜJÞK5É_x001A_@_x0006__x001F_Mqä­_x001B_@:eÌÒú-_x001A_@_x0019_	"ÓA_x0017_@2î¡_x001C_à_x0018_@Le0õÆ_x0017_@__x0002__x0010_ÏRû_x0017_@°w_x000D__x0007_À_x0008__x0018_@¬ð¡«_x001D_o_x001A_@¿Ò~^8_x0019_@T¦×W-Y_x0017_@gÆÿjþ\_x0018_@ÞÝªmÂû_x001A_@;ý_x0012_ÚV_x0016_@à«=¢ò_x0018_@Rð:­½_x0019_@ùu	y_x0016_@üE#O²_x0018_@,5*ë*Ç_x0016_@Z±brÍ_x001B_@7_x001D__x0003_ß_x0017_@ÖS5_x001B_@_x0001__x0002_8[_x0014_Þ¶_x001A__x0018_@°_x001A_ÎP _x001A_@é®Ea_x0008__x001A_@,¨_x001B__x0015_@._x001D_/¯§_x0015_@ì_x0015_I§¤_x0016__x0019_@ä³Ö~8_x0015_@S!¹rl_x0015_@0_x0019_QN²_x0018_@¨2¡Iô_x0014_@T9=_x001B_mQ_x0018_@Ú½¶±_x001B_@ÈqûÏ±_x001A_@+·wÀ_x0017_@Ú5^1w_x0004__x001B_@6ã,@ñ_x0019_@~ìJ=Ð_x001A__x0019_@ÔdQÆLA_x0019_@Àð5éu_x0018_@lM¯À_x0003__x0016_@_x000E_Ä(_x0003__x0017_@Z}N²k¤_x0018_@ÀC\õÑI_x001A_@HEH_x0010__x001B__x001F__x0019_@¦Kå¹ö_x0002__x001A_@I&lt;"Sa_x0018_@²Æð!_x0017_@ÄÂ0ÄQ_x0015_@»Þâ"_x001B_@£òfHCS_x0016_@_x000B__x0003_-¶ÿ_x0017_@	ð?_x0001__x0002_¨_x0014_@åf#_x001F_K_x0017_@Gë_x0004_Ëó3_x0016_@Áã_x000C_¦_x000F_}_x0018_@_x000F_xDÈÙ_x0016_@ÛiH*ÿ_x001C__x001A_@_x0018_éyZµ_x001F__x0018_@_x001A_ùCö_x0019_@L`¤ñ[_x001B_@l«Ëe_x0018_@ÈwM&lt;H_x0017_@	A*_x0001_Ç_x0015_@P_x0011_Ku5Q_x0015_@(Q$ã_x001B__x0016_@Zó|_x000F__x0004_H_x0016_@déÉ !_x0015_@iùbÑ_x0019_o_x0017_@Ø&amp;rÃ`+_x0019_@É¸_x0006___x0018_@_x0012_{/ÚÅ_x0017_@IÚ_x0017__x001D_ä_x0016_@?_x0012_¿³_x0019_@ªK?fÀ4_x0018_@|tûò	ø_x0017_@[Odÿ_x0015_@ÙÜ¯8¢_x0016_@ü5¢_x000D_õÒ_x0017_@èî&amp;Lÿô_x0014_@6w4þy_x0018_@$¦Â·/_x001F__x0015_@_x0018_J2_x0018_@_x0017_è4Püñ_x0018_@_x0004__x0007_¨¶_x0006_Ô_x0008_F_x001B_@»ÎBMÒ_x0017_@÷4[vàÊ_x0019_@ðr`I{b_x0016_@M'_x000F__÷i_x0015_@±ªi_x0011_ÀP_x0019_@¿öMeöU_x0015_@Hú³P_x0002__x0014_@Æt/ß_x0017_@&gt;DÝ_x0001_µ_x0017_@_x0018_nÉÙ_x001A_Z_x0016_@&lt;{âþ_x001A_@dd¥û8ö_x0019_@Ìs _x0018_@_x000D_Iµ_x001A_"_x0019_@Kø{ëjE_x0018_@;³.ïõ_x001D__x0015_@þÓ­4$_x0017_@ÿÄr_x001F_L¼_x001A_@|ÏA_x0008__x0003__x001B_@Q­fåV_x0019_@8(_x0007_BI_x0016_@j3%¿Ë_x0014_@É'¸Æó_x0005__x0015_@h,ð¿a_x0016_@zØëÐk_x001A_@ì_x0012_7-­_x001D__x0018_@°³X %_x0019_@är¢¾ç_x0017__x0016_@.Ò}_x0016_@_x0004_ÌéF#_x0014__x0018_@²a3°_x0003__x0004_X_x0018_@À»4\ç@_x0016_@õ_x0019_£f¶_x0014_@ìôs½òa_x0019_@´ÕÂJè¨_x0017_@O)?nÝ_x0017_@(¹¦dwf_x0017_@¿_x000F__x0002__x001F_¿_x0014_@ÅU+q'«_x0017_@_¯_x000B__x0008_½_x0016_@TÒo_x0001_Åø_x0018_@)i8P_x0002_R_x0018_@rÁÿÖ4_x0005__x0019_@Ç¼_x001D_Íc"_x0016_@Ï_x000F_8×_x0017_@g_x000E__x0004_Dî_x0017_@}íÆ÷81_x0018_@«¶XnSÌ_x0017_@tÏ´Dße_x0015_@*8ºt5_x001A_@&lt;RðÖ#_x0019_@fhÕh._x0016_@Îà£^ßý_x0018_@½Èê	ü_x0015_@D½hN!_x001C_@ùMehÚs_x0016_@Oöû_x0017_@â"ñ_x001B_2­_x0019_@¡v^½Oð_x0016_@×ó3D_x0005__x0018_@òLÜÛ_x0017_@O:¿ÅÛ_x0018_@_x0001__x0004_mÆ;å5_x001B_@÷_x0017_ ëK_x0019_@¬_x0001_±_x0017_@¢m_x0010_a¶_x0015_@^Êt_x0011_;Ï_x0015_@_x001E_7P+{_x0018_@í_x0003_Ú_x0017_6W_x001A_@_x000E_u?«Ñ_x0017_@_x0007_À¼¨bV_x001B_@}àäÄ/_x0016_@rìlý_x0019_@z_x000E_yÛ_x0015_@jÃ+N_x0017_@»c,cÏ(_x0017_@×nv/Q?_x0018_@5ôÜ·_x0014__x001A_@_x0011_EÚ}_x001A_@)Ü_x000F_~Õ_x0017_@G"?Sè_x0019_@S«t®_x0017_@uL`~E	_x001A_@D*_x000C_Ô_x001D__x0018_@Ðá¤ÏýÅ_x0018_@*_x0003_e³_x0013_G_x0018_@_x000B__x001E__x0019__x0002_¥_x001A_@³R³4Ìô_x0016_@¯$S)¶´_x0016_@4WæÊ¯_x0017_@×Ö&amp;Úk_x0014__x0018_@|v_x0002_Ô)î_x0016_@KÊÙsö|_x0016_@_x001F_Å;_x0004__x0007_Èë_x0018_@_x0001_Ðºô^_x0017_@_x0002_µj)j_x0017_@r_x001B_!;7_x001A_@QnË_x0017_H_x0018_@Ò¿ç(én_x0015_@¨m¿Dq_x0018_@iúäp_x0017_@&amp;Þ_x0006_Ùp_x0014_@)©³_x0005_ô_x0015_@m½µÛ÷_x0016_@xyÖ_x000E_¼Ë_x0019_@iºg%÷ý_x0014_@H_ÎE_x0003__x0018_@+_x0001_©z´y_x0017_@_x000D_We/ë_x0018_@6°¼_x001A__x0017_@O'cÚo_x0018_@¬Ó_x0015_Q;_x0018_@n-_x001C_:_x0013_°_x0014_@exã_x0016_@Û#/ k_x0016_@®(±u¨_x001A_@a0°3ø\_x0016_@&lt;~ßÉ_x0016_@_x000D_v U_x0002_L_x0017_@^§P_x001E_8Ô_x001A_@ÓxZ_x0015_@îP_x0011__x000F__x0018_@½:÷ð7_x0017_@,_x000B_&amp;Êa_x001A__x0016_@¸BC§9_x0017_@_x0001__x0003_j__x0014_ÿà]_x001A_@ÆøÑAõ_x0017_@o®~­m¿_x0017_@_x001D_tÇ¯_x001C_ç_x001A_@_x000E__x001D__x0006_ÁÓr_x0018_@ l_x000D_(«g_x0015_@Æ´è_x0010_ïY_x001B_@*âoIóË_x0019_@é_x0003_A$ãq_x0016_@ÆÆÎ_x0012__x0019_@_x000C_ø°_x001C_ó_x0018_@î_¥fÕ_x0017_@¬YCpR_x000E__x001B_@Ò_x0014_´1_x0015_@ÉE5H_©_x0016_@{ÇÎ÷Üã_x0015_@'$$ª_x0016_@_x000C_jÃÛ7_x0018_@@ÎUT_x0018_@_x000E__x0003_ á_x0016__x0017_@éEcy*_x0016_@©_x0007_¤1]D_x0018_@­Nì_x0016_@Ù¾_x001B__x0002_gë_x0019_@Ü'J q_x0016_@»^ËJ_x0016_@`_x0019__x001F_þø}_x001A_@êÕç+_x0018_@$._x0001_:_x0017_@!7¥_x0019_@öÎKÐ&amp;x_x0017_@_x0001__x0005__x001A_ï_x0002__x0003_=_x0018_@zoEÌK_x0017_@æ°9óÖ_x0015_@LLìÖö_x0001__x0016_@:@Aº_x0014_@TzòÊ_x0008__x0016_@¢,0îìØ_x0016_@fï_x0015_£~u_x0014_@qÉ_x0019__x0019_@àÿ|gJ_x0015_@å_x0008__x0004_.ýÔ_x001B_@´	´-í_x0018_@ebG%_x001B__x0018_@õêõ£D_x0007__x0016_@) ÷_x0006__x0003_r_x0018_@XNB²­o_x001A_@r3ÔÈ÷m_x001B_@»½38_x0007_z_x0015_@'_x0011_$_x0002_m_x0018_@É_x0001_ì/z_x001D_@ÑÏ_x000F_w_x0014_@àm}ç_x001A_@§"Ù_x001D_2_x001F__x0017_@_x0007_3_x000B_]_@_x0018_@uÔfÆ*	_x0016_@PáüÎ_x0015_@6_x0018__x001A_h_x0006_B_x0016_@ó_x0008_4_x0012_O_x0018_@_x000C_ã©ß¶Ì_x0015_@vÑ_x0008_F½å_x0014_@Æ?_x001E_äý_x0015_@XªÄÔ®_x0019_@_x0001__x0002_&gt;7_x0013_¢_x0016_@Ì?ÿÐÅ_x0017_@Ý¿c1_x0018_@Ár7¤}Ñ_x0018_@AË²M_x0015_x_x001B_@oø¿_x0016_g_x001A_@ôÅð_x0001_[Ü_x001B_@ûMd8Å_x0019_@mÍ&lt;P	ä_x0015_@Tð hõb_x0017_@è_x0005__x000B__yÜ_x0018_@¶_x0016_Ó­76_x0017_@NöÒöG_x0016_@Õp²»_x0004__x0018_@}QÖ"_x0017_@&amp;_x0017_Ñ÷ùf_x0015_@¦ÁR_x0017_@ÐOg&gt;_x0015_@Á±¸i&gt;i_x001A_@I£_x0008__x0002__x0014_@zýºá_x000F__x0015_@mÖÊQ_x0016_@ ­S_x0017_@ÐbÍ²_x0003_T_x0019_@H_x0003_0D¾&amp;_x0019_@;X²_x0011_í_x0019_@þÞ¥_x001E_y_x001A_@Qô×a_x0016_@eã`©FO_x0015_@ËÇ_x0008_Õö_x000B__x0018_@ä®ôöø¿_x0019_@Ôøpæ_x0004_	_x001B_Ç_x0017_@[ï_x0003_ÙIè_x0014_@!EQkÃ_x0019_@uàÈ±"_x0016_@´6Þx&lt;¸_x001B_@Ú~¤_x0016_@_x000D__x0011_|_x000F_¥ý_x0019_@^_x0019_],_x0014_à_x001A_@ô,_x0008__x001C_¢Â_x0016_@Xü¯ß_x001A_@_x0005__x000C_âÂe·_x0016_@©üR¡¬h_x0014_@Ðn8_x0012_Ô_x0016_@_x0011_×?Ç_x0017_@_x0002_k"Å¦_x0018_@Ä"éÿk_x001B_@ò;z_x0008_GÝ_x001C_@$¤_x0010__x0007_Þ_x001A_@PXZ0r\_x0017_@_x001D_âê_x001F_Æ_x0019_@pm]§i_x0018_@	~äÅÿ_x0019_@NáóÈ_x001A_@	ÊÎú_x0004_P_x001B_@ÞbT£ùö_x0015_@_x0011_³8Açk_x0018_@f2Q$]g_x0015_@à§}Ì@_x0019_@ .¦__x0006_Ä_x0014_@_x0008_Ut_x0001_CU_x001A_@ø[;_x0005_9_x001B_@oµûâÖ³_x0016_@_x0002__x0004_Û_x000E_+¼(_x0019_@¨ÐÞ©u_x0016_@2_x0004_¼)÷5_x0019_@_x0018__x0010_ú£h_x0018_@2_x0012__x0002_¢â_x0015_@æíQ)»_x001B__x0016_@_x0011_sü3_x001D__x0017_@\T·_x0001_Øª_x0018_@.&lt;h½É_x0018_@_x001A_S_x0016_ë|)_x001A_@Î_x0001_°÷lL_x0016_@ô¥_x0008_ÏÑ_x0019_@ê_x0010_:É_x000D_è_x0015_@Èj_x0017_?O_x0019_@_x000E_ÐÎ?_x0012__x0015_@_x0018_ÿ_x0011_áÁ©_x0016_@YÄ¸M²#_x001B_@o³ 0_x0016_@Õ_x0015_Bßð)_x0016_@Îâ_x001B__x0017_@[ÿþV_x0005_·_x0016_@Æ¥@¾¹P_x0016_@Íµ_x0005_ýè:_x0016_@ùÀ­GÆÒ_x0017_@½_x0007_úqèê_x0018_@(mê_x0002__x0016_@_x0016_"Ào³_x0015_@*!³»_x0018_@¨_x0003__x0013_âAÔ_x0017_@ß_x0002_&amp;%_x0008_Ç_x001A_@ìç_x001C_ü;ï_x0016_@\?_x0018_#_x0003__x0004_ËË_x0017_@_x0018_°89!ó_x0015_@#e&gt;öÄ_x001F__x0019_@Ê_¥4_x0017_@º$¹0_x0014_@_x0001_} *À5_x0015_@_x0015_z_x000C__x001A_@_x0007__x0002_V¼_x0002__x0018_@wQ_x0003_|d\_x001C_@¸±$¤¢_x0016_@[},äþ_x001A_@}_x0015_V_x0017_@_x0003__x0010_Ã&lt;¨_x0015_@_x000C_O-Tj_x0018_@©{Ä.ÄQ_x0014_@o@_x0014_èÎ_x0017_@§m¸7¯._x0017_@ÑênæÑ+_x001A_@ØxÉ`_x0017_@ÜWO07_x0018_@Ð_x0013_gþ«w_x001B_@_x0004_Ø_x0006_Eô _x0017_@ãtë_¼ü_x0019_@_x001C_9¶_x000C_Õé_x0014_@2SJ_x001E__x001E_e_x0018_@7´c÷_x0002_é_x0018_@ñ¹_x000C_9_x000C__x0018_@ÿ¸&amp;Þ¥·_x0016_@ð{ÏåÎÉ_x0018_@i_x0003_*¶_x0015_@_x000E_?ÙÏÍ&lt;_x001A_@£ÿb)«Ç_x0016_@_x0001__x0003_ª45_x0010_ö&amp;_x0018_@øÙO_x0005_*_x0018_@Qø{aäÀ_x0019_@H¿¢þ!_x0016_@ó¶_x0015_]a_x0015_@¾üÄMw_x0016_@Ð.&gt;_x000F__x001A_@1/FÇO0_x0016_@&gt;C-ú_x0017_@¦ '_x0014_@_x0016_@iþA;_x001A_@Àâ\[_x0014__x0019_@E!¡Æ(õ_x0018_@Ç¶HAV&amp;_x001C_@ÊHPë¦_x0015_@Âi}Ù_x0018_@P`%Óh_x0018_@-+dqêU_x0016_@õsq;_x0016_k_x0015_@ÿþ[_x0019_Å(_x001B_@xb.É_x0018_@¬Ùä`_x0011_~_x0018_@øú_x001A_E_x0019_ _x0018_@áùsé_x0016_@¤áTw[_x0015_@¢_x0017_8´'É_x0019_@0r¹²_x0018_@±2_x000D_Á_x0016_@û_x0002_Õ"£_x0018_@_x0013_Ê_x0010_	'j_x0015_@ÛÃùwÇÚ_x0015_@î_x0001_ù_x0003__x0006_·í_x0018_@R©?ñE¢_x0018_@¢¡Üº_x0019_¿_x0018_@¤¾æé5Ó_x0019_@&gt;Ò2_x000C__x0005_¬_x001A_@d¡ª_x0012_ÅÕ_x0015_@IÚ¬kA_x0018_@y"_x000F_E_x0016_@*óYç_x0017_@¥ç®®^å_x0018_@/²«þþt_x0017_@]#1_x001B_å_x0015_@_x001C_#m¤m_x000E__x0018_@þ/È.Ce_x0019_@0ÝÒùß_x001B_@ßÛ_x0017_Ú_x0018__x0016_@.åÝ\$o_x0015_@_x001F_ï½;ÐÙ_x001A_@Ñi©Î¤9_x0016_@Xr:å_x0001__x0018_@ªµ_x0003_YÝ_x0017_@çËð&lt;_x0015_@¿³Å2¸_x0014_@ÌÔtôv_x001A_@Ò.#ü¬)_x0018_@¨[}i_x0019_@Á8~øJî_x0015_@!Ø_x0002__x001E__x0015_@êû{#Rù_x0016_@&lt;j_x0016_­ñÇ_x0016_@º_x000C_&lt;ûÍ@_x0017_@CI_x0004_ùn_x0018_@_x0003__x0005_!vÒ³_x0018_@_x0004_$_x001D_"\_x0018_@bO±~kN_x0016_@Ôíj1D _x0016_@_x001A_4¾_x0015_ß_x0007__x0018_@^¼dr._x0017_@\q_x001C_'Ñä_x0019_@_x0012_ä_x0001__x0017_@Ñð_x0002_ídS_x0015_@hà»z_x0018_@4O½Xü{_x0017_@_x0013_¨_x0018_þ_x0018_¨_x0017_@ë¬o_x0018_µ_x0017_@P¾Àäå_x001E__x0018_@`@9­/_x0017_@,0_x0015_@rÝê_x0008_,_x0017_@ÚHOìÐ8_x0015_@vÙ0{½(_x0016_@_x000C_Ùh Í_x0018_@_x000F_ð&amp;e¢B_x0017_@_V½d_x0012__x0017_@Æ_x001C_ñ_x0008_¤d_x0018_@µk	&amp;&gt;$_x0016_@ëX_x0003_Å_v_x001B_@_x001B_ês¹_x0017_@RÏ§RùK_x0017_@Ì_x001B_%II_x0015_@,ù_x0016_{¯_x0019_@´ò_,_x0015_Ô_x0018_@ðzû!9_x0019_@­Þí_x0018__x0001__x0004_­î_x0016_@¨å_x001A_¨ô_x0015_@_x0006_ø_x001D_2_x0015_@â!_x0018__x0003_Î_x0018_@_x0005_ý$y_x0001_)_x0017_@Ü3vá½_x0018_@bxø£â_x0017_@Ð_x0018_Ã0bA_x001B_@@&amp;«±_x0012_t_x0016_@_x0010_}8ý_x0005_A_x0019_@üUÜî*_x0018_@ËzK,_x0001__x001A_@'(¢ï?)_x0015_@m)|¯ÀÛ_x0016_@v_x000D_¿IK¾_x0017_@º­¦£9_x000E__x0016_@F_x0002_ù!u;_x0017_@~ä_x0004_Ù{_x001B__x0019_@J_x001C_³(¬_x0018_@TVñ_x0012_Ô_x0014_@«Àå¶_x0019_@~N_x0001__x001A_@!¢_x0006_s_x0016_@_x0005_ùÂnè_x001A_@¨m8}z_x000B__x0017_@HÊp^X_x0016_@¥@\_x001E_J_x001E__x0016_@èÛ_x0002_mÞ_x0017_@_x0008_vC"^_x0017_@Ò  iÁÐ_x001A_@¬£§ÒûÏ_x001A_@dk§î1_x001B_@_x0001__x0002_p¾Ä(6_x0015__x001A_@HÊ_x001C_÷^_x0016_@\_x001E_ÛT~_x0016_@°_x000C_:_x001A___x0007__x0017_@_x001C_1ðÅ&amp;Z_x0018_@f~´z _x0018_@9^m~Ý_x001A_@y][í_x0018__x0017_@¢Ï_x0014__x0001_V_x0018_@v_x0016_ôåd÷_x0017_@X_x0007_õ~ÕA_x0017_@_x000F_ÙêrÓ_x0017_@±PA_x0017_@_x001C_ÓØ_x0006_IÚ_x0018_@ Ì_x0013_Ú4}_x0018_@êwUÜ_x001B_W_x0014_@ä3*I_x000C__x0017_@D¼åêì©_x0015_@èÅÛ_x0019_	_x0019_@9_x0018_¿ÃÄG_x0016_@ÑöYu2H_x0016_@_x001C_}0&lt;K_x001A_@cLq)_x0015_ñ_x001A_@x_x000D_î_x001B_å_x0016_@nm_x0013_ô_x000F__x0015__x001A_@" .ü$8_x0018_@ø_x0003_rÉ3o_x0016_@0E©»V_x001A_@l$Ì_x0016_n_x0016_@_x001E_ò¶ö²-_x0018_@ß:÷HÏe_x0017_@Å`2t_x0002__x0003_qÍ_x0019_@&amp;¡cñì_x0019_@-&amp;5	Vµ_x0016_@ó_x000F_ºßÝ_x0016_@¿ÄÊ]ñH_x0017_@ÄNóÑkJ_x0019_@YoII6,_x0017_@_x000B_+íÄÔc_x0016_@îÙí±Ì_x0016_@m^_x0010__x000D__x0001__x001A_@q·ãn_x0001__x0019_@~&amp;}ä2_x0017_@­é,ù©T_x0016_@+úIs&lt;_x0015_@ýê»±_x0018_@:a£ÏH¨_x0017_@0óòí4_x0015_@Zô_x0015_$_x001A_@¼[:ë_x000B_å_x0017_@WÕìy_x0014_@7§xÈú=_x0016_@'	¦	_x0017_@:üy_x001E_X]_x0016_@õV¶VÏ_x0017_@R@_x0003_&gt;Å_x0017_@_x000B_§·Ì_x001A_@TÄj¯q_x0019_@tr¡3l¥_x0015_@/\@½Á_x0015_@jÆ-=X_x001B_@º·=_x0017__x0018_@'p_x0018_l\	_x0016_@_x0003__x0004_ù/^=]^_x0016_@}«Ó­l_x001B_@|ËeÓç}_x001A_@~ÌÙ_x000B__x0019_@L#_x000B_À¿_x001A_@ü_x0014_SË_x001A_@&lt;j§r_x0018_@_x0007_ÜÞæ´Ã_x001C_@ê.Ás_x0002_`_x001C_@#oÜ_x0014_@v;_x001C__x0015_@ çúa_x0019_@Zq_x0010_$_x0001_¥_x0018_@Ò¬²îØø_x0016_@&amp;íÎºÄÁ_x0017_@YC,XEÐ_x0014_@sY$'Í_x0019_@ntü`y_x0010__x0019_@«H®C_x0016_@\áLDw_x0017_@¤dém¤_x001A_@ºx5¯Ôf_x0018_@Öù}0Y_x0010__x001A_@´_x0018_ÁoN_x0019_@hÀ_x0008_Ûc_x0019_@¿_x0005_-4uÞ_x0014_@__x0011_n"_x000D_5_x0017_@_x0011_;´Eê_x0017_@p%Sòµ_x0018_@U_x0006_ËØ¯;_x0017_@&gt;¬I __x0017_@_x0008_Sí_x000D__x0005__x0006_¤ë_x001B_@à_x0004_X)³e_x0015_@ëìæí&amp;_x0016_@îÑ ÞI_x0016_@E|Q¹ÝÛ_x0019_@"ºZ_x0018_W_x0015_@£dçvD_x001A_@\cnu	^_x0015_@½&gt;M_x000E_k_x0018_@Ø,_x001E_æò_x0016_@­_x001D_õg,Á_x0014_@_x0003_©åé¨3_x0019_@®dc@¿­_x0016_@4tË]Ò0_x001A_@t½­'b_x0019_@Z]ª·¦_x001B_@dAFh;Ù_x0015_@ÚE_x0018_J_x0001_7_x0016_@PË_x0018_Ò¿_x0018_@aÌpF+\_x001A_@^ÜØ_x0007_J_x0017_@F5|¥b$_x0015_@_x0002_È_x001D_~X¥_x0017_@âPÙ®V_x0018_@Ú¼_x0002_H_x000C_Æ_x001A_@S;Û%W_x0017_@«©5ät_x001A_@HwC×L_x0019_@ýHæ_x0015_@_x0011_vþ±v,_x0015_@Ä°Ñ¦_x0015_@"G0Ö¾å_x001A_@_x0004__x0005_Ñ_x000D_£µ[_x0017_@Ü_x001D_Aùâ0_x0018_@ÔÙ´Êµ_x0015_@5*üÓÑ_x0016_@¨_x0018_Ù_x0011__x0017_I_x001A_@.¨;]_x0014__x0001__x0016_@_x0008_+`Ee_x0018_@Uð¯7Kö_x0019_@j¦@_x0016_@ÉëDÙÄÊ_x0017_@µ»³Ô_x0016_@_x0012_ÎuqÝ_x0016_@_x0003_ªU7_x0002_g_x0017_@¦û=u_x0016_@_x000F_ß2Ê_x0017_@?þÈÂ_x001A_@Ú×_x0010__x0018_@;_x001D_?_x0007__x0010_¢_x0017_@gÙ-´5_x0019_@ùY)Çø"_x001C_@»Év_x0018_@6±ñ_x0017_@MáÒ'1i_x0016_@_x000C__x0008_Í!rk_x0017_@oy."½_x0015_@V_Î_x0016_@µ-o¡_x001B_@ýø3í_x001F_~_x0019_@_x0005_e:WnY_x0019_@_x000B_iÈÚ_x001A_@ÚIÿG÷ð_x0015_@0½îl_x0002__x0003_g1_x0015_@{yBª_x0001__x0018_@_x0007_p¡ë_x0017_@ª¶Lwò_x0018__x0018_@þ/,¢³=_x0016_@ÓTê_x0006_h_x0001__x0015_@%}Ùom_x001A_@ñ$_x0002__x0011_`µ_x0019_@Nã2_x0013_x§_x001B_@_x0007_ÊìGòí_x0017_@â4ÄL._x001A_@õb/üV_x0018_@ó©ì	P_x0018_@ª÷;ëY_x0018_@_x000C__x0017_&gt;_x0019_@ð_x0010_h¹_x0006_Ç_x0015_@}_x0018_a_x000C_×þ_x0015_@|ÿû_x0005__x001A_Ñ_x0019_@ó+h|µZ_x001A_@ËË _x0017_@äøÈ}Ð&gt;_x0019_@0y¿_x0018_@'µ¾ùgô_x0015_@35_x0018__x000B__x001A_@_x0018_Ð2d_x0017_@_x0001_ÚÜ_x001F_Ê_x0014_@_x0010_è»LMê_x001A_@Ü¨ÕJú_x0015_@F_x001F_ùëÌ¿_x0019_@Ú!7ë_x0015__x0017_@eDúQ_x0012__x0015_@p»ð¹_x0018_@_x0003__x0005_Pãä_x001B_ÿ@_x001A_@r2ú³_x0001__x0019_@FÚÜ·HÓ_x0018_@ÊÊ÷¥(_x0017_@ü«¸pìT_x0016_@²_x0001_S_x0008_?_x0016_@d_x000F__x001F_°ù_x0015_@©ÜÜS_x0013_Ý_x0018_@aW_x0001_á°_x0017_@~ÑAêô_x0017_@Ê5 ÒUq_x001A_@&gt;3h_x0007_tÑ_x0019_@ÌÙÃú_x0015_@sçùØaë_x0016_@j×YÎ_x0018_@Ú+Wul_x0015_@9(_x001E_Ý{_x0017_@¸X6,¢á_x001A_@g2Ó&lt;ë$_x0017_@û©dI½¤_x0016_@µÑ;Çü_x001A_@b_x0004_ï¯_x0015_f_x0017_@àT/Ëq	_x0019_@YÑ%dä_x0015_@(_x0016_Û§'ß_x0014_@»_x0001_D_x0002_sÌ_x0018_@Ê_x001C_ãH_x001A_@`ï17_x0018_@æ·aµn=_x001A_@_x001F__x001A_s­_x0015_ì_x0019_@STÚæ?ð_x0017_@áÞä_x0002__x0003_Ð´_x0018_@ºÝ9¿ñ_x0017_@È(ß_x0019_z_x0016_@e _x0018_Ï3_x0018_@®ü=_x001B__x0017__x0017_@_x001C_tCß_x0006__x0016_@'î_x000B_Pi_x0016_@®Ñ@Á{=_x0017_@_x000C_ßMð¹y_x0018_@ù*Èx£_x0015_@»¦CÏë_x0014_@À¤|e¦_x0016_@úìk÷x_x0003__x001C_@xò&gt;Ë¸_x001A_@QEz|;_x0019_@%W%lZ_x0016_@³{!_x001C_ÀÚ_x0014_@ñ¸êÊ_x0007_i_x0017_@Rÿì]L	_x0017_@NXs_x0012_(_x0015_@{n¦_x0017_@*Þ_çù_x0018_@Â¿_x0015_Ìù_x0016_@¡f_x000F__x001A_Ø_x0017_@&gt;Q¶ë_x0016_@÷D®%KY_x0015_@'û_x001B_E»_x0017_@_x0001_n1â_x001C_(_x0016_@*_x000F_¯_x000D_©ã_x0014_@¬OÆçð_x0019_@uTÆØ@'_x0015_@væÇ _x0015_@_x0007_	ð+_x0019__x0001_._x0018_@Rü_x000C__x0014_¶_x0006__x0016_@îû2±d_x0007__x001C_@NÜ¤k_x001C_5_x0016_@u©Úíºl_x0017_@ðûËç}_x0017_@ã_x0003_D _x0004__x0018_@_x0001_ÚK~Õ_x0015_@_x0005_sÚÚÙ_x0015_@_x0010_â3_x001F_~_x0015__x001B_@H_x0001_P_x000B__x0017_@Ú©tÆ¤_x001A_@3²,~{e_x0017_@À1&lt;®h_x001C__x0018_@í+_x0008_×_x0016_@®Ñÿiºì_x0018_@4¾H~+_x0017_@]Ëã·_x0019_@aÐ_x0006_çwº_x0015_@VAx«?_x0018_@_x0006_çUfù_x0017_@µ}	ã{_x0015_@¬òà¦w_x0017_@_x0002_ÂÎ®pÖ_x0019_@nð¥_x001A_@i_x0008_bt=2_x001A_@¾¦k$_x000B__x0018__x001A_@°_x000E_)_x001F__x001B_¾_x0018_@A^_x000E_YÏ}_x0017_@¨æïC_x0017_@ùªN_x0015_+_x0019_@M_x001A__x0003__x0004_Õ_x0017_@N&amp;?¼©_x0018_@ªHT3}Ç_x001B_@0¸~`;&lt;_x0018_@ã_x0001_ßÇ^ì_x0015_@òb1Õ_x001D__x001F__x0018_@ª3)¬3_x0003__x001B_@?_x001D_åDÞà_x0019_@_x001D_á³±_x0014_@â½ÄgÆ_x0018_@ql]·_x001C__x0019_@±5}³³_x001B_@(_x0002_D^y_x0016_@_x0013_²	ëa_x0018_@Ü&lt;_x0014__x0002_ìl_x0016_@Ö&gt;¯å­._x0016_@Vh$µT_x0016_@Ü_x001A_cá]d_x0017_@ü!Ï'M_x0016_@A7I¹w_x0016_@L}v1_x0010_¾_x0017_@_x000E_YRÎ×s_x0018_@_x0014_ã_x0017_H_x0017_@C,_x000D_mW÷_x0015_@$´´_x0004_J_x0017_@"ä-Î_x0017_@yCLªJÂ_x0016_@2_x000C_¨ôjþ_x0016_@{â &gt;_x0015__x0017_@±Ú¹óó_x0015_@_x001B__x0008_Í{_x0016_@Ý_x0005_ `_x0017_@_x0003__x0004_:)Ô_x0002_9_x0019_@T©¡îÄ_x0018_@~ø_x000B_èÙ_x0017_@½õ1_X_x0014__x0018_@_x0001_&lt;ý-¾_x0019_@ú¬tNô_x001B_@¸Ó_x0017_q_x0016_@ÌµÈw$_x0016_@â`ÂÎ°_x001B_@WÖX³;_x0019_@îw¯c_x0019_@µ¦¶mA_x0016_@Z_x001E_ýw_x0001__x001B_@-e,üvo_x0018_@P_x0010_®¸r9_x001C_@*×þ&gt;úè_x0016_@ Òýið_x0015_@_x0003__x0002_O{´_x0016_@'ävf6_x0017_@_x0004_N#Ä__x0018_@Ñä_x001B__x0005__x0007_Ò_x001B_@ÅÐð_x0007__x0016_@Ø¦pÞ·_x0017_@_x0003_ï_x0019_Iz(_x0019_@¢ß_x0016_:oQ_x0016_@y¹Tw_x0018_@älDTo¿_x001A_@SÄ_x001A_²?_x0017_@_x0003_A(T_x0019_@àÇÈ§{_x0019_@e_x001C_Ð¥n_x0014_@ty_x0001__x0003_3r_x0019_@}WÃ6$Ñ_x001A_@_Ùu.þÅ_x0014_@Þ_x001E_ÚÑ_x001E__x001A_@_x000B_8fª|Q_x0018_@^&gt;w³\_x0019_@°&amp;iFj_x0014_@æÜ_x000B__x001B__x0019_@Ýj$¹_x0010__x0017_@â´uÙý_x0001__x001B_@¸*·§vR_x001C_@E½_x0013__x0005_Åé_x0015_@íÌ `_x0018_@_x001F_úÑ j_x0016_@:¨Í	_x001B__x0015_@-ßí_x0014_ô_x001A_@U4R¸_x001A_@#fó.áÊ_x0016_@[zê?iF_x0016_@²´ÕU^_x001A_@cd_x0002__x001E_jµ_x0018_@Ó¯Î7Ù_x0017_@d+ÿ/Ô_x0015_@)a%I)_x0018_@¾µ_x0019_ýÑ_x0015_@qG¥B_x0019_@¢o}_x0011_âD_x0016_@)å;»_x0011__x0017_@ ¸ñ*%_x0017_@Çx\ÿ_x0016_@&gt;ç£&lt;É_x0018_@ÔöK&lt;%_x0017_@_x0001__x0003_êªÁ|N_x0017_@B¢Ø8_x000D_k_x0017_@-Á±Ï_x0003_-_x001B_@­!Á1È_x0015_@òÙÓ#úÉ_x0018_@4¾ñ2nÚ_x0015_@+)&lt;¶»_x0017_@Ï_x0004_X4õ_x001D__x0016_@D°&amp;+Ù_x0019_@Aû¬ê2»_x0019_@l_x0002_¸Ô_x001F_r_x0016_@ !_x0005_ Ò_x0018_@_x0006_1&lt;¢fî_x0014_@F9ZvbÈ_x0016_@Ø±	_x001D_¹_x0018_@Ð_x001E_ÿÝ_x0013_1_x0018_@Ú¢¶f]_x0005__x0017_@&gt;Zöb{¨_x0018_@ã³&amp;_x0015_@A¸²¢ÏW_x0016_@R&amp;t[_x0006__x0016_@¿h_x0008_p_x0016__x0016_@*«ýbV_x000E__x0019_@!_x0014_%âõ_x0017_@F»hÚæ_x0016_@º¤etmÇ_x0019_@T3_x0006_7q_x0016_@¸1_x0002_õ_x001C__x0015_@#AËß_x0010__x0018_@­:éÞ_x0015_@[^B|à_x0016_@ _x0001_A_x0001__x0002__x000E_ _x0016_@cnLÝÂ_x0016_@µ_x0010_F_x001A_@~Q¥r1n_x0019_@PH)4­_x0017_@2Ç¼2²¦_x0018_@ª_x0002_±dA_x0015_@#k7ã¡_x0016_@¶­X6_x0007__x0004__x0017_@Õé1_x001B_ç_x0016_@®î½V½_x0017_@àpß5_x0019_@b¢_x0012__x000D__x0016_@¢©+°_x001C_@`Þ_x0011_s\ú_x0015_@_x0006__x0004_è _x001A_@|ÏÞ&amp;'_x0018_@²ý3e&lt;_x001B_@QÏÜdK}_x001A_@zýæÓ_x0004__x0015_@_x0004_!æ!}_x0019_@Æ¼j}Õ¥_x001A_@§_x000B_ß³_x001A_D_x001A_@õïM¹_x001A_@A²LO_x0017_@á7íì_x0016_@kI_x0018_@ÄÏþm]b_x0016_@Ê:8ó_x001A_@5:¢¥?Ä_x0018_@¨x6_x0010_8_x0018_@æ!·/_x001A_._x0017_@_x0001__x0002_¨}ÌÑ0_x001A_@Îr_x001D_|_x0017_@_x0002_¸_x0012_&gt;W_x0017_@í'o,_x001B_¦_x0016_@k§:Á+_x0018_@_x0018_wKEn_x0015_@¿~ÜxO_x001A_@_x001B_½S!p¬_x0016_@$µÓ(B¢_x0015_@_x001D_b¸Ã_x0019_é_x0017_@8â6_x0016_@ÀÞ_x0001_a®_x0016_@¤{¿i_x001A_@ocuÆ@­_x0014_@_*Æâ6_x0018_@jÁd$æL_x001A_@  ¨h_x0019_@ð[l«2Ý_x0019_@Þ_x001A__x0013__x000E_L_x001A_@Ö¿70Ú_x000F__x0019_@O M_x001D__x0005__x001C_@_x000D_^±_x0018__x0014_\_x0018_@Ú­ã'_x0016_@8D'J_x0008__x0014_@no`_x0010_%_x001B_@Êõ´*ÝZ_x0019_@H~ûÔü£_x0019_@±a­òï_x0016_@øíÕF_x000E__x0018_@kS/_x001A_@Q#¨_x001D__x0002_¸_x0019_@¶eIË_x0001__x0005_­Ð_x0015_@_x001C_§(ÊC_x0001__x0015_@=ÂE#¼_x001B_@w`u7b_x0017_@%?RÔ_x0018_@;ÓXu_x001D_;_x0017_@F³_x0017_ë_x001A_@éG5_x0008_ü_x0018_@d92_x001D_¼J_x0017_@d}­v@_x0016_@ÌñÁÏç_x0015_@|_x0008_Ì··_x001D__x0018_@«_x0004_+^Bn_x0016_@$ì÷¨±_x0015_@RêOÜÎ_x001A_@öR_x0015_&amp;_x0018_@i_x000D_í¨üº_x0017_@ lþßú_x0016_@ò@·w#_x0002__x0018_@Óÿ{0ò_x0018_@¸`i~Ö_x0015_@^ûãÐ °_x0017_@+×j¥Ö&lt;_x0019_@&lt;O_x0010_o#É_x0018_@ßïâ¹_x001B_@RMÀecN_x001A_@_x001A_q¬trM_x0016_@+v¸¤_x0019_@"_x0018_[&gt;:_x0014__x0015_@P¡N#¨Ú_x0018_@¾GøH_x0003__x0018_@âd_x0017_£z_x001A_@_x0001__x0003_&amp;yb\94_x001A_@h×ûÒ¿_x001A_@ª2ÃR[_x0015_@_x0011_=R_x0002__x0015_@_x000C_+élñ_x0018_@»_x0005_­cÖ_x0014_@*0_x0011_b_x001A_@@ï"	9X_x0018_@$×TÎ_ÿ_x0017_@ÚìÑ´ _x0015_@_x001B_U_x0017_ó,_x0015_@þ_x000E_t!U_x0017_@âÅ·ée_x0001__x001A_@ÀG_x0005_o_x0015_)_x0018_@þk1Êß_x0018_@mÔØy_x0016_@#¬_x0017__x000B_ÄÐ_x0018_@·Û_x0012_w_x0019_ú_x001A_@l_x001F__x000C_Q_x0008__x0017_@&gt;­E!sg_x0019_@;_x000F_ãÌ_x0018_@µ=ÜW_x001A_@çI_x0018_Ö_x0018_@¿]y_x001C_Ëô_x0018_@ LÓ&amp;A_x0018_@?n©â_x0019_@èÎñ×Fô_x0016_@ÛêN_x0018_@´ð_ãC_x0016_@0¥½±\0_x0018_@ÊÓ®ÔÕx_x0018_@F_x0005_àZ_x0001__x0002_=:_x001A_@2_x000B_Q_x000F_l_x0016_@ã|à´¨_x0016_@Ûl"_x0006_ç¬_x0019_@Ð¨@p'_x001B_@M¥Qã#%_x0019_@ì)ÚS¥_x0018_@_x0006_ðâ_x0014_ê^_x0016_@?kKä2_x001A_@S_x0006_;ËÍk_x0016_@¤p«ªÚ^_x0017_@â^njº_x0016_@¶ôGé_x0005__x000E__x001A_@_x000C_| Ý)_x0019_@³Ê]QGÀ_x0016_@ýÝÇØ1_x0016_@éÓQ·Ë_x0017_@ÒÝÛÌ_x000D__x0017_@_x0006__x000F_aÊ_x0018_@_x0002_\b!_x001D_@}³¯Ñ«_x0014_@_x0014__x001D__x000F_®n_x0017_@ÒW_x0001_­£_x0018_@º_x0014_¹Ý_x001D__x001A_@`ÁÅîÕP_x001A_@Ý¤Ó¼áË_x0016_@J_x0001_æ_x0015_0_x0019_@	PAË_x0017_@¾|z±9_x0019_@°)_x0011_ÿN¡_x0017_@_x001A__x001B_ _x000D_;_x0018_@Ü^I³ýN_x0019_@_x0004__x0006_ú#_x001D_4_x0001_Ð_x0015_@®½m%®\_x001B_@*=Äî_x0017_@_x000F_ÀZ£x_x0016_@@Ny_x0001__x0007_l_x0018_@_x0011_O_x0003_äzI_x0019_@å#ÇñiÉ_x0018_@ÑÌ·Á¥V_x0015_@áâ_x0010_ -_x0018_@©_x0011_îTp_x0002__x0018_@Â5èÀ¡_x0014_@ËÆøÎ[_x0018_@@_x0005_E¾¥_x0017_@¿ÄM&amp;._x001D__x0018_@Õzº9_x000C_(_x0017_@þ_x0012_÷Q·_x0015_@_x0010_ªK_x001F_1_x0018_@1&amp;ÝPQ6_x0015_@Êggkv_x0005__x0018_@TÈf_x0012_e|_x0016_@â¦T¡_x0014_@±íæ_x0004_'e_x001A_@¢_x000B_V_x0013_Í&gt;_x001A_@NÍ_x0016_üÑ_x0017_@_x0017_¾CYFP_x0017_@å6èM_x0019_@X¶qøò__x0019_@6!2Â_x0008_å_x0018_@(_x0019_Õ¹j_x0019_@| gÖ¾¬_x0015_@é*B36_x0018_@)å6_x0002__x0003_ ø_x0015_@ì&gt;i÷Z¼_x0016_@)pM_x0018_@|5¿í_x0019_@ªîU¸í¯_x001A_@º ljjG_x0019_@³_x0011_ßª£¸_x0015_@ß4O]È_x0015_@ô×_x0017__x001C__x000F_U_x0018_@2§q_x0003_h_x0017_@FNÊêíÌ_x0019_@p10È)Ì_x001A_@rT«Nî_x001A_@þQ_x0018_Zf_x0016_@ç£¬Àî_x001A_@d{_x0006_êfÕ_x0016_@].Bö_x0017_@«æLOC{_x0018_@ÄùM¢_x001C__x001A_@_x0001_©±d5@_x001A_@Î÷Q9_x0006_Í_x0018_@	_x0001_ÿ¼4¨_x0019_@¤GµÁâ_x0016_@×´Ùøsá_x001C_@S¼¨R _x0017_@_x001A_Ìyj±_x0003__x0016_@Öyzè_x0006_n_x0015_@ÔVJ_x0016_@j	;Rîx_x0017_@äzo«F¨_x0018_@¡Æ_x000D_=_x0002__x0017_@Öâê\_x001A_Î_x0019_@_x0002__x0004_*_x0018_oÓ¼_x0005__x001D_@pp±L~_x0016_@¸ü6*ýÌ_x0015_@âMòDÆ_x0003__x001B_@0¤±ª)G_x0018_@&amp;çÜ'_x001B__x0018_@Ûî:+_x0006__x0018_@³H_x0017_e%_x001C_@¥_x000C_­=J½_x0017_@,Ò_x000D_.Ææ_x0019_@Åt¼ 3_x0016_@_x0008_²Pó'=_x0017_@©ë0Z)Û_x0014_@7¯_x0014__x0017_@»_x0004_Ë_x0004__x000B__x0016_@QF_x0001_V_x001B_@¶±[vÄ÷_x0016_@zn_x0015_¦Rÿ_x0017_@_x001F_	/ÐyÀ_x001A_@¯î»+æ_x001A_@fÂ]µ:!_x001A_@_x000B_3Í&lt;a_x001B_@_x001A_!í	²m_x0015_@~¸|Há_x0019_@"T_x000D_.Nf_x001A_@Y&gt;À©_x0013__x001E__x0017_@-©}ç©ú_x0018_@ÐCË^n_x0018_@Eæ_x001C_oä_x0019_@ÒcV_x0004_ö(_x0019_@Ø¯$$Î_x0019_@ÎËS_x0004__x0005_¦Ø_x0019_@Ôô¾_x0015_Ì_x0019_@£u_x0002_Û_x0017_@&amp;_x0001_£«¸_x0016_@Çì0ôú_x0018_@ß_x001E_æaXV_x0017_@Â!ýysI_x0016_@cÑQ_x001F__x0017_@F÷_x000E_"=_x001A_@2+ÀúØ«_x0016_@f±[Nºg_x001A_@±mK_x0003_ÁÈ_x0016_@L_x0005_Vôø_x0001__x0019_@êãTI_x001A_@Þ¨È5_x0018_@µºîãt"_x0016_@(Ðl_x0006_u_x0019_@6ÅAç©_x0017__x0018_@ÃPÔJf_x001C__x0017_@ë? íû_x0018_@VçÈ-±G_x0019_@ üØ¶sù_x0016_@_x001E_¥®Ê¾_x0019_@GP/8 _x0019_@Ñ©âuW_x0018_@&lt;¥0;_x0018_@ø²_x0015__x0006_Y_x0016_@a¨Ðå^Ã_x0017_@?X½Fhá_x0018_@ßú²_x0006_þ_x0019_@Í9ûò_x0019_@Óù~H÷Ä_x0017_@_x0001__x0002_Lâ_x001F_ßÞ&amp;_x0019_@¦a@¢á+_x0019_@¤Ñ_x0012_ÈÜ+_x0015_@9\+q_x0018_@&lt;»9mÄ_x0019_@Z_x001A_-æ¸_x0018_@~&gt;ír_x0017_@ýQå(o_x0019_@^ü_x000E_X_x0017_@Â^auFU_x0015_@|t_x0013_ã+_x0003__x0016_@25Ýúv6_x001A_@åþø°±ã_x0015_@CíÀÉ[°_x0016_@_x0001_NZÀ_x0015_@_ ¶ë_x001B_w_x001C_@$Æôjq^_x0017_@kê};t°_x0016_@LJnHR_x0018_@±ó!_x0015__x000B__x0018_@_x0015_³5*èl_x0015_@ñëÌ_x000C_É#_x0017_@é_x0001_ª·ø_x0004__x0018_@¦Ýr_x001C_Ñª_x0019_@­káP`_x001A_@Ð5_x0003__x0019__x0016_@f_¬ÙvS_x0018_@DS´ë_x0004__x0018_@§Ötä¥Q_x0017_@_x000D_½\vo_x0019_@æ¿/%_x0001_\_x0017_@äa,_x0001__x0002_ó¼_x0017_@ E©9_x0014_Ó_x0018_@¿_x000B__x0018__x0017_@2L·±·î_x0019_@2_x000C_é5p._x0019_@ÒkØ_x0016__x000C_5_x001A_@FÙ`ÅÝI_x0019_@_Pyª&gt;_x001B_@èoñÙÜ_x0016_@&gt;*6¿7ß_x001A_@_x0004_!-¿v_x0019_@úÆÉT_x001B_@Çl_x0001_Ã_x0017_@*ÂÕ¤_x001B__x001A_@,_x0008_ØCÀ_x001B_@R¹_x0001_Bð_x0017__x0018_@ýQhýÜ_x0018_@tÁ_x0006_V_x0017_@Ùñ·Èà_x0015_@ÒÛ#]VÉ_x0016_@_x0003_:½ÝàT_x0017_@Ô_uçÇ_x0017_@}µ§¿_x0016_@°=_x0005_´b_x0018_@-ºöÃr_x0010__x0016_@FZòoQ_x001B_@*brúÇ_x0019_@ôß¡Y_x000F__x000D__x0015_@eîpË_x0017_@®Úì_x0005__x0017_@_x001F_³Ñ _x0016_@÷_x0012_e_x001C_¥_x0014_@_x0002__x0006_	¹3Ç°_x0018_@»3gE_x0017__x0011__x0016_@Ê_x0013_L_x001E_fW_x0019_@üP_x0016_ª&lt;ö_x0015_@.ÁÒÒ._x0016_@_x000B_£kc'_x0017_@f_x0001_®&gt;V_x0018_@"qD5_x0015_@+_x0003_è²`_x0016_@¸J QaÅ_x0017_@µü_x001A_Æ&gt;u_x0016_@D_x0008_é/¾_x0014_@_x0002_ROug_x001D__x0019_@ÿ'_x0015_V_x0007_S_x0015_@Ør\1\_x0008__x001A_@s_x0005_ç¥Up_x0016_@¦PÅ_3_x0019_@3PM;?ä_x0015_@Ì_x0005_¬L1ý_x0016_@¯«Ugî_x0018_@PÿrígØ_x0017_@4t_x0002__x0006_D¦_x0015_@È_x0011_Â_x000E_ÃN_x0019_@ãÚa¤¨_x001B_@¬_x0004_?¶4³_x0015_@àíëú£'_x001A_@ýdzý«_x0015_@_x0001_²Z{;_x0015_@È_x0012_ËØó_x0019_@Ô`à"QT_x0016_@Ò·J« ó_x0016_@¯±÷ï_x0001__x0003_â_x001A_@|b^SÍ_x001A_@¿-&amp;)à_x001C_@«ÈÚõ_x0018_@«uê#_x001D__x0019_@ð¤ã®Ú_x0017_@táüA±8_x0018_@)°Õ³_x000F__x0019_@2ÅÛÚQ,_x0019_@_x0007_±aÁ_x0018_@ å´_x000C_Ý_x0017_@	êÊ0_x0018_@ne_x0017_GØ_x0018_@êTx£_x001A_@·_x000C__x001D_e_x0019_Î_x0018_@MØy]8_x001B_@òíD&lt;:G_x0016_@ß¢7ßK_x000B__x0015_@Ï.ó(_x0018_@EsN¾&amp;_x0016_@C/C¾_x0017__x0017_@_x0001_Ög_x0016_@_x001F_Ávôü_x001B__x001B_@Â×ÖA)Å_x0016_@DNn¦F_x0018_@æþÂ_x0004__x000F_Ç_x0019_@]ª`µ_x0001_­_x0019_@ÏXõ´Ô_x001A_@®Þ_x001D__x0014__x0019_Î_x0016_@q'_x001B_§µ_x001A_@¦g_x0002__x000C_=Î_x0018_@©¨@_x0016_|W_x0015_@_x0005__x0007_Û_x0006_ã~Ð_x0014_@·Ç%F=¢_x0017_@Â_x0010_hg_x0017_@_x0002_P±P_x0007__x0003__x0017_@_x0001__x001E_ý_x0012_ _x0015_@_x0012__x0004_ýT_x0015_@¤ì2_x0015_÷{_x0019_@|^Ýï_x0003_S_x0017_@Ï_x001D_ÐOã_x0014_@kËM_x001A_@×	Õ_x0015_MF_x0017_@{þ3J¹_x0015_@Ù@_x0010_j_x0011__x0019_@Uÿ.«©_x0016_@¤u_x001B_MC_x0016_@Ò_x0011_è;°_x0014_@É_x001E_2 ãÖ_x0017_@_x000F_Dª0²_x0017_@&gt;ÑpF8_x0018_@¢sKÕ_x0016_@xODI­_x0016_@ðõOÂ°_x0018_@	_x000E_°É§ã_x0017_@}_x000D_õ{ñç_x0018_@_x0006_æ_x0014__x0003__x0016_@_x0014__x001C_'-öY_x0017_@{ÌnkÍ{_x0016_@$ Hh _x0017_@®1V:a´_x0017_@°%_x0016_½ó_x0015_@îqÒìf_x0018_@zWO_x0001__x0002_Cì_x0019_@­aIãÎ_x0019_@¶­p@JÛ_x001B_@^zDó_x0018_@_x0015_êÅs¡_x0019_@LÙëk_x0019_@³Î!HQÛ_x0019_@Qå_x0012_½Ä_x0015_@¼Ð&lt;KN_x0019_@¦_x001E_ë;_x0015_@hYÿÈ?é_x0017_@ö_x0007_'_x0001_õà_x0018_@ÒuxÇZ£_x0015_@Ùt¹6|ð_x001B_@hy°_x0017_M\_x0019_@*ÕJoR)_x0015_@O°Ì;öÅ_x0017_@¼·_x0015_0§_x001A_@hå(Ò¯_x0015_@iï_x0017_@_x0001_b«ª_x000D_Ì_x0017_@ýÞ_x001D__x0015_j_x0018_@n_x000F_/öÞ_x001A_@§=_x001B_Ã}Î_x0016_@G0Ó©Ù_x0017_@ìa_[_x0008_»_x0016_@_x0014_µt@â_x0016_@(®I ÷_x0017_@ù\=AÌ_x0017_@T§&lt;¤_x0012__x001D_@zûãÅ¸_x0019_@B¶HþÁÝ_x0017_@_x0002__x0003_Ì&gt;2J_x000F__x0018_@VWm¦_x0016_@ÂIJ®kn_x0016_@ø_x000F_J!_x0016_@_x0015_Ò_x0016_K5_x0019_@Pµ_x0014_öa_x0018_@_x001A_^cÚ_x0019_@ýn\_x001C_Òj_x0016_@_x0016_#¯¨À_x0017_@_x0015_Iu½_x0015_@¬wi_x0017__x0016_@yfB_x0002_@_x0017_@É_x0011_`z_x0002__x0017_@._x001A_ÛmT_x0014_@º.S*_x0019_@ÏYLoÓ_x001A_@	éÂO_x0017_@_x0002_Æ9òW_x0015_@Áa_x0019__x001E_)s_x0018_@_x0015__x0013_Gµ_x0018_Ñ_x0018_@_x0018_TÚ¼î©_x001A_@8l×³¢»_x0018_@Pæ}:T_x001A_@úLS_x0008_m_x001F__x0018_@z¥³×_x001B_@Àa¬_x001A_@)³_x001B___x0017__x0019_@ãq_x0011_ä_x0016_@_x001A_è?'_x0015_@±RûÛ_x0015_@8_x001E_²Ù_x001E__x001A_@_x0001_6ã_x0002__x0003_h°_x0017_@jà»fgÈ_x0015_@û7¯ì¨q_x0015_@~ïzÑ¾b_x0016_@h0ó`_x0017_@Þ_Ï¡F_x0015_@²êË¹å_x0017_@ª³§º°_x0018_@&amp;7uìXÀ_x0018_@_x0018_EIä}_x001B_@p«ÍOÎ_x0017_@v=nG_x0018_@_x001E__x0003_p._x000E_Ø_x0018_@Â$&lt;W·_x0019_@`c_x001C__x0015_@²Ïo*G´_x0016_@_x0001_©[0ËS_x0016_@M½_x001B_K§_x0019_@«_x0002_-ª#Ú_x0019_@_x0013_X-ÄÓ_x0017_@)º@Ä_x0019_@ÔK[®@l_x0017_@}2:ª:"_x0019_@"Q~_x0005_³_x001B_@¶p|Un­_x0018_@cN¸C+³_x0019_@*Áá¡;ü_x001A_@oe_x0006_6ä_x0019_@éËÜ©_x0012__x0018_@_x000F_vì*)_x0017_@s=Ø °Í_x0016_@Ò¸_x000E_Maþ_x0017_@_x0002__x0003_ÚÄ­_x0008__x000F_ï_x0017_@)Äë(_x0017_@F'_x0001_X±_x0016_@÷¦úiM_x0002__x0019_@Ð/õ¯_x0019_@Ð¸ÞÙ_x0017_@Rg_x0003_ßK¼_x0018_@Ø&gt;Y_x0003__x001A__x0018_@6?Y&lt;s¯_x0016_@?$«£®_x0014_@&lt;§Ïãkû_x001A_@_x0017_£4·Û_x0017_@ÕÿÁÑg_x0018_@ÔÚ0?©_x0014_@Õ¢¦PN_x000E__x0015_@ò_x000E_Ö±`/_x001B_@BÚ_x0017_¤°_x0016_@_x0006_±#RW_x001B_@* _x000B__x0013_í_x0017_@w_x0006_ÓÐ,Å_x0017_@OÚ}ÕÂh_x0016_@Tù3ó_x001A__x0005__x0019_@_x0014_yY/´_x001C_@_x0005__x000D_6&lt;\_x001B_@êØª´¦_x0017_@ YÑç(ï_x0019_@IU_x0019_è	À_x0018_@­Òj_x001F_À_x0016_@£Â}{ô_x000E__x0016_@f&gt;}²?ù_x0019_@ev_x0017_4­ö_x0015_@¢T+_x0002__x0003_2C_x0015_@¥WËR_x0019_@ü'_x000C_ð6°_x0018_@lÞ_x0001_óì_x001A_@6&amp;Ô`Ä_x0018_@õ|S_x0010_*_x0017_@Ük¯Å_x0004_ö_x0015_@ÒOKéÒ?_x0019_@_x0006_ÌFÖ_x0016_@´GKK)_x001C_@N_x001B_)cå_x0016_@_x001E_ã°Jõ_x0019_@³Úº_x0018_@_x000E_`_x001C_ªã_x0016_@I_0g_x001B_@_x001C_*ãëY_x001C_@ÃT¦øÌô_x001A_@^fÑU_x0018_@eÏÒ_x0017_@0Q_x0006_á_x0019_B_x001B_@Í;#Cå_x0019_@É_x0019__x001D_§·_x001A_@;÷9±_x0018_@^.þÛ_x001A_@_x0016_²áÂ_x0005_[_x001B_@_x0017_ôZ_x0006_E_x0015_@&lt;ÚkHfð_x0017_@_x0018__x0004_±ýB_x0002__x0018_@ä!FCðÞ_x0017_@1î÷T1_x0016_@Æ¹ÎîÂ_x001A_@@_x0018_êð^_x0018_@_x0001__x0002__x0013__x0007_wÉîè_x0016_@ª^ðñæ_x0016__x001A_@7_x001A_E_x0008_º_x0016_@_x0007_É»_x0010_ñ©_x0016_@=Ýæå_x001A_@RqÊç_x0017_@Zª*mL_x0015_@Õ`Y- V_x0018_@_x001C_ÝpR|_x0017_@?¦Å2_x0016_@½_x0003__x000F__x0013_X"_x0019_@¼_x0012_­s,n_x0018_@So$¨â_x0014_@õµ¥¤¬_x0018_@îµ_x000D_ñ»_x0015_@"ÔØ_x0017_@5Ád­V_x0017_@ì6iV?_x001A_@_x000B_f¸_x0018_@$d_x0006_Òö}_x0018_@Úö§Kã"_x0017_@ú;Þ½ýo_x0015_@¼áôYª_x0019_@9ø_x0004_Ñt_x0016_@À_x0016_T_x0005_J_x0019_@¾_x000F_Ou_x0015_@ðòÐ&gt;_x000D__x0011__x0017_@s¾ñÚ-_x0017_@NB_x0011_æ_x0016_@ÕÏ/7_x0006__x0018_@Ú_x0007_V_x000E_a_x001A_@Æ_x0013_î8_x0001__x0004_U _x001B_@73éÁ_x0018_@_x001A_ïKà_x0015_S_x001B_@R¼Ñ)·_x0018_@y_x000C__x001C_K_x0015_@ç¢+x­_x001C_@£[é|Óª_x0016_@_x0016_§ô?_x0016_@ºÁ'_x0007_|·_x0016_@i&lt;|ô_x0019_@D_x0004_Þ-_x0002__x0019_@ôìðRz$_x0017_@fª!Ô­Ä_x0018_@_x0010_;_x001C__x0007_¶+_x0019_@_x0005_èË	_x0019_@³á«QØ_x0017_@¾ýÚØ®T_x001A_@´8ÓÏh´_x0015_@2d»ò`_x001A_@K_x0013_:ónÎ_x0018_@FGÞ:SÞ_x0018_@u_x0003__x000F_Øõ_x0017_@ô{¢m®_x0017_@öø´BÄ_x0015_@sË ¯ÓF_x001A_@l;6JA_x0017_@±)É£M_x0015_@ÆJ¾ÌX_x001A_@&amp;gÊáJ_x0017_@¢'3QX_x0018_@º_x0006__x0004_&gt;È_x0016_@^zÃ_x0013_[D_x001A_@_x0001__x0002_¤_x0013_PS5_x0015_@_x0001_¢sÇ_x0018_@©r_x0017__x0017_@®k ³üt_x0018_@_x0014_*ÙºÜ._x0017_@³¯Lÿ×Õ_x0014_@_x001E_Vût_x0011__x0016_@ÂÒÜÍ¸%_x0015_@¨_x0012__x001D_&lt;=û_x0015_@PTÜ3 ¼_x0018_@_x0016_2³_x0019__x001D_Â_x0019_@u®ìñDq_x0018_@8o*Ìw&lt;_x001A_@=Qò!_x0016_@Ð_x001B_íê_x0019_@Ý³þM_x0017_@_x000F_DY½ù_x0012__x0016_@~Âêu@í_x0016_@_x0013_T7Ñ_x0017_@nôÈ@G_x0017_@©ÃÖ«¢_x001A_@Aü.ã_x0012_½_x001A_@V_x000F_Ì	-;_x0016_@¶=#{w_x001E__x0019_@ÕÚ±êW_x001A_@áÜ1¬%ó_x0017_@ì)?d_x0017_@Úû=¬·Ó_x001A_@XcÉÕD$_x0019_@PL_x000F_=3=_x0015_@ÜFóWõ_x0018_@lÔü[_x0002__x0003__x0005__x0018_@BWÑÏh _x0017_@`M_x0015_lõ_x0017_@#ú+Fî_x0018_@PKÆñW_x0017_@­_x001F__x001A_·Hñ_x0017_@Ni~è6{_x0016_@dÜºò×&amp;_x0018_@_x001D_©%gaª_x0015_@_x001C_Øf»a¥_x0018_@á0@{d_x0017_@¸äÛ¦_x0016_@b`ì_x0007_¿ü_x0019_@Ùêsò%_x0016_@ºß'Rì_x0015_@pOóÝ_x0013__x0018_@ §_x0011_q_x0011__x0014__x0017_@JBà_x0019_º2_x0018_@e_x001A_&amp;Â_x0016_@pg®¥UÖ_x0017_@à_x001A_Ø@ðÉ_x0019_@ÃGëj_x0015_@#®8¥¯7_x0015_@_x001F_4÷en_x0017_@!°_x0018_þ³¯_x0017_@Þ³ºXø_x0019_@_1n46_x0019_@_x0013_j±Ú£-_x001A_@Èjcü'&amp;_x0018_@_x0017_dæ&gt;°_x0001__x001A_@øæHËì_x0016_@ aAx¹_x0018_@_x0001__x0002_î_x0001__x000F__x0016_9ñ_x0015_@_x000E_ûµäª¾_x0017_@_x000B_¤M;m_x0019_@áòc_x0019_@À¹qÞ_x0007__x0017_@UßÇÏ_x0018_@`×j¿_x0014_5_x0019_@ÏÅD_x0002_*_x001C__x0017_@¢¯_x0014_¿_x001A_@ØìüÚh_x001B_@ßRb6Åá_x0015_@Öëä¾W_x0017_@±Øþ4_x001C__x0019_@_x000F_µJ±_x001A__x0015_@ó+Þªê_x0015__x0016_@m_x0018_ûÔ_x0014_@ÕØh_x0017_@yÈ©_x001A_CÛ_x0018_@¨¶Å_x001B_(_x0015_@ôÕwô_x001A__x0017_@-üÄ5_x0018_@gåô³1_x0017_@za_x0010_ÑT_x0018_@Rüú_x001B_Ã_x0016_@¡U 6_x0002__x0016_@ÌDh¡tb_x0019_@_x001E_X_x0006_h_x0019_@Ó.Ê_x001F_Ã_x0017_@¨Ø¡_x0014__x0013_&amp;_x0017_@O*ò[_x0015_@Á' aÂ_x0017_@o_x001C_h_x0001__x0005_~Z_x0019_@yÈeké_x0016__x0015_@ÈïEE_x0004__x0017_@/BÕ_x0015_®ñ_x0016_@Ãg¥_x0001__x000E_©_x001A_@ÚU_x0012_ ×_x0018_@ÅI#ì_x0018_@_x0001_éÄç_x0006__x0010__x0017_@_x0013_½®_x0003_!_x0017_@Æ_x0002_³_x0001_f_x001A_@ú_x0014_ÝªãÀ_x0016_@÷";ôÅ_x0016_@IìÐ&lt;ºp_x0018_@ÒQÏúÆÃ_x0018_@¬v_x0019_@ _x001F__x0016_@_x000C_Î7o_x001A_@ÍN_x0016_S(_x000F__x0018_@Ãedmî_x0018_@¸^µbWÓ_x0019_@ô_x0008_:µ_x0017_@k{× K_x0016_@¾ÌòJ_x0004__x0018_@øó·|&lt;_x0019_@Vv_x0014_©Ã_x0018_@â¸_x0002_Bxq_x0015_@² ÜÅî_x0015__x001C_@6÷Î¹_x0018_@ZVmjô_x0018_@X_x0002__x0002_HÖ_x0016_@`.ª_x000C_z_x0018_@Ó«S´6_x0019_@°EqZ_x0015_@_x0001__x0004__x0011_wÍCß_x0016_@_G© ¸_x0019_@ý}¸û_x001C_Ë_x0018_@¹´ ¨7A_x001C_@_x0003_t%ïLÕ_x001A_@læîI_x0017_@ú(n_x000F_]_x0002__x0019_@G1îñÜ_x0016_@;ût±¹Î_x0016_@s2	ã_x0017_@ÀÖýüÃ_x0018_@`_x0001_×@ÂQ_x001B_@â«M&lt;}_x0019_@V¼ª&gt;³)_x0015_@ô$2ï¯õ_x0018_@£_x0001_õÁõ±_x0018_@ÈF)üI_x001A_@X#F8XÐ_x0019_@ºÚi(0o_x0018_@Õ±8_x0018__x0019_@BeºFg_x0019_@$ð]_x0018__x0019_@²Ùn½d_x0019_@SÇ&lt;ÏïÓ_x0017_@_x0002_&lt;¥ßÜ_x0018_@a?_x0001_C"È_x0014_@ÔÙ:{üî_x001A_@èF®H_x0018_@µe?}Â¬_x0018_@X«=m_x0007__x001A_@gÑÎCi_x0018_@å:_x0001__x0002_«=_x0017_@D_x0006_¿#_x000B_|_x0015_@NIß_x001B_²_x0019_@Ñå·_x000F_Ø_x0019_@dIÝ_x0015_õ8_x0017_@0|ÀA÷©_x001C_@³û_x001D_gâ£_x0014_@N_K_x0018__x0015_@s+¦$ú_x0017_@w¶1µ_x0018_@-GÏNÈÌ_x0019_@Êáù_x0003_~_x0016_@#­ïko_x0017_@þ$ùÑe]_x0017_@^k²1_x000F_-_x0016_@|£hKÈá_x0017_@_}¡v÷û_x0016_@_x0005_gs_x000E_3_x0011__x0017_@*nn­P_x0018_@Ø_x0012_Éª@À_x001B_@èízµ;j_x001A_@ó-çä»_x0016_@i@f_x000D__x0017_@ÌMú/å¥_x0018_@Xî@_x001D_àÔ_x001C_@_x001C_|Ì_x0015_¦_x0018_@´Ö¶_x0016_I_x0019_@,ù¸Þì§_x0014_@z&gt;QïÑ_x0015_@\î¤_x000F__x0013__x0018_@Úºfç|_x0015_@¢ó?P_x0018_._x001A_@_x0001__x0004_HýD_x0002__x001C_Ö_x0015_@ `W_x0017_@Æ59R¦ç_x0017_@å#xCF_x001A_@IU¤Ê¯_x0019_@ð÷ÉåÜ_x0010__x0019_@¼]àÇNà_x0018_@_x0008_¹_x0013_[¥_x001A_@¢[°er_x0015_@x_x0001_ ,	¡_x0019_@Ó_x000E_;&amp;_x0002_j_x0016_@¸²_x0012_'1Ú_x0017_@_x001E_Ôêf_x0016_@;½ü_x0007__x0007__x0016_@]''q_x001A_@ÛO_x0008_ð_x0002_ã_x0015_@_x0010_Mi7_x0015_@_x0012_dØE_x001A_@ò%¹ä_x001E_a_x0019_@_x000E_ÍÉÊÍf_x001A_@ÊF_x0019__x0012_`2_x0019_@]\µOÍ¡_x0015_@÷Ò_x0011_\Åù_x0017_@î_x000D_F_x0015_gò_x0018_@&lt;Ø;m_x0019_@¬_x0006_ªu_x0017_@ÛG_x001E_C&amp;_x0012__x0018_@Ó²"Hë_x0018_@7ÙÂ_x0018__x001B_@_x0003__x0018_áß_x0017_@4E£6¶_x0017_@_x0014_ê_x0010_ _x0005__x0007_{¬_x0018_@Äû_x0002__x001B_%_x0016_@ÌW5_x0001_?_x0019_@Å_x0005_vm¸S_x0016_@ã_x000E__x0011_³_x0006__x0019_@Zå$	_x001A_@_x0003_9_x0004__x0015_n_x0015_@{n_x0001_Õê_x0016_@°ê@_x001D_|_x001A_@ÖÎ&gt;¦_x000C__x001B_@_x0013__x0008_O5y_x0001__x0017_@W¹X _x0017_@Ñ&amp;ai}­_x0019_@_x0016__x0017_ºð_x000E_L_x0016_@_x0001_¶Ø_x0010_¿u_x0015_@_x001B_8õÏ_x0017_@å÷uì¢_x0016_@e_x001C_(&lt;_x001B_@Ýý_x0016_§_x0018_@	¢ÂGå_x001A_@_x000D_FY¥4A_x0015_@þ_x000F_¦x6E_x0017_@·c_x0011__x001D_0_x0019_@º$¯%i_x0018_@é~-áAY_x0019_@NzW?â_x000F__x0016_@q§_x0002_^¡k_x0018_@ý_x0002_@Ï'_x001C_@Bê°Ë^_x0018_@6´Ýx_x001B_@¬8N«_x0017_@_©:Hf_x0017_@_x0001__x0004_:;9¯à_x0018_@sH3Öéé_x0018_@õ@Ê³_x0014_@(yÏ_x000C__x0005_T_x001C_@T«µÜB_x0018_@(Gñ6¾ë_x0016_@X`'-Ô6_x0017_@SÄw"38_x0015_@|x¤I7w_x0018_@h×úPí_x0016__x0019_@&gt;J ýh_x0017_@Ä_x000B_9ð_x000B__x0015_@ªhÁ¶QÆ_x0017_@u7îÚ_x0016_@þaffèÜ_x0018_@ø¡?¤t&amp;_x0018_@R3^½»_x0017_@0_x0002_{t²_x001B_@IøÀ70×_x0019_@¶AßÍp_x0016_@Jè_x0010_Â_x001A_Y_x001A_@ò³ê·Ð'_x0017_@[)ú!Qs_x0015_@GQ¼_x0003_	´_x0019_@hd¸v2_x0016_@WyxêÝ£_x0015_@ýÇ²ÉÎr_x0017_@Oê	_x0017__x001B_@ÄÚ~q_x0015_@Â_x0018_¨_x0019_&amp;³_x0014_@*Ú×Jì_x0017_@Ig:ç_x0003__x0006__x0005__x001A_@G_x0001__x0008__x0002_m_x0015_@cW_7lm_x0015_@ëò­¨ÚÒ_x0014_@_x001A_XÊÈ{¾_x0016_@f#®_x0015__x0019_@§î¥Îùæ_x0017_@"_x001D_^N-_x0017_@p?Í¼Ç_x0003__x0015_@EÊà_x000E_§_x0017_@pS_x000D__x0019_@Á_x0011_p;}_x000C__x0017_@_x001E_Ö+_x0017_@f_x0007_±h6_x0017_@ÊØýô_x0012_(_x0014_@Ê¬¬÷I_x0018_@V$Y_x0018_@_x001D_òe%k_x0017_@IÚ8ê½_x0014_@¿PÎU_x000F_K_x0016_@+_x0007_ô\_x0016_@ä¾BL_x001B_@ªp_x0017__\_x0019_@0ó_x0005_®i_x0016_@àeê@_x0004__x0018_@l.&gt;_x001D_[_x0019_@c_x001E_ê°_x0015_@ß¿°¡ û_x0018_@_x0018__x0005_¸Øa_x0017_@¢,··_x0018_@@JÍÅ)Á_x0016_@sð³_x0014_z_x0019_@_x0001__x0003_	Át=æ_x0019_@Ù_x000C_\	(_x0019_@_x0001_m ìú_x0017_@6²jðA®_x0018_@_x0012_w]_x000D_k~_x0017_@c&lt;_x0012__x0019_@¬_x0013_å@)O_x0016_@g»è¡.ü_x0016_@TRFùê_x0016_@ëûç_x0017_n_x0019_@Î$®1d_x0019_@oD¾_x0016_@_x0002_`/_4_x0019_@j._0è/_x0018_@U_x0015__x0015__x001D_6E_x0018_@Ò^_x0005_!_x001B_@_x0010_²3,`Â_x001A_@v_x0008_v_x0013__x000B_j_x0017_@Ç¨@Ò_x001B_@*8]^õE_x001A_@¹³vm©_x001A_@C_x0008_Í_x0016_@Ìt»Ä_x0018_@ÈË_x0014__x0005_r_x0017_@_x001F_DÖ#Ì_x0017_@öàºy·_x0018_@JÓ)d¥­_x0015_@0t_x0017_Ã+_x0017_@I«ã_x0017__x0016_@B£"`_x0019_@çÐÏòf_x0015_@ánó@_x0001__x0005__x0002_ä_x0017_@.´Ç_x001C_y_x0018_@Æ´_x0004_îp©_x0015_@z¨²_x0015_gO_x0018_@6´_x0007_Óç_x0018_@Þ/Ã×_x0001__x0019_@ÙÍ_x0003_¼¥_x0018_@§Ã(V_x0016_@&lt;_x0014_þ¸{1_x001C_@÷ Gý1_x0017_@ù_x0008_Üw_x0018_@?ªlx_x000D__x001C_@Yv_x0018_@_x0018_:¬_x0014__x001B_@_x000F_\V_x0015_@Ø'îÎ_x0001_ý_x0017_@Î¿ÐøòN_x0016_@§73j?_x001D__x0019_@	oÀfi_x0017_@®/åøN_x0017_@_x001E_»üÎ}_x0018_@&amp;Ï1_x000E_¡_x0018_@ìWà³x_x0017_@Wâ×Ô(ÿ_x0017_@®Þ÷}à_x001B_@ÁyÏ[o_x0017_@ÈC®D_x001B_@_x0014_ù_x001B_s_x0016_@pÇSRY_x001A_@Ë_x0001_Ó_x0018_Ì_x0005__x0017_@¸Ð)_x001A_@µ¨_x000C_·}a_x0018_@_x0001__x0002_¨ùÙGUx_x0016_@ÝùÅ_x0016_@so[¯[V_x001A_@¾_x0012_*b_x0001_¾_x0019_@FSJ« _x0019_@¸økFø¶_x0019_@6m_x0014_÷_x0019_@´/a÷@&lt;_x0019_@q&gt;*ÉP_x001B_@±_x001A_òÑ×þ_x0017_@çm#ã²ë_x0015_@nÇ§Ø×_x001B_@Ó_x0006_JÉçÁ_x0017_@µ_x000C_)µ·_x0014_@cÿ3®_x000C_v_x0016_@8Ä]ôc4_x0017_@$6ô_x0008_Çw_x0015_@^{1j_x0011_å_x001B_@;òø{ø}_x0015_@7FáäRw_x0018_@¾_x001D_%ShÕ_x0015_@ùq|o_x0002_¢_x0019_@VñõwÄ_x0018_@|®ÜÐ_x0007__x0016_@p*º~m8_x001B_@@«Q_x0014_\_x0019_@_x0016_&amp;_x001F_¥4_x0016_@D¬Ïà{Ô_x0019_@°+§Y_x0017_@&gt;_öØ29_x0017_@CïÙ+.Q_x0018_@+'Â"_x0006__x0008_®_x0018_@_x000B_®áàû_x0015_@&amp;&gt;Ã^*_x0018_@¦S_x000D_Ï"_x001B_@âqÂ©_x0002__x0016_@¦Y©_x000B_7_x001A_@¢J¤ÊÚ_x0017_@Ò"+¼À_x001A_@4¡t¨×ð_x0017_@_x0004_¸±[HS_x0017_@ùÕSÂe_x0018_@\B¦&amp;Ò_x001A__x0016_@NF^Üè_x0017_@Õ_x001A__x0016_ë-»_x0016_@_x0001_vÌÉ "_x0018_@c_x0019_¸çéÂ_x0015_@ð-N1_x0007_m_x0017_@_x0005_ÀP®Ä½_x0019_@êæKd_x0015_@´jÑá:_x0017_@{^_x0018_kk_x0016_@ýZp.ã²_x0016_@ã_x0003_mÐà_x0017_@Æ"]7_x0017__x001A_@hy_x001D__x0018__x0012__x0019_@Hcò_x0016_85_x0018_@YÏýX_x0014__x0016_@_x0012_ÙH_àð_x0015_@#ðØ¯_x001A_1_x0016_@ã_x000F_ùµbñ_x0016_@fåõw4¯_x0015_@_x000D_å	w£_x0018_@_x0004_	_x0008_fôðö_x0017_@#_x0015__x0018_îK_x001B_@_x001C_ªx_x000B_9_x0017_@çBhÒ$F_x0018_@_x0015_éÆ¡_x0017_@øC°ÃlÈ_x0019_@_x001F__'ñÆ_x0017_@ _x0013_Þ¥¡e_x0016_@hévì _x0019_@ø«ã_x0003_ç²_x0017_@â_x0001__x0011_-_x001A_@¬0È0¯_x001A_@h_x0017_3Ìh_x0019_@üïy¦xF_x0016_@üøÊcË/_x001C_@hKô'²Ò_x0016_@\R_x0002_±ûv_x0017_@4_x001E_¨²'ó_x0016_@¿-_ØW6_x0018_@\&lt;_x0014_µè_x0017_@×0_x0015__x001E_þ+_x0017_@©?Sæ_x0019__x0015_@1	_x0002_m_x0007_&lt;_x0018_@¤_x000B__x0018__x0017_l_x0017_@8½³¨&lt;_x0018_@¯3_x001C_Î÷_x001A_@îÇs[ÕÚ_x0018_@ÞÇk4å_x0018_@_x0019_kYî_x0016_@DÜF6|_x0006__x001A_@_x000B_0.gí_x0016_@·_x0005_#®_x0001__x0006_ *_x0016_@ÉP_x001B_üev_x0015_@_x000F_*_x001F_óh_x0016_@_x001E_Ú_x0018_¿Ø_x0015_@X7!¶_x0017_@ÿ,XJ+§_x0017_@70¨_x0015_¯_x0017_@Úè£5z_x0018_@d½Ü@j_x0019_@bi&gt;CÃ_x0018__x0019_@n~µ,_x0018__x001A_@b_x0003_¯¯_x0015_`_x001B_@ `_x0017_å!_x0016_@JÞÍe_x001B__x001A_@Å&gt;ZOÏJ_x0019_@"ÒE*¸_x0017_@M×_x0011_o|_x0017_@_x001D_á?!Ê_x0005__x0018_@_x0002_"_x000C_ý}__x0018_@+óJ2 _x0018_@R¶çrc_x001A_@*nçó¥_x0013__x0016_@o¾àeè_x0015_@ò¨CD·!_x0018_@&amp;2_x001F_Ùöõ_x0019_@h_x0018_e4b_x0016_@T_x0004_Bð0:_x0017_@&lt;hl_x0011_H#_x0018_@,ã»æFÉ_x0015_@(wÅ|24_x0016_@_x000D__x001B_!°Àj_x0016_@{S,ãªI_x0019_@_x0003__x0005_ºÜÅ_x0001_O_x0005__x0019_@À!¥_x001E_Aí_x0017_@ºÇf¥d_x0017_@-Ã¿_x0017__x001C_@^aèÊ_x001C__x000E__x0018_@X£©_x0002_óþ_x0018_@(­Më_x000C__x0015_@¤!û7_x0013__x0018_@_x0008_ü_x0006_t_x0016_@ä\ëüGê_x0015_@ißË¼3#_x0017_@0í_x0004_3_x0017_@hLÀM¸O_x0018_@æõK_x0004__x0001_²_x0017_@Â¸ßkï_x0015_@_x000D__x0013_ÐÜRô_x0017_@#Ee §_x0019_@8Ú"Í)Ó_x0018_@_x0003_)pÓ_x0015_@é^Hí_x0017_@_x000E_yXþü*_x001B_@m»Z7öÐ_x0016_@þ×uÆ;_x0016_@¹á%Ê_x0016__x0015_@8LÑü=_x001B_@*ÖðÄ-w_x001A_@zô­j_x001C_a_x0016_@°`äCÞ=_x0019_@-r·&gt;_x001D_ _x0018_@¾)Ë_x0017__x0005__x0018_@xì_x000B_ù U_x0018_@$Î1_x0001__x0003_ºS_x0019_@}Öü&lt;lÌ_x0017_@2QCæ÷_x0016_@tÏOésÒ_x0015_@|·dà_x0019_@ó_x0015_§½_x0018_@oJ_x000C_Ü_x0012__x0015_@ÍRB&amp;«_x0015_@z@K_x0007__x0001__x0018_@_x001F_ohL9Å_x0018_@n4_x0003_6÷_x0015_@4O?Z_x0016_@~ý_x0002_)v_x0015_@ôCX+¿_x000F__x0017_@,æÁÿ_x0015_@ðÔLz_x0004__x0019_@l_x001C_ï¢Î¼_x0017_@oTÏ@äJ_x001B_@`_x001C_¥_x0002_ÃR_x0017_@ãÕÁ= _x0015_@Z­Kj_x001A_@k	öè'æ_x0018_@ò{'7_x0017_@[ÝÃö_x0017_@7c¯ÉÔ_x0019_@u&amp;¬JÁ_x001A_@;L½R÷_x0018_@ëQJ"¯Y_x0016_@Ds_x0015_ÜTÕ_x0019_@¾@êölì_x0017_@_x0015_ªÁ^_x0016_@hhÕ£_x001D_N_x0019_@_x0001__x0002_DìýËy_x0016_@i_x0008_{F_x0017_@ñ*H¬ù«_x0018_@Í_x0012_®5_x0016_@äìzÏji_x0015_@g¿nÚßö_x0016_@£Ûu$W]_x0016_@ÀÚí¿»¶_x0016_@sÅ	È¤Ê_x0018_@8wñJæÕ_x0017_@jÚ8.'Ñ_x001B_@çÒûõâ_x0014_@k ïz_x0007__x0018_@Ç*_x001C_Rç_x0018_@\¡Cørû_x0018_@³£È_x0003_ú_x0015_@9H£°Áõ_x0019_@Ø?_x0004_õêÅ_x0019_@¬¯Bôg=_x0016_@}inf(_x001A_@Îñug_x001A_,_x0017_@|R³êü_x0016_@únãØ_x0012_N_x001B_@â¾Ä9_x0016_@u ¶ d0_x001A_@+1Ùò_x0017_@_x0014_Ê»¤ë_x0017_@8×¥&lt;_x0014_í_x0016_@aÓ	ì_x0018_@ôÿ_x0013_ã+_x0018_@`§,_x000F__x000D_v_x001A_@E¼_x0001__x0002_¼_x001E__x0017_@áÛõ©Ø_x001C_@ÕÄç{Ti_x001B_@èÀê@_x0018_@õ9§W«_x001B_@@éÜ.Í_x0018_@$=}Û ã_x0018_@Åû_x000E_ºÆ_x0017_@-ôØYõ_x0016_@LHpL$e_x001B_@ÌÂô×Tj_x0016_@W_x0003_J_x0005_Àh_x0015_@$¼_x0019__x0005_J·_x0018_@_x000B_°kL¹_x0014_@úþÞnhÝ_x0014_@D¤¼_x001F_«Ó_x0015_@_x000D_èaõØ_x0018_@X_x000C__x0002_gSj_x0015_@_x0011_9_x000D_6|_x001A_@_x0010_Åõ½&gt;_x001A_@&amp;xÎ^c¿_x001B_@ltßùvÎ_x001C_@R5×_|6_x0018_@¾¢_x0007_j_x0007__x0019_@M_x0002_µÄtY_x0017_@\îí_x001E_Ú_x0018_@÷}rñL_x001A__x0017_@2.ÞÖÎ_x0016_@ô¾M_x0019__x0008__x0019_@eoòª_x0016_@Sµ§1Â_x001A_@¶n°î²_x0019_@_x0004__x0008_¸Ø%Õ_x0017_F_x0017_@_x0014_¸W_x0006_Fò_x0016_@3ÂOb`_x0019_@_x0016_§ºº_x000D_å_x0014_@u#_x0018_¢G¶_x0019_@fâ6`Så_x0016_@¦4Jïæ_x0018_@×¤÷k&gt;_x001A_@"rtzËg_x0016_@æ#Ño_x001F_q_x0018_@Vg¿çßÊ_x0015_@ÖÐ_x0007__x0007_éë_x0019_@jS_x0017_ ÿ_x0015_@è={Ò¸_x0014_@_x001A__x0001_¥ì"_x0017_@ÖíH_x001C_µB_x0018_@_ `_x0017__x0017_@þÛÆn_x0016_@)Ë_x001D_&amp;Ý_x0017_@i|"«?_x0016_@C±ºÿ´_x0014_@TUOG_x000C__x0016_@nâ}ÁG&amp;_x0016_@âÃHØÔ_x0018_@õØ¥rþ_x0019_@_x0003_T)ðÏ_x0015_@.î³?Ú_x0015_@ÒWOíâ¤_x0019_@åTZiM_x0017_@&lt;««Èôp_x001B_@_x0008_kU ß_x0002__x0017_@ «_x0005_y_x0001__x0002__x0017_;_x0015_@jØ¥åq_x001B_@²Z£/cz_x0016_@ðíÌòX8_x0019_@^n-Ú@ÿ_x0019_@XMu\c_x0017_@VÁH$K_x0019_@ømÝï§_x0015_@_x0012__x000C_ø!x_x0016_@y}_x0019__x001B_4Ø_x001A_@ÙB¾_x001F_`_x0016_@_x001E_Ôyï_x0019_@ûX+_ü_x0014_@Â±íW_x001C_@_x000B_|_x000B_ö_x001C__x0018_@Õ6:'"_x0018_@¤­aS_x0015_@áDQÂ°_x0017_@_x0008_Î,À_x0016_@_x0017_ßN£Â*_x0019_@7_x0019__x0016_@¼-Ñ­¾_x0018_@ºj5²Þº_x001A_@_x0015__x0015_9^_x0015_@ëC»_x0007_Ï!_x001B_@l_x0014_æýàÌ_x0017_@ÐÄ8ÝÓ¨_x0018_@.ý?_x001A_@_x0008_áÔ±_x0017_@ÀU·Â_x0014_@$ôðâ_x0017_@»H÷ö_x001A_:_x0016_@_x0002__x0003_²ÐqO,-_x0016_@ÔÒ_x000C_ýh_x0013__x0018_@5é_x0013_)¬_x0015_@KOø-_x0018_@iPÅláñ_x0015_@@¥®Ão_x0018_@»_x0002__Â¾Y_x0019_@®{ðÒ&gt;È_x001A_@}_x0012_=Ù5Ã_x0019_@Ë_x0004_QÊùô_x0015_@|%Êt_x0006__x001A_@ÂÒÅ_x0015_@ÑUø1_x0017_@KYÇýn_x001A_@Þ_x000C_+ª_x000E___x0017_@À	«q^_x0018_@øK÷t¹l_x0018_@ qIÎ_x0015_@+Ø+æì_x0018_@bãG¸8_x0016_@¤à_x001D_Ò_x0012__x001A_@OWÝ1jH_x001A_@6KK_x0011_ç×_x001A_@ª#¬¬t_x001A_@Ê»4a^_x0018_@¤Hf_x0001_	Ï_x0015_@K®ßÇó_x0016_@%Ì[_x001C_óL_x0016_@J" E_x0016_@âMÔÍK_x001A_@O!d¥_x001A_@Ü_x0011_Ë_x0015__x0001__x0002__x001D__x001E__x0018_@EÚö_x000E_e_x0017_@_x0018_ _x0010_W4î_x0016_@_x001D_Q¼x¢_x0016_@ÀÖR0÷_x0016_@_x0014_!§9ñ_x0016_@,	_x000C_Â_x001C_@¢r0d_x001B__x0016_@{ïyü¢_x0017_@_x001D_Ô¥:Ót_x0017_@xÅBm_x0014_@ØÒÜ÷9n_x0017_@|L¢{d_x0019_@ý~#);_x0019_@´£:_x0014_1_x001A_@Ò·3¯J´_x0017_@÷Î#úÅ&lt;_x0017_@»Ùïë´g_x0018_@&amp;_x001D_­^vR_x001A_@¶ð8&amp;à#_x0016_@(M²_x0018_bò_x0017_@&amp;_x000D_:;¾_x0015_@f³¯_x000E_._x0016_@_x000E_Í§Ur_x001A_@ã_x000C_²'»_x001A_@pÖLg_x001D_p_x0018_@, _x0012_×h_x0017_@,Ù^_x001B_@_x0008_Ë _x001B_;Ô_x0018_@è%B7/_x0017_@{õµ¾"_x0018_@Ü7+r_x001B_@_x0001__x0002_DûÀþÒ²_x001A_@ $¹_x000C_&amp;_x0016_@ðdT_x0004_Ò_x0016_@WJªW= _x0016_@â_x001F_ðw_x001A_@=MÃW_x0018_@Qï)¨_x0016_@`-Sè§+_x0016_@¦Ý°äé_x0017_@_x001A_]j_x001E_¡_x0017_@Ðí_x000D_´È_x0019_@_x000E_e"_x0006__x0016_@PÄdý_x0014_@Ks	_x001B_õ_x0019_@æ-àj_x0019_@ëF|8ÜØ_x0014_@_x0012_Ã_x0002__x0015_h_x0019_@Í°øÚj5_x0018_@_x000F__x0011_.ÖÅ_x001B__x0019_@Ähûõ¯_x0015_@ ã_x000F_dý_x0016_@".Ù_x000C_7Â_x0019_@F\_x0014_JØê_x001A_@ìê_x0004_k_x000D__x0018_@ÆëT¼'è_x0019_@bJq¢3_x0018_@­åV²ÇX_x0017_@Ä_x000F_Kó[ú_x0017_@ûÊ´r9_x0010__x001C_@Gcd3_x0006__x0019_@gN&gt;âH_x0018_@à_x001A_=É_x0001__x0002_­_x0018_@@mTt¡Î_x0019_@3WWFPû_x0016_@SD_x0007_½_x0017_@øwTÔd_x0019_@f (N&amp;ï_x0015_@_x0016_a_x000B_%gm_x0017_@³àL*_x000D__x0017_@_x0019__x001F_\~ô÷_x0016_@õÝ¯å4_x0016_@qK_x0017_wcÐ_x0015_@_x0005_\PB_x0018_@~Ñ3j_x0004_í_x0019_@ íª£_x0018__x001C_@}_x001E_+ê_x0016_@H±_x0013__x0010_n7_x001A_@$úß×ñ_x000E__x0019_@_x0001_{_x0011_t_x0014__x0017_@¨__x001C_÷Z_x0018_@¨]÷¥úZ_x0016_@âZ_x0013_Åa_x0018_@Ì¹8_x0005__x0017_@)çý:ÈK_x0016_@8£L,_x0018_?_x0015_@\nr_x000B_¢'_x0019_@}_x0017_ë_x001B_ò®_x0017_@_x000F_ì81J_x0017_@T_x001E_b&lt;ñ_x0019_@ØÂîte	_x0018_@T^p¼ðÃ_x0016_@_x0018_;ºQW_x0017_@ñø÷SMP_x0016_@_x0002__x0005__x0001_Gä_x0007__x0019__x0019_@Ô_x000E_hnì_x0016_@%S&lt;Ô&amp;_x0017_@_x0004_Y½o_x0013_Õ_x0015_@Ó2Ù`_x000E_\_x0019_@_x0003_³TR_x0016_@1¯¿n½_x0016_@$Åx¥,J_x0018_@Óü¢·É_x0012__x0017_@Ù"»£yÃ_x001B_@bÈã_x0013_í_x000E__x0018_@2Ó.«é®_x001A_@áöq9_x001D_)_x0019_@Û/âÔ°o_x0017_@r®~E=_x001B_@rv£ý_x0018__x0017_@¢@b=98_x0016_@_x0005_ÃÆÇ_x0013__x001A_@6+w#E_x0015_@x=I-Ë_x001B_@jÌ_x000B__x001C_¥_x0018_@Úñã_x001F_D\_x0018_@o°ð¤_x0007_?_x0017_@$ÄÐ_x0017_´_x0018_@Ü*}â²_x0019__x0018_@³¼_x001D_øêM_x0015_@`æ_x0013_jN_x000C__x0018_@/wèà3_x0016_@æû*úV_x0018_@-¥@ª_x0018_@ó_x0008_'h¼´_x0019_@.]#­_x0002__x0003_S_x0019__x001A_@Ì27©VÃ_x0016_@K²Än0Ö_x0016_@Rï|mÕõ_x0018_@_x001E_'e _x000E__x0016_@r_x000C_¬_x001E_3_x0015_@²gî?§_x0018_@I&lt;"C_x0017_@=3ó_x0016_@F¬4³w_x0019_@¦_x0001_ÿøG_x0011__x001B_@ØÀa-2_x0017_@CGØÐ¶_x0016_@_x0019_§`pi_x001A_@_x000C_WÛ"¤_x0018_@H._x000E_æI_x0017__x0017_@U]âv_x0019_@È%^K_x0015_@4û¯0_x0019_@Ý¹_x0002_P_x0016_@_x0015_ò.¬2Û_x001A_@A_x000E_äp«N_x0015_@·¤ ~:_x0018_@´_x001F_($P_x0017_@_x0012_º)ºª _x0016_@:Èæíø_x0019_@@+_x001E_°Ì_x001A_@b¾õïN_x0018_@E&amp;áb&amp;_x0017_@îSÌp\_x001A_@ÊÂJä_x0018_@_x0006_bÛÂß_x0015_@_x0004__x0005_¹æA_x0016_@	ã.«­_x0010__x0017_@²_9)¬_x0016_@eÝfBü_x0017_@Gº¢O^_x0019_@J¥SMn__x0016_@_x0001_v³Ú_x0015_@´¸Ìßò|_x0018_@¼ Ë)_x0017_@$"Äbïó_x0018_@¾¶X¶W@_x0016_@¾_x001B_	_x0019_@2È_x0003__x001A_@&lt;uê;R_x001A_@#s ôö_x001A_@â×_x000C__x0016__x0018_@_x0013_=qH¤R_x0017_@_x0006_¬Ð_x0002__x0001_â_x0015_@ìÖ½öÒª_x001A_@ëãü&gt;a_x0017_@ü¾)þ_x0018_@UV©®¥_x001D__x001B_@ÑO_x0005__x0006_Â_x0018_@;_x000D_M¶_x0018_@ðÀ·_x000D_f_x001B_@X"Á)&gt;9_x0018_@Ê_x0013__x0016_Ý7ó_x0018_@ÿ¸/_x0016_Ì_x0015_@¨_x0004_ì;¸_x0017_@:_x001C_`ÿp_x0018_@RCXsZº_x0018_@Ùø©_x0002__x0003_qü_x0019_@óG þ_x001E__x001A_@èv_x000D_{_x0018_@ÊúõÙ_x0015__x001A_@-o3½æ¹_x0017_@6®lÊx_x0002__x0019_@D'2%:_x0015_@ûã¾µð÷_x0018_@_x000B_I¾Hõ_x0017_@_x0018_p_x0014_UÓ_x001A__x001A_@_x0008_®Ò)Öí_x0017_@â_x0007__x001D__x0001__x000D__x0019_@ÕHa_x0019__x0002_b_x0017_@Ë=®Ò_x001B__x001A_@æ_x0012_Ç_x001D_®¼_x0016_@_x0013_Â×óá_x0016_@ÙùM@_x0016_@z$°M_x000B_f_x0018_@z¢ðlk¬_x0017_@:¹J:½·_x0016_@Å_x0006_¦ÀÕ_x0018_@~:WÞ_x001B_@à@ÞÏ_x0017__x0018_@6ãj[_x0019_@Î'F©_x0018_@_x0018_?çí_x000C_ò_x0019_@l_x000E_jË_x0012_q_x0015_@o7UÃÝ_x0014_@vvR'È_x0019_@0EAÚÚ_x0019_@2Ône_x0016_@2brØL_x0017_@_x0001__x0003_H2þÊêq_x0016_@Ä^_x001D_ö#Ê_x001B_@îÿHIXÈ_x0018_@Øì^ÀÞû_x0018_@É&amp;fê*÷_x0018_@_x0008_Q_x0003_X±B_x0017_@_x0004__x0011_­Å·¯_x001A_@ ³,_x0019_ë_x0019_@´ì_x0011_¾¬_x0017_@ñÍö°_x0015_§_x0016_@Ý_x0014_ÚÐ]_x0018_@g_x000E_yU_x001B_@Sx¦6_x0018_@ªD_x0002_²_x0017_@R_x0001_T	_x0018_@þúíòf_x0019_@ýH_x0002_¿_x0019_@÷[_x0010_Û_x0015_@úb_yÖª_x001B_@Rö_x001F_	sù_x0019_@~X_x0007_ï«ì_x0019_@äÏI_x0016_@j¥ñí_x0019_ë_x0016_@Ø&gt;Ãn_x001A__x0016_@¤÷ÜÜv¾_x0019_@(ÅÇ.s1_x0016_@«Ç¢Ä_x0001__x0018_@¸&amp;ô]7_x0016_@r'[7¼_x0019_@2&lt;ÉÍýB_x0016_@;íúun_x0015__x0016_@_x000E_®õ±_x0001__x0002_8_x0019_@2Y·_x000D_P_x0018_@ò&amp;_x001D_Ö4Q_x0017_@YE_x0019_@&gt;K_x0001_sR_x0003__x0016_@¼!v[9!_x0018_@Vºy¶_x0017_@Ä Ã_x0018_r_x001B_@ _x001D_vöch_x0017_@Õ_x0004__x001A_c	z_x001A_@8Ð¬	r_x0019_@_x0007_ÝÌÎ_x001D__x0019_@öôV°Î._x0015_@Ä©¥Ü;E_x0016_@Íí4ànN_x001B_@¾ÝN í_x0016_@Zú&lt;¸)_x0019_@yº­ÙXB_x0015_@_x001C_6ØêâÉ_x001A_@G¦}Z_x001B_@ÖÓÚ_x0015_@_x0008_X&gt;®Ã_x0016__x0018_@­Át®°_x0018_@þPÒwÆ_x0015_@k±9¹á_x0018_@öt¥@C_x0017_@æW_x0004_d_x0013_ÿ_x0018_@¾tdøÓ~_x0015_@.N,Í_x0018_@	¼5_x0017_@Fã_x000B__x001A__x001A_@Ô¡áú;c_x0019_@_x0001__x0007__x0015_vU_x000F__x0017_@áÊ}o¶_x0017_@N®a¥_x001B_¹_x0019_@4å÷+ß¡_x0016_@V_x0003_dZò_x0019_@_x0002_³Kò_x0005__x001B_@amä_x000D__x0015_@hRð£¼ý_x0015_@øi_x001C_6-f_x0017_@_x000E_¥0_x000D_H_x001A_@Â_x000F_Ám{_x001B_@_x001A_1ÜÝw_x0017_@_x0017_èÉ­ç_x001A_@fªe_x0006_û_x0010__x0019_@&amp;dëw-I_x0018_@w(_x0012_?Ç_x001A_@½x,j\_x0019_@½yâ_x001D_N_x0018_@ñ0¾ Æ_x0016_@M!Ðó_x0010_m_x001B_@ì\õ's_x0015_@ÔàÊª{´_x0017_@6'·Üq×_x0016_@È_x0001_©·:_x0017_@"O@²êV_x0018_@EÆø¦~_x0015_@D_x000E_Ûô+_x0019_@úcL/-_x0015_@c±0ô(_x001A_@PÔL_x0016_@|E¡C±!_x0017_@_x0004_þ_x000C__x0012__x0007__x0008_Å_x001A_@èOYÙ_x0019_$_x0019_@1¨&gt;½D_x0016_@D_x0016__x0006_Ús_x0019_@°µ¢_x0001_Z:_x0017_@&amp;_x000E_5Z1@_x0018_@æ_x0001_Còc_x0016_@Âë2È_x001B_@Ù$^î(¬_x0019_@_x001D__x001D_¬@_x001E__x0016_@*ÚFÌ7_x0005__x0016_@úAZn×¾_x0016_@H°_x0010_°_x0001_Ð_x0018_@ê_x0005_Ü_x000F_@d_x0018_@î_x0003_7ÁÒ_x0010__x001A_@#9_x000C_=ÃÌ_x001A_@¯Þ_x0001__x0012_Ú_x0019_@CÔD£_x0015_@_x001A_ôïx_x0015__x0017_@çÑè_x0014_@_x001F_Ýà_x0017_@_x0008_Â¢ò!ü_x0017_@_x001A_¢Ø¯j_x0017_@1gÅ_x0015__x0004_Í_x0016_@«gAu¤þ_x0018_@heH_x0001_._x0019_@/_x001C_¥_x0006_5_x0018_@ÛxòÐ{¨_x0019_@	¢ª_x000C_D_x001A__x0015_@úY¯_x000E__x0002_-_x0018_@`Å18&gt;_x0017_@M_x0008_±¨µ&lt;_x0016_@_x0001__x0003_N¤:Ö`_x0015_@7ÜÃÉx_x001A_@íÎüÞõþ_x0017_@¢=_x001F_Æµ~_x0019_@_x0008_:ö¾bÒ_x0016_@_x001E_:§¿þü_x0016_@[ûG'y_x0016_@NÙ«_x0019_@²¾_x0014_é3_x0007__x0019_@C÷ÌTÀ_x001A_@çÜ_x000D_ye_x001C_@ôH-oq*_x001B_@îÁád_x001A_@KwáS6_x0016_@aM1£O_x0018_@_x0005_[*xÃ4_x001B_@ÆÚµ_x0004_Ñã_x001A_@Üçè_x0005_ Ó_x0016_@uÃ÷ÍF_x0018_@¤£Í¨Üï_x0017_@ô'À_x0001__x0016_@LuUu_x000E__x001A__x0016_@¶_x000B__x0010_wí×_x0017_@n¿)_x0002__x0015_@NjCB_x0017_@ }Äu _x0016_@ÒLí÷Èï_x0018_@L5X½{_x001A_@\ÂM_x0011__x0018_@òß{=	_x0019_@NäÎw¤Ú_x0016_@¥_x0001__x0005__x0006_zÏ_x0015_@®ùAD_x0018_@2_x001B_óÍ_x001F__x0017_@¬Û¸ º_x001B_@_x001B_LH_x000C_;&amp;_x0018_@"_x0004_ _N_x0018_@ÆöÀrxI_x001B_@~_x0014_ÂT¬_x0017_@E=_x000C_íÛ_x0019_@Ù^2_x0019_@&lt;â®úG_x0019_@áìc·Q_x001A_@ÄNix_x001B_@]r_x0015__x0007_á¸_x0017_@þß(r{_x0015_@_x000E__x0002__x0003_?z_x001A_@ffû_x000F__x001B_@Y^~ï _x0018_@­D÷_x0017_@l¨·_x0011_Ü_x0017_@ä_x0011_/î_x0019_@Á3àÎPõ_x001A_@_x0012_K«Ã_x0001__x0015_@!åcÜØÐ_x0015_@}­_x001B_ß_x0015__x0018_@!_x0018_&gt;X_x0018_@øí­ÂAñ_x0018_@¢ÇÁeh_x0019_@ëéÀE_x0016_@°£ü;_x0016_@,7Ø_x0008_ï_x0017_@hÊà¦uÂ_x0015_@_x0001__x0003_~ã_x0010_V3_x0017_@Õö23B_x0018_@Â²2|D_x0002__x001A_@Ø_x0006_TL_x001A_@3_x0001__x0003_Ö=_x0016_@Á&gt;rJ¯_x0016_@Á¢|#_x0012_á_x0019_@$ø+_x000B_(%_x0016_@#v_x000E_ÀÌ_x0016__x0016_@ì¦Öðý_x0018_@êÙ¦å_x0019__x001A_@;¶D¹]ÿ_x0014_@¿tê×&lt;_x0017_@ú®ù	îG_x0018_@£¥!&amp;¨4_x001A_@iâ \5_x001A__x001A_@_x001D_¥&amp;_x0016_@ÈÃÔÿ`_x0015_@nÌ¤K_x001B_@LuH§_x0018_@¸g_x0018_á6_x001A_@Q#hgäë_x0017_@Tí(_x0015_OÙ_x0019_@È]Mq&gt;._x0018_@m2KwÒ_x0017_@ì_x0015_Å9_x000C_E_x001D_@_x0014_eä­(X_x0019_@îæ_x001F__x0010__x0016__x001A_@´$`æG%_x0016_@àz\^9_x0018_@z_x0017_q«Áv_x0016_@Xøùô_x0001__x0005_Z\_x001B_@H,vÞ_x0013__x0015_@PK¥yV_x0017_@Æ_x0005_h8_x001C_[_x001A_@jWo Ã_x0017_@_x001E_Õúh£Þ_x0015_@_,Ó«a_x0016_@XZ_x0016_md=_x0019_@7¸ºÒ_x0014_@"Ùü:¼_x0016_@ËÉc_x0003__x0019_@FçÇõ_x000B_S_x0017_@A%_x0002_h_x0016_@_x0013_'_x000C_ÄÙ_x0018_@³Ï!µ¼¨_x0017_@îÃ_x0017_[µ_x001A_@ñRHR-_x001B_@¤¸ïdàò_x0018_@_x000D_º£»ø£_x0018_@	@¬·×ª_x0017_@/ó,¾X_x0017_@#Ê&lt;ör_x001A_@ö­ûf_x001A_@ï_x0016_¬î­7_x0016_@\§èx»_x001B__x0018_@lÇÇ_x0016__x001D__x001B_@"ÊÊéÖ"_x0016_@B¿¿m{_x0019_@U¤_x0008_½Î _x0017_@GÄ_x0004_èsy_x001A_@©®FgÍ_x0019_@(É (_x001A__x0015_@_x0001__x0002_;_x0001_X_x001B_@|ckÄÅ_x0017_@:\º_x0014_Æ_x0016_@ÔM_x000D_ç_x0015_@_x0007_ÓãÃª_x0015_@ø)ðåW_x0019_@¥mV4_x000B__x001B_@N¢Ï&gt;b_x0015_@ÞOµ)&gt;Ã_x0016_@!_x0018_ÜÄ_x0018_@²_x000C_ÚäÒ_x0018_@¾=ÅQî_x0019_@l_x000D_è_x0017_Ê§_x0017_@ßaæø4è_x0016_@_º_x001D_Ró_x0015_@cl¥sæ_x001B_@°à½h_x0012_-_x001C_@_x0019_(;Ë¾_x0016_@ÁÜÀ7_x0004_y_x0016_@Ð+Ûö_x0018_@°=uq_x0019_@,hWæÜú_x0015_@L5m[¦é_x0016_@°^jíÍ^_x0019_@s¾@àî_x0008__x0017_@Û_x0013_1~ä_x0008__x0019_@_x000F_Sj_x0008__x0010__x0018_@è³_x0012_!_x0018_@Ò4¿õÝÓ_x0018_@_x0011_êÊ0_x0019_@_x0018_P¿H_x001A__x001A_@äÕ_x0016__x0003__x0005_k_x0002__x0016_@¹µ_x000B_WPÒ_x0016_@@&gt;ái_x0011_X_x0018_@_x000D_8^_x001B_kÞ_x001A_@f_x0010_L&lt;/'_x0019_@V¿,Ï«_x0017_@Vð#y_x0006__x0018_@¬ÛUÉ_x0010_8_x0017_@Znâ_x0004_ëC_x001A_@ÁiÉmIZ_x0015_@/6å&lt;¤_x0018_@¯ëy~ûò_x0015_@ÄA[jXâ_x0019_@À«ñÿ+._x0019_@nòn,_x0014_@Ä_x0006__*_x001A_Õ_x0017_@-_x0008_ÈÆ4_x001B_@ÍKït_x001C_@8Í_x000F__x001E_t_x0016_@v&lt;RÎè_x0018_@n9_x0004_¼t_x0010__x0015_@Þ0fÄÕ_x001A_@ÑEÚ`Ì_x0016_@D[b¢;&amp;_x001A_@*)_x001E_x;3_x0018_@_x0016_£´¨{ñ_x0017_@ÑyJ+T_x0018_@A_x0004_ùv_x0018_@ùú~_x0006_½ô_x0015_@_x0004_[î@_x0019_@¨_x001F_Öð0_x0019_@F_x0006_1_x0001_@_x0019_@_x0001__x0003_v,¾Ì¢_x0015_@°Í_x0010_jG_x0012__x001A_@?ÂV^T_x0019_@:mwÈ_x0019_@?_x000C_×_x001B_#i_x0019_@¸Ë_x001C_Õë_x0017_@_x0002_î¹f_x0019_@W_x0008__x0003__x000F_±Á_x0018_@íÙÐ_x000D_à_x0019_@¸ív)ÍÇ_x001A_@ÊGB_x001F__x001E__x0019_@_x001A_íÔ{Ïï_x0014_@nÓ_x000F_fâ*_x0017_@K/øeÃð_x001A_@R%%ª1_x0019_@Ú¢^ìç_x0016_@Îc[_x001A_ó_x001A_@p1³Ù0x_x0019_@_x0017_¹øÿ¨_x0016_@D²Ø		É_x0019_@B7Ùø{æ_x0018_@IÁUÿää_x0015_@`7l$Û	_x001A_@H´Ço_x001D_I_x0019_@ÏîöÄ_x0018_@À_x0017__x0010_ _x001A_@Æô¬z_x0018_@ú]ë_x0001__x001A_@»¥VçiQ_x001A_@áÍ_x000C__x0008_*û_x0017_@Á_x0017_Ç&amp;pÏ_x0014_@_x0012_!×ª_x0001__x0002_¼v_x0017_@øÝZ_x0016__x0006__x0016_@·Ê~_x0017_{_x0018_@L_x0008_}ÎC_x0019_@FA©A@_x0014_@_x001C_^ðö_x0018_@¥Â ëø¢_x0017_@ì¨g:ã_x0015_@ióN_x001C_G_x0006__x0016_@Fé½[²ê_x0017_@=ö£!	w_x0016_@Ï¤_x0011_mâ_x0015_@¥%ËØ _x0018_@P^ yÎ_x0015_@hn_x001B_uÆ_x0017_@ëiÙWQ}_x0015_@U_x000F__x0003_pIK_x0019_@_x0017_¶0«_x0016_@_x0008_f ïcà_x001A_@boZ_x0010_\Ó_x0016_@_x0006_Gò j_x0019_@,KJ_x0003__x001B__x001C_@_x0012_=Â_x0012_*«_x0014_@%~Qï9_x0015_@eÚ-sÓ_x0018_@g¸_x0015_¸î_x0017_@¦,c}Ë_x0016_@Î6Ô_x001B_í&amp;_x001A_@®!_»_x0017_@ÀK÷â_x0019__x0011__x001A_@¥£vrº±_x0017_@À_x0002_ù'W_x0019_@</t>
  </si>
  <si>
    <t>5be524f1dec5b7443ba3671e9f618f52_x0004__x0005_j)u$Ô_x0017_@ÁRÛ_x001B_Pè_x0017_@n*8êq_x0019_@2ÐPº¤_x0019_@åt?a#_x0014_@ÓXåëÀÃ_x0015_@Ø_x0001__x000C_«_x0019_@a_x0017_G¶¯_x0016_@¿uô_x0012__x0017_@n¢_ÕÕÿ_x0017_@r(ÈuØ_x0014_@f_x0001_8=Xþ_x0015_@+¼½ _x0018_@r\_x0005_r-_x0015_@°³&gt;_x001F__x0003_t_x0019_@vñ¨»&amp;_x0017_@oß£_x0007__x0010__x0019_@6_x0008_3-_x0017_@È&amp;U_x0018_Ö_x0013__x0018_@ápüJ_x0017_@©$è:_x0016_@ãåæ¯=_x0015_@^3Iêå½_x0019_@àÑ_Þ½¥_x0016_@çôø©¤û_x0014_@í»V_x0006__x0019_@_x001C_=»_x0007_´_x0016_@W#®_x0002_/§_x0016_@+	í'¬_x0015_@^@à/_x001B_@_x000C_ÄB_x0018__x0018_@$ñ¯U_x0002_	óÄ_x0014_@ÀÒÉ_x0004_Ò_x0018_@~3ç_x0019_@¡x_x000B__x0005__x0017_@Ò_x001C_A6_x0001__x0019_@*¶æntô_x0016_@tÖ_x001B_@Wl_x0018_@¢ËµQF_x0019_@/­­_x001A_@èQ_x001A_2Ë_x0004__x0018_@=å_x0013_%_x0006__x0017_@f©lY{_x0017_@2&gt;Î	_x0013__x0017_@ÐÓ0I8r_x0015_@ZÒlFB_x0019_@ª2h$Ý_x0014__x0019_@_x0001_Öïb.	_x001A_@_x0005_YL¸_x0008_#_x0016_@ÁS¢Ç»_x0015_@Õ_x0007_"_x000C_Ö~_x0017_@e	ÙÉè6_x0019_@=å &gt;e_x0015_@¸_x0016_Æ(¯_x001A__x0016_@X_x001D_ÐôQ_x0017_@"_x001D_Á]_x0016_@zs?X_x0015_@t_x001B_²·[_x001A_@7ú0ßXG_x0018_@ò/¬B_x0017_@	ü_x0003__x0016_ïú_x0017_@©ìñªÌ4_x0017_@_x000D_¶Î!_x0005_á_x0016_@_x0007__x0008_¶_x001F_¶W_x0016_@n¨³«_x0016_@?Ñ¬Ùä_x0017_@3Åu_x0018__x0017_@J0-võ_x0016_@õ_x0017_ê%òù_x0015_@2©_x0002_æt_x0017_@f"à£ÎR_x0018_@û6(ïN_x0018_@ Ý_x0012__x0005_ù_x0006__x001A_@d_x001A_¡îÝ_x0017_@_x0011_,ußOF_x0014_@_x0017_¨ã:_x001A_@N3õ_x000B_÷_x001E__x001B_@_x001E_¾q³ÿ¥_x0017_@1{§G_x0004__x0018_@J__x0018_çkB_x0018_@Ð	O_x0002_@_x0001__x0018_@µ¨*"{_x0014_@pZÍò_x0012__x0017__x0018_@dàÆãE_x0017_@ä¡á_x001A_Åî_x0016_@ÌêpÁ&lt;É_x0018_@¤Þq?_x000F__x0019_@b_x0018_ïÍ³_x0014_@ù·Ðó_x0010__x0014__x0016_@mÛlþHz_x001A_@UsX§_x0015_@tïHk_x0017_@_x0007_øËÊ;Á_x0018_@\¤_x0001_&amp;Ð_x001A__x0017_@ÿ_x0003_é_x0001__x0005_9S_x0018_@_x0008_#_x0017_A\v_x0019_@._x001A_â,o_x0019__x0016_@GsØ'_x0019_û_x0016_@ÞX_x0003_}üö_x0016_@Å4&lt;®_x0017_@S½´´ñ_x0018_@ÙyýÚ_x0014_@T(_x001F_#&gt;_x0018_@TÇ_x000B_xB_x0016_@fÒµ®¬_x0019_@ÁÂÄÅô_x0017_@ÇO½_x0007_Ø_x0015_@"Eï¸p_x0014_@-Y#èÜà_x0016_@SIÞc­v_x0018_@¼EÃê¤_x0015_@ñ_x001D_ín_x0007__x0018_@_x0010_¼x¥yK_x0015_@È_x000C__x0013_·O_x0019_@Ö÷q_x000D__x0019_@AÀ_x0004_ç_x0008_¡_x0014_@Î¾à^-_x0019_@:¢­á_x0002__x0019_@V~E?Ô'_x001B_@z'_x0001_¡ó³_x0017_@_x0007_ÈÄDê_x0019_@Ì»!_x001A__x001B_@ÞêÜ_x000F_á _x0018_@§a2Àú_x001B_@×ÁùR_x0019_@_x0007_~dá¤H_x0019_@_x0004_	Ä*_x0003_ôÓ_x0015_@ü_x0015_~å_x000E__x0016_@_x000F_§.ú_x0018_@&gt;æ0³¤_x0017_@¤_x0005_W _x0007__x0019_@P_x0001_2 tò_x001A_@zZ_x001A_@m_x001B_!&lt;2_x0016_@¾SÎè_x0018_@³Æ_x0018__x000E__x0008_Ë_x0018_@óÿì7_x0002_a_x0019_@¡_x0007_æPüó_x0014_@_x0010_ëjÚ¨í_x0019_@¼Ró­_x001C_@h&gt;¸_x000D__x0017_@×/ðôU×_x0016_@0©u\TÓ_x0014_@°$5å×æ_x0015_@cÒ\ÛK_x0017_@_x0006__x0004__x000E_þ)³_x0017_@¦f]êÓÝ_x0017_@ôZ&amp;_x000C_ù_x0019_@}ÈÛä_x0017_@_x000C_¼_x0002_&lt;ÎÞ_x0017_@Q¥õºÈÝ_x0018_@xJ_x0003_«¡Ï_x0018_@0-_x0016_epÖ_x0016_@ôHK|ó_x0015_@_x001B_8Fy÷_x0016_@bi_Û_x0018_@`ë=[ò_x0019_@Æ±É_x0002__x0004_;_x0019_@dF_x001D_¤q_x0017_@ÊhBuú_x0018_@qâãÑ»_x0014_@æ¥?Çø7_x0016_@¼ºPÚ[!_x0019_@#_x000D_ßó_x0017_@R*èjÐ_x001B_@(_x001D__x0005_9]r_x001C_@Jÿ¹x_x001F__x0018_@~-`8 ^_x001A_@ÀR¯wì_x0014_@_x0010__x000C_ò~8H_x0018_@xJäWv _x0015_@ªÖX4_x0016__x001A_@ÛÉ¤ëÎ_x0018_@ø_x0001_/&lt;ß_x0015_@E_x000F_¢Â_x0017_@Á_x0003__x0003_kþI_x0015_@ø66_x0011_´_x001A_@)¥ÑÀ&lt;~_x0019_@ÚoOI_x001A_@Ò¬ús*_x0006__x001A_@ü-ôU×_x0017_@¦_x0012_Ô²r_x001A_@¾1ë_x0012_W_x0018_@ÜT¿¶÷1_x001A_@ª	m_x0003__x0004__x0017_@=$A:6ã_x0017_@¸wäÃ_x0016_@ªuY_x0002_íø_x0018_@_x0010_Ïq_x001C_ù_x0018_@_x0002__x0007_û9TA0x_x0015_@%eN¸Ð_x0003__x0018_@_x0002_û_x0017__x0017_@N§:T=_x0016_@â1zaÝ_x0016_@1e,Mã_x0004__x0019_@$£¼²M`_x0015_@ôêÚ³Â_x0018_@_x0003_pç(*_x0015_@h-1÷3_x0019_@7ÃßIQC_x001C_@/æ_x0005_­_x0018_@´·¶Î|O_x0017_@ØåÝ"!_x0019__x0017_@_x001F__x001E_)2Þ_x0015_@GGÏ:&lt;_x0014_@ðQ¾_x0001_w,_x0018_@ÞÖ[KÔ_x0015_@d_x001B_6a±_x0018_@,'¢ç_x0018_@]FÖ¬[_x001B_@rð¿&amp;¨å_x0016_@£àKlQ¶_x0016_@_x0017_C_x000B_©9_x0015_@u¾²]ù(_x0017_@l_x0014__x0010__x0006_¸ð_x0018_@h@ÔÜ±_x0014_@ú_x0015__x0005__x001A_@ð9VLg_x0018_@&lt;uã¹_x0018_@_x001C_ËfÝ&lt;~_x001A_@yÛ~»_x0001__x0003_y´_x001A_@Ì_x0016_&gt;*iT_x0019_@_x0002_V_x000B_Ú»µ_x0018_@V)Ä-ïÝ_x0019_@SÊ7û¿_x0014_@´y¦T_x0015_¢_x0015_@_x0012_ZÆÌØ_x0013__x001A_@ïèß_x0017_@_x0002__³õÿ_x0017_@·½äA¥1_x0017_@ÌóI6î_x0015_@¥a|Ñ_x0015_@;/ø_x0006_ª_x0019_@Xu_x0014_X_x0017_@&gt; í_x0014_£â_x0016_@ ÎmÞ²_x0007__x0017_@	_x000D_Mxã_x0017_@!ÂInT_x0017_@L¹¦_x0002_4_x001A_@=_x001E_C)K_x0017_@^¿+_x000E_sæ_x001A_@fvïQÜ_x0016_@!q_x0005_:3__x0017_@¥ÏG@²_x0015_@_x0015_í4d5=_x0019_@ò%Q_x0019_@[öX¼¯_x0018_@_x000C_Â#_x0019_ú+_x001A_@ºE¸_x0019_Á_x0017_@¿_x0016__x0016_Õ¾¿_x0015_@m_x001A_Feb@_x0019_@_x0004_ý_x0001_q&lt;_x000D__x0019_@_x0002__x0003__x0013_o²#¡_x0019_@À&lt;u§ð_x0017_@z:»§Ö_x0017_@_x0001__x0004_®Þ¸_x0015_@ÔtÆW¨F_x001B_@_x001E_: ËÄÚ_x0016_@»¦_x0015_ï_x0018_@ýÌZ'_x0018_@GÍD&lt;ÿ¨_x0017_@Ä§ÿ_ë_x0017_@ó`¦Î­t_x001A_@&amp;8_x0018_Ä!_x0016_@ÔÐ&gt;Ê~_x001A__x0018_@2_x001E__x001B_[C_x0016_@_x000E_ð_x0011_¼ÿ_x0015_@_x0008_þ=F_x0013_c_x0019_@`S1&lt;Ö_x0017_@_x0014_§0JF_x001A_@h½väi_x0016_@¢_x0013__x0016_@z^¼dq_x001B_@ñ_x001C_îzÍ_x0018_@ªÒÊ\Dâ_x001B_@ë§øèÊ_x0017_@(OÔç~_x0016_@}ÈÍ_x0018_o*_x0018_@¨h¬äGÑ_x0016_@*_x0008_×¾ãr_x001B_@´p_x0005_·ä_x001A_@6Aû¯fh_x0014_@_x0013_2vÓ!_x0018_@Â_x0007_m_x0003__x0004_¼_x0017__x0019_@¯©LûNç_x0017_@ìy1à*Â_x0014_@ð~»IÛê_x0018_@G{p_x0013_í_x0017_@r¶+_x000D_%_x0016_@ø_x000B_s¡_x0019_@Ô$A[·Ì_x0017_@ooïÂÉ_x0016_@xï}pê_x001A_@_x0006_rQ_x0013__x000B__x0019_@z ]¹L_x0019_@Se^ø¯Î_x0015_@ÕW_x000C_÷z§_x0017_@M³´³[Ê_x0017_@}Í@_x0019_@`©¤·«_x0016__x001A_@W_x0013_¶7à_x0016_@zÎÀ­_x0017_@ðR&lt;ö_x0018_@4ÎÓ§é_x0018_@o!hÑ :_x0017_@¦$Î_x000B_L_x0008__x0019_@hg_x0015__x0017_è_x0014_@B_x000E_7Ä_x0007__x0019_@­Òø|_x001B_@V	»{"¡_x001B_@_x000D_&amp;üø_x0017_@_x0002_eý_x0010_é_x0015_@×?_x000E__x0007__x0001_é_x0019_@_x000D_*If#K_x0018_@=N_x001A_Ë_x0016__x0008__x0017_@_x0001__x0005_D_x000E__x001D__x000F__x0006__x0018_@ëú{ñü_x001A_@_x0014_ÿ_x0016_MÅ_x001A_@4c_x0007_Ã7f_x0015_@;°Ú@D_x0017_@çW¦|_x0003__x001A_@+ð£®Þ;_x0019_@ôV~P_x0019_@_x0006_(ûïØ_x0015_@_x0012_ImÆ-_x0007__x0017_@Àz²_x0015_f²_x0015_@_x0004_¦,õ_x0005__x0018_@_x0017_ÀOm£_x0016_@²_x0016_MÍB_x0012__x0019_@y7êÇ_x0018_@Äö&gt;Õ·_x0019_@Á_x001C_vGxn_x001A_@í_x0005_â_x001A_ª_x001C_@_x000E_Õ9Ûöý_x0018_@_x0018_ûÜXK_x0017_@_x001F_±ãÖ!Ç_x0014_@î~_x0002_nè_x0012__x0018_@ÖGá]_x0015_@yu²_x001D_´Ü_x0016_@ö3à@_x0019_@EÜ_x000E_4q_x0019_@:ßÐ&lt;L_x0007__x001A_@Ë__x0003_7=_x0016_@_x0008_ZÀ_x000B__x0016_@µ%S@à_x0007__x001C_@÷ã«äD_x001B_@&gt;Pò&amp;_x0001__x0007_Ãü_x001B_@ï¿TÖÔ_x0017_@Vß¶_x0003_À_x0016_@_x000D_ÌÆ_x001D_Ô_x000B__x0019_@ VºPÌ_x0016_@´øä¿r_x0016_@&gt;D#o_x0011_)_x001A_@ð_x001D__x0004_Bæ¯_x0017_@¦©_x0010_¼¥l_x0019_@Ãò²Ä_x0016_@|NtÄµ_x0014_@_x0006_N_x0015_¹mE_x0017_@S_x0002_YPµ_x0017_@[u0¤Ä_x0016_@Öj.Ô_x0010_Ð_x0016_@_x0005_èr L_x0019_@z£(_x0015__x0018_@_x0004_t/_x001B_@_x000C_&amp;\Ý_x001A_@¸{cR@_x001C_@Ã/Ü?Uç_x0016_@ò;Õ\_x001A_@(m_x000E_×ûo_x0016_@JÉÝÊ_x001A_@ÆëÌ¶_x0019_@Ó_x0018__x0013_W_x0018_@ØÕþh_x000B__x0016_@C¡õD_x0015_@_x000B_Ôï±_x001B_@.6_x001B_ì]_x0017_@©O_9®_x001F__x0015_@µÔç°åd_x0016_@_x0005_	õ^àÎe_x0016_@ð|úéÖ_x0018_@&lt;^&amp;_x0019_@çÏþL{Û_x0016_@ÃD_x000D_VZÖ_x0017_@â¤=v_x0003__x0017_@2_x0004_Kî¼_x0018_@±A_x0010_Ïò_x0019_@cÑ _4r_x0018_@@c±Jç_x0019_@­_eßÐ_x0016_@î×®¾TT_x0015_@ÌA)Ü	_x0017_@lu.C_x0019_@C_î_x0001__x0003_Ô_x0016_@"_x0007_d Î÷_x001C_@nØÊÃj#_x0016_@úËEðt_x0016__x0016_@Ø³Óp¿_x0015_@ý_x000C_'ö_x0014_@k½Ow_x001A__x001A_@9Û_x0002_¦+ò_x0017_@´_G_x000D_ø_x0015_@l8JÒéF_x0016_@Ú_x001D_Ú°K_x0011__x0018_@aUí_x0014_}à_x0015_@5*Ò0©_x0018__x0017_@8vç8_x0017_@lÙE=&lt;_x0015_@¹@1µ_x0006__x001A_@_x0008_cõ_x001F_&amp;_x0016_@_x000C_;®J_x0001__x0002_c_x001B_@¬wbAg_x0018_@¯5¬j½%_x0019_@KLæoc°_x0019_@_x0016_NKÝ_x001B_@@_x0007_U°ß_x0017__x0017_@Séÿæa_x0015_@f2 0É_x0017_@&gt;v½þ)¦_x0014_@_x000C_íÔI_x0003__x0019_@k¸	*_x0015_@âúÚç@_x0015_@Û[~ã­_x0019_@|7fCo_x0017_@6!	]_x0001_^_x0016_@Êy¼BY²_x0019_@¦í_x0005__S|_x0017_@èFÕÑ1º_x0015_@Ó´ËVÿã_x0016_@_x000E_+R_ùÆ_x0017_@p§_x0018_bà-_x0017_@£ÀyK&lt;_x0015_@_x000F_©ÑeÒ0_x0015_@¦_x0014_À"Áù_x0018_@(1×ÀbÚ_x001A_@vÛlº:_x0018_@Ê8%¹&amp;ð_x001A_@&amp;_x000B_ H_x0010__x0019_@iõ°¾_x0005_ø_x0019_@Ã»G_x0019_ÇÏ_x0017_@º§EaÀ_x0016_@_x0015_Q_x0018_3Wç_x0019_@_x0001__x0004_ Ò¨ÀëC_x0019_@¬õb_x0018_@RöÙn_x0016_@¾K¦:_x0015_@_x0001_ì&gt;üô_x0017_@öDÍ_x0017_@îä¡ni_x0019_@:Ðp_x0016_&lt;_x001A_@m@P×ð_x0018_@­ôNá(Ó_x0016_@ÐÂð_x0003_×_x0019_@_x0015_©_x0010_&gt;_x0013_ö_x001A_@SeéÆ-_x001B_@=/B_x0015_@_x0011_4_x0018_@oË¨Ù	_x0018_@5f«uÛ_x0018_@ÓSë_x0007_D_x0018_@:ãüùJy_x001C_@_x0007_Û8_x0019_@_x0004_:F_x000C_|_x0016_@ _x0011_ó|y_x0018_@0êâz_x0017_@ls_x0011_À¼,_x0018_@_x0002__x0010_¼,Õ_x0016_@Â­_x001D_5¿_x000B__x001B_@¹?R×s	_x0017_@2Ö&lt;_x0014_+_x001A_@È_x0007_íDÊÝ_x0015_@`ggÞè_x0017_@Ô_x0004_¾qU_x0016_@¯ -_x0002__x0003_Ù)_x0018_@êßÈ_x0005_;_x001A_@ã'&lt;2M_x0019_@=û¤ëd¨_x0017_@õ÷SÖ³ï_x0016_@ªÙ¼_x0001__x001E__x0018_@ðÄB5]_x001C_@bÈÐ«³\_x0016_@_EêàÐ_x0018_@_x001C_¤¨6Û²_x0018_@9ò_x0001_¼^_x0017_@_x000C_`V_x001F_æ_x0016_@j¨_x001B_üÇH_x0016_@?T~_x0001__x0018_@j#9¾_x0017_@¥¥½~s_x0018_@¿ÙÙþrª_x0016_@·èãÀ3M_x001A_@¯¶çÝ~_x0018_@B_x0019_×u_x0019_@5c|¿¯_x001B_@,e¦u_x001F_ _x0016_@_x0013_Á±¼_x0017_@òÞõE¡ü_x0018_@-E3Sº1_x0018_@rÊe	_x0012__x0016_@Âäs"_x0001_e_x0018_@ðó;_x001D_S)_x001A_@_x0008_úZ_x000D_ÝR_x0018_@1ÞsQÆQ_x0018_@Fi+T_x001D__x0016_@_x0005_Ô«¿._x0019_@_x0002__x0003__x000E_ ç­Êm_x0018_@,ó,Æ´_x001A_@T_x000E_@_x000E__x0005__x0010__x001B_@Ú×SÜj_x0015__x0017_@¬,b-í_x0013__x0017_@ô{~a0Y_x001B_@µY¥ÃX|_x0018_@T·²~ÃÇ_x0017_@\B_x000C_&lt;â_x001B_@qØö¥Ä_x0014_@&gt;©BÚb_x0003__x0018_@j#ëH$u_x0017_@h_x001A_%þ^å_x0017_@H±Fªzh_x0017_@_x0016_ÔÃ_x0017_@iÆè8¬P_x0017_@\Üù©â_x0016_@É.KÚ{@_x0015_@°Ñí_x0018_@ð¶æs_x0017_@Þ2½-_x0016_@_x0018_ÚV«ÞÞ_x0018_@l×G£Ü;_x0018_@_x0007__x000D_8ª_x001A_@0¿4»ÏE_x0016_@Î%Ö{~þ_x0014_@þ)ÆQç±_x0019_@"î¨¢_x0015__x0018_@&gt;oàB_x0001_Û_x0018_@j\\ü_x0015__x0014_@jéIq²_x0017_@¦_x0015_ _x0002__x0006_n_x0018_@ãZ×±_x0017_@_x0016_Æ_x0003_ä_x000D__x0016_@Yè_x0015_óT_x0019_@8_x001E_8_x0008_g_x001B_@·_x001E_¥ð^_x0018_@ùÜt_x0005_Ì_x0016_@_x0016__x0012_!Ën_x0018_@+]kWÏ9_x0018_@_x0007_J}_x0017_È_x0016_@_x0004_K"ñ¸|_x0018_@_x0008__x001E__x001B_.%_x0018_@Ò_x001C__x0012_6W_x0011__x0019_@,ÌUw©_x000D__x001A_@Y_x0017_°__x0015_@LÚ_x0010_|ÏÞ_x0016_@_x0019_è¶/_x001A_@é_x000C_Ú)s_x001A_@_x001C_wB+»_x0016_@Nc[í×Õ_x001A_@_x0004_IÆO¡Â_x0018_@ÙÍß$ÊÊ_x0014_@*2}F@_x001B__x0015_@Ésä9_x0019_@ÐuÛ­w&gt;_x0018_@AüZéz_x0018_@=(g®_x0017_@O_x000D_qG^_x0015_@ UÍD_x0013_K_x0018_@&gt;ÿàÄ_x0001__x0019_@}Húù~_x0001__x0019_@+_x0010_Kÿ_x0015_@_x0005__x0006_ºrÈR&gt;_x0018_@®ïá_x0004__x0011__x0015_@_x0008_§°ÌUÇ_x0016_@ZÞE_x0008_æ_x0018_@_x000B_)£_x0005__x001F__x0018_@ìÉÃ°_x001A_@««yôT_x0017_@¦_x0012_`$±R_x0019_@_x0014__x0010_é_x0002_-_x0015_@&amp;_x0011_Ì_x0006__x0011__x0019_@Àì_x001D__x0011_ek_x0018_@2@_x0004__x001B_ñ_x0018_@qÓ®÷G_x0017_@_x0001_#Y_x0004_~_x000B__x0015_@ì4@_x0004__x0018_@_x001D_å9ÒV»_x0015_@Z nßð_x0019_@(ÁR{/ë_x0019_@_C%üÚ_x0016_@ÑU !_x0015_@¦_x0002_7â$_x0019__x0016_@K_x001C__uqø_x0015_@_x0013__x0007_­£=#_x001B_@`_x0013__x0007__x000B_Í_x0016_@_x0003_Ò_x001E_iJ_x0015_@Üt`åîÄ_x001B_@það¿_x0018_@Æwv«n4_x0016_@_x0007_«kü_x0008__x0018_@zM_x000D_CÕò_x0016_@Â?Âo¿_x0018_@O#á_x0001__x0006_6*_x0019_@ô?]_x0011_Ùn_x0016_@_x0014_Ç_x001A__x001C_äE_x0019_@_x000B_$&amp;4J_x0015_@Äç²1S_x000B__x0017_@À§¶·_x0019_@wÈ_x001C_øä_x001A_@6íÜ`2Û_x0019_@_x0001_éÕÉ#°_x0017_@ðö_x0004_¹_x0018_@:÷_x0012_¿£_x0017_@¹b]æ_x001A_Ò_x0016_@blU3_x0006__x0018_@_x000E_I_x000C__x0016_rJ_x0018_@Xæ_x0005__x0002_¹_x0019_@_x001C__x000F_÷PÅ_x0016_@_x0016__x001C_vd¯U_x0015_@Àsñ_x0016_ir_x0017_@L_x000E_ÓâÜê_x0019_@±Þw_x0015_Ï_x0016_@¿fÉ¨Ê_x0015_@:µ~+¬&gt;_x001C_@º·_x0019_t_x0018_@ _ixÅÄ_x0019_@¦Û­Ý_x0015_@)_x0005_ýy_x001A_@¼¾î¸t_x0018_@dM_x000D_8_x0018_@	À_x001E_"Å_x0018_@_x0008_ý¿_x0003_Nã_x0016_@ÎÂý\_x001A_@þY7qõi_x0017_@_x0001__x0002_&amp; ¦õ+J_x0019_@5°ånTÖ_x001A_@Ur]N;_x001B_@^_x0017_ÿ_x0007__x001B_@·Faà_x0017_@»B(°_x001A_@£$k_x0014__x0019_@v3QÐ_x0005__x0017_@¹ÆÃuëz_x0017_@j³"(_x0007_¥_x0017_@¥_x0016_4RÅg_x0015_@È®Å_x0010___x0016_@¸ÿøC¡&gt;_x0019_@Ó_x0006_2\Xà_x0015_@BÓ¤ë_x0010_½_x0017_@~SS\Ê_x000F__x001A_@h_x0012_)(_ì_x0018_@)×²5_x0014_@ÙÝ_x0018_@Ñh_x000F_NÝv_x001B_@_x0014_y&gt;¸§_x0015__x001A_@|CIÞ_x0003__x0016__x0018_@îäÉ`_x0017_@_x0004_ø_x0006__x000C_PÆ_x0019_@÷íxQî_x0017_@BÛ_x0014_H_x001C_@Sÿæ_x001C__x0017_@6¥Ê9_x0007__x0017_@_x0005_*Àëö_x0018_@_x000E_ã©_x0004_r_x0016_@õ¡7&gt;ül_x0019_@V·CZ_x0001__x0004_êÊ_x0016_@ødÓH_x000F__x0017_@-_x000D_ÈA_x0017_ø_x0018_@àE~À_x0014_@·caM9_x001A_@mF.rÐ_x0016_@*Ðo_x0006__x0002__x0016_@Ài_x001C_áß_x0018_@4)_x0018_!½_x0019_@°Ú¶í_x0014_@L_x0016_Øp_x0018_@_x001E_QØ3P_x0019_@mýè_x0018_@ìþ_x0017_@_x0011_ºD_x0002_3_x0017_@_x001D_«_x000E_Ä_x001A_@Kp_x0010_Vq_x0015_@£_x0007_Ì8BÜ_x0018_@ê£÷Ö½_x0019_@Á _x0017_f³_x0018_@_x0008_Bö_x001C_Ê_x000F__x0018_@_x000F_n©à_x0015_@_x0003_3®_x0003__x0016_@L¦_x0016__x001B_Pò_x0018_@Ê°ªµªÓ_x0014_@D1ô$÷:_x0018_@	¿uýi_x0016_@_x0007__x0003_ÓöFe_x0016_@JwP4«_x0019_@u_x001E_r	H6_x0017_@¨ë_x0005_ûAÿ_x0016_@¯Nå]6ó_x0019_@_x0006__x000B_øVªÆ"_x0015__x0017_@ÒÅÅË_x0015_@"±ªü_x0017_@_x0003_ã?_x000B_~z_x0017_@$ì_x001C___x0017_@%_x0018_¸ËW7_x0019_@_x001C__x0015_×_x0016_@3q¡TOw_x0015_@_x0004_ã_x0017_÷M_x0017_@L_x0011_¡W_x0016_@_x0004_l_x0006_ø©_x0014_@.H[Þ_x0018_@ímgí+_x0015_@Ú¸_x000B_C_x0019_@õä©_x0008__x0015_@ùðUgPD_x0015_@j¿_x001D_Ê°_x0019_@	U_x001F_äÉ_x0015_@¡rÞJ¶_x0018_@ydbÛSL_x0015_@T­!YØè_x001A_@ùpfs_x0017__x001A_@'ÅSqÁN_x0017_@_x0002_R_x0007_¢Ñ._x001A_@ì²é_x0012__x0016_@_x0001_vZØß_x0018_@¦å© É¼_x0018_@Ë8_x0005_è"Ú_x0016_@Roéõ_x0008_î_x0016_@ä\_x001E_ì²ý_x0016_@¤4Þò)B_x0018_@Tcg¥_x0001__x0004_þ8_x001A_@_x0006__x0004_ÃTài_x0018_@ ôë_x001A__x0017_@}îÍïa|_x0015_@*_þK\:_x0018_@Ðuäj¡_x0016_@_x0006_w^Qªè_x0014_@ÅËZÂÑ_x0015_@_x000E_Å_x000F__x001E_¸_x000B__x0015_@¸_x0014_=ÞfÜ_x0019_@~µÔcn_x0019__x0019_@(kE_x001F_AK_x0016_@ì_x0008_	ên_x0017_@DM·´¾_x001D__x0016_@ËkCÐY_x0018_@L»_x0003__x0003__x0008__x0017_@5àß_x000D__x0018_@ëã_x0015_~âH_x0019_@zånª_x0002_/_x0018_@ë4íl_x0016_S_x0018_@ÞøáÎ&amp;_x0016_@C	wÄß_x0006__x0017_@ô_x0005__x0018_pÖ­_x0019_@nQ¯»Ê_x0005__x0017_@ýËöÞ\_x0016_@&gt;Õ¬ß_x001A_@ô}?'º_x0002__x0019_@õ4KW¡1_x0019_@¡JÅ_x0001_í_x000D__x0017_@ãýÍÊ7?_x0019_@ôT`ÛÔ_x001A__x0018_@5Â¡1_x001A_@_x0003__x0004_!hè_x0015__x0018_@ÒÆÒÈ_x0019_@T¿ÍFM°_x0017_@k9Ô_x0019__x001C_@5_x0001_æZ_x0017_@#_x0004_Wöó_x0019_@¢£-ÉPÁ_x0017_@ä7!2`_x0019_@o0èq_x0015_@ç;Ú²Ë_x0016_@³¯{¨¼e_x001A_@Gà^ø&amp;_x0017_@ýÆÇSH_x0002__x0017_@Ç?ÇïÝ?_x0018_@¦Áj&amp;¹_x0018_@ø.ëÐ{_x000F__x0019_@C3Ñ[H_x0014_@KÓS£Þ_x0017_@ÜøÔÞâ´_x0017_@gñ-T_x0017_@-&gt;¸F}_x0016_@ØX^â_x0017_@QNÆ_x000B_;é_x0016_@_x0017_²Ï -_x0019_@X®_x001C_`_x001E_Ë_x0019_@°·nÖ_x0017_@äâTºÕÞ_x0014_@/sTÄø_x0014_@ÅÎ÷O¶_x0017__x0016_@à_x001E_ñ¬_x0019_@§_x0012_5úd_x0015_@=»_x0001__x0002_T¬_x001A_@hhèÀ@_x0019_@¼Ù)_x0017_@ªåÖÝdl_x0016_@¦ûH¥´n_x0017_@Ø%±«_x0015_@O°õáõ_x0017_@@Ï_x000E_Òô_x0019_@9R²eø_x0015_@â«4ò(ë_x0015_@³r/*ò_x001B_@_x0005_QõP_x0013_ _x0015_@çØ~Í_x0017_@xA_x000C_eÍ_x0015_@ºG)OQ_x0016_@êu7_x0007__x0006_(_x001B_@_x001F_G1!_x0017_@Ù"_x001A_¬ÃÐ_x0016_@_x0015_wòãg_x0006__x0017_@®$2}(à_x0018_@­b_x0016_ÏH_x0016_@_x0004_?æ_x0008_¢F_x001C_@eìV_x0017_@±/Oè&lt;=_x0017_@|[_x0008_á_x000D_Æ_x001C_@Õ§Úk_x000D_1_x0017_@_Û§R¤_x0016_@ó4°_x0012_È_x0008__x0016_@	°{¸ä_x0018_@Zè¹¼_x0019_@_¶5jj_x0017_@ö5ðþå`_x0016_@	_x000B_Î_x000F__x000E__x0008_K_x0015_@þè©_x0013_z_x001B_@p/"sº_x0011__x001A_@	H &amp;5ª_x0019_@¸£_x0018_Æ_x0015_@¶£²9à&gt;_x0016_@_x0004__x000C_^´_x0018_@Íòï_x0002__x0018_@è/)c¯"_x0017_@//G]2_x0005__x0017_@þçÖ:_x0019_@*ºÍÞ_x0007__x0019_@~+9Ë_x0017_@Z_x0011_b9Ëå_x0014_@_x0012_}¼4~Þ_x0017_@£j_x001E_þÂX_x0016_@óôð)©_x0017_@²þF=á¦_x0018_@ÝlD¾/_x0019_@ï.Ü|_x0012__x001A_@*Ñ¢Û_x0003_Ô_x0019_@~¾ab_x001B_@õë&gt;ÐÍB_x001B_@èzÒ9_x0019_@Æ_x0002__x0006_6N_x0018_@qI_x0010_ïY_x0016_@`O²_x0017__x001A_@øT¬)IT_x0017_@_x0015__x0017__x0001__x0006_¥_x0018_@Jä`¾j_x0015_@:VÑ_x0014_@¤°_x0001__x0005_3Ñ_x0016_@ö4&lt;µ©_x000F__x0018_@ß!%V_x0015_@ë_x0007_¹ñc=_x0018_@;_x0011_¿½_x001C_@)T¼äßl_x0019_@·_x0014_Ñ;¦Ü_x0014_@(_x0010__x0017__x000E__x001B_S_x0019_@4õn¹_x0005__x001A_@_x0002_¡ÖK¸_x0017_@_x0003__x001B_&gt;Ïu_x0015_@Û_x0004_ÇÐ_x001B_ì_x0017_@ôäG_x0012_-_x0018_@ 8çÓhU_x0015_@ñ&lt;_x001E_Ê§_x0019_@TÌÑÀS_x001A_@_x0004_û4BL7_x0015_@{B&gt;lM_x0016_@_x0005_³ñ\ñ7_x001D_@irYB_x001B_@ã_x0014_9Æ û_x0018_@¬ÙHïd_x0015__x001A_@pûkà_x0015_@Ö(r@¥b_x0016_@¥·_x0012__x000B__x0019_@T[BãÆ_x0017_@­R_x0012_Àø_x0015_@n-_x0015_E}_x0017_@w_x0013_N±µ_x0017_@_x0014_â_x0004__x000B_Y¬_x0019_@Ù_x000B_É_x001B_´a_x0017_@ª_x0014_÷U+_x0016_@_x0001__x0002_é.B_x000F_ä_x0017_@¦ª¾Û¥_x0015_@_x000B_Q¾k÷Y_x0015_@­*©2_x0008_Ê_x0016_@w_x0007_=_x001E__x0006_£_x0018_@bÍLþA_x0018_@Ø½'W_x0019_@=»ØÙz÷_x0014_@ðìªO_x0017_@ò_x0013_µº4_x0019_@7Ææt5¦_x0016_@RõzJA_x0019_@q_x0014_3Ø_º_x0016_@I¬îüÀÿ_x0018_@hHLo_x001C_@Ý}H4z_x0016_@¨æ~×:_x0015_@òZ3Æ_x0008_*_x001C_@ç{%1´_x0017_@Ñ5¼_x0002__x0019_@VÑçî_x0017_@áøÙ_x0013_+_x0016_@_x0016_Ûÿg8ü_x0015_@¸^CùK_x0019_@ÈÅôÐÔ_x0018_@Y=ä÷õ_x0014_@y§Ý='J_x0016_@yì¿.}6_x0016_@QIKúEÀ_x0015_@_x0011_ÎßRF_x0018_@	ÀVa_x0007__x0001__x0019_@ÔÄÍÿ_x0001__x0002_V7_x001B_@ÊQ_x0018_^ßÜ_x0019_@ f_x001B_ùQ_x001A_@æÀ¬É	{_x001B_@F§/Ø_x0018_@IiVW_x0017_@öíp(É_x0017_@±ÏÀveÈ_x001A_@í"kuú¯_x0018_@ÚUEä­_x0018_@ûÎôñ_x0015_@Õü-YI_x0017_@ªá´RNÆ_x0017_@_x0014_w5_x000D_~_x0010__x0018_@ )}_x0001__x0014_W_x0016_@¡¬[±ã_x0019_@ÖR©í»_x0015_@¿L´æÂ_x0018_@¬ÂûRù_x0014_@N?Y°H_x0019_@ãGj_x001B__x001D_@Èô¤»å³_x0016_@C#Öèâ_x0019_@'Ûúã2â_x0017_@_x000D_?\_x0017_@8]#Â_x0015_@_x0019__x0018_u=Ty_x0017_@g(R_x001E_±_x001B_@Â_x0014_BT_x001F__x0019_@­ª_x000D_ò_x0017_@m+vÝ_x0019_@Æ$}7:_x0019_@_x0003__x0005_èÈÏZD#_x0017_@r_x0013_vA±Ò_x0017_@`Éú_x0017_@ªÞ_x001E_«_x0019_@_x001C__x0004_Æmã_x0015_@ªÆà _x0017__x0019_@ûPpJL·_x0017_@ù_x0015_±_x001A_´L_x0017_@_x001A__x001C__x0014_¤:ü_x0018_@bÐb|&gt;+_x0016_@cÕBBÐ_x0017_@â_x0002_Àïµ¢_x0018_@_x000C_¯uÓ!_x0015_@¯ä_x001A_Õà&lt;_x0015_@_x001E_Ít_x001D__x0007__x0018_@&gt;_x0019_VÐ¶_x001C__x0016_@¹[±øÎÏ_x0016_@ÞJ_x0019_@¹Èlæ1_x0016_@å"â]_x0018_@_x000C_ïG6$_x001A_@ÚKµs_x0001_ð_x0017_@_x000C_1,Ö_x0018_@_x0016_;(_x0010_Ó_x0019_@!_x0012_£d]_x001B_@-_x001A_[__x001A_@_x000B_Îµ&amp;¦Á_x001A_@Ä_x0001__x001D_ÑûL_x0018_@õK)Òÿ\_x001A_@ä"«_x0017__x0004__x0017_@e.týüÝ_x0015_@ÿHÓ¦_x0002__x0004_tø_x0016_@q'÷_x0003__x0011_A_x0016_@Vheø`n_x0015_@ÈÂ®ºQ_x0011__x0015_@o(_x0016_¸«º_x0014_@bÔÐ²-_x0018_@¡ZÅ­q¾_x001A_@Ä7^_x000C_É_x0016_@D_x001A_ þ_x0014__x0017_@¹ä_x0001_[U_x0016_@Ê~ýÏ_x000B_N_x0016_@µhuáÁ_x001B_@HÌ8_x0012_V_x001A_@Ë®ý®_x0019_@÷®ïºÌ«_x001A_@¤fóÆ­_x001B_@NÓ&amp;_x0001_ÈÉ_x0019_@È©pNF_x0018_@@®»yeÁ_x0019_@ç%1ö³¦_x0016_@í_x0016_óADB_x0016_@zÁþE_x001B_Õ_x0019_@iJú_x0001_B_x0014__x0016_@çºL3ÙÛ_x0015_@â§ÔÚ_x0016_@s²_x0019_@®£±«á_x0019_@b_x000B_è_x0005_V_x001A_@,ýø_ñ_x0015_@ë©8©[_x0014_@_x001E__x0005_{#õÍ_x0017_@_x0004_pY''Ç_x0015_@_x0008__x000B_lóÍ´í_x0018_@ÇÔüp_x0015_@ÃøÄãÌÇ_x0015_@_x001A__x000E_-_x0007__x001A_@_x0019_V¢¹_x0015_@7C¡`_x0013__x001A_@z¢_x0012_uõ_x001A_@l}_x0001_µ¶^_x0016_@½t«ºS_x001E__x0016_@¬Tô#_x0010_&gt;_x0019_@*?eÄµ_x0018_@ØêÏzUM_x0019_@Y¯àL._x0015_@E	E[Ù_x0006__x0015_@_x000F__x001B_Väzõ_x0014_@_x000B_Î;t¯D_x0019_@ÄàÖT_x0018_@G4ÄSé_x0006__x0018_@_x0004__x000B_¡;ÝÜ_x0017_@½l_x0013_ÿwÍ_x0016_@Ygù¼\_x0017_@_x0004_k_x0002_±&amp;_x001A_@.¤IîF£_x0018_@øRÚ/È_x0017_@]®Æñ_x0015_@¨r´­_x001B__x0003__x0019_@·°_x0005_óîå_x0015_@Ì&gt;_x000E_Ý Y_x0015_@Þ!A_x0013_ýï_x0016_@Z&amp;_x001F_mc_x0018_@Y6Ü$É_x0017_@¶õ}þ_x0003__x0007_³_x0017_@ûJ°Yov_x0017_@HëLàÌ_x0015_@µ©Ûj_x0018_@§»\.ð_x0019_@b8òÎiM_x0019_@fDeÓ¶_x001A_@)¼æ³"_x0005__x0017_@¸î.ø@_x0016_@®_x0005_ðI2Á_x0019_@Ôw=³ðW_x0019_@Â9E³ {_x0016_@ÇZG?_x0019_@_x000E_A_x0004__x0001_¦_x0019_@sZfpð_x0015_@DzÈ f_x0016_@¦Îß4Ú_x001B_@jîÜóí_x001A_@*ãÃþ_x000B__x0019_@_x000B_;Í_x000B_r_x001A_@(_x0008_îg_x0016_@ÁÃÅ¼½_x0014_@ FÚ_x000F_þ¨_x0018_@_x0011__x0006__x0008_7_x0018_@_x000D_ÌsË_x001C_@ñ=l¢ÏÜ_x0015_@PÔ6_x001A_@­_x0002_/1¸_x0005__x0016_@_x001E_ö_x0015_Ã_x0006__x0017_@[_x0008_éó9_x0018_@±_Ü&amp;_x0016_@ÊÊØ_x0015_®_x0019_@_x0001__x0002__x0008_j¼@_x0015__x0019_@BëmCt_x0008__x0019_@NB¥ñ_x000C__x000D__x0017_@À:Ørvº_x0018_@ú_x0001_¸º_x0010_£_x0015_@ÀË´o¸¶_x0018_@d¨=	5_x000B__x0016_@¦^É_x0014_g_x0019_@m«òÀ5à_x0017_@OEì{_x0015_@_x0004_Ð£è¶ë_x0016_@¹_x0007_ëH_x0005__x0018_@ °ûñÐÖ_x0018_@3í£í_x001F__x0017_@r»'ô@_x0018_@:;_:@_x0019_@_x001E__x0001_	Ô_x0014__x0016_@.rÚ_x0013_H_x0019_@÷¡3w_x0006__x0017_@:_x000F__x001E_äÇ_x0017_@OÜ2Ø$_x001A_@_x0003_Ç;ú_x0003__x0019_@m²XÀX'_x0019_@®)»âm_x0016_@ü°¦bB_x001A_@e/QIl_x0019_@Þ_x0014_»u_x0017_@ìÚT=ª|_x0017_@ª½[ôX_x0016__x0019_@aÒ.ö1_x0016_@Êùàm_x0019_@_x0013_YÖ_x0001__x0006_g­_x0016_@Ghùï_x001C__x0016_@ì_x0006_FÔ_x0017_@/4,o_x0018_@¸}D_x000D_¾Û_x001A_@ËâGÍ_x0017_@îñóï_x0002_T_x001A_@Ï&lt;¯C\Þ_x0015_@'_x001B_4îmÒ_x0019_@ _x001A_Kº,¬_x0018_@´_x001D_Ô©_x0015_@w+¯&gt;/_x0015_@¾´_x0004_-£_x0016_@&amp;Ä-&lt;_x0016_@»ÂtÞd¸_x0017_@_x0004_ïúYss_x0018_@Hô{"X_x0017_@,_x0005_æ§_x0017_@_x0010_Í_x000F_c³_x0018_@Ñ_x0004_0ìM_x0019_@_x001C_Ðq¦_x0015_@ãhà½_x0015_@Hþ&amp; æ_x001B_@Î_x0014_íÛ?b_x001C_@#&amp;u&lt;Ò_x0019_@/_x0014_ËÃ§F_x0017_@Z/»¸_x0013__x0015_@Bº_x000F_¡ñ_x001A_@ºJU*A¬_x0015_@0TJ_x001F_Ák_x0017_@3Á_x0003_í¤_x0016_@_x001C_;Êàa_x0018_@_x0001__x0003_Õò_x0016_@_x0015_t·ì_x0017_@©P½ûÄã_x0016_@Æ:ÿ_x0018__x001B_æ_x0017_@_x0018_]®ÿJ_x0019_@_x001C__x0018_ÃI`_x0019_@ÏUÈSø¨_x0016_@_x0018__x0010_Ø)c_x0015_@4ý·&gt;Y_x0018_@e¹8	¾f_x0015_@m6_x000D_,_x001C_¾_x0015_@\îu¨qÞ_x0018_@½_x0008_*_x000C_)¸_x0019_@_x0018_SÇ'_x0016_@ÛÔ_x0013_T_x0018_@±&amp;³HÒ_x0019_@eC_x0002__x0019_1/_x0016_@½Ð;±ý_x0018_@a¦_x0003_ï)¦_x001A_@Uc½ÜI_x001C__x0018_@§ä´Ñm_x0017_@.Î6LÉ_x0019__x0018_@KÉ_x0006__x0013__x001A_@¹)uYÿ_x0019_@_x000C_7ÊÎ_x0017_@x&lt;{8_x0016_@`È¿Æ¯²_x001B_@.¥ó_x0006__x0016_@¨_x000C_DÂ_x0018_@ÑEãÐc_x000C__x0016_@dÄ_x000D__x0014_ïj_x001B_@¨_x0002_Ü	_x0002__x0003_oÐ_x0017_@l±~=_x000F__x001B__x0017_@öI^eE_x0018_@J%bä_x0017_@æ`K«V_x0019_@0}W§%_x0015_@·¾ts_x0019_@ð´Ckã_x001B_@ÓÆðÜ7L_x0018_@\Êmfþa_x0016_@_x0010_8£_x0017_@?4Íõ`ý_x0017_@þ2mqk}_x0019_@_x000B_½=¯æ¶_x0017_@PZÚ¿ù_x0014_@·_x000F_·þ_x0019_@êv_x0002_ì"_x0002__x0016_@¾©Ó_x0016_@ñ¦åB__x001B_@0ç_x0017_]w@_x0017_@H@ÚûÄ_x000D__x001A_@r|_x001D_·u_x0017_@èP_x001B_^_x0019_@y_x0001_ÿÉ="_x0018_@êÈä§_x0004_L_x0018_@¹ÜÖÊWc_x0019_@óÆm®·_x0019_@V®,á_x001F_h_x0017_@_x0019_Mòå_x0019_@ô+_x0003_oe_x0017_@©í(i_x0017_@%¤ÈèÉ_x0017_@_x0001__x0002_Ë¦x_öÚ_x0017_@üw×lØ&lt;_x0018_@~8c_x0015_Êó_x0019_@(õ'ì^_x0015_@ZñÑsû×_x0017_@bt|$_x0019_@'_x0008_Ü©ÿ_x0017_@@_x0019_ßÊb__x0019_@w±î_x001F__x001A_@ÃèÈißò_x0015_@ôÀH[_x0016_@_x001A_½»sTó_x0016_@Ó}_x001B_ZúÙ_x0015_@áìÕDS_x0018_@è¯Àã_x0019_@£Þ_x0017_@@^cÈÜý_x0019_@¢1äî§ö_x001A_@1_x001B_»_x0010_Ý_x001A_@æ$Ð=`{_x0016_@öÃ(A_x001B_@Ù«©Ññ_x0019_@(þ_x0016_dó_x001B_@zúÒ«ó_x001B_@&gt;_x000E_ó_x0019__x0017_@vtK_x0013_qÅ_x0018_@ÂÑ\îÙW_x0018_@bj²_x0014__x0016_@ß,\«ß_x0016_@Ô_x0010_æ|Z_x0018_@"|_x0013_Á B_x0019_@_x0016_X§í_x0004__x0005_O_x0018_@äyô¬_x0011_á_x0015_@È@Õ1_x0017_@îä¬x"'_x0017_@¼P_x0016_Ûà_x0014_@îToÄÓ_x0016_@NÙ8uÚý_x001A_@\ôÕ_x0010__x0017_@ëe6µ_x001B_@Ï{ÙÄ_x0011__x0018_@lHB:ká_x0017_@ô×=ÈÀ_x0006__x0018_@h_x0015_DÛÈÂ_x0015_@@úÑá__x000D__x0019_@vu_x0003_]_x0015_@ýø_x0002_Õ./_x0018_@wÚãd.m_x0016_@W¨_x0013_}_x0019_@0Ï_x0003_p_x001E_x_x0014_@ÐÇ4³^»_x0016_@ÿ_x000F_òþdT_x0018_@À_x0006_·ß_x0015_è_x0017_@_x0003_ÜÔI_x000B_M_x0017_@3Û»_x0001_W_x0017_@]_x000D_N"ð_x0015_@_x000B__x001A_Ó_x0004_L_x0016_@L³q®ê_x0017__x0019_@9Üú¹_x0015__x0008__x0018_@J=ÀV§	_x001A_@_x000B_izÀù_x0018_@¯_x001E_d_A%_x0015_@Æ_x0007_^Z!	_x0018_@_x0001__x0002_`«³Tó_x0016_@Ó½L/y_x0019_@©{Õ_x0018_@sÛ_x0012_°¼_x0017_@-Ø^ë_x001F__x001A_@:.®þ_x0004_¡_x0016_@#ÛGmF_x0017_@y!·{&gt;_x001D__x0016_@ýW[8_x0006__x0019_@&lt;ÒâÔÌ_x0019_@_x0008__¾ÍÃ_x0015_@@kU*/Ê_x0018_@_x001C_úê²²_x0015_@_x0007_!_x0013_ÿ3_x0018_@Ñ(Ü_x0002_6_x0017_@_x001D_ÍnT©_x0018_@æ±_i_x0002_g_x0019_@3òL8_x0018_@â&gt;öÎ'º_x0018_@è,_x001F_ÄÇ5_x0018_@Ïú_x0004_ÅÜ¡_x0019_@JRÃ_x001B__x0003_À_x0017_@_x0010_mx_x0004_-j_x0016_@ÐUÞy&lt;þ_x0019_@³£_x0001_¼_x0019_@q_x0011__x0001_%a_x0018_@U_x0016_ËM_x0019_@p æö'ð_x0016_@¾z_x0005_Pö@_x001B_@6¾Î®ê_x0018_@#&amp;ÉÛµ _x0017_@b	_x0004_9_x0002__x0003_/ô_x0016_@,çæ2_x0017_@ç)É_x000B_Ü_x0016_@ê{&amp;ä&gt;_x0015__x0016_@êÎö_x0011_)b_x001B_@&lt;¨Æ:_x0016_@dÝgÆ©ª_x0015_@._x000F_ÝJ_x0019_@½äáÎ|ø_x0014_@_x0017_4Tì_x0016_@ðà_x001E_¤°*_x001A_@ÌVTõºÂ_x0017_@¦dÁ^]M_x001A_@åG_x000F_Qè&gt;_x001A_@VÑÈ5_x000F__x001A_@_x0010_ÉþåQ_x001E__x0017_@ë¢5â_x0015_@Â¤V#åÅ_x0018_@¢»ï_x0002__x0019_@ê$'w_x0008_8_x0015_@ï_x0002_)_x000F_ï_x0007__x0017_@40_x0015_jt_x0019_@OMMaUä_x0014_@¸÷k_x0013_8Q_x0019_@_x001E_.+\ÿ_x0018_@ÖOõÇó_x0017_@çÒ¾¼í_x0016_@Ë_x001A_e_x0008_þ&gt;_x0018_@º_x0017__x0001_Òå_x0016_@^_x001C__x0015_X_x001A_@_x0016__(á«u_x0019_@ó'òhN_x0018_@_x0004__x0007_Æ§&lt;êñ_x000D__x0018_@_x0013_ _x001A_KV_x0019__x0015_@­_x0001_çR_x0019_@=|;_x000F_p_x001A_@_x001C_%ºUêù_x0016_@Ãx_x001F_Q±û_x0017_@z1 _x001A__x0018__x0002__x0017_@NyU_x0013_¢d_x0016_@_x0002_ _x0013_îÕ3_x001A_@e¨ü^Ù½_x0017_@&lt;Å_x001D_¹_x001A_@¶ìf_x0003_1_x001B_@&gt;îÏ¹û&lt;_x0016_@¡Ð_x0017_@l]EAf3_x0016_@½,äµûr_x0018_@w°b}P&amp;_x001B_@_x000E_õÃ?ÃÜ_x0018_@åÁËy_x0005_!_x0016_@&amp;ì_x0019_Â_x0006_Ä_x0018_@_x0004_!±EÃ_x0015_@7v_x0019_@og.©àÃ_x0017_@&amp;×.gê_x0014_@_x0011_¿Ù'_x0018_@LKÛ»~&gt;_x0016_@LLÜgÔe_x001B_@3TÞ 8â_x0018_@¶é²a_x000D__x0018_@ê&lt;41tÂ_x0016_@¢*ã7C_x0017_@9_x000D_(}_x0001__x0002__x0017__x001A_@_x0001_:,_x0017_Ì_x0016_@Ð)Ü_x001C_p_x0017_@Æè_x0007_iUx_x001A_@Þ_x000F_g¿~S_x0016_@M_x000B_ñ¿_x0017_@6ä¶_x000D_Á_x0018_@1~_x001E__P_x0016_@X¬¢Z1_x001A_@Ô`I-à_x001A_@AÔè¬Q_x0018_@²_x0005_&amp;*_x0015_@¦³Ã_x0019_@ºâ_x000D__x000D__x001C_7_x0018_@ýZð_x0018_@v_x0006_Z¸_x0018__x0018_@E£t¡´_x0015_@wOßA_x000D__x0016_@dÁÉ°LJ_x0017_@H_x0013_î²_x0014_@æ_x0001_Aé_x001A_@np¶8_x0003__x001C_@çë_x001B_£_x0018_@-ÆKw]_x0017_@³47_x0001__x0015_@/úS"LA_x0016_@m÷~ú_x0016_±_x0017_@üàbèC_x0015_@_x0004_ìQb&amp;_x0008__x0019_@xäTl_x001C_é_x0018_@?_x0014_CEb_x0003__x0018_@|_x0019_þ¢!·_x0018_@	_x000D_Ç´ÖýÞ¨_x0019_@ï©Ê1_x0016_@d/Rüãñ_x0016_@¨Î1_x0003_(_x0016_@b:ùÊ_x0005__x001A_@ö_x0008_4l_x0018_@X?0fX_x0018_@x#_x0005__x0019__x0004__x0018_@'Ô,N_x0016_@òí¨ð_x0018_@_x001E_ml;ß_x0003__x0017_@ç£_x0006_P¾_x0016_@:Nlj_x001A_@H%V\Úþ_x0014_@öÖÇ_x001E_o_x0014_@3Q_x0008_Èæ`_x0014_@_x000D_B_x001A_µ_x000D_¸_x001C_@_x000B_ø_x0016_ÔPÑ_x0017_@_x0018_º_x0013_E_x001C_@0 _x000C_òÄ@_x0018_@t|DØø_x001A_@x2SÆþ_x0018_@_x0017_?^sµ_x001C_@Ûã_x001F_Ä@_x0019__x0019_@,4ó(,__x0019_@¤B2_x001E_÷_x0018_@ryX¶E_x0019_@aM÷A±©_x0017_@qÔö_x0007__x001A__x0017_@õòÂb_x001E_Ê_x0017_@_x0002_&amp;_x0001_ùù_x0015_@H2ý_x0012__x0003__x0008_A_x0004__x0018_@Ýí0É÷_x0015_@Sø1Ë_x0017_@Þ_x0013__x001F_+Oº_x0017_@	_x0002_wö-`_x0014_@'% â_x0016_@Æ7pÐå_x0015_@_x001B_Ñæ_x0001__x001C_@L7k?ß»_x0017_@Þ¾_x000B__x0007_í_x0011__x001B_@µ×õ_x0014__x001B_@ø]X__x0004__x0015_@¨úP¼_x0006__x0018_@ôý*Nf_x0018_@Ìc½»¨_x001A_@6ê~uÚÍ_x0019_@ ¤wû*_x0016_@L]\OaÐ_x001A_@U¬ÏÓPå_x0017_@ÎuÇÌ.E_x001B_@^ù°_x0018_i_x001B_@â _x000C__x0010_ v_x0018_@?8_x001C_î_x001C__x0019_@æaÿ-&lt;q_x0019_@ò\_x001B_q_x001A_@-Ï_x0007_è_x0005__x0017_@Ð{ÛK_x0018_@r_x0003_È*é_x0016_@tÆ!þ_x0017_@.¸­À_x0015_@ö·&lt;Ï;m_x0015_@yg¦PôO_x0019_@_x0003__x0006_2¹ÚzcÄ_x0016_@_x0018_(úÚÉ_x0017_@&lt;0Þ¹³S_x0018_@PNù_x0016_º_x0019_@Ô,A¬_x0017_@,_x0003__x0006_R{_x0014_@³_x0004_.VC_x0018_@å_x0005__x001A_@L\w"_x000D__x0018_@V5K&gt;ò~_x0016_@V_x001A_¬Ô_x0018_@ã÷lÐÈ_x001A_@¬R°l_x0018_Ç_x001B_@Pë_x001F_Ð²_x0017_@_x0015_Ñ¬ò;)_x0018_@;#ýs_x0017_@õ*yd]_x0015_@¼,Ôr_x0017_@uq	â_x0006__x0005__x0016_@_x001A__x0007_ìÿE_x0018__x0017_@æb ËAù_x0017_@üú_x001C_Õ_x0015_@R*¼J_x0019__x0017_@_x000E__x000D_KoÊ_x0018_@&gt;4³_x0016_&lt;¹_x0015_@È¬_x0001_[½_x0017_@".¯½_x0017_@þAhæ[ñ_x0017_@Fð³ð·_x0017_@¹¸_x0002_"ÎÔ_x0015_@ldM`p_x0017_@XÑt_x0002__x0003_µ_x000E__x0016_@Z_x000C__x0013_ØâÃ_x001B_@rCÊ`ª²_x0015_@³pa¹-#_x001A_@Á_x0001_Ó_x0007_©_x0015_@w±_x000F_³\_x0015_@(&amp;_x0013_oý_x0014_@Ñ°¼4!ê_x0017_@«CUt_x0013__x0018_@æÂñIÏÁ_x0016_@Tqëð_x0011_Y_x0017_@ë%_x0016_9Ëó_x0017_@ã)²æJT_x001B_@Vý_x0010__x001B__x001A__x0017_@6µ(_x0018__x0006__x001B__x0018_@_æth]_x001B_@_x0003_Åî­ÛO_x0015_@-È5ûÞ_x0018_@h¾j_x000B_8°_x0016_@ÇøÂ_x0004_ð_x0015_@HØE_x0010_¥_x0018__x0018_@_x0016_Y-R_x001A__x0019_@bWµ2$Ú_x0016_@à2_x0010_âï_x0012__x0018_@Iiú@U³_x0016_@úvÐà_x001F__x0016_@DA¥¾P8_x001A_@_x0015__x0005_f_x0018_uë_x0015_@×_x0019_c_x0016_@OßlcÂ_x0019_@_x0002_ÜÀ{!¦_x0019_@îzÏ¢g_x0017_@_x0001__x0003__x001B_&amp;Û_x0002_~_x0014_@FêØáz_x0015_@5PÝO!m_x0018_@»²W"$ _x0014_@èÿäÁSá_x0018_@É´BÂ_x0011_$_x0016_@ÒE_x0012_MG_x0015_@õ&amp;ÂÊºF_x0016_@_x000C_uH£æ_x0016_@¬³þ¹&amp;«_x0018_@_x0011_#}2Í_x0014_@µz&lt;¶©_x0015_@5Q7_x0013_%¿_x0016_@ÂãBr~ô_x0018_@_x0007__x0006__iX_x0015_@ÝkÁë_x0016_@|._x000C_¾Ý_x0016_@è¸eý_x0002__x0016_@¡¿Ûv_x0017_@^n,d_x0018_@ì±Ùh_x0019_@â_x0015_;±ã_x001E__x0016_@_x0002_Å_x0005_ò¹_x000E__x001A_@ÃâáXÛ_x0016_@é_x0007_®»ç¢_x0018_@Í×¿_x000D_/Y_x0016_@_x000E_?Zª_x001C_@«k\_x0018_@_x0014_²'øy1_x0019_@`_x0019_fNX_x0019_@Í´MË£f_x0019_@#zy_x0003__x0004_©ç_x0015_@ä_x0016_d_x001A_ß_x0015_@fMÐ²'_x0003__x0019_@Vû÷+_x001E_õ_x0015_@¹#BÙem_x0018_@úo¹w¥õ_x0015_@ðn_x0019_f%_x0018_@táêÖG_x001A_@¶_x0002_íà_x0019_%_x001A_@åApÞ_x0001_6_x0016_@»¨¡L¸_x0007__x0018_@äÂÝpuý_x001A_@_x0002_òÉýf_x0017_@Éÿ×±â_x001F__x001B_@vØ@Û_x0017_@_x0014_Îpó±Z_x0018_@E_x001C_¿_x0015_¹_x001A_@JòÈ^*¤_x0017_@d±¹âl_x0018_@$_x000C_ª_x0004_7Ì_x0015_@ã_x0007_fCbû_x0018_@·zk­_x0015_@H'j¹¥L_x0014_@päÃ~®_x0015_@µÙ¸1¨¦_x0018_@]_x0005_¤æú_x0017_@Se1÷Ñ_x0011__x0017_@Øo-Ú'_x0019_@©m/æî_x0015_@/zy±Å=_x0017_@ÿ¦edÎ_x0016_@,Rs} _x001B_@_x0001__x0002_Ø2Ç¶__x0018_@ñL1.å_x001B_@ãµÙ_x000C_SÇ_x0018_@_x001B__x0004_PìÌÙ_x0019_@9C*Ãh_x0017_@_x001C_yE Q/_x0016_@F£óÊ_x0019_@r]'#ñè_x0017_@zÔ_x0010_¢;	_x0017_@'xM®_x0019_@_x0012_®T_x001D_/_x0019_@è_x000F_Mâw-_x0017_@"e_x000B__x0005__x0017_º_x0017_@0fµßl_x0017_@j_x001B_ÏûÅ_x0016_@_x0010_òK_x000C_Â®_x0017_@è_x0008_ÚÒ_x0019_@µïÿé_x0017_@Â@Õ³î_x0017_@¼f_x0013_x_x0013__x0017_@3XõBYÏ_x0015_@tª¾âÁï_x0016_@cíêr'_x0019_@àà$Ïë_x001B_@×¼Ì·_x0007_Ç_x0018_@,BÇ4_x0008__x0018_@ì¡Mþ_x001B_@_x000F_Ó.ã­ü_x0016_@ó5ýU_x0010__x0016_@ªöÂIv_x0017_@ª]ñ7*_x0019_@OWD_x0002__x0004__x000E_Ð_x0017_@ÌèÆ{×Ù_x001B_@_x0013_¨§_x0019_@'x_x0014_@_x000D_&gt;°Å'_x000D__x0016_@7vFëÿ_x0014_@¨ótvG_x001B_@þëuS/_x0019_@d_x0006___x0016__x001A_@M§_)é_x0015_@-_x001B_òõã_x0018_@®_x0004_¤¤­ß_x0017_@º,sm_x0015_#_x0019_@ðh_x0010__x0001__x0005_¼_x001A_@ë¼Â§O_x001B_@i\Z6"_x0017_@Þ{ß_x000E_äÕ_x0019_@_x0008_[çºpc_x0016_@&gt;ò	Âü_x0015_@JÕý_x0015_v_x0017_@z_x0003__x0013_'$_x0018_@CDL_x0015_eL_x0016_@_x0002_¨_x0002_Ú_x0012__x001A_@Ô_x0003_¡md_x001B_@²f_x001C__x001A_-Ê_x001A_@Ïþ_x001A_]©}_x0018_@ÿ/_x0003_ÅÑÂ_x0017_@æáæúö_x0014_@_x0019_R;k#Û_x0017_@«2]GGæ_x0015_@ùÿÅù¨¶_x0014_@i1_x000F__x001C__x001A_@_x0003__x0005_q¾íÓ	_x0017_@øµ)na_x001B_@:|ÙÀç_x0019_@_x0005_èô°_x0004__x0017_@xä5P_x001E_ú_x0017_@4"+é_x001A_@~_x0011_ù÷_x0017_@ûV_x0003__x001C_»_x0018_@Ò»í&gt;ÿ_x001A_@0_x0002_«Öz_x000C__x0015_@qõóªA_x001A_@_x0007_W¼_x0017_@_x0016_»r¸_x0015_@Æoð6t_x0019_@_x0017_´Må_x001F__x0004__x0016_@_x0007_&gt;*Ñ_x0017_@|Â?È_x001A_@_x0005_l_x0007_ÚÅÿ_x001A_@Ù+ÞÓ½Þ_x0015_@lïÃ_x0015_@¦D$&gt;Ø_x0016_@uÚ4Á_x0001__x0016__x0017_@º#DáFÓ_x0016_@jÇ_x0014__x0014__x0018_@ÚÅ_x000B__x0005_J_x0016_@©&amp;GHÇ_x0015_@Ñò_x0014_ÿ/_x0017_@$G§¯ô±_x001A_@ÍÂûºè$_x0015_@¸¥«éB_x0019_@6©_x0017_@Uÿ_x001B_Ñ_x0002__x0003__x001D__x0016_@Ml_x000F_3_x0014_@]àÍªÉ_x0014_@ðQ_x000B_Eú÷_x0017_@FÃ_x0012_YÒ_x001A_@íö¬Ms/_x001A_@¦woÍ_x0018_@»\&gt;Ð:__x0016_@'Ü_x000E_ãLB_x0017_@Ql2éYt_x0017_@Ì8ÒRð_x0014_@vÃ^w_x000B__x0018_@_x0003_	í}r_x0016_@_x001A__x000F__x0006_Ùô_x0017_@ÊÈ¶IÊ_x001A_@ë__x000F_Q_x0010_ü_x0017_@ðÝ0í_x001D__x0019_@FË* )_x0017_@6ç¶¸A_x0018_@_x000C_ÄtX_x0001__x0018_@¾í¨3Ó_x0018_@Köº7_x0019_@Êæäa_x0008__x0019_@@ÃÄ`º_x0015_@ª!_x001C_$­_x0017_@UÆ7_x001C__x0019_@Ö_x0016_,P_x000C__x0017_@_x001F_Oþ^=:_x001B_@v¥W~_x0015_@Ú&gt;Rµ`×_x0015_@`XR½ZW_x0015_@x9D$_x0018_@_x0003__x0005_1Þÿt_x0002__x0017_@÷­-_x000E_ßä_x0014_@©ßÏ÷ÀÝ_x001A_@¯û!Ò_x0018_@Ñ³ü²£_x0001__x0018_@w5qiÈ_x0016_@íxæ¸_x0002__x001C_@ÜÖT_x0015_@-_x000D_|"ò_x0016_@_x001C_L'º&lt;_x0019_@Iµä_x001B__x0017_@Z­Âe-_x001A_@ùná}ø_x0017_@_x001A_YyU_x0017_@ø_x000B_yà¦_x0017_@¦ÌÙCª_x0016_@EÇ$(7«_x0016_@Ýþï!]_x0016_@µ~FÌ_x0014_@_x0003_ÃºÍB_x001A_@&gt;WcóPÁ_x0015_@&gt;ë´çc_x0018_@Á_x0006_[k_x0016_@Lä@u_x0019_@Êv&lt;¾é_x001B_@¨C¼ÿéó_x0016_@Êû¡Æµ_x0014__x0018_@U´_x0007_Ïæ_x0010__x0016_@ãGdx_x0004_Ý_x0015_@_x001A_Gix(_x001E__x001C_@¥²ç_x001B__x0012_·_x0017_@IZ_x001D__x0001__x0003_Ïï_x0019_@ö,§ çY_x0015_@XN_x0013_è;_x0017_@í.õ_x001B_ã9_x001A_@õ¼O'ÙÏ_x0018_@_x0016_õ_x0017_æøb_x001B_@V=µÉÿ_x001B_@X¶÷¸ð_x0019_@ôÏ»ä_x0017_@6y¸Ù4Î_x0016_@¶=S_x000B_?Í_x0015_@á³÷¿z_x0016_@QÏ¤²I_x001B__x001A_@ÓÂÆÀ`_x0017_@öÌ-vÁ_x001B_@_x0002_Bèòw _x0019_@Øwf=L_x0019_@àÝþQ_x0019_@W·ýÁ¶_x001B_@Ì 8ýË¬_x001A_@´ ËÅ¼_x001A_@r_x0018_á"»_x0001__x0016_@Ý?_x0014_Ó,_x0016_@½Ì_x0006_ÇP!_x0016_@7ÖÛ@o6_x0019_@ò-±vÊ_x0015_@­_x001E_§Ó8_x0017_@*è_x0002_ú_x0006__x0019_@Axÿf_x000F__x001A_@ÚMßáZ_x0015_@	û_x0008_S»_x0019_@¢ß_x0014_CÉ_x0003__x001B_@_x0003__x0004_è0^_x0015__x0019_@_x0006_c¹Õk_x0015_@_x0006_7I_x0017_@_x0011_±²_x001F_(_x001B__x001A_@¹ò¦â_x0019_@0_x0001_ãstº_x0019_@¸ó§G_x0015_@¢åÖ¤­_x0017_@|4ÆÇ_x0019_@áþ_x001B__x001A_@1Xßõ_x0015_@ìõq_x0017_@$Õ½¯w_x001C_@_x0002_ÿ .¹_x0014_@?¬æ5_x0017_@/lbñx¯_x0018_@5é_x000F_æY×_x0014_@pX|=&amp;I_x0017_@ñ_x0003_}J8ô_x0017_@hÙYQ_x0016__x0019_@_x001E_!t2ù}_x0017_@1Ð4H_x0002__x0018_@Sø_x001F_q_x0001__x0016_@JÑ_x0019_Úç_x001A_@aë_x0003_¸_x0016_@¨R4_x0011_ _x001B_@î_x001D_y\;Ê_x0018_@jÀ_x000E__x000F_¸_x0015_@ëÏñÝ»_x0019_@¢7N_x0002__x0012__x001A_@_x0019_Äít*_x0016_@e_x000C_æC_x0001__x0005_Ä?_x0016_@_x001B__x001B_ _x0004__x001A_@ZPPÛ»_x001A_@þí{_x0016__x001A_@¬'pq&gt;_x001B_@¦×T"_x001C__x0019__x001A_@ÌÐy_x0004_a_x000B__x001C_@zÝÏºÙ_x0014_@ñ@Óÿºº_x0017_@ì_x0007__x001D_öA(_x0017_@Ã¹Î_x0001_õ_x0011__x0018_@UÚmcl_x0017_@%ZÙ¶Pk_x0017_@ÚÛ_x0011_oÒy_x0019_@£)_x000E__x001C_@6f3Êq_x0015_@wOÀ_x0001_à_x0017_@_x001C_]Á®{7_x0019_@Ùi ÇXí_x0015_@L)4lþ_x0018_@¦»_x0018_û­_x0018_@6P·Ù¯¹_x0019_@}8KÉ_x001A_@_x000F_8]_x0016__x0018_@¹tE y_x0014_@°o(DÜ9_x0019_@GM`e_x0019_@gi_x001E_*_x0004_Ä_x0017_@_x0006_"Ö_x0002_ðw_x0014_@z_x0011_x	 _x0017_@$_x000D_Èe_x001B__x0003__x0018_@_x0010_¸ _x001F_n¶_x0018_@_x0003__x0004_"_x001E_²Ûù£_x0017_@Iú´ÁJ_x0018_@¬"ÌÚ_x000B__x0017_@,2¸_x0004_ä_x0019_@õ¶+_x_x0018_@H=mvì_x0019_@Q$ãÜ÷é_x001C_@=È_x0016_2Lk_x0019_@éÞ"Íg_x0017_@_x0010__x001B_&lt;_x000D_ª_x001B_@_x001A_°xÙ8Ð_x0016_@q¬Õ_x0001_÷¥_x0016_@6uÈxK¿_x0016_@_x0018_`H.¦_x0017_@ÖÌ;´,@_x0019_@j&gt;xY?_x000B__x0019_@)ß_x0007_'Ä_x0016_@_x000E_7÷ú_x0002__x001A_@^r?ù%³_x0019_@'GàÃ_x000C_É_x0015_@ýGâ£_x0017_@îÓþÔ_x000B__x0018_@ÍëCY8_x0012__x001C_@&gt;__x0006_!§é_x0014_@c|av_x0017_@_x0010_Øâ0ö_x0017_@,=_x0015_Á º_x0019_@_x000E_Y_x0015_gØe_x0014_@ßVÚI§_x0016_@øZQ^O_x0018_@õ_x000C_®¡jä_x001A_@ÍAVÎ_x0001__x0003__x0017_h_x0018_@¬_x0014_jZBö_x0016_@_x0010_øç*Q_x001A_@tRa¤Lá_x001A_@ÝÉ¹,6¯_x001B_@Ð_x0014_¿§¹_x0002__x0015_@VÛ`0©R_x0015_@M?¶_x0004_ý_x0017_@_x0014_7Ö3±E_x0015_@iÝÄXf#_x0017_@er[²hH_x0015_@¥öºëâ_x0016_@Y¬,#F_x0019_@Ád!sÏ_x001A_@û,w¶Î _x0016_@ZÞeQJ_x0016_@_x0002__x001F_¢l_x0016_@æù×}_x001B_@®=bìr_x0019_@s_x0003_êúC_x001B_@(*Â_x0019__x0015_@¢H3»_x0015__x0016_@[ã;s1î_x0017_@ÎÝÏ®Ì_x0018_@»ÇpU)£_x0017_@¶ ¬Éâ_x0017_@$Êr_x0019_¥¼_x0018_@(mc±6±_x0017_@z*ë³v_x0016_@e}ZjVV_x0018_@þ_Ó_x0018_&amp;A_x0018_@_x0013__x0006_§_x001E_CÆ_x0015_@_x0001__x0005_àËÝ¨_x0019_@V_x0004_¥?b¨_x0014_@pô¼_x0016_@wÅZÖ_x001D__x0017_@O£sÖ{_x0015_@òì|v?_x0017_@úÃL.æ_x0018_@ó¹ò)_x0016_@R&lt;1ÒNÀ_x0017_@º_x0005__x001E_IÏZ_x0018_@;¼_x0017_z.__x001A_@"_x0015__x0003_t_x001B_@_x0008_Ê+ß¢_x001B_@ä:Ê}ºË_x0018_@E£2_x0002_³Ò_x0015_@BnDÔ._x0019_@²rFÆâ_x0017_@_x0016__x0013_¡?Ã_x0015_@}&amp;å_x0018_@*ÿý¥¡»_x0019_@6ï¦ÃR_x0016_@ãI_x001B_^?_x0018_@ÕÍHw_x001E_µ_x0015_@_x0001_ßy_x001E_*Ø_x0014_@éûiÖáB_x0015_@_x000E_®R_x0018_@¦AªA_x0017_@~&gt; ]*_x0018_@ÀÉF_x0017_@_x0003_®ÒÕû±_x0018_@mjá7Äþ_x0017_@ýÆ_x0006__x0001__x0004_.Í_x0017_@UJ_x0013__x0010_½^_x001A_@B`ò|_x0019__x0017_@ª_x001F_ôÖöÈ_x0017_@ñÌ_x0012_*_x0017_@ÄÎ/FÖ_x0015_@u_x0016_éKÔ[_x0019_@Öh}¸É_x0015_@d5±¯_x0016_@Àj"ïV£_x0017_@!«a_x000D_è_x001A_@è 8_x001D_6_x0015_@_x0012_ã/M_x0018__x0016_@Á÷û_x0003__x0017_@ÒF¢j_x0002__x0006__x0017_@×r¯Çg¬_x0014_@|_x001B_r=§_x0018_@º|âÈÕ½_x0018_@_x001F_wüÌái_x001B_@ÈlZe#_x0018_@ÏT©ÿb_x001A_@ oýJ_x0016_@¦ ,_x000D__x0017_@}_x0016_2_x0011_Ð×_x0014_@zA0&amp;g_x0014_@¦Õùgëï_x001A_@È¤íßó_x000B__x0016_@}g¹ä_x0017_¶_x0016_@À_x0003_¬¡_x001E__x0016_@À?D{Z"_x001C_@G¥H³_x0016_@_x001D_}²xð_x000D__x001B_@_x0001__x0002_²§_x000B__x0005__x0019_@¯_x001D_H_x0012_åÓ_x0016_@V_x000D_Qc;_x001C_@î/W_x000E_û£_x0016_@îÊ"Çtö_x0018_@|r[þ_x0011_ð_x0015_@»ª´ª¢+_x0016_@ SìtP_x001C_@v«wZ#_x0019_@ò©1_x000B_çë_x001A_@Êy(_x0018_@Ìï^C_x000E_Î_x001D_@'Ú6_x0019_@Bì6_x001A__x0016_@³bn8Ô¾_x0015_@¸ÄÏÇ_x0015_@æñ_x0015_¡ÅÄ_x0016_@Òóê¤T)_x0019_@^@_x0004_Ìb_x0017_@_x000C_âÖ{H_x0018_@oBÊ1_x0001__x0018_@òÿ_x000E_Æ_x000E_C_x0018_@~ Gt3Å_x0015_@úå8£_x001A_@?W_x0018_A_x0016_õ_x0018_@pÚë²_x000B__x0017_@WÄ&amp;¬¥_x0016_@7Ê²öö_x0001__x0018_@þLq+V_x0016_@=GQÏ£_x0016_@tciZ__x0018_@_2ÿ&gt;_x0003__x0004_#_x0012__x0017_@_x001B_J1·â_x0018_@òÂ`Üê_x0014_@_x0015__x001C_Ú³ï_x001A_@BM_x0010_©Ã3_x0015_@Â=(_x0011_DÏ_x001B_@_x001E__x0007_z±zd_x0018_@të_x0010_Hº_x0017_@ËÆ[W_x0015_@ÌG_x000C_´È¨_x0016_@úûn2_x001A_@6CN5h_x001A_@_x0010__x0002__x0014_+#Ó_x0017_@bÂÉ_x0011__x000B_%_x0017_@_x0011_ù^X-_x0017_@C5P_x0018_@_x001F_²ãmî_x0016_@×eÿ3Nô_x001A_@ÀR@«»¥_x0019_@VMB_x0016_@ôË_x0007_1_x0017_@_x0001_|Él _x0018_@¾_x0005_`]é_x0016_@Jê_x0010_Â¸V_x0017_@¤¾:=0_x0016_@»q÷_x0003__x0004_µ_x0019_@¯n_x0002__x001A_@$£ÎfÒµ_x0019_@_x0003_L_x0016_Âþ_x0016_@}_x0015__x001A_r_x0014_@tÎbVä=_x001A_@¨_x001D_=_x000D__x001C_@_x0001__x0002_;;¢CØ_x0016_@_x0003_Ï³Ù&amp;Ý_x0015_@&lt;8pq*_x0017_@Ó_x000B_óUÿ	_x001C_@V1~¼_x0017_@,_x000C_ñ¸ß_x0019_@7yå¼k¿_x001C_@iô`ê69_x0019_@{Øx_x000C_Ð_x0019_@ÒÕAvâ_x0016_@Ø,sv~_x0019_@Ve¤Y¥_x0017_@$¯qÊz_x0015_@»æN º_x0015_@iólÂô_x0017_@M]ÄY_x0014_@ê_x0010_)ó_x0019__x0017_@|jï¨;´_x0015_@¥­hÇ=_x0015_@«_x0004_ÆA_x0015_@Ö7_x0012__x0008_Ñ _x0016_@|\©_x0013_Ã_x0019_@24óa _x0017_@j»_x0016_á_x0015_@_x0004_Á7dõN_x001A_@Ô_x0011_Üõõ_x0018_@_x0008_I_x0010_·µ_x0019_@Þ°x6MR_x0014_@þ°âÚá_x0016_@i_x000B_o_x001B_{_x0017_@º½J4WD_x0016_@Òs«_x0006__x0008_	_x0001__x0015_@ó_x001B_`ü¦ó_x0018_@Þ½S§Zw_x0019_@wÕå¦µ_x0017_@jë:þñS_x0016_@Hr+_x0002_s_x0015_@ ¯=Ï1_x0014__x001A_@|©_x0006_'Ê_x0016_@c_x000C_«"ò_x001A_@_x000D_x°âÊ_x0017_@Ä£Áâ_x0018_@ÎN0Ùàp_x001A_@¦_x000F__x001B_$Ä_x0017_@"ý_x0005_	²_x0018_@i_x0008_æ_x0004_ù_x0015_@-ÐX5À_x0016_@·##Ôª_x0015_@Ëb/jèñ_x001A_@_x0007_!JÂ/|_x001B_@8Ò_x000C_ÇE_x0018_@j	DRZ_x0002__x001D_@Ê¶g_x0018__x0018_@_x0005_k^_x0001_ó_x0016_@âÊ_x0002_Ã_x0016_@3Ì&amp;mûÔ_x001A_@£¤_x0017_¢È_x0015_@b,fÃÀÀ_x0016_@3fó¬j_x0003__x0016_@98ÿÿ@g_x001C_@BÅ_x0002_sk_x0017_@Ikê8&gt;_x0019_@èÃ»ûæ_x001A_@_x0005_	è÷_x0003_¡è_x0016_@¢÷Ðù_x0015_@õú@_x0010_ný_x0015_@|zìaSO_x0017_@¬Áua_x0015_@ÿ_x001D_ô_x0003_Â_x0004__x0019_@GJ5_x001B__x000E__x0016_@6A·µ?Ê_x0015_@²âP__x0018_@àU_x0007__x0010__x001A_@_x0008_ê£ì$#_x0019_@ÄÜë_x001F_t_x001B_@K6B_x001C_@ôãf,_x001B_@×f:_x0018_Ùû_x0016_@Á^_x001C_ÃÒ_x0017_@öuÚ	êî_x0019_@[h_x000B_/-¿_x0019_@Fi~Â_x0001_Ï_x0018_@Ò_x0007_àæ*v_x0018_@_x0010_ËPW÷_x001A_@®E¾í_x000C_ÿ_x001A_@fâ«1kC_x0017_@ê.¬Ú_x001C_@_x0016_@ý_x0019_Zø_x0007__x0018_@"ºK_x0002_P_x001A_@Õë}úÇ_x0018_@ööa_x0010_»_x0015_@O_x0015_Õ14_x0018_@Vjwª_x0018_@½à_x0011__x0006_ú_x0007__x001B_@XÖÒ_x0002__x0008_õ_x0017_@6û.JõÊ_x0017_@êq_x0015_Ïb_x0014_@(¯rÌÐÅ_x0014_@_x0005_RWÂ_x001F_¾_x001B_@­_x0013_ùGJõ_x0016_@VÐ_x0012_o_x0015_@kÔJé$C_x001B_@þ9ø×ÉX_x0018_@gÍJr_x001E__x001A_@Ã¸¬_x001E_»_x001C_@©_x0005_jôýd_x0019_@tLÍÉ_x0007_æ_x0019_@ p¢?¿_x0017_@	õÛj=V_x0018_@è_x0004__x0018_@_x0008_ÌØ';_x0018_@_x0003_NT_x000C_}A_x0019_@¤¶¸9'·_x0019_@_x0006_I­#^_x0017_@c&gt;_x000E_k_x0017_@Áæßp_x0019_@²¬_x0010_gÁU_x0019_@îæI#eC_x001A_@hb¨Ð©_x0019_@Å_x000E_ã.:_x0019_@Póqõ_x0006__x0018_@Í®_x0001_*=_x0018_@ô_x000B_ ðd_x001A_@_x0006_öf7ç8_x0018_@åö"^YÍ_x0017_@úÛ¢:ò0_x0016_@_x0001__x0002_Ù­°_x0018_Qk_x0018_@_x0017_ØNL5U_x0018_@Ú:Âô2_x0018_@­_x0013_KB_x0003__x0017_@_x0014_Ü{~_x0007__x0016_@_x0015_(§¨é_x0018_@¦´á_x0017_@pd}¥Ð_x0018_@mõ_x001C_Ù_x0017_@_x000C_jÀpÒý_x0017_@v*ôâ~_x001B_@BR¡EÔ_x001A_@I_x0016_í_x001B_#9_x0016_@ñõ_x000B_¶_x0019_@_x0016__x0010_\õIx_x0017_@4åõë_x0001__x0017_@b_x0016_ø_x000C_4_x0018__x0018_@17L0â_x0016_@ÂX_x000B_ô#Î_x0017_@yµ4©_x001A_@6Nú_x0019_@6¬_x001C_Í­×_x001A_@z»T;t´_x001B_@-;+_x001A_@×&gt;¯Åa{_x0017_@6Áú×Y_x001A_@b*s|_x0017__x001B_@q4_x000D_TÁÓ_x0017_@ÝyT_x0012_«_x0018_@|Y_x001A__x000C__x0013_¡_x0018_@:2Öñ¾_x0017_@öy¬_x001E__x0002__x0007_Ø#_x0019_@6¥.õ1_x0017_@_x000E_öj_x0016_@_x0015_êÔ_x0004__x0016_@{V¨&amp;w]_x0015_@Ä*K_x0018_@?²I_x0003_'_x0019_@Óp#Â_x0016_@â?i#XÛ_x0018_@C¾_x0005__x0017_8 _x0017_@`Æ_x0010_E-Ü_x0018_@bT	MY¸_x0019_@Íï¾_x001B_@ÎD­2û_x0019_@_x0013_ä¯Æ_x001A_@§Ò_x0008_é¼þ_x0019_@0Bv«{_x0015_@+¨T#£_x0017_@ÍY_x0001_³Ô]_x0019_@r¸_x0011_ÔÍ_x0014_@ÓFÑõ._x001A_@_x0001_[p_x001F__x0006_h_x0018_@&gt;Ñ&gt;_x0010_G_x0016_@_x000D_aA	ß_x0017_@_x001B_V ÒÇ_x001C__x001A_@³(×+_x0017_@lwÙpè_x001B_@°Ì_x001F_méI_x001B_@»ñmpZ_x0019_@_x0004_C_x0013__x001F_8_x0019_@_x0001_²®h©_x0017_@_x0007_Gäv_x000D_®_x0015_@_x0001__x0002_]Ô;É5_x0016_@_x0012_=_x0015_?ÕÏ_x0016_@@_x001C_9À2_x0004__x0019_@¨/¨ò)_x001A_@Ãút_x0004_`,_x001C_@Á­1èÚ_x001C_@BP,¿_x0016_@:ª¤0_x0019_@*¶$9ù­_x0016_@=T®Zè_x0017_@Þ}þGï7_x0019_@isó½*ÿ_x0015_@_x000C_÷8ßõ_x0016_@\P	j_x0001_Ü_x0014_@@yæäØö_x0019_@è1BRB_x0018_@Ð"äV_x0012__x0016_@_x0004_&gt;ÆIU_x0017_@XG5ä&gt;ã_x0016_@@TS&amp;TÙ_x0017_@_x0008_)"§_x0008__x0017_@°?.s_x0015_@u3fð¯Î_x0014_@?_x0002_Vâ:_x0018_@g(ðÈ_x0014_@gg_x0008_'d_x0017_@Åv7}¿¬_x0016_@,¢¬­_x001C_@ÎÜ¯7ÿC_x0014_@Èôö_x0015_@}_x000C_ é8_x001B__x0015_@¤Õlì9:\G_x0015_@ú?'Wó_x0016_@sJäDà_x0017_@n#¼øH_x0002__x001A_@_x0001__x0002_99_x0002__x0002_99_x0003__x0002_99_x0004__x0002_99_x0005__x0002_99_x0006__x0002_99_x0007__x0002_99_x0008__x0002_99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0003__x0005_x_x0002__x0003__x0003_{_x0002__x0003__x0003_ýÿÿÿýÿÿÿ|_x0002__x0003__x0003_}_x0002__x0003__x0003_~_x0002__x0003__x0003__x0002__x0003__x0003__x0002__x0003__x0003_E[A½Ã_x0015_@¦±	£jg_x0017_@Þ1kA\_x0015__x0014_@£»1¢H_x0012_@*_x0004_f®_x001C__x001C__x0016_@¾_x0018_^Õ±_x001A_@T7æËÃÙ_x0017_@½a_x001E_¯_x0019_@¤A=i¬_x0012_@ÎZ÷¦v¥_x0018_@_x0016_íÆ¬Ò_x0018_@¤Ã7î_x0016__x0018_@Ldùá	_x0015_@wãCÂ_x0002__x0014_@Õ_x001A_(ýþ_x0011_@º½_x0007_¸_x000C__x0019_@fB_x000D_ë_x0013_v_x0015_@³4PÓÕ_x0015_@Ì§a_x0012_÷æ_x0013_@.vJ_x0017__x0013_â_x0015_@Î²z_x001C__x0016_@4ÛÊ2?_x0018_@Kõ_x0001_½'_x0015_@|OB¶Ê_x0011_@z_x0003_Û_x001F_È;_x0011_@J°_x001E_xób_x0016_@Ì\[P1T_x0014_@_x0004__x0005_×_x0001_FÚ»_x0015_@f;Ïw_x000B_Ò_x0013_@±ù×Õ=@_x0013_@*n3!2_x0016_@Ø¦:öt_x0016_@çqáe_x0002__x0013_@g_x0002_	x_x0010_@wr©ù_x0015_@*!î¶­7_x0017_@Y¹x_x000B_)_x0019_@_x000E_é¦"£þ_x0014_@xÚ1¨"_x0015_@_x0004_´Øº/ñ_x0011_@OúË#F_x0017_@Wd)å_x000D_¥_x001A_@_x001D_BµJ~î_x0016_@a_x0014_	Rn_x0014_@_x0008_t&amp;_x0003_V_x0015_@NðpTW_x0013_@V\Üø_x0003__x0007__x0018_@Y§_x0012_ùq¢_x0015_@ÞYH_x0002__x0015_@H(ù|Ñ]_x0016_@V;ñL[&gt;_x0013_@®èÐþ%_x0013_@C¡ëj_x0002__x0017_@u{\_x0016_A_x0018_@¬¤bà_x0016_@¾Ë_x001F_gÓc_x0013_@_x001D_Ôëæ_x0015_@0x¢IÅ§_x0014_@R;_x0004_ã_x0003__x0005_m_x001A_@_x0007__x0001_ Ä_x0015_@2_x0005_m-_x000C__x0012_@1Ã_x001E_ä_v_x0012_@vî¡½|_x0015_@ÅWÎº_x0013_@8aîzy·_x0016_@æz_x0001__x001B_Ï*_x0015_@F% 2§_x0010_@_x0004_¬ÓÎ8_x0018_@_x0002_ùB0	Ã_x0011_@~j2Ã5_x0014_@[ÿú3ü´_x0018_@ÔÂ,´ÿV_x0016_@«ä·È§_x0018_@·z¢*=_x001D__x0016_@¬:µ½,b_x0017_@¤©xO(¡_x0017_@_x0008_²Î»é_x0001__x0018_@é¨Ù3z_x0018_@-_x000B_N_x0013_@ÿ_x001E_ ¤Ö_x001A_@-êÒ1h]_x0015_@&lt;Uh_x001D_aF_x0013_@(.;=·_x0014_@òt°z+_x0016_@°ò{0Ë_x0013_@\Y:è_x001B__x0019_@Ñ£¥¸Që_x0014_@î{úzÛ_x0015_@vúk2ä_x0014_@cág¼Dc_x001A_@_x0003__x0008_Þa4FÚ`_x0019_@L$.7ó,_x001A_@bxN1ñ·_x0018_@hèmââS_x0015_@¤RýÂIä_x0019_@CÑj§#m_x0017_@_x0004_ûþ&gt;¨_x0018_@Á[»_x000C_¬,_x0011_@!àV_x0001__x0014_@Ñ3°b_x0001_s_x0019_@AS_x0015_st_x0016_@¨_x0016_@/­_x0013_@®¬üP¬¦_x0010_@_x000E_,NvIz_x0010_@_x0005_îä_x000B_£_x0015_@ç7bã_x0002__x0012_@¼z£ãlK_x0013_@¥³Ò§_x0006__x0019_@_x0006_m_x0002_l)_x0017__x0013_@Üº_x0007_å_x0001_Ú_x0018_@_x0010__x0006_r+_x0012__x0012_@NTD_x0010_Ê_x0011_@Å$Ú]_x0017_@:i\îc _x0013_@þ14Òl_x0018_@bêã&gt;Å_x0013_@BB|_x0013_@÷Y5NT_x0011_@^j_x0005_Âl_x0016_@ñy®×_x0013_@'m+Rw_x0018_@/¢3Æ_x0001__x0002_äª_x0012_@ KÖJ7_x0014_@OãÆ_x001C__x001B__x0010_@àQ_x000C_+Þ_x0013_@F¥O_x0013_¡	_x0019_@&gt;¾ÃÎ×_x0015_@_x001A_B{w°@_x0016_@¦Êï8P_x0013_@îN¼®_x0004_;_x0015_@¬²°2_x001F__x0018_@_x0008_#_x0004_`dK_x0015_@Ô`þðÑ_x0018_@x·5A¢_x0018_@J_x0007_v_x0001_Ê³_x0013_@&lt;8V5G_x0015_@}ý®²_x0007_Í_x0015_@þ!¯Mv£_x0012_@vä®bÑ_x0017_@5à¦IÔ_x0013_@"ãb_x000E_Ü_x0012_@Ðr¬³±_x0017_@ut/M_x0015_@æ±M¯_x0006_e_x0018_@`_x0016_Ò«uR_x0013_@5öµJu_x0005__x0019_@_x0013_¸8WC'_x0015_@i_x0019_E_x0019_ï_x0016_@]^_x000F_©m_x0013_@¶R®¿¡_x000D__x0016_@%ÛG¬¸:_x0015_@Õy¯_x0014_µ&lt;_x0015_@Ü}H_x0008_(¸_x0016_@_x0001__x0002_êÄV:ô_x0012_@_x0018_T;"_x0014__x0012_@º_x0008_È²FÆ_x0017_@&lt;D·×&gt;_x0019_@DxBÀ.Ê_x0014_@Sÿgø°c_x0012_@ÀÔ®MÛ_x0017__x0012_@hC¢ig_x0016_@)³_x0018__x001B_¶"_x0014_@&lt;¢®÷²_x0012_@¿n_x0017__x000E_ÀÑ_x0014_@LÒ_x000C_òO_x0010_@=êúl;_x0018_@íÜ"zÅß_x0017_@µÀgÿ_x0019_@É_x0016_GØ¼Õ_x0013_@À8©~_x0018_@ÞÛÍðì¦_x0016_@ô|õpì_x0012_@M9öB8¢_x0012_@	_x0016_ôk_x0011__x0016__x0013_@`*Rû¡_x0012_@1_x000F_Ø©+_x0012_@%äÊ¯Ð£_x0010_@_x0002_EÏÎtê_x0012_@vkn{Q_x0013_@ÒZptn_x0015_@:Ã­°7ö_x0016_@(±_x0018__x0018__x0015_@ðÆ.þ_x0012_@=^ÍZ®_x0016_@Ö[+_x0002__x0005_f#_x0011_@kVÅ{:_x0016_@Þ_x0008_~ä(_x0017__x0017_@_x001C_â[1Ñ_x0016_@ioqéuÍ_x0013_@HÒúiIÃ_x0017_@K­Ú%_x0006__x0017__x0016_@b)W9'_x0013_@_x0001_Fx_x0012_ý°_x0018_@J\_x0004__x001C_´_x0012_@=W[~)_x001A_@Ô_x0002_5OÛ_x0013_@3GR/_x0015__x0018_@_x0019__x0001_üéßé_x0012_@¨húkíÎ_x0014_@kA,ÅD_x0019_@Üø¿$#	_x0018_@_x001E_ý^Üø?_x0014_@_x0007__x0017_Úî,_x0015_@êÃ-÷ú_x0014_@_ºWw_x0013_@^_x0003_¤_x001F__x0014__x0018_@}oYð¬_x0015_@_x0005__x0011_òÆ_x0015_@ë HÝ_x0017_@_x0018_1Ì3_x0013_@²__x0008_1_x0018_@_x001B__x0001_°ÎA_x0016_@ùÛyöö_x0017_@/ Rsá^_x001A_@h_x0010_¨9®_x0013_@½YÝ_x000E__x0015_@_x0001__x0003_è(u2ú_x0010_@_x0002__x0018_À¨£_x0013__x0017_@J0æ{úe_x0017_@_x001B_ø|9_x000D_6_x0014_@qJ±¾Ù_x0011_@ÄPæZ­_x0017_@!)ú§_x0014_@nzÁfò_x0012_@{ézJ°î_x0014_@P_x0004_®£àä_x0016_@¢ï4KoÁ_x0015_@Ù_x000D_ý_x000D_¼ê_x0019_@fµ_x0016_F_x000C__x0015_@§Ijs_x001A__x0017_@_x001D_sæ¡7_x0015_@UÚGÂ_x001B_Î_x0014_@h×&amp;¯iß_x0015_@¯Ã8pÀ_x0016_@Úóy\}ì_x0017_@RÂ_x001B__x0017_¡³_x0014_@_x0011_&gt;_x0003_]¾_x001B__x0017_@èiwb_x0014_@®+½«XÆ_x0014_@¬i´Fú_x0017_@ì;{@%_x0012_@ävt©½Ë_x0017_@JßÊ_x0016__x0015_@rö_x001B_=á¼_x0011_@àÀâ,JÞ_x0017_@þ_x0005_ÕäAâ_x001A_@t5¤`¡_x0003__x0013_@_x0002_·Rm_x0002__x0005_ü*_x0014_@æÓá/ï;_x0015_@DÜ²ÿ_x0015_@&lt;\òÛ_x0013_@_x0014_d÷V·_x0015_@0©&gt;ß_x001C__x0017_@_x0001_o-,wÑ_x0013_@6_x001E_W_x0013_Ô:_x0017_@_x0019_x2í_x001E__x0016_@_x001C_·ìüÌ_x0012_@Ü¸¡úó_x0013_@¾¸_x000B__x0005_·_x0015_@_x0002_ÙêeÔz_x0014_@Õª@ëÐ_x0019_@0_x000C_ÓsÂ_x0014_@»Ï_x000F_MÎ&amp;_x0014_@\;£_x001E_]n_x0016_@BÚ5@_x001E_¸_x0018_@ ×_x0017_I¤_x0014_@ _x000C_0Â_x0015_@/älît½_x0014_@_x0008_õü¥$_x0014_@!û÷_x000F__x001F_P_x0017_@þ_x001D__x000E__x0004__x0010_¬_x0015_@3_x0003_2_x0015__x0015_@xKö=_x0015_@ÞRR¯æ_x0015_@å_x0006_ÄÒ&amp;_x0018_@zÂ{_x0013_Êó_x0018_@_x0015_¯©r_x0015__x0013_@_x0002__x0003_­!Ói_x0014_@yV2&amp;Î_x0016_@_x0003__x0004__x0002__x001D_Þ#F_x0018_@KôKp_x0011_@_x0001__x0013_§M3\_x0013_@_x0006_¢_x0001_-_x0018_@ÝÍ`_x0012_C_x0018_@]÷³_x000B__x001F__x0017_@ô_x0015_6}_x000D_T_x0015_@$©Ù}Æ_x0013_@þ\}°Á§_x0013_@´¾T»s_x0014_@8§¯rî_x0018_@ø_x0005_;®´_x0014_@\^)?í5_x0014_@¤*¾Bª_x0015_@ätÁ¢Êv_x0015_@NXØ0VÛ_x0011_@=°ä_x000B_ËU_x0014_@	ñÎÇm_x0011_@ºr)1+Æ_x0018_@&amp;µÉu¸_x0013_@4RÈûÐ_x0014_@Îe_x0007_ÐK_x0017_@âHªÈJ×_x0010_@¨ÿ_x0007_È_x0014_@²lØùÎû_x0013_@×_x000D_Ët_x0014_@ÇÚ':_x0014_@(ú_x0001_Y/_x0016_@nÝ¢_x000C_&gt;_x0006__x0013_@ì8ÍÁ_x0007_._x001B_@îÃíNcÎ_x0016_@Å?@_x0019__x0002__x0003_År_x0012_@Zàfn,Í_x0016_@_x0018_ÕÎ7×_x0012_@`ÞY4c"_x0014_@×Þ9ìn_x0014_@ZÂþ·:_x0010__x0019_@¸U_x0011_*®_x0018_@ô&amp;¦ê_x0015_@Á­óküm_x0013_@nÜ'ôì_x0016_@Îp_x0013_÷¶Ö_x0019_@YLÏÂÜ&lt;_x0015_@_x0010_R9¶1_x0017_@ØRPã_x0017_@­~ð._x0014_@|ùÑcÏC_x0016_@_x0008__ptU_x0014_@Þ]RCã®_x0019_@_x0002_íù'_x0014_@_x000C__x0001_L_x0002_¡W_x0013_@b&lt;xFº_x0017_@_x001A_Û×\&lt;_x0015_@þÌ»NVÞ_x0014_@Ê_x001D_ÓÉ_x0012_@r« )¯_x0019_@È=Ë7`_x0018_@g[*J#_x0001__x0017_@~¡D_x0004__x0004__x0017_@RfÑ¢±_x0017_@Ð_x001D_iÛóY_x0018_@~NÇV°_x0011_@H|*uB_x0013_@_x0003__x0004_j}N_x0013_@_x0018_Dý",_x0017_@8ÐrT_x0005___x0016_@_x0012_a»_x0002_ö|_x0011_@¥¢#'A_x0014_@úp¿	h_x0016_@þÊ¾¶f_x0019_@IumÎo_x0017_@.|O_x0005_Éz_x0017_@*ob°P._x001A_@zE_x0001_z&gt;Ù_x0015_@_x0006_ç¶@ô_x0012_@_x001C_Ï*_x0011_éØ_x0010_@òh¥Úõ¥_x0010_@(=5L*_x0012_@£FÚCËå_x0016_@;pmB5_x000F__x0014_@r_x001C_ïÖV_x001A_@_x001B_bùÿO_x0016_@"6_x0019_` _x000E__x0019_@,V¶ßÒ_x0014_@xÓ_Ð0_x001B_@2_x001E_ ÞD_x0014_@ûTAGÐ&gt;_x0017_@0µ^_Ø=_x0015_@óèTCô_x0013_@TÇ²Gú°_x0015_@	c_x0001_]µ_x0013_@§¦ãÚ_x0012_@©ZÉÅ_x000C_Ü_x0015_@XNÚC%_x0018_@µc»i_x0001__x0005_ÌJ_x0015_@ì£á¤²Ø_x0015_@¼ÜðZ_x0010_Ñ_x0015_@`=ÀÅ\D_x0014_@S"-¢_x0010__x0015_@¥q¡zF©_x0015_@7¿_x0003_¨.x_x0012_@~ÈÒ8ã_x0015_@ÿZÉp¹g_x0015_@çHzÀ_x0013_@&lt;	X;Ô_x0015_@ÉÍ_x0015_lU_x0012_@Ö½Þôi«_x0016_@K/_x000B_Ü¼_x000E__x0013_@5_x0002_æ_x001F_õ¶_x0012_@3fjeú_x0012_@´ä_x0012_{ä_x0016_@*éèúÍ8_x0015_@úæ»ñî¦_x0012_@àGFÕn_x0019_@wé;ï_x0013_@¼CaÒ_x0011_@ò:¤á_x0016_^_x0016_@ª´4_x0019_v_x0019_@_x000D_h?6åå_x0015_@nWÄ_x0015_ú_x0014_@PD¼-}_x0018_@c«·Ô_x0002__x0013_@Ê·Ð²Hÿ_x0017_@_x001C_o{{ÄF_x0012_@Ì_x0004_éKê²_x0013_@úø±®ei_x0016_@_x0001__x0003_ÎXÛ7_x0008__x0016_@e`ÌÃ9Ä_x0011_@ªT-$qO_x0018_@æ_x001B_gEä_x0013_@_x000E_|ÂÅ_x0018_@LÈ°¸É·_x0012_@1ñ_x0017_§&gt;ë_x0013_@§OÕ_x0013__x0013__x0015_@ú_x0008_¤éá_x0017_@K,`¡&amp;_x0012_@ûhÍÎ¼7_x0015_@Êq_x0011_ë_x0011_z_x0015_@ÚåäÙ_x001B__x0019_@_x000C__x0015__x0003_ÆJ`_x0015_@_x0018_h_x0002_Å_x0013_@i7¨ñ_x000B_\_x0018_@/V¹_x0015_'ë_x0010_@­¿Ã*)_x0015_@_x0003_Ç*_x0016_@øÐ_x0005_|d_x0016_@µ_x0018__x001D__x001A_@Â+Zäo÷_x0015_@_x001B_Y¯_x0015_#_x0019__x0013_@Ü"*ÐA_x0011_@&lt;T¦ß9Ø_x0011_@kì$¿_x0011_@_x0004_¤	½_x0017_@Ï_x0007_#°cØ_x0015_@zªÚ*_x0019_@¿8ßÇ_x0017_@1Ôvß_x0018_e_x0012_@5¬Ò_x001E__x0003__x0005_1_x000F__x0015_@æT1*_x0016_@Î½n»_x0012_@_x0016_Ë3_x001C__x0012_@_x0010_¤îx_x0015_@_x0007_¤½¬y_x0014_@W_x0001_î(_x0012_@à_x0010_Ç´M_x0012_@¥ï_x0015_û_x0014_@8|y¬ì_x0013_@sÌD%½_x0013_@¯3v|q9_x0017_@ èÔHH_x000B__x0018_@) ¾×_x0016_@_x0005_¼%_x0008_?þ_x0014_@/°SÒÈ_x0014__x0014_@0 KÅ_x0012_@0_x0018_hS_x0012_±_x0012_@®V_x0016_ê¤|_x0016_@·+G¾_x0008_²_x0013_@}·}5_x0005__x0012_@¬ìs@ìQ_x0016_@Ê_x0004_Ðß=ù_x0012_@VW¡LC_x0011_@Wß_x0002_YÙ4_x0016_@î_x001D_	*_x001F__x0014_@_x0015_IØU'o_x0013_@JÛê¤ì_x0010_@öb_x000D_ûæ_x0014_@ÔÑà¥:_x0016_@ãÎÎ¤dØ_x0011_@êÜÑ&lt;¿_x0007__x0015_@_x0001__x0004_Xý«t­_x0019_@D_s¬%M_x0012_@&lt;oeÜp_x0015__x0019_@Óòn_x0004__x0005_#_x0014_@*ý_x0002_ÂÅ._x0017_@Éþèª_x0016_@í'ûP]¬_x0016_@÷³h_x0014_@"Ý¨Vl_x0016_@£_x0008_´äj©_x0013_@aè,_x0014_@uÀÌ\áØ_x0015_@&gt;2ñs©_x0017_@¬Ï*_x0018_@Ê_x0005_b§³_x0003__x0013_@¤ù¤_x001E__x0013_@Rxñ_x000C_°ï_x0011_@(`«=_x001A_@Ì3_x0003_ìÄ_x0017_@Úòjëå _x0017_@æ4_x001B_Åüp_x0012_@¶_x001A_²ÉTR_x0014_@-_x0015__x0017__x0016_@_x001B__x000F_`u_x0006_¼_x0018_@Ù_x0018_¥ã-_x0013_@_x0019_Nç_x0014_wø_x0014_@ÀÝ&lt;_x0014_@_x000C_Ë³î_x0014_@ÞË¨jÏM_x0017_@_x0003_h_x000C_tm_x001C__x0018_@F}èvh_x0012_@Ï\_x0013__x0001__x0002_ÛÎ_x0018_@Ów_x000C_)¸Á_x0019_@¼±i_x0008__x0005__x0014_@Þº%o8¤_x0018_@Wü+Ù_x0014_@:6bnM_x0019_@rI`M_x0015_@_x0005_á¹ê©_x0015_@Q_x0015_ÚÅ!§_x0019_@LÁa_x001E_'_x0016_@_x0018_çu_x001B_ý_x0016_@_x0005_¨ÚQ_x001B_+_x0012_@^*_x0017_+_x0019__x0012_@p_x0019_ø_x0016_:_x0019_@ü_x0017__x0007_$Î_x0016_@_x0019_¤_x0013__x0006__x0012_@h4½_x0015_@ùË^jì_x0019_@Y_x0004_2à_x0015_@Õò_x0005_§_x001C_®_x0017_@W_x0001_a¨ _x0018_@(á_x0019_-_»_x0017_@_x0004_Ç&lt;Ë_x0015_@9r\U6+_x0015_@_x000E_¬rG_x0007_u_x0015_@::Ù[)Z_x0013_@_x000D_Ðþ\_x0013_@&amp;M§k³_x0017_@ðh_x0018_Ð_x001D__x0015_@øÏ2íÝ_x0012_@ÆbTµ6=_x0014_@÷ÉöIË_x0015_@_x0001__x0002_ 3:Qk¶_x0015_@4ÐÑÞ¡_x0001__x0013_@ØY¢ÿr_x0016_@t)_x0014_t*#_x0018_@¥ËÒlL_x0013_@À¢¥Ó-_x0014_@*î=­_x0015_@ä¯Ý(j=_x0019_@üá¹_x0018_Ä_x000C__x0013_@ø_x000B_ß{l_x0013_@tPä[¸_x0011_@È~i_x000B_¯$_x0013_@Ð_x0011_FÐA_x0017_@Ð8ä´wË_x0016_@¾!Ü+2è_x0013_@Yïö_x001B__x001C_T_x0013_@_x0019_DOû_x001A_r_x0016_@_x0008__x0006_T_x0019_@j(ÝD_x0006__x0014_@C&gt;yT_x0019_K_x0015_@JêS8H²_x0018_@­×( =_x0016_@àå_x0014_°O)_x0014_@D±¶_x001D_h´_x0014_@:¡õTÕ_x0015_@;S_x0004_k§j_x0016_@¢_x0012_:g_x000B__x0014_@¼8_x001E_¸hí_x0017_@d©û8âP_x0018_@ 3Z_x0012_§_x0013_@ñÌ9_x001D_ín_x0015_@þ?|/_x0001__x0002_«â_x0017_@*ÀîK³_x0013_@4Ã³ZÂ_x0016_@½ò¥Xh_x0015_@ø)cUÛÁ_x0015_@_x0004_×áÓ_x0015_@_x0002_e½?Ã_x0016_@×}í@_x0014__x0017_@f#S9ýW_x0010_@SMáG_Ó_x0011_@´ÿôÈÁ_x0016_@výÒ¿ÕÙ_x0013_@F°_x0002_+À_x0018_@¨Iß¹@_x0017_@ô1@Ô8L_x0018_@øA'd¶_x0019_@¨V'Ú_x0011_@FIZþFg_x0016_@_x0014_Ô_x0003_¯éþ_x0015_@p²ÈT	_x0017_@_x0011_t_x0008_æµ©_x0013_@ ó7_x0019_VM_x0013_@¯¹V_x0019_@éOG¦ít_x0013_@	êÆ_x0002_©_x0016_@e_x0012_?_x0003_é_x0015_@º\yr`_x0019_@ÚK_x001A_A_x0015_@ê_x0017_L&gt;Ì_x0012_@lXnÛ_x0012_@_x0013_`]ä_x0010_þ_x0016_@_x0013_ä_x0002_ÂZÌ_x0015_@_x0001__x0005_9Qõhi_x0014_@_x0010_Êµ_x0018_ìc_x0015_@Û_x0008_tNá&lt;_x0013_@[_x001D_¸^_x0018_=_x0017_@µße¶ø(_x0018_@"._x0012__x0014__x0016_@ÕäÖu`_x0018_@èù@ø÷©_x0011_@Á0¢ú*_x001B_@h7Æ¶)_x0012_@x|5x»_x0016_@_x000C_Sr¸1²_x0013_@he½q_x0016_@øÓÚG_x0003__x0012_@ª#ð$[_x0014_@çÊ©2w_x0013_@AAÎ_x0018_"_x0014_@p,ØM_x0017_@_x0015_@ò_x0012__x0015_M^ð_x0014_@{â:h©_x0015_@_x0012__x000D__x0002_þh2_x0018_@î¾9_x0013_@¤Ëýu_x0016__x0016_@Î©E!_x001B_B_x0014_@ÄXk"_x001D__x0013_@üÉ.o¸×_x0013_@vÕ_x0004_b®_x0017_@Pá×Z&gt;_x0017_@R×=Ã¦_x0014_@¿öË®Wz_x0017_@_x001A_³ËhÐ_x0012_@.¸Í_x0001__x0005_k]_x0014_@_x0002__x0005_±_x0007_OY_x001A_@â$g¬_x0015_Z_x0017_@*JeõË_x0016__x0016_@_x001E__x0010__x000E_öyã_x0014_@oIÉ1)Ò_x0018_@Þ¼ªÒ__x0014_@_x0008__x0004__x0006__x0001_9_x0003__x0019_@ü#_x000F__x000E_ß¥_x0013_@+Ûg'jà_x0016_@§pSWnO_x0017_@*_x0011_½a¨"_x0017_@1¥ ¿_x001E__x0014_@©_x000E_ì\å_x0013_@÷Ï¬8&amp;_x0016_@Z1_x0007_L¦_x0013_@J+¹¹_x0014_@D_x001E_=&gt;À_x0013_@÷_x000B_ ã	_x0016_@_x001E__x0005_ÞÆ_x001A_@8Ê_x001E__x0016_@ô_x0002_l­À­_x0018_@.#Âe¼Å_x0013_@}_x000D_!	Æ_x001A__x0016_@Lõ_x0018_Ä;N_x0014_@&lt;Ýú­_x0017_@Úp_x0017_½Q_x0014_@_x001C_¼(Sb_x0015_@|%í]Ü_x0016_@Ùäû_x0010_Ì[_x0017_@)6(£¶_x0013_@_x000B_dHé}_x0017_@_x0001__x0003_É_x0012_1_x0006_±#_x0018_@z{_x0007_·_x0014__x0015_@3D_x000B_ð!0_x0011_@ÃÉ4_x0010__x0012__x0015_@î_x001C_Y#ø_x0016_@ùØ&amp;ÍêZ_x001A_@_x001C_­_x0011__x0018_@4eca;_x001C__x0017_@Êëä{½_x0013_@ç_x001D_X_x0002_]_x001A_@_x001F_fÝ5{_x0012_@H Ó·_x0011__x0017_@»ÏëkÛ_x0015_@}SF9Hç_x0018_@_x0018_?a"î_x0013_@G@{?Î/_x0019_@Ö_x0010__x0004_ýO_x0018__x0012_@¨_x0007__x0003_E_x0017_@cõo&amp;5_x0011_@_x0006_ád&gt;Ë_x0015_@¨ª_x001B__x001B_p_x0018_@X«_x0003_mN_x0015_@hàW_x0010_´_x0013_@;ÿd_x0011__x000C_Ê_x0016_@8,ñëa_x0012_@d¸ßö_;_x0016_@þ¿_x000C__x0016_ë_x0012_@&gt;ñ_x001D_ ;_x0013_@KÍcÅ _x001A_@®wC@iä_x0013_@¢V¯! _x0018_@¦Å_x001E__x0001__x0004_çî_x0013_@?Ç&gt;_x0014_@\ÔXÛ/_x0016_@l¥Ã«þ_x0017_@¸?af_x0012_@ËvÂåZ_x0016_@c_S¼_x0011_@_x0007_p_x0010__x001A_O_x0015_@RÈ_x0012_®Î_x0013_@_x001E_hâ1U_x001A_@69^Sàü_x0014_@9_x0016_-iÀØ_x0012_@_x0001_m-á+v_x0018_@¸-|É_x0014_Ø_x0018_@Ô_x0013_Ô6£ý_x0016_@l_x000D_GÎt_x0012_@-s}£F_x0017_@_x0008_wÒ¹ª¹_x0015_@sf]ä®ö_x0015_@LD_Ö£w_x0017_@V­L5_x0017_@lqü_x000F__x0015_@E4WIDç_x0016_@æ`ÿÎMt_x0018_@ _x001E__x0002__x0012_@`½5õô·_x0015_@_x0003_Ø_x0015_­·W_x0015_@Ìÿê¯&gt;_x0015_@UN!%_x0015_@ ¦¯ª_x0013_@^X {ÑG_x0014_@u§_x0019_§_x000F_«_x0013_@_x0001__x0002_ÁN"{__x0014_@?Hq#Ì_x0010_@¦AÇg¬¯_x0013_@K*_x0011__x001E_@_x001A_@_x0001_Ín_x0005_^_x0018_@FÈ_x000B_t_x0014__x0013_@Ùì_x000D_F ©_x0010_@®j§´ò_x0016_@_x001C_v}¹ô_x0013_@DVà_x0013_@²_x001A_À«_x000D_Ø_x0017_@®{´'%!_x0016_@_x001A_,ÕDn_x0019_@yßà1_x0017_@Ý²eàuÚ_x0014_@®Àw*ÁM_x0014_@_x0018_ÛæNzõ_x0018_@xýÙë´_x0013_@Ð	¦Ö¶_x0014_@ªµªß_x0007_Ñ_x0017_@9¦³Ò=_x0018_@¶_x000F_Õù¸_x0014_@*Ä¡e;&lt;_x0019_@zWvK_x0003__x0018_@_ýÆsÙ_x0015_@_x0013_þó~vÜ_x0018_@EImÆÙ_x0016_@ø_x000C_z÷1_x0013_@_x0004_òÇ©×_x0017_@{oÔ¥¤e_x0016_@Í_x0010_lÌØ_x0015__x0016_@^©´_x0001__x0004_Éê_x0013_@_x0014_ÕT+_x0018_@¸_x0008_ÊBRC_x0018_@?Ð @_x0006_ý_x0015_@_x0019_ß£\R_x0019_@_x0019_xÁç_x0017_Ü_x0019_@+µügq&amp;_x001B_@¢ n à_x0013_@â_x0002__x0013__x0005_Ê_x0004__x0017_@¯ôI_x0017_@£0ñdï_x0014_@l´H`gP_x0017_@q¾n»_x0015_@(ÑR³G°_x0014_@V¹}8h__x0018_@_x001E_Ôê_x0013_A_x0015_@î_x000E_zt_x0003_g_x0018_@_x0018_´p$sC_x0015_@Ù¼5×&gt;ò_x0015_@;ÐK8Î_x0010_@°Áå'_x0016_"_x0015_@ROr¤-Q_x0017_@¿´Áa´Ç_x0017_@)_x0017_á_x0005_S_x0012_@a&lt;ú_x0005__x0017_@PpÂ_x0013_7,_x0015_@¶EøÝÔ_x0013_@4õøyã_x0016_@g_1ú¢_x0014_@Î4rÔÇ²_x0015_@l&gt;PÌ3_x0015_@CÓ_x0002_:F§_x0014_@_x0003__x0007_P¿¢i_x0006_Q_x000F_@Û6.]+_x001D__x0016_@Þä_x000B_&amp;Sx_x0015_@_x0006_Ïé&amp;à@_x0015_@îJ½º_x0015_@â±_x0003__x0012_@)QÓ´_x0014_@_x000E_­ÌRß_x0011_@T[·õ_x0016_@§|kA_x0015_@ÃÀ_x0004_Á£_x0012_@%õ$_x000F_m_x0014__x0018_@Ð¨ì±F_x0019_@D0) ä_x0013_@Tw_x001F_öH9_x0018_@_x0004_½Õ¦g)_x0017_@I¥_x0018__x001A_5_x0016_@@_x0005_â_x0006_Ó_x0012_@¢ÉcÀv_x0018_@*_î_x001E_®¡_x0015_@_x0001_Ñýi4G_x0014_@{ã+L_x0015_ö_x0013_@_x0007_w¸¡ÄÝ_x0018_@ê_x001C_9þ__x000F_@ætâ-]_x0017_@_x0016__x0002_äì|_x0017_@I²·í?\_x0015_@ã_x001C_få×_x0013_@_x0015_@¶+E_x0017_@^_x0015__`ÿa_x0017_@=R\Î_x0019_@Ç¬âÅ_x0002__x0003_NÑ_x0013_@_x0008_&gt;øaL_x0013_@}6få_x0015__x0014__x0015_@_x0004_áò_x001E_ù6_x0018_@N»¹_x000B_c_x0014_@å5Ø'Ê_x0017__x0014_@"ÛÀ^L_x0015_@e¼@#5&amp;_x0014_@§@²¶_x0017_@_x000E_±eu_x0013_@-_x0014__x0014_Ä=_x0014_@ /_x0008_!bÊ_x0015_@HuX»û_x0015_@`¿_x0002_	ü_x0012_@éûÛ_x0010_@9Ñ_x0016_@èÕ¥+Ôÿ_x0013_@îý_x0002__x0015_¢_x0011_@L-D _x0013_@À 0&gt;E	_x0012_@Ì-ÂfäC_x0018_@@ _x0001_üâ_x0017_@&amp;T¦ÿ	_x0018_@ìx(´|_x0018_@Â©F_x0004_)_x0014_@_x0019_ÝO5g_x0014_@Ò³nÄ%_x0017_@I_x0003_}aà¬_x0013_@Zù·È©F_x0011_@¿¾ÃÇ_x000D__x001A_@EOug_x0012_@¸H|Ã¼_x001F__x0014_@_x0005__x0008_·eæÝZ_x0018_@_x0002_'\é®Y_x0015_@ñ25H_x0016_@Æâi_x0003_n_x001E__x0011_@%|_x0006_W_x001A__x0016_@_x0004_ÿÁð_x0013_@üm:³î_x0012_@MÛ_x000E_L¢_x0017_@ÐH_x000B_R_x001F__x0019_@ZÏ:ÒR_x0015_@¨Oà÷_x0001_¯_x0016_@@gDýÌ_x001A_@\«5àÇ_x0018_@_x000B_1*_x0010_@Æù%¨SÏ_x001A_@_x000E_&gt;lF»´_x0018_@ÐÌÄo_x0013_@OÓö´Ã_x0010_@%×w_x0005_^p_x0017_@8¸_x001C__x000B_ë_x0011_@0^_x000E_û_x0006__x0015_@_x0014_3³z_x0018_@ìÊ{-KB_x0017_@à_x0007_®óW_x001A_@raqí;$_x0013_@u¢&amp;Xd_x0012_@_x0005_±òodk_x0018_@_òÕ3É_x000F_@*_x001D_Òã_x0017_@_x0012_N»H_x001F_r_x0013_@_x0003__x0019_;_x001B__x000D__x0012_@^_x0004_iC_x0001__x0002_¶_x0016_@®K_x0001_G%_x0016_@Ë}¶§ú_x0006__x0015_@Í_x0004_WÅã}_x0013_@êä@qº_x0017_@î~³	¨_x0015_@¿¿NQH~_x001A_@¼²¡°2_x0017_@+¦A_x0002_yÓ_x0014_@Wµôb5C_x0017_@mT_x0002_?Ú_x0012_@¼»Ã}_x0013_@_x0005_¥)_x0004_Â_x0017_@lüô;§_x0011_@ÔÑâ?_x0017_@pÒÀ»½_x0016_@Pfþæü_x0015_@	Ä,.¯_x0007__x0011_@Tù_x0014_Úù_x0010_@·Spç_x0002_$_x0018_@Ux|ð_x0016_@°`_x000B_¸©_x0001__x0019_@ÕÐ^_x0011_@ôEçA&amp;Ì_x0018_@Ø.¨[Wü_x0016_@§_x001A_=1þa_x0016_@RÝ¬02ª_x0013_@®Ì¼_x0019_@$ã¥ÃL_x0014_@_x0002_ô;ñf«_x0013_@s{_x0019_ÁóF_x0016_@_x0001_`ã/Ô_x0019_@_x0001__x0004_/q_x0007_1_x0017_@53½x=µ_x0018_@¯Ú_x001C_R_x0014_@féA-_x000B__x0011_@¡_x0011_S¯äÂ_x0016_@²ïµ¾_x0019__x0015_@Ö¯OÂ_x0018_@ê	E@L_x001C__x0016_@8£þ©_x0017_@÷P,ÿ¬_x0019_@qÜjåØÏ_x0018_@#1}XBú_x0013_@lí_x001F___x0019_@Ã)_x0012_Ú_x0013_@ÜÕ_x0005__x0008__x0019_@ß_x000D_EW	_x0013_@d×ØÕ¿g_x0019_@Yßþµ_x0014_@äN v._x0016_@ãwþ_x0015_@D®jv_x001F__x0018_@jÕÅ&gt;_x0007_\_x0012_@Ï~¥l_x0003__x0016_@6_x000E_Ñ_x000B_«h_x0016_@sÈ¶_x000C_UÐ_x0019_@"¥H_x0004_t_x001E__x0018_@$óÃm¿_x0015__x0017_@tº_x0015_R_x000C__x0018_@YÒ+yó&gt;_x0015_@_x0012_¤_x000F_G)_x0012_@_x0002_»±fNX_x0016_@_x0013_6w_x0002__x0005_'S_x0012_@(N?÷_x0012_@rE_x000E_x¶_x0013_@²*qâ¼Í_x0016_@Îpn/ß	_x0014_@Ðñ8ÿ_x0015_@øìæ§U°_x0018_@ö_x0018_²_x0010__x0004__x0018_@#[_x0002_ø_x000C__x0015_@wu¤_x0015_@ÛÁ¦xÛ_x0016__x0016_@öÁgh_x0003__x0015_@yÎº¦Ë_x0016_@¶"_x001B_ùØ¡_x0017_@_x0004_×|_x0014_ø_x0013_@_x001A_ÇÑ+2_x0017_@óNMÎÇe_x0018_@Ë6_x001E_®Æ_x0012_@OF®_x0017_@GV_x0002__x0013_q	_x0017_@"]wý_x0017_@/ÑìÇ_x0015_@Ø_x0015__x001D__x0018_ú²_x0017_@&lt;IÍJöM_x0017_@ÌÌ§Ygô_x0015_@fOþÁ`_x0017_@	:_x0015_@øÒû3ð_x0019_@îNHzü"_x0016_@_x0008_QÈã_x0001__x0016_@¨Ð%_x001D__x0001__x0012_@Xp*_x001A_²_x0012_@_x0004__x0005_öb_x0018_-_x0017_@q_x0018_­n_x001A__x0017_@_x0015__x001B_r_x0005_bÝ_x0017_@Ùh¼=_x0014_@¦YÎÒfö_x0011_@·bÖu:_x000E__x0015_@T%_x0015_[³å_x0017_@JLùKB_x0014_@Æ¤Èl3_x001A_@_x0018_äQÃ_x0001_¥_x0014_@è	1ëÑ_x0017_@_x0017_1¸(1_x0013_@µggd/Â_x0017_@i_x0011_mú[_x0017_@(Ã×I¡_x0017_@vø÷òÎñ_x0015_@_x0002_°Â&amp;_x0008_d_x0014_@öJ_x000E_Ñ7È_x0017_@IP_x0007_1J _x0015_@¶·&gt;Aá_x0014_@ê_x0006_`p0³_x0012_@b;#4Ëæ_x0017_@6Ò_x0018_V_x001A_@ q;D_x0013_@Çå_x0005__x0003_ª²_x0014_@ êÑ_x0008_8`_x0012_@ßÅÜP_x0011_@ùYà]_x0019_@UPz]Ø_x0016_@\L§4æ_x0015_@$5]r9Q_x0015_@s+_x000F_`_x0001__x0002__x0008_â_x0012_@(&amp;¢ó¹_x000D__x0017_@Ì"ñ_x0017_@U/uWbû_x0017_@L1qim_x0016_@_x0015__x0001_Ä_x0017_@àY_x0008_¬o_x0012_@Mòb+`*_x0016_@ZÁR_x000D_a_x0015_@úÞa¬PZ_x0013_@º_x0017_îÔÈ_x0012_@v_x000E_Úù_x000F__x0004__x0016_@î;_x001E_LÇx_x0013_@_x0019_ýõ'©_x0016_@_x0017_Îà0ï_x001A_@iäÜl§_x0015_@î_x0019_è6¨_x0002__x001A_@ÎNÞßè_x0010_@¶ì2«h%_x0015_@B©HòÊ!_x0019_@_x0015_'jò_x0014_@åw:__x000F_(_x0013_@®_x0012_ëô_x0018_@(ÈÎ+§o_x0015_@¬'ÄwOy_x0015_@Hi²ÔY!_x0016_@_x001A_Nþi_x0012_×_x0015_@&lt;»åñÛé_x0015_@&lt;;l9C¥_x0016_@Y¦$(R?_x0014_@ÑÈÅ_x001B__x0010_@øy&gt;¬ K_x0015_@_x0002__x0003_8êrþ_x0017_@7bwØ´Ï_x0014_@FUíÝÂä_x0017_@T_x001A_Ë(õ_x0014_@vÐ ºî_x0017_@æªWN_x0013_@uU­/W_x0015_@Gè_x000D_&lt;?Û_x0014_@òëz_x000D__x0016__x0011_@ÞëP_x0001_8_x0016_@¶H¢f§_x0016_@5£^Y_x0016_@ð»iÎî4_x0016_@­ºýq÷Î_x0015_@æ_x0013_,p&gt;!_x0014_@Ûl_x0014_K_x0014_@¤!©ÜQW_x0015_@_x0019_ß¤©£j_x0014_@_x000C__x0008_o¥_x0015_@U31¡ _x0018__x0016_@Ã~ÖÌFt_x0012_@_x0002__x0008_/¿_x0012_@¨þ0'_x0012__x0019_@Ä_x000E_"_x0011_O_x0019_@]¨ZÝ\í_x0014_@¯´Ô]X_x0017_@¾Ö°ÞÜ_x0017_@¿*I&gt;é_x0014_@vR£zr_x0019_@ß]_x000D_:ä_x0016_@(|é_x0013_ÔE_x0011_@Ö³Û¢_x0001__x0005__x0012__x0016_@ºÕb)fZ_x0014_@_x001F_z_x0005_b&amp;_x0012_@d@Ç%Bg_x0012_@_x0005_`K_x0007_¤t_x0017_@tzûù_x0017_@¦_x0004__x0012_$_x0016_@_x0010_Ö_x001E_1ü5_x0017_@@\¼çZ_x0012__x0013_@no_x0002_©÷¿_x0017_@Ó_x0004_¢ÚÞ_x0013_@§£ïëX_x0016_@_x0006_$©çp_x0013_@_x000E_Lj6_x0010_þ_x0015_@&gt;ÝL°¯_x0011_@Ðl_x0003_=_x001D_Û_x0017_@fí$¤l_x0014_@_x0016_ÅÕgÍ_x0016_@.ªdÄ_x0013_@ÏÀÈ_x0011_@I_x0006_ÏÝæÐ_x0014_@ãP¯_x001C__x0013_@×GmÜÎÈ_x0016_@Ôó¬@_x0010_ô_x0014_@ÂÇ_x0013_@¿ÏÛúÈî_x0018_@ºS0R5_x0012_@,î4áÇ_x0014_@h_x0010__x0017_á_x0015_@ ]¨á"_x0012_@+¾-l!_x0015_@ÒçH{+ð_x0010_@_x0001__x0004_¸!e£üF_x0016_@OùJÃBÄ_x0014_@êÂÀ¹_x000C_o_x0014_@õ_x0001_Ö_x0018_°_x0013_@Â0«ô T_x0016_@úÅ¬&amp;Ù9_x0017_@±ÉM,G§_x0012_@_x0006_6ÉKÊô_x0012_@®º &lt;¨Î_x0018_@áÛëÓI__x0014_@ðÄÃ×«1_x0014_@±ÔøîêG_x0014_@_x001B_þ}_x0003_×_x0015_@ôµÍ_x0016_@Ë&gt;Ä_x000D_k_x0017_@É{×&lt;_x0013_@æ_x0003_²H_x0015_@Â_x0018_5»_x0016_@ºtè_x0002__x001D__x0018_@2A1ç_x0006__x0019_@@	áôRØ_x0014_@ëjÙ[_x001D__x0018_@/2Ôµ=_x0016_@ü»|_x000C_#ù_x0019_@}YMv_x0016_@_x001D__x0011_0F_x0014_@Í.÷BÆ&gt;_x0016_@âN_x000E_d1&lt;_x0012_@Vß½h_x0004__x0015_@ud«9_x0015_@z%è{¼B_x0016_@n¸l_x0001__x0004_òó_x0017_@¤!2	H}_x0017_@n°_x0002_/\Æ_x0015_@ðiÎÞV_x0017_@îób5_x0015__x000F__x0013_@ØØ_x0017_jÈ_x001A__x0014_@R_x001C_mÌ_x0013_@ *á×u_x0016_@¨¸y«ó@_x0016_@_x000D_lêt_x0007_t_x0019_@_x001C_|´Ë³_x000B__x0017_@º^N¿_x0016_@î_x0003_Xr_x001A_¥_x0016_@_x0019_Ï_x0004_Ì{µ_x0016_@¢?_x0018_ª¾_x0014_@kHæ|S_x0013_@L(É$^ë_x0016_@_x001B_lÄzîÆ_x0016_@ B1X_x0016_@Ý_x000D_Y&gt;_x0013_@_x0004_d\ZU_x0017_@Ïpv_x0018__x0018_@@V_x0018_Ç_x0014_@x1òG_x0011_@+Ä»_x0002_Ö_x0019_@Ì_x001D_äÉ_x0005_â_x0016_@¨«_x0008__x0003__x0019_@üèË&gt;ª_x0013_@o­põ_x0013_@ôÝ_x001C_Ú£º_x0017_@ú=Lg_x001E__x001A__x0016_@¦_x001E_ê_x000F__&gt;_x001A_@_x0001__x000C_]ü¼¼_x0007_;_x0013_@_x0002_³þi²w_x0019_@ÉáW3¢|_x0019_@	hJ¡Qè_x0019_@¿à_x0005__x0013_Vq_x0010_@/îHU_x000C_,_x0019_@zj_x001F__x000B_j+_x0014_@@o¥ïª_x0015_@eo}Ö&lt;_x0016_@8×¼Vô_x0019_@_x0008_Î(_x0004__x000C__x0013_@_x0001_×ò`_x001C__x0014_@ÚLÚé_x0014_@ü\ß'Ö_x0015_@8'³!A_x001A_@ü_x001E__x000F_K_x0003_J_x0015_@8áÙKª_x0017_@%±ã|G_x0010_@nûv_x0005_®_x0018_@	Ç ÒY_x0019_@_x0006_(eÚ_x0011_ñ_x0017_@=_x0007_Sëp_x0017_@_x0007_qþ%°_x0014_@g_x0005_eÚ?_x001A_@å²Õ×K±_x0013_@88_x001F_:_x0007_5_x0015_@h.ðí6]_x0016_@£_x0011_Ì_x0019_sô_x000F_@6§_x001B_ð§_x0015_@_x0002_6Çñ_x0014_@uO_x001F_¾Æ_x0011_@¥Kq_x0003__x0004__x0008_º_x0015_@f_x0018_Ü_x000D_,û_x0012_@Í'h7_x0016_@a_x0010_|\_x0017_@¸Ü8_x0016_ÜÆ_x0013_@_x0010_BßÇõ_x0016_@à¤ì²_x001E_ _x0015_@b	©_x0014__x0001_ß_x0018_@|·Æ],Y_x0018_@úOÙ1¾_x0012_@_x0008_	Ñª?é_x0015_@_x000C_"Ìwz_x0013_@U«Ìºº_x0011_@_x000E_·«;°_x0015_@²:4ïÇc_x0016_@ñ_x0007_o_x0002_õ_x0017_@z_x0002_Ú_x0018__x0005__x0017_@+mºqË%_x0014_@äbª9_x0019_Ç_x0017_@åÂ¢@Õ_x0011_@_x001B_ðÀ"Å/_x0017_@Ø1µs÷_x001A__x0014_@6cSh,«_x0016_@fßG_x0015_áÜ_x0013_@£úz_x001A__x0018_@p« %_x0012_@¨ìNN_x0018_@_x0007_ÐxfxÄ_x0018_@Óð2"þÜ_x0016_@òLz/ÂK_x0016_@9Q_x0016_Uëc_x0019_@®(¥É_x0002_ì_x0014_@_x0003__x0004_151ú\_x0012_@r/_x001B_4G_x000C__x0015_@ÞgªÏÿæ_x0015_@_x0015_õ6æ!_x0016_@úEÀõLú_x0018_@Vbõ_x001E_Ç_x0016_@$fÓx'_x0014_@à_x001F__x000B_Ü_x0016_@ù»èk®_x0015_@çAäLP_x0014_@_x0004__x0011_F«l__x0015_@£I&lt;¤_x0016_@®ßvã_x0014_@W_x000B_,Üc_x0015_@Æß_x001A_9q_x0018_@_x0001_ÔçS§-_x0017_@ð.²ôs_x0016_@/(¦/ì_x0011_@àÅfÍ_x0012_©_x0017_@Æî_x0016_@TÚÙ_x0017_å_x0013_@Ú)qWð_x0014_@:1ùñ_x0011_@Zû2ð_x0013_@¶wYºy_x0014_@)&gt;æ_x001D_ª_x0017_@5Oé_x0002_L_x0017_@C»¶Á*F_x0019_@³_x0005_²¤2G_x0017_@(ö_x0014_ÙÚÿ_x0011_@`C_x0001_Í×m_x0012_@Ê_x001D_¢_x0002__x0003_¶ø_x0013_@¤n¤	Å_x0013_@fúÎ_x0001__x001B_a_x0014_@_x0004_å«axV_x0015_@ÿ_x0013_³ký_x0015_@_x0004_ìo7_x001A__x0012_@Mè¾_x0005_H_x0017_@ü_x0004_Õ3È}_x0019_@±¥µ_x0014_@jMdç»¿_x0017_@ç§#Õ~)_x0018_@µlU4_x000B__x0010_@'¤`Nv_x0007__x0013_@bk:c_x0013_@¿º_x0016_L{l_x0018_@«l¾ot9_x0014_@&amp;YöÌe_x0015_@º_x0019_[P_x0015_@^G`ÊJ¡_x0011_@k½ïïé_x0012_@SýÔ=E_x000C__x0016_@_x0011__x000B__x001E_Ñ7*_x0012_@Ð_x001F_½Õ_x0013_@_x001B__x001A_Ø_x001D_eÌ_x0014_@_x0019_¿_'AÈ_x0016_@ÈR¬U_x0018_@.´jë©?_x0013_@ûÑ~hñ_x0018_@6ø_x0002_Aé_x0015_@ôÌÃ\º_x0011__x0018_@[Õë­_x0012_@T¿nô_x0008_Ç_x0015_@_x0001__x0007_wý;7_x0003__x0017_@bµ_x001F_5x_x0019_@Õ(óø%é_x0019_@ªëA_x0005_n _x0014_@_x0002__x0013__	_x0008__x0015_@Å¬×]_x0013_@cN_x0011_F­V_x0013_@Q_x0008__x0018_Ã_x0013_@p.H·ø_x0014_@_x0013__x000C_T6_x0014_@ÀÉ_x0018__x001F__x000B__x0013_@w_x000D_´Zóp_x0016_@«Úû®_x000F__x0019_@_x0004__x001F_%º80_x0019_@@A7_x0006__x0017_@!s¢ãtî_x0013_@MwÑ¾_x0001__x0019__x0015_@RJr_x0004_*_x0017_@Z&amp;áBË_x0017_@¸@îÞ®_x0018_@º+pdÌ_x0017_@õà4IÏ_x0012_@_x001C_;_x0018_ø_x001C_j_x0019_@VJQ_x0010_@f(±¢hh_x0014_@_x0017_ó·xZ_x0015_@h_x000E__x0010_!¹_x0015_@º`ô_x0005_ä'_x0017_@«P_x001F__x001B_µà_x0016_@_x0017_	2P6}_x0014_@Æ_x0008__x000D_Ôh_x0017_@_x001B_£÷+_x0001__x0003_5~_x0017_@àª°¸Ù_x0014_@-ÔW_x0015__x0016_@Ýß]M$s_x0015_@j}ê²RÜ_x0013_@ý_x000C_·ø_x0012_@uç_x0004_?_x0014__x0018_@ÖBò_x0014_@dÉ#Ì&lt;_x0005__x0019_@ ÌVY_x0010_å_x0019_@¥7MÀ_x0016_@õ_x0012_KõÎj_x0012_@ñ+_x0007_i_x0014_@¦q­8+_x0019_@=­«*ú_x0011_@Ê2_x000B_é_x0018__x0015_@®(¢Ú¥_x0015_@b4xçoJ_x0015_@nK_x0008_7û|_x0016_@_x000E_ýÖ#;_x0016__x0017_@_x0010_.÷ó_x000F_Y_x0016_@.Ûj_x0002_©K_x0011_@¦Ñ_x0013_Éà_x0017_@ÕMõ_x0017_@ÚuÐ|ñò_x0017_@Ô_x001C_(_x0006_n_x0014_@¼MûÕzz_x0014_@(¾;}¦F_x0018_@÷±õ_x0006__x000F__x001A_@|¬~ºÁ _x0017_@UåÂðB¶_x0010_@\Dw&gt;_x0012__x0017_@_x0001__x0002_#_x001E__x0013_o« _x0015_@¡²é:_x0016_@ü_x000B__x000B_öjP_x0016_@	|CFN_x0016_@¢_x0007_´°~_x0016_@Þ ß6Úo_x0015_@+Äêaè_x0016_@DD&gt;+Jt_x0015_@}_x0003_Íµ¤_x0014_@#_x0014__x0015_&lt;_x000F_¾_x0016_@Þ°úim_x000E__x0018_@ózÃkÔt_x0011_@|_x0017_ÀñÕ-_x0015_@´_x0012_R_x0007_öÊ_x0013_@}ösé¨_x0015_@_x0010_t»;_x0010_@X8Ìy_x0018_@æ1ÿ\¬ø_x0018_@¦ÅÅñ_x0018_é_x0015_@Ap¦Á¹_x0013_@Ð!ªÿO_x0016_@"ÈÇIy¸_x0016_@¨Âj!_x0003_ù_x0017_@Ë²E_x001C_&lt;_x0017_@ôc5¼õÇ_x0015_@Ý³½ÍB_x0017_@rk_x0015_sÒ_x0012_@bK«çµ_x0019_@ë4À`¸_x0014_@gúálÚ_x0017__x0016_@»5»­Ô_x0014_@fË_x0016_[_x0002__x0003_i¿_x0016_@6Z_x0002_¦2 _x0011_@ B_x0011_(ñ_x0018_@SVW_x000D_Äd_x0014_@Ù_x001A_àS´à_x0011_@ÚñamM_x0018_@âwL×¹_x0015_@Z_x0017_³`£_x0016_@´PöÈÙo_x0016_@Ù¤:]µû_x0014_@º_x0006_Tè_x0012_@íÍç_x001D_ Ö_x0013_@¸yÁÌe_x0012_@¶O_x0010_½i_x0011_@b%rÌÖ_x0015_@n¬yR_x0014_@_x0001_l¿çð_x0013_@æXtà_x0018_@Ä=´ñ _x0011_@_x0005_»	ÌgØ_x0012_@ý»ê*_x001B__x0015_@$Û¨_x0016_þ1_x0017_@_x000F_i6Üú=_x0016_@Ü{v_x0014_@8ñ0÷®w_x0014_@²l_x000F_r_x0014_@¡*j_x0018_@ÇÉ$_x0013_Ëy_x0016_@~¶#_x0002_/0_x0016_@í!×{_x001A_S_x0017_@æ&amp;_x0002__x0017_i_x0016_@üì´-U_x0012_@_x0002__x0003_à?Ãm_x0017__x0011__x0014_@_x0012_dÉj_x0015_â_x0017_@K_x000D__x000B_g¢ï_x0013_@&gt;CþÀ_x0014_@9î^_x000B_é_x0013_@N_x0002_	ïú_x0015_@õZû}-z_x0016_@_x0001_­åæµ_x0018_@ÚËq*&amp;_x0013_@êzØZp³_x0014_@XF;¿\_x0012_@ìejP_x0018_@!Ï&gt;¤_x0019_@jT_x0014_@¹_x001B_b,_x0019_ü_x0018_@\?uöá_x0019_@(Xß±T_x0014_@é¼²_x0001_ü_x0019__x0016_@¸Ð_x000D__x0017_@üõYº#²_x0018_@p?_x001D_õ_x0017_@@me#_x0018_@nS¨Ü_x0014_@Ê2ÙéRü_x0019_@ãn_x000F_	_x0014_@X_x0017_nÇ8_x0012_@ÖÙ#{ä_x0019_@X¨Í5o_x0016_@püü4L_x0015_@sJ¡·._x0010__x0018_@ôé &amp;$_x0016_@_x0008_E|_x0004__x0005__x0014_@_x001C_½±±l_x0012_@Ýøt)ï_x0016_@î_x001F__cÛ_x0017_@I,_x0006_z|_x0016_@«_x001B_³_¯_x0016_@ñå¹_x0006_øÌ_x0016_@·ñW&gt;_x0018_@²¤è2_x0019_@{_x0005_qrJ¥_x0017_@|²ÖØ¥;_x0015_@jcMº_x0011_@¨ùÖÒ_x0016_@Æ%08[_x0018_@Ðg&lt;Jm_x0016__x0014_@L#3._x0005__x0014_@Ë¼]Ö?_x0002__x0017_@Ê_x000B_Í"Àà_x0019_@è¨_x0003_Ú²_x0010__x0017_@êéÊ_x0014_@f¹_x0008_Áp_x0001__x0017_@0Pêµ_x0019_@þ?jm³'_x0019_@¬ª³áv_x0015_@¦6£Éò¯_x0013_@Ú¨ÏËÇ_x000F__x0012_@¼_x0005_:E_x0015_@4G_x000F_êÊ_x0014_@1_x0016_l{½_x0013_@Ð_x0018_5ÁWk_x0017_@ÔÄt\Í³_x0012_@¸Ï_x0005_^_x0001__x0014_@_x0002__x0005__x0001_ÑÊ_x0010_@x8å_x001A__x0007__x0011_@ö7l_x001C_Ð_x0015_@î¸6ÓK_x0017_@F0&amp;Máà_x0014_@4üQ1K_x0013_@.T;s%_x0018__x0014_@Å_x000E_¾¢_x0017_@p÷b5½=_x0016_@ò_x0002__x001B_¶?_x0004__x0013_@ÿâ_x0018_T_x0011_Ö_x0013_@_x0005_¨µD:_x0016_@ð³õ Ü_x0014_@Ê}	öw_x0018_@ÚYrY_x0012_ã_x0010_@ I:öpo_x0010_@¸Öe_x0007_£_x0015__x0016_@1zm]_x0016_@ ¬ÚTx_x0014_@"úàj1Ý_x0019_@fê_x0015__x0019_}¦_x0013_@£_x000B_Ï«	ñ_x0014_@Â[d\ãZ_x0016_@_x0010_4_x000C__x0003_±Ö_x0017_@§¦óÄ_x0015_@©cx'_x0013_@ªÅhw_x0014_@G _x0006_*_x0015__x0012_@_x0001_É_x0008_4A_x0015_@_x001F_µ-F¢_x0013_@\_x0001_m	_x0006_&gt;_x0018_@A¯O³_x0001__x0002__x0001__x0015_@â}_x000B_+¿_x0017_@¾ _x000D_	h_x0017_@¼_x0010__x0006_ú¾_x0013_@¥gðÖb\_x0014_@~_x0015_-_x0014_H_x0016_@_x001B__x0018_k±_x0019_@Ð¦fß±!_x0016_@Xiâ¤_x0018_@0Ýñµ§_x0019_@'-6_x0013_{Ý_x0014_@¢+_x001C_¦w_x0014__x001A_@_x0014_Ãeªrz_x0011_@®Pùgö_x000C__x0016_@y\;"f_x0012_@rµ*5nº_x0018_@ØQÇ_5	_x0016_@C	ÿÐÒ_x0017_@3?åûÞ6_x0014_@xO*Ô_x0015_@Ñ«_x0014__x001A__x000B_'_x0019_@,ºÑ_x0011_Å_x0011__x0016_@óÙ&amp;J_x0014_@®®_x0014_I3_x0017_@_x0008_è_x0010_óDW_x0016_@"Ã¸¾k_x0008__x0013_@ä±«õï_x0014_@*_x000B_Ýd¾_x001A_@J×y"i·_x0014_@ÏS¶Wr_x0017_@¹¡åa¾_x0017_@A¸_x000B_ú²_x0012__x0019_@_x0002__x0003_Â_x001C_GW_x001D_,_x0018_@0+ã_x0013_@Ó¶RóSw_x0016_@ïcw&amp;Ñ¹_x0017_@nÊg½_x0018_@»ÿrd{_x0016_@_x0006_¢mKÔ_x0017_@"þGr6R_x0019_@,±_x000D_·;+_x0016_@¢¯U+3_x0016_@d§,_x0003__x0005__x0014_@VP­j,ø_x0015_@ä#[Â½_x0012_@Ô®_x0019_DU_x0015_@ m)i/_x0018_@ú«|_x001D__x0012_@ö£×Ðä_x0018_@¤¹Ú²_x0018_@«_x0016_!_x0018_	_x0015_@ä"[Û_Á_x0018_@å¢ 9§_x0015_@ïaÎ+@_x0016_@;é¤~_x0015_@²Ã¡_x0017_S_x0019_@QÌ	RÕ_x000F_@Ú_x0015_}Ü	-_x0019_@mêrùÝ_x0016_@±Ñ1+s_x0011_@F_x0014_Dß:¥_x0015_@¤À;e°L_x0016_@_x0001_@Êß_x0011_@_x0015_s_x0002__x0003_¤_x0019_@«D¬îØå_x0013_@r_x0015_ÇAb¯_x0015_@¬CÝö_x001D__x0014_@_#^_x0003__x0012_@âÞ$¨k¡_x0015_@ó¥`·Ú7_x0014_@&amp;0têÕ_x0016_@óÑ7_x001F_I_x0011_@Xð_x0006__x0016_@0_x001F_TLu_x0015_@øHáu×U_x0019_@3¨³â½_x0017__x0016_@Ì_x0005_BÇä°_x0014_@Ã RiEg_x0017_@_x0006__x0002_¥_x0011_{_x0013_@ojÅ_x0017_@À¡Ë_x001E_j_x0017_@Ü&amp;v%¾_x0016_@3{_x0012_Ç_x0013_@f¼(_x001B_Ï«_x0013_@©ôOC&lt;v_x0017_@'ðÕòy½_x0015_@Y8ÃÿÙÄ_x0014_@Á_x0007_ª­k_x0012_@_x0007_¹	®òW_x0012_@_x000C__x0001__x0011_{_­_x0015_@pÚÖ9^_x0015_@=gÐY_x0014_@)ÐïB@è_x0015_@ïÈçi_x0014_@éçj_x0012_@_x0005__x0006_¦Zù¦_x0014_@UÚ	­Ø6_x0012_@´©_x000C_Ez_x0014_@©_x0008_wÝ±_x0011_@_x001C_Qì£~ó_x0016_@¥bWp_x000E_ü_x0013_@_x0014_5_x0017_I_x0013_@\Y_x0007_Q_x0002_+_x0015_@+_x0018_üp_x0017_@idÖ ½_x0014_@_x0003_Sgtòý_x0019_@©_x0006_ö¤º_x0014_@Çï¸_x0005_bã_x0013_@~XH«p_x0017_@W²¢æ_x001A__x0013_@Gz(P_x0010_@Ìe®U¸_x0014__x0018_@äZt_x000D_¡_x0011_@,³íºíÔ_x0016_@"_x0004__x0019_§Üx_x0019_@"þ_x0012_Òdü_x0015_@âlgé5¡_x0015_@6«¨ò_x0007__x001A_@k´ÞÞâ_x0010_@¨¬rM]_x0018_@öâ£._x0016_@_x000C_õÌùÖ_x0011_@g_x0010_Yø²©_x0012_@Vèÿü\_x0019_@z¼W§_x0016_@_x000C_l´×_x0001_U_x0014_@_x0016_cÊE_x0001__x0004_}_x000B__x0019_@ &amp;.Ô_x0015_ð_x0011_@t³g_x0004_`_x0012_@øÃ,_x000B_.»_x0015_@|Ö­t_x000C__x0018_@*¿ÿ§ì_x0017_@_x001C_,r `o_x0016_@ìiEj+e_x0015_@cÈü¹Ä_x0013_@ÞS5Ï=¬_x0013_@¤õî_x0004__x0018_@^ÙÅúFÁ_x0013_@A_x0011__x0002_æH_x0014_@_x0019_ IÚº_x0018_@J«_x0016_Ús²_x0011_@S&gt;_x0005_aB4_x0015_@_x0003_ÍÝ{L_x0010__x0017_@v`×oÄg_x0014_@"_x0001_¦Ls_x0017_@:S:Ò\_x0014_@_x0018_"ÁBj_x0016_@h?ïsÅ_x0017_@_x000C_Ô§pF_x0018_@å`¹_x001D_F_x0011_@Ë®z_x000E_Îf_x0015_@VM_x000C_ö_x001E__x0014_@báê!7_x0014_@pÄóÕÆ_x0018_@´#ÜÄ¡_x0018_@føar[_x0006__x0017_@¥©£_x0018_@H6_x001E_U¢_x0015_@_x0001__x0005_@­ßñ·H_x0019_@ô´=ãg_x0019_@×!K_x0010_u_x0012__x0016_@ã_x001D_ HÜ_x0012_@B_x0014_ä}^E_x0014_@_x000E_e_x0001__x0019_Ú_x0004__x0017_@BÔs/rÇ_x001A_@N_x0011_.=2_x0014_@É`_x0002_u_x001F__x0014_@_x001C_ò®_x001E__x0014_@WØÉs»_x0011_@_x000C_L_x0003_ö|j_x0019_@YW±PU_x0019_@-Øw_x0012_@_x0003__x001A_í'b9_x0015_@bDèYÚL_x0015_@è?Dú9÷_x0010_@0_x0017__x000F_ze_x0012_@å¯ÂX_x0014_@ö&amp;/Ñ1_x0016_@N_x001C_¡_x001E_»T_x0016_@8ºâZï"_x0019_@?ki_x0007__x0015_@ät&gt;×-_x0014_@F_x001E_m__x0017_@_x001A_È_x0005_+_x0011_@_x001A_nÀ;$Î_x0017_@"ÎÔò_x0015_@V_x000B_ Ó9_x001F__x0019_@Hù_x000C_ ÿ#_x0017_@_x0008_ÝH_x0001_ï_x0017_@Ó'Þõ_x0001__x0003_f`_x0016_@«|¦Ã_x001D_|_x0010_@z_x0005_fUÉ_x0016_@|5OÞ½_x0015_@´ðý^Ûï_x0015_@"ãó( _x0017_@¨2¡_x0005__x0015_@._x001F__x0018_fÜ_x0017_@,h_x001E_h_x0019_@#ôîÙ_x0013__x0015_@ÂòJ_x0014_@×9lÕ_x0002__x0016_@G_x001C_Ë(¹_x0016_@UOê-Ñ_x0016_@má'~_x0016__x0015_@¯-_x0006__x0017__x0015_@­\qp]_x001F__x0017_@D_x0002_ãJk1_x0017_@&lt;Q3C_x0018_@`Æ;ÿ¸Q_x0015_@ÿ±Jq_x000B_É_x0014_@E#Êju_x0010_@&gt;ãùùf=_x0015_@_x0003_®RîT_x0015_@Dfa__x0015_@¸_%½ü_x0012_@æCSë_x0018__x001D__x0010_@_x0014_¾dB´m_x0016_@ÆT»c²ð_x0015_@Î&amp;S²«_x0015_@¦IÒnäÞ_x0016_@_x0005_@nE¦Â_x0014_@</t>
  </si>
  <si>
    <t>9870cc7b1446ae7de86c7b3ac5d7af84_x0001__x0006_#¦¾_x0015_@ÖMm§tÝ_x0018_@UÁâVf_x0011_@càgSv_x0013_@h§+ê_x0014_@¯_x0005_¶_x0018_Ý_x0018_@¸G|]J_x0019_@Tb¼Î_x001D__x0011_@â¬ÀôÃS_x0013_@Ò¨&gt;V³í_x0016_@bmÂ_x001F_zá_x0018_@n¬[$_x0019__x0017_@_x001F__x0019_Á;ä_x0018_@Aþ÷_x0017__x0003_Í_x0018_@_x0003_züjÃq_x0012_@ª¬A_x0013__x0002__x0016_@AÐþZJ_x0017_@AÚÏß_x0012_@|_x0002__x0019_¡õ_x0012__x0013_@Ä3_x0013_ãO_x0018_@_x001D_PpÈ_x001C__x0015_@ý}Â_x0016_@f3å _x0016_@ò_x0004_ÑõÄ¤_x0018_@_x000B_þ_x001E_æ}Ï_x0015_@?_x000B__x0007_ï_x0003_:_x0015_@_x001B_u_x000F_%?_x0013_@è®_x0018_O\n_x0017_@ô_x001E_W_x0003_ì_x0018_@Õ_x0007_$_x0014_få_x0010_@^\_x0019_?Û(_x0011_@c"F_x000B__x0001__x0002_xÏ_x0017_@¸â½ô)§_x001A_@ÖÈ4e_x0011_@|_x0014__x0007_4_x0015_@ÖSØå°_x0016_@ª_x000D_4?VÓ_x0017_@¢_x0011__x0013_bÿ_x000F__x0016_@\&lt;Þ	¸8_x0012_@_x0010__x0007_Qk 9_x0014_@Þ_x0004_ªkë_x0013_@eÀçóe_x0013_@èÍÐî\×_x0018_@cCôlOX_x0010_@j2OÂ_x0005__x0017_@;+_x000C_ÿ&amp;_x0012_@ÖMç.i_x0013_@ÈëW[­_x000F__x0013_@_x0016__x0003__x0012_8o_x0013_@Ü¾îk^_x0010_@±|c;w_x0015_@´K­ÈÞW_x0015_@	_Á_x0002__x0014_@_x0007_ Æ}[_x0017_@MµÖm_x0011_h_x001A_@¼l¿ÐÌÈ_x0018_@)"+Ys9_x0018_@¬_x0013__£_x0018_å_x0016_@v#7ì¥_x0014_@ë0_x0012__x001B_å_x0014_@Î_x0017_ÒÊ¾_x0011_@X¥M_x0004_J\_x0014_@Â@â÷á_x0014_@_x0002__x0003_~ ¤ý_x0017_@6ÿ$·[_x0001__x0013_@pïr_x0016_@"ì[f?¢_x0019_@P_x000C_%Ùåó_x0011_@Q_x000F_+~Þâ_x0012_@O1\&amp;ö9_x0016_@úUOl_x0012_@àô÷ô$|_x0013_@¹Ã¨ü_x0016_Á_x0013_@TFmHa_x0016_@"ZÛ¹ÛÏ_x0013_@«_x0013_Î²`_x0017_@¼_x000D_#!(õ_x001A_@$Õß_x000F_;Î_x0013_@v#¹èeà_x0019_@\ÓO?_x001B__x0002__x0014_@èÑ{c_x001A_ë_x0018_@ü?aãµ?_x0015_@AY2_x0017_@0ð0N_x0019_@ó_x000F__x0008_±_x0015__x0015_@ôWT_x001F_;_x0012_@_x0010_§O_x0019_EC_x0015_@ôêÓÒÁ_x0005__x0015_@Åc¼_x0016_@öæ#	$_x0012_@b§_x0002_©yß_x0016_@º8ÁÞx_x001A_@Î¨óÁz_x0016_@n%K+l_x0001__x001B_@ÚXñÌ_x0001__x0002_à_x0007__x0015_@Âº¦_x0003__x0017_@Ä_x0016_ØÌkm_x0014_@È_x0004_ °ã¹_x0011_@%gA¤3+_x0018_@Ò&amp;l3_x0016_@jKp·ÛI_x0016_@û}XÚ_x0015_@WRäþó_x0012_@÷½Òv_x0017_@_x0014_,¹_x0018_Î#_x0013_@¯FLÒOe_x0017_@:Û4¾L_x0013_@¬oÕR_x0012_@x¹(ñ_x0013_@HgeÝiI_x0016_@°ò_x001B_ý_x0002_Ï_x0012_@J&gt;(º_x0015_@Ofî_x0014_£%_x0015_@îù=_x0001__x001D_Æ_x0014_@v»Yuý_x001A_@_x001A_¶¯_x001B__x000D__x001B_@·BÉÅ2D_x0013_@ÞZ¶/£µ_x0012_@Î_x0017_Â'_x0001__x0012_@"_x001E__x001B_Õ&lt;ï_x0013_@2_x000B_¹h¹Þ_x0014_@_x0004__x0007_ÈR_x0013_f_x0019_@JC0_x001A__x0001__x0013_@àU_x001F_@p6_x0017_@ÊD«s¾_x0019_@N]3S_x0015_@_x0001__x0003_]F/©_x000E__x0014_@¢_x001C_hJ_x001B__x0015_@YM!D­¨_x0010_@_x0002_Ãú_x0004_²y_x0013_@tô_x000F_T ã_x0019_@_x0017_÷Û_x0005_gø_x000F_@è_x001C_ÄbÏ_x0013_@g_x0013_;mO4_x001B_@omSÚi_x0017_@.éÐÝrD_x0012_@)WPÏí_x0015_@|2^_x0017_@85Ñ_x0018_@b'»TÀ_x0013_@ &amp;ÊH	_x0011_@¼_x0016_¢Á(_x0016_@Ïßåòn_x0011__x0012_@Çxø_x0012_@L.c¸~2_x001B_@£bM]ËÄ_x0018_@Cc_x0003__x0006__x0010__x0019_@§Lèíì_x0010_@(X\ü&lt;i_x0017_@¢4J+_x0007_Ù_x0014_@!½¼BUm_x0018_@Ù5-j_x001E__x0011__x0015_@±¡_x0014_{ä_x001F__x0012_@^Aq{³_x0015_@ÙXîºd_x001D__x0016_@©_x0001_ÜÖ_x0012_@ÖÿÔ¥_x0019_@Ç:_x0001__x0003_Ñ_x001E__x0016_@×ï_x0014_iyr_x0014_@6Ü¢_x001C_1»_x0018_@_x0002_ÐïÞM_x0011_@_x000B_í·íÒ_x0016_@ó{hÑy_x0013_@,êûuö×_x0014_@LúëÙ_x0014_@ÚsþÚu_x0012_@¦_x000D_³þ§_x0016_@¾¼_x0005_¼"_x0015_@£8Pñf9_x001A_@ãI®#_x0013_@³ºXÏ_x0014_@Õù-¯Zð_x0013_@¢¼9t^_x001A_@JQ;:º_x0010_@JcÊG_x0015_@ 7W´_x0011_@_x0001_):£Ø¸_x0014_@_x0005_ª_x000C_'#¸_x0011_@ ö_x001F_×_x001C_¢_x0019_@_x001C_úÈr1_x0016__x0016_@Há¼s{_x0018_@Ù/Ë_x000D__x0011_@»._x0006_q_x0017_@¨Zì]w_x0015_@¨ï_x000D_´ðd_x0016_@ýÒ(S_x000D__x000E__x0019_@_x0002_-fí²C_x001B_@_x0001_QÚ/_x0011_@Lý _x0014_@_x0001__x0002__x0008_ÞÁpÆ´_x0014_@ê_x001B_PiC_x0016_@¾n_x0004_3_x0018_+_x0015_@	`vi±_x0016_@U¬ZL«°_x0017_@_x0018_E¬ J`_x0016_@@ºï+µæ_x0017_@zî:_x0005__x001A_@þóÄÑ_x0011_@/É&gt;/v_x0010_@\ð;¹'Ì_x0014_@_x001F_¡Lá_x0006_¿_x0014_@cÍÚ1OÔ_x0011_@_x0013_kxw«ú_x0018_@æ» FÝ_x0013_@IãË#_x0016__x0016_@ilùá_x0014__x0015_@*¶aNç_x0017_@_x0014_Âô5®#_x0016_@#ÒlËíK_x0019_@kâ@@5¬_x0015_@_x0018_¸Mòæ_x0019_@j´ß!_x0012_@B'"é_x0014_@)_x0019_Õ_x0001_æZ_x0011_@_x0014__èÌ_x0013_@(pm5¦J_x0016_@&gt;_x0013_p8é2_x0016_@®/tÇÜ_x0013_@âRç³þ³_x0014_@Ï@L_x0018_@7áê_x0001__x0003_V_x0012_@^Þÿ;_x0015_@¬AÑãG_x0017_@Ïn}&amp;K_x0019_@;vÿZ³_x0017_@_x0002_1Ó+{o_x0015_@àµ9ÓU_x0015_@¼-?¯î_x0019_@á_x0007_23Zò_x0017_@E@"â&amp;_x0011_@_x001C_f¬TñÉ_x0015_@ô,°\N}_x0015_@_x0005_¬P_x0006__x001B__x0015__x0017_@_x0005_÷J7ù_x000F__x0013_@_x0003_æµjÊ_x0016_@n¿'}£Ú_x0016_@2ªS_x0016_@Íæ(_x000C_Ã._x0019_@}åÛ]Y_x0017_@.wº_x0002__x0013_@­+êÝ_x0018_@ÙÌî|q¹_x0016_@È0°=Å_x0017_@éÈ-s_x0013_@%+øWÃI_x0015_@séÈ+Å_x0015_@þ"¬Î&lt;ù_x0018_@mº,a¦Â_x0017_@gh_x0016_#_x001E_Á_x0017_@ÚOþûÞÝ_x0019_@»_x0016_i/Í_x0017_@N_x001C__x0015_wØ_x0014_@_x0002__x0006_¢$_x0004_D_x0016_@á_x001B_²=j_x0013_@&gt;eðÈ_x0014_@._x000F_U²ÊX_x0013_@®eLa±x_x0015_@ïÄáy_x0016__x0005__x001A_@¤.m_x0014_@_x001C_Ñûb¥_x0014_@äÜê_x0013_¸_x0017_@j5Üçª¦_x0012_@/_x0012_Y_x0018_A_x0013_@ìû~ÿ_x000C__x0017_@A.ûþP_x0019_@.µÑo#ö_x0015_@ú_x0002_z#Õ__x0015_@x)ÏÎj_x0016_@¼¼»¢¡_x0010_@ø_x000B_OßÁ _x0015_@}ª_x0001_¡_x001A_@0âýe°_x0014_@_x001E_¡m-¢_x0018_@sßGà_x0014_@ß¯ÃBÎÓ_x0015_@_x0003_5´0÷_x0018__x0018_@Vûë._x0014_¶_x0014_@NÉÆ_x0018_2_x0013__x0016_@._x000C__x0016_ÃÆk_x0016_@_x001E_ËÉ_x0007__x0015_@jêJI_x0016_@~pÙLql_x0011_@iÃ9^_x0014_@ÌT_x0002__x0007_ø¶_x0014_@£/Ov_x0015__x0017_@öTê¦»Ì_x0017_@_x001E_³í'ö_x0014__x0013_@ºÌ¿7_x0019_@?L¥%_x0015_@R®06_x0014_í_x0018_@_x000F_C_x0006__x0017_@øy(§äÖ_x0018_@¬_x001A_t_x0018_j_x0012_@½_x0002__x0015_@P:ø÷`_x0013_@ïJÙQ¿_x0013_@Ò_x0004_¯ö_x0017_@ÌÛ0bM_x0015_@Êùl¯_x0002__x0016_@Y1ù_x0005_ï_x0016_@çp©0_x000C_i_x0016_@ê^_x0010_|_x0015_@y_x001A_àÍ_x0014_@rÔÓù/=_x0018_@_x0012_2ó3#_x0015_@+R~t_x0014_@3¯AóÄÊ_x0012_@õU_x0014__x001C_gb_x0015_@DªÍd#=_x0016_@S¯_x001E_ß_x0007__x0013_@ªEW¢ê_x0017_@·_x0001_Ïý_x0012_@&gt;&gt;÷_x0003_:_x0010_@[_x001B__x0003_Ïe_x0014_@éU_x0007__x0006__x0011__x0016_@_x0001__x0005_÷Vg_s_x0013_@C4o?6e_x0016_@_x0004_Ñ-_x0015_T_x0018_@SÖ+£_x0016_@ùüHÔÕ_x0012__x0013_@Aé¡Ó_x0012_@^Ø_x0003_N5_x0010__x0016_@ööFÒ&amp;k_x0011_@t³\Â³J_x0015_@_x0010_h·¯._x0018_@ùê'C8e_x0017_@]ü«_x0003_4&gt;_x0014_@_x0002_H_x0005_­ð@_x0018_@4qäzL_x0016_@y_x0008_ú_x001C_Ü_x0014_@ÿ_x000D__x0003_Þ$P_x0012_@E¨3R*_x0013_@Ì_¶­µ_x0015_@ÊMð5M"_x0015_@Èsq?ß_x0015_@xÊ_x0004_y_x0012_@.o »_x0017_@,fãìæà_x0013_@kkÄ_x0001_õ_x0016_@Nóo_x0007__x0013__x0019_@$HiLE_x0016_@h@¡¹_x0017_@_x0016_ñ{ _x0016__x0017_@_x0002__x0017__x0005_[w_x0019_@èOL36_x0008__x0012_@T$ÙrºO_x0014_@ÇCqü_x0002__x0007__x0012_¡_x0016_@©?_x0010_ðã;_x0017_@_x0005_»8_x0004_bÃ_x0015_@X_x0007_×$_x0001__x0003__x0017_@N»òoA½_x0014_@_x0018__x001A_§óE_x0012_@_x0018__x0018_K_x001D_Æ_x0017_@%ê.ïð_x0012_@V¯©ôÀ_x001E__x0010_@_x0006_á@üÈ_x0012_@Ú_x000C_UîÕ×_x0019_@Sã4_x0011_~^_x0019_@Ë.fßª1_x0015_@þîîà¹_x000E__x0019_@S¯Ktôt_x0013_@äRU_x000B_	Ò_x0016_@ôþO_x0010__x0011_@&lt;í`_x0007_=	_x0013_@%ÅçI©1_x0012_@C_x0019_MEã_x0014_@	_x0008_0ö×¥_x0017_@_x0013_G_x0006_ÇÞü_x0010_@x-¾?ÜÐ_x0011_@4	_x0018_2_x0001_j_x0016_@_x001C_3)&amp;¶_x0013_@Ô_x0002_Âx`Þ_x0015_@êo67_x0011_@¼_x0011_ôit4_x0018_@bfÙ¤c_x001D__x0015_@1-9_x0017_@jüÛ_x0016_;_x0017_@¼Õ_x0004_w_x0016_r_x0017_@_x0002__x0003__x001B__x000B__x001A__x000D_éÚ_x0014_@Ì®:ÝQ_x0017_@¸4eVøP_x0014_@JMÿörÒ_x0019_@¬,Ø_x001C_Û_x0016_@@2XYÀ(_x0016_@GlWh_x0016_@_x0003_Íµâ_x0007__x0018_@Z(h@÷_x0015_@¾ÆÑT·_x0018_@ë©A:_x0014_{_x0015_@ÈsÎ¸÷j_x0013_@,aíåJ_x0018_@:_x0004__x0014_àÑR_x0018_@Q_x001A_Ù_x0001__x0014_@Á£^E{_x0010_@t^öb8f_x0017_@AæÜ6} _x0014_@Ø_x0014__x001B_Ã_x0013__x0012_@=ÂW-_x0016_@_x0006_¿¤,X_x0018_@Õ` °_x0010_@Egudª·_x0016_@Uh0Ùú{_x0017_@|3_x0006_W_x0012_@#p_x000B_¦³_x0015_@òX+ÍU²_x0017_@u§»p_x0012_@È¥údc%_x001A_@#_x001E_.GÇ_x0014_@_x001A__1Mt_x0002__x0017_@LçÖ;_x0002__x0007_Oþ_x0011_@_x0011_~¢ÑÞµ_x0017_@  íÁ_x0004__x0013_@F_x0013_r(wu_x0015_@©E_x001E__x000C_-_x0016_@_x0010_ö(ÍÇ_x0012_@mÝl¥³»_x0016_@ê_x001E__?tj_x0018_@Ðä&amp;Ó÷Ô_x0017_@À¦_x0013_µµÓ_x0017_@Ñþ_x0017_3Y[_x0013_@ièGD(Ç_x0017_@B£#®E;_x0018_@ BÅ¬_x0016_@ÖÀè_x0017__x001F_ _x0014_@~jÕo÷_x0017_@hT_x0010_j_x000D__x0018_@f¶_x0012_'_x001F__x0016_@d_x0013_û4·!_x0011_@®K²_x001B_u_x0012_@Å_x0001_þoæ&gt;_x0012_@Ö¨ä¾])_x0017_@ëÐõ?2û_x0014_@Ú=pEÃK_x001A_@²_x0005__x0007_òµ_x0010__x0014_@^_x0018_2_x0003_ûR_x0016_@®õ÷_x0019_@àêÇ_x0013_@_x001F_ÜeÜ}_x0018_@Ø$&gt;_x0002_n?_x0017_@h°_x0002_£¯_x0006__x001A_@-æÿ_x0015_7¦_x0019_@_x0004__x0007_í6&gt;\;Õ_x0012_@Eú`_x0010_F_x0014_@À/ÍÙ(_x0016_@÷{_x000D__x0010_T_x0014_@9îäÍâ5_x0015_@k_x0005_«[È[_x0014_@F_¶&gt;g_x0015_@z	d _x0017_@´ÃÇô_x0013_@Qc_x0002_À;ã_x0011_@ðnä½n_x0011_@VT}[«_x0015_@ìèÂ4M_x0018_@üt_x0003_	_x001A_)_x0013_@B_x0001_R|Ãv_x0012_@ZÌïÜtþ_x0012_@X_x000E_Ø×_x0015_@Ú« fö­_x0011_@YÛ*·[_x0013_@µ8R=_x0017_@¾¦×m!æ_x0015_@Ün_x0006_Ë)x_x0017_@¡©RA_x0003__x0011_@_ÉaK6ô_x0016_@ÿ_x0005_eî_x0013_@÷ºkºç_x0014_@LY'?}_x0015_@ðuÀy_x0016_@ZLOîªÔ_x0016_@ôÑ¥kL_x0016_@a_x0002_Ð'_x0013_@æZÕ±_x0001__x0002_n	_x0019_@PC×?l_x000D__x0012_@#_x0019_{ÊÀÀ_x0017_@¾&lt;é_	r_x0012_@Þ$@iö_x0014_@Pt¨À«¡_x0017_@Wª*eW_x0012_@zFþôô_x001F__x001A_@_x0006_5¤±Ñ´_x0012_@3Z¢{g_x0014_@Ôµ±Éå_x0014_@åê¿_x0018_¨_x0014_@&lt;84òåÍ_x0015_@Ö_Æ_x0012__x0013__x0017_@__x001B_\_x001F_	8_x0012_@¨YWº+_x0014_@Èæ÷_x001C_³_x0015_@Ñ_x001E__x0008_7F_x0017_@U¶Õ_x0007__x0013_@Ã_x0014_b¾_x0013_@FôÍ)Xa_x0013_@ÜðÄ|_x0001_á_x0012_@Èð_x0008__x0016_C#_x0012_@¼*ùõ_x001E__x0012_@_x0013_Ø¬¯_x0014__x0019_@Þª_x001F_ú­_x0010_@_x0008_j_x0011_LWÒ_x0014_@·Á^¾_x0012_@ó!¼Gx_x0013_@_x001B_ _x0012_åZ:_x0015_@¶Îøü¶_x0018_@bXã_x000E_@_x0011_@_x0002__x0003_`o&lt;¤_x0016_@v("R«'_x0017_@*_x000E_îxB_x0012_@òRÙD_x001C_ç_x0011_@]ûÐÂÅä_x0013_@ZÝAüm_x0019_@ý½Gm¸_x0010_@Û®4Z±g_x0013_@_x000D_ÛÊ,]_x0013_@.ªÒçºÇ_x0015_@èVè£È_x0016_@÷+´ù_x0012_@]Èï-ó_x001A_@z·DÙ²_x0018_@Dõ»P_x0011__x0013__x0015_@æ[_x0003_åÀ__x0017_@Dn¬_x001A_A_x0017_@û_x0004_Oª @_x0015_@ë9çU_x001A__x0001__x0013_@'{ä_x001F__x0013_¯_x0013_@d_x001F_Ê ýÿ_x0014_@6áCÄ¯Ö_x0015_@_x001F_L\¬_x0012_@Zu/o"ó_x0019_@»JôP_x0007__x0015_@6ÌÔC»ì_x0019_@§8_x0008_ø_x0017_@ÏGÖ3_x0019_@5&lt;^ÆÄù_x0017_@®SAì£/_x0018_@#ÿ_x001F_`_x0017_@HjC'_x0001__x0002_v_x0015_@_x0016_*ÒL_x0017_@Â«VE¢o_x0014_@_x0003_ìíé[_x0016_@_x001B_0)æK³_x0016_@ÆéÁ®_x0015_@µ\P,_x0014_@Ñä»	]_x0003__x0014_@H7_x0011_Øk_x0014_@_x000B_­@]_x0012_@ÈG$Ôåå_x0012_@CÖ^_x001A_C~_x0013_@x_x0002_ÿ_x0013_+_x001B_@ ½¯Y@¼_x0015_@Q!¬_x0012_¢_x0016_@èËÖ4{_x0012_@NY](èÉ_x0013_@²Øô_x0001__x001D__x0015_@í'©RoÙ_x0017_@0ê_x001B_!k_x0016_@_x0014_`Á¼_x0015_@cûÕÙg_x0015__x0015_@­®_x0012_ß#¨_x0012_@n]í[S_x0016_@$_x0006_¸âIn_x0017_@IÍÐ	Y­_x0018_@TËb;RÖ_x0012_@Á±_x0008_q_x0016_@_x001F_£_x0003_7d_x0017_@nâG_x0018_Ì_x0017_@_x000E_@_x0018_@ÓØïEÔ&gt;_x0015_@_x0003__x0005_÷í&lt;	F_x0010_@9¬Éw&amp;_x0015_@üÒØÔÛß_x0011_@ÉD9zÃÔ_x0011_@`ä}Ï®O_x0019_@Z_x0007_Él`_x0013_@ Ú÷"*º_x0018_@ð3_x0018_B;5_x0018_@n_Ú£Þn_x0013_@_x0018_»Ô¦vO_x001B_@Ò_x001C_5,_x0016_@îÏ$3ª_x0019_@ÆÜwu\_x0016_@îÚ¨Øb_x0017_@ëJBáÛ_x0014_@_x0004_Eeðå_x0014_@¢×áÂ~_x0019_@¦Og*¬_x0017_@çµUÃ_x000F_P_x0013_@aûþò_x001F__x0016_@£z@XY_x0014_@7_x0002_é_x0011__x0014_@:_x001D_±=_x0001__x0016_@0¹ÇÐ¨_x0006__x0011_@tr±" ë_x0016_@ûyS²_x0015_@y7§1t_x001A_@Bôw_x0008__x0019_@Ä;L:_x0001__x0015_@ôØ_x0015_r¾D_x0012_@~X_x000E_ù	&amp;_x0015_@Ò,ñ__x0008__x000B_ac_x0019_@_x0008_Ç_x0014_4_x0018_@¸eå_x0005_¬_x0015_@_x000F__x0001_n_x001A_õ_x0013_@_x0002_á@í÷m_x0018_@ý*#$M_x0017_@ÍzÈÈD_x0010_@_x0015_Q.ÿ¸_x0012_@Yl¹w_¨_x0015_@O®Á(8@_x0012_@Æt_x0002__x001C_u_x0019_@v£2Ê¯q_x0015_@*¢_x001C_*_x0015_@:#øiîq_x0015_@=t&gt;_x001C_Þ!_x0016_@_x000E__x0003_a±_x0011_O_x0018_@6_x0016_÷J&lt;_x0014_@È_x0004_ê©2_x000D__x0011_@+ç_x000B_¿[_x0016_@TiÒ#sÚ_x0017_@SéàÞ.B_x0012_@_x0015_ù_x0005_ÚïE_x0015_@4åò¡à'_x0015_@à«_x0014_ô,_x0018_@7ÅÎSTÈ_x0013_@_x0012_9ËIV_x0018_@¾_x0015_G\_x0006__x0019_@ÐýØ%Êé_x0017_@gñ~_x0012_õ_x0012_@á_x0007__x0017_n	¼_x0013_@4;¤g_x0007_î_x0019_@Zl¬_x0011_@_x0002__x0003_¤yfcÑ_x0016_@Æ_x0010_ó¾­_x0014_@cg¢ÒÕb_x0014_@¶¼c_x0007_Ø$_x0018_@øõká3_x0018_@OÞ¢I3B_x0010_@6÷g/þ_x0016_@F_x001B_B	Ú_x0013_@NÞê_x0003_&lt;_x0011_@ª¦¡._x001D_Ý_x0015_@Z{@_x001B_«_x0014_@XÏüMè_x001E__x0018_@6)ù.³Í_x0015_@úk¥rÓÃ_x0015_@´¸·J_x0014_@fIïîP¦_x0015_@ôOvÇ5_x0019_@¼@³_x000F_t_x0015_@½&gt;$_x001E_ä_x0015_@¶=ÔÂ¡E_x0013_@xã ¨%%_x0017_@±!9_x001F_^_x0001__x0016_@ìÙLGï_x0015_@zm½/g½_x0012_@44bQÙR_x0013_@s;_x0014_=o_x0019_@þ_x000F_Áé_x0010__x0016_@të}a_x0017_@Bÿ_x001F_~«_x0016_@_x0004_Ì_x0012_Goï_x0019_@µ`ö{Ý_x0014_@õÂ¹_x0001__x0004_lÇ_x0014_@H½ÂtY_x001D__x0014_@_x000C_-ls_x0011_@Öø¹Û_x0018_@ö_x0001_,÷_x000C__x001A_@oýôcX§_x0011_@²_x0014_¹º,_x0017_@aoß#ÙM_x0015_@#e¢2í_x0012_@ÀÕ9{A1_x0015_@ÐK=ë_x0003__x0014_@ì¯ÃhÒ_x001A_@âpãt¦_x0018_@_x000B_¼] Êô_x0017_@ð;)ÿ°I_x0016_@nkm=_x001B__x0014_@úÕðY§ø_x0011_@í6£"¿_x0015_@õ_x0018_S_x0016_rÆ_x0016_@éZõ:¸_x0015_@:TMY¿_x0012_@Æj_x0019_æw_x0016_@è{½íl__x0016_@Ý$_x001F__x001E_½6_x0017_@]_x0016_ó®Yü_x0012_@o^&lt;?«_x0002__x0012_@h¥Ø_x000C__x001A_@_h©©_x0015_@_x0015_jÕ_x001A__x001A_@_x0018_âñâQ%_x0017_@µ2XÈr_x0015_@&gt;_x0017_©µ¾Î_x0017_@_x0001__x0004_³?8»_x0012_@k­yµ_x0017_@ØÞ:y}_x0019_@ÑH±kA_x0014_@Î®.Õ_x000B__x0018_@_x000D_t3È(_x0018_@t\ÄÞÅÞ_x0017_@²`¾_x0014_@å&amp;úog!_x0012_@Å_x001C__x0019_#½_x0015_@db5v5Ô_x0012_@.±(IâÕ_x0017_@½Ë×#ü_x0012_@yvï_x000F_R_x0018_@8¹õ¼pT_x0013_@¥_x0019_eîN®_x0018_@íçô¤Æì_x0015_@&gt;2_x0014_ñ_x0002__x0016_@³e]_x001B_Þ_x0019_@6ªb±·_x0012_@8'¦Ì¼/_x0019_@&amp;8	S?¹_x0013_@dÏî3_x0015_@ BðßQ_x0016_@âw _x000D_Å%_x0012_@þ½×¹´_x0012_@ð½_x0003_àÈ½_x0015_@(ò%H_x0014_@¦ã²óÓû_x0011_@ÅFXö­_x0014_@À_x001C_&gt;FÉ_x0016_@_x000E__x001E_²_x0001__x0003_WÐ_x0016_@;'_x0011__x001A_þQ_x0013_@u	3nT_x0012_@#+è»_x0012_@%ð¨_x001F_/_x0017_@ív»Ýÿ_x0015_@_x0001_ußÌh_x0013_@ì-*þH_x0013_@Rî¢íÊ!_x0014_@È&amp;'k_x0016__x001E__x0018_@.ÖôgôÁ_x0013_@òöQkp-_x0013_@7.¨*z_x0014_@Bí¾j_x0010__x0012_@_x000B_ìc§_x0012_@õäQ!ý_x0018_@]Ï_x000C_Qz_x0017_@R§1õÉ_x0014_@K)M g_x001A_@_x0019_AÇDöß_x0015_@H_x0011__x0018__x000D_j®_x0013_@¬Á&lt;Ïñ _x0018_@I;j]ù_x0014_@´Þ(Â'~_x0015_@_x0014_t_x001E_ºq¬_x0017_@_x0010_HíÊ_x0011_K_x0014_@¿G_x0002__x000C_åÐ_x0015_@Ö_x000D_Íz_x0015_@*zÊ_x0015_wÝ_x0015_@uæ&lt;L5_x0016_@rb_x000D_ï³Ò_x0016_@	Èº~K_x0013_@_x0002__x0003__x0001_FA_x0013_@LSÓ¸{_x0017_@wé&lt;À»_x0015_@J^ö½J®_x0017_@L2«7_x0018_@ª.1àß__x0018_@¤¬à«&gt;_x0014_@Ö"§å_x001E_s_x0017_@0)_x0013_Ø¤_x0015_@H_x001D_Ú_x001E_8J_x0014_@ìéwñ-'_x0012_@¦Ý£Q_x0018_@&lt;Ló_x001C_u(_x0017_@®³õ(ç_x0012_@°KH0_x0017_L_x0014_@éñwPx_x0018_@_x0002_o9öñà_x0014_@Iº¶Wq_x0013_@¬_x000C_+L¦_x0017_@­Ò?!_x0011_@ÿ_x0002__x0013_ÈQ_x0016_@l_x001C__(¼¼_x0012_@H_x0014_\°_x0014__x0013_@_x001E__x0003_;ú÷¥_x0013_@-ûµE`k_x0014_@g83~6_x0013_@Ï{A1=_x0014_@mkõÄ)_x0019_@@Z2ÕÝ"_x0011_@Í_x0008__x0007_I_x0018_@_x000E_Û[e_x0016_@x'_x0016__x0004__x0005_ÆÝ_x0016_@ïÖÛ·_x0014_@_x0002_µ?íö_x0013_@_x0015_Ü²öB_x0011_@°CU¿Á_x0015_@ej,!_x001C__x0012_@°£Nê÷_x0016__x001A_@.È½_x0001__x0016_¥_x0011_@VÑÞ%¼_x0014_@¾r\¶¸_x0017_@XÚ£ýn_x0017_@NíöÞeê_x0010_@¶¡HÁd_x001E__x0012_@ºDýãx_x0016_@Ôr_x0011__x001A_@ yXI_x0019__x001A_@Rû`ý	'_x0017_@_x000B_ÜÃ_x0019_@_x001F_¼&amp;r»Q_x0016_@_x0015_ÂJ Q_x0019_@BoÚ¯µQ_x0017_@äI¬ÇÍ_x0014_@'ôjãd_x0001__x0011_@ªê^SÒ2_x0019_@,3ð¾"_x0016_@F4Þ±§_x0013_@Ì_x0004__x001F_Q@_x0015_@¤§3&gt;_x000E_ò_x0016_@ÛQÄ _x0008_ï_x0014_@d]eý(_x0003__x0015_@_±Gb¹Ý_x0017_@_x0015__x000F_3þ#_x0014_@_x0004__x0006_ÛÌ(_x0016__x0019_@(_ëGo_x001A_@F}_x001B__x0002_A_x0019_@îuDw_x0005_¶_x0016_@9_x0003_ãä¶_x0011_@òðK_x0008_p_x0012_@×ì_x001B_5 ·_x0013_@®Ë±C"þ_x0015_@7_x0001_ß. Ì_x0015_@¤ZµfK_x0015_@«_x001E_T]_x0016_@J-fåº_x0017_@ÿÇ?_x0011_@v©d8:_x0013_@þ3X{²_x0014_@30ü5&gt;_x0017_@Néñz_x0012_@_x0005_|ÄLÊ_x0015_@»~¥ñÑ_x0014_@à×ÂÂ©_x0016_@¨×Ý­¿É_x0017_@:_x0017_bùx_x0018__x0014_@îRRL«_x0019_@&amp;Jã_x000B_r_x0016_@1À]xI_x0017_@wZÐóù·_x0013_@rÍñ8V_x0012_@ú:A¯vð_x0015_@m`@_x0013_Òa_x0015_@Ã×_x0003_×] _x0017_@PîmÖ÷_x0013_@&lt;ÚÌã_x0001__x0006_Y_x0014_@à@sÅðº_x0017_@_x0016_s_x0010__x0003_n_x0015_@V_x0004_B)½_x000F_@«@s_x001E__x001D__x0013_@aVøÕ&lt;h_x0014_@Ç¼`_x0019_W_x0016_@_x0006_`=´_x0010_@P¬ç½l±_x0011_@¼Ú&gt;Ú-_x0016_@×zôßÇ(_x0014_@Wøb¦_x0011_@vs?©¤_x0002__x0016_@t²M¡»_x0012_@_x0001_àmá_x0017_@Æ:ú_x001B__x0016_@Bóús·_x0015_@ee_x0016_Ý_x0016_@_x0014__x0007__x001B_v_x001A_@´ø¬³_x0001__x0015_@À$j,ñ_x001A_@_x000B_Ëýê7_x0014_@o¿~_x001C_·a_x0015_@¨4_x0019__x0015_~!_x0016_@"ÑÙ_x001D_²_x0005__x0016_@²ÔA_x0015__x0014_@_x001E_é1»§_x0017_@ÀYØ_x001F_ÿ_x0017_@ G12û_x0011_@?_x001C_ñ}6_x0017_@ìuGµ*m_x0015_@wÀ±ÔÊ_x0016_@_x0005__x0008_`_x001E_­_x0004__x0007__x001A_@_x0010_DmFE_x0019_@Î_x0011_Û_x000B_¼_x0011_@=2R&amp;Pé_x0014_@Ój_x0003_Ò³_x0016_@æ_x0008_Ðëî_x0019_@À_x0003_hy_x0019__x0012_@ôÏ`ö´_x0019_@=«c_x001F_Åó_x0013_@&lt;¤ áY_x0018_@0ÀVæ§á_x0015_@Z_x0002_æ_x0015_@îæéí{_x001B_@45 s¥_x0017_@XìßðÜ_x0015_@F(ÎmÁ_x0012_@_x0014__x000D_´G[_x0014_@_x000B__x0012_èÛ1_x0012_@Éìò-ì_x0013_@H_x001B_½Ä_x0006_÷_x0010_@Hºl_x0016_Ý_x0013_@2r_x0008__x0019_@]Kâ«_x0003_¬_x0014_@ìÊöúþ_x0017_@òÒ&amp;u_x000F_@d!±âQõ_x0013_@ÒöD_x0004_û:_x0012_@L(_x0006_Î._x0016_@_x0001_:	6_x0012_@Ó[_x0005_!bú_x0013_@_x001E_øí±m_x0016_@Õû×	_x0004__x0005__x0018_Ã_x0015_@;_x0007_Ó_x001F__x0018_@*Í_x001F_x±_x0013_@Q_x001B_Ô«*Õ_x0016_@©Qj_x0015_@C÷­®_x0013_@À.ChG²_x0016_@çóV{_x0015_@Ñ~§·_x0011_@hZ_x001E__x0003_ò__x0013_@¢4+ÎUt_x0011_@¬w=C¥_x0015_@²þ#_x0013_æ_x0013_@D÷}¾_x0013_@¢W_x0015_ü_x0001_H_x0019_@±P,Åó_x0008__x0015_@_x0014_µÐ±&lt;µ_x0015_@új)¦_x0016_@ÿWÝ,_x0015_@ZÞ0Þ_x0014_@ÀÑèJ_x0014_@!Å_x0005__x0012_Ç_x0016_@¤_x000F_¼{_x0007__x0012_@XGö¡_x0002_c_x0019_@:G7ÆØY_x0011_@_x0014_¼j¢`_x0016_@'wá°v_x0017_@ÏT_x0018_·_x0018_@¬·ø½F_x0019_@¾¿ÈB&amp;¢_x0010_@H/9Ð_x000F__x0012_@_x000C_ÊP³è _x0011_@_x0001__x0002_¬F77ß_x0012_@ÖW­6&amp;Ù_x0018_@´ ._x0019_é!_x0011_@zÅý_x001B__x001A_@_x001A_Ñ_x001F_V_x0013_@ö34_x001E_/_x0018_@M-ód_x0014_@_x0018_W­äÒ_x0013_@_x001D_òÙ$_x001F_£_x0010_@jE7yN_x0017_@¹¨ÒQÚ_x0015_@_x0010_wüÇÚ_x0015_@³ÖÿÌ¢&gt;_x0012_@_x0005_vêY_\_x0018_@Ó£ 9ÂÔ_x0016_@@H¥mVÞ_x0011_@¦Á_x0014_Öè{_x0016_@8/_x000D_JÕ_x0017_@ÿbNé_x000D_û_x0015_@ò_x0014_ÜÃY!_x0014_@×H­_x0002_'ò_x0013_@	A_x001F_ó_x0010_@U_x0005_Ýt_x0012_Ú_x0011_@ró_x000D_åÕµ_x0014_@^BÍøæ_x0010_@épê®É_x0010_@«_x0016__x001C__x000E__x0016_@)SÓ´É|_x0014_@4¹¿í( _x001A_@¿p®Îpq_x0016_@úíþ¿ö&amp;_x0018_@áÌf#_x0001__x0004_×Ö_x0014_@'ý)YpX_x0014_@ªE·UC_x001F__x0015_@ÁF_x001F_ó_x0014_@]ö:N_x001E_j_x0014_@¥JK_x0017_@«Ù6+Nq_x0016_@f4Âæ=ø_x0011_@vËäÌL _x0010_@|§._x0002_«_x0006__x0019_@¥vgå_x0013_@El'ylA_x0014_@0NB_x0014_@\!Teë~_x0013_@:_x0010_ =_x0014_@*!³~Ö_x0014_@Æ²R_x0003_WR_x0011_@_x001A_ßJ^¬Ë_x0010_@Fx[L³_x0016_@¥'}%Ð_x0016_@õ/_x000D_zÐ\_x001B_@U¬åz_x0019_@·3$©ß_x0018_@ðìN+¯i_x0019_@;tAÎô_x0015_@_x000C_ä	:®_x0015_@þ¼_x0019_ë¹3_x0015_@þþç_x0017_þ_x0010_@rÛKçIÖ_x0016_@L~m¯7_x0013_@Òy_x0017_ÑÆ_x0013_@^_x0012_o_x0012_q_x0003__x0017_@_x0001__x0003_¸vêQ_x0015_@¾6]_x0007__x000B__x0016_@í&lt;Ï»H,_x0016_@ªkÔ)]_x0014_@baNB-_x000D__x0015_@Gò_x001D_1ý_x0015_@_, Ô_x0012_@ä Á,N_x001B_@î?Ñ_x0007_:_x0018_@²Sèvö*_x0014_@6ØuCÐ_x0014_@ò_x0006_£-a_x0017_@nâG}U_x0016_@«i9_x0014_@Ö øFg®_x0017_@_x0010__x0017_8ºls_x0010_@Jnpæ0ï_x0018_@gÞw	¦A_x001B_@e±Ë_x0016__x0018_@9}¾p¥_x0012_@|Ä Ròí_x0012_@Ä¯µJ­_x000D__x0018_@)½«¬ÿ_x0002__x0010_@ÆÒTg_x0018_@1¦_x0013_ònj_x001B_@ÚA±_x001F__x0013_@_x0018_ú0Ç¡_x0016_@àË¨²_x0017_@Ê_x0013_³Aµ_x001D__x0013_@ýÑÒMÁ_x0015_@7_x0018_·GÚ_x0013_@_x0012_«9_x0002__x0004_þ¶_x0010_@B\ÀE_x0016_@Ü_x0003_Ñ6¯á_x0017_@Z	_x0005_¨Ï_x0016_@r_x0015_ï c¥_x0012_@Jf-$PË_x0012_@¯Ê_x0015_¾ÇE_x0017_@Ô¿ÒªÇµ_x001A_@4_x0018_¯Èý_x0016_@ÌÞ ?:I_x001A_@A_x0016_Ó?"(_x001A_@ /ï_x001F_´ï_x0015_@_x001C_/6pA7_x001B_@ÛjxÝ8¡_x0016_@µ¬EDÊ3_x0016_@|j°=I_x0014_@EJ©ß_x0016_@ï»5SÓè_x0012_@8¼÷å~_x0014_@úúu_x0014_'_x001B_@1o_x001B_Þ$_x0015_@mÅI¢_x0018_@r&lt;_x0001_¿wø_x0013_@t-gÞNr_x0016_@v Ô_x001E_N_x0014_@ÿ°vþn&lt;_x0018_@g_x001F__x001E_\ù_x0016_@¾e¥õÓì_x0015_@æQj¼_x0014_å_x0017_@ÿ±ãA~_x0013_@ùAE¯:È_x0015_@t]#NR_x0016_@_x0002__x0003_ºÅl=_x0010_@|ä_x001C_yû_x0016_@îöß_x000F_¼,_x001A_@K²#ø_x0019_©_x0012_@þÄË_x0019_®±_x0010_@¡_x0008_6¾!_x0013_@_x0012_÷úïñ_x0013_@Ôã¬a´_x0017_@0°yì_x0014_@XW7ê·_x0015_@ÝX1HÐ_x0018_@éyÁÚ_x0014_@_x0013_8_x0005_§_x0015_@º§s`¶_x0017_@5fkýBQ_x0013_@¤%4¦ç_x001C__x0016_@Kp_x0016_ï²_x0015_@þíÉÖ_x0001_Y_x0015_@_x0006_ÑÉBcû_x0012_@_x0002_Ë_x0003_jÓö_x0012_@ç¸¸xd_x0016_@_x001A_å ã_x0019_@µY@u_x0012__x0014_@_x0017_©Û_x000E__x0013_@_x0002_ÉåØ_x0010_@Ì5~_x0015__x0014_@_x0008_*a?Aû_x001A_@¿øð_x000E__x0016_@FOÈ_x0017_@_x001B_@DG_x0016_@B_x0019_9Pà_x0018_@¹¬¸A_x0002__x0003_-Ü_x0011_@JâOá»_x0017_@Å&lt;6Ö¿ï_x0014_@YZæÆý_x0016_@_x000E_²Má]/_x0011_@·_x0019_ß_x0017_@_x001B_[_x0001_87_x0017_@LqúP¸_x000D__x0016_@è_x0015_%âùÏ_x0016_@.ÙÁ:_x0019_@$Nh©1_x0016_@¾ãôý_x0011_@à5¯Úê_x0001__x0015_@6éÔ]22_x0019_@98RÕ£q_x0013_@¿mw½Ì_x0014_@_x0018_M(°p_x0015_@m_x001A_ùm&gt;Z_x0018_@ðÕ_x0004_Â_x0014_¥_x0018_@Æjãð!a_x0015_@¤_x0003_ítV_x0011_@ ?4£)_x0016__x0018_@ü_x0010_ërJ3_x0015_@bB_x0006__x0017_@5aHüSa_x0015_@%ü_x0016_eP@_x0017_@3b~Ú]õ_x0014_@ò©f^_x001A__x001A_@S4Ïwh_x0013_@#Ú;_x001D__x0016_@¹þÕö_x0016_@ÖñÝ2¼_x0010_@_x0001__x0003_íÏ;ï_x000F_g_x0013_@_x0018_{þ¸*_x001A_@ðú_x0007_§ë_x0016_@¤."UH_x0017_@r_x0013_¶ó_x0013_@c*WQ6_x0013_@±­ù@ù_x0014_@_x001B_Æ_x000E_WÚ_x0015_@N+_x0014__x0017_@PÈ% Ç&lt;_x0016_@_x0012_z_x0001_Hl¯_x0017_@4£vI[Ü_x0018_@`_x000C_¬_x0003__x0002__x0017_@.úf[_x000B__x0014_@\_x0014_F¯_x0016_@Êx7Q§_x0016_@T_x000B_±Ñ]_x0015_@3Ï_x001A_t­_x0015_@¨Àçî®#_x0012_@w:  x_x0017_@_x000C_§ÝÔð_x0013_@þ&lt;¾Ù._x0017_@b°t_x0001_	î_x0017_@}­ß°_x0017_@Ñ_x0002_ÉÜK¹_x0015_@XaÓ¬__x0013_@Á_x0003__x0019_òwÕ_x0017_@j_x0006__x0002_lW_x0017_@Ì;ØîÞ_x0013_@_x000E_#kýM_x0015_@_x001E_VÑ_x0005_~_x0017_@h_x0005__x0006__x0002__x0006_Ôi_x0015_@Ñc_x000D_ÀO_x0011_@¤¾~[Í_x0012_@f=_x000F_m_x0018_@_x0003_6W ]$_x0019_@ìµÐs_x0014_@C»_x001B_,HG_x0011_@¾_x0002_®_å_x0014_@à_x0001_·_x0005_m_x0014_@¬KÖêë_x001C__x0017_@_x0004_êäU²_x0013_@B«2O_x0012_@&lt;10I&lt;b_x0013_@£M2_x0015_Em_x0010_@Ô8ÿ*ýF_x0012_@²óá;Ñ_x0017_@b_x001F__x0015_­L_x0012_@½cùÒ _x0017_@e¯ë÷¥_x0015_@_x0018_+Y$â _x0012_@É+XÎ§_x0016_@dÃn/_x001A_@EìÄíÅQ_x0015_@ïÀÜóµ)_x0015_@ØRÄ_x0012__x0008_Æ_x0013_@ »PYv_x0001__x0015_@ú.³uÓ_x0019_@_x0005_5;¨Ý_x0015_@öBÓ_x0018_·_x0016_@ë×Ïª^_x0010_@z-,hð_x0016_@)oì_x0015_@_x0003__x0005_Øª9¾_x0013_ä_x0018_@ý_x0018_gÌ·_x0016_@_x0001_`|_x0018_G_x001A_@2Ñbí_x0012__x0018_@n:ñaF_x0016_@Ju÷½N_x0018_@}¶ô_x001E_:_x0014_@7_x0006_Üâ½_x000F__x0016_@5Ø¢{\&lt;_x0016_@yíNSú_x0015_@sc._x000D_°_x0016_@ÈéÀÜ¯_x0015_@{(8Êi_x0018_@ÝÃyA_x0008_¼_x0016_@¸"«ýt_x0014_@_x0019_¢*DV_x0010_@¹ØV,C_x0013_@yÁk_x0004__x0019_@_x001F_u1~_x000C__x0011_@·àÅ_x0011_V_x0012_@f_x0018_2ÖÓu_x0016_@R{3U[_x0015_@_x001E_Ä°*&lt;í_x0012_@ü]#¤y_x001A_@_x0002_®ÚWQ_x0014_@_x0015_@ê_x000E_[_x0017__x0014_@LS»mP2_x001A_@jh¢_x001B_Ø¹_x0013_@_x0014_"¸ã­_x0013_@Ê¹cÊD_x0015_@1E%^_x0016_@_x001C_\ü_x0001__x0002_Ú_x0005__x0019_@MN_x0013_¢_x000E_º_x0016_@èßË=?_x0011__x0018_@ò¬]¶_x0003_À_x0016_@÷c»Ë_x0005_é_x0014_@´"&amp;_x001C_ï_x0012_@),_x001D__x001A_Zþ_x0015_@SÚ©¤³Q_x0012_@ðå4Å_x0016_@Ö_x0011_Îñh­_x0016_@	áP36Y_x001B_@³¤çó¿ÿ_x0015_@V46©¿_x0014_@Pj&amp;_x001C_Ð_x0014_@F5Æ¹W?_x0019_@´ÉýÄt_x0016_@¿»_x001F_WH_x0015_@qÄ¿;B_x0017_@3cWÇ¹_x0016_@Z¶?Ø._x0012_@Oä_x0019_Ú¿T_x0010_@&gt;²°_ä_x0017_@(oRñüî_x0014_@Ù0f_x0011__x0015_@&gt;ÓzÝ ó_x0015_@ß _x0013_c_x000D__x0018__x0014_@×Ð_x000D__x0016_Þ_x0018_@¥rê´N_x0014_@me!3_x001B__x0014__x0012_@ÂnÛq_x0004_ù_x0014_@¶[9_x0016_ß_x001D__x0017_@CçKM_x0018_@_x0003__x0005_è³¡_x0018__x0014_@Ô\_x0005__x0005_À¹_x0014_@_x001F_Í_x0002_ªþ_x0014_@¯ßà_x0002_Üù_x0016_@æ6ñâE_x0014_@kæ_x0006__W_x0015_@|(X$«|_x0016_@-2õH_x0017_@5Jn8p~_x0014_@_x0004_[¼­~k_x001A_@Âã¨T®{_x0015_@ÛéÊê9_x0015_@ðê_x0016_öÓ_x0015_@Æ¢gµ¿_x0014_@¦ä½XT_x0014_@ôÆQ¿_x001B_'_x0017_@G"Ý&lt;_x0002__x0013_@æÓ:k&gt;Ñ_x0010_@_x0001_	v±¬_x0015_@_x001D_U,&gt;_x0011_@dÚ_x001C_=g^_x0017_@_x0018__x001A_ì @~_x0011_@pTbôO_x0014_@­sÑÖ_x0012_@¸_x000E_ì8S_x0016_@1-îùZ|_x001A_@_x001C_S_x001D_ÕÜ_x0010_@ë_x000E_/_x0017_º_x0010_@lS_x0016_;_x0014_@_x000D_0ãV¥w_x0016_@è_x0001_s_x0019_@_x0013_Ø_x0012__x0015__x0002__x0003_#¹_x0014_@E9ÖúmÄ_x0015_@ÑèÛ=ª_x0016_@óÂÀ¿c¿_x0017_@£Úß_x000F_?_x0011_@Í)t_x0019_&gt;_x0004__x0012_@¨÷¸®_x0019__x0016_@Îy_x0005_í_x0001__x001A_@|×Ø1`G_x0016_@î#¦6²ç_x0018_@¯¬Cý_x0015_@ùJÞl_x0011_@~Ôºu;_x0012_@ë¼yC8¼_x0015_@¸¤¬ÑÂ_x0011_@{xo¬B_x0005__x0012_@Ø_x0013_ØÛY_x0013_@¬hXhg¯_x0011_@R03_x0002_m_x0017_@_x001E_bB¬U_x0014_@8a©û4_x0013_@©£hXH_x0013_@êP:#Má_x0016_@¹_x0004_=é½_x0014_@ÐÂF_x0019__x0007_[_x0019_@^æd n@_x0014_@_x0003_qxÁñ_x0014_@}}á¸Ü1_x0016_@§ð¼õ_x000F__x000B__x0017_@Ø_x000C_@ø_x0015_@Ú}{[\_x001A_@¹úk¸v_x0013__x001A_@_x0006__x0007_Ã_x000C_Z_x0001__x0013__x0016_@½KÛõ_x0017_@+_x001E_Ó#é_x0018_@&amp;_x0011_½ðx_x0019_@_x000F_|ÝOä_x0016_@:lmj_x0018_@ÒÒ×jÞ_x0014_@_x000B_Ã£1Q_x0011_@øÍ_x000C__x0018_é_x0017_@ _x0001_"½£_x0018_@_x001C__x0016_óÉ.%_x0014_@9ìîÉO2_x0010_@l_x000C__x0006_ø_x0002__x0017_@xT_x0013_7(_x0018_@T(×Ö³_x0015_@_x0003_âMÇ_x0018_@_x0013_ {Wa_x0017_@B;_x001C_v_x0018_@¡_x001A_KC}u_x0017_@ÞijW_x0011_@Åe_x0004__x0013_@`|µå_ _x0016_@då2_x0011_@ÿÿx_x0011_@nU^ÌÁ_x0011_@.K&gt;_x0005_f_x0015_@þeõ_x000D_ÎÏ_x0010_@_x001D_~_x000B_¿ð_x0012_@_x001C_æ_x0018__x0014_@_x000C_GñjçÉ_x0016_@_x0008_¼)K	×_x0013_@L!¥4_x0001__x0002_E	_x0010_@_x0002_	`-Þ_x000B__x0017_@9òa-PL_x0011_@ÂÈ8l2À_x0015_@ _x000C_)DW_x0017_@_x000D__x001A_æ&gt;,_x0016_@_x001C_Ý^òñï_x0017_@E®Ïlû_x0013__x0018_@5Úþ_x0011_}_x0015_@Â#FPÊ_x0012_@tBMµ;_x001A_@,Â¼5_x0018_@új_x0014_åÖº_x0016_@Bl.û¿_x0013_@õt_x001A__x000F_y_x0018_@uSY_x000E_N_x0016_@h®}Il_x0012_@E\ÕÌA_x0016_@_x000E_Ðäh§ê_x0011_@Âw[$Ø_x0018_@_x0001_OPë^_x0015_@»äPdµ_x0015_@_x0008_ÈÖ_x000B_³_x0016_@L3iå_x0014_@¤Ú5ÃL]_x0017_@øw_x0011_é&amp;õ_x0016_@pÆ¯§_x0016_@X6Ý_x0015_@Ô³_x000B_óÊ­_x0017_@pQ6P_x000B__x0015_@è`¾Äe_x0011_@äê"_x0003_f_x0011_@_x0001__x0003_¶¥_x0006_D¼x_x0019_@[_x0012_.È	_x000E__x0012_@:w;ì_x0007_1_x0013_@²W¢q_x000E_¢_x0017_@¨ã_x0018__x0002_y_x0013_@ùÎrxí_x0015_@æqàD_x0018_@°ù_x001A__x0015_Ñj_x0011_@æ]dÛñÿ_x0017_@ÿÍIsB_x0018_@_x0016_ú*^+¾_x0017_@ÅÉØ_x0006_þ_x0010_@Cö¡Öÿ_x0016_@_x001C_E_x000B_ô_x0015__x0013_@¿7ù2³_x0006__x0016_@ñyùh_x0010_@Æù_x0011_äp_x0018_@·_x000F_M&amp;å_x0016_@_x000F_ÉÆÂGÊ_x0013_@lÉ|9O_x001D__x0017_@$ª«W0_x0016_@ø_x000B_9+ØÛ_x0018_@9××)v_x0017_@rÔ_x0010_W_x0001__x0016_@?RW_x0004_Ù[_x0015_@¤g_x0019__x0001_P_x0015_@FtêR-_x0018_@.Bhðòñ_x0018_@0uT;´_x0017_@©­¯2#_x0013_@*N_x0004_ºéý_x0014_@_x0003_ÏYi_x0002_	_x0003_Ó_x0016_@G¼_x0011_&lt;0_x0015_@²x?Õ_x001F__x0015_@µ_x0018_!_x0015_Þ_x0010_@j_x001B_º_x000C_E_x001A_@(_x0007_"²p_x0019__x0013_@¬8À/_x001D_k_x0017_@nî7_x000B_C_x0016_@âÎ_x0018_÷8Í_x000F_@`Ö1¶×_x0012_@}ù#&gt;e_x0013_@)ßÏÅù_x0014_@Vï%_ÿD_x0014_@1ê³x}_x0010_@l_x0004__x001F_£0_x0015_@¾\eÜø_x0015_@BµÚeÒ_x0014_@¸°_x0012_¶_x0015_@²I¡¹ô3_x0014_@~þ@¬Ð_x0015_@Z£^u_x0005_Û_x0018_@_x0001_«í×s_x0016_@ü*&amp;_x0002_w_x0019_@ð.B_x0005__x0017_@_x0011_#®Ã_x0016_@ïü¥F\Ò_x0017_@k_x0019_v_x0017_µ_x0016_@£ùó÷D_x0016_@¿_x000C_@¬_x0006_b_x0011_@æ½'Ä3£_x0019_@èÑø_x0019__x0008_ü_x0017_@/_x0010_þª_x0019_@_x0001__x0003_·_x001C_!VH_x0019_@_x000E_/Nqè_x001A__x0011_@pÚ{X_x0019_@ÊSÝÃ¯©_x0018_@~_x0013_Á_x0013_i_x0002__x0019_@wþ¾_x0018_@ÅBLq_x0014_@ÕÜ-Ý¨_x0011_@._x001D_ÙÅ¸}_x0012_@°_x001B_¶~_x0012_%_x0019_@1XdDà_x000F_@Å*_x0018__x0015_@â4C_x0017__x0016_@_x001C_±y®AÊ_x001A_@¢~_x0005_(;ë_x0015_@°Í_x000D_"`4_x0015_@;Ya_x0010__x000F_!_x0013_@Í¼D_x0011__x0013_@_x0004_z|_x001A_Ý_x0017_@$­Ö_x001B_Ù_x0012_@÷R;[þ_x0012_@(CÒIÌ_x0013__x0014_@A´2K,_x0005__x0015_@G4¨É_x000D__x0013_@"8_x0004_W1"_x0016_@@¾_x000D_#_x0015_@ÛOÇ_x0018_@_x0007_#rsV_x0014_@þû_x0002_²¶Ü_x0016_@¦_x000C_T¡_x001D__x0007__x0016_@Ï+Â_x0008_ÅÝ_x0012_@_x0015_/\_x0004__x0007_ßj_x0014_@W6BBã_x0016_@_x000B_ï®_x000B_&lt;_x0014_@pEt?_x0017_'_x0014_@®OÒ_x0006_4_x0017_@À/ WrI_x0018_@_x0002_'f«z_x0015_@Â+1Ã_x0011__x001A_@ãqP_x0015_@X3Ààû·_x0017_@\_x001B_¢@Á_x0017_@!N:Kû_x0017_@_x0005_è^iÉ¯_x0017_@	ð_x0007_ý_x0012_1_x0018_@¡ØÌ]ú°_x0010_@¬ôLF^É_x0015_@_x0003_¨òòhä_x0015_@ùkãÙ`_x0014_@;¸$iÃë_x0014_@B$±mú_x0016_@ÄdÊ_x000D_NÈ_x0018_@ÖÔ_x0008__x000D_È_x0019_@_x0001_¦¨¥]_x0016_@2ÇòÖ_x001E_³_x0017_@ìÙÅà_x001A__x0019_@J_x000C_º¨r_x0014__x0015_@$ZHòýT_x0017_@êÁÈÙH±_x0014_@êÀ_x0006_4AB_x0013_@n_x0002_ò)_x0017_@`ö=W	_x0012_@_K^Ô/_x0011_@_x0002__x0003_8É'µE_x0015_@ÖÌ©_x001A_@\Óvó_x0015_@_x000F_ÜGÙ_x0008__x0012_@ë`ê._x0008__x0015_@dÿ_x0005__x0001__x0016_@_x001E_ÄJýUó_x0017_@ë%\'I_x0012_@®éVlwè_x0015_@d_x0007_}x_x0014_@_x000B__x0007_{k_x0012_£_x0018_@#}òð$ß_x0013_@ªL­ÛÕ2_x0018_@âQÙ3¬_x0018_@²_x0002_P\e_x0016_@H°ZÇÐõ_x0019_@²_x001C_³À_x0014_@ø§gÉ_x0019_@=ÝLÇ`_x0012_@`^EÕ´F_x0017_@_"Þoª_x0012_@_x0019__x0013_(}_x0015_@r(×ò½$_x0018_@¨!_x0002__x0006_r_x0013_@µ¿oce_x0017_@4âQ}^_x0014_@$¸Û_x0003__x0019_Â_x0013_@2ÒW_x0006_Ê_x0013_@øH*eY_x0017_@ôÓ4&gt;ËÁ_x0010_@@µò_x0012__x0015_@nðCÑ_x0002__x0004_*ë_x0012_@6_x001D__x0016_ß_x0013_@_x0004_Tn#_x0007__x0016_@õ_x0004_KÝ¯_x0014_@_x0005_½¾_x000F__x0011_@_x0010__x000B_»_x0017_S_x0015_@T¢(Ü0J_x0017_@¦H_x0002__x000C_ü_x0007__x0014_@_x0004_M³__x000B__x0016_@_x0010_?_x001D__x0017_¥Á_x0014_@_x0004_ËVã_x0001_À_x0018_@(c!&gt;Ú_x0015_@ï_x001D_à¶h_x000F_@\Ýà'P_x0019_@_x000E_wS_x0016_Hª_x0019_@-Gê@._x0015_@;±9ü_x0012_@öEÓ_x0015__x0015_@DRâ@$_x0016_@ó6ý_x0001_a_x0010_@_x000F_çÔòÈ_x0013_@_x0011_æÆx¹_x0019_@hK_x0011_éü_x0014_@Ä;×&amp;Y_x0013_@6Ö#_x000C__x0018_Î_x0019_@ô_x0003_Ø-ç_x0018_@_x0015_8H8ï_x0018__x0017_@:Áìà_x000B__x0013_@â~C'ú&lt;_x0018_@¿w½×$_x001F__x0015_@¦0Çp_x0019__x0016_@K«_x0011__x0015_&lt;×_x0014_@_x0002__x0003_Å2?_x000E_iO_x0019_@_x0003_ë#_x0007_Òh_x0012_@_x0002__Téí_x0015__x001A_@_x0007__x001F__x0012_B2É_x0011_@¯eØV_x0002_*_x0016_@BC óH®_x0012_@_x0012_®_x0001__x0019_¥_x0015_@lÀ&gt;¹_x0015_@L±õ_x001A_@)«"ªÞZ_x0017_@Âa@ø!ç_x0016_@_x001A_¦~á_x000E__x0017_@**,gÊ_x0014_@ 7Hâ_x0012_@y\l¢+Ú_x0010_@0P[ÿYì_x0011_@ØI!tRÛ_x0016_@ OX'_x001F__x0019_@j÷®§µ_x0014_@ Ø1«ß_x0015_@X×M,x0_x001A_@?#E!9_x0016_@h²"6ò_x0017_@¬ÄÙ¥cÅ_x0015_@_õ.]¨±_x0017_@&gt;dÁ(_x0014_ç_x0012_@Ë5®ì_x0007__x0013_@ØFÊl&amp;_x0012_@:ºßÙz_x0019_@B	¹_x0015_ºç_x001A_@Z_x0010_X4ß_x0010_@¦Jg_x0003__x0004_Úg_x0018_@I]ø&lt;_x0015_@0ÄÁcD-_x0015_@ZÓ¿º®ú_x0015_@c¬W_x0017__x0013_@ *_x0006_'4Æ_x0015_@¡È_x0005_ºµ_x0016_@[K÷¥ý_x0010_@Úèº¦ÿ_x0014_@	J^$?e_x0011_@º')__x0013_@ÛÇ_x0001_Û_x0016_@Ó_x001D_Iì(_x0017_@ßõI_x001B_¹&amp;_x0013_@_x0002_2¿&gt;re_x0012_@ù«_x000B_l{³_x0013_@_x001E__x0013_:xç_x0015_@_x001C_êvôE_x0018_@\åÜû_x001F__x0012__x0012_@ì`ì_x001E_u_x001E__x0018_@&lt;ÙÈþ[_x0018_@Â&gt;fO¬_x0010_@ÊsJ{_x0013_@"P§a4K_x0016_@Hû_x0017__x0012_@0ÿ:1_x0017_@cÁ}RV`_x0015_@æ0~&lt;Î_x0018_@ñH_x0015_¥ò_x0015_@&lt;¿Íør_x0013_@Õ@+èÄ_x0015_@áaárë_x0014_@_x0001__x0002_dvú_x0017__x001C__x0017_@U_x0017_ù¥)_x0013_@e%¢i§_x0017_@ÙÊñ¯¾û_x0016_@_x001A_íÊÙò_x0008__x0016_@_x0008_t³RA_x0002__x0011_@Ñ$ó_x0017__x0013_@â&lt;Ç£´_x0016_@ ¯yM_x0019_µ_x0017_@Ä_x0014_µHê\_x0015_@þ,_x0014_´_x0015_@_x0001_ LM_x0015_@rß¸ß½_x0017_@ç_x0015_ Õ3_x0017_@bQ`Æ_x0016_@¶_x0012_Üí_x0007_Ú_x0016_@_x000F_Ê0&gt;¤_x0015_@_x001C_aSõ9Ä_x0019_@_x0015_P_x0012_ýÓ_x0019_@OIÚgù_x0016_@~ÝWì³Î_x0011_@&gt;_x001B_Ï1â&gt;_x001A_@é@äYµ_x0014_@Í`Ô.8µ_x0014_@¥GSÁX_x0015_@"tÐ£5U_x0011_@öTAÌ_x0018_@S¿V¬ê_x0016_@_x000C_Á=Î_x0014_@(ò­ô_x000C_l_x0014_@ýºè5÷_x0018_@ZB¸K_x0003__x0006_×_x0019__x0011_@^+éX__x0011_@29+z_x0017_@_ù_x0010__x0014_@°`w¥1_x000D__x0016_@ÖdÂI_x000D_C_x0012_@çõë³_x0005_v_x0017_@«z$]y!_x0014_@ºl.­_x0011_@^#þ9_x0017__x0015_@§&amp;%L_x0019_!_x0015_@A-Ë"_x0013_@¥OÍ_x001F_·_x0011_@_x0012_B&amp;|Âa_x0017_@ÎE_x001F_q}_x0018__x0017_@ªm5(_x0011_@`_x000F_Gz¥6_x0016_@_x001F_û?ý?_x0014_@b­1Íï_x0018_@k=ï_x0011_ë_x001A__x0017_@ÄÏ_x0008_K_x001A__x0016_@òAs_x0013_@ÿ\Nû_x000B__x0012_@KÂ¯ _x0014__x0004__x001A_@Æ³OÀ¾_x0011_@Þ"b£Äù_x0013_@ì£_x0018__x0005_ZÙ_x0016_@_x0002_0÷j_x0012__x0018_@M_x0001_`Õ_x0012_@ßéf6Ì3_x0012_@ìÎ6Õ"_x0017_@&gt;rùÙZ_x0013_@_x0002__x0003_'xF"_x001F_À_x0011_@hXk_x000B_q¸_x0018_@_x0018_î²_x001D_¶\_x0015_@_x0001_tÖê6¢_x0015_@t_x0015_×÷'£_x0015_@XÂuj_x001C_Í_x0012_@_x0007_pR»_x0002__x0015_@_x0011_nU3Q¤_x0012_@_x0001_Î{Þg_x0008__x0016_@_x000E_á¸Z_x0012_@ÎX8µ¿_x0012_@é`µëÄ_x0015_@Sß¡_x0006_Ø_x0015_@îK6#qý_x0014_@·&lt;¾wt_x0015_@DÀLØm_x0015_@pI2¬y_x0017_@dNñ$à¹_x0014_@Ôo»=_x0019_@_x0010_ÛêN2_x0010_@Í_x0001_,_x0015_@mEµ_x0006_p_x0016_@ ¿x_x001C_mx_x0015_@Usë¤Î¬_x0017_@^yâµ~_x0013_@T|ó»£_x0016_@\"ókf_x0016_@&amp;w_x000C__x0014_¯r_x0015_@¿ÜÆzrà_x0015_@EKB¯/9_x0015_@À_x0007_ÉCî_x0011_@ãº_x0002__x0007_ve_x0014_@I¦®Ab³_x0012_@lZ:e_x0018_@_x0008_¦ìJ(_x0014_@_x0012__x000B_²aÆP_x0017_@»@XeG0_x0013_@cèPéô_x0016_@_x001C_P´§i_x0014_@Aa×°_x0013_@. \ýk©_x0017_@_x0001_ÿ¦×U_x0012_@,y_x0017__x0013__x0016_@7H_x0001_(_x0016_@qÿWë¤Æ_x0017_@¾_x001B_ék_x0013__x0017_@Ñ__x0004_½¢_x0014_@ñOÈ_x000B_S_x0018_@t?^òu._x0012_@U_x0018_êtºs_x0015_@_x000B_½'Ç_x0013_@ùA$ÎY_x0013_@Å_x0016_ê+_x0008__x0013_@éz_x0005_(_x001E__x0017_@NÛ;ÞÀ_x0012_@Raí_x0011__x000D_ç_x0014_@è-U\^_x0012_@_x0003_ÍL%_x0014_@Ò\Ëæ­_x0013_@L¡_x0006_ ÍÂ_x0017_@0jzü¾_x0015_@_x001C_KíÀ_x0010_-_x0018_@_x000E__x0002_-P_x0001__x0018_@_x0001__x0007_QgKYw»_x0017_@ØRÎÆ1_x0011__x0016_@ãi_x0001_=Ò_x0015_@èÎiúWÚ_x0013_@ì_x0014_¸k-_x0016_@¯)Cú_x0016_@ç_x0011_N_x001F_R_x0016_@ÌÇ²_x0010_¿&amp;_x0016_@g¨ïÛ}_x0013_@_x001D_AÏ¬Ï_x0015_@Üp©ø	_x000C__x0014_@ê;1_x001F_¬_x0002__x0014_@/¸_x0006_&gt;_x0008__x001C__x0014_@_x0006__x0005__x001C_Àvÿ_x0013_@Z¥Í_x0016_@ÔFá¥o_x0017_@(&lt;_x0012_Õª_x0013_@Ljt]áo_x0015_@$X¶gg_x0013_@÷=_x0004__x001E__x0019_@_x001C_a`d±ð_x0014_@2H_x001A_Å__x0013_@_x0010_8`_x000F_À_x0018_@¼§±í0_x0016_@òÿýD_x0012__x000E__x0018_@_x0003_ÇBÄ_x000C_3_x0013_@ñ_x0011_.T_x0016_@¸v_x000B_û_x0016_@¢&lt;EÑµ_x0019_@é_x0011_AÕe_x0010_@$¸LîÁL_x0017_@ä/2_x0011__x0005__x0006_	._x0011_@dü~_x0014_@é_x0019_r¶Âß_x001A_@_x0007_÷3²O_x0012_@_x0010__x0013__x0003__x0013_@hL×Ý_x000F_0_x0014_@xê=YQ_x0018__x0019_@Nñ=;m_x0013_@Øa|Bù_x0018_@Ã^_x0004_¿_x0003__x0008__x0015_@ÿBþÀn_x0015_@ÐfÇç]=_x0013_@~ÂéËÌ_x0011_@Udð`_x0016_@æ_x0008_:ç$_x0015_@zP$ff_x0019_@x ª;ë_x0017_@ìå ñ^_x0017_@zîÑÅq_x0012_@&lt;ýÝyIÅ_x0018_@Êt`u_x0002_Ý_x0017_@_x000F_¯]¿_x0010__x0017_@O_x0001_E~=D_x0018_@`áü_x0004_ü_x0018_@g5P_Þä_x0018_@fØR»/±_x0016_@F_x0001_ç.Ã_x0015_@_x0010_QØ&gt;¶_x0011_@6°;ÒôÈ_x0018_@_x000B_J&lt;q_x0012_@äÒ"_x0018_@åÌ¦Aå*_x0013_@_x0002__x0003_*Pêå_x0019_@_x001A_O_x001C_²Òè_x0015_@»JsùÚ#_x0015_@_x0016_vx_x001B_V_x0016_@@nbª_x0016_@Hº_x0005_6,_x0016_@R"G%:!_x0015_@Ï_x001A__x001D_	d_x0013_@®q_x0002_i_x001E_$_x001B_@à:-W|_x0017_@yÌú;ïk_x0015_@6$b_x000B_Þ_x000E__x0010_@bµ§Ë_x001C__x0013_@d}_x000C_hAi_x0019_@¼Q±ã_x0006__x0018_@_x0014_`¾_x0017_²_x0014_@&amp;Æu_x000D_C½_x0015_@[!ëqË÷_x0016_@¾×EPvþ_x000F_@^ÓÝ\|l_x0015_@nÏ5(=_x0003__x0013_@âÁ\weJ_x0018_@ãì_x0001__x000E__x001A_@gÚFn_x001F__x0016_@Øæ­_x0018_@«·!lò_x001A_@ý&lt;_x000E_¯¹_x0012_@]_x0002_§_x0016_;_x0017_@Xâ9Øw_x0012_@É¤1¾Öj_x0013_@°ï;M"_x0019_@¿_x0015__x0015__x000D__x0002__x0006_¬y_x0012_@»_x001A_¾_x0002_G_x0013_@a_x001D_ß_x0018_Üþ_x0013_@-ZìÙ_x0010__x0011_@Dub¯Ñ_x0012_@û7ëþ_x0008__x0006__x0018_@ç_x0001_#_x0015_E_x0013__x0014_@g*O	5I_x0012_@_x0005_­H_x0019__x0013_@_x000E__x0012_ÿ_x0015_Èû_x0016_@fË2õ_x001A_@³_x000F_KRü&gt;_x0016_@ÎX4_x0018_8b_x0019_@}¡ÛÂ_x0013_@¸_x000B_Êx!_x0013_@ud-5Ì_x0014_@V_x0018_4ukÆ_x0018_@V_x001C_¦_x0014_@jA_x0003_ýSÚ_x0016_@ò~øâÑª_x0018_@M¿°_x0011__x001F__x0015_@µSôØX_x0011_@þ_x0004__x0006_æ,_x0018_@_x0002_Ó²gú_x0015_@¢þ_x0013_²P;_x0015_@Àq_x0004_bÔE_x0016_@¡búYßÓ_x0013_@ ©H^ñ_x0016_@ðÈ_x0012_µ_x0004__x0015_@&gt;Î_x001C_\_x0017_@5_x0013_¯&amp;U_x0013_@}´u*_x0007__x0013_@_x0004__x0007_L]­rÄ_x0014_@ÌÖh_x001E_D_x0017_@|Ë.óq_x0013__x0015_@&lt;_x0003_H_x0015_@_x0016_GÄ×ÎW_x0014_@õ¬:_x0019_i_x0012_@rÄÚ~i7_x0017_@_x0007_½=iL+_x0017_@vU_x000F_Ïy_x0018_@.Ü3_x000E__x0018_@p´ÿ7(_x0015_@YNR_x0018__x000B_á_x0013_@ÐÃ`$L¯_x0016_@t)½ÑÝÅ_x0015_@%c§ßQ_x0013_@H|_x000B_æBÔ_x0018_@_x0001_ùM3_x001A__x0013_@×¼Ïp«_x0015_@Âè­Ù¨_x001D__x0014_@ÖIÇ:_x0014__x0016__x0017_@@¨_êsè_x0014_@®_x0005_¢"º_x0016_@"Ñ#_x0006__x0015_@Â_x0014_Ã6*Ê_x0018_@Ú_x001C_ì#;Á_x0017_@baÕ_x0002_à^_x0016_@®PX½_x0011_X_x0015_@U{_x0002_8 _x0013_@ÎÀ+b_x0006_º_x0014_@_x0019_·Å@§á_x0011_@à_x000D_~¡^_x001E__x0013_@6:_x0002__x0006__x0014_w_x0017_@F._x0011_@ö_x0012_@aû_x001C_%¡©_x0014_@xdÆÕ_x0001_D_x0013_@,Ü©ó_x000B__x0018_@kiMµ_x001D__x0015_@_x0012_7B4_x0019_@vÈïïù_x0015_@Àí´Ý»`_x0018_@Î1ÈjTq_x0019_@~*Úÿ_x0017__x0002__x0017_@+Ù_x000B_Ò·_x0013_@Y³uxØ_x0012_@Òò¶Ì~_x0015_@$±,Å5_x0015_@ûe_x0001_ï¡Æ_x0010_@ò){äÄ_x0011_@!ûP²Ä³_x0014_@fRZ¹¥¶_x0014_@&gt;B_x0005_@ _x0016_@þ_x001B_=å_x0014_@_x0006_æ _x0004__x0016_@'#_x001D__x0015_@;Hô£&lt;s_x0016_@^_x0001_F_x0014_r»_x0014_@g¦¬q_x0015_@Ùi+àL^_x0016_@:_x0006_d5õ_x0019_@´lx^I_x001E__x0015_@u+âàa6_x0015_@ôÏ Çî¨_x0016_@&amp;eÀ_x000C__x0003_«_x001A_@_x0003__x0006_h_x0004_#ýZ_x0012_@NÏµ±Á_x0017__x001A_@EÊÄ_x0005_å5_x0019_@â@ûµ_x0017_@_x0003_üwåP_x0014_@×P8²X_x001E__x0012_@ÉìÛA_x0013_@?%­ñå_x0018_@íÏú_x0017_@_x0002_èÊÚ)_x0019_@Úû~m°x_x0018_@_¾ÊQ·_x0013_@_x0007_ÄVÖ,!_x0019_@Ëu6^Ö=_x0014_@wÖ(Âª_x0014_@_x001D_¾Ä-g_x000B__x0016_@ß)U®_x0001__x0013_@õªõ_x0016_@±è#Ð_x0013_@èJ7m=_x0002__x0015_@qÏ²Y_x0011__x0017_@ö&amp;B_x001A_ÉÛ_x0014_@­¯loE'_x0010_@ÍïÐ¼Uð_x0012_@À_x001E_4`_x001A_@ÃU¡V_x0014_@ÜÏDn_x0005__x0018_@ÜQB!mØ_x0017_@_x0012_²3ím_x0017_@Z¯y	'_x0007__x0019_@3¸­6ø_x0015_@×aå_x0001__x0003__x001E_ù_x0013_@Çðq ;_x0016_@¬Û_x0016_û#½_x0016_@~Múçv_x0017_@à_x000C_aê_x0018_@j _x0005_ÖÝi_x0014_@{ÜÖWQ_x0017_@:½YF÷_x0016_@ÿcÕþÕý_x0016_@r3x_x001F_s_x0018_@Ó§_x0008_yã_x0016_@g®¯_x001B__x001D_L_x0015_@ÆÃ KT_x0018_@Íìü×¸_x0010_@ÉgzÎuÖ_x0015_@øV7Ö_x0019_Ä_x0014_@hÆÛ"²_x0015_@¹,LÕê_x0015_@V|#»._x0012_@S¿ì_x0016_@J²¯Z_x0018_@hP2X7_x0016_@_x0010_]p_x000E__x0016_@×7º;_x0018__x001D__x0012_@,Yôý»Í_x0013_@è_x0004_j?ke_x0018_@Èù¼_x0006_rÛ_x0013_@ò/4O	_x0005__x0017_@Ãø"h9_x0012_@yÚ_x0002_½_x0018_@¶¨g°¤_x0017_@R~Í^X_x0013_@_x0002__x0004_ë¬W»ÿ_x0012_@b£_x0011_k8_x0016_@Á_x0010_Íf_x001A_@Ýxr_x000E_°½_x0016_@ßZõ_x000D_!ö_x0017_@èÿçê_x0017_@©[VÚ_x001A__x0012_@Ú×£ý~R_x0016_@v+&lt;R_x0015_@K_x001E__x0016_!_x0010__x0002__x0018_@ÎÑ^_x0010__x0012_@ûÅvÐ_x000B_ô_x0013_@ñ5_x001C_K_x0012_@KçnÁÌc_x0015_@h½&gt;Ï_x0002__x0012_@ÎñÂ_x000F_Ns_x0015_@Ã¢_x0013_,_x0011_@}k¾_x0004__x0016_@y_x000E_å_x0010__x0013_@3S[OÅ_x0016_@n_x001A_ÍÍ×l_x0013_@è_x001A_BÁÌá_x0016_@4E´_f_x0015_@jW¬_x000E_õµ_x0016_@þ?s`_x0006__x0016_@eúd( _x0015_@9_x0013_Q_x001C_,Ó_x0012_@å_x0001_hvÓ_x0013_@?Øø½_x001B__x0016_@÷k_x0003_b_x0012_@ìëtã%_x0017_@ÔÍ_x0016__x001E__x0001__x0003__x0003__x0013_@ +RâË¡_x0015_@0xÔ}"_x0016_@aá_x0015_Nzz_x0016_@ZoÊ£_x0014_@S_x0012_"»Õ_x0015_@´|­_x000C_}±_x0019_@6c8ôÚ½_x0014_@kÂEï·é_x0010_@oæNë_x0017_@ü]Õ;_x001B_Ü_x0014_@«S=ÿF _x0011_@v©6_x0007_É@_x0014_@üÒ%_x001E_¼¹_x0018_@_x000B_}e5o_x0012_@_x0001_®döM(_x0016_@w"_x000B__x0012_@ø_x0010_&gt;_x0016_@d¿®Ë_x0002__x0011_@ÈÉ	R  _x0015_@_x0012_`_x000E_{_x000F_k_x0015_@åã_x001B_Ú_x0004__x0016_@0=²Äd§_x0013_@!S«-P_x0014_@1ÁCÓ_x0015_@ü_x0017__x0008_K;p_x0013_@jêIxò_x0011_@Y_»Ê_x0013_@ûÄ´/¯_x0010_@d_x0014_1_x0010_©_x0010__x0018_@_x0012_iH2z_x0013_@Áî_x0003_5í_x0013_@_x0002__x0003_õhóµÏ_x0018_@_x001A_3õ_x001D_ì_x0018_@*Ñ_x0018_Ùká_x0018_@ö%p:¸_x0014_@æ_x0016_øæ_x0008__x0013_@^À¨ß?Î_x0015_@Ë8KIÀÚ_x0016_@_x0010__x001C_£Ó_x001A_@(gÖà ì_x0015_@z|òA_x0017_@_x0001_=:G_x0015_@õ¸_x0004_M7ø_x0013_@Ô={"ò_x0017_@²ÚdE+&gt;_x0012_@á,v%Ë_x0014_@Ç.¡xî¿_x0016_@R:d&gt;I_x0019_@+Âª_x000E_Ù_x0013_@vXÍ« _x0019_@ÊBgÙ_x0012_@FÿÆ¼ý_x0019_@&lt;[Q_x0003_,_x0013__x0018_@4Ù_x0003_Bq/_x0015_@ïÅçØ_x0005__x0013_@ë­b_x0012__x001B_@àâÿÜM_x0016_@)Ç{â%_x0011_@;ù­_x0011__x0008__x0016_@$s_x0018_@D©Áüçé_x0016_@õuM_x001F__x001C__x0013_@û!jI_x0001__x0003_P_x0015_@Tè_x0015_¢õÓ_x0018_@âJ-_x000B_Åù_x0016_@Ëû_x0016_@Ã»æo©i_x0017_@&gt;Bþ_x000B_¨_x0017_@ Ñá¬[ _x0016_@7÷û_ÛÅ_x0013_@@åÖ¥~c_x0016_@zòà_x001B__x0015_@Oæ¶_x0013_@K_x0010_§»ë_x0015_@C­ãf_x0011__x0014_@´¦&lt;Êb_x0010__x0017_@Ý_x0016_G&gt;üÂ_x0012_@B¨;ÛY_x0016__x0014_@$#&lt;~÷5_x0016_@_x0013__x0011_Rg­_x0015_@?Òß=(°_x0010_@»j_x0002_ÚÉ_x0017_@nV¨ûÊy_x0019_@¦MGh/&lt;_x001A_@³_x0014_L¶æ·_x0014_@N÷¼_x0007_#_x0010__x0015_@~=ºì6_x0015_@uJBL_x000D_è_x0015_@Î_B4_x0016_@?Ð _x0015_@ºªä$X_x001D__x001B_@dåH4_x0015_@(RT1¥&lt;_x0014_@¾_x0004_ÕêÁ_x0013_@_x0004__x0005__x0008_ÄÃD_x0017_@_x0019_§së_x0011_@Á¾o_x0017_@_x001E_^¿Ì«_x0012_@øS_x0011_4_x001C_®_x0014_@bÖÌ%_x0015_@øñ_x0019_,_x0017_@ìIÏ_x001B__x0015_@b_x000F_QÊc_x0017_@¨ìRyO?_x001B_@/"Úÿs_x0017_@­_x001E_ùæíQ_x0011_@%ã÷£Ûu_x0016_@n_x0018__x0004_çIí_x0019_@©g"_x0002__x0014_@°HgÛýÛ_x0017_@_x000E__x0013_Õ_x0003_F_x001A_@ÒûZtÃH_x001A_@y;t+Ð_x0015_@_x000F__x0008_*'ª¢_x0015_@ëÕý&gt;_x0018__x0016_@\h8æpÂ_x0012_@_x0003_ûÛÈþë_x0016_@(30~ý_x0011_@.õøíú÷_x0018_@ä_x0007_Þ_x0002_)_x0011_@_x0010_ë_x0005_Ý_x0004_S_x0017_@_x0005_5ë¾_x0014_@öé¿ñ_x0016_@òjâéã_x0015_@_x0001_ã&lt;Ï_x0016_@~(_x0017__x0002__x0006_J_x0014_@\ß_x0005__x0002_Å_x0018_@¾Ûß_x000F__x0007__x0018_@máDÆ_x0019_@ü.Pºý_x0018_@s_x001D_æ_x001A_X&lt;_x0017_@æ_x001E_À+J_x0005__x0018_@Ð`_x0003_ö,_x0017_@¹]«T¹Ç_x0016_@â¯j¹_x0013_@í¹@³¿0_x0017_@#Å_x0015_@Ç±ýb[_x0015_@_x0001_Îñã¥_x000F_@_x000C_ÒÆ_x0006_·._x0013_@1_x000F_²_x0015__x0014_@¡E¡¿_x0017_@z_x000D_T³e_x0015_@çP¾)Sæ_x0012_@5·U¤ó_x0017_@wbÇxÆ_x0013_@î_x001D_L_x0015_@dG_x000D_ÉOþ_x0013_@é¥xÌÎ_x0015_@%À_x0018__x0012_N_x0013_@7çUÐ_x0004_@_x0016_@]J_x0001_¹uú_x0014_@_x0018_¼d_x0012_r_x0019_@öâ×_x000D_ï_x0011_@áV¥ÜÍR_x0014_@µô_x0002_|&lt;_x0016_@¨&gt;G¹5_x0016_@_x0001__x0004_vCÅ_x001B__x0011_@õ;¯lmÝ_x0015_@ÆB4|{_x0016_@_x0003_L6_x0002_9_x0015_@«¯¢_x000D__x0015_@Pw+m_x0014_@×4Þ_x000C_ýÔ_x0013_@7M_x0007_xÔ_x000C__x0014_@_x000F__x0004_,ÿá]_x0014_@Ðyª8_x0017_@_x001D_Å#[_x000B__x0017_@&amp;_x0017_°_x0001_SÊ_x0014_@Ürw4ä_x0013_@'©#_x0013_S_x0014_@x_x0018__x000B_tÖ_x0014_@N3_x001E_´_x001C__x0018_@&gt;×íÏÂ_x001F__x0016_@¸ø] _x0018_@H$ÊJ"~_x0014_@CgÚ_x001C_&amp;_x0014_@³xù°à_x0017__x0015_@&lt;y±Ûh±_x0014_@ëíyâMÆ_x0013_@H_x0010_ïà&gt;n_x0011_@þõòpåÎ_x0013_@£Q5|_x0011_@/8Ï_x0001_¼À_x0012_@`|¡Â_x0019__x0014_@_x000E_?_x001C_üó¤_x0017_@&gt;_x0002_¹èa_x0014_@ð³_x0011_Éu_x0011_@ðs à_x0002__x0003_ÙÀ_x0016_@Ö__x001E_Ìê_x0015_@_x0011_S¢RGb_x0012_@´	b$ÑT_x0012_@	üLN_x0012_@,jÀ¹4_x0019_@_x0008_þ»þÅ_x0016_@|9²FK_x0018_@ò0ÍÝâ_x0013_@ò2pù_x0006_V_x0019_@;ãìYË_x0001__x0012_@&lt;!×_x0005_\2_x0016_@o%Î³)_x0018_@¬_x001C__x001B_Î/_x0019_@Å	Qºã_x0014_@ºÃWVö_x0013_@FqøÖ0û_x0013_@Øê¹_x0001_+_x0018_@Ð¶°±_x0001_â_x0019_@d5Þí_x0012_@_x000B_BgZ&gt;±_x0015_@Ô ·)ùq_x0018_@0PMµ_x0017_@3áÌÓþ_x0015_@ë_x0015__x0003_º_x0012_@_x0001_=_x0017_Ù_x0002_¤_x0015_@È_x0013_fö£_x0016_@R¶¾A¼_x0016_@ÙÀ«ý)_x0016_@4÷óÁ_x001A_ _x0017_@¿²_x000E_4½±_x0016_@ßò_x0003_Ë_x0018_@_x0002__x0003_©)*_x0013_@éZ¯?&gt;/_x0017_@K&gt;¤@á9_x0013_@×IýøÃ._x0015_@_x0002_Ó{2£_x0017_@_x0008_ï@S_x0016_@z#ì¾Åú_x0014_@:ÄÉ`Ì_x0016_@È&gt;Ã§_x001F__x0006__x0011_@_x0001_[$Bö_x0010__x0017_@ç¿~ÑEÙ_x001A_@ê`³[Û_x0017_@^ °,_x0013_@îFÕxD_x0018_@ö_x0015_!9»_x0018_@9m0Tóä_x0012_@'_x0013_;ý_x0012__x0011_@¶;Æ ¤_x0019_@&lt;¨,X_x0013_@\g©(R_x0015_@WUP½Y_x0016_@_x000E_±·F_x0008__x0018_@ºE©_x0001_Þ_x001B__x0018_@÷écõå_x0014_@_x000E_º­³_x0017_@_x0013_üÒ`J_x0015_@P´Ð4_x0014_@WV__x001F_ô_x0015_@ì2mpû¶_x0017_@_x0015_i9Ü_x0015_@)uk_x0008_÷_x0015_@_x0012_Ù_x0001__x0005_Ê_x001F__x0012_@ùúÁ_x000F_?_x0014_@V÷"è¹_x001A_@â°Ë:G_x0017_@CÕ_x0002__x0017_Ò	_x0014_@óÞÃ~}_x0014_@mäy­_x0004__x0017_@øy¢Êûn_x0018_@RF:ÖMÖ_x0017_@_x0006_Ñ0ÉØÇ_x0015_@HÕÁTH _x0014_@]C_x0018_Çé_x0013_@&lt;4_x001D_bm_x0015_@±Ì¶¥Í_x0001__x0017_@ã1*á_x0010_@|IMWþ_x0014_@_x0004_ÝóÚL_x0012__x0014_@_x0003_j_x0012__x0013__x0002__x0012_@d®tç_x000E_s_x001A_@	_x000F_Õ\_x0016_@8_x0007_úznÒ_x0015_@©çÖôr_x0016_@-Ä^ÆRT_x0017_@¯¬)ª¿ò_x0014_@ÄáoíX_x0014_@­_x0008_êD_x0013_@:Î2-_x0017_@5»_x001A_Äp_x0014_@Þé¯Ç_x0019_n_x0014_@¥Ã¼aÎÔ_x0015_@ò+ºÌ4ç_x0013_@8ý&lt;¸1a_x0019_@_x0001__x0003_d&amp;Ùh_x0018_@0å_x0002_$h_x0019_@X&gt;_x001F_vm¬_x001A_@Lmw¨°Ë_x001A_@CÁ¬|_x0013_@üRÒÏp_x001B__x0016_@GÍ¯_x0006__x0016_@AØ«.kË_x0014_@jï¢"R_x001F__x0016_@jÕèZ_x0017_@Oìý_x0010_5_x0011_@_x0019_:Îm¤_x0011_@øvÎ~,_x0014_@_x0004_è:¡*m_x0016_@6_x000B_wËÍ®_x0015_@8e_x000E_Ç£_x0017_@fu_x0004_ò_x0013_@oÖT_x0004__x0013_@_x001E_Í¬^ñí_x0011_@¢!e"Ô_x0012_@_x0013_ÔB_x0013_9_x0016_@.¿4b³_x0016_@d_x0010_\»eæ_x0017_@¶_x001D_ü¼!È_x0013_@ã|å¾Wñ_x0013_@@@v'b(_x0014_@À`7_x0014_@#§µ+}_x0013_@ðDorTü_x0017_@rÕÖ7ñß_x0019_@²qÃ{_x0016_@`uâ_x0002__x0004_ô_x0019__x0014_@Ç*Íhy_x0016_@Ü_x0002_^Õ_x000B__x0015_@ºs°_x0013_l_x0016_@@g÷ª¢_x0017_@ª¿*kp_x001A_@µÿ_x0014_(Wª_x0014_@¡¸¢_x0006_Ð¨_x0014_@gê'D}Ø_x0014_@a´u_x001A_'_x0013_@ò÷:$Nª_x0015_@ËÑ	w|_x0014_@¬;tÛH_x0014_@PÜâx_x0014_@Â¯Øá_x0012__x0015_@|[zÔ}ê_x0013_@ÓÝÀ_x0007_[Q_x0011_@¶Ï_x000D_½½ú_x0017_@:_x0015__x0003_3Ö_x0013_@ú1_x000B__x001D_-_x0001__x0018_@Ä¿]¿E`_x0010_@Ý2à_x0012_@2 £&amp;Æ9_x0012_@tFÍðN_x0018_@%{_x0004_.£_x0014_@Ð¨_x0004_T_x0015_@\GÇÈ$_x0014_@bH:2Îë_x0016_@_x001C_ÇàýC_x0015_@²	VçU_x0018_@Ôg-ßµB_x0012_@Ì_x0016_@_x0002__x0003_7@QµÚ_x0014_@i_x0010_4Ï½3_x0017_@êô&gt;è_x0006_î_x0013_@E4_x0001_Ë_x0011_@_x0006_tXÔ_x0011_ú_x0017_@h#tÞÀ_x0014_@Úçi_x001F_ãn_x0015_@ðAÖ,=_x0019_@~DÉ_x0018_¥ð_x0018_@-/íÁ({_x0013_@7¥r(ú_x0015_@ïIW_x000F_J_x0011_@ÈZýfÛ_x0012_@^þøá _x0017_@îÑûhî`_x0017_@(ºf'm_x000D__x0013_@"ù¿_x0012_9Ë_x0019_@_x0012_ Zðx¾_x0019_@Ï=Å0?Z_x0017_@&amp;?3ú-W_x0018_@Ó_x000E_ÅÎ_x000D__x0015_@¶_x0015__x001B_02_x0017_@_x0017_ó_x0015_{_x0018_@[)ôîÀ_x0011_@_x0006_n_x0014_¶° _x0012_@ö_x0001_W;^_x0017_@àÁP_x001F_Ü_x0012_@Ncê_x000C_Þ?_x0016_@æGÆÇ5_x0002__x001A_@õGs\Ü_x0013_@öe	Ç©ï_x0012_@å·ñÚ_x0005__x0007_p._x0013_@_x001E__x0011_í8êû_x0014_@Y_x0002_ñÒ_x0015_@ÿÇ_x0004_3f_x0015_@7Êï_x0019_`_x0015_@5ó_x0005_X\¢_x0016_@&amp;î_x0004_E£¦_x0018_@[:jÑ$_x0017_@µ¹Ö/_x0013_@&lt;YÖ4_x0016_@_x001A_4q_x000E_!_x0013_@_x0010_jà_x001D__x0010__x0014_@_x0011__x0008_0sy$_x0015_@Y Ëd«_x0010_@ZÇ8)¼_x0015_@v_x0003_E_x000F_1_x001A_@ÀYÛÄ5_x000B__x0012_@ïö7-þÄ_x0013_@_x000E_;,&gt;_x0018_@sc6m([_x0012_@+_x0006_&lt;ñóf_x0017_@½í °âø_x0019_@:l _x0004_;}_x0014_@_x0008_3^_x0006_I_x0016_@Ò{)P_x0012_@H_x000D_)ÈÇþ_x0018_@sC¢_x000C_BÀ_x0014_@¬;`±_x0013_@kÏ'_x0001_Ê_x0018_@_x001E__x0018_m7Q_x0013_@_x0010_4»Ý_x0012_¿_x0019_@ÊG÷¶K¬_x0019_@_x0001__x0004_º_x0003_Ô_x0001_âå_x0017_@!Ñ²ï_x0012_@×_x0004_`ït_x0013__x0013_@à:&gt;EÅ_x001A_@{Á_x0004_Zé__x0016_@Þ¿Ðí+_x0016_@×_x0006_Û_x000B_&amp;_x0016_@ÝÏb_x0010_@_x0003_ã_x001D_Á¾_x0016_@&gt;çÔ_x0004_Iä_x0012_@~çñ°P_x0018_@¯_x0011_óÙ"â_x0014_@N­/]Z_x0016_@_x000F_;¥rKó_x0015_@Â×_x0011_±æ_x0014_@öè3¼(_x0015_@QëÉÜ/_x0010_@_s{Õ6_x0017_@s·;K_x0003__x0015__x0011_@èÓ°_x000F_ï_x0013_@ä[_x000C_ ¯ _x0017_@Szßìï_x0012_@ÌC§_x0002_B1_x001A_@}%ÏBõ_x0016_@ýM³\_x0016_@r_x001D_×6;&gt;_x0016_@,^·¬A_x0012_@ú_x001B_Çl¦á_x0013_@_x000F_k_x0013_©_x0005_Ç_x0011_@%²Ri_x0001__x0014__x0016_@¼fC_x001E__x0008__x0016_@úùÊ6_x0002__x0003_©¨_x0017_@_x0010_Î)¶_x0018__x0012_@#_x0010__x000C_F_x0001__x0016_@jý_x0016_[Î_x000E__x0014_@ã89K_x001D__x0019_@`Ð&lt;úp	_x001A_@Q_x0005_1¶7_x0016_@¾_x0005_BMi_x0017_@?fËÍËÍ_x0011_@_x0008_:O´_x0017__x0015_@Ôãªê`_x0012_@$wMÄæ0_x0016_@T]ê_x0002_B_x0018_@0nÙv_x0019_î_x0014_@4¡µIí_x0013_@0çn|C_x0016_@"ÈRZ_x0016_@\ Ò±ç_x0013_@=ååÿ_x0012__x0017__x0013_@(-cVné_x0018_@æÙù¢_x0005_í_x0017_@ÉÛ£òÁb_x0017_@¿,QÎ_x001C__x0012_@	®õIY_x0011_@ûÝÆr_x0014_@uëô_x0014_@TfîÐÝ_x0019_@£9+6_x001A_@t³/öv_x0016_@Ãn°^_x0014_@º¼	_x0008__x0017_@:Â½þÔu_x0017_@_x0005__x000B_Ã_x000B__x000F_ñk_x0016_@qy_x0017__x000D__x0016_@Ö»²ö@b_x0017_@_x0019_eIÉ_x0018__x0018_@_x0004__x0016_;_x001D_/Ì_x0011_@_x0017_v½ë_x0003__x0014_@C´Ía_x0002__x0014_@_x0017_öU_x001C__x000E_o_x0017_@_x0002_m&gt;Ò	_x0011_@2x³%_x0004__x0016_@ÎX¡³_x0011_@)4¾«_x0007_&amp;_x0018_@å²dt_x0006__x0016_@3_x0001__x0010__x0016_@_x0013_l¨Íñ_x0016_@J÷_x0014_!Im_x0011_@V_x0011_o_x0010_)ö_x0014_@ùìß+_x000E_n_x0016_@@åx=®ì_x0016_@Ñü_x001F_¬_x0004__x0017__x0014_@Dä®GV_x0017_@p_x000D_6Ü/_x0018_@T³Cz?j_x0017_@#uúÛO[_x0017_@G¿_x000D_r@_x0013_@oå_x0007_îÄÒ_x0015_@_x0006_XÜD_x0007__x0014_@væú=@_x0019_@¤¹_x0014_×t_x0014_@©à7W×_x0008__x0015_@lØÂ^Í_x0014_@&lt;SÙ_x000E__x0001__x0002_j_x0017_@p_x0002_zP×{_x0012_@_x001A_á&gt;[_x0016_ã_x0017_@zÁ_x0011_è_x0013_@ô_x001B_ÂTÄ_x0012_@HZ_x0002_f§m_x0014_@?½/"_x0012_@/øk\üÖ_x0016_@_x000E_y*§_x0016_@«IML²¢_x0015_@p°ÂBc+_x0015_@â_x000B_¬÷ë_x0015_@òbvokØ_x0019_@_x000F__x001C_þvÏ_x0016_@ºÕq_x0008_Ð¯_x0014_@ÖZB½O_x0018_@*ÜJ¸u_x0011_@¾_x0014_øD_x0013__x0017_@[	íÝ_x0010_{_x0016_@à0w8Rð_x0018_@Ä_x0003_ÞÃ_x0014_}_x0016_@_x0004_÷~Î;ø_x0012_@w_x0008__x001E_Cf_x0013_@_x001C_N÷_x0012_@_x0004_" M²_x0001__x0018_@¥\çøRÉ_x0014_@dF_x000B_._x0015_@è_x001F_+ø_x0016_@ê{ma_x0013_@#këb6_x0013_@a!Ä~U_x001A_@Ó[ TI_x0014_@_x0003__x0004__x001B_ù_x0007_H·_x0012_@%_x0002_Ç·S_x0016_@ÈÝ°M¶_x0016_@À4¾u0Ë_x0016_@*×_x0008__x001B_Ê_x0017__x0013_@¦_x0007_1_x0012_r_x0014_@3è_x0010_j_x0013_@}4Ô©k_x0018_@¶ÚÉÙ_x000D__x0013_@ÌxG{_x0010_@v`¿ÄBµ_x0013_@µVu_x000F_ÉÕ_x0014_@ª¢_x0017_Ýn_x0015_@ðÆ¤_x0014_@²t Ä_x0019_@ÁËW¥¶_x001D__x0012_@_x000E__x001E_Óõ_x0019_@ü¹Äs_x0014_@_x0019_lÅÄæ_x0008__x0012_@(_x0007_£\(_x0001__x0019_@Èè_x0018_&lt;H_x0014_@u@9¯_x0018_@ ü¨_x0010_¤_x0017_@b°E_x0019_@ªXn¯ö_x0016_@¡'Ç_x000E_¿ä_x0015_@Q¢Ïß_x0018_@Nük¹s@_x0017_@¸[#üìì_x0013_@,L¯@ó_x0015_@+èûß6_x0010_@(L½_x0008__x000C_æ_x0018_@V5Ñm&amp;_x000D__x0018_@3í6òÜ8_x001A_@_ý½	_x0017_@8HìØ_x0013_@éV;î_x0019_@Q»¤±_x0018_@-_x0007_Bí_x0002_ª_x0015_@Ìc _x0004_è_x0015__x0014_@±pn½_x0011_@g_x001D_v_x0005__x0014_@­C"¹_x0014_@I"_x0017__x0015_@&lt;_x000D_é}Üa_x0018_@:ÓCÓ&lt;_x0013_@úù©;ç_x0017_@ðg¶ÂÔ_x0018_@Æ4_x0017_@¬@çÏNQ_x0016_@_x0007_/_x000B__x0012_@`_x0004_ùÁ_x0001__x0018_@_x0003_¼2iÎ_x0016_@³PÛ_x001B_A¶_x0014_@nõ½_x0012_oÍ_x0011_@_x0006_._x001E_ÞP_x0013_@á_x001B_Í_x0010_Ñ_x0013_@Úgðf_x0019_@¢B$E_x0013_O_x0014_@j_x001E_F_x0008_d_x000F__x0018_@3¼]OÝO_x0017_@\1ö¹ûÓ_x0011_@,|7_x000D__x0019_@_x0001__x0003_,tÈ_x0002_w_x0014_@%­m ó_x0018_@:xÚÖß_x0017_@'Eð:m_x0015_@@«úÎ_x0018__x001E__x0015_@WÉÜa_x0004__x0014_@;@¢uD1_x0018_@°þÙ4¤D_x0016_@ùVõÒøÂ_x0015_@öÙxq_x0014_@µÕ ì_x0014_@^OFcò_x0015_@ÊbÚÅ$_x0012_@¼èyLÏÏ_x0015_@6U1_x000F__x0012_@È;¶Ç_x0014_@7º_x001F_=8_x0018_@¸Ç_x0008_BoÀ_x0019_@¯SÁ_x0016_@ÞØ¡4õ_x0015_@_x0012_!mL_x0014_@;:Üp,ð_x0015_@]'x3l'_x0015_@	@Ûj\·_x0017_@kU9ø¿ô_x0011_@õY_x0006_CV_x0012_@ÝGäô_x0018_@ÕTo_x001C_Ê_x0019_@_x0004_@w%_x001A__x0016_@_x0006__x0007_Ý_x0010_á)_x0013_@O4HQÜ×_x0016_@Ï·y_x0002__x0003_¢_x0011__x0013_@,_x0019_ÕPu_x0018_@i¤Eê²_x0018_@_x0003_ÓE{oÑ_x0015_@¬ùa?ah_x0013_@b_x0017_Ð¥¥]_x0013_@A6Ôz-_x0012_@GÚâs_x0016_@èütå&gt;1_x0019_@¼ãÝåÄ_x0010_@±³èv$_x0014_@éõ&lt;C2ò_x0019_@ôlðøù_x0013_@]§ä	Cv_x0015_@4PàF_x0017_@n=öz3_x0013_@ö_x0007_÷´_x0008_Æ_x0015_@0_x001B_¶Ã_x000B_Ì_x0016_@j_x0007_éÞýé_x0015_@Ø{ÍÕ._x0014_@q_x001F_Øn­_x0019_@¼­M_iG_x0015_@ª_Ù\e_x0019_@_x0003_T&lt;6ÖÉ_x0014_@g_x0016_}_x0001_'¤_x0017_@_x0016_üy×Â²_x0014_@_x0012_±5Õ,_x0015_@¨_x0017_@_x0018_»¡_x0011_@ÐêÀ¦àg_x0017_@w/tCà_x0010_@H¶_x0002_Ø_x001C_C_x0015_@¼Î¦wòb_x0018_@_x0002__x0003_ñ¡³ë[´_x0015_@dG_x0019_Ú_x0012_@_x001A_¯_x0006__x0017_Ù_x0017_@Óa¦p_x0014_@Ü¿ìJ_x0013_@}yY_x0015_@Vßú,_x0015_@6w_x0018_oZê_x0015_@O_x001D_«Êo_x0016_@óñ/~¿-_x0017_@VÐÏVNÄ_x0013_@¤_x0001_+_x0016_æ_x0003__x0013_@öÿNº_x0013__x0010_@&lt;?c_6³_x0014_@¦róXñ_x0017_@8?¿Â_x0017_@ËJr+¾ã_x0011_@$wÚ]Å	_x0015_@¤qlW&gt;._x0018_@®ãÊ¦ë_x0013_@­÷ÿ8_x0014_@1Û×_x0007__x0014_@þî _x0003__x0013_}_x001A_@P¤_x001F_:_x0012__x0018_@_x000C_èjºIó_x0014_@vLz5"p_x0013_@Ç*Ö¦±]_x0015_@Ñqÿ_x001A__x001A_@HÐV._x0013_@~å7:Þ_x0015_@I_x0018_ÝJ_x0011_¦_x0014_@BE%n_x0001__x0002_Yñ_x0014_@è"[§N_x0016_@í¥«+ûW_x0018_@¨aß¥_x0014_@ÂéÝ_x0004_-O_x0015_@&gt;ç¤ªÖú_x0011_@_x0015__x001E_Æ¦N_x0013_@Y_Yü:_x000E__x0013_@àR_x0017_(î_x0014_@Y_x0004_du¯_x0012_@MÀ|_x0019_Í_x0018__x0015_@ut_x0001_WÇ_x0015_@ù(Ýg_x0017_@_x0017_@_x0002_0_x0005__x0006_Ø_x0012_@é]_x000B_ÿé_x0016_@Ë%z¸oE_x0013_@_x0002_Gô#_x001A_@w`yr__x0016_@òG£ }_x0015_@X{ G4ä_x0017_@«QûÊ._x0017_@	y»^¡_x0012_@¦¼à§ã_x0014_@V|f%ûö_x0019_@Qî_x001C__x001D_Ä_x0019_@X_x0017_ÅZ}_x0016_@N_x0014_È_x0016_@¡#§_x0017_@Ö¨°æk'_x0018_@¬r 	_x0014_º_x0019_@Ä5pröÆ_x0019_@9!øX_x0012_@_x0001__x0002_NOÊÁÕ_x0018_@²6ìÛ_x0011_@»2ÿ·U_x0012_@&lt;[|Æè_x0012_@SGÕ_x0008_¯_x0015_@$SÕå_x0004_=_x0014_@] ©_x001D_JÊ_x0017_@_x0005_axUÈ_x0015_@\_x0002_FÞ½D_x0014_@Ôq'ñ»_x0013_@_ìÌRå!_x0018_@¼_x001A__x0007_mÍ_x0015_@d-H¤5_x001A_@.#&lt;ßïÎ_x0011_@k#éº_x0019_@_x0012_[_x0016_­ñQ_x0012_@ìHO&gt;ø_x0014_@^_x0007_Á_x0002_¬_x0013_@_x0012_xJÓ&gt;N_x0019_@]½îv(h_x0012_@¢hk¸`E_x0019_@Õ¯&gt;N_x000E_/_x0013_@_Ø¸þÚ4_x0019_@N_x001D_CCÐ_x000F__x0018_@?KGl_x0017_@3ÏªÀ_x0011_@!_x0006_wÏEl_x0015_@jáñ\ðD_x0015_@_x0017__x000B_ºeö_x0018_@öøò&lt;Qm_x0013_@òÑcû8ó_x0017_@Cu_x0002__x0003_¡_x0018__x0015_@_x0016_Ð_x0015_hO_x0018_@â§ëÅú_x0014_@Éõ=Êl#_x0019_@T@_x001D_m¢Q_x0019_@ ï¹_x001D_·_x0019_@h_x0003__x0008_ñá_x0015_@Ø+_x001A_©_x0015_@_x0007_ez_x001E_?_x0018_@_x0019_ÍÎê[ç_x0013_@UT+ÐÁÇ_x0011_@¨)&amp;_x001A_@Ë7eÁ&amp;¼_x0012_@ôx¤É@#_x0015_@(XEéÈ·_x0019_@gLAâÉ&lt;_x001A_@²(­J_x0012_@_x001A_î§_x001B_P×_x0019_@¹ø}º{ê_x0015_@tp=_x000B_+_x0012_@^_x001E_í¦_x0018_@\bNg"Î_x0016_@¨7eùñ_x0011_@Ö{¶Iç8_x0016_@UXß_x0001__x0015_@î_x0019_ñÿÚ_x0013_@(õ«%¬_x0014_@ùÏAþ¸-_x0015_@¤"sj_x0004__x0014_@§E®Ýw_x0018_@&amp;Þ_x001F_sD_x0006__x0015_@À«gó\_x000C__x0017_@_x0001__x0003_,hGÝÑ_x0015_@³¼¤=M_x0016__x0011_@'ëáôA_x0011_@_x0004_á¼H©	_x0015_@ÄÅå_6_x0018_@z×ùOYÅ_x0012_@÷78'_x0018_@êtµ°h'_x001A_@âu_x000E_íÄ_x0016_@zË_x001B_»_x0019_@±ò;¾_x0014_@_x001C_¦O/_x0014_@ë_x0017_´_x0011_ý_x0013_@_x0017_è	_x000D__x000D_Û_x0014_@M_x000D_Å×p_x0015_@f©Ç§å_x0018_@Ê$9.$_x0014_@£_x000B_æ[µ_x0011_@4ôÛØäÝ_x0016_@Äa5?#Ò_x0014_@l\¥__x001B_;_x0013_@"\O@Y_x0016_@_x0011_"4_x001F_ß/_x0013_@x¿ÒñC~_x0015_@G8RY_x0012_@­öÙ­_x0019__x0015_@Ø]_x0016__x0004_ú7_x001A_@Ýþ&gt;Åã_x0011_@1%`Ú_x0014_@fò¯dö_x0014_@ÈåÉ*QG_x0019_@Z^_x000D__x0002__x0001__x0002_a8_x0013_@Z6_x0017__x0003_õF_x0015_@_x0007_]µ7(Ú_x0013_@%iü+«_x0014_@Á²°'ðJ_x001A_@Â\ê1_x0008_°_x0019_@Ð_x001F_ïvô_x001A__x0015_@}	¼ª)1_x0014_@p:÷EI_x001C__x0015_@v_x0008_ô_x0015__J_x0014_@ªÛ_x0013_ûr÷_x0016_@¤LMíöþ_x0017_@ð5_x0012_!¤_x0013_@V®õCnÃ_x0016_@&lt;69vç_x0015_@_x0001_'s~,_x000C__x0015_@^à_x001C__x0005__x0014_@m¾_x0012_e_x000B__x0019_@.·_x000F_êbI_x0017_@â_x001B_è3µ]_x001A_@4_x0019_±g_x0015_@£_x0011_»f~_x0015_@»dmON_x0008__x0018_@ò@Ae6¨_x0019_@XÓ7Q{_x0012_@Ô»Öª_x001A_@_x000D_{.Ö_x0018_@`ay_x000B__x001A_@òã_x0010_8_x0018_@ ½VÓÍ_x0015_@7Ã;*ö_x0016_@ÆÐ_x0019_N_x0013_@_x0001__x0005_?*Jîn_x0013__x0012_@C}?qÅ×_x0010_@_x0006__x0002__x0005__ë¥_x0018_@xQU¢Sg_x0011_@¾_x000E_+3_x0018_@rÐÖó_x0012__x0017_@Ý99*_x0017_@Á&gt;OwE_x0018_@|1ªÉá_x0011__x0016_@¹íÓ;_x0014_@_x001B_aIÆ_x0012_@!¡õ_x001A__x0015_@"¥ÚÞê_x0012_@[a0_x0018_@´_x000C_QR_x001A_k_x0016_@__x0018_àé%_x0003__x0016_@¦6	Â_x0006__x0015_@Pý'¿_x0015_@Þß[æ_x0015_@0I2ß_x0014_@_x0011__x0001_ÑiÖñ_x0013_@üz_x001C_ÄÖ_x0014_@¶sÖÞgL_x0018_@ñ	_x0006_èÂ|_x0015_@_x0019_A q±_x0016_@lÒ½ÒG)_x0018_@&lt;Z4_x0014_@¦@	ýÄ_x0019_@RR_x0012_Á_x0012_@ãØ_x0004_4M_x0017_@_x000C_[_x0005_ëº_x0019_@]§ÃÏ_x0002__x0004_\ù_x0013_@_x0003_ÉP3N_x0004__x0017_@Ý_x0002_%s~_x0016_@¬çÞíßÐ_x0016_@© _x0016_ç²M_x0016_@~ï_x0001_g_x0019__x001B_@N)]3ÈL_x0012_@_x0018__x001C_õ|&amp;_x0014_@Öï~_x0012_7_x0017_@{n:_x0012_@Ma_x001D_*_x0015_@¿wì_x001E__x001B_@_5DIc_x0014_@ß_x000F_÷_x0011_&amp;ý_x0012_@ùwIJ6_x0018_@#¯Úi_x001C_«_x0011_@_x0003_å1§ô_x0014_@ü)ðRæ_x0007__x0017_@y!ì(_x0015_@éÉL¬_x0003__x0016_@_x000F_ö?ÛN1_x0015_@3¢²Å*_x0014_@v_x0017_Rc_x001C_8_x0015_@¿X^?x_x001F__x0011_@ÿ$&gt;_x0008__x0016_@¿1±ô¡_x0013_@D	yÿóÂ_x0014_@¤R¨âÎÒ_x0012_@eS¶¦:¨_x0012_@Íû©-&lt;_x0013_@'tÃ_x0017_@ÂzÈ_x0017_@_x0001__x0005_X Lr_x0016_@ýI×ãøÂ_x0019_@ôÞ¯_x0001_B_x0008__x0014_@Ð©ëùf_x0014_@÷L¸¾Ê_x0013_@U_x001B_ûÿ0_x0013_@¬÷mbæl_x0018_@_x0005_adm_x0017_@Ì5Ö}w_x000D__x0014_@d"S7_x001A_@_x0011_$_x001B_Jí_x0015_@_x001B_{_x001B_«b_x001D__x0018_@N&lt;âÎ«_x0016_@T:ÍE_x0012_@~&amp;îûc_x0012_@ýþBEÝ_x0015_@I;`XH_x0014_@ï_x0013_ÛK_x0013_\_x0015_@\@#tª_x0015_@Ò_x0006_¿l_x000C__x0013__x001A_@Ç¹Ú_Xì_x0015_@·_x0002_Ãl_x0011_@_x0002_^_x001D_ùÿC_x0017_@:¦Ð_x0017_@K¹á39_x0013_@DÿÅ_x0003_Ë_x0015_@ã j¡_x0014_@¸Xwªë_x0011_@8*=9ã_x0017__x0011_@,=_x001E_DH_x0016_@òÿ_x001A_IØ_x0017__x0017_@_x0004_ÄÄ_x0003__x0004_P_x0011_@DïÓ_x0016_@Ufø&gt;_x0018_@-Ði¾­ç_x0016_@ñÊö$ÁÞ_x0015_@±=_x0013_¡µ_x0016_@p4Ì_x001D_Ò¶_x0016_@z/ç®6|_x0019_@¨ó8sú-_x0019_@B2_x0002__x0013_@¥®Ï|_x0010__x0015_@HÏ!þ_x0014_ _x0015_@Îy¹t%_x0013_@/¼ÉÌ_x0013_@_x000B__x0012_²_x0019_@\pOâ_x0018_@ïZ ó¹U_x0015_@Ò_x0014_ô_x0004_(M_x001A_@ñl_x001F_µ¬_x0016_@_x0001_¥{ÑD_x0016_@ý­`/x6_x0016_@qi_x0006__x0010__x0019_@òìj¡_x0015__x0014_@\4_x0019_Ø«_x0006__x0014_@_x0003_r´ Ò _x001A_@¹_x001A_ùúX_x0013_@WÎ¦PGd_x0016_@8_x0010_Øb_x0006__x0018_@¯®_x0003_ú_x0012_@K_x001F_4û_x0004_ã_x0015_@"Þì¢î_x0015_@\é¤c(_x0018_@_x0001__x0005_¸X_x0006__x0008___x0015_@ï+qg_x0007_^_x0014_@R_x0012_ö-ID_x0014_@_x0006__x0003_Ï5_x0015_@bQ\ÂO_x0016_@Áù_x0007__x0014_@@PI$[_x0016_@gÉ=ðÌA_x0012_@@Yll_x0015_@~~#÷_x0014_@R©õ_x0003__x0018_@L¨Yìw_x0013_@N)_qÕ_x0011_@~¥øÃô_x0014_@_x0005_)w0'J_x0019_@_x0002_A­Ç?_x0012_@qäÃW¾_x0012_@DÖ§Ur_x0015_@P:È_x0017_@ ¯_x0014_Ó3_x0017_@ZfH¸_x0014_@&lt;@mH_x001F__x0016_@$·.2_x0012_Ý_x0014_@_x0018_Ë&lt;Ê¾_x0015_@Ú1ÊÑ¡-_x0016_@lIÄû!_x0017_@#i2ß÷_x0014_@ö_x0012_îV_x000F_û_x0017_@ö¶ö_ã_x0018_@³=_x0004_._x000E__x0017_@ö,Cf_x0018_@¨_x001D_³d_x0002__x0004_9Å_x0014_@¼XÅä»0_x0014_@åõ¬4ña_x0018_@H_x0019_ß4ÓY_x0016_@epÝ5§_x0015_@PvÆB_x0016_@tøÞ©*_x0011_@ù²æ«g_x0011_@¸;_x0003_¦_x0004__x0018_@ø.Î¼=_x0015_@_x001B_¼O:_x0008__x0019_@Ä&lt;¡à~×_x0015_@è_x0002_A?EZ_x0019_@ü¦ÝÊÉ_x0018_@ðU#Ìü²_x0014_@x@0­«§_x0018_@ ¯=-Ü§_x0014_@ûæ(q_x0010_@k_x0018_&gt;6_x0001__x0016_@	¹Ø?dJ_x0013_@*²üpm_x000D__x0016_@ND¤á_x0012__x0018_@Ì·b&amp;ß_x0011_@"ê×¤¦_x0015_@òºy_x001C_/_x0018_@Û¥Eºï_x0016_@Æõl_x0012_t_x000F_@³û_x000B_(_x0011_@ÏÅ§	@«_x0013_@_x0006_¯}Ó«_x0012_@Û&gt;úø_x0013_@.X	ËJE_x0015_@_x0001__x0006_&amp;_x0002_Ç;íL_x0018_@¨×ö%ü_x0015_@8_x0006_í_x001E__x0015_@0_x000E_¤ä_x0019_@dÿ´TÏ¦_x0015_@¤Ø_x001A_oôD_x0018_@ÔË`_x0003_Y_x0015_@·§6÷å_x0016_@iº)Þ:_x0015_@B±C¤_x0014__x0014_@m×~ôi_x0016_@ iH_x0018_@~I&amp;bm_x0017_@Òú¢XD_x0019_@ómaSb_x0011_@ÜDi_x001F_ê{_x0014_@le_x0002_&lt;W_x0014_@¬ïLý_x0015_@]ÒÏ¬_x0011_@\­m_x0013_@á²H®S¾_x0014_@_x0001_ÈSÕ_x0016_@_x0015_]IÎ_x0010_@},r¶_x0016_@¦_x0014__x0006__x0006_Â@_x0019_@C¾¹ZW_x0016_@#?íAÏ_x0016_@!_x0004_ÎyÃ_x0014_@jNKk_x0019__x0019_@_x001A_­{¤_x0016_@UþÑ÷xÀ_x0015_@_x0005__x0005_á¬_x0001__x0002_ÝM_x0016_@?yð	ì¾_x0012_@8Ùm_2_x0011_@*dÍRî¯_x0016_@,Eb	Q_x0013_@ºnó3ª®_x0013_@ÔM_x000C_ â÷_x0019_@Itjhgz_x0011_@u°ö_x0012_@ Õj_x0001_c_x0017_@Ð(¹_x0012__x0012_@f²¯36_x0012_@_x0010_mÿQg_x0014__x0016_@_x0008_zAi3}_x0015_@åóF­^¯_x0013_@ç÷W,ô_x0018_@ìkµo3_x0016_@v9Ï2×ø_x0016_@:):%q_x0014_@q3_x0004_y¹_x0012_@j«iÒ&lt;C_x0014_@_x0006_9¦¼_x0014_@2ª_x000D_³C­_x0016_@_x0015_öÅáó_x0014_@¨ggB_x0003_À_x001A_@H_x001A_0T_x0015_@T8úIø_x0017_@ý¬8¤_x001C__x0016_@àvá_x000B_6©_x0012_@_x0001__x0008_Ó|_x0012_@þ_x000D_òp_x001B__x0017__x0015_@dnÎ!ur_x0011_@_x0001__x0005_l§±£_x0018_@G_x0004_ßR4_x0011_@Ì¦×_x0003_:Ð_x0010_@_x0002_µ_x0015_]án_x0017_@z_x000B__x0003_i_x001E__x0016_@Â:d_x0007__x0015_@}ÅI^/_x0014_@tÑÀÖJ_x001A_@_x000C_½%i_x001A_@ð#M_x001A_O_x0016_@0#j_x0018_&lt;_x0018_@Ê_x0007_a_x001A_@Ì7±ê_x0019__x0004__x0014_@]_x0008_íaI_x0007__x0010_@_ÖÏÏ²Á_x0014_@ú@¾w¸_x0017_@öüËGÊ_x0011_@PV_x0001_²_x0012__x0012__x0014_@ÖMRhD£_x0012_@é_x000F_¸×Ü_x0011_@·"ù±bº_x0012_@¨¯¢õåþ_x001A_@¦¥7Få_x0011_@»Â2jõI_x0016_@¹õÔþu_x0014_@£óÍt,ë_x0014_@\¼)Áó_x0015_@÷Õ`Íþ_x0016_@ö_x000F_7"À_x0019_@$S*qr_x001A__x0016_@Y3FfAÀ_x0010_@ÌÝª_x0002__x0008__x0016_@LÔoûÇ_x0010_@`Á:_x0006_ñù_x0014_@²hþ_x001A_û_x0019_@[·ÄS_x0012_@|Q9%þp_x0014_@_x000E_û1»ß_x0008__x0015_@:_x0007__x0011_Ô3ð_x0012_@_x0005_)_x001E_ÌXÍ_x0019_@+_x0005_@__x0001_[_x0011_@\¾ë+bó_x0014_@/nCIB_x0015_@ôAá_x000F__x0017_@ëe ¬_x0002_þ_x0013_@0_x0018_âÑß_x0015_@1Gíÿ_x0015_@JÌê68_x0015_@°_x0003_Qê!_x0015_@ê_x0001__x000E__x000D_ên_x0016_@fÁÑoëù_x0012_@_x0010_ µYrþ_x0014_@&amp;6Z¿£_x0015_@_x001B_µuZº_x001E__x0017_@HGf­_x0004_P_x0018_@ÝkÇ¼ol_x0014_@#U_x0016_.¿_x0016_@vÜ!Ïî_x0005__x0015_@ï_x001B_Ó_x0015_@º~M§_x0017_@Ç_x0012_'ÍæÏ_x0015_@}UêÓ_x001B_»_x0014_@zÄzÔ_x0001__x000B__x0016_@_x0001__x0002_RØ_x001E__x0007_ûÝ_x0010_@ÓW&gt;Ü·B_x0013_@CÐ 0J_x0015_@µ8ç_x0019_@¼UÞ´_x000B__x0012__x0016_@ú_x001F_Í_x0014_@é_x000D_`_x000B_Ô_x0014_@X¹kÒ[y_x0017_@Ï.&amp;t_x0014_@ûÄU"cì_x0013_@ þ|1_x0017__x0014_@H_x001A_Í­_x0018__x001A_@uðÕ°ø_x0010_@,Ú°	+_x0014__x0016_@J_x000D_Öhk_x0014_@ðlRK¸_x0019_@d¸_èÞ_x0015_@§?ÆJ_x001E_Ð_x0017_@sAY±_x001E_{_x0014_@~¶¿t_x0016_¥_x0012_@¨4Þ_x000C_/d_x0017_@ã©°üH_x0016_@É,k×°_x0015_@³7·A©Ù_x0018_@Ë`_ è_x0017_@hK_x0007_$óV_x0014_@*Sº Z_x0015_@7_x001A_`ó_x0013_@náÌ		_x0017_@Ë|jÁ_x0011_@6%¯0ê_x0015_@´öìB_x0003__x0005__x0004__x0015__x0015_@âÑf8'x_x0015_@È.wîÛ_x0011_@ú£_x001C_¿¦._x0016_@¯Á:|å_x0015_@¨^1ðN_x001A_@ðÐD#J;_x0015_@iö_x0001_(æ,_x0014_@_x000E_n_x0007__x000B_¯ß_x0013_@V+jå_x0004_ï_x0015_@)_x001F__x000E_@èR_x0015_@sq/jU¤_x0016_@E %fáz_x0015_@B__x001E_ß_x0019__x001A_@þ_JÄ _x0017_@PÊê'ð_x0016_@×à_x0007_}Ç_x0004__x0014_@ólöÞ`_x0003__x0016_@*¨áÜá_x0010__x0012_@.Ä%·_x001F__x0015_@®h,LF_x001A__x0015_@=°ú4_x0016_@À¼_x000E_ä_x000D__x0015_@ @UMÿ_x0012_@e­_x0001_s5å_x0012_@¤M\_x0007_ÿ_x0013_@x,oN_x0014_@@É÷Ã_x0015_@AºI&amp;Ãø_x0014_@_x0012_8]ù/_x0017_@íÁ_x0002_äÛ_x0019_@_x000B_E_x001F_[º_x000D__x0019_@_x0004__x0005_Q5fdd_x0015_@'öLk_x0018__x0018__x0018_@ÜÜ+Ü_x001A_@_x0019_AAÄ©_x0014_@Î^ÁæB_x0013_@2qîÊ_x0019__x0013_@\9º2Z_x0017__x0016_@5únb[_x0002__x0018_@i¹òH¹_x0002__x001A_@&lt;¡9ê@_x0014_@ItÂl_x0017_@ÉUÀv_x001A_@&gt;v;]é_x0016_@OM$Çu-_x0017_@®»"×©_x0017_@MöV_x001B__x0017_@Äßks1É_x0018_@%nù_x0003__x0018__x0017_@ÒÃr{__x0016_@«é_x001A_íz_x001E__x0019_@½_x0001_¹¨_x0019_@¾zJÛÚ_x0012_@V:4_x0006__x0011_@)k©5r_x0018_@Oq_x001D_Î_x0017_@k¯Sr©_x0014_@¬_x0004__x0008_1Þ_x0012_@_x0006_Ë,aw_x001A_@½²&lt;P_x0015_@J	µ_x0003_÷_x0014_@¢ÑÅ]¤_x0014_@ùX0_x0001__x0002_är_x0018_@_x000F_@Í !_x0010_@ z_x001F_hý__x0017_@I_x0010_j­_x000B_N_x0012_@³¿CÆ8_x0014_@_x0014__x0005_ÙÜ_x0016_@_x0012_ØÅç(Î_x0011_@L ïªæ_x0011_@_x0010_QcK_x000E__x001A_@lñ¬Ñ_x001D_¹_x0015_@+5a±M_x001A_@ÒYÕÿ´_x0015_@	UÛ_x0012_Ç,_x0014_@Fø_x0017_£79_x0016_@_x0018_Aó7i_x0010_@ß8úh_x0013_@ò®ôsn_x0018_@û³å_x000F_E_x0017_@Võ2É_x0017__x000B__x0014_@_x0001_@ºv@_x0015_@[©ïÖé±_x0014_@oOÈ#_x0013_@ µ¸_x000E_Oß_x0017_@É  IÙÂ_x0014_@Ò_x0015_È²#_x0012__x0017_@-&lt;¬2Ë_x0014_@Î_x0013_¹	1Ú_x0017_@ômßÄO_x0012_@w_x001D__x0003_ê+_x0014_@{6cµ3[_x0013_@²ÍÕò_x0016_@_x000C__x0003_jã_x0017_@_x0001__x0003__x001B__x0006__x001A_*_x0015_@§_x0010_Aß_x0016_@_x0002_Ñ_x0015_}Å^_x0015_@Ðfï_x0016_Ï?_x0018_@:ãôG®~_x0017_@5]+._x0012__x0014_@¦v_x000F_«t_x0016_@þ_x0007_÷&gt;g _x0015_@Úà1ÚîM_x0014_@Ô£;Í²_x0016_@(ãûäõ_x0011_@_x0006_Ô¨9_x0016_@-ù9ªb_x0013_@³@V æK_x0016_@9-_x000F_ìiS_x0014_@Æm¶	_x0016_@_x0004_Ó&lt;élz_x0015_@ZvTésÔ_x0017_@âàÙ_x000B_Ór_x001A_@V&amp;¥4b¨_x0017_@Ô_x000E_kt­_x0002__x001B_@\Z&gt;_x0016_@È_x001E_Ö_x0011_é_x001B__x001B_@qÏo®:_x0014_@ÒI_x0013_11_x001A__x0019_@n÷hÿa_x0015_@_x0017__x0013_R¦Ë_x0013_@{ñ_x001D_×n_x0016_@6¢HDý_x0011_@&gt;Ö'[åP_x0016_@K=î¹A_x0016_@Äô%Ò_x0001__x0002__x0006_&amp;_x0010_@\«ïA¸_x0012_@_x0014_=Ak»_x001F__x0017_@ò;^¥Ë_x0019_@Æ_x0008_T_x0011_Û_x0014_@cÃÌèV]_x0013_@ÆÀÆzÿY_x0014_@§ÊL­/_x0016_@`3VLÜ_x0017_@,í² É_x0015_@æ?éÜ$½_x0014_@n	k!ü_x0014_@_x000C_µ±J2K_x0011_@¤Nå§ÖX_x001A_@Y_x000D_^èéf_x0014_@_x0004_ æ´¦_x0016_@ù¯x_x000C___x000B__x0017_@âg](q_x0018_@ð_x001D_É¸ î_x0015_@Ì_x0013__x001C_Ú[_x0015_@:	Ï"Í_x0018_@t|_x000F__x0001_Z_x0016_@lÞ^ÙÃf_x0017_@Wù]ÉF_x0016_@:×Jý_x0003__x0011_@iè¶@_x0002__x0018_@H_x001E_Î·á¢_x0015_@V_x0015_av_x0016__x0012_@0YºqBG_x0018_@_x0016_ÍSÊ4_x0018_@x/¢«¶_x0018_@@rIxeT_x0015_@_x0003__x0004__x0005_7W_x0019_@_x0002_ÏßfH_x0015_@Ô¡üñ^ë_x0015_@7_x000B__x0017_¬¨%_x0014_@0¢ßÌåj_x001A_@_x0002_Í_D_x0004_Z_x0011_@&amp;_x0016_,Âd_x0016_@+GÈtB_x0015_@#_x0015_ÉÙ_x0018_@`_x000D_è·_x0017_@F_x0005_örY_x0017_@öOD+u_x0018_@ëpÂa_x001B__x0017_@d_x0006_¶ûí_x0018_@NÒÓRæ7_x0011_@|&lt;Â_x0010_Âå_x0011_@_x0017_aÓX_x0017_@4Bpw_x0013_@û¢/Ã_x0015_@_x0012_CÍ®Õs_x0017_@ªg_x0001_ô_x001D__x0015_@_x0010_fÚL_x0007_b_x0013_@~+ì®h_x0015_@¼1Gdr_x0011_@_x001E__x0001_WÑ¾_x0015_@_x0006_}a5_x0017_@_x0008_	XÐ_x0001__x001F__x0013_@"(_x000D_k6_x0016_@ ¨_x001A_Xf_x0015_@ýO, Å_x0016_@àl*ìx²_x0016_@?M_x000C_C_x0001__x0002_ýH_x0010_@Ül_x001A_K_x0003__x000D__x0019_@ù_x0010_éÏ_x0011_@ÜUDÏ8_x0019_@±Æ-h_x0011_@aÇH=Ëé_x0014_@B¾²BÛÅ_x0010_@KdáN_x001E__x0018_@ªxâ_x001B_"_x0019_@*Þª Ç_x0018_@ÚTðnÚ_x0014_@bd(ý%J_x0018_@ofnBRk_x0019_@N£¾n¹¶_x0017_@¿o_x001D_ý7T_x0016_@EèX{¯_x0014_@_x0001_+~)×ã_x0012_@_x0004_ù_x0017_^Æµ_x0015_@ïÆ8Ù_x0001_N_x001A_@é"Ö; l_x0011_@¦îÈpêË_x0013_@_x0016_	Qe¤V_x0016_@u cçð_x0015_@kQ)²­_x0016_@_x001A_äHBõ_x0013_@¯cn_x0003__x0018_@~nw_x000E_Ð_x0018_@\ÄèæL_x0016_@_x0012_ ¹0lY_x0015_@ª_x001C_Ý,=°_x0016_@,èÛ_x0014_;©_x0016_@¥OÁ¾ú_x0013_@_x0001__x0002_m®=~.=_x0011_@Ðª¼!_x0016_3_x0015_@r_x001E_¶s4Ô_x0016_@(ÂÿL_x000C_ò_x0010_@_x0018_=à?ì´_x0017_@-_x0005_½~úN_x0017_@Z_x001F_Lîú?_x0013_@rZ	«F_x0016_@lÁ£ùQr_x0012_@¿Ô:_x0011_@æå_x0007_óµn_x0014_@,b&lt;}æ_x0013_@Z_x0019_]ää^_x0014_@©ï¸_x0004_Ì:_x0013_@P"_x0015_7óû_x0015_@_x000F_ìüÏlÁ_x0019_@÷E!¿§_x0018_@Î!Ï+¹Ü_x0015_@_x000B_1Ah_x0010__x0015_@êÃ_x001E_ÉÑ_x0012__x0016_@ª@Ã_x0013_@ãiìÉz_x0012_@ª_x0002_H_x001C_ò_x0012_@#;V·äY_x0017_@rvàR_x0015_@ø63$u:_x0018_@$í`_x0013_@ð_x001B_A_x000E_î_x0015_@ö?_x001F_h¿_x0018_@_x0012__x0010_yZÒÂ_x0012_@ _x0016_8_x0010_õ_x0013_@'ÁG£_x0001__x0003_·Ò_x0011_@ádmªQp_x0015_@wY²^D_x0016_@9ýÀs­_x0012_@þ¤G_x0015__x0016_@_x0002_Aiß¨g_x0017_@å_x0016_Ë¥GL_x0012_@oç©%_x0018__x001B__x0013_@}b{ú_x000B__x001B_@~Ñqe£I_x0014_@'Æ_x0002_mò_x0014__x0012_@`MÛÕÐü_x0015_@ãAH¾_x0006_ý_x0014_@.»½Ã¡_x0014_@_x0004__x000B_Ééx¸_x0015_@Rá	&lt;_x001F_°_x0017_@3Ç) ¦C_x0015_@çª@(h_x0018_@ôÆ4#Á_x0018_@(Ôª;_x0011_@_x000B_ýÃf_x001D__x0019_@¯!_x0006__x001F_þ_x0014_@Ç½JM_x0017_@ÈÉ{0È_x0010_@Ya_x0019_0»_x0013_@Àãc]_x0018_@Èõj/µÍ_x0012_@ôôÕ_x0011__x0014_@_x001A_ç.E	_x001D__x0014_@Úað_x001E_¹Ô_x0019_@_x000D_ÐF.$_x0014_@b_x001D__x0017_¬ÿ&lt;_x0012_@_x0002__x0004_ßE÷ªË_x0016_@¢ýçDÓ_x0013__x0018_@Ø«õY_x0015__x0014__x0011_@âÿ`ßA_x0015_@_x0012_Oêi{3_x0015_@ÁÄs?_x000C__x0015_@_x0017_Úø¨²¢_x0016_@ô_x0002__x0017__x001A_i._x0011_@_x0001_ëcLÂ_x001A_@_x0012_ï1ò«_x0014_@&lt;o­"_x0017_@2_x000D_í±'_x0012_@¾ÐgíªC_x001A_@4»tPÐÚ_x0017_@êñú£q:_x001A_@_x0001_¥_x001B_=_x0016_@÷úØ_x0019_Þ_x0012_@¿8Á¢_x0013_@8_x001F_Y?e_x0014_@_x0003_DíÔÙ_x0016_@_x000E_Ê×)_x0016_@:WR£&lt;Ö_x0014_@à_&gt; _x0018_@_x0004_Æ³Óy&amp;_x0019_@ÉyÎÄñ_x001B__x0011_@Ò¬]x@Ì_x0016_@ÏmUJ^_x0015_@yë6ª¼_x0016_@R,_x0003_ê¸_x0013_@Á ãÎ_x0002__x0011_@úù} D_x0015_@_x001D_ñÕ_x001A__x0001__x0003__x0011_|_x0016_@_x0006_[Þ²M_x0003__x0014_@|T	_x0006_us_x0016_@a~÷§¢à_x0015_@ûìZ_x0013_û\_x0016_@_x0018_èSÒB_x0018__x0013_@&gt;iÛó¸_x0017_@zí_x0003_]â_x0015_@uÆ _x001D__x0004__x0013_@ âeõj*_x0014_@^&lt;å®Ü_x0019_@`	é§1Ú_x0018_@&lt;ï[°_x0016_@¯ëÃWoÙ_x0013_@¤U_x000C_¯_x0016_@þ£¼ÝÀì_x0017_@_x0004_tVY\_x0019_@U]=y	(_x0019_@ª6ºý_x0014_@:jYãÇ¨_x0012_@_x000E_§ÝÙ0V_x0013_@î"þì_x0014_@ê_x0014_5=k_x0015_@_x0014_bP_x0012_k_x0014_@ÈY_x000C_H__x0017_@m_x0006_Ã[ýã_x0016_@_x0002_ra_x0004_ù^_x0019_@±_x0005_ªÑö_x0015__x0015_@JD\Ï,ÿ_x0016_@&amp;ë§nÁâ_x0015_@DJ_x000B_(´_x0015__x0019_@9M£¼ü!_x0014_@_x0001__x0002_å8Ñ_x0010_ß¾_x0016_@ÀU[¹-_x0019_@¢°×u;6_x0017_@í_x0006__x0015_Ê_x0012_@f°_x0016_Ü(Ñ_x0018_@_x000E__x000F__x0007_×K_x0014_@ÃYþ_x0017_ì_x0010_@!æýÅ£:_x0015_@Ý9_x0016_+ÞÀ_x0013_@ =¸¦_x0007__x0012_@®&gt;5CÀ_x0017_@Ù(_x000D_~Óæ_x0015_@"-{·FÉ_x0013_@_x0017_ýw0_x0017_@Ü1_x0016_+éÈ_x0019_@Jbf_x001E_²{_x0017_@N·£ÔI`_x0017_@_x0011_Sì"=_x0012_@ÎD¿6õI_x0012_@ö¯cGî$_x0015_@KpÂ_x0016_&lt;4_x0017_@&lt;_x0001_Û?¿7_x0018_@p_x0017_Ð¨tÉ_x0013_@¼é¤ß_x0014_&amp;_x0012_@«ÝÇ®_x0015_@Â6ëÆ_x0011_@.®_x001D_	&gt;_x0014_@;_x0002_¦_x0007_Z_x0015_@6Ø{Àì½_x0015_@T _x0019_X¯Þ_x0016_@_x001F_ë«^_x0016_@ùºTú_x0002__x0003_Ã_x0012_@~ø{ïã_x0010_@_x000F_ÑÅÜúï_x0013_@¦òP¨R"_x0012_@(;~=(_x0013_@Ö_x0012_÷_x0001_p_x0016_@_x0019_¯¿W_x001F__x0013_@Î-úËV_x0015_@Y×Çæâ_x0011_@r±ãVÏ~_x001A_@z4ÎZ³Í_x0018_@jÄ:²_x0014_@6¯2µ_x0008_¦_x0016_@ón\«_x000F_@Bã.e_x0013_@Û¨*\_x0011_¥_x0015_@+öù±8_x0019_@_x001B_¯±ð©&amp;_x0015_@;õÿóáH_x0014_@/dÿ_Ð§_x0011_@_x0004_Ï&amp;¢O_x0017_@_x000C_;_x0005_äh_x0014_@^j_x0015_;	_x0013_@H&gt;¬.h_x0017_@&amp;_x000C_Á}Ð5_x0017_@[^@²ðÀ_x0015_@³äÛv_x0006_»_x0015_@¯;ÄÑó_x0015_@z¼ãtì¦_x0014_@m»(Ý_x000B__x0002__x0016_@_x001D_ÇC_x0008__x0011_@ÄÇ	_x0012__x0017_@_x0001__x0002_qcóJ²_x0007__x0018_@´î_x0007_Ùq_x0014_@}ø	ª]¨_x0014_@ÄSfeI/_x0013_@²n7îÀç_x0019_@¢ºgf_x001F_R_x0017_@ð$k©ÿ_x0014_@¯_û07w_x0014_@'+¬®_x0016_@@_x0018_Va-_x0016_@¥z~äLà_x0015_@Deïª¤~_x0012_@È¡sN?â_x0014_@^1²5yÈ_x0013_@®Ô7üÕ_x0015_@_x0006__x0017_ÑÆÒ_x000C__x0018_@xiMRÍ#_x0019_@Î¯_x0002_|_x0001__x0015_@Jÿí|_x0019__x0015_@áæh¹&lt;ª_x0011_@*ã¼«v_x0019_@K_x001F__x0007_ _x0012_@¼_x001A_ìj7_x0011_@xePÃí_x001E__x0014_@8_x0006_XÝ¯_x0015_@[ÂªÄ[_x0011_@6¤ÂÜ©v_x0016_@ôê©_x0001__x0015_@ðOTè[¶_x0012_@ÁÇ_x0011_Å6_x0014_@®Ä­Èè_x0011_@ÛY_x0006__x0007_:_x0015_@OËØï¥\_x0013_@ì_x0018_Ý_x001A__x001B_Ê_x0015_@ð&lt;_x0017_ë@è_x0014_@_x0017_!z^á_x0012_@AßB_x0011__x0016_@/»!6_x0011_@D&gt;_x0006_(X1_x0016_@6jT_x0005_Ab_x0018_@ÅH_x001B_øÆð_x0015_@_x0012_KAf_x0015__x001A_@R_x001E_ï_!_x0017_@^æò_x000D_ß_x0015_@|[Dá_x0004__x001A_@Y*®_x0014_@ro¯Ý_x0003__x0015_@FÐûÖ7_x001A__x0014_@ý¨ÕÜx_x0016_@¯uzá&amp;^_x0013_@N?Ö¯_x001A__x0010_@Aõ)P_x0013_@ÇgânL4_x0018_@ïx_x0012_ùÿH_x0015_@_x001C_â×Çi»_x0013_@_x0004_=E$õ_x0018_@O£¯ÊS_x0015_@_x0002_å*ªP_x0017_@*öP´/2_x0014_@_x001F__x0011_A_x0001_^_x0011_@&gt;­Ïß³_x0019_@_x0006_ZÆW_x0014_@m"W_x0019_@_x0001__x0003_&gt;zVý_x0016_@Q±_x0019_³8_x0008__x0017_@Ò_x0014_HÚ¥*_x0017_@üûp_x0001_gÊ_x0016_@"àüD_x0005_ _x0014_@}2øYe_x0015_@s_x0003__x001C_^_x0003_°_x0015_@+x_x000B_ÓO_x0015_@·{_x0002_jâÇ_x0012_@_x0013_ÛsøfÌ_x0012_@ÔdÚæs_x0018_@×/ÅtÖÅ_x0017_@|¤¨Ãµç_x0011_@Q5_x0006_¤¯_x0015_@Ò@L/ÚJ_x0017_@ptÌ]Â_x0014_@Ã¦ì)_x0012__x0015_@ä¸}_x001D__x0017_@®»ÀNr0_x0017_@¬¿Br_x000F__x0015_@ñ²_x000E__x000B_þ _x0014_@è¸÷îäa_x0019_@_¥_x000C_ã'_x0016_@dy_x001F__x0002__x0018__x0016__x0015_@E¬]c_x0013_@X§$ÎÄ_x0014_@R&gt;:_x0019_U_x0016_@í¯ÚR_x0017_@{Øòh_x0011_@_x001E_3ÌÞº_x0015_@7õ¿K_x0006__x0016_@è\_x001A_Y_x0001__x0003_µc_x001A_@¬òly_x0004__x0012_@â'_x0019_î_x0014_@ô¶[¬9_x0015_@ç_x001D_·¦ç_x0012_@P&amp;ÎÍ_x000B__x0017_@_x001B__x001A_}öÄ_x0015_@r_x0004_XL_x0015_@®uM¦®Y_x0012_@2­_x0015_&lt;ö¹_x0017_@_x0002_ië?_x0005__x0016_@¤7u&gt;_x001A_@[_x0003_üq_x0012__x0011_@{ß_x001C__x0004__x0015_@§ÍÞËCê_x0011_@ãú¾OØ_x0012_@®v«ã¸´_x0015_@ÑZ|_x0003_º_x0019_@P#´f@Ã_x0013_@Ë$ìx¼ä_x0016_@Õ_x000C_â7_x0017_@_x0005_ìÖþ_x0018__x0019_@"_x000F_­ ]b_x0010_@ÐDVeï©_x001A_@_x001E_PËîo_x0018__x0011_@_x0004_H_x0010_ÿ_x0016_@_x0012_ª+&lt;ÒU_x0017_@J*vgí_x0016_@»yíÒ¾_x0018_@À ¾"ðÈ_x0017_@´Yí{_x000D_(_x0017_@=_x0013__x000C_S9f_x0014_@_x0005__x0006_UÙù_x0002_²¬_x0012_@°ïÑ©O_x0014_@²_x000F_8_x0008__x000F_ß_x0014_@ecüé&lt;Ó_x0018_@F^Å¤gø_x001A_@8IhíÓ_x0014_@=Ö{ì*_x0013_@P*_x0004_CTö_x0017_@x&amp;«_x0008__x0014_@ë nÃ_x0011_@Æ&amp;UXp_x0015_@l'QYOæ_x0013_@·Y_x0015_· à_x0015_@\_x001A_¼pÞï_x0014_@ødö½_x0016__x0012_@¼ÅþPÁ_x001A_@_x001D_WÍ÷_x0011_@z8¼¸_x0015_@½_x0013_ÁRÑ_x0015_@R!®Y_x0001_c_x0016_@8ÆÍÏ%_x0013_@uGúñ_x0015_@â_x0012_º²_x0003__x0018_@(ùÚ`_x0015_@®ÑA:N_x0016_@_x0019_Ãc5Á_x0013_@);^¥F_x0015_@wýV_x0001__x001F__x0017_@VÎ©íá_x0011__x0015_@_x0004_TÎø*÷_x0013_@M_x001E_7%_x0003_Í_x0017_@/s_x0001__x0002_Ç¨_x0018_@{¿H¿ÀH_x0011_@»'ÏâÀ_x0018_@Ç"¢ßjè_x000F_@:ÂU]+g_x0018_@|ë«ûTâ_x0014_@î°K¿â_x0016_@×å´d_x0015_@Ð_x0001_%®_x0016_@ù_x0010_è_x0015_@³à¤ù_x0013_@¿"ÖSà_x0013_@Zë"_x001C_ç_x0014_@z^_x001A_ãÄ_x0014_@­ÚU_x0015__x0015_@._x0015_©_x0018_Ì_x0013_@"_x0014__x0017_¹t_x0015_@Óp	_x0013__x0016_@H×?bv_x0014_@§ÉÍ}K_x0012_@ºë(²Sk_x0016_@G°$ù²|_x0015_@dÁak]_x0011_@´kþ_x0013_@~d¹_x001F_g_x0015_@.?fíç_x0015_@1H_x0018_f__x0013_@BaõÇ_x0010__x0016_@yw°kò _x0015_@^_x0007_¸ë_x0004__x0017_@ [k¬{_x0014_@ÃNjÚ_x0013_@_x0001__x0003_¾xDJ_x0011_@³­'¬_x0014__x0011_@_x0002_I#r_x0015_@.®J¬¢Y_x0014_@ìx¨nH_x0019__x0015_@0¼¯S_x0012_@_x0012_DæS_x001B__x0012_@.´|b]§_x0017_@¼î'óZ_x0015_@(d³g~_x0018_@há_x001C__x0004_ü_x0013_@#z3Í«Ñ_x0016_@,Æ+¿_x0018__x0019_@t0md_x0007__x0012_@_x0012__x0006__x0011_Ipä_x0017_@(\?D_x0018_@ñ1+0·_x0017_@	Ýâuvt_x0014_@fæcâØÞ_x0011_@#/A3~_x0016_@B­óW_x0011_@7LM_x0010_S_x0011__x0016_@Y¢zz_x001B_ü_x001A_@XÐþæ_x000B_Q_x0017_@ê$1yO_x0014_@Òs6æÒ_x0014_@¿_x0018_;×0_x0013_@sêX³D_x0011_@í:r?÷Ý_x0013_@ü_x001C_XÜ_x0013_@_x000B_PH×¼ì_x0016_@_x0006_Óâ_x0001__x0003_`4_x0019_@@%Ó_x0010_Å_x0018_@¡_x0008_á"-_x0013_@%ßÒ_x0001_Ä_x0016_@ö_x0013_æ^s¥_x0016_@i'_x000E__x0016__x0012_@¥CëÉ_x0010_î_x0010_@0qÿ²ðO_x0014_@2_x000E_ºr[­_x001A_@É_x001B__x0011_X_x0017_@ùåÙjØa_x0013_@_x0018__x0002__x0017_@¹ÃN_x0013_@·3Ê í_x0018_@¿º_x0007_g¯×_x0011_@Ø_x0015_Ædÿ_x0013_@ÛNÖ_x0010_@¢Ú³òÔ1_x0011_@Ùâ_x0002_Þ*_x0012_@èr8zð_x0017_@á¨aRe_x0016_@.Iÿ_x001D_¦u_x0011_@4	¯)Ë_x0011_@))ôÆèM_x0011_@P¡'ú³_x0010__x001A_@ªó_x001F_ª_x0014_ã_x0016_@Ñ,_x000F_'à_x0019__x0010_@- _x0003_Åî_x0016_@x®j_x000F__x0017_@Û_x001E__x000C_è_x000B__x0015_@Ý^Â#_x0016_@?L]&gt;à_x0016_@_x0001__x0003_V¸ÿ¥d_x0018_@1SeV&amp;æ_x0012_@i_x000B_~û_x0015_@BÈö_x0016_zE_x0012_@©ìÇ¿ E_x0016_@dÅvtì_x0018_@óODÉ_x0015_@_x000E_îºeG_x0014_@Ëõ[_x0003_Æz_x0013_@,ðZ=Ät_x001A_@B_x0010__x001B_1L_x0013_@~qú_x0018_@ªÁnÀ.u_x0016_@ôák_x0019_ø_x0014_@ý_x0018_ßçé_x0019_@¹_x001F__x0008_O¯A_x0018_@bX&gt;ÉF_x0015_@ßÇÛÆ_x0018_@x4p_x000C__x0016_@åf_x000D_K-ß_x0015_@b¾ý64û_x0013_@á¹sz_x001B__x0012_@ÑFy«Ô_x0015_@ÅZ2_x0007_^_x0010_@_x001A_`ËAZ;_x0011_@¼¹_x0011_&gt;yØ_x0016_@æ_x0002__x000D_¿Ã_x0013_@ÑW¨&amp;qÅ_x0011_@_x001F_¡râÛ_x0016_@ÒM¥ÙÅ9_x0016_@ØW_x0015__x000E_u_x0012_@él¬º_x0001__x0003_D_x0001__x0014_@¸±Ì_x001B_ëË_x0014_@|¢3i_x001D__x001D__x0017_@ï-/³/_x0014_@¿l×&amp;$%_x0016_@¨_x0013_è_x0018_@¾_x000B_&amp;_x0003__x0014_@ÖOd=´C_x0014_@_x0007_-·yñ_x0011_@Sh%_x0010_¥_x0010_@Ñ,à_x0013_°_x0015_@å=uØQ_x0015_@éÙLh¸_x0011_@Ú½Ø­÷_x0018_@_x000C_6C.4_x001C__x0013_@pã}%c_x0018_@¡s'z`Ü_x0015_@.½F_x000E_r_x0005__x0011_@Á¼n:Ï_x0014_@&amp;{¶_x0013_@âAìºvö_x0019_@§ºÝ3_x001A__x0011_@ÌYp?Ö_x0015_@_x001C_=ßðB_x0016_@û@Ð~_°_x0011_@ßO´ÚÓ&gt;_x0014_@ßªý_x0002_Â_x0015_@_x001C_6R_x000B_S _x0019_@_x001B__x000E_[Üd._x0015_@_x0011__x001F_w_x000E_Nb_x0014_@ºßç¿õº_x0014_@Î¼æò^¸_x0016_@_x0001__x0002_T_x0018_)	_x000F__x0018_@*5£Î_x0014_@ý~_x0010__x001B_^._x0016_@öùM_x0015_(_x0015_@8¿¸Úù_x0018_@'y5¦½+_x0013_@&gt;_x0008_¬ªO_x0013_@!_x0003_')M_x0013_@"*_x0002_/2_x0012_@_x0010_òQð&amp;è_x0017_@x9Ü¦aº_x0016_@Bü_x0018_PÇ_x0011_@Bº_x0008_Ã²_x0013_@©y§ÈN_x0017_@âßªæò_x0013_@Æe_x0008_Lß_x0013_@àUç1"Ã_x0014_@âeøXKT_x001B_@Ö_x000B__x0002_Ò©µ_x0018_@âí_x0010_8«m_x0015_@ÊØ÷,·_x0008__x0016_@/øÕ%t_x0010_@Bbw¡0_x0010_@ê°:Z_x0013__x0019_@j=¾t¼_x0013_@¡P¥GC¡_x0013_@ò»ü2®Ë_x0017_@èZu¬¬Ï_x0019_@uõ_x0004_Ý-_x0018_@«òÁ8_x0014_@wNÑt®`_x0016_@@Òºã_x0002__x0004_}5_x0016_@úyóø_x0015_Õ_x0017_@hi»±Ë_x0015_@_x0003_÷ÞýqÁ_x0014_@C¿±ômÎ_x0015_@_x000F_A5j_x0006__x001E__x0016_@äô¯8ý_x0017_@Ú×&gt;¦áI_x0013_@Ø-ñ~$Y_x0017_@_x001D_$ÿÜ_ô_x0014_@ò^q_x0015_@í|1²L~_x0012_@TþG¢R_x0017_@_x0006_¨'Èk_x0015_@B_x0003_âøI_x0019_@8,¿6_x0016_@ÛVã~8_x0015_@i÷Øñ|_x0015_@ÉYÒk¬_x0014_@K¥_x001F_]É#_x0017_@ÍM_x001B__x0013_@¹í6$ª«_x0017_@0+µ­ÉZ_x0015_@Ä_x0013__x0018_â_x0013_@¡¤æ'_x0018_@N¹ãØöË_x0018_@_x0001_Co_x0013_@\8_x0016_@ê_x0017_Î_x0011_@_x0003_)ÒÞü_x0005__x0015_@bÕ±DGÛ_x000F_@a:ã«KP_x0011_@</t>
  </si>
  <si>
    <t>6ef2e3eae6f02eb60aa0e1d25c146c48_x0003__x0004_ª²8_x0008_üÈ_x0015_@ª{e¸_x0001_O_x0011_@K©¶JÙ_x0016_@_x0016_FV3!_x0018_@ä1ÏÂâ_x0019_@HÃè_x001B_ï_x0015_@ÈÅ_x000D_|"_x0014_@Ý¥_x0002_¬°ñ_x0010_@_Øp_x0004_º_x0015_@&amp;í¦O_x000B_'_x0016_@B¯Ã_x0007_p_x0017_@F¥¦|6¿_x0016_@làcÃw_x0015_@º_x001E_0H_x0010__x0018_@Àz=a_x0014_@^M+!õ_x0018_@ÙhÇî_x001D__x0015_@ÛDÆ¶_x0014_@ÁÓ{\_x0011_@RñJð¶L_x0016_@M%ÕP_x000C__x0013_@|@=ÜN_x0014_@ÄèhtR¦_x0011_@®&lt;XZmÙ_x0011_@_x0019_²_x000D_¡Ë_x0018_@`TÞs_x0014_@_x000C_¹ï1éq_x001A_@.TÔ¾_x0013_v_x0016_@_x000B__x0007_ô|rk_x0015_@_x0014_¥1ìÔÔ_x0014_@Êä9ë_x0015_@Ó*_x000B__x0001__x0003__x0013_@Àk¶ïm_x0019_@°ZÙZ_x0016_@8¿_x0012__x000C_P_x0016_@8-y!û._x0012_@z8§÷Çn_x0011_@GóbSB_x0018_@ÌÂL4]4_x0013_@y._x001E__x0010_@Íðävæ_x0016_@£!£âëø_x0011_@,GÐ¦_x0013_@È'-­_x0012_@y{æz7_x0015_@_x001E_¶Ûv6_x0011_@XòTÀ_x000E_i_x001A_@è_x0019_RÄ`Â_x0013_@r¿_x001A_hL£_x001A_@8j_x000C_ßûÙ_x0014_@_x001B_,ìÒÓÑ_x0018_@[&lt;¿_x0005_/_x0014_@äÞ/-_x0014_@®÷_x001D_Fsº_x0014_@Á_x0012_²_x0001_b%_x0016_@¾·öÖð_x0011_@pÓÔv_x0018_@iÔ¿?Ý_x0015_@³uK2kÎ_x0015_@_x0004_DË_x0002_i_x0019_@òújJ¯_x0014_@(ÉÒ«_x0019_¾_x0013_@nÜÕ.þò_x0013_@_x0001__x0005__x0016_xL½H_x0016_@Øt_x0001__x000E_×_x0018_@:à_x0018_¿ßØ_x0016_@~¥=_x001C_H_x0012_@,jüI×Y_x0015_@_x0001__x001B_âË_x0012_@?]ËÀ_x0015_@L¼_x0015_ä!_x0008__x0018_@wY¹0UA_x0012_@KXáIF_x0014_@Ìeqv_x0011_@l_x0014_â_x0018_r_x0017_@·+:ö¾_x0013_@½_x0003_5Ó	X_x0013_@6r´_x0013_$H_x0015_@Q_x0017__x0007_õ_x0001__x0014_@ÝBp _x0014_@L_x0005__x0002_dx_x0013_@2^Å9cÕ_x0016_@_x0014__x0012_áö_x001C__x0015_@ÖU}__x0004_b_x0014_@µÿ³öÞ_x0012_@?_x001F_§_x000C__x0019__x0015_@&lt;n"yïô_x0015_@Ý4¥_x0013_@fMvtG_x001E__x0019_@ÒKI|Õ×_x001A_@ý3._x001A__x0018_@ÝênÕ_x0014_@_x001B_H_x0008__x001C_d$_x0016_@ÿ½ÙI¨Â_x0013_@Ó_x0002_E_x0002_	&gt;_x0018_@s5Ñåý_x0013_@±É_x0010_-Ù_x0017_@G_x0017_pö\ã_x0015_@[Mórf³_x0015_@¶[ÉÐY_x001A_@ÊÒ§0«_x0015_@jð'ê:#_x0014_@Éç(µ§_x0015_@öî#t_x0013_å_x0014_@t_x0008_¹µ²«_x0018_@-_x0014__x0011_pâu_x0015_@_x0014_MsÆ¹8_x0016_@eveÚë_x0018_@~_x0004_¤7_x001E__x0016_@å_x0007_Ù_x000F__x0015_@Z¹e-$à_x0012_@³_x0012_rÚ?_x0015_@ZJ`îd_x001A_@YGm_x0019__x0001__x0018_@¡YÏão_x0004__x0018_@&gt;_x0003_.Iï_x0012_@ÆÙ¨l¹H_x0014_@B_x0005_Ýç9Ê_x0016_@ôHªµ_x0017_@æ¸·þ!_x0018_@_x0007_eö_x0007__x0016_@½_x0005_.;_x0013_@\z_x0006_Èuº_x001A_@ÀÉ{l_x000D_~_x0016_@a(;_x0011_I?_x0012_@Âèù«7_x001C__x0014_@_x0001__x0002_Ê¯h%á@_x0016_@_x0006_ÖÒº_x0015_@(L?~¨_x0013_@íûõ~}¾_x0011_@¾¾±üþe_x0014_@C¼ÃÔEu_x0019_@Ã9Kð¼=_x0017_@¶_x0013_e_x0017_@D ¾_x0011_	V_x0013_@ÐKã'¬³_x0018_@f_x0001_h®ðÙ_x0013_@½ìþT_x0019_@ 	Ä_x0016_±_x0012_@\wá*_x0017_@¢Êá_x000C_U¿_x0015_@ï½¬Ì$_x0016_@ês&lt;&amp;â×_x0015_@Mä&amp;dZ_x0012__x0017_@[!Þe_x000E_á_x001A_@ÚÙíl_x0019_@&lt;À»¿&amp;=_x0015_@»Ø~ÌË_x0014_@Ú_x0001_&lt;z°_x0013_@_x0012_ûPzÝÝ_x0014_@Ü_x0012__x0015_@`ìôÅV_x0015_@}_x0013_/?_x0010_@É=ëwu_x0016_@È_x0006_ÿÎ_x0015_@ÝK³_x000B_eø_x0013_@¢åÃ2Y?_x0013_@U&gt;_x0001__x0003__x0012_@6ä(ÅH_x0018_@@AVô_x0014_@ dy}Ùs_x0015_@üa_x0005_'n_x0014_@eTÉ_x001F_F_x0014_@Ü¤_x001D_\¤_x0013_@5ÕB#_x0014_Û_x0012_@Ðà*6o_x0016_@!8¦'ÙË_x0012_@.cDÌú_x0013_@d Ü£k_x0013_@!_x000F_°;á_x0016_@ç_x0019_M5«z_x0017_@i&amp;Ìæ_x001B__x0017_@ØÿcYk_x0015_@_x0017_¥_x001F_Ö¢_x0011_@~_x000E_?L"&lt;_x0016_@wÊn!Ï_x0015_@o_x0008_«_x000B_(_x0012_@öé³_x0002_ÒG_x0012_@;1åfâÏ_x0014_@qU@¾¯_x0012_@fBXX_x0018_c_x0013_@_x0001_ùcÛÒ'_x0014_@³_x0018_ºÀÂM_x0012_@g~¡PÔ_x0010_@?µñ_x0008_x	_x0015_@jtº^_x0015__x000C__x0019_@µ£Ú9ú_x0016_@2»_x001B_ñû(_x0015_@ú°8d°_x0017_@_x0003__x0004_ÿ¤×a_x0015_@úWl_x0011_2_x0015_@_x000F__x0003_ì·_x0014_d_x0016_@ß_x0013_À2Ø~_x0017_@f_x0012_í_x0012_@-&gt;_x0004_Vû_x0010_@Â7IpJ._x0019_@_x0002_¦	a«_x0018_@þÎC_x0003_¤_x0004__x0016_@Ýà#_x0014_@uöÒsBa_x0014_@_x0001_V_x0006_a_x0005_)_x0017_@¼xÃÙ%b_x0016_@CfÚ5E_x0013_@Ê×YKUU_x0016_@ñÁ¥_x000F_d_x0011_@î	_x0012_ú»j_x0015_@_OÌ¨B_x0019_@PÖé³W_x0012_@&gt;_x000B__x000E__x0017_@ßÖõÌÙ_x0013_@t¼#@%ï_x0015_@á _x000D_x _x0013_@áÝdZy_x0015_@R_x001A_¯_x001F_BÓ_x0013_@/8_x000C_ÝÃ_x0012_@Áâb´_x0012_@4ìß ðý_x0017_@â^î_x000D_%É_x0017_@`â'l_x001A_Ö_x0011_@_x000C_[WGW_x0017_@Íx_x001A_È_x0001__x0002_£µ_x0011_@M_x001A_^4P_x0016_@y.¼WÄF_x0014_@$8ã\m{_x0019_@Î§¢P±Ò_x0014_@(½Dä_x0014_@%| Q£_x0013_@b_x0005_«Ý_x0011_@_x0014_«2_ì_x0010__x0010_@w46É_x0012_@Ñq_x0016_Ò_x0013_@ÿfÇ&amp;y_x0011_@Â­ñÊ&lt;\_x0017_@5_ ø6_x0015_@Á*6_x0006_¶_x0014_@|3².è_x0013_@4QÅ_x001C_}|_x0015_@*©%A6&gt;_x0015_@k`T²U_x0016_@d6gÀ^_x0019__x0019_@_x0016_¾òÜ&amp;_x0015_@F±L»_x0010_@Øþºù@Æ_x0012_@p¹s_x001C_m_x0011_@,òp_x000C_¨_x001A_@÷_x0016_ÞYx_x0016_@f½_x0001_-e£_x0017_@Gc_x0004_Bæ_x0016_@gAÍÃ]_x0012_@5Ë½ø_x0018__x001B__x0019_@_x0018_de ¬_x0014_@_x0006_"0×ý _x0012_@_x0001__x0003_ÀGkrA_x0017_@"4õ_Ð_x0017_@À:®ëY&amp;_x0014_@¢Ï8k9Ü_x0015_@Ë­0_x0010__x001A_à_x0018_@s#_x0017_Ä_x0016_@_x0010__x000F_JÄQ_x0012_@&gt;_x0010_üØN_x000D__x0015_@l	^_x0004_u_x0017_@þLÄ¬_x0014_@Ò[²g4_x0014_@cO/úUí_x0011_@Ø3_x0007_á_x001D_õ_x0017_@;Ê&gt;å­_x0017_@_x0013_{Ea_x000D__x001B__x0017_@Yæ¯lC_x0017_@£_x000E_AÞ_x0012_@At8E_x0019_@_x0013_ZTM{_x0017_@þñnÁ^p_x0016_@f]¥EÄ_x0016_@/	_x001E_Tk°_x0015_@&gt;u_x0013_@ÊgÛÆÊ#_x0016_@l¨öËô_x0016_@ELeÏ_x0008__x0017_@ÈtE:_x0013_@tì54_x0002__x0018_@ÍÂ_x001C_î_x0006__x0012_@_x000E_"ùs_x0012_@@ää_x0014_@_x0005__x0014_Cy_x0001__x0002_'¶_x0018_@GØ_x000F_ø(_x0016_@êÐ_û7D_x0015_@_x0004_Á_x0007_ ¡_x0011_@p_x0014_:Áþ_x0019__x0015_@ñG]q_x0019_@Id+;Bd_x0013_@ó_x0016_JIØ_x0016_@Ú%-ÚZÄ_x0017_@&lt;ÕJBz¡_x0013_@&gt;_x000B_ñ_x0019_@dè!X_x0013_@¡Ààú_x0014_@8,/l_x0012_@_x0014_Ø?¦¼_x0017_@È®"Ñd_x0015_@2ª§_x0007__x0015_@àùn#A_x0016_@bäÿ_x000F_¦É_x0014_@­ÉzB_x001A_@êªó_x0016_AS_x0015_@TßÕÙ_x0012__x0010_@=ÈÇ_x000D_ö5_x0015_@V'þ³_x0006__x0018_@_x0013__x0012_k¾¨¥_x0015_@ª=ÑUµ_x0015_@òÞô©_x0014_@¥ø;ó¼Â_x0016_@_x0013_MMCðy_x0017_@Q_x001E_«ÚT_x001A__x0014_@BL(Ù_x0016_@»ra½Í(_x0013_@_x0001__x0003_¡ypîn_x0016_@ _x001B_¯´ _x0015_@XÎæM§_x0017_@Bá_x000F_ó_x0010_ù_x0011_@ðÆFaX_x000C__x0014_@_x0001__x0001__x0019_WD_x0015_@_x0005_@ÊU_x0011__x0011_@/_x0002__x0017_+o_x0015_@iÎF_x0001_\&lt;_x0015_@æ_x0004_{å2_x0014_@t_x0005_uÁ_x0001__x0014_@«ÐòÇ}Â_x0017_@+)úÇ¯w_x0015_@*_x001A_ÃÊP8_x0016_@P	Z}Ò_x0014_@c2Ðs_x0017_@ä&lt;Ú¢S_x0019_@Ä÷³¿÷_x0016_@¶j©ã_x0016_@HÔB_x0001_Ñ_x0018_@/z»G,_x0014_@7)`R$_x0017_@D_x0004_I?_x0016__x0001__x0015_@ï'_$V_x0017_@Àn²ÍCÓ_x0014_@Q_x0016__x0011_(-ê_x0017_@N+¹¸_x0002__x0015_@_x0008_)¦U]_x000E__x0017_@âÍÈ_x0008_ÿ_x0011_@Bp|_x0011_@°_x0002_Ã!"_x0013_@ûxí7_x0002__x0004_hY_x0013_@&gt;_x001B_P®)_x0017_@`_x0005_·öv_x0018_@||ç7ø+_x0013_@gÄ9_x0002_Æ´_x0013_@_x0010_à_x000D__x0014_0_x0017_@ÌUï-Ó_x0014_@ÐÛ¼_x0001_l~_x0016_@Î2ÈëÑ9_x0014_@×ù_P&lt;_x0014_@UyîÚ_x0015_@0^-_x0010_î_x0016_@ÖC4ýÎ_x0013_@oÝ YÛ_x0010_@ü¯_x000C_M_x000F__x0015_@1_x000E_sà=Ò_x0017_@¡§Åw_x0011_@_x0008_»ÝÙ_x0013__x0015_@£óÜØYá_x0016_@î°]@&amp;_x0014_@4_x000F_ý_x0013_&gt;_x0015_@h¥Ô_x0003_â×_x0018_@LC?_x0016_WI_x0015_@_x000C__x001B_C_x0002_ÇÀ_x0018_@_x0003_6_x001B_µ_x0010_@­þJ5_x000D__x0014_@9ÎØ_x0013_\_x0017_@_x001C_1èÚÉ_x0016_@Ô¥ê8Ë_x001A_@Ð(æ}x_x0013_@ÌÞc_x0003_Q_x0010_@­ûéá_x0012_@_x0001__x0002_SþO_x0007__x0013_ý_x0012_@_x0007_?X*=_x0010_@$3×Ý_x0014__x0018_@a`ÊbÔ_x0016_@#ªÖf¥_x0013_@cÝx¡!È_x0012_@_x0013__x000C_U£|õ_x0014_@òòí_x0014_@£0_;Þ_x001E__x0015_@Ä¢«æíu_x0013_@äñ®_x0016__x0016_@(qÄªÔÝ_x0015_@_x000B_æûò÷_x0013_@ç_x0015_9¢î_x0013_@\TÖpÄÌ_x0019_@0xç«_x0015_@_x001F_ú_x0004_h$_x0017_@Ó®VxïÍ_x0018_@ÊþFì_x0016_@Û_x0008_ö&lt;_x0017_@?íÇÛ_x0016_-_x0016_@SDÿ_x000B__x0011__x0013_@7|Ì Èæ_x0013_@l_x000F__x0004_ý_x0010_@=»tÉ_x0018_M_x0014_@Ä0_x000C_d¶ÿ_x0018_@óÍ_x0013_½_x001A_@&gt;ò2ê_x0012_@îqYÂ0_x0014_@_x0005_\_x001E_Êµ!_x0015_@Xú_x0011__x000E_Þ_x000F__x0016_@¨À£I_x0001__x0004_ÿ_x0014_@.Ex!f_x0016_@_x0014_«º_x0019_@à@RØ_x0014_Ú_x0017_@iÉgÐº_x0014_@ú£_x0010_C_x0019_5_x001A_@Øi}!.f_x0016_@ñÔ_x000D_y_x001F__x0014_@ç`E5Fë_x0016_@_x0001_Øºøzí_x0013_@ N§jN|_x0018_@_x0019_T&gt;7l_x0013_@´ôLÁl_x0014_@,_x0015_J_x0002_|_x0014_@&amp;Cq\_x0017_@_x001F_òh_x000F_8Í_x0014_@åÕav_x0008_i_x0013_@xÂy±¤i_x0013_@óJ_x0003__x0019_9_x0012_@~þQ.Ö_x0017_@_x0004__x0008_.:»Æ_x0015_@°º×í_x0010_1_x0011_@ç_x0007__x0013_?_x0014_@²á_x001A_&amp;¡_x0015_@ýÆomÌ)_x0014_@í_x0005_oÉ_x0014_@@ãJØ_x0016_¹_x0011_@¹v¸j_x0014_@^_x0018_ÒLSù_x0015_@à_x001D_#«ï_x0017_@üÞ¢_x0012_}^_x0013_@zdVVy_x0019_@_x0002__x0006__x000E_·_x0006_Á_x0019_@k©7_x0016_8ð_x0015_@_x0004_ö-i»_x0016_@&amp;vÊòíµ_x0012_@,¤;Ñý-_x0016_@RU_x001D_ûç_x0014_@²WD_x001B_[ê_x0016_@Ö'Ï»ã_x000B__x0016_@³¬®*Íû_x0014_@Ø+_x001A__x0010_t_x0014_@·ÞèÀµ_x0013_@z §Ð¸_x0019_@HB·:ðß_x0013_@!&lt;Ú_x0016_s_x0016_@7½ý9_x0018__x0015_@®×_x001E_¶_x0001__x0017_@	_x0006_ãU_x0003__x0018_@z_x0017_®_x0008_«_x0014_@h_x0005_£b;_x0017_@pÎ}äð|_x0013_@_x0017_Ð|_x0019_í_x0014_@H_x0002_jÀ¥_x0011_@¢Ì_x000C_¬I_x0017_@½è0=C_x0010_@È7w}1_x0017_@Ø·&gt;w_x001D__x0018_@|WEMÌ°_x0016_@ªïÐ¯`_x0014_@_x0015__x0011_0Ör_x001B_@³aÞkNõ_x0012_@_x001C_F_x0008_Y_x0019_@öÅª_x0001__x0001__x0002_¯j_x0017_@MMX_x0002_í_x0011_@4·Û[þ_x0018_@Vtëª[¯_x0014_@í¾_x0004_9ük_x0012_@Ô¦_x0001_¾_x0011__x0017_@­kV9Ì_x0019_@`*Þpd_x0019_@Ud$f_x0014_@X0ß\_x0002_à_x0016_@[¬_$õ_x0015_@LM¥®_x0017_@Ì~ù`Mf_x0013_@À_x001E_ÙÏ_x0011_@ð¨æÞõ_x0013_@èñ¥\b%_x0014_@GÒ$(Ï_x0015_@6_x0006_ ñ	_x0011_@&amp;×kq_x0014_@ö\N,_x0012_@¢=_x0019_îÏ_x0013_@h+½1_x0017_@FNe)Ó_x0016_@ÔÊ4g_x000E_j_x0016_@âèpo3S_x0018_@YÖñbR_x0017_@¼g9T_x0016_@Æ®{õ?È_x0014_@±z×!_x0012_@"hè _x0007__x0005__x0014_@ÐtnÚp_x0013_@û¤1ò|â_x0011_@_x0001__x0005_ú]µ_x0006_k¹_x0014_@.X§%÷_x0015_@_x0002_û&lt;wüw_x0016_@v_Ëo»_x0011__x0019_@Ílp_x0010_h_x0013_@Ùðö×/:_x0017_@©_x0004_ Q`÷_x0012_@ºà§T_x0019_@#¼b_x0011_@_x0012_]ì]¾Ñ_x0013_@_x000D_!Üõ_x001E_5_x0017_@_x0002_`y¥ª-_x0012_@Z&amp;H,¢_x0012_@_x000D_LTc_x0012_@ÿ?_x0015__x001D_f×_x0013_@¸~ÄB²j_x0012_@_x001A_tT¦PU_x0014_@ &gt;Ññ_x001B__x0013_@ø.J×88_x001A_@y°L¦_x000E_{_x0012_@¥79Û«®_x0017_@ö£æÝXõ_x0011_@Q¿Æ²U_x0017_@í/ð_x000E_ê_x0012_@.Ø_x0018_sÓö_x0014_@£n\ÉK_x0014_@(gOÛÔç_x0011_@Æ_x0003_Éf®_x0018_@Ø_x0008_¬ø»_x0015_@ä{ÌvS_x0018_@&amp;xjÌ_x0016_´_x0014_@ù'ë	_x0007__x0008__x0019_Á_x0015_@Ú¤#[_x001A_@¥Að³S£_x0014_@³ï_x001E__x0017_@ìPDU_x0015_@Ò_x0003_;ñXj_x0011_@Î*ä·_x0007__x0014_@xm2_x0018_­v_x0014_@î 1¤_x000C__x0017_@¯YB¨_x0016_@r_x0002_'q*_x0014_@HÆçc _x0016_@^LÄ%,_x000E__x0016_@^«*æÓã_x0015_@_x0005_ô]kL_x0017_@_ÔL_x0007_¡_x0015_@H_x0011_Ó	_x0015__x0013_@^±ö_x0004_÷_x0001__x0019_@7¥_x0006_x_x0014_@_x0006_/±hµ_x0014_@6Òä _x0018_ç_x0018_@Ññ×._x001D_À_x0015_@¾L)Bÿ_x0010_@ÆÒ`	þë_x0013_@_x0003_a­g2_x0015_@òH_x0017_c_x0014__x001B__x0016_@ÐìLë¯b_x0014_@_x0014_¦5ûÂ_x0010_@±Ú3_x001E_R«_x0014_@Þ±Ù^_x0018_@»ì*0è(_x0019_@»ë&amp;_x001D_è_x000C__x0015_@_x0001__x0003_Ú+_x0008_c1_x0014_@°_x0002_ó_x0017__x0006_°_x0015_@®_x0002_-¬za_x0016_@È_x0014_9LnÅ_x0016_@µé_x001A_®DÂ_x0011_@8_x001D_tî0_x0016__x0015_@ÓÌïDÈ2_x0015_@Qtöê\7_x0015_@Õò)&gt;V_x0016_@lëÑWæ²_x0019_@_x0014_klÓc¦_x0012_@7dV(ç÷_x0012_@ÒÏ_x0004_Sÿ_x0015_@Ódvò¿&lt;_x0018_@_x001C__x0019_[_x0005__x0017__x0017_@û`àW_x0010_	_x0016_@$«¤Ô_x0013_@¬a}_x0016_@¨_x000B_OèÌ_x0019_@V.ÁáÆ_x0017_@ÄDÌÄÜ_x0018_@©I_x0005__x0015_@ß²_x0017_¢c_x0005__x0012_@ @àó_x001F__x0015_@D_x0003_rIÞì_x0014_@æees_x0016_@dÏêc\_x0015_@s©ç_x0002_j_x0012_@T]KÉ1_x0019_@²Òë_x001D__x0011_@k347_x0008_9_x0014_@_x000D__x0004_ït_x0006__x0008_C5_x0014_@Ô_x0008_*_x0014_´_x0016_@ÍÚþÕ_x0014_@bü#_x000F__x0007__x0019_@ðPðoî_x0011__x0019_@²_x0008_ÜÁ,_x0014_@_x0004_óÓü_x001E_á_x0018_@_x000D_ñÊÎµÕ_x0016_@f_n¦_x0017_@h_x0008_«¤Ü_x0017_@Ó¥z_x000F_¾_x0015_@_x000E_3ÊÅ_x0012__x0015_@¨Ë_x0001_s_x000B_ë_x0015_@_x0012_´ØÁ¯_x0013_@_x0011_ù&lt;ãwM_x0013_@¾_x0010_d¿L$_x0015_@C®È_x0005_æ_x0014_@_x0006_¿ÒT³_x001A_@¾ÅÜ®v_x0013_@zx_x000D_Øà+_x0012_@T6rl´¯_x0012_@v_x0002_nk_x0017_@K_x0007_2Û!_x0015_@~_x001A_ê_x0007_(_x0003__x0014_@é/«Ä­ë_x0014_@éÏ°·¸_x0016_@¹'w-Æ@_x0013_@_x000E_Ù8ý_x0008_V_x0012_@¤4kýÍ_x0013_@grùë_x0011_@sþ\_x0015_@n¼ß¼i}_x0015_@_x0001__x0002__x0004_-ÁÓ_x0014_Ñ_x0019_@T5&gt;iôÍ_x001A_@\lBd8_x0013_@\_x001E_ÄìÙK_x0010_@®der³­_x0012_@¸_x0011_²_x0005_Û_x0011_@rJ_x000E_ñWÝ_x0014_@ÂÑëÍ×,_x0016_@ª¶­®í_x0012_@²í)«0_x0016_@ÏïiÚº_x0012_@ÍéMpr_x0015_@¤@)µe_x0017_@ÆH­»	_x0017_@ìÉ½@ív_x0013_@tíuff_x0013_@_x0015_úÛ.xÉ_x0017_@_x0006_lÇÌÆA_x0015_@0ÖÍ¨_x0014_@È­ÅZ´è_x0015_@U3ÛJö_x0015_@tªÇÐ_x0013_@I2ËØ¶_x0015_@½áÉEsÑ_x0010_@Ò¡;_x0001__x0016_B_x0016_@£UÜ#_x0015_@2üÅ|yJ_x0018_@Æ/9ð_x001A_@âÖ¶8k_x0013_@îõ]_x001A_µ_x0015_@Â.o^K_x0014_@÷þ_x0010_Ý_x0002__x0004_EÊ_x0015_@_x0003_ßélÇ_x0016_@6b$«&lt;_x0015__x0017_@ø?Ï¤¾®_x0011_@ÝÖNëÙX_x0015_@P¯#î_x0016_@ÚühÅÌ_x0015_@=_x0004_ä¢Ðp_x0016_@2íµî	Ð_x0017_@¦&amp;Ù¡¤6_x0019_@®_x0012_´9°_x001F__x0018_@Q_x0001_=êéØ_x0013_@&gt;,0ÓI_x0003__x0016_@©qa*v_x0011_@oî×_x0002_ð6_x0016_@¥¨»y_x0011_@!©¬_x0013_@yÅ1_x0014__x0014_@§£_x0002_=(¤_x0014_@9H÷ø_x0012_@Ð¿_x000D_Ó_x0018_Ö_x0012_@8õVSû_x0015_@_x001B_ë¦_x000B_×_x0016_@µþ_x0006_X_x0015_@bK©óÒÈ_x0014_@èq_x001B_ð_x0007__x0016_@ÝÕ_x0008_Ö0_x0015_@L}é_x0002_Ó8_x0018_@ª³mÈ_x0014_z_x0018_@ÜÛ_x0015_t_x0017_@Ü2%P$_x001A_@ _x0003_[R_x0012_@_x0001__x0003_B@ÞSáØ_x0011_@ÉZ_x001D_½ê0_x0014_@Òì·âJU_x0012_@_x0012_.Û¹µª_x0015_@¢\ð]_x0015_@N«Ô â_x001A_@å_x000C_Û_x0019_À_x0005__x0013_@Í¯h³_x001E__x0016_@_x0002__x0017_Üe_x001B__x0015_@ðH5_x0014_@:	¹_x0019_b_x0017_@uÇX_x0019_M[_x0016_@pô`×_x0013_@ô_x0015_É¯¢_x0017_@&gt;Íÿ³ò&amp;_x0013_@Ý$¼Ï@_x0017_@§¯_x0006__x001E_ó´_x0014_@Ó_x0005_#Ô)u_x0015_@µe6_x0016_ò_x0015_@æIëU_x001E_d_x0014_@D^I_x000F__x0017_@l§_x0019_ª'_x0019_@_x000D_°^T&gt;í_x0015_@äò¾ªsM_x0014_@¨Ço(p_x0019_@`%)¢{_x0011_@ü´³`Õ°_x0012_@ØsÛ	Öë_x0017_@Q_x0013_$àwÑ_x0014_@tD¢¶¿_x0015_@{¤`êAN_x0017_@¢¬_x001B__x001D__x0002__x0005_W_x0016__x0018_@6Ç8jù@_x0011_@ÒA¿^ñ@_x0017_@"¾|_x000E__x000B__x0014_@Ó_x0010__x000F_c_x0012_@õ÷Á]Ì_x0017__x001B_@¼_x0001_Lv$_x0018_@1_x0014_¥F¨_x0013_@ªÜó6x_x0014_@ú_x000D_A_x0013_Ï_x0012_@øM _x001D__x000C_t_x0018_@zP_x0001__x0001_ß_x0014_@V¨ª/±_x0017_@¾Ñ¸ÏÌ4_x0012_@Îv4iuª_x0014_@«$É?o_x0014_@Ï]`#Ð_x0013_@_x0014_&lt;9,½_x0010_@4ðÞ_x0008_6_x0013_@@i,972_x0013_@ÓSSk_x0015_@kkd_x0012_JÂ_x0012_@ríè§ã_x0017_@Å_x0018_­J_x000F__x0003__x0015_@_x0018_D/Ü»õ_x0015_@¨Â%Ì_x0015_@Zt7Yé_x0013_@Pmx§0_x0019_@c$	?,ñ_x0014_@WFÅ¦SP_x0013_@PèØ´:_x0016_@ä_x0004_Bé_x0017_@_x0001__x0004_tÿ_x0018_]î_x0014_@Ü_x0018_ôí_x001D__x0016_@âE_x0004_9h_x0015__x001B_@)*F8._x0017_@Z%7²OÒ_x0013_@¼ECçK_x001A_@;û=±h«_x0012_@1y_x000D_åf_x0016_@~7_x001C_w_x0013__x0014_@_x0003_³})_x0016_@Â«Þ&amp;sï_x0011_@âÇNÃd_x0011_@ÚÝ"5X_x0019_@-_x0012_3_x0017_ë¦_x0017_@²,U_x0019__x0014_@\VL:Ï_x0018_@F¨¥í_x0014_@ÐÍÈ oc_x0014_@`g_x000C_h»à_x0013_@gXr+v_x0013_@FóÇá¥÷_x0015_@_x0002_Þæ¦&gt;Ñ_x0015_@ÈOÃ¤¶_x0015_@ß×_x0017_(úí_x0017_@®û^c'9_x0015_@·¾X®H_x0018_@«_x0019_ómç_x0014_@m_x0014_ÌÀ÷_x0014_@½(2­1_x0011_@_x0012_{¡fD_x0016_@hÖ`ín@_x0015_@lú_x000F__x0001__x0002_Ft_x0016_@Pá¸Èù_x0014_@Þ"bÑÐ5_x0018_@æ_x0012_T¿f_x0018_@ä¯_x001E_Ã_x001F_*_x0015_@.3#îÑ_x0001__x0010_@µ±Yµ_x0013_@IêwCï_x0014_@È+ =W7_x0018_@ßaôxåð_x0016_@3XÑ³D_x0017_@x#u_x0016_ä_x0016__x0011_@íN½_x001C_L_x0017__x0017_@tÜ£3A_x0017_@kÔôÓs_x0013_@R_óXj[_x0016_@þ_x001F_´ü1_x0018_@Ri?j¢_x0014_@Yü&lt;+ÊÎ_x0012_@vÉ´£çe_x0017_@\¿g~p_x0012_@¼£k-|£_x0014_@`Ã_x0016_Ü%_x0018_@Ø!_x000E_HÍ_x0013_@©u_x0006_Vu_x0011_@?Ä_x0001_jõô_x0015_@iêRï¿k_x0010_@_x0003_L­_x0016_4_x0013_@©*PF_x0011_@~_x001E_Q-N_x0015_@«,_x000C_6×4_x0018_@ I4ad_x001A_@_x0004__x0005_þsÜ½_x0003__x001A_@_x000B_¸in_x0018_@Ð2rÐ	_x0013_@Ì&lt;íF_x0012__x0011_@_x000B_ì_x0001_èâ_x0014_@¶Gíë_x0017_@tè_x0019_Î_x000C___x0015_@_x0011_ï_x0005_7HÜ_x0014_@_x000D_]­Ð_x0002_ä_x0013_@Æ5éj,o_x0012_@Üå6÷_x0013_@ÞIÖm¹_x0018_@æ_x0008_ÏeÖ_x0011_@T*¨ç_x0017_@rTá_x0014_@CO´êÙ_x0019_@Uí_x0016_ÿÍ,_x0012_@Ekê÷=_x0011__x0019_@zòmU_x001B_+_x0016_@éLÿh&lt;g_x0015_@U+r_x0019__x0015_@Ì_x000C_4cMN_x0019_@àÉ!b¼_x0017_@%het_x0015_@¡_x000D_áDY¢_x0017_@að_x0018_c2_x0018_@_x0011_#Á1ã_x0014_@©áõ¹_x0017_@P;a[8_x0017_@0DÿÁÿÇ_x0016_@'¢ÕC_x0012_@½_x001B_M_x0002__x0003_3ø_x0012_@º_x0015_ñ_x0018_@Õ{Zw_x0012_@.¦¿XCi_x0014_@"g_x0014__x0015_@ø»rt&amp;_x0016_@ [°á2®_x0016_@Y¡Í©½_x0017_@v_x001A_s~_x0018_»_x0016_@à_x0001_¥zÏ_x0014_@h¤Ø_x0004_ê_x0011_@ÈR¬À¬s_x0014_@¬³b&lt;o_x0004__x0015_@®üJ·:_x0013_@eWC¹q_x0015_@èôß®DÍ_x0016_@ô1Ö_x001D_Ô_x0017_@1]^Lª_x0013_@p6¨èuü_x0017_@_x001D__x000F_I_x0017_@_x0008_°bR_x0003__x0019_@Å_x001D_y_x0015_@mà@º´_x0012_@¤ð_x001C_º­_x0003__x0012_@³þÜm_x0016_@#Ù§_x0006_§±_x0015_@f#6_x000B_í{_x0018_@_x0018_ãk74ø_x0010_@$bÁï¾_x0017_@¸_x001E_.\Ï_x0019_@_x0006_&amp;&gt;Æ½_x0017_@fnÌÒR_x001C__x0018_@_x0003__x0004_JA*¿Æñ_x0019_@T-hîW_x0019_@¼	_x000C_ª_x0002_³_x0011_@ïÈ_x000C_!_x000E__x0015_@rtäå&lt;_x0017_@&amp;¥q­ËT_x0013_@ZJ­ßt_x0018_@W¤ñ¿l|_x0018_@òJ8_x0001__x0001__x0016_@­¸B9q+_x0016_@·d_x001F_,_x0016_@ãûUD£2_x0016_@öä7_x0016_@¸Â_x000C_¶_x0012_@_x001C_ÎoA\_x0015_@éÉ_x0004_bíæ_x0019_@DÈ_p_x000E__x0014_@ð}VÒ_x001A_@ü°§GHQ_x0015_@½X8Ð_x0015_@(yg?p_x0016_@Ãs!¶_x0010__x0013_@úôÄI9}_x0012_@_x0006_ü¢_x0006_±w_x0012_@	_x000D_åy_x000D__x0011_@uÈT¹­_x0012_@Ý:Ú_x0014__x0018_@EÓ=¯_x0014_@5&gt;åãÅ_x0015_@_x0008_K'Øí»_x0016_@ÁXVMZ_x0016_@,_x0006_º_x0001__x0003_2;_x001A_@+t_x0005_ª_x0016_@jBÃ_x0014__x0002__x0015_@v_x0005_ êª_x0011_@A|/Ö|_x000F__x001B_@6Ãø²_x0019_@[ÈòÚ¾_x0013_@[gÌçu_x0012_@Ü9_x0016_7¢_x0015_@Þ4DÆÃS_x0016_@_x000B_µd&lt;³_x0016_@j³m_x0015_@$ï8üv_x0014_@ä'úQü_x0013_@-ñ_x001E_rÑ5_x0013_@_x001C_­XÙ_x0014_@O_x0001_m+ê_x0016_@ðÌöiÀ_x0012_@V*2ü4_x0012_@_x001D_úâ§â_x0014_@ QIf_x0015_@ñäP_x0016_Ú{_x0013_@ËÞø÷[j_x0014_@-	û¡ù_x0019_@Ö_x000C_:_x0012_aª_x0016_@_x0012_d_x0016_×&amp;_x0016_@bOÐ_x0006_÷_x0018_@_x0013__x000E__x0013_Ç¼_x0013_@59¸0Â+_x0016_@Û_x001A_._x001A__x0014_@d±_x0015_§ZY_x0018_@ R¹KÃ_x0019_@_x0001__x0002_&lt;_x001C_1ûS_x0016_@ª§_x000C__x0015_@qæ²«N/_x0019_@}å7P_x0011_@¢&lt;N¡Û©_x0013_@Îg¿_x000E__	_x0016_@(_x0017__x0014__x0017_@ïñ_x0014_/_x0013_@Ló_x0006_ç#Ý_x0017_@ÌrÄ«ì_x0012_@òç_x0016_U_x0015_@y&gt; _¯|_x0017_@Z¸üöBd_x0015_@ÛßVZÔ_x0017_@_x0003_ÅÆ_x0002_:Û_x0015_@_x0001_W?"k_x0017__x0015_@ãbÇ53_x0016_@_x0003_tÛv_x0017_@KNhA½_x0016_@63³&lt;¼_x0013_@_x0008_ÚÑÇ_x000B__x0014_@b_x0017_b	Ï×_x0014_@*Wx_x0008_?_x0012_@_x001E_%_x0001_-Áé_x001A_@¦aa»/_x0003__x0013_@1qê¶øá_x0010_@_x001A_èú7_x0019_@9õµ(Ã_x001A_@GÇ_x0011_lÙ`_x0015_@vÍúO ­_x0016_@{'Ã$ð_x000C__x0018_@_x001F__x0005_×É_x0002__x0004_'E_x0011_@Õ:ÑM_x001C__x0005__x0014_@_x0019_?ëæ±_x0012_@²Iï_x0019_Â_x0015_@&lt;0Vä_x0014_@üvæÈÙd_x0010_@|+on¶[_x0016_@ãSªÌü_x0013_@øR-Ç_x0012_@¸·»_x0011__x0016__x0014__x0017_@t)Ï¿_x001B_å_x0015_@dx«_x000F_¡_x0015_@G¬#_x0012__x0004_2_x0012_@0_x0010_ÙA.­_x0017_@(	k-|ü_x0018_@0¤õçJ_x0019_@d®_x0002__x0002_ ë_x0012_@_x000C_!ã_x0013_@úæÿÞd_x0018_@_x0001__x000F_ÄJ_x0003__x0013__x0014_@`B_x0015_íÝ _x0013_@$9_x0007__x0016_×_x0014_@®}¢®Y"_x0017_@j¤`Qö:_x0014_@ÌU?¤2_x0013_@y SÁîC_x0013_@(_x001E_ì¤-_x0014_@Ì{GÏ(ñ_x0015_@í#_x0011_­S_x0018_@&gt;î?·_x000D_T_x0011_@[fîÅ¡_x0014_@_x0013_Í_x000E__x0016_Í_x0013_@_x0001__x0005_E;ÜîU_x0017_@æAèâO_x0013_@_x0015_Åg_x0019__x000C__x0016_@_x001A__x0005_q°4_x0018__x0015_@_x000E_Á$Ô¾ë_x001A_@²Ô$I_x0018_@!&amp;è^Ë_x001D__x0017_@Íté_x000D_ÛÂ_x0015_@_x001E__x0004_¦Hú_x000E__x0016_@ÿ(Úcj_x0002__x0016_@¬@8!û_x0015_@,_x0008_­½Å_x0016_@«îwÂåý_x0015_@gz_x000B_ó[_x0014_@+ÕvÒ_x0012_@;_x001A_M_x000E_§K_x0017_@®çä/«û_x0017_@i×ÌÇ_x001A_@X[*xå_x0012_@_x001E_ùÍ%Æ_x0014_@_x0003_¬_x0019_Ø^H_x0015_@_x0005_WñBy$_x0016_@7pU_x0013_@l³_x001C_Éþ_x0004__x0016_@ _x001D_q_x0010__x0013_@4hwß[Ì_x0015_@_x0016_.dû_x000D_Î_x0012_@Läß*_x0011_@³µÜYØ_x0001__x001A_@ûdÈ/æ_x0016_@M#X§¯^_x0015_@_x0008_Ó_x0004__x0001__x0003_£_x0016__x0017_@B"³S^_x0013_@0_x0002_&lt;·C_x0015_@@_øèê_x0016_@O*£_x0012_ÿ_x0012_@_x0016_W×-iG_x0017_@/_x001B__x0004_9_x0013_@øç¸\½_x0017_@/Wy_x0014_EÂ_x0016_@_x0004_¦è_x0010_à,_x0017_@ÏwDù¢_x0016_@1_x0007__x0002_M!_x0017_@à_x0013__x0015_y_x0012_@+J_x0007_Á#_x0017_@ Ve×Ä_x0019__x0018_@ß8V¼%_x0019_@¼Ç2û_x0018_@_x0001_õ¤v?_x0015_@;¿B3_x0018_@MK£Ï¾·_x0010_@À´_Uî_x0015_@_x0012_âd_x0016_uî_x0010_@þ¿í)P_x000C__x0019_@æqCî¾&gt;_x0018_@°ÓNè÷o_x0014_@ÿÍ3_x0014_@ðé_x000D_Sé_x0012_@JZëmyi_x0015_@*ÿç_x0004_&lt;_x0018_@Ùð2Ä¿_x0012_@D:u¸=R_x0013_@kò¬ïê´_x0016_@_x0002__x0007__x0004_/p._x001A_q_x0015_@|%_x001D_,ÀK_x0018_@_x0007_Ú_x0006__x0001_Þ!_x0017_@å-³ó_x0007__x0015_@:÷_x0005_|_x0014_@QX®-B_x0016_@O»85H_x0013_@?­Õ_x0008__x0017_@j9(aë®_x0014_@´ß_x001F_¸¢_x0012_@lÓ8&gt;L·_x0019_@kæ&gt;F_x0016_@²?ËÛK_x0012_@é4ä3¤¿_x0016_@_x001C_KÆ_x0003_±±_x0013_@äåðP_x0018_@õ_x0005_ùÚPì_x0014_@}Ð_x0019_=_x0010_Á_x0011_@³_x001E_9_x000E__x0018_@&gt;®¤_x0018__x0016_@_x001A_\X¿²k_x0019_@Êkñ_x0016_ð3_x0018_@ê.Å4Éó_x0012_@£6#_x0017_.V_x0016_@bÀ{!ê_x0014_@_x001C_KLB?_x0017_@ÐÝt%ê_x0013_@ü`hcçÌ_x0015_@Ô þyöÿ_x0010_@Î&lt;_x0008__x0012_ª_x0014_@_x0011_³3úÒd_x0016_@éóW_x0001__x0002_î¤_x0014_@ÙhjNV#_x0017_@_x0015_àü:¾_x0011_@´W_x0001_xÖ_x0018_@L®øÀix_x0017_@L_x0006_hê_x0014_@§«^³{_x001A_@ _x001C_k;Ô­_x0016_@¦Ð?_x0015_Æ_x0011_@_x0004_%%fþ_x0013_@5È¡N|_x0015_@ÉÇ¤_x0006_ö_x0015_@Ü¬Àz"t_x0017_@_x001C_ú\_x0008_Å_x0016_@¼&amp;«:*a_x0018_@&amp;_x000D__x0019__x001F_ñ__x0014_@Ög_x0003_cÒs_x0014_@wÏÖhÇ_x0013_@í|×_x000C_La_x0012_@TP]6_x0015_@mBA=|²_x0015_@K_x001C_·MöV_x0017_@Òv'SË_x0015_@&lt;516­_x0013_@_x001B_)T_x0013__x0017_@ÌT)¬JC_x001A_@tØLQ´_x0019_@Ý_x0013_BÜg_x0014_@ØNó_x0016_@æYKÅ_x0014_@|d#¬_x0015_@?Ü÷bq_x0017_@_x0002__x0004_²øÐ[Æ_x0016__x0014_@ÌâÀ_x0015_@íðõM_x0017_@¹¶ñj_x0017_@Í_x0013_Ð[©_x0014_@¨´Ñ_x0003__x0015_`_x0015_@üð85ic_x0017_@d §Ôì_x0016_@?j7_¦E_x0014_@ó_x0002_	_x0019_@çÏkÂN_x0012_@úrÓ+)M_x0019_@T_x000E_UR÷¥_x0017_@R" e¡Ô_x001A_@«Êæ»_x000F__x0017_@&gt;àÊ_x0011__x0014_«_x0012_@¸ZT+ÚC_x0011_@&lt;ÝÝ¼_x0016__x0018_@JXiìÔò_x0011_@çöü_x001D_c_x0016_@m$Òkh_x0017_@ÚÈ¨{Ê_x0010_@`í_x0001_DÉ_x0012_@ðN»Þ_x0019_³_x0019_@n*Öü_x0011_@ig_ÿ´4_x0017_@ÀNÒO*_x0015_@ßj¯Íj_x000C__x0013_@%O_x0018_nÒ_x0016_@àt¿jFÄ_x0015_@ê¡ªTå_x0015_@ÈSÓÀ_x0008__x000B_v_x0014_@_x000D_æ·;_x0001__x0014_@¤,_Z¿_x0013_@Qp~Bb_x0016_@ùa|£_x0013_@ õ´_x001A_Ö_x001B__x0013_@X_x0003_@ÞQ_x0012__x0019_@Ooo&amp;:_x0015__x0016_@_x0006_þ	`l¾_x0018_@²_x000D_|_x000B_ô_x0012_@ôØ(C6_x0016_@J?Wòo_x0014_@_x0018__x0002_Uÿ(_x0016_@:ù&gt;´6_x0004__x0018_@ÒÂ_¬y_x0015_@â_x0019__x0013_Ï_x0007__x0017_@Ý_x0005_¯_x0001_z_x0016_@	_x0005_Ú_x001F_xî_x0016_@KÎ«;_x0006_A_x0012_@nÎ_x001D_¤yc_x0016_@`Ó´È¢_x001A_@uø;L!^_x0012_@Åw_x0015_ß@ç_x0014_@tø®i5_x0019_@E_x0006_»_e_x0006__x0014_@_Å#_x0014_É_x001A__x0018_@_x000C_½gAÓ_x0014_@AO_x0013_'¹H_x0012_@_x000B_ô$Ñëõ_x0012_@Çd_x0014_Ù(y_x0016_@hës»E_x001B_@¬='_x001E_©_x0019_@_x0002__x0006_)4Ýðµ_x000E__x0016_@ÛÌÒª_x000F_U_x0016_@Ñ"_x0011_._x0012_@,À³¸l@_x0016_@ÅÃ$.g}_x0013_@J·_x000D_óÂç_x0015_@ð_x0019_ï¯_x0005_å_x0015_@_x0014__x0018_Ø]¯_x0015_@_&lt;_x000E_rè©_x0014_@|8O_x0018__x0017_@x§Ò·b_x0018_@q±ìÒe_x0013_@üç¿N#_x0016_@R!R§«_x000F__x0019_@H4]¾¸_x0003__x0014_@_x001F_î_x001A_GFÝ_x0016_@S(We5Ñ_x001A_@?Ð_x000C_Ul?_x0014_@ÈGBu_x0014_@N*ÕyN_x001A_@xì_x0015_¢É[_x0015_@#%!_x0013_@hhh@g_x001B_@Vo4[_x0001_l_x001A_@#_x001E_ÈÅÝÑ_x0016_@·Êri"_x0015_@r°UY7)_x0013_@ ÊFe_x0004__x0014_@ì*NB_x0011_@¹_x000B_Q©_x0016_`_x0014_@JþBö_x0010_@À_x0016_¾´_x0002__x0005_ã_x0005__x0019_@_x0001_û÷ÿ_x0015_@ê_x001A__x000F__x0017_@U_x001A_ë-Ð_x001D__x0016_@_x000D_êy_x001A_~x_x0014_@Do§ä_x0012_@æ	SÅRÅ_x0019_@/þ_x0004_úY_x0015_@ä[f3û_x0016_@_x0006_YxXñ_x0017_@Æàûf~¦_x0015_@Ñ$&gt;¼w_x0013_@fô¥ _x0019_@­ÅgaÞ_x0012_@Ìª&gt;8pÀ_x0017_@¾v4E_x000F_«_x0018_@_x001B_O¥b_x0016_@%þ_x0003_kÅ_x0014_@_x001D_8_x001E_Õê_x0012_@ÊWa_x000E_Çd_x0012_@_x0014_W÷ñ._x0016_@$C_x0015_dtÍ_x0017_@«b»_x0016_K_x0014_@6xåÝïÑ_x0015_@ RÿåKå_x0016_@r×î_x001A_uy_x0013_@ÅI¼_x000F__x0014_@HI_x0018_R_x001A_*_x0017_@CgX_x000C_÷R_x0014_@_x001E_Zi²--_x0014_@yF*x_x0016_@_x0001_Ub_x0003_¹å_x0015_@_x0002__x0003_`Wr=w_x0018_@Lã7Z[_x0019_@_x0006_É:ï­_x0016_@¯%±Ú3_x0016_@÷÷?x_x0015_@h\¬ÿç_x0018_@L1Â__x0018_@é6ï-·ú_x0010_@«ëÍ|_x0004_Ï_x0016_@eÇ}W(_x0012_@_x000B_ë©_x0019_D_x0012_@_x001C_ºú_x001A_f_x0015_@ò¬öJ_x0015_@fzþv_x0015_@¥Åò_x0001_ +_x0015_@_x0017__x0017_]úlì_x0018_@Ç ÎEó_x0005__x0017_@ê&lt;¼Å_x000F__x0015_@_x0008_B1_x0004_ë _x0012_@JÆíÀlq_x0013_@pmåk&amp;ã_x0012_@_x001B_Qâo8_x0017_@²H^É8ª_x0018_@.=ÀMY/_x0012_@.;[_x0012_§_x0012_@¬{A4_x0015_@`_x0005_]mû_x0015_@A.Ê#Dì_x0018_@Ã_x0016_ÃK¤a_x0013_@ÚÚinÎ_x0012_@àê¤_x0017_@âQN_x0003__x0004_d_x0013_@lÞ¼(H_x0017_@Jù­­°_x0019_@~_x001E__x0002_0_x0014_@U·P/_x0017_@_x000C_[V¯63_x0010_@öLl_x0003__x001D__x001E__x0013_@&amp;¶_x0012_f;_x0013_@_x0001_À_h?L_x0017_@{¹öÀiv_x0015_@DSVå»_x0014_@ÿTèÛ_x001A_@£C¯_x0017_@U_x001B_w_x0015__x001E_M_x0016_@tr:úòG_x0018_@8hU¶_x000F_ _x0018_@bfOöâJ_x0017_@_x0018_úÍIçæ_x0018_@:üQù_x0017_@Þop ¨_x0014_@0¸ðKI_x0016_@PÍÿ_x0013__x001A_@JÊæ½P_x0018_@_x001A_ÑåÊ_x0005__x0014_@4)Lþ¦é_x0019_@X®îh_x001A__x0018_@_x001C_ï#+²_x0016_@î¶_x0001__x001A__x0013_@é¸|Ç_x0008__x0017_@e©W­_x000B_,_x0010_@"´_x0016_K_x0001_P_x0015_@ü»»[ª_x0015_@_x0001__x0002_F_x0015_ð_x000E_ð_x0017_@pkØÊ_~_x0011_@_x0004_[rë/_x0012_@'54_x0015_@_x0013_è? )_x0015_@1zwê_x000E__x0004__x0015_@VõASî_x0012_@9mÐ§ï£_x0019_@_x001D_ÌXoR_x0015_@_x0016_zQ&lt;_x0002_Ð_x0014_@+×yÓg_x0013_@j_x0011__x0018_Y_x000E__x0012_@(_x0017_-[`_x0015_@ÚBÃØ"_x0018_@@9ÏÁè_x0013_@F8ÃJE_x0017_@©_x0014_izäH_x0018_@7·úíò_x0012_@[g8b±_x0012_@t¹%Z9_x0019_@_x000E_j¶_x0004_^%_x0011_@e,·ÖK_x0013_@S_x0002_5Vl_x0016_@úÓòV§Ì_x0017_@_x001F_sL}ô¢_x0011_@~âÒAC_x0017_@_x000C_o_x001D_y¹Ó_x0013_@÷1éÄ_x000C__x0012_@_x0011_ì¶Ðm{_x0014_@_x0005__x0012_F_x001B_B_x0012_@¯¦ÉPç_x0015_@f_x001E__x0003__x0007_'Á_x0016_@¼i±ë_x0004__x0016_@v:Ñ5-l_x0019_@wÆ÷+ñþ_x0014_@Ã_x000E_¸þ_x0013__x0013_@NHªÍä¬_x0015_@ÖXH~âÉ_x0012_@¼&amp;Y®¿_x001D__x0018_@_x0008__x001C_Ô2_x0016_@C_x0004_ûf_x0015_@$5jÅ£_x0018_@s¾¿_x0005_zF_x0014_@p¨ÿ_x001E_í_x0015_@ô/ùY¸$_x0017_@Jê·_x0019__x0014_@H_x0011_¸_x0007__x0019__x0016_@_x0019_´¢G)Q_x0012_@_x0001_	pÓ`ó_x0011_@_x000E__x0002_êÀá_x0013_@_x000F__x0010_©_x0003_ì_x0015_@ic¼×Ò_x0010_@Á m­ôx_x0017_@Ñ\©_x000C_Á©_x0017_@5_x000B__x0006_ten_x0012_@_x0008_Ñù]r_x0019_@îqT_x0017_@éÆ	ÞÊ_x0017_@4ê_x000C__x0015__x001D_Ó_x0017_@z°4aÆ_x0014_@_x0007_ù/_x0011_å\_x0017_@¨s·CdG_x0018_@¤¡_x0012_,_x0015_@_x0001__x0002_èoÁg_x0013_@k)mýèS_x0017_@½ð1_x001A__x0015_@ä_x0010_pº_x0015_@·¤ÏIz_x0015_@¹_x0001_32u_x0011__x0015_@¢evKº_x0015_@+ê¥¬_x0017_@_x000B_oR3_x0018_­_x0010_@`µ_x000C__x0003_M{_x0014_@CnÃõìì_x0016_@ö#zî©_x0003__x0015_@$²ÿ¤X_x0014_@x_x0001_k­P¤_x001A_@¿ù¾ _x0016_@Ò@¸Ù~Ô_x0019_@PGêüÉ&lt;_x0017_@¾_x0002_j`çà_x0016_@LMbP_x0016_@B«_x0014_Ü³_x0016_@_x000C_È^Þo_x0013_@üÈ_x001D_õÁÆ_x0014_@Á¥Ñ_x0001_x_x0017_@Z|42_x0016_@îµ¯t ¼_x0017_@`&gt;{H_K_x0016_@ê_x0017__x001C_lÕ¸_x0012_@fÏâ;_x0016_@÷eb-r_x0015_@Fµ*i¦ÿ_x0017_@r_x0004__x000B__x001D_»É_x0015_@þßZ_x0002__x0003_ò®_x0012_@%t__x0014_Î_x0014_@Zup -_x0011_@_x0012_´_x001D_¥à_x0017_@ûÇõöß_x0014_@5_x0002_y,¤_x0015_@péCÕ _x0014_@¢Ò1_x0005_«_x000D__x0017_@u{QàU_x0016_@µI8_x0010_/_x001A_@ñRCdè_x0017_@.é|Ä_x0007_¨_x0013_@&gt;ð_x000F__x001C_9O_x0016_@ùÿE_x0013__x0013_@éð_x001C__x0016_D_x0019_@GZÅøñ_x0017_@_x001C_c!à_x0014_@_x0003_¥DX¿±_x0014_@$bÊ_x001B_±_x0015_@Îs­X_x0012_@¸rå_x0002_xd_x0017_@_x001E_M_x0015_q'_x0017_@è½]_x0006_b_x0015_@&gt;Òfäyú_x0019_@D¨H×x_x0012_@÷ª-9_x0013_@×QtM_x000E__x0015_@´¨_x001B_ñ9ÿ_x0015_@¤_Hç1_x0015_@Ê{WaO_x0016_@dHCu(æ_x0017_@_x0001_^_x001B_·Ù_x0012_@_x0004__x0006_\Y:5_x0005__x0013_@_x0013_içD_x0010_@awÉáè_x0017_@Ýß_x0016_@Z~_x0014_@ä_x0001_I|É _x0018_@B°â`_x000E__x0015_@_x0014_+¼7N#_x0018_@_I]¶&gt;_x0011_@@M*¸j(_x0016_@ò\õ_x0011_._x0017_@-®q._x0016_@Îë[ý&amp;_x0015_@NO_x0004_À¢U_x0013_@Î9¦_x0002__x0002__x0006__x0016_@FÂ}Ûÿ_x0015_@.Á­r_x0018_@üþ_x0003_³+_x001A_@R_x0017__x0004_¤Ët_x0017_@rH+ô_x001F_5_x0013_@gv_x0014_Ày_x0016_@c] _x0006_C7_x0016_@=Mnb_x001A_@B_»AÛ_x0018_@Ê9/÷_x0016_@²8C_x0010__x0011_Û_x0017_@Â_x001C_É°_x0003_p_x0019_@ækRÔ¨_x0013__x0018_@e_Ë£"_x0016_@Tõ9´í_x0015_@_x001C_¶_x0018_(GÂ_x0018_@¼b§_x000F__x001A_@öQ_x001F_ù_x0001__x0002_eú_x0017_@1_x0017_Û¢D¹_x0017_@¬{Æ_x0014_3Ï_x0017_@LÅUÚ_x001C__x0011_@1`¯_x001C_4o_x0011_@öÖHÒ^_x0014_@DW_T_x0007_}_x0017_@tp_x0007_Ä¿Ý_x001A_@[²GÝ_x0001__x0016_@ÌA/«_x0019_@_x0015_1º_x0015_Ì;_x0019_@}Ð¯pÇW_x0018_@³§¾s_x0017_@T_x001B_fäe_x0016_@mi_x001A_ú_x0004_T_x0014_@[8_x0007__x000F_*_x0013_@¸±Ëô$_x0010_@]SP&amp;Ûc_x0016_@ò_x0010_H_x0002_º+_x0015_@EÂµtêà_x0015_@lDÖÛ_x0015_@®N¥Ü¬)_x0016_@¾5¨_x0013_á_x0014_@Æwå_x001B_©_x0018_@ÛëýÒ`_x0014_@´«]#_x0005__x0016_@ë¦î/=±_x0018_@5Üá©Ì_x0015_@ý_x001D_^@_x0016_@MùI´µ/_x0015_@.6Ü{S_x0017_@q`å_x0007_._x0017_@_x0001__x0003_Î#\©°ö_x0013_@^%ïÙ*_x0018_@Ì&lt;_x0013_in¨_x0016_@Ôiú=ÿ¤_x0015_@Ô{ú!Ýj_x0018_@Î_x0002__x0004_ñ«d_x0015_@B(Ã0;o_x0017_@ë_x0018_d_x0014_@_x000F_lÎ&gt;þö_x0011_@«_x0013_ÉÌñ?_x0019_@ötlÒÙa_x0016_@¢Õ·Éâ_x0015_@ÄîÅÐP_x0018_@Üø½OJ_x0019_@E ap.Ê_x0017_@SöñíD²_x0019_@{ò·r£_x0015_@tYÛ³(_x0015_@P½å[¡ê_x0014_@D¼_x001B_w¨_x0011_@Ød-ú_x001B__x001A_@wÖìÔf_x0016_@á+²{±_x0012_@ÐDº´Ã_x0014_@Jì&lt;³_x000B__x0016_@ZýZ³ç_x0012_@_x000B_a9%³«_x0011_@;&gt;r_x000E_=_x0015_@XÁ-Ó,0_x0012_@þÚºÀþ_x0015_@N§c×W_x0015_@_x0004__x0013__x0014__x0001__x0002_ñë_x0012_@ú^ÙN´_x0016_@_x0005_ºk×_x0016_@X_x0017__x001E_Îê_x0011_@_x0017_ê_x0018_&lt;º_x0015_@AÁGG:_x0011_@8Ïfâ4¯_x0015_@@/À£õ_x0010_@_x0001_e°_x0005_¤_x0014_@d©ï(Ó_x0015_@Ê1_x0018_Ë_x0017_@±;_x000D_Ä_x001A_@6¦Ë_x0011___x0018_@rf8._x0014_^_x0018_@Ú_¦9©_x0010_@eÓêdl_x0019_@·ãÅ_&lt;o_x0015_@ r¿Í¥_x0016_@ü4_x001F_Xg_x0015_@ÿ­2ëâ_x0016_@_x0019_,5ä_x000E__x0018_@xBfN_x0010__x0014_@øUú_x0001__x0015_@C^åüp_x001A_@ü%_x0008_ø_x0017__x0019_@zwKî_x0008__x0014_@@Û§V³\_x0019_@_x0013_äéI _x0012_@_x0016_oômòV_x0018_@§àR ß_x000F_@¼yLpÅ_x0018__x0017_@Òù4Â»_x0017_@_x0001__x0002__x000E_k_x0002_*¨_x000E__x0015_@ö__x000F__x0003_¼_x0019_@&amp;DÊÌ_x0016_@4@`$­_x0019__x0019_@êÃL	·;_x0014_@dô¿ëh_x0011_@EèCîü_x0014__x0014_@_x0003_zèÌJ_x0012_@¤ÿqÇ{Ã_x0018_@û_x0006_TJ_x0016_@çy±ú_x0011__x0018_@ÎÎsmà_x0012_@èæÜ_x0008_@_x0018_@_x001A__x000C_Ê^"_x0018_@¤²:Ç_x0019_@0s_sÛL_x0019_@£rÂHÎ®_x001A_@=qÒ²Í_x0017_@ÖOüèÕ)_x001A_@! ò¦_x0014_v_x0014_@äËÉVÜß_x0015_@bïÒ{@_x0018_@¬_x0002_¡©×_x0015_@³$È:_x0018_@_x000B_Ãh¨ÛÍ_x0014_@_x001D_R[ã_x0012_@Gñr%àq_x0014_@ÊÈ_x0008_&gt;_x0012__x001A_@¦_x001A__x0013_¹_x0007__x0019_@¶j««_x0008__x0013_@sô¨`ã_x0015_@ÍU*_x0004__x0006_óØ_x0019_@ðÏ÷âÛÓ_x0017_@u_x000B_kUh_x0015_@7È§%{9_x0012_@©·_x0016_Æ9_x0003__x0012_@y0_x001E__x001C_m_x0019_@~%5SU_x0018_@VÚéûÁÒ_x0018_@Ã¯V Ó_x000D__x0010_@r£Ì¯}o_x0018_@üX×õ?â_x0012_@û_x000D_I_x0015_@~_x0017__x0002_qÓN_x0015_@\ª~_x0005_Å_x0012_@9~33_x000E__x0014_@²ôý^Ø	_x001A_@÷¯&amp;þ­_x0014_@ÆÝýO_x001A_@&amp;á¡_x0014_æ7_x0015_@û;þAâ_x0006__x0017_@!ÐgGP¸_x001A_@²aBf_x0011_p_x0011_@$£_x001F_áÌ_x0010_@ü_x0008_ìûk_x0011_@Iî.¢q_x0005__x0013_@,ÚWÊe_x0016_@®kjB¡_x0018_@RÖ±Â8_x0013_@×¢`ó_x0016_@ ÕÜZI_x0006__x001B_@_x0018__x0001_×n_x0015_@&gt;ÐJµiN_x0011_@_x0001__x0002_ÂS	ªO_x0017__x0012_@_x000B_ñ*d´&lt;_x0011_@%ô(¹ù_x0015_@_x0001_xM4Ö_x0016_@¬ýÿ_x001D__x001B__x0018_@,_x0003_=z4_x000F__x0017_@b¥øQà_x0011_@le&lt;÷§Ê_x0018_@ºÖ^¹_x0016_@_x0002_u«:Ï_x0011_@Ê(µO_x0015_@_x0004__x0014_5Zt_x0013_@þu!$_x0014__x0012_@_x0019_e#_x0003_e_x0017_@_x001B_òåI®i_x0012_@û§ªy+_x0018_@lÔ×F$_x000E__x0014_@CD(ª,_x0018_@çÂé/Z_x0012_@¢_x0001_&lt;&gt;¬_x0013_@t=_x0012_]øg_x0014_@_x000E_¾ëú_x0015__x0013_@ÏÄ¥A¢_x0013_@©1_x001C__x0015_@UÝÕh_x0015_@Ì&amp;&gt;Î_x0017_@©_x0001_Ù¼J_x0015_@¹á_x0012_÷Sæ_x0011_@óÐø_x001F__x0013_@_T_x000E_ù²_x0012_@àà_x0017_©_x0014_@±Cç_x000F__x0001__x0002_q¿_x0014_@h_x0018_fÒ_x0015_@9Viè7_x0013_@ÄâÈ"Ä_x0014_@_x000D_`_x0010_DJÑ_x0014_@+_x0015_\×#®_x0010_@~_x0005_Ó·ÖM_x0018_@"R_x0015_Øé_x0018_@àÄcvÇ_x0015_@&lt;¯Ýº_x0011_@	_x0008_ïÿ¾_x0016_@2_x0008_?R&lt;W_x0013_@"T&lt;Ö_x0010__x0019_@¬úBÎ_x0017_@È¨M A_x001A_@Ì_x0011_ßê«_x0017_@Ý§Ç	)_x0014_@vEjJø_x0014_@Xw³Ya_x001A_@¦QÛñÜã_x0017_@Ú_'_x001B__x0011_@÷»_x001B_½¶_x0012_@þ..ðß_x0016__x0017_@`ÚÁ,Ûñ_x0015_@ýzRïP_x0011_@_x000C_î_x0003_þÔ§_x0017_@_x0018_÷OH_x0015_@_x000D_¹_x0013_ò_x0011_@÷aLQ_x0014_@8U÷[+_x0014_@1à2(2_x0018_@&lt; _x0004_¬´_x0011__x001A_@_x0004__x0005_¿f¸_x0001_í¢_x0017_@Ø_x0007__x0003_¬ÂT_x0017_@ú¥ |&amp;_x0018__x0018_@s°j+n_x001A_@Kåµ5Ð_x001A_@É{_x001D_T _x0010_@_x0004__x0004_&gt;¨Õ_x0012_@(,êmP_x0015_@Å_x0018_°&gt;_x0015_@.	þ×Â_x0007__x0014_@4q_x0005_É_x0012_@:C°v_x0012_@_x0013_Ø_x001B_aú_x0016_@à_x001A_ð_x000E_B_x0017_@D"_x000B_º6a_x0017_@Ke_x0012_Îo_x0010_@H ¬úØ6_x0015_@¾i¢ÇÁñ_x0018_@léù$_x0015_@cûT4:$_x0013_@ÌùTj_x0019_@@´p¡ì$_x001A_@,_x001E_9Ò_x0015__x0013_@ÍË»[_x0012_@w_x0016_xÝé_x000D__x0017_@_x0016__x0002_8þ&lt;_x0016_@?D	gX_x0017_@Âíê3êF_x001A_@',_x000F_¼_x0016_@×BÄ=_x0013_@2Þ_x001B_`_x0011_@?õH_x0003__x0004_aô_x0010_@6³âä¥_x0012_@ÕvÆy-_x000C__x0013_@_x0018_î_x0001_Ü=F_x0015_@îvÛtsê_x0017_@÷·_x0002_i é_x0016_@sèæe·_x0016_@JØ	­Å_x0014_@_x0002_pYº_x0002__x0006__x0014_@ÕÉ&amp;]à_x001A_@ö_x0003_r¦59_x0017_@-òe_x0005__x0014_@³ËCý_x0010__x0016_@ÌÝ f_x0018_@_x0016_ÇÉ_x0011__x0018_@Jñ¶, 8_x0010_@_x0002_"_x001A__x001B__x0013_@¦¡bG½Û_x0015_@Y×Jqû_x0019_@ïòÿ¾æ_x0003__x0011_@Úúnûâá_x0014_@¤KSö_x001C_â_x0018_@_x000C_PÁîü_x0016_@ô_x001D_Qj«Ò_x0015_@}MG¤â_x0016_@~,j¢í_x0016_@!°	F(ª_x0012_@yDHëH_x0015_@H_x0011_¤	ó_x0016_@éK´4Û_x0019_@!|ñÌ"B_x0017_@#_x001C_:¸Ü	_x0017_@_x0002__x0003_Õõ_x0018_:¸_x0013_@HÀEMN_x0014__x0014_@¤¡õ_x0012_@?p¡ÃR_x0011_@0B_x0012_@3­ÜÑâ_x0015_@lörù"_x0016__x0014_@üe_x0018_ù_x0011_@_x0010_P_x0004__x000E__x0013_@Eð\«C_x0019_@Lp[Â_x0016__x0016_@_x0014_!F©£_x0015_@t_x0006_É6ü¹_x0012_@$Ms_x001F__x0015_@ 3°*E_x0013_@@î é_x0011_@.kmkÂ_x0015_@cñ®2_x0012_@_x000E_õ Ð_x0015__x0016_@_x0004_X^_x0006_¢_x0014_@Æ«3ØÜ_x0015__x0018_@¥©¤ÁBÁ_x0015_@_x0007_»_x0016_û_x0011_@Ä¼óx8¦_x0014_@¶³`^_x0016_@_x001A_È_x000B_]:_x0017_@_x0006_iöä_x0013__x0019_@ _x0016_zhü_x0014_@Xúµ¶l_x0015_@º_x001A_UQl_x0010__x0013_@«+µã_x0001__x0014_@_x0010_ì Ð_x0003__x0004_ðl_x0015_@Nâ_x000C_ñÅ_x0014_@0S$_x000C__x0018_@B»Ð©þL_x0016_@¹Ì¥	g_x001A__x0013_@Éyh]ÍÅ_x0012_@QÊ¯x_x0014_@q(_x000F_¸¬°_x0015_@Ø©_x0012_ví_x0010__x0018_@¡_x0012_¾8_x0007_¬_x0016_@_x001B_0b¶ð_x000E__x0011_@G.Ôí¢_x0014_@yÁæð_x0015_X_x0016_@)"qÃ]_x0013_@.ujÁ_x000C__x0016_@\©ã~í_x0014_@ë_x001C__x0002__x000D__x0013_@~Ä_x0004_ëmy_x0019_@1Z_x001B_`_x0017_@=×':_x0001__x0017_@65Ü»Ö_x0016_@P6eë$_x0019_@o©fR³_x0006__x0018_@bÕß_x001C_ï_x0017_@þ_x0010_"àb_x0015_@¢àñ_x0013_@_x0015_Àü_x0007_Æ_x0015_@÷_x001D_ZÒ¦_x0016_@[3$²Í{_x0011_@¥K{3_x0017_@¤tëÊ_x0006_©_x0011_@6Kæ;Â_x0019_@_x0001__x0004_4 È4_x0015_@ªP_IÔG_x0018_@_x000E_jaëÀ_x001C__x0014_@\#b@¹ª_x0017_@LáP!_x0018_@Ð²_x0013_Æ9Ò_x0016_@þ)ù*V*_x0016_@-_x0011_õüQ¹_x0011_@âù1uw_x0016_@~-J_x0018_8_x0014_@XGh_x000C_ø_x0015_@½*_x0019_@¶ì»fµ_x0017_@Pç	È_x0017__x0018_@,âÅ{Û_x0016_@Á'_x0010__x000E_Fj_x0015_@_x000F__lJ[_x0012_@_x0013_¨_x0019_y«'_x0016_@jh_x0010_²_x000C__x0014_@ò_x0007__x0008_»Ëö_x0015_@ÑñIÃ2ü_x0015_@À_x0002_¼îÄ_x0016_@êÐ£uj¡_x0018_@ZO_x0003_&gt;ó_x0019_@½_x001F_Ø+þ_x0018_@Y¿_x0002_B_x0015_«_x0015_@pÂ_x000F_p_x0015_@V_x001D_&amp;RMË_x0016_@_x0019_«$:^_x0019_@^b/Ç_x000C_$_x0015_@+*:E_x001A_@»¦»'_x0001__x0002_X_x001E__x0017_@îp_x0002_ÊÕç_x0014_@£MTcÐ_x0015_@_x0006_ràø;_x0016_@_x001C_5õ_x0014_@)_x0019__x0018_R_x0018_@Fê£#ùî_x0018_@Øåü_x000C_Wè_x0015_@²ùÑÒZ_x0017_@_x0002_|i¬_x0016_@_x0008_M{'¾è_x0016_@xæ©*(_x0019_@q6óAo"_x001A_@|ôïJaV_x0016_@&amp;_x0008_Xr3H_x001A_@F[èM_x0010_@ÒÇfâW_x0016_@¾W_x0003_J{_x0011_@*øy_x0004_Ög_x0019_@%Äîà_x0002_`_x0019_@/32z=_x0012_@_x0006_ò[J_x0019_@ã_x001B_Ù¹_x0012_@ý*¶â§A_x0013_@"'_x0008__x0018_¡Ñ_x0018_@ÇQ_x0002_KS_x0013_@5Þ,³_x0015_@ÔÞ_x000B__x0015_@2w¥ ý_x0013_@ºAt]_x000D__x0002__x0015_@ÿ_x0011_·_x0008_	¤_x0016_@òûõs¶¼_x0015_@_x0001__x0004_&lt;®ÂZ_x0002__x0016__x0017_@=ø_x0007_ÿ)_x0011_@_x0007_øO_x0017__x0010_@©Áä#à/_x0012_@g =oò_x0016_@.Æn_x0004__x0015_@åÔ-_x0004_Ñ¾_x0010_@£4mêd_x0017_@_x0004_ f_x0017_@(6ðòsM_x0015_@_x0019_Ôt_x0011_iS_x0011_@O2/kÙ_x0019_@_x0014_úãx_x0014_@äðóÂQÅ_x0010_@xH¿«ú_x000E__x0012_@Tè[S_x001A_@kOö&lt;µ_x0012_@Ýò_x0016_Jö_x0011_@_x001A_!þ¤¹ß_x0012_@ø_x001C_òq8%_x0019_@päf&gt;¦_x0016_@: Þ_x0016_[k_x0012_@Oã±S_x0014_@o¡_x0001_æC_x0014_@~é_x0003_äq_x0012_@¯QcØ¿Ø_x0013_@Ú$,®dÞ_x0016_@{u_x001C_ÑÕ_x0014_@l}¥(_x0017_@{_x0016_^{ÑX_x0016_@}¹¼EÄ_x0016__x001A_@6,_x0003__x0004__x0012_@ð_x0003_/&gt;_x001B__x0016_@VÝ)tz!_x0019_@_x0018_ØA8_x0002_s_x0013_@40_x0012_2_+_x0018_@@nWW@ _x0017_@¬DÏ9B_x0014_@xúñ_x000D_?_x0017_@þ_x0001_Ý¤_x0015_@®ªZõ&gt;o_x0019_@ªõ_x0018_mÑò_x0014_@_x0018_ð_x0013_ÿ9_x0014__x0015_@Ø®³ë®_x0013__x0015_@{ùN6ôv_x0015_@ú_x0016_í¡³b_x0019_@Ú«_x0010_±TP_x0014_@_x0003__x0003_$!M_x0010__x0011_@¶_x000C_Ç¸_x000B__x0012__x0013_@XÂzØ*_x001A_@8Ó&gt;i+_x0017_@p ÊJ/À_x0014_@`=ÛI_x0015_@qV_x0006_1»·_x0015_@IP¬¼Æ_x0016_@_x0012_Ã#D_x0013_@X M_x0015_@*a}¹­_x0013_@_x0012_+y-nF_x0015_@þ_x000B_Pg_x0016_@{x&gt;Ú_x000C_ñ_x0016_@ÌÕOzñ¬_x0018_@_x000B_mF7_x0012_@_x0004__x0005_ÊÄ[	tã_x0018_@_x0007__x0001_ü!._x0016_@º_x0004_É»I_x0012_@Ôg0Îw_x0015_@ù¶:aþ_x0016_@_x001B_¤.Ýo_x000D__x0017_@äÕS1#_x0015_@JLÂ_x0008_¬_x0019_@(ù_x001A_%¬_x0019_@BæfK5n_x0018_@b="ô©_x0016_@²g_x0019_X8u_x0017_@*_x0012_ßóº_x0016_@_x001C_üñ_x001F_z_x0012_@XÐoÿ_x0002_u_x0018_@jLÊ0_x0010_ý_x001A_@&lt;Û2èïê_x0015_@ñÒ&lt;_x0013__x0015_@ð#±äù_x0013__x0016_@_x0014_2TRl_x0014_@_x0012__x000E_¨|_x0013_@³Ä"_x0012_@ _x001D__x001A__x0003_×_x0011_@Bpdoµm_x0014_@¹"éü|È_x0011_@·aÔ¦JÞ_x0014_@f_x001E_:²S·_x0015_@	_x0013_iVU|_x0011_@Èeà_x0001_þ«_x0016_@~Ä;_x0012_@ExTë_x0017_@n_x001B_ê'_x0003__x0004_ä_x000B__x0011_@31ðè_x0010__x0015_@Üñ¬5_x0015_@¬4ªÝfÑ_x0012_@Dè6_x0015_ýJ_x0016_@_x0001__¼Î_x000C_7_x001A_@¬c«v®ú_x0019_@_x0002_\Kç;_x0012__x0016_@_3º}´Þ_x0015_@ª_x0010_½fÚ_x0019_@2{¬_x0011_Õ_x0014_@U&amp;_x0017__x000F_ò´_x0011_@pÜj_x0014_%î_x0012_@_x000D__x0015_"á_x0015_@è?©?Eè_x0016_@W_x000F_-á1´_x0014_@9è_Á_x000F__x0013_@_x0010_WwÏ_x0010_W_x0013_@E_x000F_8þD_x0016_@Ç·Rkl;_x0016_@ðù_x000D__x000B_¶ß_x0014_@u_x0019_K²_x0018__x0016_@ðÞY:Ø_x0017_@¢Ï%ùcA_x0016_@Æ²ö?_x000C_Ö_x0015_@FDæ_x0011_@&amp;Huz_x001E__x0015_@Û·Ò_x0019_¤_x0012_@*´é_x0014_0_x0016_@òYâ_x0010_Ý¯_x0018_@_x0014__x001A_6N*_x0019_@n£îµ]C_x0019_@_x0003__x0005_?yK5F_x0015_@¾ãJ_x0004_z!_x0015_@®	_x0005_C_x0015_@L³û_x0016_7_x0015_@©òÜÈ_x0002__x0015_@²_x0004_#ì_x0001__x0014_@,ÿ_x001E_±_x0014_@ÊàO÷ö_x0013_@_x000E__x0001_x# 3_x0014_@¶ÉÓø_x0015_@XÛz:ÌM_x0019_@° x4ÛA_x0015_@ý5@5ü¼_x001A_@ãGÂ©þ_x0012_@zë_x0006_Sþü_x0019_@ ²Ga¢¥_x0013_@£ÝÞXÕ_x001A_@'©}Ì_x0016_@8rYö_x0011_@Fööâ_x0018_@æH¯q_x0008__x0014_@©jü»³u_x0013_@ÅÐX5_x0013_@lMÑ_x0019_È_x0016_@É.n]-_x0010_@w3á(_x001B_±_x0011_@B$-¸_x0015_@Ê÷êÛQ_x0015_@`î¸'Ïæ_x0012_@W¬jzä_x0011_@ÑÀöÐ_x0011_@ø_x0004__x0001_c_x0001__x0004_Øz_x001B_@^ý?í_x0014__x0016_@FT19ì_x0004__x0016_@Uy_x0002_÷_x0016_@¹øÖ_x0010_@ÚOáeé¿_x0014_@Þ_x0016_í¡¯_x0018_@4õÞ5_x001A__x0017_@I_x000B_ÀÛ5_x0011_@é_x0011_Ê_x001E_ý_x0014_@1øÐÐ_x0016_@éiF[Ç_x0012_@¢=¨Ø¢_x0014_@òXø&gt;7¥_x0019_@¹ýì\_x001A_@£ì_x001A_ÅYä_x0015_@_x001E_G_x001B__x0003_G_x0019_@Íæ®2°_x0014_@lÎ²òS_x001A_@_x000E__x0011_­_x0008_¿_x0019__x0016_@_x0018_HÁê¹D_x0013_@¬EuêáÝ_x0011_@Xè_x0003_Æ\Ü_x0017_@I_x0001_~÷Ê¼_x0010_@ÒèÁçÓj_x0015_@Ô_x001F_«îØ_x0017_@^_x0004_6ÞjË_x0013_@Dj-ó/_x0013_@/÷ÌÛ£D_x0017_@_I*|_x0014_@.íiþ_x0005__x0018_@,&lt;õ¢Ãû_x0019_@_x0002__x0004_&lt;L	?äù_x0018_@°Î;q#_x0006__x0012_@q_x001A_ën'_x0016_@_x0016_o³fd±_x0015_@Ü)þ°_x0019__x0016_@êë_x0010__x0003__x001A_i_x0018_@,7¿4_x0013_@©à»0_x0015__x0018_@_x0006_{ÓÓ_x0014_@^;Ç]D_x0017_@_x0018__x001C_9ý%Õ_x0015_@Î_x001F__x0008_«é_x0017_@_x0013_j­+Ò_x0012_@Þc¸_x0008_Ô~_x0012_@_x0006_Ö_x0002_öÐM_x0013_@"!ô&gt;$¸_x0014_@´YBBs_x0018_@B_x0001_O"_x0013_@ÀÕ_x001D_mu_x0004__x0016_@,|Û_x000B__x0019_X_x0014_@¢ß_x001D_JB_x0015_@S_x0007_Á7¨_x0016_@H¥OvÅÐ_x0012_@RóIxnL_x0013_@£üÌ_x001A_^R_x0010_@çU~j_x0015_@²¯4¹_x0016_@­@_x001B_D_x0012__x0013_@Z_x0012_ç_x000E_îÏ_x0012_@mFd»x_x0012_@^_x0016_&amp;ï$_x0017_@_x0011_0Ã_x0003__x0004_Z_x0002__x0016_@ã²Ò_x0016_@Q_x001C_ f³_x0013_@FÝKØª_x0015_@º^îLE_x0016_@^Ï6_x001C_ß_x0018_@zÎÊ¨t_x0018_@À¤WO_x0015_@G_x0019__x0001__x0001_wÊ_x0015_@}àlÏAt_x0015_@Ð¼bN_x0017_@«y:Þ0_x0012_@_x0016_ëb¤5_x0014_@_x0002_Z¼ê_x0014_@_x0007_/Ú_x0006_x_x0013_@ðÃõ15(_x0018_@_x001C_Ä@x_x0017__x0012_@&amp;_x000E_öÄ½ý_x0012_@dK=1½_x0012_@&lt;Êâ_x001A_@¥`l\Ñ_x0014_@i	_x0017_bý__x0016_@§á':\_x0015_@u=xø_x0015_@_x001B_nk@ É_x0016_@_x0014_á_x0004_&lt;X_x0012_@P*_x000E__x001D_á_x0016_@_x001C_"ÊMs_x0014_@¡Vú±_·_x001A_@ZPRé_x0014_@¼Ó]wlº_x0013_@zb­Ä©_x0012_@_x0001__x0003_ÇI_ê+ÿ_x0018_@\[ÖW_x0018_@¬~0GL_x0014_@T_x001D_­ñwR_x001A_@:_x0010_@8_x0004_}QTÿ_x0018_@H3 +5_x0016_@+'eÒöÔ_x0010_@kz$_x0017_@¼_x000C_êÌ_x0013_@9ºb§Ì_x0014_@ú_x0002_û_x0017__x0018_@Biyx÷ü_x0017_@_x000B_4}ä_x001A_@.ßù_x0018_8_x0017_@Ðkº2y_x0014_@ÌLY_D_x0018_@_x0007_}´qb_x0016_@_x0011_Nd"õ#_x0011_@0ä_x0018_%Ðõ_x0015_@¶+lÄU_x0017_@Ãø·?_x000D__x0017_@lvÜ5U¼_x0014_@YÝyÐ¦ò_x0018_@J#u_x001E__x0012_3_x0012_@_x0004_ÜSÁì_x0012_@._x000E__x001B_¿_x0019_@÷¾J)_x0016_@EI]ßÐ_x0006__x0017_@²¼ôck_x0015_@H¾káIv_x0016_@HýÏ _x0001__x0004_`_x0016_@î*+Y:_x0017_@_x0003_öc¶¯_x0004__x0015_@_x0018_Ñ¾ã_x0016_@.ó_x0013_ð4n_x0013_@V¢Ç®°_x0014_@Ôé´à­_x0014_@êÃ¼$_x0015_@Û°ï¨Ñ_x0019_@ky4_x001A__x0016__x0019_@.)Q,Ø_x0015_@vÏ,_x0001_²Î_x0013_@Ú2_x0010__x0018_@%úÕ_x001C__x0019_@Õ\õ)±"_x0016_@;(_x000B_A	_x0015_@ÁsK¾BJ_x0016_@ð¬c3Øë_x0013_@Ï_x0003_×§_x0003_¢_x0016_@_x000E___x001A_Az_x001A_@û_x0018_.çq_x0015_@ßØhG_x0013_@Ö_x0017_JÖ'Ú_x0014_@í_x0010_Ì[u_x0013_@D(öo_x0014_@®.6%?_x0015_@Y)µvbo_x0015_@$É)_x001B__x0017_@@ÇßQo&amp;_x0017_@ü_x0011_5Bí_x0016_@VÀ_x0014__x0002_ð$_x0013_@&gt;Û_x0018_¦ZÓ_x0015_@_x0001__x0002_p_Þ¯`_x0013_@ß«[Hó_x0012_@*æe/	¨_x0018_@H¼Ú_x0016_)t_x0014_@e$_x0010_t_x0012__x0017_@h¸ê1_x0011_@4ª%¿$_x0016_@_x0005_;¥i_x0006__x0015_@ò_x000C_Àc:_x001B_@Ö¾ÇZ¢d_x0014_@»ª1q_x0015_@½$U£_x0014_U_x0013_@_x0013_8CÞÃ_x0014_@èä"æ;_x0019_@_x0010_Öèòï_x0018_@ò)ä_x0015_@_x001E_ëá2@_x0018_@UÄéý!Þ_x0016_@&lt;äÜö!°_x0014_@_x001F_û§v(_x000C__x0017_@_x000E_hiÒ_x0013_@_x0014_MÆ_x0005_c_x0015_@«]cjC_x0014_@y´Ä'¡æ_x0016_@âá_x001A_e_x0015_@Kô¿_x000E_$7_x0012_@@¾_x0001_ªM0_x0018_@ÊF9[Ã#_x0014_@(3ûj¬_x0015_@û½&amp;_x001C_4¢_x0014_@6·:ú¸_x0015_@k*_x0001__x0004__x000B_y_x0017_@¼É/hC_x0012_@ª&amp;9ù¡_x001C__x001A_@éÜt_x0007_¥_x0017_@ª¨K½8á_x0017_@ñÁ_x0011__x000B__x0010__x0014_@H_x0016_¬.H_x0012_@nù_x0003_[_x0012__x0015_@_x001F__x0002__x0011_I_x0016_@¸_x0001__x0016_@_x001B_e_x001B___x001A_@¿_x0005__x001D_%°_x001A_@~Òù b7_x0019_@_x000B_Å_x0010_S_x001D_F_x0013_@¹_x0010_[ºhà_x0010_@Ñy°_x0018_@g.	.c&amp;_x0011_@ÀåéeÐV_x0014_@=h2Ã_x0017_@h+é&gt;Q½_x001A_@ìèÂÖ]_x0019__x0017_@â_x000E_DÓ_x0018_O_x0013_@èK¬°ü_x0016_@Ìí1Zm_x001A_@¼¥+yp_x0014_@%³§?¥È_x0014_@~Qb¬_x0018_@¨Ï_x0018__x001D_eÑ_x0011_@Þ©­Gê_x000E__x0015_@ÕAB§3×_x0013_@lò_x0019_ò_x0008_m_x0016_@|v»/d²_x0013_@_x0001__x0008__x000E__x0005_F¨~h_x0018_@JH?_x0002__x0007__x0014_@&lt;í¿_x0011__x0014_@_x0018__LÔÿ_x0015_@¼Ø«¤k_x0016_@0w»:ì1_x0013_@¬½¹P_x0004__x001F__x0014_@¨Ã_x0006_¼Ö_x0017_@T_x0010_$¾?®_x0014_@À¡`'Z_x0015_@¬®álÙÓ_x0016_@_x0014_94_x0007__x001F_Û_x0015_@øoB ÷é_x0014_@ÇËßÚ_x0013_@¸fD?äÔ_x0012_@AÁª-Ý_x0016_@_x0013_½`l6_x0015_@ìæsÒY¶_x0013_@ÈÉO_x001B__x0015_@{_x0003_A_x000F__x0016_@­V¨û_x0017_@t[ñaÓG_x0015_@à²j_x0008_ÐÜ_x0011_@ºßÿñQì_x0012_@ô©ßî_x001A__x0016_@_x0012_[ðóÐ´_x0016_@¨'~é_x0017_@úná©#_x0014_@ a_x000E_ÿ;_x0014_@[÷þ¶ð_x0017_@*_x0013_!_x0010_á/_x0016_@åÐ_x0002__x0003_&gt;_x0016_@´[H_x0015_å¼_x0014_@_x0008_$a\¢_x0016_@òÙê¶ñç_x0016_@#ú·_x000B_Ø_x0014_@¾[·Eu_x0014_@_x0007_OÜ!%_x0013_@Q=8ý°_x0015_@è]_x001B_J0Á_x0014_@ðK		ra_x0015_@ú?ÓäÑ_x0011_@rYª,D]_x0015_@@§WÍü_x0014__x0017_@_x0002_%ò¤è_x0014_@êËHl¦_x0016_@3_x000F_¥I_x0014_@¨9YÞc®_x0019_@_x000D_§_x0001__x001B_T_x0019_@_x000E_ÓËñª_x0017_@êÕnóG_x0013_@vú :_x0007_4_x0016_@_x0017_#úÉý_x0016_@_x001C_âd×&amp;#_x0013_@mò;¨±_x0016__x0013_@sKBþ_x0016_@?¯8ì_x0017_@Îðïfq,_x0019_@÷_x0018_Ë_x0004_H_x0013_@}_x0002_73æ_x0013_@öE£x_x0008_&gt;_x0013_@¼-ÏË_x0018_@¨´KÐ_x0017_@_x0003__x0004_P »^_x0015_Z_x0014_@SH1ÄÍ_x0017__x0010_@^¤p'ç¥_x0011_@|?Ýqo_x001D__x0013_@_x001A_l{æ½u_x0014_@p²Ìk¼_x0018_@¬öÿ_x0018_h_x0015_@_x0011_·Ã_x0002__M_x0016_@sÊª_x0013__x000F__x0015_@øgÒ{Å_x001C__x0016_@ø´_x000E_ø__x0015_@*_x0014_Sõá_x000F__x0015_@_x001F_&amp;l7ø/_x0015_@õë\¼ò_x0012_@ßÐ_x0017_¶_x0015_@Ã Ý_x0010_Eô_x0015_@ô¤sb,_x0015_@|.-3_x0015_@	jë[_x0016_@6þÚx|_x0013_@n_x0001_RÅ²_x0011_@_x0012_ß_x0006_/Hï_x0017_@~_x001C_M-_x0018__x0017_@ñ2]_x000C_z_x0013_@tMêXô_x0017_@W6þÝ_x0014_@kTKP_x0019_@Ä°~JWÞ_x0017_@4IÆÁ_x0018_@â_x0016_y_x000D_s±_x0018_@üéI_x0007__x0016_@Ö_x001E_p_x0003__x0006_b_x0019_@_x0012_ê}Y3_x0013_@÷±ãY_x0001__x0017_@[±¡_x0011_A_x0019_@¦_x0008_¦ô_x0016_@éEîF^È_x0014_@(=ÒÓ9_x0015_@¯´È7ÕÌ_x0013_@Ä-Í_x0005__x0002__x0016_@¯DÈZ_x001F_Ô_x0015_@ »ß_x001C_·@_x0015_@U_x000D_©UT_x0015_@öï_x000D_-3_x0012_@¤¨m^ê_x0017_@ù_x000D_!bö_x0014_@Û%ÌÁ{_x0014_@§YS×í_x0013_@_x001D_§Û_x0017_@_x000C_êï_x000F_D_x0016_@è¹^_x0010_ëV_x0017_@N-;j_x001F__x0014_@2_x0016_¯~ù_x0001__x0013_@2èå2ÿ_x0016_@ò_x000B_Bù×;_x0014_@Yáh`_x0003_?_x0010_@Ë_x0005__x001C_ÏK_x000E__x0015_@: ï*_x000C_Å_x0011_@Ô}ôËP_x0012_@Å_x0004__x0019_@$R½É.C_x0013_@A	T¥_x001C_è_x0016_@º©"_x0003_ _x0019_@_x0001__x0002__x0006_Õ¼_x0002_&lt;_x0013_@ì1F_x0006_S_x0013_@T&lt;Óé£_x0015_@¦µ	`¿Ö_x0013_@ÒsñÄ3_x0007__x0017_@8RÃu_x0012_t_x0012_@êÑ2{-_x0014_@)*kXD_x0012_@¤CËGQß_x0016_@tqõMwé_x0011_@ßg¹ðhù_x0015_@{hîz__x001A_@_x001A_PÛùa_x0018_@É_x001F_óÖK_x0018_@ä¯®~Å_x0013_@_x0019_:éæàZ_x0014_@_x001F_ç2!_x0013_@K\ðøT_x001B_@_x000E_[BáÍØ_x0018_@"V_x000F_ù_x0008__x0013__x0012_@u}îç&gt;Í_x0015_@_x0014_lµ_x0002_+m_x0012_@ÀQ{éæ_x0014_@_x001B_IM©¹ô_x0015_@{_x0012_úð|9_x0011_@¦íç_x000F__x0018_@0ÓÙ?ª_x0003__x0019_@$õú_x0013_Ç5_x0010_@7òø_x0014_ó¦_x0013_@È_x0018_óEÄy_x0014_@	NJ[³_x000F_@Ã .d_x0001__x0002_	_x0014_@ºÌ_x0003_j_x0015_@×.dR¥°_x0019_@3²¨_x0004_ú_x0011_@¤«yÓ±_x0017_@¹·ºâ÷_x001A_@_x001F__x0014__x001E__x000E_t_x0014_@bAè&amp;¶=_x0013_@]$fo½é_x0016_@6ÁRáV_x0019_@_x0008_}6h_x001A_@ÐÏõö_x0001_C_x0014_@íËrº%/_x0016_@_x000C_KFU¾_x0016_@göç,mÔ_x0014_@5¤'9Ih_x0019_@ø¡^¦í_x0015_@_x0010_¾éR?_x0016_@H_x000E_:° _x0013_@²COÄÝg_x0015_@êö_x001A_2Å_x0013_@_x0001_C£¿_x001B_@J=_x0016_+ËÈ_x0013_@_x0001_·àxýñ_x0016_@_x0002_-øñ_x000E_3_x001A_@_x0010_G`_x0014_Â_x0016_@ô´òS¨þ_x0019_@e[E[B_x0016_@_x001F_÷Ñ_x001A_@¬¢L%|u_x0013_@ón+ªL_x0019_@_x0004_§:ïÖI_x0011_@_x0003__x0005_*¹:J´_x0014__x0010_@_x0014_V*(&amp;_x0013_@H_x000D_}M_x0016_@ðS°*_x0015_@U^ï 4²_x0015_@_x000C_ÚU[Á_x0016_@_x000E_è&gt;õÂ_x0008__x001A_@\_x0017__x0002_ý[_x0014_@3iô\_x001B_._x0013_@_x0011_õÐ¢_x0019_@î5x?_x0004__x0002__x0011_@´L4¨\h_x0018_@R/6éÞE_x0013_@R³1_x0016_Á_x0017_@p2â££·_x0013_@n._x0008_ÛG_x0016_@R_x000F_þ]_x0016_@ò_x000B_ôÕC_x0017_@jÎbÀ_x0015__x0014_@_x000F_­Ã°"j_x0010_@_x001B_&gt;5ë5i_x0015_@æÝêè_x0008_+_x0013_@(Ïl;¾_x0015_@»ëOæ9T_x0015_@b5ö4D_x0001__x001A_@Lc¡ëTá_x0013_@ò­noÉ_x0013_@Y°EÊÜ_x0012_@º@Uqs_x0019_@$ÊfnD_x0016_@_x0002__x000E_·õ_x0007_;_x001B_@ÒùÀÊ_x0005__x0008_ÚW_x0016_@_x0017_EE­;»_x0012_@ÿ|_x0006_Ûê_x0016_@ËÅ¡â:Ý_x0012_@1²æÄÃG_x0016_@EÌl_x0004_ö_x0016_@\ÁD_x0016_Ö[_x0019_@_x0002_Ëë}Ð5_x0016_@_x0016_Ç&lt;ç{`_x0013_@#b±ïê_x0013_@O¿2oË÷_x0014_@¢ nÉþU_x0014_@s7¿2G_x0010_@.­ '_x0014_¶_x0012_@j_x0018_+¼¥_x0012_@WFå¨_x0013_@é_x0003_X_x001A__x0018_&amp;_x0015_@;ÇöÝ_x0006_¬_x0012_@ô_x0016_÷.W_x0014_@:Ò3ü¹_x0005__x0017_@â_x0007_xÆêú_x0016_@`_x0001_c_x001A__x0008_£_x0013_@k¸µà_x0018_@Æî)ã_x000E_ä_x0014_@_x0004_Ïá&amp;Q=_x0017_@ZÆ_x001B_S-_x0019_@³¶&lt;_x000E_Ë_x0012_@¥G®4'_x0014_@_x000D_Hi6°´_x0015_@ôê¯_x001C_q_x0017_@:9,l_x0015_@q_x0008_ÄíRy_x0018_@_x0003__x0006_8_x0014_ÓèÁ®_x0012_@):8ã_x0019__x0012_@ø~Råg_x0016_@(_x001E_Ãm_x0007__x0014_@·H_x0012_å~´_x0015_@_x0002__x0007_å°I_x001B_@s_x000C_î+ÿË_x0016_@E+qBé_x0002__x0019_@æå'_x000B_!_x0014__x0019_@5xÌ_x0004__x0006_%_x0014_@uR9º_x0014_@_x0005__x000C_çõc_x0017_@btºG~_x0019_@ì;WþÎk_x0017_@Å+Ù©_x0015_@NÎÖò_x0015_@º¯_x0017_¶1æ_x0014_@¸©£Í__x0019_@Cò uØê_x0018_@¨Î(cZ_x0015_@¤´»KÇ©_x0018_@_x0008_õ_x0018_b_x0013_@&gt;_x0007_õ»_x0018_@IFQ_x001F__x0015_@gi_x0014__x0016_@`¨U¡_x0019_@¸wrÏRq_x0011_@±]õ³_x0010_@.ö¡Ñ_x0001_7_x0016_@[¥ÊÅi_x0016_@ú¿-'4_x001A_@_x0010_ÝøG_x0001__x0003_8Ü_x0013_@_x001F_ËIû_x0014_@®Æ_x0019_s_x0018__x001A__x0017_@Â°¯ùfo_x0018_@!::ÌÒ_x0016__x0019_@,ßq9_x0019_@o¶&gt;_x0008_ëd_x0013_@J¶_x0002_lø}_x0015_@ì­xáÿ£_x0014_@ Ç«ú¼_x0015_@_x001A_Æ_x0018_ào_x0013_@«_x001E_X÷É&amp;_x0019_@{·ØÉ_x0012_@_x0018_æCrÈ\_x0011_@5uÒw_x0014_@Ü~jnÿ_x0018_@Î|Óª_x0016_@YâßÿÅ­_x0015_@*Jß3_x001E_[_x0010_@ÄzË=C|_x0015_@o¤¢_x0016_@h#Í"2_x0015_@ãï§_x0007_Ö_x0018_@i_x0007_£Ønî_x0015_@Ñì3~î_x0014_@Zsª+_x0014_@÷YÌb_x001C_5_x0015_@Hæ21_x0016_@ÿ_x0002_ûÇî_x0015_@õ-GÈO_x0015_@4ç_x0012_½°_x0012_@SÑÞÑÓø_x0015_@_x0001__x0002_zªmZ&lt;8_x0012_@ìbÓÙDE_x0014_@_x001F_£ûÏiª_x0010_@pO&lt;á_x000F_i_x0015_@±Ôè_x0018__x0012_@_x0010_q_x000D__x0001__x0008__x001B_@w+ÔE£~_x0015_@7U_x0005_sè_x0013_@­ã2Â¡_x0013_@÷t3Ýó_x0016_@ÕûÃ×«&amp;_x0017_@VvÌÆFÇ_x0015_@ûÿì×2ç_x0015_@ºôwä_x0012_@¡_x0014_÷_x0007_g_x0013__x0014_@¼¢Õ)·à_x0012_@ä}\ð_x0001__x0015_@æµ&lt;_x0018_³9_x0018_@þ^oØG»_x001A_@#ºS¾[º_x0011_@ö_x0006_õ.Oà_x0017_@ÞK³m¼_x0018_@À."	}_x0014_@£´5_x0017__x0001__x0016_@TÒ\wÂ_x0004__x001B_@_x0013_­µÑ_x0015_@½cTq=_x0011__x0015_@_x001C_&lt;9æ_x0005_ß_x0017_@²UÁ¹ö®_x0014_@Ã	bP©_x0013_@]¹P¾_x0015_@Rú_x0001__x0002__x0008_¨_x0011_@pþÙ_x0016_]_x0019_@&amp;FkHÛ³_x0017_@"@_x0011_òõ(_x0016_@P­do8I_x0014_@°}: Õ_x0011_@ÊâàJX_x0018_@æTyBÖ_x0015_@ö_x0018_´_x0016_@_x000C_îæ¸|_x0015_@ÿ_¯h5_x0015_@¸Ò*h_x0015_@_x0012__x0012_bãCE_x0018_@È_x000C_N; _x0014_@C«Î^è^_x0011_@p©Þä_x0018__x0013_@MáÃ_x001A_Ãf_x0013_@Q'"£2_x0015_@¦±Y"z_x0015_@_x0017_ú_x0016_G]_x0014_@`ò_x0006_¹_x0015_¡_x0013_@_x0016_D_x001F_(tï_x0010_@P_x000E__x0008_Üø«_x0015_@_x001C_&gt;üQI^_x0018_@_x0005_bH&gt;Q+_x001A_@_x001A_	Qy6½_x0016_@Â_x0010_qÀO_x0019__x0016_@þ&amp;tlõ_x0015_@?OËÒ_x0019_@Ê)¿û_x001D_l_x0018_@æãçòÉ+_x0019_@ñuôß_x000C__x0012_@_x0001__x0002_È¢_x001C_Ä_x0012__x0013_@¨ÕÉ_x001D_î_x0016_@ÊºÞÑ¾Ù_x0015_@ÆÊÆæQA_x0014_@ø¼Ëþ_x0014_@#Ìø3,?_x0016_@HäË`_x0011_@BÃbö_x0004__x0014__x0014_@DG½É_x001F__x0013_@._x0003_@Ìá¬_x0018_@_x0008_t­b_x0015_@&gt;TÙ_x000E_?_x0018_@üÑÄ#ò_x0015_@#¤Üo_x0017_@_x000F_:mqs_x0015_@_x000E_U&amp;_x0017_@J¤ÐÓe_x001A_@_x0002__x001A_=ðè_x0006__x0013_@fO­Ûß _x0019_@^_x0011_"Zt_x0017_@@_x0015_^F1½_x0011_@Ô}P7._x0014_@ÎùrKÉ_x0015_@&gt;k¸÷Á_x0014_@R|úIøÅ_x0019_@R¯_x001D_sß_x0019_@6m^Ë_x0019_@¢a·_x001F_p_x0017_@_x001C_E´Ëzñ_x0012_@_÷ÚCÄä_x000F_@NÂ«¯\ò_x0013_@VT¹|_x0002__x0006_Vå_x0011_@_x0003_6¡_x0001_m_x0015_@Í¤6¡øË_x0015_@´²4¿_x0018__x0013_@_x0008_å(v -_x0013_@_x000F_êíÖ¼Ð_x0012_@HiUÅ_x0008__x0017_@_x0014__F²:g_x0014_@V"d¡ú_x0018_@Îê"ü_x000B__x0014_@\DqÚ_x0014_@·¢Fï?&gt;_x0019_@=Ë_x0017_ãp{_x0015_@Lä$À&gt;¶_x0017_@ÖæM=ß_x0010_@éâdñ0_x0014_@D[¤Ìëµ_x0015_@_x000B_@RIB_x0015_@_x001A_Ãuå_x0001_Þ_x0015_@gÖK_x0015_@_x000D_&gt; w_x0011_@4¾_x000D_ÿA;_x0017_@î:	_x0015__x0012_@ppBp_x0017_@äýo/ôB_x0019_@o?ìòr_x0014_@_x000C__x0003_¯_x000C__x0015_@_x001C_¢Úþn)_x0015_@1&amp;¶_x0005_-_x0018_@_x0002_Y8_x0004_Ä_x0015_@²ÌGºÜ_x0002__x0018_@_x0011__x001D_h9_x0018_@_x0001__x0002_W_x001D__x0007_=è_x0014_@	w[¾°&lt;_x0012_@È×_x0005_Å^_x0013_@ÿK¢Ää_x0011_@Û§¾ç)_x0015_@ØßCeôk_x0013_@TÁ7í×_x0005__x0012_@@Â7Æ_x0017_*_x0016_@Y/_x000C_~î_x000D__x0016_@rxáÇ_x0017_@wbT"òF_x0013_@¿ØìD_x0013_¡_x0014_@ß®Ý~Õ¢_x0012_@®ØÄy%_x0017_@ÿ_x0010_âSr_x0006__x0015_@Ï}=ø_x0012_@u«®_x0011_@Ê´þ _x001B__x0018_@R¥Ën{_x0013_@=È_x0012_vD_x0015_@ú_x0014_Qéß_x0016_@î%Ë»_x0013_@_x0008_ìwGlÔ_x0018_@.8Î_._x0015_@#3ì1¯þ_x0016_@Ý_x0017_#·&gt;_x0017_@@~÷&amp;Á÷_x0017_@tÙÒ_x0019__x0017_@Þðz©P_x0015_@ìcÞÃ¤¯_x0016_@_x0012_1²¢â_x0013__x0017_@æ©%_x0001__x0004_­u_x0015_@~q~C_x0016_@$y_x0008_D8_x0018_@Á7uk5_x0015_@I_x0002_¿(ï¨_x0015_@bôÐÚ_x001A_@Ý}Ñ_x0004__x001E_à_x0014_@_x001C_ÈT)_x000E_[_x0017_@_x0016_nÅÝ_x001B__x0014_@Ø9ÝÅ2_x0017_@7v¯_x001A_@Â	á5s¹_x0013_@¿_x000B_¾B­_x0014_@g(Ü±_x0001_å_x0013_@@Êu¦Ï_x0003__x0016_@&gt;É"_x001F__x0011_@_x0001_pY&amp;ä_x0015_@JK@w)þ_x0012_@2_x0005_[HX_x0016_@¢4Mh~_x0018_@µL&amp;?Ê_x0019__x0017_@å_x0008_j8Óø_x0014_@_x001E_áC_x001D_4_x0012_@c³ ùç_x0017_@ªçG§_x000D_à_x0014_@py8áÊ_x0007__x0016_@Æ,Hñ`_x001A_@_x0012_÷Hñ_x0019_#_x001A_@_x001A_OxD¯Î_x0014_@fg¤òï_x0014_@]'urT§_x0012_@¦Sµ_x0008_Å_x0012__x0016_@_x0002__x0004_¹u@¹T_x0011_@nh¥ìð_x0019_@ú4:jì_x0016_@r_x0018_µâyR_x0015_@Z_x000C_62_x0014_@x.×)\_x0013_@Vtò_x0006_é_x0018__x0014_@.¿Ô_x0002__x0015_@_x0001_S_x0016_i_x0013_À_x0012_@_x0018_Q§Àl*_x0018_@H%RY8:_x0015_@dê¤ÙUi_x0015_@¦ïf¤tò_x0014_@&amp;e^_x000C_c_x0016_@_x0013_½_x0019__x0012_@øzu°_x0016_@_x000E__x000D_Në?_x0015_@±må¡´_x0019_@Z_x0003_µÓ_x001F_Õ_x0018_@îXè%¿_x0018_@@²½­ô_x0019_@äýÈ -¹_x0018_@0Í2ï_x0017_Ä_x0012_@âÜpÓ½t_x0014_@þ_x0019_up_x0018_@ê_x001D_´ÑÓ_x001A_@c¹_x001E_nü_x0010_@Gäð O_x0014_@hG¨__x0018_ð_x0014_@ÌX¤ÛÙ_x0005__x0018_@ñ_x001E_ò_x001E_ýc_x0015_@_x0018__x001B_Hn_x0002__x0003_¿á_x0014_@îçHW_x0011_s_x0012_@ 0Ò¸0_x0015_@Nì ì¤}_x0017_@ÐWpÁ^©_x0018_@ÄMñÉtÂ_x0016_@jj=@a_x0019__x0018_@ù¡'_x0010_X_x0017_@´l_x001F_?ª_x0008__x0014_@è_x000D_ÁÙÜb_x001B_@-`_x000D__x000F_S_x0004__x0015_@_x0019_N_x0013_^Î_x0013_@3_x001E_ðÈ_x001B_*_x0014_@&amp;+»	©Î_x0015_@N9Èw_x000F__x0016_@ÅF¾pn_x0013_@|³SöÒg_x0012_@¦m¥_x0007_m{_x0018_@¯ç¨Îð_x0010_@@Ç&lt;¡3_x0011_@x9®_x0016__x0015_@ðNYWñ_x0015_@Ä_x0008_OV_x0017_@ðß³ÿL_x0015_@ÍÕ_x000F__x000F_Ö_x0016_@¶&amp;PòA_x0014_@_x0015_Ú_x000B_4£_x0018_@_x0001_#²¨¿_x0015_@_þ»ü_x0015_@«+_x0014__x001A_qø_x0016_@;_x0015_ûgãV_x0015_@Õ_x001B_QÊç_x0013_@_x0004__x0007_B"5M0è_x0012_@-ðà_x0003_/_x0015_@ ð£ºÅ_x0016_@_x001A_ô`_x001C_×_x0016_@È2äÿqt_x0018_@ËEOÊpÚ_x0018_@è_x0017_E_x0007_ª_x0017_@_x0001__x000F_Â@Ú¼_x0016_@Æ®ÐqB_x0016_@_x0011__x0006__x0011__x000D_Q_x0016_@_x000B_î/d&amp;_x0010_@¤üå©~_x0002__x0013_@d¿]z_x0001__x000F__x0016_@dç·w^e_x0014_@_x000B__x0014_4Öw_x0017_@¾%éMÿ_x0014_@r0lÑU_x0011_@_x001C_±nð_x0013_@v¯_x0004__x0015__x0001__x0015_@ÖQhCr_x0017_@_x0003_`øØªÏ_x0017_@Cî}æç_x0012_@((úv__x0013__x0016_@lKç_x0005_J_x0013_@Ç -_x000E_ëó_x0015_@Q_x001E_wPh3_x0014_@U{&gt;M·¬_x0012_@¨±'Ü5º_x0012_@ÔÏ)á­J_x0013_@1L¢_x0016_@_x001E_¶°ÀÌë_x0019_@¼Èj³_x0004__x0007__x001C_]_x0015_@_x001A_b_x0016_Øq_x001C__x0015_@(h~=_x0018_@¿)bW#x_x001A_@*`_x0016_Y\B_x0019_@_x0001_?_x000B_ö_x0015_@Jz'&amp;_x0014_@ÍÒµ§ Ú_x0015_@ª_x0003_»ñ"Y_x0014_@ý_x001D_"ñ_x0012_@ø^P4_x0013_@¼z_x0014_v_x0013_@D_x0011__x0002_gþ_x0018_@4£E8½_x0019_@0H_x001A_è_x0010_@NÅ8_x0008_½_x0019_@ð_x001C_MÎ¿_x000D__x0014_@@B_x001D_7C_x0016_@_x001A__x000C_Õ2Ò_x0012_@&amp;&amp;4âÑù_x001A_@¶1ù¢¯_x0010_@¢*Â_x0014_@éü5|¹_x0018__x0011_@A_x0005_,Ú_x000E_&amp;_x0017_@_x0011_iõ_x0016_@zÑÛâè_x0018_@øm_x0016_¹_x0006_½_x0013_@3¡!_x000C_á_x000D__x0014_@G¡³:ò(_x0012_@èöÁ_x0014_P°_x0013_@6óá_x0006__x0010_i_x0011_@_x0005_áµä_x0014_@_x0003__x0006_Ë_x0019_¸ _x0014_@HNÀ§è_x0016_@*_x001C_Mÿ_x0011_@éoé_x001D__x001A_@Y+Ö	Å _x0014_@»;@Â÷~_x0016_@_x0002__x0007__x001A_Ó_x0016_Ó_x0011_@ Eé¹_x0004__x0018_@w+ØÔ_x0015_@3-S[_x0014_@tþ_x0010_$_x0011_@¶Tif¨_x0006__x0012_@Ro_x0013_ÛôU_x0018_@òó8Ëih_x0010_@5ZeAy_x0017_@&lt;ï« %y_x0015_@c¾Í_x0001_Kê_x0013_@üA¿À_x0016_@¾¢¦?_x0005_A_x0010_@2Mi_x000B__x001A_@w3ÉãµH_x0013_@ØÁü` _x0017__x0018_@æªÇ}_x0016__x0013_@Fú_x0011_Ñ*_x000B__x0013_@_x001B_E_x0015_Å(:_x0016_@®®x_x001C__x0017_@?·Î\lf_x0016_@'¶Ó[Ð_x0013_@Tp9å¤_x001F__x0017_@Diê_x0013_ú@_x0014_@"v_x000E_yÏP_x0016_@x´½_x0006__x0003__x000D__x0008_A_x0019_@þÊ^ÝåL_x0014_@_x000D_ág_x0019__x0018_@¡µ¬¼(j_x0015_@}ß¸:ì±_x0015_@Ì_x001B__x0011_w_x0012_@L·«ä-_x0016_@t7»_x0006_]_x0015_@	?Ótá_x0015_@t¦Ó0_x0018_@Â·%_x0010_ë¦_x0019_@Ù_x000F_¶É_x0012_@_x000C_,jø,_x0015_@	±É_x0013_cý_x0013_@¨£É_x001B_Ï_x0019_@,K_x000C_&gt;T_x0013_@u_x001D_à_x000E_w_x0015_@^ )	_x001A__x000D__x0018_@_x0007__x0005__x001B_ï_x000B__x0010__x0017_@Ä¨KèÜi_x0013_@ø±_x0010_}.ð_x0016_@0&lt;_x001E_Ãð_x0014_@Kö±5Q_x0014_@¾ÃxÆ_x0013_@_x0019_Ò_x0010_°_x0012_@_x0002_»/ÓÎ_x0016_@_x0002_­Æ¡_x0004__x0011_@Ç	'_x0015__x000D_â_x0011_@øòÖ_x0005__x0001__x0019_@Â6_x0016__x001F_Üm_x0016_@]ÕßS_x000D__x0015_@¶dÀæ¢_x0002__x0018_@_x0003__x0004_÷Ò´Øä¿_x0015_@^ë_x0002_Gµ_x001A_@_x0006_×Õ%5_x0010__x0012_@"EÚÃ$N_x0015_@Ì_x0011_¨w½÷_x0015_@ÛÕðZI_x0013_@³äo_x0018_@ÛÀ_x000C_Å_x0004_Ë_x0016_@­{ü¢¥_x0016_@¦_x000E_®²¸Ä_x0017_@Pé[Ó_x0016_@(æ÷9?·_x0016_@?ñ[¶_x001C__x0015_@dV4sn_x0013_@_8f0_x001F_t_x0016_@{1_x0003_)_x0016_@P_x0015_~m1_x0019_@×éñS3_x0017_@Xïå_x0014_4_x0016_@¿?é´_x0017_@_x0019_ïIØÅ_x0006__x0017_@eõÙG_x000B_ÿ_x0014_@Ç_x0003_~E_x0015_@_x001B_qæ_x0012_,_x0013_@Òaõg_x0005__x0010_@hý·9 Ü_x0016_@b©VÅÛ_x0013_@Ú5I7	!_x0016_@r_x0017_ûÛK_x0017_@¡%KTò_x0018_@å_x0001_¸/Á_x0012_@«bí"_x0002__x0004_©8_x0011_@§ÈËó._x0015_@Þ]G)ÿþ_x0015_@°hëPe÷_x0011_@_x001F_G×_x001F_ÉÜ_x0014_@´8å_x0015_@"_x000D_¬_x000F_RÙ_x0015_@Ý¿_x0003_Ã_x0018_@g_x0015__x0017_ëÓÐ_x0016_@,Ö _x0017_w_x0016_@_x001C_)Å{Qï_x0016_@ %?a_x0014_L_x0017_@èAêu?ô_x0011_@Øþ¸Ì_x0014_@3Ø+_x0004_b_x0017_@_x0001_®»I&gt;_x001E__x0014_@0EÝÆÜ_x0019_@_x0019__x001B_ÄX _x0018_@Ö¢_x0012_A_x0016_@Zh&gt;£)_x0011_@³éô_x0018_·_x0015_@Ìw2dg_x0011__x0012_@$|å_x001C_Ô_x0016_@Çdjr»z_x0016_@asÕ__x0014_@ÎÄU±Y_x000E__x0016_@¢j¥_x0014_@váS%_x0006_-_x0015_@X_x001D_Uh¿K_x0019_@b±ìõÞ_x0016_@&amp;TÉÃô_x0018_@NÙÌOû»_x0014_@_x0002__x0003_Ç-ÛTÙ_x0001__x0015_@g±¿§_x0013__x0016_@_x0018_D_x0015_Y_x0016_@tâ´_x000C_%_x0016_@%ó_x0014__x0016_g_x0001__x0012_@j÷^oVÐ_x0011_@±æ4I^_x0018_@Î_x0008_9"_x0017_@_x001F__x001D_²¾&gt;_x0013_@½ïp"{_x0013_@^È{ò_x0010_@Õ*"è·N_x0015_@³æW_x0006_ú_x0015_@Òÿ_x0012_×_x001A__x0015_@_x0017_°_x0016__x000D_¬_x0011_@Âc¹Fÿ_x0015_@\­Yþ_x0019_@k%ÈÜÔ×_x0017_@¦_x000F_÷s=_x001A_@_x0007_4U¤_x0017_@A,eÔðÆ_x0014_@_x000B__¹*n_x0012_@ø¥&gt;_x0011_Ë_x0014_@"c_x000F_¸Æ\_x0013_@\¼`?B@_x0012_@DæºÊS¾_x0015_@ d]è·\_x0016_@31)ã_x0013_@6¼@n3_x0019_@~Þ_x001A__x0015_@¹0ô;ñÖ_x0014_@Tð{Î_x0002__x0005_¡(_x0014_@_x0003_I/©_x001D__x0013_@XÉ]Kv_x0019_@äÇ4X_x0015_@_x0004_D_x000E_Eâ£_x0018_@OÇ.Ìã_x0012_@£|Î_x0017_@n_x001A_¿'éQ_x0016_@ê{![a_x0010_@c_x0012__x000F_},_x0017_@4|_x0001_f_x0019_@aôÆÉÙJ_x0010_@&lt;e½e_x0010_7_x0014_@îLìÕh_x0013__x0011_@&lt;Å	_x0010_D"_x0016_@%_x001F_3íº^_x0014_@Ü9¢^_x0001_k_x0019_@!_x001C_í¤µ_x0014_@WÑ_x0005__x0014_²_x0017_@»?_x001A_¿ø_x0015_@VqËam_x0012_@uüû/	â_x0013_@ñ£rÛ4_x0004__x0019_@_x0013_+_x0005_G»Â_x0018_@"ÊÐ_x0016_§_x0015_@#_x0015_G:_x0012_@Zz_x000F__x0005_'n_x0016_@¼X¤¾É¦_x0017_@â$_x001C_[³c_x0018_@Ñø²:ü+_x0018_@é±Ó%_x0014_@n×üÖÑ£_x0011_@_x0001__x0002_îþµA?_x0016_@ÑO£µø_x0017_@¿OY¥uÝ_x0013_@hÃÌl_x0005__x0015_@¯`;øZØ_x0013_@ê_x0001_;Ù2_x0015_@_x000D_·&amp;_x000F__x000E_©_x0015_@v_x000D__x0010__x0005__x0019_@Ä&amp;/¿R_x0016_@þd`t?O_x0014_@º;r¶&amp;_x0017__x0019_@ÕLö·±&amp;_x0018_@_x0005_ë½{_x0018_K_x0018_@r×]ÕN_x0010_@·_x000F_Õ«D_x0010_@ÁAaþÓñ_x0012_@ûFéVð+_x0017_@t¨äáî_x000D__x0015_@[Ã`1_x000E__x0015__x0016_@Ê_!ïV[_x0015_@_x0013_ +ED!_x0017_@_x0014_;+'k#_x0017_@Ï_x0008_'î_x0004_à_x0013_@h^¯	õÌ_x0014_@Ð%'=%_x0018_@læ_x000D_£ôÇ_x0013_@ø¸Àð½_x0013_@T_x001D_kol_x0013_@pXã_x0011_@ã¸Zë_x0004__x0013_@AH*¦Û_x0013_@é_x0016__x0019_x_x0001__x0003_3l_x0017_@«_x0015_D*_x0014_@®×0ÝaA_x0015_@ZDÉlè_x0011_@$_x000D_ñ í_x0017_@"/E×_x0016_@½qJ7_x0019_Ý_x0016_@P¤`å¡Ñ_x0015_@ÈM£9)__x0014_@èZ5_x0014_G_x0018_@T¢f_x0003_L5_x0018_@´õÂ¥Ð_x0013_@AØiÀ°L_x0011_@?v4uD_x0017_@%®_x001E_=¿_x0011_@ÄµÙ§z|_x0017_@Î"]o»_x0014_@|Õ´_x0002_Ù_x0016_@ÂsB&gt;_x0019_@:JÑ_x0008_ý³_x0018_@Z_x0003_y_x0003_$5_x0014_@þÖ_x0011_ÿ_x0017_@ÐàZfù_x0018_@-¢¥vÁ_x0016_@ÃúY_x0004_ük_x0017_@ò*_x0008_´î_x0011_@q_H^O%_x0015_@_x001C_é¥Û._x0014_@áaÔX\_x0012_@ø=´lý_x0014_@_x0004_¸ÖG_x0001__x0018_@ð_x0002_ù5§¡_x0016_@_x0001__x0002_¢Hufd_x0014_@XÁ×­_x000F__x001E__x0014_@qÊÕÔË¬_x0016_@-"b~°_x0013_@&gt;êÄIfñ_x0015_@à_x0016_°ueR_x0018_@XVí8_x0001_Y_x0014_@Ë^,_x001A_Ù_x0015_@ÂÚ»_x0013_ËØ_x0017_@ø_x0019_Kdó4_x0014_@_x001A_¶Ì»_x0013_@ 'T_x001D_û)_x0018_@¿¸o_x0006_ª_x0013_@ÂÌ}_x0016_@_x0018_hH$~_x0014_@s_x0005_)ßh_x0013_@~Ps_x0017_a_x0016_@_x001E_.Çí¡_x0003__x001B_@Ò÷ä!ûî_x0016_@®_x0012__x0008_aì_x001A_@Ü¸¾5¿¸_x0013_@Èì(÷Ä_x0019_@ø{3_x0010_@_x0012_@,èâ_1_x0012_@¹rå_x0014__x0016_@Æ¢_x0001_Ó0_x0017_@_x0012_aþÔ_x0014_@ÂB:_x0019_@ì b_x001C_?j_x0016_@«¸&lt;Y_x0015_@HBÁ_x001C_¸ã_x0016_@_x000B_?ú_x0003__x0005_ 8_x0015_@Ø_x0006_HÅ_x0017_@a{Ú_x000D__x001C_a_x0011_@ó¡la_x0018_@_x0015_­f½_x0001__x0017_@Ô_x0004_U_x000D_I_x0018_@¸_x0018_²í_x001E_7_x0013_@"¼_x0018_õzÞ_x0013_@x_x0019_¢ç+X_x0014_@x°_¿/_x001A_@ãZ(üËõ_x0014_@³¶º;ï¤_x0013_@i8S4_x0016_@z_x0015_ÿ«ÞÏ_x0012_@d7Zdå­_x0015_@PáY¡·_x0017_@_x001C_XA_x0005_J_x0014_@Äop_x0015_@Y+A[l_x0016_@¢ÄÍ»?ý_x0018_@@:ÁÌí_x0014_@ -_x001A_ _x0017_@_x0014_ÖTÎ[O_x0017_@ã_x0005_tÓô_x0010_@¨KÂ_x0010_@B_x0015_ñH«_x0017_@gò&amp;OKâ_x0016_@½+0&lt;A_x0013_@2í+'¯_x0017_@¤@%¦_x0004__x0016_@´_x0002_Á_x001E_ßC_x0015_@®ëx[_x001F__x0013_@_x0002__x0004_cJ_x0008_nw_x001B__x0014_@.2q_x000C_Ø¬_x0014_@ËÈÓ_x0018_@ïÃ_x000E__x0007_¢n_x0013_@r§ú©]Ô_x0015_@t4r_x0018_@±æ_x0013__x000B_F®_x0015_@µ¤-Ð1_x0015_@¯Î&amp;_x0007_$_x0018_@×sâbj_x0015_@Ú~Þ;ê_x0018_@jò,²Q_x0011__x0018_@øÄ_x000B_¤±!_x001A_@_x001D_w=*_x0017_@S_x0013_®¶_x0016_@BP_x0001_-£_x001A_@+¸CQ×_x001C__x0014_@¡_x001E_ò5^»_x0014_@`_DT_x0015__x0006__x0016_@Ý _x0019_Yºô_x0014_@éL_x0013_uCU_x0015_@À5_x0010_F7x_x0011_@_x0010_F_x001B_!Õ_x0013_@²¯0­Ð9_x0019_@½x_x0003_³C÷_x0013_@v¬8¦FL_x0016_@^_x0008_^Ó&lt; _x0013_@©&lt;g_x0014_@}ss_x0006__x001B_@&gt;Ë32ê\_x0014_@ _x0001__x001B_V-_x0016_@_x0014__x001B__x0008_×_x0003__x0006_áq_x0016_@¸£F9h_x0016_@óH_ t_x0013_@ªâë_x0008_&gt;Â_x0015_@Â\ü|²_x0010_@x/_x0002_1då_x001A_@%6Þ#""_x0013_@¢DßM¡	_x0018_@g7Þ_x0007__x0006_	_x0014_@_x000C_ò«_x0016_ô_x0017_@öìB_x0014_@_x001B_Ññ]_x001C__x000C__x0014_@`Õc_x0001__x0019_@&lt;J-g_x0016_@9`áâ¸Ê_x0015_@®_x0005_4æH8_x0013_@òæm	\_x0013_@ª­w¥¤_x0013_@ØYü²1_x0014_@²róÖW_x0015_@ÇgÓc_x0011_@ÂS¾8ç\_x0018_@_x0017_Çõ_Ã_x0014_@_x0012_×o_x0010_ø5_x0012_@äê/äNA_x0018_@hïtÿØK_x0018_@Lõ9V_x0004__x0017_@üË_x0019__x0013_	_x0011_@0É.\7_x0013_@ø&lt;YÃË_x0015_@_x0011_u]²_x0003__x0013_@_x0011_^(_x000F_c_x0011_@_x0006__x0008_°0:_x000C_Ø±_x0016_@ú¨y32V_x0015_@_x000C_FQ_x001D_³§_x0012_@¯Æè_x0014_@ÆYh&lt;_x0002__x0017_@_x0001_6xà_E_x0017_@ _x0019_ò;_x0016_@èG:ö_x0013_@?¦Brß_x0014_@"¢"*å_x0015_@B_x0010_o5wX_x0015_@_x001B_ø_x0001__x001C__x0015_@AÛB_x000F_¾;_x0012_@Pw_x0011__x0007_&amp;_x0016_@S¶Â¹_x0015_@Úk&lt;ô%_x0016_@÷9_x0007_6&amp;_x0018_@_x001C_¬9H_x0019_²_x0016_@Ý¼÷_x0004_#_x0017_@Î_x000B_£_x0007__x001A_@_x001A_É ªï_x0013__x0012_@îë3_x0008_¦_x0018_@_x0006__x0002_ëã{_x0011__x0015_@¢6õ_x001A_­z_x0014_@Ä{XÞf_x0012_@HYBW_x001D_E_x0015_@_x0014__x0015_)ê@8_x0014_@¼$&amp;¬'_x0015_@Z&gt;?¶._x0015_@_x0003_É_x0017___x0016_@Èqvcép_x0019_@_x0005_y_x001A__x001C__x0001__x0005_6_x0014_@ÜX_x0002_._x000D__x0013_@9ùæa!¨_x0015_@M,ßA@_x0015_@^¨_x0017_Ä_x0017_@_x0012_®»¨§_x0016_@¬_x000C_³bD9_x0014_@íKâ©i_x000E__x0011_@×Ö([Ï_x0015_@_x0016_Öm{:_x0011_@W_x0016_xî_x0017_@À¨^Ã)ß_x0017_@HÕy_x0003_5_x0012_@«è¼ïÒ½_x0013_@Ä/~|sZ_x0014_@§¸¾î4_x0017_@[ò_x0006_§»_x0011_@P~æS¦_x001A_@N¹_x0003_ù£H_x0016_@ðû_x001E_?+_x001C__x0015_@+ìp#_x0015_@^dÁÒ_x0001__x0016_@÷_x001D_v¸*×_x0011_@Ä§Ä«eû_x0018_@Òí_x0013_G&lt;_x0019_@_x0019_¶¯ã¬?_x0017_@SBÿÃ_x0016_@_x001A_BQÀ$_x0014_@Å_x0017_ßâ_x0013_@Ä_x0004__x001D_èp_x0016_@b3®ÈÏ_x0016_@ c$_x001D_._x0014_@_x0001__x0003_®sÝ_x0010_$]_x0017_@¬/_x0004__x0005__x0014_@OÛ_x0014_Ôó]_x0017_@ö+1_x0019_._x0018_@O^_x0002_`]µ_x0016_@_$z_x0015_£í_x001A_@#F2Vtó_x0018_@#ööºv_x0015__x0018_@~ØY{õ_x0017_@ò¦!ld_x0018_@ÅC&lt;Ø_x001C_$_x0015_@8VÇÀ_x0010_@(Lu_x0012_@ÐA_x0018_ýð._x0018_@_x0017_èUEr_x0014_@òH¿íz_x0016_@¤-?_x000D__x001F__x0019_@_x0004_ì´gx_x0010_@t.Õ_x0016_Ó`_x0017_@½Ík[_x001F__x0012_@Àð_x0016__x0014__x001D__x0017_@ÐH5ê{_x0013_@_x0008__x0001_ÕÓk_x000F__x0014_@§mb¥B_x0016_@wÿI*Q_x0019_@'«é$_x0017_@Ë­,é$³_x0013_@F7_x000D_d_x0006_,_x0014_@F%5¹£_x0016_@?Ê+Òt_x0019_@éurßÇ_x0017_@_x000B_¶BD_x0002__x0003_Îò_x0015_@{gáÒ@9_x0013_@Ü!è_x0015__x0012_@ºCkV_x0002__x0017_@Â£­_x0016_@õ¬á]k_x0013_@Ä_x001B_±_x001B__x0017__x0017_@´d_x0004_ÛZò_x0016_@·L&amp;b?_x0015_@_x0018_Cµ$ªÊ_x0017_@îaûr_x0013_@8ÂWX³V_x0019_@_x001D_9Z`%_x0017_@_x000D_ÀF_x0004__x0002_ö_x0016_@^CùVà_x0018__x0016_@D¥:¦_x0013_¼_x0015_@çP_x0018__x0007_Z_x0013_@º_x0006__x0001_üBc_x0018_@OÝ^U#_x0017_@_x0019_4a*uc_x0015_@üs£óL/_x0015_@!¸mTa_x0011_@Z*nò*_x0016_@we$¶p_x0015_@pkû\Jâ_x0017_@_x000B_[q¬_x0013_@±a_x001C_ _x0013_@½=_x0013__x0016_@&gt;ñ_×â_x0018_@6_x001D_&lt;N_x0017_ù_x0016_@û¹ê¤_x0016_@Ox0µÎ_x0010_@_x0004__x0005_F.%É"_x0013_@x_x001E_ç_x001E_á¸_x0015_@_x0003_ú_x001A_É_x0014_@}UD_x0011__x001A_@ñHxxJ_x0017_@Ìóýù_x0016_@_x0019_4¨,_x0004_Y_x0018_@;SD_x0002__x0010__x0005__x0019_@Ài¦_x0003_ú%_x0019_@8ÒWälU_x0015_@ùNvÞ_x0005_8_x0013_@ÚÍL*_x000C__x0016_@êê|¯_x0013_@¼FEVëP_x0015_@ÕÍ¡__x0018_@z_x000B_Æ­H&lt;_x0015_@â_x000B_°Ì$å_x0014_@æïÂ0ýÃ_x0017_@&gt;tðV_x0016_@_x000D_q©_x0005_l_x001C__x0019_@¥&amp;H÷î_x0011_@öHWmüo_x0011_@fAôú_x0001__x0016_@£°&gt;± _x0019_@_x0007_:ÝÒ¯__x0012_@pòå_Öé_x0013_@lsö_x000F_ë£_x0013_@=«_x000D_6ò._x0015_@reÂü¾_x0015_@¾_x000E_è_x0017_"Ë_x0018_@Æ_x0003_UDø_x0016_@ë_x0001_!S_x0002__x0005_?_x001D__x0015_@hÀ-DÝ_x0011__x001B_@ÏèãAÌZ_x0016_@"3µÜ°_x0013_@Äã_·¨_x0015_@ó_x001B_d¿_x0008_4_x0012_@èÛZ_x001F__x001A_@{&amp;Þ¯Ùª_x0014_@cV´q§5_x0013_@v8Ì_x0019_ÝT_x0017_@æÛÁá_x0004__x0018_@_x0016_`_x0007_ê(__x0012_@Èh5^IÅ_x0015_@ñ0ÃûÏË_x0014_@À£Mýi _x0012_@¦Ã7_x001A_Rp_x0014_@Þ_x0010_³ïM_x0015_@y_x0001_×Q_x0010__x0016_@cµ_x0006_¾ÇP_x0015_@+õ»âø_x0017_@\!_x0018__x0019__x001B_Î_x0015_@ìu¯IF_x0012_@Ò*MBs_x0012_@lþ$_x0001_&lt;_x0016_@_x0005__x000E_Ù!ñ_x0016_@Ëè}*x_x0015_@òS_x0007__x001F_'_x0015_@_x0003_w6_x0014_@ëwÕOÏ_x0016_@6µ.¸zë_x0018_@_x001E_²yu_x0014_@DP`M\_x0014_@_x0001__x0003_þtH"~S_x0014_@Â8sÍ_x0016_@3&gt;Äcý_x0010__x0013_@çðöu·_x0014_@Ò&amp;Z_x001C_´_x0011_@_x0006_P_x001C_b_x001B__x0018_@*Ú±µÉt_x0015_@¡`Û_x000E__x0015_f_x0018_@$dùb«Þ_x0018_@!}ûÚK_x0015_@-Ø_x0007_(_x0018_@_x0006_6ÂÈ7_x0012_@Âãße_x0006__x0015_@ê¹z_x0013_Ú_x0015_@_x0003_F	Eìü_x0017_@¶þÈ¾+_x0017_@tÌvêý¡_x0014_@Äs¯'3_x0014_@Ø¨&amp;ûz_x0007__x0017_@êæ¨B4|_x0012_@Ipþ_x000C_0_x0015_@_x0002_Ax'_x0013_Ñ_x0014_@¥/_x0013_áÝ¨_x0017_@Â(u¨ðõ_x0014_@?1Ò¶S&amp;_x0013_@b'5@¬_x0014_@_x0011_¡ñk;0_x0014_@?áG_x0001_9l_x0015_@jÓØ1E_x0012_@,öy_x000B_Ë_x0017_@´D 	S _x0015_@_x0012_Ð¬_x0001__x0002_ìB_x0015_@×%;3_x0012_!_x0010_@yxÙÉ_x0015_@Qô_x0006__x001A_$n_x0015_@økð¹±_x0018__x0014_@	.TÕ_x0016_@_x0014_(R_x001D__x000D_õ_x0011_@S_x0013_(-_x0018_@§+_x001D_û_x001B_M_x0015_@ÊýêÀé_x0012_@8Ri×V_x0011_@7TpÚrè_x0016_@È&gt;°_x0017_í_x0014_@ecÏì|_x0015_@¦Që_x001E_e"_x001B_@P_x0003_Ù}_x0018_@j8Zú5Ò_x001A_@_x001A_#©Ï7'_x0014_@þÜ©YïÕ_x0013_@jb!«m_x0010_@ª-_x0008_pS_x0019_@\½'\¶l_x0017_@2_x000C_ü`_x0014_@x$Å¾³_x001A_@ã@Pãg1_x0013_@î¹:m}ü_x0016_@Fö_x0003_Q\_x0016_@Y&gt;_x0013_Z_x0018_L_x0016_@ûËR@;_x0019_@Â¢¡&gt;`¹_x0010_@ÄÀ_x0005_?/_x0015_@sâxDº_x0013_@_x0001__x0003_Ê#Ï_x000D_Ü£_x0011_@àß&amp;Ì_x0004__x0015_@&gt;_x0004_ëø_x001E__x0015_@ÚÍí@¶_x0015_@PÍHf_x0016_@¦öàVß_x0015_@_x0008__x001D_àÜ_x001A_@Z3ðÙ Á_x0016_@d¨[ëy_x0014_@¸«!õÐö_x0017_@U®"&lt;I_x0015_@¥ð¦&amp;[_x0015_@Ú¨u_x0016_£¾_x0017_@uÔ.Ñ_x0012_@Ï)_x001E__x001E_z_x0017__x0019_@ÝÖòA¸_x0012_@_x0001_­_x0008_bÍq_x0010_@_x001E_JJä0¯_x0012_@Zã_x0015_x×h_x0016_@?M©_x001A_-_x0015_@¡þÎ_x0002_£w_x0010_@äIæÇý_x0015_@ÍµN_x0010_@Ö_x001F_vPI´_x0013_@j©â¹æ_x0015_@Hç.EQm_x0015_@ð«Þe}_x0018_@ÛÛXVÕ_x0014_@º_x0001__x000F_\º~_x0014_@_x001E_&lt;SÓW(_x0013_@`»ÍE_x001A_@è°ë_x0001__x0005_ Û_x0012_@L=¾î_x0017_ã_x0015_@1_x0015__x0006_M_x0011__x0013_@_x0003_ª_x000B_¹_x0017_@¼|Û_x000E__x000B__x0015_@&gt;_x0014_±T{a_x0014_@_x000F_7Ý_x0014_@º&lt;Ö°×:_x0016_@ëÒÕ£ª¨_x0016_@Ny¥3ßv_x0016_@ì;VÌ_x0014_@mìûóZ#_x0014_@*_x0017_«?¾_x0017_@»ÑCÝz_x0016_@V@bâ_x0018_@_x001F_s_x000E_® T_x0010_@æ_x0001__x0011_Û_x0019_t_x0019_@½ê\f±ã_x0012_@w]7¹_x0003_º_x0013_@_x0011_ª_x0019_Öí_x0004__x0019_@_x0007__x0002__x001F_Ç_x000F__x0016_@Ñ²²_x0010__x0014_ü_x0016_@²_x0012_Ï`Áf_x0014_@àî2|_x000C__x0014_@Qÿm_x001E_ÁÐ_x0015_@íJ_x0016_@Ú_x0016_@¿ÎñÿÜû_x0012_@³_x0003_Ã=¦_x0015_@òç[ë÷_x0014_@cd¡÷_x0019__x0005__x0014_@_x0001_VÆ´S_x0017_@_Ü8e_x0013_@_x0003__x0004_&lt;v±¦q_x0017_@GnyÈ_x0015_@µ³ÜÛ_x0015_@/PÄa¬_x0006__x0013_@`ù'_x0012_Äö_x0018_@Ð_x0014__x0019_»_x001A_4_x0014_@_x0002_F:_x000B__x0016_@exDJ_x0016_@ÀYòÒ_x0013_@)_Ð_x0017_½^_x0017_@Â«_x0006_rÑ_x0016_@f_x0001_.Ðú¬_x0015_@v_x0018_¢rù®_x0013_@kAÑHÞØ_x0014_@¬P]_x001B__x001F__x0013_@¼Ç)%m_x0004__x0018_@\Yê§_x0019_\_x0016_@HY©_x0010_ì_x0014_@¢zÅ©r_x0016_@þÄ_x0007_t³_x0018_@@(Ê±_x0014_@G§B¿_x000C__x0017_@dÛÐ_x001A_a×_x0014_@ÂG(_x0001_)=_x0019_@´èqÑsf_x0017_@l{Sc_x0017_@v)Âác_x0014_@_x000E_Ì:$ý_x0013_@p¤-ßq'_x0011_@"}#b?¡_x0014_@ð±Ý_x0005_s_x0015_@ä®¬h_x0004__x0007_Í»_x0018_@örïÉÎ_x0016_@&lt;¦k(_x0001_À_x0013_@Ä!ÓÃ_x0011_._x001A_@Ù2¨Ñ_x0005__x0016_@­#	_x000E_å_x0013__x0013_@DYÎ_x0003_ò¸_x0016_@a®$4Ñu_x0018_@_x000B_æz4Q	_x0014_@Ô¹ûÝó_x0001__x0017_@­ðz7{l_x0016_@ï6o¼_x000C___x0017_@_x0002__x000E_ 	_x0016_@X+~(dd_x0018_@N_x0006_O55 _x0016_@iT_x0010_pZ¾_x0013_@&amp;eZ_x001A__x0014_@o|MûÍ±_x0015_@N¾Þ_x0010__x0016_@/_x000E_\åÊ_x0008__x0018_@ÞÎ×9*+_x0017_@_x0007__x0002__x0012_@V_x0014_@lðÙ´_x000C_¯_x0017_@Nß?XZ-_x0015_@ _x0016_1E¶N_x0016_@_x0014_ËO8_x001E_ù_x0015_@x¿ºP__x0015_@_x001E_a¿j_x000E__x0012_@4@`¤2_x0014_@ÇÆûm-_x0007__x0016_@Ä^5$bq_x0015_@ã_x0018_ôZ_x0004__x0013_@_x0003__x0004_¨\3W0_x0015_@*±}_x000B_û_x0018_@ìö(åô_x0013_@_x0018_³zp_x001E__x001A_@ôØ_x0001_`ßè_x0016_@Ü¾×:½h_x0017_@.Y&lt;Þö·_x0016_@ø{é_x0007_âG_x0015_@'ûÑ`_x0019_B_x0015_@¹¤_x0011__x0003__x0019_@»5©âÙ_x0015_@_x0002_]_x0015_=¨ã_x0015_@mªýgW­_x0014_@¢t­8b_x0015_@_x0008_àFZô&lt;_x0014_@¿c_x0012_@×®Î	!ß_x0016_@_x0003_ÝF_x0014_@ùi._x0010_òX_x0017_@09_x0019_Á_x0015_Y_x0019_@²ç63_x0004_ÿ_x0013_@HÄÎ_x0005_~´_x0013_@öcw(%ð_x0013_@£_x0001_lS_x0015_@©ÖESã _x0016_@_x0004_J&amp;ãê_x0014_@&gt;!©._x0018_]_x0014_@ä#Íõz¦_x0014_@ÜÜÄ»þ_x0011_@ÂJ_Ðâ_x0013_@6vÏ¶_x0010__x0019_@T9A4_x0003__x0006_Þ _x0016_@_x000E_ß5Øij_x0017_@¢_x0005__x0018__x0001_x_x0015_@¼HÀÇ&lt;e_x0019_@ÏRâÌn_x0012_@üa_x0006_Úhç_x0010_@_x000F_Ýd(_x0015_@²¿Í_x001A_@Èm]ßi_x0015_@ÐRf¹_x001D_Æ_x0016_@,BeM?´_x0018_@_x001C_ÚÛ!Ä_x0013_@ô¼O&amp;UV_x0015_@1®@Îó+_x0015_@U%Zî¡_x0016_@¯ Nµk_x0015_@Bû_x0007__x0003__x0005__x0015_@øÎØCEü_x0013_@uèÅN_x0015_@[aÄÛ_x0014_@òl+_x001B_³_x0015_@`_x0001_:p%'_x0016_@zr±P_x0014_@mè_x0011__x0002_3¬_x0014_@â_x000C_ÆÃ_x0012_@2N¼Ö_x0016_@õ_x0013_Ù/±ï_x000F_@0Ò_x001D_¡_x001B_É_x0016_@ø_x0013__x0002_Å_x0002__x0019_@Qd_x0003__x0015_@_x001C_m~0P_x0004__x0016_@1_x0003__x001F_Õ?_x0015_@_x0002__x0008_&gt;Q²A¸î_x0017_@¼Xã[×_x0015_@X ë[Æi_x0016_@*sÕcuN_x0015_@_x0002_è3_x0006_¾_x0010_@Y_x0018__x0016__x0008__x0017_@ f+ÑõÃ_x0018_@²ÆHü_x0007_ÿ_x0012_@_x0006_ÙB»[ø_x0018_@¬AûÌ¨G_x0016_@_x0004__x0012_¾f_x000B__x0018_@á_x0011_ÏÅ_x0015_@ÞËÏ_x000D__x0001_ö_x0018_@ù_x0012_x!å_x0014__x0019_@è¬ïMÊ_x0014_@û_x001A_[O@_x0014_@_x000B_õkôà|_x0019_@ªýØyÌ_x0010_@ò4_x000D_Ý·k_x0018_@4¢V/ÎB_x0018_@ÔE`_x0007__x0017_@£ÞØÓË_x0011_@Äìe´Fc_x0016_@E\Ã_x0003_Py_x0014_@$r_x0014_?_x0013_@dF&lt;ø_x0017_Ø_x0016_@uë_x0003_Rªr_x0016_@@r_{)â_x0015_@]wkÛA]_x0018_@Ð¶WK_x0005__x0015_@nþ¯_x0006_ô_x000C__x0014_@N(/_x0001__x0002_ïk_x0014_@8s$_x0007_ã6_x0013_@_x0014_,±­ý;_x0015_@úÍþ,û_x0012_@_x0016_Iz/OÌ_x0011_@)¬1iKÔ_x0014_@_x000D__x0007__x0013_­Ý_x0014_@_x0019_0 _x000C_ü_x0015_@iþD­1_x0013_@°ê(lÿ[_x0010_@_x001D_&lt;é¼_x0011__x0010_@_x0011_¾}Ã_x0013_@Y¡­é_x001F__x0017_@Ã^AKÙ8_x0017_@¿­«¨]Þ_x0013_@9Ç{J[n_x0019_@Æ»ÕÆZ_x0014_@Aå9.Mß_x0012_@ê¬¥4ãô_x0014_@RèøI£{_x0016_@e_x000F_Øýr_x0015_@¨_x001B_Î_x000F_Ò}_x0015_@B#M¢EÞ_x0018_@_x0017_u68,|_x0016_@ÊÐh_x001C_3_x0017_@Þ0½x_x0014_@utÍX_x0017_@RÅi¨L±_x0017_@_x001C_Ù¢*RÖ_x0014_@d¯0ßR_x0016_@]\Ý_x0016_@ßÙe_x0015__x0018_@_x0002__x0003_Vloõ	~_x0012_@Çß_x000E_Àu_x0015_@ÃWGwb÷_x0014_@èèÞÈ¤_x0012_@3Â4_]_x0018_@±H"uâ_x0016_@-VÎÈ_x001A_@ä u_x001F_Td_x0014_@_x0015__x0018_2YO×_x0017_@_x0004_X¸(²è_x0011_@ßf8`7¯_x0014_@À²_x0001_Ù¹_x0006__x0014_@¨&amp;@¬ú#_x0018_@ð¤«sæ_x0014_@4_x000D_yAì_x0015_@ WÑ+&lt;;_x0016_@ó·Ö[_x0013_@Â©_x001A_I._x0014_@X_x001A_Ç_x001B__x0016_@9ämÀ@©_x0014_@2_x0017_5ü¢_x0013_@BX53Ìð_x0016_@P(ý1«V_x0018_@ÔøY`Û,_x0012_@Ò_x0017_rE_x0007_Þ_x0017_@Ni9àXS_x0017_@_x000F_^ÊL:_x0018_@b~!xøÁ_x0018_@¦Lø_x0018_@-I«O_x0017_Ó_x0010_@1È©÷7¿_x0014_@®½¹d_x0001__x0003__x0013__x0017_@a¾×_x0004_&gt;_x0016_@*/Vé#_x0006__x0017_@9Bt_x0011_aÙ_x0014_@tEõ´_x0011_@â$à©©Ð_x0014_@ÀÖ4Z:r_x0014_@ÎTð&lt;O_x000F__x0013_@Ï\A_x0002_Ðâ_x0014_@'-çÂïÃ_x0013_@Õ6èÅ`_x0015_@IÀ:#_x0016_@xvsø_x000F__x0014_@_x0003__x0006_!(_x001E__x0016_@T§wÀ·_x0014_@\h$_x0013_ÔQ_x0018_@â_x0003__x001D__x000E__x0011_@_x001A_8òÅ!®_x0015_@*îÒ­x_x0018__x0017_@?ãB_x0015_4_x0017_@O1#_x0005_³&amp;_x001A_@ÐÛê_x0016_æ1_x0014_@#Ã}/ý_x0011_@ü¯~ _x0016_@8­&lt;w_x0018_@÷¾úPT=_x0016_@3_x0004_Rúö_x0012_@_x0018_+px;±_x0013_@ºnl_x0010_&gt;ß_x0012_@_x0002_Éu³_«_x0017_@q¶:qñ_x0014_@¾_x0013_]ÄÃ_x0018_@_x0002__x0003_._x0004_n_x0017__x0018_@_x0004_É_x000F_0Á_x0013_@ó_x0008_U§_x0014_@YñV	6~_x0013_@T¥C)Ï_x0014_@¸ú|_x000C_ò_x0014_@ÀÎ_x001E__x0003_B_x0013_@¡%¥FÛ6_x0019_@ËîÊH_x000D_Ã_x0016_@ö_x0019_õB¥_x0014_@qÞáiüÁ_x0016_@O¶¬ÄGÃ_x0012_@ö¢ñå(_x001A_@_x0011__x0014_BCzë_x0019_@ÊàþZ+_x0011_@ù_x0001_°di_x0018_@MÉJÑ0{_x0019_@Ù|¿§ä_x0016__x0015_@¦nd§h$_x0012_@+Ì«³ï_x0015_@C:5cb?_x0010_@¾a_x0010_O:_x0014_@â	1Ë£_x0014_@ÑÚ_x0015_­_x000D_¢_x0015_@~ Ü_x001C_`)_x0014_@¼-ø(ò_x0014_@Ç6KM_x0014_@lIô?½_x0014__x0016_@fÄÄ[,_x0013_@_x001C_ôÖB»®_x0014_@ä"Ý#V_x0002__x0015_@B"_x0001__x0002_.Ô_x0013_@ÓªZCÙ_x0013_@á_x001F__x0014_¡zÞ_x0015_@-Rj_x0011_Yå_x0017_@r8ÆÛUc_x0015_@³l_x001F_!f_x0014_@ç&gt;@¿¿Ä_x0012_@EqJ P_x0015_@`¡U0Â³_x001A_@ÈÁXk[_x0018_@$_x0017_KÜÊÁ_x0012_@+_x001B_D³]©_x0011_@Fé¾Ô¢_x0016_@w__x000B_ßb_x0013_@["4_x0014_@0óÁ&amp;_x0017_@ÝªÐÇr_x0019_@Î&lt;L_x000C__x0018_@¬ºúlÎ_x0014_@_x0018_S_x000B_j_x0005__x0016_@±qÍ+0á_x0015_@â¨0Óµd_x0017_@³½(ØB}_x0016_@è%_x0003_á÷¼_x0012_@_x0017_%40x~_x0017_@¤Å¡0._x0017_@ÑÓè¶Î_x0012_@_x0007__x001E_ÃD_x001A_@£¡_x001A__x0013_;_x0018_@T^î¤G_x0014_@öÔ_x0018_É	)_x0010_@_x0004_i_x0008_R_&amp;_x0015_@_x0002__x0005_¼æö¤_x0016_@_x0012_Re¿û_x0015_@XPÈ²üf_x0016_@ÅB_x0008_ßð _x0015_@J]_x0007_B_x001D_R_x001A_@14-Ò&amp;c_x0010_@_x0019_¨Ò]¶_x0012_@¡A«¼_x0014_@_x0003_³t_x0013_@_x0004_îXà_x0014_@]H_x000E_ú×_x0013_@øþØ_x0001_W-_x0014_@Èâÿ_x0006_Ð¨_x0015_@iÉ6_x0005__x0017_@¶_x001B__x000E_¢D&gt;_x0015_@J,Î½_x0018_@_x000F_£Ï`Þl_x0012_@&lt;È_x0005_ädj_x0013_@. ¢âç_x0016_@,Â_x0007_Û)6_x0015_@&gt;rã¤Ò_x0013__x0019_@úäÅ_x0015_@7ß¸öÇ_x0012_@&amp;_x0003_&lt;#_x000C__x0016_@"Q;§p_x0011_@Z1Ð_x0012__x0014_@ã¹yèø_x0015_@²fiK}]_x0019_@.o°_x0016_Å_x0011_@ C4_x0016_@:Ô5¯Þ_x0011_@®_x0007_å	_x000B_¥6_x0018_@_x0001__x001C_BÐN_x0016_@f_x0002_B_x0006_¦É_x0011_@|a û_x0017__x0018_@MÅ®\ìv_x0011_@à=×_x0005_6M_x0015_@Ý¹¡£}_x0014_@_x0001_´¯iy_x0015_@Àj»é¹0_x0012_@ò«cA¼_x0011__x0015_@:«,á_x0019_@_x0016_%_x0004_Ì%»_x000F_@ú_x0005_qÂú_x0013_@V_x001A_&amp;_x001A_þ_x0017_@mG%Ò_x0003__x000F__x0017_@ÆQû_x001F_¥_x0013_@_x0007_÷¶ð_x000D__x0013_@ÕÎ_x0006__x0011_:_x0017_@¨ÄÆ_x001D__x0014_@^@È³_x0014_@8_x0008_'´|_x0010_@úY_x000D_Áµ»_x0015_@-	Þré_x0013_@_x0002__x001B_Áÿh_x0016_@Íû/+a_x0016_@_x0006_õÅc_x0014_@'¸yeÿ_x0014_@Ðô!Viü_x0011_@ªÍ_x0016_ÌB_x0015_@Á½ _x0016_@ÌãÂ¤õ_x0014_@_x0001_Úä£q_x0017_@_x0004__x0006_ýÈÖÿûf_x0010_@Èés',_x0015_@­²s_x0014_@&lt;0._x0014_@~x`X_x0013_@_x000B_ììM(_x000D__x0014_@1_x0001_Â1&lt;¤_x0015_@ _x0005_]ù}_x0014_@_x0013_'I§_x0018_@¶àx%å_x0013_@ìbN_x000D_ü,_x0013_@¬Ô_x0015_Ï_x0017_@eÍ¼Ek(_x0012_@Ô¥_x0018_Wñ_x0019_@ÚJøZ¨Ý_x0013_@rÒã_x0003__x0017_@á_x0013_ÝY)_x0015_@Î_x0019_È_x0011_C_x0012_@Õ$Ál¾_x0013_@©;cb_x0016_@Ô_x001F_M Ë}_x0011_@RCÁO#³_x0015_@´WÃ-@T_x0012_@¶ó_x0010_e_x0015_@ûP*ú[_x0014_@_x0002_îa_x0013_E_x001A_@l_x000F_P@o_x0018__x0018_@_x0014_&gt;cV×_x0012_@*¿Ìí_x001A__x0019_@ÖÈ©ôT_x0014_@Ãb_x0008__x0015_@;Þ¡7_x0002__x0003_Nw_x0017_@ùßçfîF_x0014_@õéX8i_x0016_@\?¤k¼¿_x0013_@×SÚîÙY_x0012_@gÕÖ3öE_x0016_@7E_x0005_pô=_x0017_@Ü_x0001_ÝÊµ²_x0017_@vÞ_x0010_4_x001B_Ø_x0015_@£lÝ¸#c_x0015_@Z®Å_x000B_^q_x0014_@_§Ó±kà_x0014_@_x0013_Ï!w]W_x0018_@å_x0004_°H _x0018_@ðzßÏØW_x0017_@êífÿµ_x0017_@âÕ¥îtÙ_x0014_@ó«(Ó_x0012__x0014_@_x0002_Ô_x001E_F;_x0014_@7'p_x0004_Ì_x0017_@2~3óK_x0015_@]ªáu6é_x0016_@AE_x0011_ùff_x0014_@\.DfrÖ_x0019_@ý°uæ¢ü_x0014_@DYpô9®_x001A_@Ü_x001B_ün:q_x0018_@ÒÏ«_x000E__x0004_ _x0013_@õüPVK(_x0017_@Ï½'Ð__x000F__x0019_@n.?¼´I_x0014_@2qòÖº_x001B__x0014_@</t>
  </si>
  <si>
    <t>1ffa7fa5cfa7f90f81188e6028badea6_x0001__x0002_LªÇ7Q_x0016_@RZ _x000D_¾_x0019_@[æ_x0014_,ÚY_x0010_@'_x0016_@FG_x0013_@ÑO¢F_x0014_@xÖxQ_x001A_@ù_x0014_­hW_x0017_@öÝ_x0003_ ­_x0015_@ødl_x0002_Èà_x0015_@BÞØó£À_x0014_@ÀêÞ%Ç£_x0015_@òMch1x_x0016_@o´ÍÂ_x0017__x0014_@a_x0018_©_x0019_@R&amp;E&gt;6_x001F__x0018_@Ý_x0015_8_x0011_@½Ç_x001C_	H_x0014_@"×RÓ£_x0013_@$_x0008_!ýQ_x0014_@-§%´zc_x0013_@ã/Û_x0003_÷]_x0015_@¢_x001B_÷R¾_x0015_@iUàÎ"è_x001A_@îJ;RVÛ_x0014_@ÃQ£{_x001C__x0013_@ôÉ_x000C_¹_x0014_@Â_x0002_6FÁ_x0015_@ÒÁXô_x0016_@]×#_x0012_õp_x0013_@_x0016_5_x001B__x0015_»ø_x0016_@åÐ®_x0004_W_x0012_@¬_x0010_­_x0001__x0002_,í_x0018_@m+_x001F_'_x0019__x0014_@ñ¡ð_x0006_þ¬_x0013_@_x001C_66ÿ(G_x0012_@ªÞAXÑ_x0015_@ Ðe:y_x0012_@_"_x001A_û_x0013_@.0Å_x0010_nÜ_x0019_@Ôo#I_x000B__x0004__x0016_@0Û¯}s_x0012_@Dç§qhO_x0015_@¼Á£ã_x001F_1_x0015_@b*0h_x0012_×_x0017_@D'-Áùæ_x0010_@?}'MÖ_x0016_@çAÿør_x0017_@_x0002_äu«øc_x0018_@&gt;7?®ÞÊ_x0015_@)_x0014_¡±é_x0015_@øº_x0016_Ör_x0011_@U_x0001_fT_x0017_@$WÞb]`_x0014_@_x0007_'B_x0005_R_x0012_@04_x0002_ÐZ_x0019_@èÂ#¥_x001A__x0012_@Ôõå0_x0013_@üð$_x001C_¢K_x0016_@ÑvÇñ¡°_x0015_@&amp;35s_x0018__x0016_@ªÓ©&amp;f_x0015_@dö+#k_x0018_@í33°¡_x0012_@	_x000B_ª¾ý9_x0006__x0003__x0018_@ñ_x0004_~_x0005_|?_x0016_@eóÔä_x0019_@_x0017__x001C_?_x000D_õT_x0018_@8eÇç_x0015_@dðÕÈ_x0015_@¸@&lt;â_x0002_d_x0019_@¤6_x000C_:´_x0015_@[_x0006_X_x0001_ú_x0011_@6CQ_x001B_s_x0014_@_x0008_ð\¹t_x0013_@_x0010_Ö_x001E_;È_x0019_@ßÌEé_x0010_á_x0011_@ú_x0015_ëNÏy_x0015_@Á"[^_x0016_@güfIÇb_x0015_@¬H._x0017__x0010_Ï_x0013_@¯VW(è_x0019_@ýö¯_x0016__x001B_@KïöYÆÊ_x0016_@võ4v_ _x0014_@_x0012_AÂÙ2_x0013_@_x0003__x0013_ä_x0007_Ì%_x0016_@hÐg«¬_x0016_@|â¡n_x0015_1_x0016_@Ú÷h_x000F_Õ_x0015_@_x001E__x0016_l_x001C_éó_x0014_@_x0017_Sq©¤_x0018_@£zØ_x0019_e7_x0016_@rñÀÈÔ=_x0012_@ìãæ°õ{_x0015_@âlÊ_x001F__x0002__x0006_Ùm_x0017_@o_x001C_ÂA+_x0013_@|`n¶H_x0007__x0018_@|_x0018_¸ØE_x0015_@ôÿXóÿ^_x0012_@Àij¸Ñ_x0017_@|_x001D_À0^_x0012_@Qþ_x0002_I_x0003__x0015_@:_x0017_s	:½_x0017_@:UjBA_x0017__x0016_@_x000C_õD_x0011__x0017_@^à&lt;²j_x0018_@ÃÄvØ_x0011__x0016_@_x001A_Ý©áÇÈ_x0015_@µ³(_x001A_ÍÛ_x0016_@°xßÜ_x0017_#_x0016_@&lt;­ü_x0019_@6ÆR'ü_x0016_@0fÙâF_x0013_@öV_x0006__x001A_¬_x001E__x0013_@×P(8_x0015_@¸_x0003_¤'3B_x0014_@ÍQiÃ«_x0014_@Î·Xöð_x0017_@_x001B_Yò,Ü_x0013_@Êuõåº_x0013_@Ór%ºã_x0018_@«%_x001C_u§{_x0015_@öOÞ±öï_x0016_@³_x001B_+âß_x0005__x0016_@	¼}üzw_x0014_@_x001E_V²_x0001__x0004__x0012_@_x0001__x0005_ÍrTXO_x0013_@_x0008_¸lhóJ_x0016_@õÑÇuÿº_x0016_@+ÌIÊRÌ_x0013_@Ë9;_x0002_×ú_x0012_@ò&gt;È¬ó_x0014_@ÎEpÑ_x0006__x0013_@;#uÏ_x0013_@aÂ(_x0013_}_x0012_@,`_x000E_ëÐ_x0013_@ì_x0017_6Ñ_x0007_{_x0017_@@·¢°&gt;T_x0018_@ÏW:6ñä_x0010_@_x0007_a¨S¼¥_x0014_@rlgWB_x000F__x0014_@À°:äÓ_x0016_@²:_x0015_{QP_x001A_@Â®°)zd_x0013_@_x0003_6»P_x0013_@_x0005_u°	_x0017_@ßg_x001B_ M_x0016_@_x0004_¤þÑ_x0017_@_x001D_iJEÏæ_x0016_@RÒ*V_x0016_@À_x0011_l_x000F_^_x0011_@Fs¯'}ù_x0012_@¬Y«¨_x0013_@Êw&gt;'On_x0015_@_x0003_	/_x0014_@/ç_x001C_ª_x0018_@äø_x000F_¶&gt;å_x0018_@ç~ÀP_x0003__x0005_êI_x001A_@LØ0&gt;·_x0011_@ÒÒAº"÷_x0017_@ºweN_x0017_@ËYå8P´_x0012_@æìq_x0011_@Ía1&gt;±²_x0016_@Þ®ÔÍ_x0016_@	wéð_x0001_¸_x0015_@õGÇnºÿ_x0016_@ `Ì÷_x0012_@_x0003__x0010_Q5üÄ_x0017_@`_x0010_3}Ò_x0017_@FGNÿÙ_x0016_@b¤­äwZ_x0015_@LZÃ´_x000E__x000C__x0015_@_x0012_ønKé°_x001A_@$_x001F_PãB_x0014_@ÎÂP_x0016_@oNîº_x0004_Û_x0010_@_x000C__x0011_já_x0014_@ÖçÇ³Ø_x0012__x0015_@Ìß¡¬n_x0018_@ä®ì±UÊ_x0019_@ºRwa©_x0019_@r¼Ea_x0002__x0007__x0014_@,ý_x0001_ÄoÄ_x0016_@_x0011_¿(Éª¸_x0018_@|]Ïa_x0012_@L4[_x0016_@\È&amp;ÎH_x0017_@²G_x0007_Aúï_x0015_@_x0008_	j_x001D_¹@Yú_x0014_@´}R¦ä_x0014_@F¯_x000B_&gt;ÛÞ_x0019_@ÑÓ_x0012_¹¿½_x0018_@K_x0003_Vµqg_x0012_@_x0004_ÖÒ:C_x0013_@_x0019_$º­¨Õ_x0010_@_x0015_»8Q_x0018_@`9Ð_x001D_º_x0017_@þ|õ¬_x0014_@¦éÎ¹~Õ_x0019_@øl	¨\_x0018_@x^Å_x000F_lL_x001A_@&amp;¨g"?_x001A_@NzDÜÝ- @_x001A__x0001_:_x0015_Ó_x001F_@µdÓ\ë_x0019_@w_x001E_ÍÊ_x001B_@ØFoTá[_x001D_@~q_x000C_WL_x001F_@_x0005_;-ø_x0007__x001E_@N'ÿ0àÙ_x001C_@çW5D_x0019_@_x0006_ÖÚt²N @.éWÐ_x001C_@¶½Àù£_x001A_@ûÏ%n_x001B_ @}­"4_x001A_@â;uÝ_x0002_Ù_x001E_@_x0011_"_x0014_å\Í_x001C_@_x0013_º_x000D_jÈ_x001C_@iåüL_x0001__x0002_Ï_x001B_@ªÎÈn _x0003__x001B_@³F£&gt;Åy @Vz¤aÛ_x0002__x001B_@¦__x0012_&amp;*X_x001A_@VY«,_x0003__x0014__x001F_@pæ@"&amp;_x001D_@z_x0011_Ä4¢~_x001C_@º5X'V @ò+_¥¹´_x001B_@DE¦_x0004_(û_x0019_@ +_x000C_µ_x000F__x001D__x001C_@å_x000C__x001F_2_x001E_@r'vu_x001F_@3hé7x @¤ Æµül_x001B_@S.ÇÏ_x001E_¨_x001B_@Y*Ç¡_x001D_@Ó_x0002_Sa @`{p¿Ae_x001D_@~ÅPî}_x001B_@ñ_Eªìk_x001D_@_x000C_9óÞj_x001D_@£ÿG.¾ô_x001D_@B¿/ä³_x001D_@zÍ}w6L_x001A_@Øú_x000C_-D_x001E_@Ø¹_x0001_ë\c_x001C_@^¬ó_x001D_ÁR_x001A_@Ã¬Þý)_x001B_@¢Y²²U_x0018_@dÌ_x0003_\_x001B__x001C_@_x0001__x0003_Eü«7O_x001D_@BFï(bá_x001E_@º||_x001F__x0008__x0005__x001F_@¹Ç¼_x001A_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0017_6÷_x0002__x0017__x0017_ø_x0002__x0017__x0017_ù_x0002__x0017__x0017_ú_x0002__x0017__x0017_û_x0002__x0017__x0017_ü_x0002__x0017__x0017_ý_x0002__x0017__x0017_þ_x0002__x0017__x0017_ÿ_x0002__x0017__x0017__x0017__x0003__x0017__x0017__x0001__x0003__x0017__x0017__x0002__x0003__x0017__x0017__x0003__x0003__x0017__x0017__x0004__x0003__x0017__x0017__x0005__x0003__x0017__x0017__x0006__x0003__x0017__x0017__x0007__x0003__x0017__x0017__x0008__x0003__x0017__x0017_	_x0003__x0017__x0017_6_x0003__x0017__x0017__x000B__x0003__x0017__x0017__x000C__x0003__x0017__x0017__x000D__x0003__x0017__x0017__x000E__x0003__x0017__x0017__x000F__x0003__x0017__x0017__x0010__x0003__x0017__x0017__x0011__x0003__x0017__x0017__x0012__x0003__x0017__x0017__x0013__x0003__x0017__x0017__x0014__x0003__x0017__x0017__x0015__x0003__x0017__x0017__x0016__x0003__x0017__x0017__x0018__x0003__x0017__x0017_ýÿÿÿ_x0019__x0003__x0017__x0017__x001A__x0003__x0017__x0017__x001B__x0003__x0017__x0017__x001C__x0003__x0017__x0017__x001D__x0003__x0017__x0017__x001E__x0003__x0017__x0017__x001F__x0003__x0017__x0017_ _x0003__x0017__x0017_!_x0003__x0017__x0017_"_x0003__x0017__x0017_#_x0003__x0017__x0017_$_x0003__x0017__x0017_%_x0003__x0017__x0017_&amp;_x0003__x0017__x0017_'_x0003__x0017__x0017_(_x0003__x0017__x0017_)_x0003__x0017__x0017_*_x0003__x0017__x0017_+_x0003__x0017__x0017_,_x0003__x0017__x0017_-_x0003__x0017__x0017_._x0003__x0017__x0017_/_x0003__x0017__x0017_0_x0003__x0017__x0017_1_x0003__x0017__x0017_2_x0003__x0017__x0017_3_x0003__x0017__x0017_4_x0003__x0017__x0017_5_x0003__x0017__x0017__x0001__x0002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_x0001__x0002_u_x0003__x0001__x0001_v_x0003__x0001__x0001_w_x0003__x0001__x0001_x_x0003__x0001__x0001_y_x0003__x0001__x0001_z_x0003__x0001__x0001_{_x0003__x0001__x0001_|_x0003__x0001__x0001_}_x0003__x0001__x0001_~_x0003__x0001__x0001__x0003__x0001__x0001__x0003__x0001__x0001__x000C_Ó/Ã@_x001D_@×«%Ò_x001D__x0003__x001B_@®=Åè8Ù_x001C_@^fZß3_x001B_@óÔÁ$ì_x0006__x001D_@_x001E_¯Ì_x001C_Þl_x001E_@²ê_x0017__x0003_MV_x001A_@¶_x001D_æÇþë_x001B_@þ¨&amp;}_x001C_@9Äµç_x0015_ù_x001A_@ZÊõ£+_x001F_@9O	°Ù_x001B_@Iª$çÌ_x001B_@°QOã|G_x001D_@~Ò(ûr_x001C_@Ò_x0012_ô:»_x001B_@Q_x0005_î­Hl_x001B_@[§å¢_x001A_%_x001E_@·}OY&amp;_x001F_@ó_x0007_c?_x0019_@~4ÊkÊ_x001E__x001F_@§´%v@%_x001F_@áÈFo½_x001C_@b@)§u_x0019_@¥&amp;_x001E_;f_x001B_@¡a_x0002__x0003_ö?_x001B_@éÄL8Tz_x001E_@O4ûuÊ_x001F_@u_x000B_£Q$ð_x001C_@Ê·­P_x001D_@_x0013_/êÆ3æ_x001E_@&amp;Ybõµ³_x001B_@ö0ôÔù²_x001C_@"3&lt;	W_x001F_@|_x0001__x0013_3^&amp;_x001B_@_x0006__x000E_e²_x0002_õ_x001A_@¾Ì¨§°_x0019_@(ÿ´ÛI_x001B_@*¡¸éV_x001E_@j@³áB_x001D_@µä¨ñ_x001C_@ÝMË_x0004__x001C_@g_x001B_Fªå£_x0019_@_x001B__x0005_AØØ_x0019_@0&lt;arö+_x001E_@L÷é2ù_x001C_@Hv1á*_x0019_@}ä9nùë_x001E_@¤ðIø%_x001D_@_x0011_äí_x000E_o_x001C_@WÐl³á_x001C_@h6Ê/ç1_x001B_@l¾T$Y_x001D_@Ú®­4×q_x0019_@ ×Á~o_x001D_@__x001C_ÄL­_x001C_@¢Ì¬]`_x001D_@_x0001__x0002_½ahð»_x0019_@ä($®j_x001F_@"_x0007_Ò¬]1_x0018_@_x001F_yh=7D_x001D_@_x0006_#ØX_x001B_@$_x001A__x000C_#³_x001A_@ªÃ_x0003_ê¸_x001D_@PN6ÃÂ_x001A_@_x000E_ú§J("_x001A_@´Z_x0016__x001C__x001C_@¢_x0008_ Tk_x001E_@îÍË8_x0010__x001D_@4Í¬Ç @#Øû_x001D_0J_x001B_@_x001E_¾m7A_x0019_@_x0007___x000E_88_x001C_@KlÇßô_x001C_@å_x0002_Åù³ç_x001D_@(ÌzùÒÊ_x001D_@x­ÔÝvC_x001D_@1L{ÄAT_x001A_@é_x0012_=:_x000E__x001D_@B_x0010__x000F_ep @{Þ_x0002_=_x000E__x001A_@Î#)³Ä£_x001A_@`_x0011_Y?Ä¥_x001D_@ïè_x0010_î÷_x001F_@ç_x0012__x0016_ÃÜ._x001A_@¥¾YßÂ_x001C_@_x001B_)áP&gt; @e_x0012_¹SE´_x001C_@4ÖW_x0001__x0004_8 @KÁP. @h¼Úp_x001C_@¤ã¢_x0002_VQ_x001C_@%ïg ê_x001E_@ldnô8_x001A_@ê1î_x0003_¤_x0005__x001B_@Ê_x0015_o}{_x001D_@Î[8=_x001C_@çÝêL_x0018_@w?wÆZl_x0018_@½I'i¼_x001A_@`ò"UÛ_x001C_@¼_x001D_ò6Â_x001B_@_x0005_?Û¸`[_x001D_@d©é_x001C_@îèP_x001E__x001F_@]Í5YM¤_x001A_@Æ(f_x0006__x0014_; @î³_x0017__x001F_â_x001F_@_x001E_xÏ_x001F__x001F_@¦ÇÝ[)&amp;_x001B_@*©®Ã_x001A_@ú=çý¡_x001C_@£xùU_x0001_å_x001F_@_x0017_ÛâNO_x0019_@0º^¤_x0016__x0019_@ø°À(-ú_x0018_@¨§2¿Âv_x0019_@9É_x0018_N{_x001B_@!Ä[#_x0019_@_x001A__x0010_##=_x0019_@_x0001__x0002_t"Þrè_x001A_@r`w4_x000B__x001F_@çÆs·±_x001A_@åÌ_x000C_¸m¥_x001C_@CWëà_x001B_@\Ýó§ê¤_x001D_@ø _x0010__x000B_ÃJ_x001A_@gÝp/æ#_x001B_@¹oL{ó_x0019_@âîËð!_x001C_@bÜ'P7ß_x001E_@yÌy&gt;¨æ_x001C_@²ØÙ2_x0012_ @_x001F_NÓN=_x0011_ @§$Î7_x000F_Z_x001D_@9Nº_x001F_#ê_x001E_@Ï_x000F_¹ÆQ%_x001B_@XÒzñr«_x001B_@Ábo ô_x0006_ @_x001C_½Ña_x000C_Ñ_x001A_@9y³G_x000C__x001B_@_x0017_®D3_x0019_@Ó§O®_x001A_@tÕ~_x0015_Ï_x000F__x001B_@­ðB7_x001D_í_x001A_@ô{7Ðj_x001C_@³Â«ßo_x001A_@³ßñI_x001B_@_x0003_ì_x0010_5uX_x0019_@ª ö+li_x001E_@á¥h:R_x0005__x001D_@a?2Ç_x0001__x0005_!:_x001C_@Vê_x001D_Ðå¼_x0019_@opÎ_x001F_æ§_x001C_@¸jÂ`À_x001A_@_x0014_R½Ù0â_x0018_@·C_x0015__x0016_ù¹_x0019_@TAg¼ @ç)í(I_x001C_@bóÈN]_x001E_@_x001A__x000F_Ìl_x001D_@o}_x001A_.)_x0002_ @_x000F_(?þ&lt;^_x001A_@oâ_x0013__x0003__x001D_é_x001E_@ap_x0004_0¤_x0018_@yÜ$ó_x001B__x001E_@Nör@) @Õ|¶Xb_x000E__x001A_@_x0016_Ã¾Úø @0ÆK.f1_x001F_@kNY:p_x001D_@£_x000F_öé @©_x0012_¥}_x001C_@ðn_x0005_é_x001B_@}µ|©_e_x001B_@+K&gt;_x000E_+_x001B_@ÑÇÅ®ha_x001C_@_x000C_4ï_x0008__x001F_@(_x0008_¯yH_x001E_@÷_x001E_öÕ_x0019_@hß	Çd_x001B_@ªGJÙÌù_x001A_@ÈÒã·_x0019__x001A_@_x0003__x0005_gé!ßV_x000B__x001C_@J(eMcÃ_x001E_@öN_x0018_5_x001F_@:_x0013__x001F_@ÿxõ`Î1_x001E_@zBaÂê8_x001E_@xìw_x001F_ó´_x001B_@Z¸©rEÀ_x001B_@c©_x0011_m__x001B_@¤¿Ì©L_x001A_@z1È²Õ_x001E__x001C_@Pv_x0001_l+S_x001C_@Ö_x0002_Wªæ_x001C_@_x0004_?Ê«W_x001E_@_x001D__x000B__x0012__x001B_[_x001B_@Ïv_x001D__x0006_&lt;_x001F_@Û_x0007_³j¯Q_x001E_@f_x000C_Õ;Dj_x0018_@®aë½	8_x001E_@,Þ_x0017_Ô_x0016_`_x001C_@ø§_x0018_`£ @g÷HtÅ_x001C_@wù_x000B_Íö[_x001E_@ñ{Q:u_x001A_@Âí¤_x0014_l_x001D_@HA1ÑC_x001A_@ÈV1o%_x001A_@Ø¾»dW_x001C_@øCúã_x0003_ @`Ê	Å*_x001F_@&gt;_x001D__x001C_ujj_x001D_@[7Ë_x0003__x0006_d·_x001B_@_x0005_ËÁªIë_x001B_@ÿ§A@E_x001F_@·.èZB_x0011__x001F_@è_x001D_|i_x0007__x001C_@¯Ó_x001C_@XÔ_x001E_´_x001A_@4wte_x001A_@`ÆDÚ_x001E_O_x001D_@'X¾_x0005__x000E__x001D_@ÍøõC_x000E__x001F_@uï_x0017_ó÷ê_x0019_@e¨eâ_t_x001C_@nz_x0019_@ËÄÄ_x0018_@5_x0001_¢âol_x001E_@ÒÐ&lt;v¥T @üå@A_x001C_@ÒêQïÜÞ_x001A_@¡;Wûp¶_x001D_@&lt;_x0004_&amp;_x000F_]_x001B_@X£Ë®ýR_x001B_@c'Ü.ï_x0018__x001A_@Dò¿f]_x001E_@%ÉYèÀ_x001E_@2=7QS_x001B_@pëA_x001B_@?æ_x0002_!E_x001D_@E¿_x0018_¤Ó_x0002__x001C_@ç_x0002_¤ZÌ_x001C_@Äm%~Ç´_x0018_@D_x0016_¤ïø_x001E_@_x0002__x0003_\ÆG_x0016__x001F_@+6%ãñÓ_x001B_@Ña5_x0010_b$_x001C_@_x0001__x001B_þÂ}_x001B_@&gt;Qî2ù_x0005__x001E_@õÅ·_x0016_6_x001D_@P{­z6_x0003__x001D_@Ý_x0007_Ä¹_x001E_@¿ð_x0012_×Õ_x001C_@ü_x001A_?QûÒ_x0019_@`Î^¡_x0001_  @ì/øñ£¸_x001C_@èn_x0014_ÍL_x001C_@³Yô]â_x001C_@è  ",³_x001C_@`ëàj¤µ_x001E_@ç m½b_x0019_@Ýâ_x000B__x000C_ò_x001B_@à_x0019_4¼_x001B_µ_x001C_@8pµ_x0006_Þ[_x001C_@\¬¾gà_x001A_@_x000B_¤ÈÈþ9_x001C_@øýz_ @õ7{¤'_x001A_@*ì_x0008_(_x001A_@ûõ_x000D_ÿg×_x0019_@Ø_x0011_Fæí7_x001C_@k¸8ô_x0019_@÷W_x0018_i_x000D_d_x001F_@_x001D_#_x000E_eç_x001B_@FZ_x0011_S_x001C_@Ë]_x0011_ò_x0001__x0006_Ä{_x0018_@_x001E_?Oå_x001A_@Ê_x0003_|è¦ù_x001A_@&amp;X3èÔô_x0019_@îs{õ_x001B_@Éýáò_x001C_@ Èb"ñ_x001C_@á]ý)ä_x001B_@_x000C_¾ &lt;ö·_x001F_@5Ën[^´_x001A_@8_x0003_|uÙ_x001A_@Hõ¦èÖ{_x001F_@_x0010_ÁÛPÕé_x001D_@ø_x0007__x0015_+óÃ_x0019_@SÜ|ÿ_x001B_@­`ÏÈ¥_x001A_@.¾)½_x001E__x001E_@C®ÎÒª_x001B_@Ã·_x001C_@ÌvãhÚ_x001B_@¼H@¼#­_x001C_@´_x0011_2&lt;s_x001E__x0018_@c.7Òj9_x001B_@ÂLÈ^Õk_x001C_@L_x0018_ö_x0002__x0005__x001C_@eïD½_x0013__x0019_@æX_x0008__x0007__x001B_@np_x0008_VËl_x001D_@_x000D_ÞRßP£_x001E_@Âæ_x0004_,¥_x001B_@´°À¨Ù_x001C_@ÚS_x000F_ðUQ @_x0003__x0005_GîDà¥0_x001E_@æ@¬©½_x0018_@¶AÞ_x0013__x0015_á_x001C_@éCyõ¥c_x0019_@_x0001_¨­ÿÃR_x001C_@l÷+9_x001B_@y¦³÷H_x001E_@.%¸!\_x0019_@hÿ½4_x0004_M_x001B_@Âãg2PÊ_x001B_@¼ºÍ3Ö @NQX]ûÔ_x001E_@âÃA/sX_x001A_@út´JâÜ_x001B_@5_x0006_Bu_x001A_q_x001D_@i{oÜTt_x001C_@¬&gt;_x0010__£(_x001E_@_x0004_tÔv_x001E_@Ö|Þrþ/_x001E_@«_ÝSï_x001F__x001B_@_x0017_nÁº_x001B_Ö_x001F_@|ë_x001D_B_x001E_@v]e1ê_x0019_@økE:¡l_x001C_@_x0005_$i,nI_x001E_@²9£ú[_x001B_@Ä\qië×_x001D_@D`¼×tJ @8A_x0002__x0005_áà_x001C_@ãLê³õ¤_x001E_@C½æGè_x001B_@ôNa7_x0001__x0002_E_x0017__x001D_@_x001B_·LH_x001B_@|V¥_x0010_Æ_x001E_@_x0008_·_x0016_ç9_x001F_@$Î`_x000C__x0014__x001D_@_x000E_&amp;ÍgO&amp;_x001B_@b¦¡B1_x001B_@fFs_x0014_ @&amp;_x000F_Å_x001B_@ê0_x000E_J^_x001E_@m±«¨{Ò_x0019_@ØØ»ãT/ @Èq|_x0003_í_x001A_@üí×ÙW_x001D_@Ä4_x0010_£_/_x001C_@N_x0012_t­§_x001E_@²¢|ÓU_x001D_@­Îuù×_x001E_@._x0014_çKàä_x001E_@¹i_x0011__x001A_è_x0017__x001A_@¨ýrìN} @¼ÀDe[±_x001B_@$ÅgÞ_x001C_@»·¬?_x001C_@L¼Ð&lt;_x0008__x001F_@_x001F_ÒfÆ;_x001A_@üùÉS_x0013__x001C_@_x0010_E§ÈÚ_x001C_@Süt`_x0018_²_x001B_@3_x0001_#ï_x001C__x001F_@_x001D_/SB_x001D_@²_x0018_n0ä_x001D_@_x000C__x0010_ ¹²¿Ò9_x001C_@¦Vég&gt;_x001F_@x5_x000F_B_x0004__x001F_@_x0014_ÐLIL¡_x001D_@?_x0013_3_x001B_¸­_x001C_@íuHy_x001C_@ýÃ+~|_x001C_@r|m_x0019_Y]_x001D_@bü¿÷Z @@&lt;_x001A_Õ_x0005_ö_x0018_@s_x0016_%6_x0004_ì_x001D_@_x000D_g_x0006_n¤}_x001B_@_x001F_	$Ð ¯_x0019_@iïÄ _x001C_@Ûiæ_x001E_¾N_x001E_@I@_x0002_p_x001C_@Î_x0013__x0005_@Ê(_x0019_@³^nG¯_x0007_ @p2r²_x001D_@õ_x0007_Ä"_x000D_W_x0019_@6_x000B_) @iô¢ø_x0019_@0	_x0008_&lt;?_x001E_@¶Ûw­p¿_x001B_@6ï_x001F__x0015_Mm_x001F_@úg_x001C__x001D__x0006__x001D_@_x000E_ö_x0003_µèÂ_x001D_@_x000E_m_x001B_`é_x001C_@p_x0018_Pmm_x001D_@Y_x0001__x000F_ÀT_x001F_@%&amp;Y£x_x001B_@U_x001E_îÚ_x0003__x0004_õ-_x001B_@w(_x000C_)Ó_x001A_@Ö_x001C_Êagª_x001B_@_x0001_ûÄ_x001A_I_x0019_@Úå3JÝ_x0019_@¹__x001A_D4_x0019_@x¦óû_x0002_O_x001C_@6¡ÅG_x0015__x001A_@l)$#_x000B__x001C_@uj¥ÖtB_x001C_@öa_x000F_Öû@_x001C_@4Î_x0003___x001B_@#(;lvg_x001A_@_x001C_çç=ù_x001B_@+ðj÷Øe_x001C_@½_x001B__x0002_k#\_x001E_@¿pÑD­_x001E_@"ÀZ_x0002_Ï_x001A_@bwÛì_x0019_@«Ér_x0010_nj_x001B_@_x0003_,«Æ­$_x001F_@J¸6_x0007__x0007_æ_x001B_@]F°_x001B_@uÙ°_x001B_@¤8_x001B_Â_x0001_ª_x001D_@$óf±]_x001C_@½^w&gt;}Ù_x001E_@%°_x0006_±Ò_x001F_@¯/y¥_x001E_@_x0014_[NL_x0007__x0019_@£¥Yb_x0001_}_x001D_@_x0018__x001D_Bsé_x001B_@_x0001__x0002_,_x0002_ôd²_x001F_@À_x001A_{Ñ_x001E_@#*oñ¾E_x001F_@+ËM·&amp;_x001D_@¾ó&gt;Y©*_x001C_@t.P¼f_x001D_@dRwÑ_x001C_@QBö#'Ö_x001C_@s-_x0017_ÙK_x001B_@ynßÖ©,_x001A_@þßE·b_x001F_@þ®bÇY_x001C_@P_x0007_3¾A_x0001__x001E_@_x0005_$GML_x001C_@HY²ás÷_x001A_@Í_x001C_9Þ)_x0019_@¾_x0014_2îÑ_x001C_@n9áò ¬_x001C_@_x0016_è_x0012__x000B__x001A_@¼N_x0004_Åê_x001B_@_x0016_åQ·ö_x001B_@_x0016_	®Kw_x001A_@öpá¯_x0011__x001A_@&amp;b°bÆD_x001E_@ÒÓ8¯_x001E_@_x001E_%_x001F_ÉyS_x001C_@î_x0013_&gt;Ð_x000E__x0011__x001B_@_x0013_A_x0003_®¤õ_x0018_@_x001D__x001F_	®¤_x001D_@~1bÚØ_x001C_@	KK-_x001A_@_x0018_¨í_x0004__x0006_L_x001B_@ÈO^»÷_x001B_@w\ú_x0016_ü_x0019_@ÿ_x000E_7_x0005_9_x001B_@¹Ôß«_x0019_@ÞTê²ñi_x001C_@ë_x0001_è¤_x001B_@dD4{Ë_x001B_@5]NÑPì_x001A_@Fa6ËS&lt;_x001F_@s_x0001_n ï_x001F_@d_x0013_È_x0001_á¢_x001B_@²7SÕÔ_x001A_@@G§_x0003__x001B__x0013__x001B_@$Òæ_x000B_D?_x001F_@ìAvwÇ_x001D_@?(El; @ß_x001D_¿Øi£_x001C_@|»;ò¡_x0012__x001C_@Þw¯«_x0013_Í_x001C_@®_x0007_ôKþ_x001B_@ÐÓ_x000C_dÙÎ_x0019_@%L_x001C_Ï_x001C_@Kþ@-_x001C_@Lx#*&gt;_x0010__x001B_@h_x000E_å¥_x000E__x000B__x001C_@ÞÏ½Ó_x000D_£_x001A_@Âñ_ëæ_x0019_@\aØ5_x001D_@l.JkO_x0002__x001A_@^Ë¢|X_x001F_@_x0012_Sî2K_x001B_@_x0007__x0008_½5´&lt;_x001B_@_x001B_2(ÓÆ_x001D_@_x0001_:[E_x001A_@EN²¥æ_x001D_@U_x0010__x000D_]ö_x001A_@ìxM_x0014_¾_x001E_@Üã_x000B__x0018__x0018__x001C_@ÊP_x0010__x0016_;_x001E_@+Ö¥rÚ_x001C_@_x0019_FNqK_x0013__x001E_@W_x0001_çÝP_x001D_@8ÞÁA\Â_x001E_@_x0002_X}ò­_x0010__x001C_@è¸X¢[ß_x001A_@­&lt;_x001F_¨ÿ_x0019_@úÅIe½¦_x0018_@Ä*[3c[_x0019_@ýÊ_x001D_@Ê__x0007_)_x001D_@3_x0004_:ß¨$_x001B_@MåSá_x001D_@_x0005_f&amp;Í_x0013__x0019_@¤n_x0008__x001E_H&gt;_x001E_@{pÎ_x001D_`_x001B_@1ÂeaXw @ãèVjw_x001A_@úBo×3_x001E_@º|#xFè_x0019_@ÝÂí_x0003_' @Â÷H~Ø_x0006__x001C_@_x001C_ÚcS,à_x001A_@Ë_x0010__x0007_&amp;_x0002__x0008___x0016_ @ø_x0017_O _x001C_@t+7üè_x001A_@6?ê¦º_x001A_@ÍÙ&lt;Ù!_x001B_@_x001E_ Üf_x0016_ö_x001E_@æÑýa_x001B_@úÿf%l @BÐÁÔ:ç_x001E_@_x001A_f_x0001_#!$ @Ð®(-e_x0018_@zt7Ì _x001D_@mé&amp;ùH_x001D_@@ê_x000B__x0015_­_x001A_@¾_x0005_ë]s _x001E_@¶wå7_x001A__x001A_@¢%ó)¤Ë_x0019_@ã¸&gt;{3_x001F_@u_x0006_Á¢îÚ_x0019_@ÿ@ç|Â_x0019_@¾ê_x0008_ãzå_x001B_@VMDZ:_x001F_@;I§h5ê_x001B_@Â¥eñ_x001F_@nÜ¬À¡_x001C_@äN;¥Å_x001F_@:E_x0014_S_x0007__x001C_@_x0010__x0005_h=_x001B_@øJê_x0004_ @MöZ	_x001C__x001E_@_x000C_ªªniV_x001B_@ü_x0003_.bNù_x001D_@_x0001__x0004__x0002_1©+/_x001A_@wûÙÒq_x0018_@ÈD_x0017_O_x001C_@ýè³nÓ_x001D_@×mý_x000D_ü_x001C_@)YÃz'_x001C_@H_x001E_Î_x0013_(_x0003__x001C_@µ}_x0002_×»_x001A_@ÜÙd³Ú¿_x001B_@_x0012_¬Ãü_x000E__x001C_@¸Þ_x0007_¦(e_x001D_@pßz_x0002_;_x001A_@ÓFõ}Å_x001B_@q_x0018_³ª§_x001A_@ì¦_x000E_éÛ3_x001B_@.d9	«k_x001D_@IÔÉ_x001B_¯_x001A_@ÄEDcÎ_x001C_@+Ò{H§_x001F_@_x0002_E¾ßÂC_x001C_@ã!c)É_x001E_@þËCÐ_x000D_Ã_x001B_@®W_x001D_À_x001D__x001A_@ííª_x0008_o_x001B_@èìÄS| @vÀ×ðl÷_x001C_@oI_x0019_.õ«_x001B_@§_x0002_zèð¼_x0019_@ÆCì_x001A__x000D__x001C_@_x0002_&gt;-d1_x001B_@TÖër´À_x001E_@ciÀ_x0001__x0003_íÜ_x0019_@j#²q&amp;_x001C_@ºL_x001E_îÝ_x001A_@¦}xW__x001E_@9[Ñgn_x001D_@ÊoÌ»7_x0019_@D9QÓÖ_x001A_@éçÂ_x0013_j_x001A_@U©Ó_x0002_._x001F_@a¬úpô_x001B_@Æù¶=Õ_x0019_@ãµ Ï_x0019_@ò¬2,¦h_x001E_@ûzª«_x001B_@ùT^A_x001F_@ÂK·_x0006__x000F_¿_x001D_@_x0010_wÇÛ_x0019_@wË_x001D_ÎÓ_x001F_@«ãÂ´_x001C_)_x001C_@¬¸IZU_x001C_@n0_x001C__x001B__x001D__x001B__x001C_@°A©)p$_x001E_@µè`Ýø_x001F_@=(°_x000F_ó_x001A_@_x0019_7æ&amp;_x001B_@_x0007_IRÓx¥_x001A_@ÉmÐvù_x001A_@_x0014_À_x001F__x0002_|_x001D_@³~C§I_x001E_@_x0001_²fÃ_x0007_ï_x001A_@.8w¾I_x001B_@:ÉBh_x001F_@_x0002__x0003_á/'_x0007_Gþ_x001A_@¥¤%Hj_x0014__x001C_@î_x001A_GÚ-_x001E_@Ã½§j_x0019_c_x001C_@ó»Ñp_x001B_@Bh$ß_x001D_@o:_x001A_4Ï_x001E_@#P¢_x0001_Xì_x0019_@yÊ«_x001D_Å"_x001E_@ãà7@_x0006__x001C_@ú_0(&lt;_x001C_@X|tÁ( @ËÆKz_x001B_@|v_x000D_ßp_x001E_@0X_x0002_5_x001B__x0019_@ÿ&amp;Ö¦_x001A__x001D_@ðé_x0013_Ï!Ë_x001A_@ü7¯É	_x001A_@äð_x0003_?ã_x001D_@¬¯ó*Ü_x001E_@xu_x001D_÷qû_x001A_@¶úQ¾Õ_x000F__x001F_@àg_x001D_`d_x001C_@_x000C_}5ãm_x001A_@v*§"{i_x001B_@¥"ÔÙ_x001F_@èÄ²^õ¾_x001C_@âÓ¸_x001D_@_x001B__x0001_}çy_x001D_@Ù'©NÊQ_x001A_@ÅéØ_x0012_5_x001F_@ä_x0006_V_x0002__x0001__x0003_ë_x001B_@QA_x0003_¨_x001E__x0018_@tÊ¾Z¿_x0019_@z_x0001_	²¹_x001A_@BÃ|×&gt; _x001E_@_x0002_ùç_x0001__x001E_@^óUb*m_x0019_@_x0003_éA*Ô_x001D__x001F_@_óøç_x0010__x0007__x001D_@^ìî5_x0017__x001C_@NTC_x000E_ØÂ_x001B_@çIÉ¼_x001B__x001E_@å6_x0007_õ_x0019_@Lùq@&amp;_x001C_@_x0002_:Û¶)Ð_x001C_@Ó¢(_x000F_Å$_x001D_@¶_x0008_ìþ%²_x001B_@PÎßÇ5C_x001E_@9C_x001F_#¥_x000F__x0019_@_x0002_É_x0011_Åfq_x001E_@rdx÷Ç=_x001B_@ò#y¢Î_x001C_@tÜ_õáx_x001B_@Æ!ÍÛP_x001A_@x¤©EV[_x001F_@´²_x0019_qÏ½_x001E_@&amp;Q_x000F_9ów_x001D_@¬khÐ_x0018_@0A]zJ_x001D_@[Ûþíå\_x001A_@àzÛ_x0015__x000D__x001D_@_x0012_Øö)_x0008_?_x001A_@_x0004__x0005_k_x0017_ u_x001C_@¶§`¿HÌ_x001F_@¢±$~{_x001B_@_x0016__x0003_§ÄÖ_x001A_@gþÿ~e´_x001B_@â÷ÿ·0_x001A_@4pÿÀ]_x001B_@Ù+_x0011_©À_x001E_@#25ØQ @héÿx,_x001C_@_x000C_yC¶ÿ·_x001C_@¨_x0018_ZæPÆ_x001E_@Ï©´_x001B_@´ÝãéÄ_x001B_@¯£#%n_x001E_@2ªÀá1¡_x001D_@LÝê¡jm_x001C_@_x0011_f¦_x0012__x001D_@·_x0007_þ_x0011_©÷_x0019_@_x0004_¯_x0011_:;_x0002__x001C_@B_x0013__x0002_R@_x001F_@pñkð_x0019_@¤äVpðÆ_x001E_@¦CûÎs @myy_x0001__x0019_@7_x0011_v	º_x001B_@I¸V_x0019_èï_x0018_@E&gt;5Áó_x001B_@¾Sï4}°_x001D_@o$]q×_x0018_@½»RÛ,_x0003__x001F_@§_x0014_è&amp;_x0002__x0005_ø_x001E_@Î«_x0004__x001C_@´.!®&lt;i_x001B_@¶èdí_x0019_@ù dÎ2e_x001C_@~_x000F_ÃÚç_x001F_@¼_x0017_c»J3_x0018_@ðWÁ¨A_x000C__x001A_@.þ_x0005_U*_x001B_@Èþeºoæ_x0019_@_x0016_cß_x000D_É_x001D_@´8_x0008_-_x001D_@F±BÃÁ»_x001D_@¨VÀ*!_x001A_@Å,9Tß_x0013__x001B_@®JJ¸¶^_x001C_@¦\·ù+5_x001E_@ZpSjg_x001D_@ðídð~V_x001D_@Ó_x0003_&gt;E:_x0018_@:__Q_x0019_b_x001E_@J_x0011_\¼ôE_x001F_@&amp;!jIÚÒ_x001B_@]wO[Ù_x001F_@_x0011__x0001__x001D_G6ö_x0019_@²_x000D_ö_x001E_±z @ À2©®_x001B_@Ãr_x0019_{_x0004_û_x001C_@X«£¯´r_x001D_@$úR÷í_x001B_@]´qá\e_x001F_@JT{ é_x001A_@_x0001__x0004_l^ _x000D__x0019_è @:_x0017_iÞ ×_x001B_@uR_x000D__x001C_@ñµc o_x001B_@÷yþ_x0007_J_x001B_@6bwÍ_x0004__x001C_@@_x000B_«ÿéO @&lt;vÓoê_x001D_@²@ºÀ6Ì_x001E_@þÓ'o{_x001E_@_x0014_§_x0003_'Ã_x0014__x001F_@_x0013_1UÛÕ÷_x0018_@x3îÀÉ_x0005__x001D_@Ì~#·x`_x001E_@l;Dmº1_x001C_@_x000F_£&amp;gg_x001D_@U¼gñ£_x000C__x0019_@ßÐr8ó÷_x001E_@_x0007_ÇÍ_x0012_¼_x0003__x001C_@Pd°V¹_x001D_@fò£3l_x001E_@|F@¡4_x0018_ @¶lçwC @AßÔ_x0006__x001E_@ð©'Æ_x001E_@¤Ä4Áèb_x001B_@ _x0015_P?ä_x001F__x001F_@ì_x0006_R/«_x001A_@Ä_x0002_,r_x001E_@_x0008_;í²RÏ_x001D_@¿_x0004_Â)_x0007_ @¶\6_x0014__x0002__x0003_êU_x001C_@¢_x0005_y;@_x001E_@Lª¦ç(_x001B_@_x001A_©_x001E__x0019_P_x001D__x001B_@´­ÑøM_x001C_@×|6ÒÞ^_x001C_@cø¡_x000E_h_x001E_@RWP}_x001E__x000E_ @ÆR0z,_x001C_@_QZ¨Ö_x001A_@T_x0007__x0001_}_x0011_ @åreü8_x001C_@êfÄ¾_x0019_@¿ºÙÔ¨_x001B_@HêK	üA_x001A_@ì_x0001_;_x0010_Y_x001F__x001E_@_x0019_üð_x0013_EÕ_x001D_@öø_x0008_Ê_x0005_¨_x001C_@säK½T_x001E_@&gt;4_x0014_ÛV_x001D_@_x0016_Zb_x001E_@N7²_x000B_M*_x001A_@_x001C_~ms)._x001E_@ú^¿_x001F_`_x001C_@.jc9=à_x001C_@êPO_x0019_@ÈOï_x0001_-Û_x001C_@ø)ËÄÐ_x0019_@&lt;q&lt;útç_x001A_@C ý_x0012_~_x001C_@N_x0015_Á_x0016_&amp;_x001F_@âVÁ q4_x001C_@_x0001__x0002_ÞQFÀ¯_x0013__x001F_@#Ë¤Ujr_x0019_@¬_x0010_4_x0002__x000F_c_x001A_@¯[Û0³Z_x001A_@_x000B__x0018_r¹ÁÕ_x001C_@E_x001B_Y®$Ò_x001A_@À?jòn5_x0019_@_x0006_ P¾¼A_x001B_@gµ±d4_x001A_@1r0®o!_x001B_@¥,_x000E_O	_x001E_@£Ä¼z_x001D_@©éOáP]_x001C_@ß_x0013_O²äQ_x001C_@·_x0011__x0018_à_x001A_@÷Ç}ã©_x001C_@DÿxÝDÜ_x001B_@hM¦Z_x001B_@ù_x000D__x0019__x0001_¬U @4¥¸Ï7_x001A_@4u!a§_x001D_@_x001A_4òi_x0019__x001C_@Åß«ç!_x001D_@,LA_x0004_h_x001A_@BÍïc_x001A_@3ì¯ r¹_x0019_@QØ¶üQà_x0018_@LÅ[*N @(_x0005_	/û_x001F__x001D_@È»_x0016_«_x0014__x001F__x001B_@ëÞU»_x0019_@ávéæ_x0001__x0002_Éÿ_x001B_@¹sÚ_x001A__x001D_@F)_x001A__x000C_á_x001C_@`r»Fì_x000C__x001F_@Z_x001C_KÙø_x0015__x001B_@½_x000E_&amp;7=Q_x001B_@w|à*_x001B_@¥o©põ|_x001A_@_x0016__|&gt;­e_x001F_@x®XJ¹_x001F_@_x000E_ÓR_x0005_Ú!_x001F_@¤ÊtÙ¥Õ_x001D_@?vLª«ø_x001A_@bµµG._x001F_@Øæ¸X_x001B_'_x001C_@_x0015_¿UÃW_x001B_@Ø¨Íu=_x001E_@0¥	fù_x001E_@líTF_x0019_@éÞrPO_x001E_@j"½Ï6_x001E_@àzã_x000B_/_x001C_@p¸k¨c­_x001F_@{¤Ý(_x0018__x001D_@äÃc_x001D_@PzªÍ_x0015_¤_x001C_@t_x0008_uÐä_x001B_@ü*bb0_x001A_@_x0019_{|3_x001C_@_x0006_k_x0010__x0019_2¿_x0019_@_x000D_RÄôÕ_x0018_@_x001E__x000D_ÊXæ_x001B_@_x0001__x0002_ü'NÚäê_x001B_@\_x0004_Ê)Ú_x001C_@hf}_x001F_@_x0010_h_x001F_ ¤¨_x0019_@øEU~_x000D__x001C_@°_x0004_!ò-ã_x001B_@9²îÝ_x001E_@G½ð	ãæ_x001E_@%iQ_x001B_@Äµ±_x0012_R_x001C_@²r&amp;´_x001D_@_x0010_®Ð_x0011_"ÿ_x001E_@Èp_x0016_¢¢_x001B_@hyw_x001D_@çå_x001D_zmò_x001B_@eÉ_x0012_5ÿò_x001E_@×F+½ê_x001A_@M7²@7¬_x0019_@_x000B_0Â _x001C_@ªTÕ_x001C_Ñ_x001B_@R°@û{¹_x001F_@RòùK_x001F_@æ3i»¼×_x001A_@ëz¸-_x0004_Å_x001B_@dLJ_x000C_Äs_x001D_@"x]uèÊ_x001E_@O2¡Oo_x001C_@z.BXú_x001D_@F_x0011_¡¢*j_x0019_@^:_x0010_FÐ_x001D_@7ø^ÏaF_x001B_@ûåN_x0003__x0005_o²_x0019_@tÐY÷¼1_x001D_@Àä4Rv_x001E_@ÈHIy3â_x001F_@_x0006_Ôå_x000D_~%_x001B_@Î9 "0_x001C_@BÓ_x001A_@8|_x000B_c[_x001C_@h0}»=_x0014__x0019_@\e_x0012_ÒÀ¤_x0019_@VÇ¶=ÚÜ_x001C_@_x000C_2®ß_x0007_Å_x001F_@sßo¯5_x001A_@Éê_x0001_ø_x000F_ @ÀX®N_x0011_f_x001A_@êH_x0006_+_x001B_@_x0003_öRûÀ_x001B_@AFAèbò_x001A_@_x0018_WÕ©_x001D__x0019_@¾Ô¢_x0001_(z_x001C_@éÞ_x0016__x001F_¼/_x0019_@L{_x0004__x0015_l_x001A_@Ô_x0006_~uõ_x001C_@A¼#_x0002__x001A_ @¿SHÆ_x001B_@_x0016_Õtxï@ @ê$O¬`_x001A_@_x001A_e -gk_x0019_@EE3 @Gm_x000F_Ëæ@_x001D_@_x000E_®W_x001F_z_x001E_@sY{C" @_x0001__x0004_}%ø8_x001B_¸_x001B_@&gt;û«_x001C_³û_x001A_@_x0007_ê_x0003_íL @ØýY_x0003_ñ_x001D_@`]Û®¤_x001B_@$Rs&amp;_x0019_Ä_x001B_@_x001D_¤æ?û±_x001D_@_x0007_@ÿ_x001D_@_x0004_J__x001B_@÷ÐY?]_x0019_@D\üX_x001D_@J_x0012_Ã§õ_x001C_@êDîI~_x0006__x001F_@ª_x0014_5ñ$s_x0019_@ÊÅ_x0003_Ä_x001C_@_x0007_j_x0018__x001E_/ @"4_x0018_¿Õ_x001F_@«Ý»â_x001F_@.ÇûB¥_x001D_@4?'_x000F_hD_x001F_@È,b·:_x001C_@w_x0002_@_x0013_+B_x001B_@s6Øá_x001C_@ËîQX_x001C_@ë¯Ba_x0019_Ò_x001B_@ë_x0010_úTF_x001F_@J¶¤Ò_x001A_Ã_x001A_@ÊÍ_x0004_°_x001C_@­a7¯_x001D_@Ô³Ïäð_x001E_@oHèõ _x001B_@_x0004__x0005__x0016__x0001__x0007_&amp;¦_x001C_@¸,Z @_x001F_Ú®å_x0002__x001A_@_x0001_zt_x0004_¥_x001F_@P#sxÖ_x0019__x001E_@¤­b]q¾_x001C_@(íêjÉf_x001A_@Þ_x001D_»È6_x0016__x001C_@¸_x0006_©_x0016_Ê_x001C_@2nÙ_x001C_@ü_x0014_]M	Ô_x001B_@[_x001A_Õ½_x001B_@W_x0007_GÌ_x001C_@úÕ»­Å_x001C_@øæ3*º_x001D_@«8úH_x0006__x001E_@öTXº_x001C_@ 7_x0006_Ph_x001F_@örd£ªË_x001F_@tpO#_x001A_@­±v·ò7_x001F_@Ì_x0005_ê_x000C_¨8_x001A_@çðX.å _x001B_@_x0017_/ã¨Àå_x001B_@_x0016_ù1±,^_x001E_@xÖññ-â_x001D_@ß¤_x0006__x0003_Ï._x001D_@b­ç&lt;&lt;H_x001D_@jl®¹J×_x001F_@H_x000D_]N_x001C_@±@B2¾_x0002__x001D_@Íz_x0010_ V_x001D_@_x0008_	îËstö_x001E_@Í_x0004_¢ë_x0015_ @§-NôCç_x001A_@ÒÙÓëÖ×_x0018_@¨eèà^_x001A_@_x0006_-©Zt_x0014__x001A_@Î_x0001__x0001__x0001_~_x001A_@gùé_x000D_Ù_x001A_@_x0003_0o2'_x001D_@´sé³í­_x001D_@x!¯Fæ_x0002__x0019_@ÖÁ+qUx_x001B_@6ë_x0008_Î¦G_x001F_@àÿv_x000E_¨X_x001D_@_x000D_ã=D_x000E__x001A_@Ú¼!©xÝ_x001C_@_x001A_E_x000B_êÎ*_x001D_@Qlqë_x0001_n_x001E_@ê¥õ0©_x001F_@RJ=Î#!_x001E_@(\DíÉÈ_x001B_@¥xÊÞ_x001B_@kL:Ýß_x001D_@î*à_x0007_y«_x001D_@³¯«_x0001__x001B_@[_x0007_IM_x001D_@x·_x0012_B$	_x001F_@»ÙfXhö_x001C_@Ød_x001C_/qÁ_x001C_@H¨¦Ê?_x001F_@tÇþ_x0005__x001B_@b#ÿk_x0002__x0008_É_x001C_@ #tHy_x0016__x001E_@(Å+É|_x001B_@_x0007_/_x0002_ÜÏ_x001D_@ôª_x0005_Å)_x001C_@åÿMã_x001E_ @º¤Âká_x001A_@ÆyP_x0003_P_x0007__x001B_@£â_x0001_çJ}_x001B_@?VnX_x0018_@ÙÖ_x0016_Ö¬-_x001B_@c²&lt;^§_x0019_@¯GvM#×_x001C_@¹Ã_x0015_çS @20¦Ü_x0015__x001C_@¢p5À¶2_x001C_@_x0019_;àvD_x0019_@pÐjÙ_x000C__x001C_@eýcÈYj_x0019_@_x0004_§"àm_x0011__x001C_@Æø_x000C__x0006_a¸_x001E_@"_x0016_IF15_x001C_@kY¹Ã_x0011__x001E_@XCý5;þ_x001F_@f!ôwµ_x001B_@_x0004__x001B_ÑKF_x001C_@WGÌ_x001B_»¡_x001F_@_x0017_?_x0015_wX @ &gt;]î_x0011__x001C_@Ò©UO_x0017__x001D__x001D_@_x0018_Ý_x0013_*éz_x001C_@[ß@*(_x001B_@_x0004__x0006_®RË¥A_x0003__x001B_@o=6â·Ý_x001D_@²#_x0018_F_x0001_V_x001F_@´sª_x0018_Å©_x0018_@ÜçEn©@_x001F_@aÆOÓ	î_x001E_@ò_x0007_=ßdÌ_x001D_@cKdJÕ_x0018_ @Lç15_x0005_Z_x0019_@ÃTòì±[_x001A_@p­AØM_x0018_ @æ	Çú¨_x0019_@D¬Gôð+_x001A_@Ã¶Ø_x000E_f_x001A_@_x0018_G_x0018_ÃØ_x001A_@º¿¬WbÉ_x001C_@?ãuöA_x001B_@¤_x000D__x0010_n¤_x0012__x001E_@îL_x0017_ú)_x001D_@__x0016_ñõ_x0001__x001C_@KvÁ&gt;_x001D_@Î_x0015_ôÑ'Ç_x001D_@ãÑËJ_x001D_@ºÍ rÎ_x0005__x001A_@6ô­Xå_x0017__x001D_@_x0002_×Í`Ð¯_x001B_@^_x0016_|àÄa_x001B_@_x0006_"E_x0001_ @´rÎæÃ_x001D_@µÃØVßH_x0019_@¤B é7_x001C_@®÷R4_x0003__x0006_ÙX_x001E_@((Zíñ_x001A_@_x0012__x001F_Z_x001D_µc_x001D_@^_x0012_`0$_x001B_@ß^_x0011_pÖÕ_x0018_@@z_x0011_Äð^_x001B_@FâÔÐîY_x001E_@$+&gt;Ï1_x001F_@å¾¶&amp;Q @¨_x0007__x0005_Oh_x001D_@e´BÝE_x001B_@©*±_x000C_T_x001D_@á&gt;í°n_x001B_@»É_x0012_®®_x001B_@þy§Â|_x001B_@Ö~uW2_x001A_@ÌûÞ|_x0016_3_x001B_@\_x0008_Æ5úè_x001F_@_x0002__x001F_?­_x0019_ @_x0016__ËÜb_x0019_@,@ûjcI_x0018_@~ý_x0015_¤é_x0001__x001B_@«Ð]È(_x001C_@|¼_x0010_çV_x001A_@s7­&gt;U_x001D_@\¿EËsE_x001F_@»&gt;Ô8j_x001B_@©y}´_x000E_·_x001B_@6ÏÝ_x0016_ó_x0010__x001D_@L%-?Ä_x001A_@­_x0001_âp¼_x000F__x001F_@M]_x0004_ÅFÙ_x001B_@_x0001__x0003_òYík×_x001C_@¸NÓkH_x001C_@^^üúW_x001A_@EqCÔã_x001C_@ÖøÌv_x001A_@p£*G/h_x001C_@_x0012_¥`_x001A_@ìS{v_x0010__x001C_@¹²m_x001F_«_x0018_@.­_x0019__x001F_@ _x001D_V__x000B_!_x001C_@ÜÜ9í Â_x001B_@hÚªÉ_x0017__x001B_@c9|è_x001F_@a_x000B_ªO_x001E_@0$_x000C_íÕÚ @JW`å_x0002__x001F_@!gOá_x0019_@_x0003_G4y.ÿ_x001A_@æ_x0014_æ_x0001__x001B_@}*a¶P_x001C_@.±©Ý_x0019__x001E__x001C_@tÿ=Z¨_x000C__x001B_@úõ{êù_x0018_@WsÙktð_x001B_@_x0019_¥8ó_x001E_@¦í7¹E_x001B_@4ÀßvÑm_x001A_@ë²Ï:^[_x001E_@_x0012_éDEÑ_x001F_@ÁZ_x0015_Ûí,_x001B_@~4,Ú_x0001__x0002_ÞÌ_x001D_@qÀM½â_x001F_@¯(QÄØ_x001B_@}æ&lt;º2¹_x001D_@_x0002_Îc.É_x0015__x001D_@¦ÝçÔ¤_x001C_@ÂÐ_x0003__x001F_@±ðÓ_x0008_=_x001B_@_x001E_¡Ò¿"P_x001C_@_x0017_ãf÷&amp;_x001B_@cL_x001E_â_x0018_@Öå_x0010_Öt:_x001D_@_x0004__x0012_Ù_x0012_'_x001D_@_x0014_5Ï¹¯ý_x001C_@îÿñÖd_x001E_@_x0011_NÉÄ_x0018_@E®@Å&gt;t_x001D_@;{×ÐF÷_x0018_@àUf0_x000F_)_x0018_@gT_x0008_z¥._x001A_@Y_x0011_~ë_x001A_@%0O_x0018_N_x001A_@_x0001_9»®ã_x001F_@_x0002_D_x001A_§½ó_x001D_@_x0016__x0014_"¦ü_x001C_@Ö3«U_x0004__x001A_@¾ÆKå_x001D__x000C__x001D_@üÝA1_x0014__x001D_@ì_x0004_´_x001C_@×»|u_x001B_@ðûG)@Ç_x001E_@t«_x000B_E_x001C_@_x0001__x0003_ãñTTÁ_x0019_@_x0007_ö_x000F_+Rz_x001D_@&amp;_x0006_;¢?_x001F_@èø·_x001D__x0002__x001A_@ãúUï_x0016__x001D_@_x0008_¸Ú_x001D_@Î_x0003_E?÷ _x001E_@&amp;Ìñ³È§_x001E_@\_x000F_ÿ6_x001B_@EyTjâ_x001A_@É$OÒ¦_x001B_@ðÙîr¤Ö_x001C_@&amp;ª_x000D__x0005_sF_x0018_@÷\*£_x001A_@ &amp;ºÅCS_x001D_@_x001A_û_x000C__x000B_Õ«_x0019_@vÓçgç_x001C_@Ù.¿e)_x001F_@A¯_x0003_o³®_x001A_@¦åvkrö_x001B_@D¯µËÐ_x001C_@&gt;ÇËý½_x001C_@ªÓç z_x001A_@_x001B_fRa*}_x0019_@_x0015_¢I_x0002_Î_x001D_@¼é0Ñø_x0018_@à MËÎ_x001B_@_x0002_Iâ-É_x001D_@Ìÿ_x0007_®_x001E_@*µÉr6ü_x001E_@&amp;·LªÚ_x001C_@cO*n_x0001__x0005_uÎ_x001B_@_x000E_8jí ¬_x001B_@ôìq°Ë_x001B_@àï! @ãDM&lt;Øu_x001F_@&gt;ïk}ë_x001E_@ñ_x0003_É_x001A_@ý7_x000B__x0004_­&amp;_x001E_@²#^9Fè_x001C_@é_x0006_ç-_x0003_ @B¡À3_x001A_@uíRðQ4_x001C_@_x001E_2'à¡_x001D_@f_x001D_ÝìÅ_x001D_@®ê»	Jl @Xå·Qk @:/â_x0003__x001C_@sÖ._x0005__x000F_i_x001A_@nc%_x001F_@\Í_x0006_xß_x001C_@5Û²;?y_x001D_@RÁ±õa_x001D_@î_x0006_M]_x001B_@=-ªß1_x0019_@ç\ÞÈÛð_x001B_@KB#ºî÷_x001A_@ÂW_x001B_s_x001C_@2h+Fï @_x0018_¨_x000D__x0015_¦_x001D_@oWÊ_x001C__x0002_Ð_x001B_@Û«Ûñ_x001C_@4Õû!_x001B_@_x0005__x0006__x0004_R|_x0010__x0011__x001D_@ÙÚaÆÏ_x001C_@,¢É_x0018_O_x001E_@Pkaº_x0017__x001A_@"Ét­ó_x001B_@-ÊG_x001F__x0001__x001B_@_x0008_ÑCæS°_x001E_@ô¢Ë]ÌH_x001B_@@_x0002_$_x000D_;_x001C_@/ö +v_x000C__x001D_@0»à²_x001A_@¥¤4|"p_x001A_@ß_x0002_]é°G_x001B_@kîwYä	_x001B_@ª±_x0003_0S_x001A_@índÁÏ_x001F__x001A_@ðM[-_x001F_@NêG´_x001B_@z×$;_x001B_@	]0w_x001E_@+Ãr&amp; _x001A_@zmV]½_x001D__x001C_@_x0011_¦¤vN1 @©_x001C_ðü¹¢_x001D_@¹²?Ü_x0018_@ç6þb&amp;{ @&lt;Ìóóß_x001C_@aË¥¼¦q_x001D_@TX^ÄC_x001B_@#í¨læB_x001E_@xW#¶_x001C_@_x000C_Aý_x0001__x0004_¸I_x0019_@æm|`æ_x001A_@ø&lt;ýí_x000C_P_x001A_@F·«ånµ_x001E_@-¡_x000F_l_x0019_@g¶ÿlD_x001C_@ÀY_x0004_²ú _x001D_@$¯Ids÷_x001B_@j´³_x001D_î_x001C_@a1ã¨­_x001A_@ÌhíúÍ_x001E_@öWAöÍà_x001A_@ü0VyW_x001C_@_x001D_/ÄEª_x001F_@ì_x0003_ÐI}Ñ_x001B_@_x001C__x0004_üË²_x001D_@_x0008_kz÷,b_x001C_@_x001A_\vn­ @V·Úø_x0017_	_x001C_@ ®¥öïe_x001B_@²l¶ç_x001B_@1õk9Y&amp;_x001D_@Âxê_x0002__x001D_@^¸_x000C_È_x001B_@-_x0016_&lt;í_x0019_@kn#KÈj_x001C_@j¶_x0005_à¨_x001D_@_x0008_ pãÚ_x001E_@'¡*e^Q_x001E_@´Õ:_x0005_¼_x001A_@Ñ÷-´_x0007_&amp;_x001D_@Ò/qjä_x001C_@_x0001__x0002_,Q9_x001F_@°$«_x0003_Ø1_x001A_@_x0003_&lt;_x0005_ºÿ_x0003__x001E_@ù¢½M©_x001B_@_x0001_nµd_x0007_ @Ø8ß?BÏ_x001B_@ÝÃýò²_x0004__x001E_@/_x0006__x001F_NÓ¥_x001E_@6ß_x0014__x0006_Ø²_x001A_@òÞÀ_x0011__x000B_z_x001C_@ëÃ±ßÓ_x0018_@½ötþ!_x001A_@Ö!î`±_x001A_@:3XA´f_x001A_@_x0001_çC³_x001B__x001E_@tn8_x001D_@_x001E_4ÛÕç_x001C_@÷)X_V_x001B_@êEwÞØ_x001B_@7î]Ûï_x0016__x001B_@ÚWj_x001E_@È2+µþ_x0016__x001D_@#UQ_x0017_ïµ_x001E_@Ô*Î _x001D_@_x000E_Øq_x000F_ã_x001E_@áô}C L_x001E_@_x0006_~ôd_x001E_@g¾ºÝÔy_x001B_@&gt;}ßj_x001E_@Î5.Uâ_x001C_@_x0016__x000E__x0006_]í_x001A__x001C_@_x000F_*_x0010__x0002__x0003_E¡_x0019_@è¬ä¥Ó_x001A_@NLX~È÷_x001B_@_x000F_èû ð_x001E_@ýkjÕÅz_x001E_@ö_x0007_õ=J_x001F_@zÚAtB³_x001B_@»æÆÊ¶_x001A_@¶_x001D_Ò6Øù_x001E_@ÎQNëAí_x001B_@R"÷PÇZ_x001D_@¥_x0004_DÆ;±_x001F_@JõåN_x001E_@ðËÀÄ&amp;_x001A_@¾x @_x001B_@ìò¦Ô°_x001D_@m¶of"_x001B_@VÅh_x0016_Ó_x0015__x001B_@Ý±L£hJ_x001C_@l¹Ô·S_x0001__x001E_@Êòâ:T_x001A_ @ìîhî¢_x001A_@ä±þmx)_x001A_@ib·´_x001B_@¡_x0013_. @Ëúß_x0007__x0013__x001C_@«XÔ¦§m_x001F_@c¿ÛI_x0001_¥_x001B_@tXAï®r_x001C_@&gt;_x0013__x000F_áÏ_x001A__x001E_@Vncú/î_x001B_@ak,^_x0014_ _x001D_@_x0003__x0005_À:(3_x001C__x001C_@¹D¼ÒK_x001A_@°~°_x000E_r @gÅä¬Jt_x001E_@ëÛðþÖ_x000C__x001A_@P%_x0002__x0006_^ @qN×?-+_x001F_@ôãI.¡è_x001A_@Î§Å_x0004_á_x0003__x001E_@_x0007_¸°Ì!í_x001D_@Ü&amp;_x001D_ÒØ&gt;_x001C_@#¹`ý_x0001_V_x001E_@7~Ðj1A_x001B_@Ý_x000F_-_x001E_@­\&gt;=_x0018_@ø¯!«ë0_x001F_@;¸àª#_x001E_@BiZ~Ý«_x001C_@âx¡/'_x001C__x001A_@_x0007_9÷É_x001D_@ËpvÙ_x001D_@Ämâ~Ü_x001A_@½_x001C__x001D__x001B_Q_x001C_@v'_x0017_#ê_x001C_@S&gt;Íà§?_x001B_@PÍçù_x0003__x001C_@p ÷õ_x001B_@}ù.LãÝ_x001F_@tyúúäý_x001A_@l ÐX_x001D_@#Íz§ß_x001B_@¸÷_x001D_Ë_x0001__x0002_ë_x001D_@_x0007_¸¯ùo_x001E_@ìÎ¾o _x001A_@)/.1[_x001E_@»@|+ë_x001F_@XGYú²_x0019_@-±ãF~ä_x001A_@-Ì¹é_x001B_@_x001E_8ß!©x_x001C_@á8×_x0004_5ª @a1ôwô_x0005__x001F_@ø_x000C_¸R6_x001A_@V4g{8_x001D_@_x0018_À_x000C_Y_x001F_@_x0018_è¼¥9_x001B_@j\_x0016_&lt;r_x001A__x001D_@_x001D_ÛÖt^¸_x001B_@&lt;ùV0C @û$ýúæ_x001B_@¡­aW_x001B_@ÓdÓ_x0008_ô_x001B_@6â_x0014__x000B_2._x001D_@õßs[¹Á_x0019_@áROÎvã_x001B_@*ÀÕHìe_x001E_@8_x000D_Å³é_x001A_@ïOõQ7_x001E_@qMò9#_x001B_@Ï§1£}9_x001A_@¨-]?cª_x001C_@Åzb3É_x001A_@Nã3³_x0002__x001F_@_x0001__x0002_ö_x0007_ß§Öl_x001A_@dÍû|_x0018_Õ_x001C_@V?_x001C_¹_x001E_K_x001E_@-dtn(_x001C_ @ ÷ð_x001C_@}¥¥Ã$_x001A_@_x000E_ ÜU;_x001F_@ÇÚ	º_x0003__x001F_@Jß"_x0015_¯7_x001A_@_g_x0012_Õ!°_x001A_@d;_x0003_Äe_x0019_@º7÷c_x001B__x001C__x001C_@¿­¸4'Ù_x001A_@1c°µUÁ_x001D_@ì·EO_x001D_@_x0004_¶A]å_x0018_@~¨!÷ZÄ_x001D_@_x0011_Ëa4mÏ_x001F_@_x0006_¨^îüì_x001C_@ÙWV_x0002_Îæ_x001B_@_x000E_._x0015_îQ @¢+fõt_x001B_@ÀÚ$_x000F_&lt;_x001B_@H+Çó_x001A_@N_x0018_$^¦_x001E__x001F_@Ã¶0:_x001B_@9_x0015_µ%_x0019_@t_x000B_®FA_x001D_@ÒºüØÿ_x001E_@v"OÈ_x0006__x001C_@O_x001B_Cæñ	_x001C_@¢p_x0002__x0004_ïþ_x001B_@hzçö._x001D_@_x0001_TøgQ0_x001E_@××_x0010_Í®_x0019_@Û)÷3)E_x001A_@÷_x0010_£]¾í_x001E_@ç	Ä$!_x0003__x001A_@çpp)ó_x001C_@§°_x0003__x001C_@b¶îí_x001B_@_x0003_hÇ_x001C_Õù_x001D_@2_x000B_M_x001A_@ý_x0011_!¾á_x001D_@¹Ò´Öâ_x0019_@óm_x000F_@Û_x001A_@}»_x0007_f_x0007_D_x001A_@£ðÛûN_x001B_@ù!&amp;®QÉ_x001C_@¶_x0008_p+c"_x0019_@E_x0001_Å_x0010_H_x001B_@î`¶Àe_x001C_@¨Û_x0001_·}_x001D_@|ß.®! _x001B_@äµÚ»Ó_x001C_@Au"ÔÓ­_x001B_@!eA_x0019__x0003__x001A_@Û5Èvb¡_x001B_@"rNèÇB_x001C_@bùû¶_x001B_@9cþ¸¢_x001B_@×K¼OÔ_x001A_@°8"²_x001C__x001B_@_x0005__x0007_ö9ðdÜ @x_x0001_é_x0016_È_x001B_@Ç_x0007_}ç_x0019_@â_x0008_syC_x001C_@ò®6º_x001E_@É`oYv_x001B_@$vnrÍi_x0019_@(¢Î_x0010_Ë_x0018_@_x000D_¾v®_x001B_@_x0006_¢T_x001F_@_x0002__x0013_º_x0017_=Å_x001A_@'_x0005_ñ.	0 @ªÓD¡ó_x001A_@Øz½P_x0019_ @x5_x001E_dª_x001C_@$äÏIVm_x001E_@p[Ê1_x0005_K_x001F_@ú_x001F_Yn_x001E_@Kmè¯C_x0019_@÷á¿aI: @_x0010_P2ë#_x001D_@¸yø¼_x001F__x001C_@:¼}_x0019_@¾D&gt;5å§_x001B_@QlA"a,_x001C_@_f¹Ù¢i_x001B_@_x000C_qÙØJ_x001C_@"_x0019__x0004_ñjd_x001D_@4òâço_x001C_@_x001D_3_x0018_m¿_x001F_@G4°·_x0003_n_x001D_@.³®_x0001__x0002_V¿_x001B_@Ô_x0001_»F_x001A_@¾À!_x0007_v_x001A_@SÿÞD²´_x001B_@¢_x0003__x000D__x0002_Ó«_x001E_@Yäì&amp;,F_x001A_@|§lá_x0019_ñ_x001A_@_x001F_AL­â_x001C__x001C_@_x001C_ñä|¯_x001D_@`Êqªà_x001C_@sBÐêä(_x001D_@_x0008_ÐS¡Ï'_x001C_@®)k¹E_x0007__x001A_@C6nB_x0006__x001D_@_x0017_Ñ´Bü_x001E_@_x0010_á&lt;!o_x001F_@+\P³2_x0002__x0019_@¨Á!ü~_x001B_@b­÷Ad_x001B_@!²Ï0¸_x001C_@õÎY_x001A_Òi_x001C_@_x001E_;_x000D_A°â_x0019_@Tkî-E_x000C__x001A_@Äývl»#_x001F_@ÏLó«YF_x001D_@'_x0017_¢f.¶_x0018_@ºy©ï¹_x001A_@hi\å_x0007__x001C_@UéÉe;å_x001C_@»;_x0015_^_x001C_@Zþ_x0004_·Î*_x001A_@¿7 ­4æ_x001B_@_x0001__x0004_ºkl{_x0019_p_x001B_@4ýûCn_x0016__x001C_@Ø@ÀIù_x0018_@Ï_x0011_×Eðï_x001A_@_x0017_©e_x0006_E;_x001A_@Êk:×'_x001C_@õDz`Ü¯_x001A_@À¤Fg_x0015__x001B_@ðFÈU_x001B_@ª°1ÕÎ_x001E_@D!uvr_x001D_@¤zuÝ_x001C_@_x0002_.1Æ_x000B__x001E_@D._x001C_å\_x001E_@J_x0001_ÕnÜ_x001B_@Y_x001E_N«9__x001B_@n7 d_x001A_@Ôwð×ïr_x001C_@ÜÙ®_x000E_k,_x001A_@,._x0001__x001B_@|^_x001C__x000E_ë_x001B_@_x001A__x0004_ÍuÃî_x001E_@VYÇî9_x001B_@&gt;_x0011_%k$i_x001A_@69Ð¬§_x000F_ @^F_x0002__x000E__x000E__x001B_@ÝRÅV_x001C_@¨_x0007_ï;Ï_x001B_@ó&amp;U¨_x0019_@Úô_x0003__x0016__x001A_@ûºr_x0018_¿_x001D_@üFlý_x0003__x0004_´z_x001F_@}=3*_ @,6}Í_x001D_@øÅBE)_x0019_@RkÅC4 @½Ðæz©e_x001B_@_x0017_1Èæ_x001A_@+_x0002__x001E__x001B_¡À_x001C_@óq[ü?_x001D_@HH5«4_x001A_@4Û_x0017_í/_x000D__x001C_@ðìAa%_x001C_@qæ_x0016_¦VÇ_x001C_@¨P´$x¯_x001B_@á_x0019_fùy_x001B_@Àµ0àÃ_x001A_@»ÇcÖÉ|_x001C_@½1_x001F_¶à_x001A_@Ý_x000C_É_x0001__x001C_@ì_x001B_§_x0008_À_x001A_@é¼_x0005_o8_x001E_@|m$Æ_x001F_@æ¾qou×_x001D_@|HB=v__x001E_@®â¡_x0012_~_x001A_@_x000E__x000E_y¼û_x001B_@¸:Q®_x001C_@tË{%_x001B_@ÐQüWC_x001A_@Qîe¹~?_x001B_@Ëëv¼_x001D_&amp;_x0019_@Ô$Æ_x001F_@_x0002__x0004__x0014_ÚÊþ!_x001D_@jh¯×µ+_x001B_@{Î_x000F__x001B_h_x001C_@ÍHLø©·_x0019_@+E_x0003_·_x001D_@Úê,ì{._x001D_@|7¹ßÁß_x0019_@_x0002_ë«¢Ñ_x001F_@T÷_x0005_µ6"_x001C_@Èäðä_x001A_@r_x0013_W°3_x001A_@|Ý¡_x000C__x000B__x001D_@h¤]Â_x001D_@\_x001E__x0013_¥Yn_x001A_@ñA)¦ @{_x000D_%3â_x0002__x001D_@_x0015_{O_x000F_R0_x001A_@u¨®ey_x001B_@_x0006_Âz«Y?_x001D_@÷6uÒ?_x001E_@ZÐÇçÓ_x001E_@R¯³Ñ_x001B_@v"¬;,+_x001C_@ÙKï_x001C_ëX_x001A_@Æ!*z«_x001C_@º_x000C_uÃK_x001F_@¤8@_x000B__x001E_@-_x0001__x001F_ÎÉ®_x001B_@­ò_x001A__x001E__x001E_@1LìqTV_x0019_@0V_x0019_8_x001C_@åWé_x0001__x0003_4_x001E_@l9(_x0010__x001E_@õ_x001D_-1tò_x001F_@tê·2ùö_x001A_@§ªu±I_x001C_@RÑl_x0014_ë_x001F_@Át	ïÆ_x0003__x001D_@M}ü| @ÆRt:_x001C_@ètPØ?_x0019__x001E_@û_x000E_¢%¢_x001E_@S_x001F_·_x0003_¨å_x0019_@&gt;*%/_x001E_@0æ¥R_x001A_@_öî"Ss_x001E_@_x000E_AQc:_x001B_@Î ']öÞ_x001A_@¹%äü±ê_x001B_@&lt;äx_x001E_@Z]Q)o8_x001F_@U_x001B_¿_x0002__x0011__x001F_@Çý·_:_x001A_@_x0014_ôºë_x001E__x001E_@ºL_x0012__x001C_@õºÅË3_x001C_@*T_x0014__x0012__x001C_r_x0019_@pPC_x0003_V_x001C_@.Òö_x001D_@b^x_x0015__x001A_o_x0019_@²}\#©_x001B_@¨öJ_x0019_@@?Ûå_x0018__x001D_@_x0002__x0005_¸i¬ÆC_x001B_@_x0001_ÉÐÞO(_x001C_@)¹hÛk_x001B_@&gt;	Ò¶fr_x001C_@¸}$æ²ý_x001B_@_x0008_%!$V&lt;_x001E_@³eJRj\_x001B_@üµ@s_x001A_@^Ïh9(G_x001E_@Ö_x0008_	Z_x0006__x001B_@G·cð; @úI^Éôº_x001B_@	&amp;_x0012_HÃ_x001A_@~ÊGõ)Â_x001A_@òÙùLj)_x001C_@`ké³ë!_x001B_@_x0010_û_x0008_@A_x001D_@¢â_x0019__x000F_¾_x0019_@ÈCT_x0011_L_x0018_@_x0017_£Hê_x001C_I @Ïã~WrÛ_x001B_@G^S_x0002_ì6 @hò,@_x001B__x0019_@Óà¥9C _x001B_@T½f _x0005__x001C_@ ¥ÏIÝ¹_x001E_@F~×ÂÀb_x001B_@_x0004_³$*0 @ç\]ã_x000E__x001F_@XÚ(íT-_x001B_@0ÝT_x0014_÷_x0003__x001C_@¨_x000C__x0006_a_x0003__x0005_S_x001C_@L´­j_x001F_(_x0019_@?É&gt;a,_x001B_@Ý_x0004_©8_x001B_@.P_x0002_c _x001B_@óÏWÀ_x0019_@_x001F_FÈuTP_x001A_@`:WÄÐ_x001E_@ýH=ã5_x001A_@¤+F]_x0019_@gIt9þÖ_x001B_@°â_x001C_W_x001C_@*jÉ`äÇ_x001C_@_x001A_@jj.ô_x001C_@_x0012_¶%¹7_x001B_@¨ss\_x001C_E @1éÜu_x001D_ö_x0019_@gaÓ{ô¡_x0019_@ºø¹ô_x0018_@úCó_x001F_¾§_x001B_@³_x0017__x001B_@!ÑÐ_x0001_§_x001C_@ðl¯ç_x0012__x0019_@_x0010_&amp;Ë9\õ_x0019_@c3sif _x001E_@%±3_x000E__x0019_@:_x001D_sL_x001F_0_x001A_@äÍVÐ(·_x001E_@Áw+äÀ¦_x0019_@È_x001E_û^x_x001B_@¬§&gt;«ÈE_x001E_@N,©z_x001C_@_x0002__x0003_1_x0014_û_x0019_@Ùôµ&lt;lÒ_x001A_@_x001E_	ZïÜP_x001C_@XoÇ3×_x001B_@éîÖX µ_x001E_@_x001F__x0002__x000B_xÍ_x001C_@_x001B_qi¤zT_x001B_@L_x001D_rr®_x001D_@_x0006_fÕ·òç_x001D_@_x001C_I4_x000B_J_x001F_@,_x0012_¦"T_x001D_@°µ83{Þ_x001C_@.×ðØ_x0013__x001C_@ÎV_x001C_5B@_x001E_@&amp;k}Xa_x001A_@¶i´£d_x001C_@_x001C_ðÌ$&gt;_x001B_@=¤_x0015_nP_x001E_@&gt;àwqÈ¬_x001A_@sÏf³ç6_x001A_@¤Þ®Y_x0005__x001B_@Ê¯_x000B__x001F_ó_x0001_ @=Ó_x001B_ý_x001E_¾_x001A_@y_x001F_¬b._x001C_@ÏýÅú~ @rô&gt;@#_x001D_@HÈ&lt;"È_x001A_@ÛI-¤\¯_x001E_@9Q:Õ_x0011_@_x001D_@+±ßW_x001C_@|¼R!_x001D_@3§_x0004_"_x0002__x0003_¼G_x001C_@+üä_x0006_«_x001A_@_x0008_¦¢é_x0001__x001A_@_x001B_m8L @'_x001D_ÞÖ @¤ËnM:h_x001E_@! ,_|½_x001A_@ê_x001B_²_x0012_ú _x001A_@®iÑ_x0007_8°_x001B_@¦_x0003_Þ_x001A_ç_x001C_@*³â2r_x001E_@_x0008_÷ãPC_x001B_@8ß²h_x001C_@_x0006_ÓL_x001B_@F]/¥_x0006__x001C_@æÃ¬$ @"qk&gt;`:_x001B_@2·ÄC¨_x001E_@_x0018_·§f-C @­-è÷_x001D__x001B_@¸Äá_x0007_¦&lt;_x001C_@÷Ç_x0016_Ù#²_x001C_@Æ}w_:_x001A_@ÞI?¼Ì_x001B_@W×²LÖÈ_x001D_@Ó+4A­_x001A_@üQÞ_x0011_|*_x001D_@_x0007_cFò-_x001A_@ó_x0004_ñ~Í1 @Ôé-5 @²_a_x001E_Ñ	_x001A_@'ÝÞÉ)_x001C_@_x0001__x0003_Tc_x0005_ç_x001C_@'dÂE4$_x001A_@¾_x0016_î4_x001B_@%µÎ¶=Â_x001F_@æç_x0014_1÷g_x001F_@_x0002_VdÆr&amp;_x001A_@cXöÊQ_x001F_@2âu_x001A__x0005_¬_x001A_@û_x0011_î_x000B_Ë_x001F_@_x0018_Úp_x000D_â_x001D_@½9¶îu(_x001D_@ $²w_x001D_@» }_x001C_@_x0014_/,_x0013__x001E_?_x001D_@_x000B_OÜÚ_x001F_@_x0005_1ï4Y_x0011__x001E_@ ;ÕUâ_x001E_@f_x0007__x0004_ö%Å_x001E_@ô_x0019_çHûE_x001D_@Í1ýÏ.ï_x0018_@;ñ³ú³Y_x001C_@8Åma @8Õ±ÐÜ_x001B__x001C_@_å0À_x001C_@vîj2À_x0018_@ÓÑòvDë_x001C_@è.q­ _x001A_@¸_x001C_%_x0005_Û_x001B_@:`!_x000B_Å¼_x001D_@µ´i`K_x0004__x001D_@À_x0013__x000B_C/_x001A_@ÎsÒ_x0013__x0001__x0003_~õ_x001D_@Nèì_x0005_Q_x001E_@þîý!¨A_x001D_@x_x0019_i_x000C_Ñ_x001B_@ÁTAs9_x001D_@_x0010_Ó{6àf_x001D_@@_x0019__x0004_´L_x001C_@a®¡¿%_x001D_@,/W}_x0002_Ú_x001B_@Q«ß_x001D_£  @CNm` @_x0003_Ø3h®_x001C_@9_x0001_øÝ4_x001B_@j#IëO_x0015__x001B_@OLþR_x001A__x001A_@©_x0006_tè[ @_x0007__x0015_@g_x001C_@Þ´[Sy_x001E_@H¦Øã£_x001C_@Õ¿ûýí_x001A_@·!_x0003_°K^ @_x001E_C_x001E_¨Ó'_x001D_@¤K_x0012_v_x0011_ä_x001E_@°¡@VsÌ @_x001C__x000E_À0_x001E_@ðºÈÁaW_x001E_@_x001E_'üP._x001A_@Ç_x0013_ªbfÌ_x0019_@_x0012_Dnú¹_x001F_@_x0012_í_x0018_Æh_x001E_@_x0007_=jä÷"_x001A_@_x0014__x0005__x001E__x0002__x001E_@_x0001__x0002__x0003_ó&amp;z_x0016__x001D_@¤_x0018_C§_x001E_@_x0018_Cé&gt;ÏÛ_x001E_@îNm\ß_x001F_@d0%_x0016__x0013__x001D_@÷AE_x001C_@FOâù_x001E_@_x0008_ncøÃ_x001C_@JÒV®_x001A_@I×_x0015_wo_x001A_@¼Te_x001B_@_x0007_{²ê_x0018_@z_x0013_.¤Õ_x001E_@IÑåÇ*¿_x001B_@o¯»Ø¨._x001E_@5á­EH_x001A_@¿âÆÿó_x001F_@ù¨C¨_x001C_@qf¨SÉ_x001B_@HÝ(_x0010__x0010__x001A_@_x0014_¦°_x0010_h¢_x001E_@LháYgo @_¼TP_x001B_@Ý­ß/_x001F_@_x000D__x001A_¬ÊvÃ_x0018_@¼?:ï_x001A_@PªV2§_x001A_@Z_x0001__x001F_îø_x001F_@ºÖ3V__x001E_@_x001D_9_x001C_@_x0004__x000D_ärg_x001F_@þFÃ6_x0003__x0007_Gk @j°q¿Ä_x001B_@k_x0013__x0001_cú_x001F_@ö_x0016_MÕ«_x001A_@jÆY_x0010_¯_x001B_@ÍíQbùG_x001B_@ómß½r_x0006_ @-_x0001__x001F_«_x001C_@Xt_x0010_Lãµ_x001B_@Á¼Rå£&gt;_x001E_@gýòg§÷_x001C_@¥8Ä_x001F_ß_x0005__x001E_@ju_x000F_%M_x001D_@ãNºî_x0019__x001B_@%_x000F_¤_x001B_Æ_x001E_@_x0019_]J_x001D_¤Ø_x001C_@ÊÄ¯ì_x001F_@¥@O&amp;_x001E_@&amp;_x0015_pC@_x0018_@òKü¥ó*_x001D_@d§_x0002__x0010_Ø_x001D_@;ÈADe_x001B_@Ì¸ª_x0014_B_x001B_@ÒÛ²ÇÝr_x001F_@ðwÅ_x0019_@&lt;Z m$Þ_x001F_@ýü_x0017_L°x_x001A_@påiØûf_x001C_@þä_x000D__x001E_î_x001C_@_x0014_uÈßÝ_x001B_@°_x0004_o_x0019_ $_x001D_@gÀ§4_x001E__x001E_@_x0001__x0005_·ß_x000C_VÐ_x001B_@Óª·kÅd_x001C_@L9yçk_x001E_@V7àÀ_x000E_È_x0019_@_x0010__x0018_y_x0006_-R_x001D_@ª¢úHß_x001D_@ÎÓ¹4_x000E__x001D_@MN(3Õð_x001F_@_x0012_çd¨_x0002_´_x001F_@«é~°_x0015_b_x001A_@o_x0012_©ð_x001F_@\÷l_x0004__x001C_@$ìé8Ý­_x001D_@BÛº¥Q_x001C_@û2Ù{_x001F__x001C_@dsÍ5_x001B_@]_x001A__x000F_N&lt;_x001F_@`wïÕ¥_x0019_@:E}¦_x001A_@Øùî ¡_x0011__x001B_@_x0002_	Ç£·_x001F__x001C_@_x001F_ÏÜ9Û°_x001C_@¦¡C@_x0006__x0019_@pK\ß­_x0019_@§_å_x0012_©_x001A_@¨î_x0008_¨_x001A_@¢}_x000C_Ò	~_x001A_@óñÓ7õz_x001A_@Û^ûÔ_x001F_@Xª%_x000E_i_x001C_@_x001E_ç¨ïÞ±_x001D_@`&amp;._x0003__x0001__x0006_#ù_x0019_@_x0011_õ'Wìs_x001B_@ú.á[g_x0019__x001C_@C¿å®Ìu_x0019_@ð%ÿ_x0001__x001A_@îá=8!_x001B_@3ÑG_x000B__x001F_@gÁ£A}_x0019_@_x001B_b_x0003_4=ø_x001A_@ÍqZy_x0017_ @{Î·_x000C_!_x001B_@w_x0016__x0004_Ëm_x0019_@_x0003_dTt^¼_x001C_@&lt;Êe»A_x001B_@_x0008_ØÝC_x0019_@z_x001C__x0005__x0010_1_x001C_@PàÑZ_x001C_@tÆ_x000E_a _x001F_@_x001A_­i½'Ä_x001F_@ÌïF_x000D_v @_x0002_9G;3û_x001E_@_x0004_³sÜIª_x001A_@Ó©oü_x001E_@_x0018_·½9cÇ_x001B_@-	ÆÎ(}_x001A_@¨j&gt;á_x001D_@_x001C__x000B_´_x001D_@£§_x0008_½dX_x001C_@Ì_x001D_¯_x001C_@[ií®7_x001A_@k_x000F_ªu3¹_x0018_@Û;Ö/_x0005__x001A_@_x0001__x0005_6àðBõ_x000B__x001D_@MyH_x000C__x000F_k_x001C_@£i_x0014_y×_x001B_@5´Dñü_x001A_@@Ä?@_x001C_@RQn_x0013_Ê_x001E_@N4ËE©a_x001B_@¡_x001B_~n^_x001C_@_x0002_©_x000E_b! @_x0010_D.´Í_x001F__x001D_@ñè{ácø_x001B_@_x000D_lÂ×J_x0003__x001C_@_x0005_á_x001B_ª_x0018_@¥¼B^_x001B_@_x0012_c,	a_x001D_@â/E·'_x001C_@ÕÚ´ð_x001B_@"_x0017_$~_x0002_ @_x0006_â&lt;Ë%_x001B_@eÒiÝ_x000D__x000F__x001B_@®_x000D_`e¤_x001B_@âÄ_x001F_§_x001E_@âÕg©Åø_x001B_@rsô^õ+_x001C_@&lt;±²Ë	_x001E_@VSr´_x001E_¯_x001C_@¦oÞü_x0017__x001E_@_x000E__x000D_çK5_x001F_@ïCmï`ù_x001F_@_x0006_&gt;EKu_x001D_@üëfÞj¿_x001E_@"Ã_x0004__x0003__x0004_µû_x001D_@	«CUÆ_x001F_@_x0016_tÐÂ_x001A_Ò_x001C_@dLy#oÛ_x001A_@W(|þxÁ_x001B_@ô_x0013_¬_x000B_&gt;_x001C_@ú_x0002_ä_x001B_ó_x0008__x001B_@óV¸X_x001A_@ñæB£_x001C_@¯_x000D_²_x000C_;9_x0018_@kÄ8_x0005_= @9­:_x001D_·_x001C_@?`J8º_x0019_@·b_x0001__x0001_SU_x0019_@gþ°_x001B_@±K±DÑ_x001A_@òýëÇ_x001F_@azr_x001B__x001A_@_x0006_ù¥È_x0019_@ö_x0012__x0016_9_x001D_@0¥&lt;_x001A_¦=_x001D_@Âé_x0003_j_x001C_@¡/P_x0011_C¯_x0018_@9JéÀ_x0007_Ã_x001A_@m~Im{H_x001F_@_x0014_Ü½_x001A_\_x001B_@SR¢_x001D_f_x001A_@_x001E_£áý_x0006__x0019_@°_x001D__x001D_jº_x001E_@Þ_x0008_ê_x0005_¨_x0019_@ë`ÞyD¸_x0018_@4®Ø¾ib_x001E_@_x0001__x0003__x0010_}ØÍÁ%_x001B_@b&amp;î-t_x000F__x001C_@uP.ÆIe_x001E_@e_x0003_Sí_x001D_@á¥æïp_x001B_@aqec7_x001B_@å6Ø~0Â_x001B_@ÑfµªìÉ_x001A_@âQ_x0003_°_x000F__x001B_@ÖæB¾_x001D_@W_x0002_þü_x001A_:_x001B_@D.Ël·ë_x001A_@Ú?³ÂÄ_x001A_@ü8Ûvl_x001C_@^§_x0006_®¯_x001C_@ÄnµßP @ÁpI\Å·_x001D_@ñßwâZ3_x001E_@óÛb	_x001B_@zìÃ_x0017_ø_x0019_@¿¤AY_x001B_@õÖkIÖ_x001E_@_x001A_r_x0007_bÇ\_x001E_@n7&gt;Èp_x001F_@ÇÕk|Ô²_x001E_@ãM[²_x001C_@óN-I_x001B_@ª0\¾_x000D__x001D_@\K_x0013_`&amp; _x001A_@/_x0011_ª2Ç/_x001B_@wl¸øº_x0008__x001D_@K¨_x0002__x0006_úö_x001B_@_x001B_?ë®Ë @Þ¿0_x0006_ @bv=zµÊ_x001B_@_x001D_#%_x0013__x0001__x001D_@Çu¥J_x000C_Ð_x001C_@_x0002_&lt;WHra_x0019_@¨Z:è_x001D_@_x000C_Ì¹Ì¾_x001A_@&gt;lRUpù_x001C_@_x001D_°_x0008_`h @^·_x0019_Þi¢_x001D_@3XYü_x000F_ª_x001A_@æ6	4ó_x0014__x001B_@§_x000F_Ó_x0019_@¾_x0012_g]_x001D__x001C_@¢Ð6¾@©_x0018_@_x0005_?_x0008_&lt;È_x0014_ @_x0003__x0014_-j_x000F_J_x0019_@_x0002_N_x0004_v_x001D_@DÖy*XÑ_x001C_@ìÊIÑ0 @jÄ²_x0011_m­_x001C_@ã|ÌÁÖ_x0019_@ðÙLjD¾_x001E_@H4e×ÚÐ_x001B_@}ÛRMPp_x001D_@9_x000E_ñÛ_x0011_Ö_x001B_@­H®Ê]F_x001A_@G3ì__x001E_@íË$_x0003__x001D_@*ëiè´A_x001F_@_x0001__x0003_#-¨4_x0019_@.Wc_x001B_Ô_x0019_@(ÓßÆõ_x0019_@¹ùýô_x0015_ú_x001D_@§·Ù_x0012_B_x001B_@_x0012_C\_x0015_à_x001C_@_x0010_P_x0002_¤¸ë_x001C_@ÁA¿/_x0012_ @_x000E__x0010_«_x0013_½¬_x001F_@t_x0016__x001F_Î}K_x001C_@b9÷µ4D_x001A_@&amp;Sª_x0017_±_x001D_@ÍCAÁÖ_x001E__x0019_@á/2[½_x001B_@U¼Ç_x001A_áO_x001B_@Bë¢aÜ_x0002__x001D_@7¸%ö_x001B_@k_x0014_éÃQ_x0019_@{ç»_x001C_X_x001C_@;wk_x0011_._x001C_@ÏP%"_x001C_t_x001B_@¼Ú#Ïx­_x001E_@°ì\ù_x000C_x_x0019_@_x0002_TÚ_x0010__Ý_x001E_@Ë¿¨°fò_x0018_@î_x0008_|5_x001D_@_x0016_Úé[ì`_x001C_@Ý'Qùä£_x0018_@_x0002_ðÉ¸ê_x001D_@-ºïù®Õ_x001A_@_x0018__x000F_V­Ù _x0019_@PÆ&lt;ä_x0001__x0002_x_x001C_@_x0012_çÏ¦Q!_x001D_@v_x0008_$Ñj½_x001B_@@¤OÕ_x0019_@þCê_x000B_Jô_x001B_@ ZeXÒ_x001C_@Âæ-ÁÇÑ_x001C_@_x0004_M2Ec_x001B_@æÒÝ[h®_x001C_@¤ùëË ×_x001B_@Â_x001F_Òdö_x001C__x001E_@)FÃ+_x0014__x001E_@¥¶ØP_x0011_$_x001D_@¡_x0018_¸¿´Ú_x0019_@È.ñ7²_x001A_@¨¾V  @jaaÌb_x001A_@_x000F_úÖPÈ_x001B__x001D_@üÒK$Ð_x001D_@_x000C_ÙÐa_x0013__x0004_ @}ó¬yHT_x001C_@º®±3ü·_x001A_@î ;8lÖ_x001D_@SAç.û´_x001B_@_x0012_%_x0016_¢ã_x0018_@V0&amp;Ó_x001D_@_x0016__x0007_µ[Û¢ @ÉË«§Ç4_x001B_@Ö;~ë_x001D_@ª¹_x0016_Ðå]_x001C_@Ô*ü$Æ_x001C_@ÉX´T_x001B_@_x0002__x0004_ÂÁéÌ^_x001E_@`wÆÏ¦m_x0019_@Ó%_x001A__x001F_ß_x001B_@àf_x000E_:_x001D_@â»Ì_x0019_@A;_x001D__x001E_@Èy/ÖG_x001E_@Û,"_x0010__x001C_@i-:	ö_x001C_@_x001A_sZne_x001C_@ïV)Jå_x001C_@_x0003__x001C_|g~_x001B_@TG_x0019__x0018__x0019_@v&gt;x_Ê_x001F_@3ÏÓu_x001E_@»%9K9§_x001C_@&gt;ñÇ_x001C_@Ê©Õ©º-_x001A_@¬î}_x0001_S_x001F_@ê_x0004__x0012_[ç_x001A_@³o @_x000C__x001D_¢%§_x0018_@w²Ï_x000D_s?_x001E_@ÕêÒ»Ï_x001C_@{6kº±_x0014__x001E_@©_x0005_Ü%Ó_x001B_@Ád}VÓa_x001D_@ÁflÊ_x001B_@hj_x0018_¾t_x001A_@&gt;&gt;®æQY_x001A_@xHé_x0001_Î_x0006__x0019_@«eò_x0001__x0007__x0019_3_x001C_@Ú9Ãè]_x001F_@÷_x0002_Ò0ÐÂ_x001C_@x_x0017_//ð_x001D_@·w]urã_x001C_@ÀXÉLß_x000F__x001E_@ä$_x001F_â8Q_x001A_@´&amp;¢EK'_x001E_@ZF_x0007_·*ª_x001D_@VþuRÌ_x001B_@.ºG.\­_x0019_@ÔYïBûþ_x001A_@J»³KÁ_x001E_@ãXúÕ·_x0019_@E_x001A__x0012__x0016_*_x001B_@2úz[É_x001E_@Äa¡(¢_x001D_@_x001C_ß¶p_x0006_ @K_x0013_¥4!_x001B_@4Íagà{ @±Ö·î'_x001B_@çéì`_x001D__x001C_@]:0êmi_x001D_@dG.Ú&gt;é_x0018_@_x000F_d,DÏX @ân_x0003_PÑ_x001C_@ÚNúÍ^¨_x001B_@ôHË_x0010_1,_x001B_@t_x0004_µþ¯k_x001C_@ÿa×Yà_x0019_@#ó_x001C__x000E_ÄÙ_x001F_@äG]À_x0005__x001C_@_x0001__x0003_¹2_x0015_qÆ_x001B_@Þ©üe_x001E_@ÖË_x000E_Ä~_x0019_@^{÷0¥f_x001B_@¥_x0018_;o_x0019__x001B_@I¹­_x0013_!â_x001E_@ëQo_x000E_¡¨_x001C_@Ó#e¨à_x001B_@p&lt;\__x001F_@o¨ô_x0014__x0019_@+Ëv÷_x0002_¼_x001B_@#xíe_x0005_M_x0019_@\_x001A_¾¢6À_x001D_@G²_x001A_Éø_x001A_@2/¯_x001F_@§^û_x001C_¿_x001B_@â'_x001A_O_x001A_@k%iÝ'_x001A_@?¤_x0005_îã&gt;_x001C_@_x000C_½1Ó_x0008_;_x001B_@Ðþ_x0005_ã_x001A_@YRx¥Ëe_x001D_@½½_x0011_©s&amp;_x001E_@L)_x0012_C©_x001A_@J¸;ÓÉi_x001A_@_x0002_oY&lt;ò_x001B_@_x0019_À!_x0012_/_x001A_@"Õ¹x6¹_x001A_@ ;;¤DB_x001F_@'	êµ_x0008__x001B_@n»ê|¨_x001E_@_x001B_vÖC_x0001__x0003_2^_x001D_@þR`V_x0002__x001C_@iºí\_x001C_@_x001C_í_x000D__x0006__x0019__x001E_@&amp;ÆþlÌ±_x001E_@nañGGL @¢½»ÙU_x001D_@c{_x0015_9Ô_x001D_@FuÕ×ð©_x001E_@NO¼Ì_x001C_@4¨JÅ¯·_x001A_@_x000B_ñÅ_x001A_@¦Ä)ieª_x0019_@+=Á5T¾_x001A_@»,óE_x001C_@¼8r±_x000E_Ñ_x001E_@ôÝ¨¶£_x001E_@ñ@ÍÇ_x001B_@$ÇÉ?g_x001E_@N×u,_x001E_@_x0018_xSâ_x0002__x001B_@ðÇ_x0002_c_x001C_@_x0002_U-_x0001_P_x001C_@Ezì_x000E_Ü_x001A_@&amp;ø_x000E_ó¥_x001B_ @N¢_x001C_&gt;|ª_x001C_@F_x001B_óY_x001A_@(\]_x0014_éW_x001B_@réÿå%Ç_x001F_@+¨RÔÜ _x001F_@FRS­3Î_x001B_@â"_ç_x001E_¦_x001E_@_x0001__x0002_R0_x001E_ü&gt;_x001B_@ô?Fû²y_x001C_@L_x0008_ªC_x001D_@@(¼kq_x001A_@7gH"ù_x001B_@Ü_x000D_ä$_x001C_@Hn¹_x0008__x000D__x001A_@	_x001A_$_x000B_W_x001A_@&gt;Ñ¡@«_x001B_@¬©;m³_x001C_@Ã_x001F_k_x001C_@Î_x001E_²té_x0019_@êO_x001F_,gm_x001A_@&lt;-î_x000D_Þ_x001A_@å}Ë¤ÛØ_x001D_@_x0014_ç%ú¸_x001B_@_x0015_&amp;kU_x0018_@¦ÀßÌ^_x000E__x001E_@ö ²Ñ#_x001C_@³_x0016_Ø^«_x001C_@PKe²UË_x001E_@&lt;Hcý_x0016_t_x001C_@åä1S_x001B_@5v«Òe]_x001F_@í6_x0002_«_x001B_@4k_x000E_bÞ_x001F_@;_x001D_N!ç_x001F__x0019_@_x000C_LáÿÙ;_x0019_@÷em_x000B_Ü_x0001__x001B_@Ò  _x0016__x0012_Ô_x001C_@¸Î,òó_x000F__x001D_@»y_x000B_\_x0001__x0003_"t_x001F_@ÃRJÁ_x001A_l_x001B_@Á_x0018_wÚß_x0018_@í½*Ö_x0004__x001F_@~Üi"4I_x001D_@¯m3t±_x0019_@dÂ=«÷d @Ë_x0008__x0019_Î_x0004__x001A_@_x001F_ûý»©_x0019_@¼§_x001F_Ýl@_x001A_@LÁ¢%_x000C_b_x001E_@*Qþ}_x0005_µ_x001F_@ì-ÎØ)ð_x0019_@¥²_x000B_ëK_x000F_ @¤Þ¸{X_x001D_@iI_x0006_t_x001D_C_x001D_@HïõÂ¡_x001B_@Ü!°Ä_x000B__x001C_@_x0006_é_x0002_"æ_x001A_@j_x0004_ôîG´_x001D_@ÓjeºÛ_x001B_@ã¨Ð$@_x001F_@LXÐ{_x001B_@Uwgªk_x001B_@_x000C_IKL$_x001C_@~Xp_x001E_@ÎÈ±_H× @¡ìÉ 1_x001A_@ÉcJÒ#_x001D_@_x001A_Ñr¾~_x0010_ @i-k)]_x001D_@¼Ú+_x001B_@_x0001__x0004_¨D_x0008_àWe_x001C_@8è_x001C_ÇP×_x001A_@kIÄ6?ö_x001A_@¤éiÂ_x001A_@êÆxö_x001D__x001A_@»3Á*s_x001A_@j_x0014_¯Ì8#_x001C_@²*´_x0002_ðb_x001D_@Ö³H]H @:_x0013_Û·Õª_x001C_@)Eû1_x0011_&gt;_x001E_@=BaõU_x001D_@U_x001E_Áì@_x001B_@_x000D_Ãs!w_x001D_@$dÅ|_x000F_°_x001F_@À²V¸x_x001A_@zôä§2Ø_x001E_@J¹ÀÇN¿_x001C_@F_x0007_e8`Ø_x001C_@ë£ÖÏµx_x001D_@ü_x001A_¥x_x0001__x001E_@&gt;_x0016_ëb @NIüêñ_x000D__x001A_@J_x0007_\sB_x001B_@¸_x000F_õÚ_x001C_@Á½x97C_x0018_@&gt;Ó®¡ã_x001E_@_x0003_Ì_x0016_\_x0019_R_x001C_@%b"þ7_x001B_@2éRá#_x001B_ @Ì_x0017_azrà_x001F_@_x0008_ª	­_x0003__x0005_·&amp;_x001D_@E_x001C_ª__x0019_@_x001E_e'Y}R_x001A_@¦¢dN&amp;Z_x001E_@òo{ºg_x001C_@­Îgª_x001D_@ê_x0003_W´J @ZîCîd_x001F__x001D_@_x0004_j[_x0004_F_x001C_@8"$(À_x0019_@¾T-¤È_x001B__x001A_@äüazK¡_x001F_@:&gt;³ð­n_x001D_@þk«È_x001C_@Á_x0016_;ÔB_x000B__x001A_@9°qú¡þ_x001A_@º0\_x0008_*ñ_x001A_@'ú_x001D_Ü_x0012_¾_x001B_@ _x000D_ó~_x001D_@ç(·k_x0019_@È(;;_x001D_@øK`N_x0019_Í_x001B_@ri/má×_x001B_@%ËU*áÅ_x001E_@¿0£·_x001E_@ß¾íÒ_x001B_@Ä_x0003_ÖÕ¸_x0018_@ÿÈ_x001A_YÐ_x000D__x001B_@?Û°_x0002_¢_x001C_@ò4tfM_x0004_ @._x0001_­y_x001E_@_x0006_MÕRÞH_x001C_@_x0001__x0006__x001D__x000C_â¦V_x001E_@^» _x0014_b_x001D_@ÅÁ_x001A_bÎ0_x001F_@ß)&amp;im _x001F_@H,_x000E_&amp;ß_x001C_@_x0001_}å¹_x001B_@_x0004_-4Î_x001D_@ë¯L_x0002_ÿO_x0018_@v¿AÐ Ê_x001A_@Ì_x001D_[Káµ_x001D_@_x0016_®I'Ä_x0004__x001A_@_x001B_©ÌäÍ^_x001A_@¨_x0011_¶ôã. @_x0019_e':_x001A_@º]Àn_x0016_[_x001E_@06Z_x001E__x001B_@Xz³_x0005_­_x001A_@_x0015_µ_x0014_¨³_x001B_@Qî~H÷4_x001B_@x$_x0007_ðü8_x001D_@¦úÛGbÈ_x001C_@É_x001C_M)_x001F_@_x0003_":,ö_x001F_@cÓõ_x0012_c_x001D_@o¬_x0014_ÞH_x001D_@Èò _x001B__x001D_@ùu¤ý9[_x0018_@J¯=T¥þ_x001B_@.¿ZòT_x001C_@/ßª_x001B_@u_x0014_]&amp;_x001D_#_x001B_@n;ÐÍ_x0002__x0003_ßd_x001C_@K(Ð£û_x0010__x001A_@¦M×}T_x001E_@¢èÆw)£_x001B_@!ØDP_x001D_@¾e&amp;_x0010_þK_x0019_@l¡áç"A_x0019_@MÔË8=_x001D_@ÌKJ6_x001D_Ì_x0019_@òZ_x0003_ü}_x0010__x001F_@Õ$jÄC_x0019_@Î=ÆíWÎ_x001D_@_x0008_½¼n_x0001_]_x001A_@*ë°`¦-_x001C_@ú§*Â¦__x001C_@aÆüêL_x001B_@ÉÇ¬_x001D_@Æä®ü_x000B_"_x001C_@iã_x001E_e}_x0007__x001A_@Ûm^Äzë_x001B_@VJ9_x001E_@K³%g¬_x001C_@jØhA_x001D_@¾_x001C_&gt;ÿ¹¦_x001F_@_x0017__x001D_É;Ì_x001D_@óOCúT @Æpª_x0016_}À_x001D_@ÈO_x0001_*iä_x001C_@}I'x_x001B_@_x0010_ð_x0016_«V_x001E_@§Õ_x0002_|7_x001B_@MgPí'_x001F_@_x0001__x0003__x0004_®µO?ý_x0019_@üuísí½_x001A_@XjèØàÑ_x001B_@B_ä_O_x001B_@°+,_x000E_Ø_x001D_@#ïo_x001C__x001E_@/::8_x001B_@PNîÊá_x0018__x0019_@m*i	_x001D_@-G%[_x001A_@§¾_x0018_+?_x0011__x001A_@AªÑæ_x001B_@à£þÒW_x001E_@âI_x000D_ØÝ_x001C_@h@Ô.øB_x001C_@_x000D_ü=Êª_x0019_@k_x001C_ÒfE5 @r_x001A__x0007_`_x000F_­_x0018_@â_x001E_ãGÿ_x001C_@s,²DTñ_x001C_@Zì_x000D__x001E_@8_x0019_M_x001E_@_x000E_×ú!Tõ_x001A_@à_x0005_YJ´_x001F_@ì_x0008_2¤÷å_x001F_@bO©(ãÖ_x001C_@_x001D_¶¼Sp_x001A_@_33Y_x0002_e_x001A_@pî@_x001A_¨ì_x0019_@_x0018__x001D_®9°¨_x001D_@]TNã'ç_x001C_@¯M\_x0001__x0005_*¹_x001C_@V³j @ÆÍhÅ!__x001A_@_x001E_,)K¦_x001E_@"fx¾_x001B_@c_x0013__x0004__x000F_A_x001D_@6²àYa_x0006__x001E_@¼M_x0006__x001D_@äp&lt;_x0012_ËR @]pîË_x001E_@Ø)]#J_x001E_@1«ï_x001A_@ÜÛñü(_x001C_@_x0003_r·Àj\_x001F_@Ý¸éõä®_x001B_@}^Rb3_x001D_@¢Ê`b$_x001C_@Ä7o-l%_x001D_@õ_x001E__»e¤_x001F_@Ô!zú¨_x001A_@å-iÙe_x001A_@5ãçâmx_x001A_@&amp;_x0003_Q_x001E_ @_x0008_Bñ_x0002__x001A_@z¥_x0006__x0001__x001A_@¥à(_x001B_@.úk0Îî_x001E_@Hº½Q«P_x001A_@_x000E_Å_x0007_µÝ_x001A_@³úÃ2Þ_x001A__x001B_@ðPrHâ_x001C_@÷Øï_x0002_ó_x001B_@_x0003__x0004_¯åQÆ_x001C_@ÖZlmÍ_x0019_@ Òg$t_x001E_@ç_x0003_Î,ï_x001B__x001B_@Þ_x001E_ÕÐ_x001D_@m_x000C_À5] @¾Üê\î_x001A_@Ó?Ã±¿o_x0019_@9¶_x0002_ò(_x001C_@,_x000D_î,_x0010_*_x001D_@_x001E_jz]ú_x001E_@W¹ßî¢_x0017__x001E_@_x001F_¯nE_x001D_@ HGøÚ_x001A_@ÈÐÙÉ¡_x001C_@Ó_x001B_ü._x000D__x001A_@Fªp¼D_x001B_@­ý\ô_x0001_Û_x001C_@ötÓµvÜ_x001D_@/Á!_x001F_|_x0019_@ö=÷ü32_x001F_@¾{÷_x0012_Åu_x001F_@¤L^ê_x001D_@_x0016_°óíci_x001C_@¶G1¥q_x001B_@_x0012_T]·_x0010_À_x001B_@²Ôù_x001C_@+\ór_x0007__x001B_@|	_x0008__x0014_|_x001A_@ÒÛ&gt;{q_x001B_@¡sÞ.¢_x001B_@Q4òG_x0001__x0003_% _x001C_@Ö4yæ°_x001A_@_x0014_¼_x0012_O_x001F_@_x001D_]&gt;¾:~_x001C_@m_p®]ò_x001D_@`._x000E_93_x001D_@©7y_x0017_Z_x001F_@Óv_x0017_oÑ_x001B_@_J}A_x001A_@_x000D_g9h=b_x001D_@ä_x0007_¥ôY0_x0018_@_x0006_S°ó¨_x001B_@íz¦Õ_x001B_@Õä5¶_x0019_@Öþ³_x0015_V_x001A_@hÉÃ_x001B_@.#mË}S_x001F_@á¾ZR_x0001_q_x0019_@ª_x0016_¡_x0002__x001F_@_x0001_GÞ_x0004_¼_x001E_@_x0017_&amp;Üß: @I¤î¤ @¸Î_x000B_|%_x001F_@î¸ÊG¼Y @}ì^YVy_x0018_@;·?Âõ6_x001B_@ÕMÑåt_x001B_@do&amp;wò_x0019_@¡&gt;®"_x000E_Ë_x0019_@YÇ¿fÃ\_x001D_@ò_x001D_jQÜ_x0019__x001C_@D]2	ïª_x001A_@_x0003__x0006_Öbâ_x001C_h_x0018_@kD&amp;!ð\_x001C_@"#_x001B_£_x000C_Ö_x001A_@Ù!A0dÍ_x001F_@þè¨HV_x001E_@|®ãsG¦_x001D_@¬å«EØ_x001A_@29rH.£_x001C_@^nD*_x001A_@¾ümöu_x001D_@¨Ã_x0008_ËHõ_x001C_@Írjçt_x001C_@Çÿè5 @_x000E__x0001_b_x0014_î_x0008__x001E_@._x001C_m&lt;_x001A_@4Q_x0015__;_x001B_@Ô_x0017_yl	_x001F_@{5lCá_x0019_@DCÃF_x0002_/_x001F_@\»_x0014_Aì_x001C_@6_x001D_¦Ì-¬_x001E_@&lt;uS§;î_x001A_@íe1_x0015_&gt;v_x0019_@éãË»_x001B_@xN@Ø_x001A_@@sq&amp;_x0010__x001A_@kìM"Ë_x001C_@ôô[ oð_x001C_@+_x001E__x0004_t_x001B_@ÂÁ°_x0005_o_x001D_@°_x0012_éuºQ @@kÃ_x0001__x0006_`Õ_x001B_@ú8ap_x0007__x001E_@_x0015_Bº_x0003_pA_x001E_@9¼i##§_x001C_@!­A0_x001D_@Õ´z±B_x001B_@òç±_x0015_Ï'_x001E_@¤÷&amp;oÈ_x001B_@¿&gt;ûT;®_x001D_@CïhÛ÷p_x001A_@_x0015_U÷øC2_x0019_@L½¬_x0010_^Ó_x001F_@ÈÆ½P!	_x001D_@{&amp;Ü_x000C__x0006__x001B_@\¯É_x001D_¶_x0018_@jBÎg_x001B_@§i|_x0010_D'_x001B_@7_x001E_8Cn_x001C_@|9_x0018_@_x0010_*Y î_x001A_@_x0014_ééH&lt;ç_x0018_@_x000E__x0002_Ð!Ö_x001B_@×ö_x000C_Éð_x001C_@Zl÷*ª_x0005__x001C_@µ^Js#_x001B_@ª·ÎR/_x001A_@sPhõj_x001D_@fW_x001D_WÛ_x001C_@zI+_x0019_@\'­§_x001D_@=¸_x0004_¥_x0016__x001D_@ÄK~¿_x001A_@_x0004__x0005_Ý×]Ö:_x001C_@Ppf_x0011__x0005_Ì_x001B_@ÏA/_x0007_´_x001E_@³_x001B_Ýþ_x000E__x001E_@(¦óµÓ=_x001D_@pÆÒûù¿_x0019_@6_x0003_%#o_x001D_@ø¤&amp;H_x000C__x0001__x001D_@j_x0017_õB¶_x001B_@½P_x000C_*_x0019_@_x0016_]¾&amp;@î_x001D_@¢Bß«@¼_x001D_@­ËæÅI_x000D__x001E_@¼QwfL_x001B_@pIê±b @1yJî	O_x001A_@&amp;_x0001__ïlá_x0019_@È+ÑKô_x001D_@UäfØ]_x001B_@_x001E_(Yµô_x001B_@_x0001_"ÚòòM_x001D_@¨Åùz_x0015_¡_x001C_@`rbú¥y_x001C_@äûA·rA @V_x0002_FNw_x001F_@äbUn{[_x001D_@Á¼~Äï_x0019_@*ìl+-_x001A_@[~KÜõ_x0005__x001A_@È#sð¹* @_x0017_CBà_x000D__x001C_@ëo¾_x0002__x0004_4d_x001D_@zk}_x001A__x001B_@_x0003_ÑÀa®\_x001D_@÷8ã6@. @2¼j_x0013_¢_x000F__x001E_@n­;ó_x000C__x001C_@f_x0004__x001B__x001A_@`ê©²Ôð_x0019_@&gt;`f­¿õ_x001B_@.­ZüP_x001C_@µ_x0011__x0003_£Ä_x001B_@$_x0012_è;_x001A_@´¤1yá_x001A_@½"¹÷ÓÈ_x0019_@rÏe_x000D_l#_x001D_@Ê_x001F_Åô¥Ô_x001A_@,ä°¨_x001B_@5©{ÝWv_x001C_@M¼Tó.z_x001D_@_x0003_e^¾3_x001B_@_x0001_çL_x0016__x001E_@_x0004_¦ØY²_x001B_@_x0017_mê_ÐL_x001A_@_x001B_Ð	a_x0003_` @b_x000C_ûv'  @þÏæ_x001E__x001B_@vX$?_x001E__x001C_@F4Eu.*_x001C_@º	Ë_x001F_k8_x001E_@ä¨@ÖÆ_x001D_@_x0006_=ù_x0005__x001B_ý_x0018_@v(¤ØøÍ @_x0001__x0004_K£À`&gt;_x001C_@Ö_x001C_»Ì_x0015_(_x001E_@±_x0014_¦K8&gt;_x001B_@bo²Ã_x000D_b_x001B_@JcõÜÈ_x001C_@O¬«Á`_x001C_@\ÂD_x0010_å=_x001F_@âû]Âúô_x001E_@þ¦¿U_x001B_@_x0005_ùs_x001E_@ºÊB/´_x001A_@+ßmN_x001D_@±§5·_x0003__x001B_@))b_x0019_@Ç8Í2_x001A_@_x0008_¨³C_x0011__x001C_@f±ãÍ¤_x001E_@[Cã_x001A_Ø_x001C_@l_x0010_o¹ @_x000E_}+Yãt @_x0002_b_x0005_`_x000D__x001D_@c´,eñ_x0019__x001D_@_x0002_¦WÒ_x001C_è_x001B_@¾%U­_x001C_@t_x0002_ò°ï_x001A_@Þ°_x001A_Pp_x001D__x001B_@³¡F:rJ_x001D_@¥_=&amp;Û_x001C_@$´±"_x0017_Ã_x001D_@"¬ø¹M_x001D_@_x000E_n¼` _x001C_@&amp;,¥_x0003__x0007_(^_x001B_@Î`½ñp³_x001F_@+V¼þÏ¢_x001D_@×&gt;Y_x0016__x0006__x000C__x001A_@NÞ'w3y_x0019_@_x001C_¹Á3à|_x001D_@»ÔSÿÀ_x001A_@0&lt;&lt;2Ä_x001F_@Ì°;v_x0001__x001A__x001E_@^ôÐ0üP_x001D_@û?_x0004_c_x0005_­_x001E_@9_x000F_§¹)U_x001A_@P§[¥_x001A_@&amp;Ó_x0007_L9p_x001B_@WÌs´[^_x001C_@7_x0004_±ú·ú_x0018_@÷ÑñUZ_x001A_@³0_x0003_&gt;©§_x0019_@Ñ´FãÅµ_x0019_@No/ÏÅ _x001E_@_x000B_÷%n_x001C_@õØ_x0002_{_x000D__x0019_@`_»+?ë_x001D_@_x001F__x0010__x0012_¨_x000E_ @Îçølæ_x001A_@mwüÜ_x000F_Ì_x001A_@,4¾õÈ_x001A_@ÔªÉ±_x001B_@)=úT,_x0018_@ùþ5ß²]_x001A_@3.OËa¸_x001A_@_x0006_¥]Aà_x001B_@_x0002__x0004_rötE7_x0001_ @­R0Ô_x001D_ä_x001D_@%ôNDß_x001D_@d¦M'_x0015_S_x001B_@ nLx´ú_x001B_@*Öý_x000F_w_x001B_@_x0019_³.ÖGê_x001D_@J½õs¯_x001D_@F BZÉ%_x001C_@ãZ1D5d_x001A_@_x000B_Ï¡±¯ @r_x0016_ {_x0003_e_x001B_@½Kþe÷ã_x001C_@&amp;©_x0015_wÃ_x001F_@ª_x000F_!G«_x001A_@ªª_x0016_v£B_x001C_@Z:ù¼5_x001D_@_x0004_»Ç\_x0019_@§½¨È_x001D_@~*_x0010_ßL_x001D_@vÊåMò_x001B_@./Ì__x001C_@åKÑ òò_x001A_@a(_x0008_­X_x000B__x001E_@_x0003_&gt;ïvû_x0016__x001A_@_x000D_Uw_x0005_7s_x001B_@@Þº¶¾_x001D_@¸.èÁ5¬_x001B_@ÈfÐ9_x0008_a_x001A_@&amp;ò´uR_x0019_@¨_x0012_«äãÌ_x001E_@q9T_x0002__x0004_½É_x001B_@ÿÃè§_x000F_D_x001C_@céXÝYÞ_x001B_@·_x0003_óñ_x001A_@|J`éØ_x0006_ @Àì_x0005_&lt;g._x001C_@­RÔ¢_x0017_Î_x001C_@þÛ;Ú¦_x0018_ @ÞUóæ7Î_x001F_@_x0008_¡j_x001E_ðÁ_x001E_@._x001C__x000C_ãã4 @ïjïþ_x001F_@Ó©_x0004__x0002_R	_x001F_@PÊE)¤E_x001A_@«@_x000B_Î_x001F__x001F_@_x0017_×§K9_x001B_@Dý`nq_x001C_@_x0001__x000F_D±Ö_x001F_@$2!"Þ_x001A_@\1P4_x0014_Õ_x001B_@_x0001_8õ_x001F_@íò&lt;k$_x0013__x001C_@û´aD_x001A_@Þä @_x000D__x0002__x0001_&lt;Ç_x0019_@þPx+øí_x001C_@®Þg_x0004_ÂÐ_x001B_@|êh²KÄ_x001C_@NC=æ×_x001C_@_x001C_åÞºÑ_x001E_@g-¼Æ¹_x001D_@Â^à¥_x001D_@_x0002__x0003_m*¹Å`_x001A_@Ø["¶¨_x001B_@bwt¹_x0019_x_x0018_@§Bkz®Â_x001B_@ä_x001B_:¶µa_x001C_@Öã_x0010_Ô}_x0019_@ÇU_x001B_pG_x001B_@¢³_x0017__x000E_|_x001E_@_x0018_ä_x0011_üÓ_x001A_@ì_x0006_L9)&lt;_x001D_@qeê"V_x001B_@JdpËk_x001A_@¿ÝÖ(Ó4_x001F_@Ôb@]¯_x001C_@Þb¶ÁzÛ_x0019_@Ô]£_x000D_±_x001B_@¾·þ9_x0012_O_x001B_@æ£Ï¾¶_x0019_@*K_x001B_@@Øî_x001D_¯_x0007__x001B_@è·cÜw_x001A__x001E_@çÖø_x0001_æå_x001D_@³\¡ÈL_x001B_@?¥ÑÂ;! @?_x0017_;ù__x001A_@à_x0015_}ß©_x0018__x001C_@u'sà~k_x001B_@9K«_x001D_@NYW.3}_x001B_@þ_x0013_¦©«_x001B_@_x001C_E6äl_x001D__x001E_@Èôvé_x0005__x0007_¢¨_x001F_@/_x0014_-¾&lt;_x001B_@âhäu_x0002_«_x001B_@8_x0006_µOÖ_x001B_@ZÖ;_x000E__x000B_ @§ëw³Y_x001A_@j%C¿B_x001A_@©ð^¦$æ_x0019_@ÜO_x0001_ehU_x001A_@XIuÚÙj @-_x0004_ªÙn¼_x001B_@D¤_x0014_Î_x001F_@ú_x001E__x0019_=N_x001A_@j©_x001E_øæ_x001F_@¼­_x001D_ãk7_x001B_@_x0017_.sK_x000F_$_x001B_@úC9õW_x001F_@"ÿ_x0019_a_x000E__x001B_@ç(kÉìÝ_x001C_@r©Úþ´n_x001A_@_x0014_9c_x001F__x001E_@"Å¿è_x0011__x001D_@Mcë_x0010__x0003_à_x0019_@Ðß¥1_x000B_ú_x001C_@I¤xE)_x001C_@_x0010_"¶¸f_x001C_@V	¶:_x001E_@/_x001D_²,!R @ZºÑ§_x0012__x0019_@mUÂÐ¨_x001C_@ÙÒ«¤Áx_x0019_@I_x0002_Îgz_x0018__x001A_@_x0001__x0004_~wÂÚ_x0018__x000C__x0019_@£ªXöX_x001B_@xôÿ¯_x001A_@hÅD=&lt;T_x001F_@Û_x0005__x001A_"/_x0019_@no&gt;Ê´_x001C_@Dµ&gt;ñ_x001B_@Ðï/ÙÅ1_x001F_@-´_x0010_NK_x001D_@\z_x000F__x0007_1_x001C_@FehC¡_x001A_@_x0005__x0003_ìU÷`_x001B_@\3_x001D_j&lt;e_x0019_@+M##¤ä_x001F_@ª_x001C_å6±_x0017__x001F_@¨Y_x000F_-Ê_x001D_@ÈcñïÇ_x0014__x001C_@4_x0010__x000F_Ïop_x001B_@pÌÜßÑ_x0018__x001C_@þ¤w$Sã_x001A_@Ê:á£_x001D_@Àÿ_x0004_2K @IÏxÍý_x001A_@_x0015_¦j~·¼_x001C_@eÓÁø»Ú_x001B_@2¥_x001F__x0002_W_x001D_@cåÂNõ_x0015__x001C_@{ñïã£_x001B_@×H$=_x001C_@Mïí)Ôo_x001C_@Ñá;m&gt;_x0019_@Øm_x001D_¬_x0001__x0003_2Ú_x001E_@Xs_x001C_ìÖ_x001C_@e8f_x001A_Ý_x001A_@+ý=ö9¼_x001A_@ÓoIÜH_x000C__x001D_@ï]£=LC_x001C_@vi»¸¥'_x001E_@_x000F_U¬¯Ãº_x001A_@à¸:_x0012_@_x001C_@_x001B__x000F__x0001__x0014_æ_x001F_@_x000C_Þ" _x001B_@Û_x001C_-_x0014_Z_x001A_@Ì;~_x0008_ù_x001E_@^ZGhè_x001C_@B¿Õeõ[_x001C_@à¤GS_x001E_@~_x0006_ß¸ü$_x001A_@4LO _x001F_@,Ç¯_x001B__x001E_@_x000F__x001C__x0006_b_x001B_@æ¡­Ô_x001B_@J¨õ7 @¸ÊøVº_x001B_@,])°8G_x001D_@_x001E_$Ý8_x001C_@@ëñËü9 @LÜVéí_x001A_@²)¦z½_x001D_@p_x0004_âä¤_x001C_@_x0002_&lt;ý_x0007_5_x001B_@ø½_x0019_qO­_x001D_@pn2_x001E_@_x0003__x0004_B_x001C__x001E_·5_x001E_@_x0002_ÇÔAæA_x001D_@vÕ&lt;µä_x0019_@={X µ_x001C_@;{	ÐÉ#_x001C_@IÏå*·_x001A_@Æÿ¨Uw_x0018_@Uhísë¼_x001B_@|W7_x001D_@*_x0015__x001B_:z_x001F_@×`P£ze_x001D_@)Pú_x0001_J_x001E_@_x0018_û8#_x001D_@_x0012_­8YAê_x001F_@Ö.A_x000F_îi_x001A_@@íÂ_x0002__ @µÛrç}_x001C_@K·!ê5_x001B_@[%W¥eè_x001E_@¬oùä@5_x001C_@ñ°"u *_x001D_@PS¦_x0013_¹^_x001F_@PFþù5_x001F_@Æá_x0010_v_x0001_¾_x001E_@ê_x0005__x0006_c_x001C_@º«¯·T$_x001D_@ NúxX`_x001B_@xg[ÎE_x001C_@_x0012_¹®N_x001C_@~É_x000C_#C_x001F_@_x0012_÷(9%_x0019_@_x0018__x0008_þ_x001D__x0002__x0004_´_x001D_@_x0003_ÁøsK_x001A_@¸oò¨_x001E_@dqèTú_x001C_@BD6_x0015_$_x001D_@Í·^`ôQ_x001B_@Ý5:_x0017__x001E_@¶:ïùÿ_x001B_@ëNù¥°_x001A_@x/¨^Öc_x001B_@_x0010__x0014_Ê07_x001A_@zx_¦"J_x001E_@_x001C_Uùñ_x001C_@¶&amp;õh_x001E_@:kÎß6_x000B__x001E_@¬úsdã²_x001C_@Ã8i_x0002_Ð_x001C_@Bq_x0003_«_x001C_@ÜdÞ°h_x0012__x001A_@¡_x0001_ÚëÐ_x001B_@Ìûª§Ê_x001A_@Ab2£Í_x001C_@{²RQ_x0007_X_x001D_@v×_x001D___x0002_Ô_x001A_@Öâ@´_x0019_ô_x001D_@Û;ô_x000B_F_x001E_@bËìC_x0008__x001C_@(m+×¥8_x001B_@$|Z5CZ @9Á+o_x0006__x001C_@%83_x0008_à_x001B_@§J»_x0018_@_x0001__x0003_Mu1ùÀH @´_x0007__x0003_¢V_x0019_@_x0008_º@GS @´Ö»3__x0005__x001C_@d·¥Bÿ+ @¸ÝdZõ_x001B_@yõkÊfg_x0019_@Eág®[ù_x0019_@_x001D_'i_x0017__x0019_ç_x0019_@]Øh&gt;©_x001E_@Æ:¤¶_x001C_@L~oÓ_x0002__x001B_@*ÿ(þ4_x0019_@ßiÄ©_x0019__x000E__x001C_@=øUI6ä_x001A_@Ò_x0004_ÄÆ]ê_x001F_@Ñ?_x001A_¸_x001A_@_¥Ö_x001D_@_x0015_Íl_x0003_î" @YÛ_x0003_,HÑ_x001D_@ç_x0012_VTfÿ_x001E_@6ÏÑ¹ _x0007__x001F_@4À°¼7_x0015__x001F_@«j_x0004_n_x001C_@³Û_x0005__x0001_x_x001F_@û¿xHä_x001B_@$M|QÍU_x001D_@^­ÈjP_x001D_@(ÆÝV_x001C_@F4ÅNcg @3øÒ¬°_x001D_@_x001B_ÛëÕ_x0001__x0002_¼_x0019_@_x000E_	·_{g_x001B_@pM$\_x001A_@bnto_x001B__x001D_@c¡»_x000B_S_x001C_@÷ã³Í_x001B_@ý18_x0001__x0003__x0019_@`E7mÜ_x0018_@hÓÅX=_x001E_@ãÀ9öÊ_x001A_@ªò¸CÆ_x001D_@û(_x0014_+,_x001A_@|'Ä6Â_x0013_ @_x0013_àiÀç_x001D_@_x0008_ä1_x001F_._x001D_@Ç¿Q¹'_x0019_@Kß¦T$_x001E_@^-1Õò_x001D_@J¯"©1_x001E_@ô¯_x0005_úå³_x001D_@?¦ÑëÏÜ_x001A_@ðBv±ßI_x0018_@x»3/°_x001C_@÷O¡ä&lt;_x001A_@ml\è_x001A_@_x0018_óv¿Ç_x0018_@\²L_x0011_´_x0013__x001E_@:_x0015_ÁuÈ6 @ÅM"R·_x0018__x001A_@aÞ_x0004_ê_x001B_@YÚRd(_x001E_@m±©N*_x001D_@_x0001__x0002_;eh½_x001A_Y_x001B_@*ºôú5±_x001A_@®v\_x0014_9¨_x001E_@ß¡8~ý_x0019_@¸_x0013_ÅUè _x001C_@_x0001__x0016_c{Ð_x001E_@Ü9®Eh_x001B_@â1ÿ_x0010_#_x001D_@Ï/'d2¡_x001B_@o wm_x001C_@]ç3F_x001E_@þµ")Ý_x001E_@«T_x0010_Á^§_x001C_@sFïuï_x001D_@Øá3#_x001D_@ýå_x0019_bä_x001A_@¶I&gt;ÙÌ¢_x001C_@W&amp;&amp;Ñ_x000C__x001E_@¥Ô+"0_x001B_@_x0001_üå{g_x001E_@Vcñ[°_x001B_@Â]_x0019_©Ú_x001E_@îX_x001E_§4%_x001A_@¤HØc_x001D_@~:ÃKj @bªÛ!¯._x001D_@öðÎ¾ö²_x001F_@¤H#×G_x001B_@_x0004_¶þ_x0001_# @k{Ab_x001D_@ð	à_x0011_½{_x0019_@ªõ_x001D__x0002__x0003_G' @ëzÏñx_x001A_@­Ù_x000C_.p_x001C_@Ï¦ðÔ'_x001B_@¼çBó_x001D_@ç_x001F__x001F_uÁ2_x001B_@A_x0005_¯o_x0015__x001E_@I-¼]ÔÈ_x001F_@yööîâ_x001A_@19uÓ_x000E_&gt;_x0019_@þ!NÒF @c_x0007_´Z_x001C_@(ówWÚÇ_x001B_@$M:Ø@_x0006__x001C_@¿M5Þ_x0019_@»éû¹_x0014__x0019_@°ys&gt;º' @}Ä´&amp;¥_x001B_@µF_x000C_1e_x001B_@qÃx_x0017__x0004__x001F_@ÚUï)Ò_x001D_@¦ßÍ-_x0010__x001C_@µ¿ÂS© @\3îÂ¯_x001D_@ðAk1_x001D_@üeaË_x001A_@²FåÑÜ_x0019_@-&amp;C_x001D_n @«Ý_x000C_¼Aã_x001E_@ö9_x0019__x0001__x001F_@ú©ãOw_x001B_@ö!¸/å_x0019_@_x0002__x0004_ÊÀB¨_x000E__x001F_@Ô_x001D_&lt;_x0018_ç&lt;_x001B_@&gt;;KÇü_x001A_@n¬F_x0014_x_x001B_@&gt;ÝU8{_x001C_@CÖ_x001C_sï_x001A_@ÄOÀ¦{«_x001F_@Peê_x000F_Ï_x001B_@_x0012__x0010_KvH­_x001B_@_x0003_ü?ÕÔþ_x0018_@r yi_x0001__x001C_@l_x0017_K@S±_x0018_@y5[½_x0018__x001E_@øÜCEm_x000D__x001B_@ÿ{!¿£ @4¼|æ_x000D__x001C_@LRÅì_x001E_@¯ Þj_x001A_@&lt;+í¬ã$_x001D_@è1'z÷_x0008__x001D_@ýp_x0004_µ4_x0019_@_x0007_.0_x0016_ @Ü#h_x001A_uÄ_x001B_@_x001C_1ÝÑD_x001B_@°Àº»i_x001D_@¼Ò7DØ_x001A_@»Á_§_x0008_1_x001B_@Ë&lt;w-!(_x001D_@è³XÙ²ä_x001C_@ù#§Z_x001C_@®º__x0010_nX_x001E_@àh&amp;¯_x0004__x0006_µd_x001B_@Ö0ß(êÙ_x001B_@åxî h°_x001F_@_x0011__x0006_'_x000B_æµ_x001C_@k_x0010_*_³R_x001B_@ú_x0011_[`S_x001D_@èx0âRR @6ñÐä0Ò_x001C_@åÛ_x000F__x0011__x0005__x001D_@^¿c£;b_x0019_@åèX·JG_x001C_@s[GÜ	 @_x0014_NÛÄVb_x001B_@_x001D__x0016__x0001_U_x001B_@Lo_x000F__x0003_¸M_x001C_@vþø:yU @¢«_x0002_ë@á_x001B_@&gt;ÒÞÍP_x001C__x001B_@Ïã\ÏïÛ_x001B_@Dã_x0004_¸h_x001B_@³WÚ_x001A_º_x0016__x001D_@M_x000E_K_x0018_Ó_x001B_@º_x0004_J?º_x001C_@s3åÊèz_x001E_@_x0005_åzF @.'Õ?å_x001D_@_ûÍ_x000B_q]_x001D_@4UÐQ_x001F_@®!g_x0006__x001A_@`uðhh_x001A_@¤¶WOÁ[_x001D_@B9éÙ¸_x001A_@_x0001__x0003_òÃå]0_x001C_@08/qÞ¾_x001B_@@4Ê_x0006__x001E_@*¥_x0010_VÇ9 @ÞvX_x000D_Ðq_x001C_@µ_x0004__x000D__x0010__x001E_@¬@kj_x0018_@_x001D_Z¨N_x001C__x001C_@_x0014__x001B_ó¨Ç_x001B_@é½_x0016_^_x0019_@O_#_x0001_/+_x001D_@2¬[AM_x001A_@Ó¼l3È÷_x001D_@UÕêP&amp;x_x001D_@/O®_x0005_Û_x001C__x0019_@ô^_x000F__x001D_@mÁSá_x001B_@&lt;_x0016__x000D_Æº_x001D_@¢7_x0010_Ø\_x000F__x001C_@_x0010_0È_x0011_)_x001C_@_x000D__x0007__x000F_õmP_x001C_@_À_x0008__x0015_®_x001C_@%F×_x000D_ß_x0002__x001C_@è7oÐï_x001B_@¿_x0015_» @öüÒrº @þÏEá`-_x001A_@äOêj @òXìa_x001F_@Ì&amp;Íô­Æ_x001A_@­_x000F_ö_x0008_±±_x001B_@t o_x0006__x0007_¡/_x001A_@±é$Q©7_x001C_@_x001F_ò_x000D_B¥_x001C_@Eë_x0010_Ú`_x001D_@ßrââÇ_x001A_@Æ¸l!~Â_x001A_@ª_x0003_»&gt;wr_x001A_@p)¯Õþ_x001C_@Ê²2_x0018_A¤_x0019_@³Ù_x0015_}%k_x001A_@-È¬Æél_x0019_@b:¨ëF_x001B_@~{_x0003_¥K_x001A__x001C_@_x0005__Üé¹{_x001A_@t OþG @üQ_x0013__x0001_m_x001F_@n«È¹ër_x001B_@3a÷_x000E_h_x0019_@p+&amp;FC3_x001C_@£&amp;×&amp;_x001A_@ãe_x001B_@L$÷á_x001B_@µ©_x0008_Äï_x001E_@._x0005_ëÞÒ_x0013__x001D_@Êæ®¬'_x001C_@lSÐÕ#ä_x0019_@ö¼ø÷_x001A_@ÞuÞN_x0019__x0002__x001E_@kDê®ÿ_x001B_@ÈAM]Õ£_x001E_@¹æß¶Ûµ_x001B_@_x0004__x0017_¢ó@y_x001A_@_x0001__x0002_µ£-¤}_x001E_@¾[×Y @èÕ.Ø_x0002_?_x001B_@â8`E(,_x001F_@}ºI-_x0015__x001E_@Ä;û¾á_x0004__x001B_@Û¿Ù_x000B_Ë_x001D_@¦?Ö@iO_x001C_@4,yI_x001B_@Wh·%Ë_x001C_@6G[9Áí_x001F_@b7_x0008__x001E_@_x0005_2_x0019_á#®_x001C_@!bÊ_x0015_r4_x0019_@;¾Möp_x001F_@½²ô[î_x0018_@L á°_x001A_@_x0016_[WÓ_x0006_q @ôû_x0007_z-R_x001B_@rßAÒô_x0018_@ü_x000F_£ÚÆ_x001E_@â_x001D__x000E_Ë)_x001E_@;_x0015__x0002_Ð'æ_x001C_@ÌÕ ë]{_x001F_@$3xóy, @æöÙºÛw_x001B_@A9yC_x001E_@_x001E_ó9-O'_x001F_@3)¶~%É_x001E_@¶.)Á_x001B_@1	@ªé_x001C_@XM_x001F_2_x0001__x0003_E§_x001A_@";S³_x001B_@ó_x0018_ ô_x0019_´_x001B_@j d=4á_x001C_@ÆØ_x0006__x0018_ö__x0019_@XgU_x0018_¥_x0018_@S_x001B_#(¥_x001B_@¿kÑ_x000B__x001C_@èNå&amp;t_x0019_@Û[ï}"_x001A_@³Ý_x0011_îu_x0001__x0019_@u_x0002_T_x000F_¼ñ_x0019_@ú_x000C_­ùó¦_x001A_@ô_x0014_åC_x0004__x001C_@x­ zR_x000D__x001A_@]&gt;ÿ¹_x001B_@oõ_x0007_*SÀ_x001E_@,Ê¬m_x001C_à_x001E_@|½l³Ç_x001A_@Ç+Ëø_x001B_@+½Iï¸_x001B_@(ü+ï¶¼_x001A_@¹£gÇ$ì_x001D_@À"+_x0001_|_x0002__x0019_@Z,;¨£_x001C_@&amp;¡¤ç_x001B_ü_x001B_@qòÐÅÞÈ_x001C_@$b)´Û_x0010__x001A_@5ç_x0014_Ldq_x001B_@y¬¯é_x000F_n_x001B_@ñ;TúÝJ @p!_x0004_ñ¯_x001E_@_x0002__x0007__x0005_ñ&gt;_x0019_@_x001D_QËø6_x001B_@0Á_x0007_h_x001B_@¶&lt;T\Áú_x001C_@ï½ê[Ê_x001E_@þ _x0017_fß_x0019_@rå_x001E__x0006__x001D__x001D_@HÉ¨cÂ_x0016__x001B_@Xý ú _x001E_@+ÜÈs·_x001B_@µÔ(_x001E__x001C_@zºMGu_x001E_@W_x0010_ÓqX_x001B_@_x0011_}î£_x001D_@Ç²_x0005_w~à_x0019_@íK4°r._x001B_@_x000F_]ýg_x001B_@ûEü³_x000D__x0019_@_x0002_!º_x000E__x0001__x0008__x001B_@\_x0003_CxYö_x001D_@&lt;=£Æ?_x001D_@{_x0015_ä(ó{_x0018_@_x0006_ç_x001B__x0019__x0017__x001B_@KÖèR9Ê_x001A_@ÃKùà$_x001B_@J£ò}GÜ_x001A_@º&gt;_x0016_äÜ%_x001E_@¸z_x0001__x0015__x001E_@üÄQ_x0004__x001D_@0q ._x001D_@d÷¿²¸_x001F_@Pêa_x0003__x0004_Ó_x001F_@Òd7p_x0019_ @ç_x0017_3g_x001D_@´_x000E__x0015_» @÷=Ï_x001A__x001C_@0áðª_x001D_@Òå¤¹Þ_x001B_ @2¨®è_x001E_@_x001A_@ðU_x000B_W_x0015_w_x001C_@3_x000E_C_x000D_$_x001C_@©_x001B__x0003_oø~_x001A_@ðÿ¤_D³_x001D_@2"¾R±_x001B_@_x001D_ØÄv_x0019__x001B_@FGýuÆ_x0019_@à_x001A_GÉ=y_x001E_@ã`ôFøé_x001C_@ç³§_x0015_6_x001E_@Ä[_x000B__x0008__x0007_·_x001B_@ß_x0019_Æg_x000E_+_x001A_@0¿_x0001_®_x001F_@_x001A_f_x0002_t(_x001A_@ºayòK_x001E_@h??@_x001B_@ì7_x0006_=_x001E_@h§e7F¥_x001C_@j/×öÝ_x001A_@ÅUqÊüå_x001D_@$Óä°_x001B_@_x0006_C¾_x0003__x001C_@M&lt;_x0007_±Î_x001B_@¡÷­sÉN_x001A_@_x0001__x0002_AÙV1à~_x001C_@jEàÇ_x001C__x001E_@_x000F_ _x0016_ç¬_x001B_@_x0010_súÔf_x001E_@7"¦;_x000B__x001B_@:Já]Ä_x001B_@¨JÈÜøf @ñ'_x000F_6T_x001B_@_x000E_4}¡_x001B_@+_x001E_{_x001C_@½U}2 @	`rtYê_x001A_@-:l_x0018__x000C__x0006__x001C_@úf_x0017_ss®_x0019_@Z7ð_x001A_@ÿÈ\É÷V_x001A_@Â_x0008_Ùºí±_x001E_@p7Bn-_x001B_@áà§ØÍ_x001D_@á¾èÑ_x001A_@ÝÇ¿Nã_x0019_@_x0012_¿_x0001_©Q³_x001C_@.äÊ3_x000F__x001C_@²_x0005_ y_x0019_@_x0014_d1§'_x001D_@ÆO_x0011_í¢T_x001E_@¨gRp«_x0010__x001B_@~¾_x0005__x0002_ç_x0007__x001B_@#_x001E_ÉÌ"J @Þ©_x001A_Ú9_x001C_@ÚNfT0Ê_x001B_@NÞn¡_x0002__x0005_¿_x001A__x001E_@Y´e«µä_x001D_@D_x0003_ÍÍ6`_x001D_@_x001D_&lt;_x000E_ó?_x0008__x001A_@Ü¶´¤_x001C_@$»;Ân¤_x0019_@&lt;òçû_x001D_@ð_x000D_nÆà_x001D_@ý_x0008_Ø&amp;_x001C__x001D_@ zxãv @_x0016_2&gt;|[_x001C_@ôpñ&amp;_x0019_@ç"­e_x000B__x001C_@ï_x0013_Rø_x000B__x001C_@Úô4\÷÷_x001B_@èUTºy_x001D_@L_x0019_òH_x000B__x001D_@³£'5J_x001F_@Ëê_x001C__x0003__x0010__x001C_@_x0004_+ºJ}Î_x0019_@¸ÉoøøX_x001D_@¡j_x0013_QU_x001B_@Öd_x0002_tR_x001D_@ÊY l9_x001F_@ü³$di_x001A_@F/µ_x0016_ÑÔ_x0018_@®$¡g_x000B_'_x0019_@üÕte)_x0019_@_x001C_^ÒøÒ­_x001F_@,Ñ­Í_x001F_@_x0001_v0%_x0008__x001B_@ni_x001A__x0001_f_x001F_@_x0002__x0003_&lt;_x000B_Ó_x0019_í_x001D_@yY=wÚ~_x001A_@ð2ZÚ\¦_x0019_@_x0013_¾g!+_x0010__x001D_@=ýB^T_x0019_@}0_x0014_p&lt;_x001F_@[©ptâS_x001F_@¥Jÿ_x000E__x0002__x0006__x0019_@¢!^Jüe_x001B_@§_x001A_TQ_x001C_@_x0007_ñ4s8_x001D__x001F_@µä_x0003_ôM_x001F_@åt_x0003_ìp_x001D_@HÑ_x001A_´ý_x001A__x001D_@¾_x0019_]_x0019_?E_x001E_@Ì«ra_x0001__x001A_@eü°4_x001A_m_x001C_@)$_x0010_ÿ%2_x001B_@½-ïWñ_x001D_@ð+_x000E_u«¿_x001E_@U(xë2_x001A_@ÁÚâÔBw_x001B_@ûî_x0006_L±_x0017__x001C_@zSxs_x001E_@ë_x001A_y­²W @Bù×_x0004__x0017_ @ì%å}ªù_x001D_@Ò÷Á¸ïD_x001F_@ãb-çþ_x0019_@-ôr¯_x0018__x001B_@ª/§~gã_x001D_@Ã»ü^_x0002__x0007_o_x001D__x001D_@'/pö_x001A_@¯_x0017_Í_x0001_Ø½_x001A_@Ï_x0002_]_x001F_cÚ_x001A_@áÐ-_x001D_@n|ýêO_x001D_@&amp;ª¥_x000D_A_x001B_@¸_x0004_u+óï_x001B_@ù~%_x0002_Ý_x001D_@²ë¾ÊÛ_x0018_@ø#_x0016_iAÛ_x001B_@_x001F__x000F_Éb_x0006__x001F_@2±½&lt;ó_x001B_@`·_x000E_5_x001B_@¥¥sè}_x0007__x0019_@ZGÔR³ @_x0003_nÑ_x0005__x001D_@4ª¾IYÖ_x001E_@ò[_x0012_û_x0008_ @:»úÙÀT @QñVE @­\Yÿë_x001F_@hÏ_x0010_ÊÆ_x001D_@ÖÃUß§_x001D_@ò°_x0002_LA\_x001D_@êF=_x0019_H_x001E_@_x0007_$_x000B_Ú:_x001E_@þ5_x0011_¸2_x001A_@_qfÛºÝ_x0018_@¤_x0001_I_8_x000F__x001E_@"RAÙ_x001D_@È¨_x0003_ï.j_x001E_@_x0001__x0002_Þßè%j_x001A_@º[Àõ³_x001A_@_x0001__x001A_82Ï @`5"|Ã±_x001B_@_x000D_4Ç)W§_x001A_@ÇfåP_x0005_ï_x001B_@Åð_x0002__x0014_R¾ @²=vÍñÛ_x001A_@Fº-Sc_x001E_@Ü³JÅºØ_x001C_@r+_x001D_Àä¥_x001A_@Ï³5u_x0007__x001D_@É´K×/!_x001D_@$Û_x0002_ _x0019_@|ÌLè¬_x001B__x001B_@³r¤s²b_x001A_@e"_x0012_&amp;Å_x0019_@æË_x0011_z_x0005_~_x001D_@ ]^{_x001B_ë_x001A_@)®Ç®)_x001D_@§:[a½'_x001B_@^_x0010_CVï_x001B_@&amp;ÁÀÄÓ_x001C_@Bmlß7X @âÝñYH_x000F__x001F_@&lt;O¹!úù_x001C_@P_x0011_®_4X_x001D_@û·©ÌjÔ_x0019_@¿ïa¿ï_x0017__x001E_@_x0010__x000F_ÔN_x001B_@âW°ú_x001E_@ÅÀÃ±_x0004__x0006_~Ú_x0019_@V¼§ôWo_x001D_@$ý½nâ_x001E_@þM¢Ô Î_x001B_@Ìd8ö_x001B_@Syåz_x001E_@_x001E__x000F_³w_x001C__x001D_@¤-Å_x001D_@®Íof§ _x001C_@¿uOÞªõ_x001D_@3ê_x0003_ðÀ_x001B_@¶_x0006_¿_x001C_@DßÈ_x001B__x001C_@òË'ïO_x0002_ @º&gt;¢Ð4_x001C_@vÑ1_x0018_û¸_x001E_@rñ_x001C__x0013_ð_x001B_@ÞQû~w @_x0019_ú^êm_x0019_@_x0005__x0012_¢¸_x0015_ @¢é«r\/_x001B_@û$nF_x0018_@÷uF2n_x0019_@	ï_x0017_P_x001D_@(}T_x0001__x0004__x001C_@¨é_x0010_LÂ_x001A_@s5à[¡_x0018_@8%VØÒ_x0019_@è+}%k_x001B_@Ò_x000B__x0018_ºò_x001D_@xc2þ_x0017_p @·t|ÑÎ_x0019_@</t>
  </si>
  <si>
    <t>5713b7dfe1479ca115ce77c522a3fd29_x0008__x000C_mM¯W]ò_x001C_@4_x0007_?k1ã_x001F_@²(_x000E_nI}_x001E_@@e®HÎ_x001E_@l_x0010_¹Q§è_x001B_@¡Í£Yy©_x001B_@læoûMW @R_x0017_¨ à_x0019_@ûéóO_x000F__x001C_@EB_x0003_|iD_x001C_@BrªU_x001E_@YªzxW¨_x001A_@D¥@_x0002__x001D_ª_x001C_@Ð_x0005_EPÙ_x001C_@êÏ_x001B_AÅ_x001E_@ÁUè×°°_x001C_@6Ì¸¤&gt;_x001C_@«Ff	º_x0001_ @(©Hdã_x001B_@_x0019_\	E6_x001B_@«Ä_x000B_@_x0008__x001A_@F$é`)1_x001D_@bJ®¯=_x001F_@¨ñK_x0005__x001E_@¢fXfs½_x001B_@à2õ6Ö_x0019_@ÝY^q·_x0019_@mU!±_x0004_Ü_x001B_@ãB£þ_x001D_@G´_x0006_þ_x001C_+_x001E_@¦6¥_x0016__x001E_@ûj0?_x0001__x0003_Äå_x001A_@ðS/AÍ_x001B_@h_x0008_²ð|_x0011__x001B_@´øq_x0005_	£_x001F_@FéRa_x001B_@Ñ\Hü^_x001E_@ÌµÜ~w_x001F_@ÖQ_x0018_Ä_x0001__x001B_@+bý#_x0019_@f@jò?_x001E_@Æ_x0001_,Ø_x001C_@²x n°¦_x001C_@ëù!é_x001B_¾_x001B_@«).YÆ¤_x001A_@ã_x000E_ÌÓ_x001D_@q_x0013_ÌD_x0002__x0019_@À(×÷Y_x001B_@0\?¸g_x001C_@cNÓÆ»v_x001A_@ßaa&lt;_x000E_º_x001B_@Î;¥_x0014__x0013_i_x001D_@Ô_x0015_,x'_x001D_@p´º~_x001B_@ÈÿWd_x001B_½_x001C_@ã_x0014_@ª*ö_x001C_@/7ë_x001B_@¡'ËÊ0_x0012__x0019_@Ðü¯Ö_x0003__x001C_@Sz ¹ñ[_x001A_@!µ¬¿õÌ_x001B_@.Ð_x0003_1 @U_x0006_G!8Ã_x001C_@_x0001__x0003_Ø.l&amp; @Pò}{©_x001A_@_x000D_ßø÷¾,_x001C_@£n¦_x001C__x0017_Þ_x0019_@°2`_x001F_@4?J½_x001E_@áj0;±Å_x001A_@þ_x001A_:	¬ñ_x001F_@|cQêZ5_x001B_@p/(H_x0002_O @l¹¥HÚ_x0016__x001E_@ûú#Ö¶G_x001C_@~Ö_x001A__x0017_&lt;_x001C_@éVQ¥_x000F__x001C_@jcK&gt;ÓÞ_x001C_@_x001E__x0008_8ËÛ_x001C_@f18èm_x0001__x001D_@à¹r¾4_x001F_@÷Ï_x000F__x001F_Ü_x0019_@¿'_x0019_&gt;_x001B_@8*2ÑÇ_x001E_@UM ÉÆÜ_x001C_@/½Éñå_x001B_@_x000E_È_x000C_­5e_x001E_@_x0008_ãS_x0001__x000F__x001A_@B_x001F_~7_x001A_'_x0019_@ÔÜÜÌÊ_x0019_@èKH_x0012_&amp;_x001F_@_x001C_M}ÕýF_x001D_@&gt;_x0007_R'@y @Àõ_x001E_ÔÇ_x001D_@¨t[ä_x0001__x0003_ID_x001F_@ y&amp;dyÅ_x001A_@À_x001D_Z_x001A__x001C_@Y!À_x000E_p_x001B_@A]E_x001A__x0004__x001B_@»z5ÉÅ£_x001B_@T%ÚÓÁ_x001A_@N@m_x000D_Ý8_x001A_@Ýby_x001B_u²_x001D_@_x0006_7J@u&lt;_x001B_@k]÷_x0002_Æ_x001B_@Å$~¤?_x001D_@z&amp;&gt;á°i @F¬'ïN _x001C_@ÈakÝ_x0001_8_x001D_@Ç£]_x0011__x001B_@ã¥\&amp;_x0001_Ù_x001B_@_x0019__x0010_~7_x001D_@²_x0004_1+w8_x001E_@&lt; ì/:¤_x001B_@mýró_x0014_N_x001C_@ÒvÃÖ$X_x001B_@]©F*`@_x001D_@H~tõª¢_x001A_@4áû´_x001D_@¤¯&gt;Ni|_x001F_@&amp;K}_x001A_pK_x001D_@ÆPmíz_x0005__x001C_@÷ #äË°_x001B_@²\ó_x0002_ÝL_x0019_@°g49E_x0005__x001D_@Ô_(ëáç_x0019_@_x0003__x0005_1dÿ :8 @ùñ£ÕüR_x0019_@+_x0007_MÚ¾_x001E_@ð_x0006_#Bé_x001B_@g_x0019_ÿêò_x001D_@Ðh*f~_x0018_@ýøw_x000F_n_x001A_@WÖd@_x0008__x001A_@²5	_x0014_ú_x001B_@ =aí¾_x0018__x001B_@_x0018_WùÃÆÙ_x001B_@ã_x0008_EWT_x001E_@´ÂSÃ¬_x001D_@ -¥¶ºÅ_x001D_@¯hé_x001A__x0004__x0015__x001D_@¿ëk_x000E_ÃÀ_x001A_@Ï¤º§E_x0012__x001D_@rú®çÈ_x001B_@ü!@ÿ;å_x001A_@_x0001__x0019_ô§#ù_x001C_@Øþ&lt;_x001B_¬_x0010__x001E_@3¥=±_x001C_@þ _x001F_¢X_x001F_@¢îáR~_x001D_@9lòÄîm_x001D_@"_x000F_ß^¹_x001A__x001A_@Ö_x0015__x000E__x0019__x000E_Þ_x001B_@¯^'"_x001D_@Ò_x0001_`8	¼_x001C_@E`àÍ=u_x001C_@å©_x0002_uÊ"_x001D_@_x001A_L_x0016__x0002__x0003__x000C_V_x001A_@Ô°¿|{:_x001B_@Ë	å8©w_x001B_@ü@_x0011_Oö_x0018_@_x0018__x000F_Ö¢_x001B_@_x001C_y?/Ñ_x001A_@ïø0_x001C_@t_x0001__x001B_¯_x001B_@¸q©é_x001D_@iG_x001D_ä=6 @XH0nún_x001E_@àz__x0017_æ_x001F_@_x000C_HÃUð:_x001C_@Kô¾õº$_x001C_@(×_x001D__x000F_4_x001B_@í¸´Bê_x001A_@ÙI_x000F_4¤_x001B_@=ÀA=*_x001C_@pT_x0010_ÛÚ"_x001A_@_x0016_0_x0016_1K_x001D_@¶÷%åE_x001D_@:þ´F_x001F_?_x001E_@_x000B_tÙÒ÷$_x001C_@_x0001_éVx½_x001D_@,%ÎMâ"_x001C_@¢Oüï_x0017_y_x001F_@zºv!Y_x001A_@ _x001B_î4_x001E_@	¿ò?ì_x001D_@_x000F__x0003_8_x0016_ú_x001A_@íÏ©|_x001A_@æbxëÌ_x001D_@_x0002__x0003_Ç_x0013_ÄÙT_x001D_@68«F_x001C_@¦¦½ie @_x0008_ÀÁ$[í_x001B_@,p¦SØ_x001D_@V^Ê¿Ä_x001E_@X_x0012_÷«_x001D__x001C_@Ä[M_x0010_T @_x001A_½­*Þ¶_x001D_@ÌK_x001A__x0018_y_x001D_@ãÔ´_x001F_¯_x001E_@ãRµüd_x0019_@_x0015_ª_x0010_TÑ_x0013__x001B_@Gí5]Á_x001F_@@G(¯}_x001B__x001B_@$YNÏæ_x0019_@eÙ_x0005__x0001__x001E_@1qv]__x001F_@&lt;¢_x0017__x001B_@öÒ_x0008_ÒhÎ_x001F_@GÁ)HQô_x001B_@÷Ø§Y_x001E_@F_x0013_"_x0004_Ý_x001C_@¸­Eçõ_x001F_@BH»îÐ_x001C_@¨_x0018_$«_x001C_@þ¸|Ñ_P_x001B_@Å_x0010_c(_x000F__x0017__x001C_@âà_x001E_a_x0006__x001C_@{_x0012_jÁ_x0010_{_x001B_@u_x001B_@åy¬_x0001__x0002_6ë_x001A_@h¿_x0016_¤ñ_x001C_@¢_x001B_âÅ|×_x001A_@_x0008__x0003_¤´_x0019_í @_x001D_þ¦w+_x0019_@Ê_x0012_[Ì[¤_x001B_@_x0010_ðÜìøä_x001C_@n¤C4ø»_x001A_@È_x0007_h32&gt;_x001D_@Ü^ ¿R _x001D_@_x001A_cLÿQ_x0001__x001C_@ÌoÆ;Í_x001F_ @	_x000F_¬_x001A_@0¤zÝ¼_x001D_@_x000E_f{_x0006_î_x0016__x001F_@Ñ¬à_x0004_G_x0019_@:Z)ÔÄ_x0008__x001A_@z3{¥ @_x0011_énk6±_x001C_@Õ*ì2ûõ_x001A_@ýÊ:5c:_x001E_@Ìüü_x001E_@`ÿ_x001C_1/_x0017__x001B_@ô|ß½_x001E_â_x001B_@Þ__x0010_"b_x0011__x001D_@Ýc _x0006_Ç$_x001C_@¢·òû©À_x0019_@J_x000D_ùw_x001C_@kå_x0003_ïW!_x001A_@;Ùû*¯_x0004__x001B_@&amp;Ùß6ÙÙ_x001A_@h88°2_x001B_@_x0005__x0006_ÀßáËê_x0019_@*O&gt;ã¦_x001B_@@YdM(_x001B_@_x0018_ç¿¼$Ð_x001B_@¥_x0001_wæOÂ_x0019_@Vúp(&gt;_x001A_@¡_x001A_rÐ_x0018__x001B_@d¹_x0018_WL,_x001C_@½ñß_x001B__x0001__x001B_@£Ä_x0001_&amp;^â_x001D_@¾¼³d¾_x001A_@¼ø|æs$_x0019_@ö%QëxÇ_x001C_@|Ò&amp; _x0019_@/÷mà_x001C_@M_x0003_µ®æÜ_x001E_@sÝÆ_x001B_q_x001B_@4¿°É_x001F_@_x0002_býÿ~à_x001D_@p_x001D_QF_x001C_@®a_x0018_ÏÎ_x001D_@;?}6å+_x001C_@ú±_x0015__9 @_x001D_d*_x0011__x0017_û_x001D_@_x000D_0_x0017__x0008__x0019__x001C_@êyõ_x0005__x0007__x001C_@m_x000B_øp"_x001A__x001D_@ø;E_x0005_÷¢_x0019_@Q%t?a"_x001D_@´t_x001C_ªÛ_x001B_@s_x0019__x0014_©_x0004_Ð_x001F_@Ô²½¿_x0001__x0002_â_x001C_@ÇvNVX?_x001C_@öðÂ¿_x0018_@3²Ì2µ_x001B_@C¡Ü´K_x001A_@Eñ@äj_x0019_@bì_x0003__x0003_ó@_x001F_@v^__x0015__x001E_@)_x000C_æ_x0005__x0005__x001F_@v!¹«ßñ_x001D_@'Ef©_x001D_@bª,¥_x0011__x001C_@:2k:_x001E_Ä_x001C_@åe%Ç^_x0014__x001D_@Ö»nËÊ_x001B_@[Ñ)Ôß¶_x001C_@ÒlÊ±3_x001B_@+_x000C_ß¬3_x001C_@ÝxÑÆvÔ_x001A_@|»|¶'m_x001D_@ú~ã?Ã_x001A_@¸³°"_x001C_@»zÔé|_x001D_@fm_x0013_m_x001D_@è°2Ê¯_x000E__x0019_@ü_x0019_Âç_x001F_@Í¥Më,_x001A_@,I_x0003_s_x0019__x001E_@rogÕZ_x001F_@_x000F_ì_x0012__x0015_K_x001A_@ê'_x0013_Â_x001E_@¯nû_x0019_@_x0002__x0005__x001B_®§äl&lt;_x001C_@ |U_x000D_6% @æÌô®q_x001B_@o^ióZg_x001B_@"ë|[e_x001C_@_x0011_¹_x000F__x000C_8ª_x001C_@8Y²q_x001A_@_x0014_áóe_x001D_@²;3¥¸\_x001C_@ÏÒðÍ«_x000B__x001F_@3Çk	K_x0014_ @bíÄYç]_x001D_@àÄö&amp;Î8_x001C_@¼|_Kø¬_x0019_@Dò_x0010_»_x001B_@¸vqÚN¢_x001F_@=Õ(_x0001_  @Qù_x0018_5:l_x001C_@Mn_x0004_gpæ_x001D_@_x001D_Û_x0016_·_x0003_t_x0019_@n×'í _x001B_@_x0014_A*à  @U_x000D_&lt;_x000F_Õ_x001A_@­ý¯_x000D__x0019_@êÌË:µ_x0019_@óÞÐbqú_x0019_@.Yçns_x001B_@&amp;÷¿~_x001E_@_x0001_ z_x000B__x000B__x0019_@­_x0001_jm_x0018__x001F_@&gt;³Vv¦_x001D_@1x²ß_x0004__x0005_vC_x001F_@`Qû( _x001D_@&gt;_x0019_¡_x0012_á_x0019__x001F_@ù2fe¨y @_x0010_¹ÑSP_x001E_@îÛXµ¾_x001B_@èáLr_x001E_@wmÐ1k/_x001D_@h_x0010_,©	_x000D__x001D_@Æ:_x0012_ì_x000D_Q_x001C_@_x001F_õûøOx_x001C_@c_x0016_¹F_x001D_@@T&lt;ñ_x001A__x0005__x001C_@çaË!_x0002_-_x001C_@"(ÎãG_x0019_@_x000C_(Xäë_x001D_@_x0010_w/µÃ_x001C_@_x000C_å½A»_x001C_@%bI_x0004_-½_x001A_@I`ª3}ø_x0018_@íêÁÃÿÇ_x001D_@_ )ê¾V_x001F_@\ªi¤=_x0001__x001B_@Ö_x0011_À_x001B_C_x001E_@n_x001E_¼2¨ç_x001B_@_x000F_e"ø_x001D_@0ç«-r @¹_x0002_ê|È¯_x001C_@Cw¾|ÿ_x001D_@uÖü$(_x001C_@¬:(ò_x0003_Ö_x001C_@¬8j9_x0005__x001A_@_x0001__x0002_É6PM¼W_x001D_@¶_x0013_X)ë_x001C_@ñ+dÃ«ò_x001C_@î]rª_x001F_@#1_x000C_¶7º_x001C_@_x0001__x0019_´/+_x001A_@Ð_x0002_Ü¶¿_x001C_@7§J_x0016_É[_x001A_@ ÈÉ5_x0017__x001E_@ÖM/Oè_x001E_@aÄq¦ã_x001A_@L{x(«_x0019_@L_x000F_¯.þ_x001C_@_§8©á_x0008__x001C_@y¢ù_x001C_q_x0019_@ÃÕá*_x000E_J_x001D_@Æñ_x000D_6Oí_x001C_@ø¯|_x000C_ @X_x000D_éÕóÍ_x0018_@_x0012_?_x0017_¿©ô_x001E_@±P²qU_x0019_@þ_x0010_¦_x001B_h\_x001E_@ï0Ö_x0015_9/_x001C_@r¦y_x000E_Â¬_x001C_@y­_x001C_AÝ_x001B_@£âuþé_x001A_@øÆ_x0004_1¤_x001D_@4þ+à_x001D_@ê$Eg_x0004__x0008__x001C_@ØJ©º_x0008__x001C_@§_x0018_°LR_x001F_@&gt;25­_x0003__x000E_ÔY_x001C_@@Õ_x0015_?G._x001D_@ãê¥_x0018_òk_x001A_@äË ¦_x001D_@_x0001_v_x0005_\,ð_x0018_@ýÞ_x000D_Ù_x001A_@_x000C_å_x0012__x0014_G_x001C_@_x0018__x0017_Àk¦%_x001C_@tÒU|4l_x001D_@+RZóø_x001D_@^Û_x0006_m_x0018_@_x0004_-¿q_x001B__x001B_@_x0002_ò`:"_x001D_@[_x0004_FL_x001F_ @¹Å2©Ò{_x001D_@£Uäj&lt;_x001D_@ÈçÖíÊ_x001A_@µ8_x001D_rñ_x0007__x0019_@F17_x001D_@{R_x0001__x0016_K_x001B_@_x0007_Íºåé_x001E_@æ!¬qÈ_x001F_@½0;x_x0018_@­bíß_x0006_[_x001B_@_x0004_'¯o	_x0010__x001C_@=L&gt;ÆÛ: @`_x000B_,³à_x001F_@Å*_x0008__x0004__x001D_@ce Ã_x0019_@ì-Îñ_x0005__x001C_@pV M_x001B_@Ä¬ª_x001A_@_x0002__x0003_ýòOoÏ_x001E_@1Ú_x0008__x0006__x001C_@£]?ùT_x001D_@ö_x001E_æ_x0011__x001F_@_x0008_º_x000E_ãJ·_x001D_@_x0002_j1T¡_x001C_@ð*ÙTa,_x0019_@gâEm¸­_x001B_@gRÅ_x0001_Ñ @ÏöK9_x0011__x001B_@¡\£Q_x001B_@_x0014_eÛ_x001B__x0018_@Õ_x0014_Éßô_x001D_@'Õ÷ÜÒX_x0019_@à¾»Eiq_x0019_@IOÂ]ÙB_x001A_@Ùâ\+2Æ_x001B_@JÜ}£u_x001E_@	hºhR*_x001F_@Oö_x000E_¢Ë_x0018_@Ú7åþNÈ_x0019_@_x0005_ìwx_x001D_@0&lt;À}_x000D__x000D_ @_x0014_×$Ôøê_x001D_@íÃ_x000C_þ_x001B_@ik_x0001_9_x0013_4_x001C_@_x001B__x0008_*~_x001B_@¶_x0002_Ì_x0007_¨_x001B_@_x0011__x0011_j_x0006__x0008__x001A_@ý_x0017_¼ü_x0016_K_x001A_@^ÔÔóK_x001D_@k¨ù_x0002__x0003_Å_x000E__x001C_@h=äj§ô_x001C_@~Ýc_x0006__x000D_®_x001E_@_x0002_ãçz_x001D_@DÁËJ¯À_x001B_@U»_x0010__x000F_7e_x001A_@©jcä_x001E_@2îÁ|~_x001D_@Më¼_x001E__x001B__x000F__x001D_@¼ñÀ¥Ó_x001D__x001B_@g*­w@ @_x0012_¥­E_x001E_@Ð_x0010_ÏÍ-_x0001__x001C_@zÝÐ¤_x001B_@ÜQ£È×_x001E_@Í\³(_x001A_@âÒ½V¶_x001F_@Ë_x000B_@ü±_x001A_@°Fü_x001D_@o_x0013_1aÂ_x001C_@P¸Ìô_x0001__x001B_@¾ÓÊpc_x0019_@µjëq_x0011__x001E_@9oWx_x001A_@_x0015_ÄÃ¤&gt;_x001D_@¶Æc½_x001E_@Ôg¡ÛG_x001A_@¢CfÙª¿_x001B_@9#áDð_x001B_@ä±ËÈ_x001B_@b pY_x001C_$_x001C_@P^wy¡	 @_x0007__x000B_Ñ¬_x000B_Ýõ_x001A_@$îhXa_x001F__x001D_@òàzÅm]_x001F_@_x0017__x0013_Ä.G_x001B_@n +=_x001C_@Q£_x0017_áB_x001C_@Q_x0011_áúR_x001D_@q|¶;_x001B__x001B_@×»u@_x001D_@|5ç/wì_x001A_@_x0006__x0008_ø__x0004_½_x001A_@Ìæ£ÌV_x001B_@:¶¼]B_x001B_@	k_x0004_]_x001B_@%+QTó_x001A_@ý__x0001_&lt;F_x001D_@_x000D_M_x000E_z_x0005_}_x001C_@_x0015_Âøj%ÿ_x001C_@`bÍvHì_x001B_@üò_x0003_¹[_x001C_@HÏ]ñè»_x001B_@Ñ_x0010_5_x001A_#_x001C_@)ço¨~	_x001C_@æ&amp;o&amp;õ_x001D_@_x001A_Î¾À¬_x001B_@­t#_x0002__ç_x001C_@|_x0004_py»ã_x001D_@LN*D_x0015__x001C_@_x000D_Ì4Z_x0018_@çÆ6_x0002_»©_x001B_@B¢Pÿ;_x001D_@ôYÎ_x0004__x0006_h¼_x001A_@8ùì!.Ã_x001E_@ìøOKR_x001A_@p_x0010_=S_x001C_@_x0001_Âo_x000C__x001A__x001B_@x¦Í¤Ê@_x001B_@&amp;²)_x000E_£)_x001F_@º=¦_x001D_Ìm_x001B_@tÍ_x0015_|_x001E_@BLç k_x0018_@&lt;PO_x0010_î_x001A_@öÍE£»_x001B_@_x000B_ë0:$a_x0019_@ðÞv_x001B_@XwApÖ_x001B_@Î_x001D_²_x001A_¯E_x001C_@ZÐqp_x0008_Ð_x0019_@½_x001C__x0002_f_x000C__x001F_@µ½c_x0007__x0019_@Þ_x0003_èòk_x0019_@Æ_x0005__x001D_²	Ú_x001D_@È¶_x0008_ç3) @âCÊ_x0019_@$_x001C__x001E_tð_x001B_@¶«_x0013_"_x001F_@f=]Cõ¡_x001B_@_x000C_Z_x0011_y_x0003_ð_x001C_@V¢_x0017_áQL_x001D_@KGô3r´_x001C_@lÏ_x001A_ÆÿÅ_x001C_@jù_x0013_Ð2 @PåÿÜ_x001B_@_x0001__x0002_@I0_x0019_v_x001B_@5iW^_x0019_@(_x0010_j¤_x0004__x001D_@ÅÞgú§À_x001A_@_x000C_Y»Ù»_x001C_@q,}_x001E_@²;£_x001B__x0005__x001B_@ö°ãQ;/_x001F_@²\þÃ_x001E_@¿_x0013__x0018_Dß_x001A__x001B_@^_x001A_ åáN_x001D_@@Y¶Uì_x001A_@_x001A_¥åQo_x0019_@ þ_x0001_L_x000B__x0003__x001C_@&lt;Æîº^µ_x001C_@²Úön,V @Sê"Eç_x0019_@$cÁÓ¨2_x001A_@óÎ¾â¡Ý_x001C_@C_x0014_`ß¤ó_x001C_@!Ï·¡î:_x001D_@ÚhÁdÚ_x001B__x001B_@_x0004_²_x000E__x0016_Âf_x001B_@3r_x0011_û/_x001B_@_x0019_?&gt;e¶_x001A_@æ÷þª¼ê_x001C_@(g_x0015_üs_x001B_@_x0006_cnø_x001C_@	´ÖWÓ_x001B_@lc'Ò_x0019_@¹ÿ o«_x0014__x001E_@_x001B_Å¯ì_x0001__x0002__x0018__x000B_ @£_x001D_à]Ó_x001A_@§3ís k_x001B_@5;M_x001F_ä_x001A_@*Ä8dóf_x001B_@_x0014_Ý»v_x0018__x001B_@£?ÇÎI÷_x001C_@0é£	A_x001C_@_(Zâ#_x001F_@Ýj09Úl_x001B_@"Ì!v_x001C_@FeÌÄb_x001C_@R_x0004_¼ða_x0012__x001E_@ØL*3_x0015__x001B_@_x001E_0_x000C_Òà½_x001B_@_x0007_g(ß _x001F_@,Ê`_x000B_ô_x001A_@_x0004_{)7_x001E__x001D_@_x0018_M5F_x0003__x001E_@$¨­Á_x0007__x001C_@þ_x0016_NT7_x001D_@à¶(¨b_x001D_@ìh4¹-_x001B_@Z&lt; ¨ó+_x001B_@u¥_x001E__x0011__x001D_@_x0017_Û¡Î5ý_x001C_@x(¸2 ^_x001B_@®y.¤ï_x0013_ @H]½O; @ßÀ_x001F_4_x001E_@ëÏïi¬_x0018_@Éc+ÿ^}_x0018_@_x0003__x0007_Ðè°Ó_x001E_@¶éRÈ4_x001A_@¥_x0010_küé4_x001D_@°g_x000E_¼ _x001F_@,ý4Þß_x001C_@ÛdÆ~&amp;_x001D_@ì&lt;n_x0001__x0002__x001D_@^Ù·0_x0014_ @õ¡__x000B_ë!_x001E_@_x0006_$¡Ð_x0019_@,_x0011_rÛlk_x001E_@Yy²t_x0017_8_x001B_@t¢i2Ñ_x001C_@_x0016_Ú_x0019_Ôb_x001E_@àÂ¥_x0006_ÈÝ_x001B_@ØÑ_x000C__x001D_@Kã7Ò+_x001B_@ ³oâ_x0012_X_x001E_@t%\Æ_x001D_7_x001E_@zÞkVÞÃ_x001F_@Âß_x0010_¿@_x001C_ @zäg_x0010_A_x001B_@ÊÞ_x001B_úÏ_x001B_@°ì_x0008_$l¡_x0019_@'ã_x0004_¸,ò_x001A_@i0y5xÈ_x001A_@Ù_x0003_/òü¶_x001A_@_x000D__x0005__å_x001F_@;_x0015_Þ?Z_x001D_@ã¥¤Ú	_x001D_@aý£ÆW¾_x001D_@ _x0007__x001C__x0004__x0007_õè_x001C_@m*vïØZ @_x0008_x¢Æ_x001F_@_x0017_Î_x0014__x0019__x001B_@_x001B_G_ Ù_x001A_@&lt;L¤lÛ_x001D_@_x0018_Ãr	m_x000F__x001D_@_x0018_c0_x0003__x0014_ì_x001B_@Ó_x0019_Ma_x001D_@Õ_x0001_ò&lt;çï_x001E_@þê_x0018_ØÑ_x0010__x001B_@F¡¬4ñ_x001B_@ªA4I2_x001C_@íÇKLS_x0005__x001C_@_dÔH_x0007_U_x0019_@R4/¬Ü_x001A_@H&amp;êy_x0018__x0002__x001D_@_x0006_Òâ_x0017_×_x001C_@Õºìòô2_x001D_@_x0013__Iýú¢_x001C_@j_x0001__x0017_«_x0019_@¼_x0012_TñLü_x001B_@G5¡­q²_x001E_@)_x0017_&amp;v%d_x0019_@u&lt;wØ_x0016_µ_x001A_@ô¾_x000B_gië_x001C_@zÐ_x000B_ÍË_x000D__x001F_@dË¯òÐ÷_x001E_@íàv_x0006__x001D_@yÕE__x001D_u_x001D_@N/_x000B_-_x001C_@é1Ú\2_x001D_@_x0002__x0003_àí0_x0001_6v_x001C_@_x0018_naÙ_x0010_¡_x001A_@jt_x0004_üFô_x001A_@ÊÐ_x0010_õ»í_x001C_@Ûc:eh_x001B_@_x0011__x0010_	©Ï_x0019_@´ní6&lt;z @Ô^ÁíÌ_x0010__x001F_@M¦5@_x001D_@ s_x001B_ßEÊ_x001E_@Î_x000F_+=çú_x001E_@F3_x0001_Ð:_x001C_@7_x000E_ìÝ_x0004_¯_x001C_@§_x0002_û_x001D_@NÊ&lt;æ_x001B_Á_x001D_@_x000E_X_x0007_Âß_x001C_@ãÀâ_x001C_@þé	Xì_x001C_@"à lk_x001F_@~-ª§MÔ_x001D_@9$_x0002_dö_x001C_@ïR¹_x0019_@_Nq/Ì_x001D_@¤¸|@Z­_x001D_@8_x0007_(_x0002_Å_x0019_@øJGG_x001B_@¨8÷¬}- @$ÿÄq»_x001A_@¨ó,²F(_x001F_@Ü^ëg_x0015_( @	$ìÔ_x001B_@ÿÐÛo_x0003__x0004_î_x001B_@Ûê³`¸N_x001C_@Ö9%4_x001B_@ð{RVäþ_x001A_@fH_x001B__x001D_@_x0006_ÀK0G_x001A_@ë¹_x0006_Zm_x001A_@#à»òÞ_x001B_@B&gt;óæ+_x001A_@¨þ_x0013__x001E_._x000F__x001B_@°gx_x001E_@þù_x001B__x0007_§_x001A_@ÛR_x0012__x001C_@/_x0016_qø³_x000D__x001C_@h),d´_x001B_@&gt;AÒ)á_x001A_@¥Ú_x0007_ó_x0008_º_x001A_@´±ïõû_x001B_@_x0014_¥D_x0001_´_x0018_@¹èp®­_x001D_@6Hø_x001B_@_x001E_#&amp;Î_x0011_ @_x000C_Áã\±_x0004__x001A_@èå_x0002_¬_x0019_@üNÔWõÎ_x001E_@_x0008_à_x0006_åë_x001A_@P_x0004_=H]k_x001D_@¬;}c_x001B_@_x0012_Æ_x0016__x001A_@h1¯3¼_x001B_@ W'RW_x001D_@rák_x001D_@_x0001__x0002_¦[Ñù_x001B_@qÓ¯W­ä_x001A_@_x0002_c9*«ñ @å°¨ñ"_x001A_@Ô81\³w_x001C_@GDC5º_x001B_@@à4ÿÀ_x001C_@-èªdVB_x001A_@_x0014_rÙ5_x001C_@bEÌúF_x001D_@à7&gt;®¥_x001E_@Ô¨+P»_x0019_@ÆÉê_x0013_àô_x001F_@ØU ôzÑ_x001C_@_x0010__x0015_ô_x0005_ô"_x001C_@¸ÁBfY_x001C__x001A_@_x0002_ü´kÌ_x001A_@ç&amp;KªÕ=_x001E_@_x001F_²âÅ°_x0002__x001B_@²f B:_x001B_@ÜY[U}g @ºó?ù0á_x001F_@/{_x0006_Èó_x001C_@ó_x000E_Ò_x0018_@[½Þºû_x0017_ @ÁyÁ©Ü_x0008_ @ô	8^]_x001A_@×`yqËÖ_x0018_@ØéÝq½_x000F__x001A_@¢n1QÛ"_x001E_@ÐÜï !s_x001C_@_x000D_&lt;ý×_x0003__x000F_zC_x001B_@'`_x000B__x0011__x001C_@voÄÏ_x000D__x001C_@½_x0011_O9ç_x001D_@ïRgi©_x001B_@l_x0005_;&lt;Í_x001C_@%ìWÌÙ9_x001B_@Uð_x001E_³_x0019_@ÄÌK}¹_x0018_@_x000E_ê´!Æ_x001D_@è,_x000F_É§_x001A_@_x0007_ÉX¬«_x001D_@´Ø_x0017_ÚVE_x001B_@_x0008_Ú½6 @L½Ur¶_x0002__x001E_@Ð_x000C_¡__x0019_@Áê-_x000B_._x0017__x0019_@_x000E_øvÁè_x001D_@v	j_x0004_ñ}_x001D_@Ê_x001D_ø,i¢_x001B_@$_x0006_÷áÍ_x001A_@ÜÐSÛ_x001C_@_x0011_?_x000C_ó§_x0018_@ÂXlÑQv_x001F_@_x001E_hË_x000D_ @n¢Ç3ú_x001A_@Z_x001F_¢_x0001_o_x0013__x001C_@ÐJ¶^Ð8_x001D_@yÞéi¡D_x001D_@Òs%¿_x0003_ @}+5D_x001D_@ztü°_x0012_J_x001A_@_x0001__x0005_åyý_x0017_,{_x001A_@W3L	f7_x001F_@üÂØû±_x001B_@Û4Ö(\ü_x001C_@´k_x0017_JÓ_x001B_@*Íê36_x001C_@Cg×æ,|_x001C_@¼á¦f7 @3öVÖ6Î_x001A_@)­àV_x001A_@i¼Í³Ç´_x0019_@OÓ·ø4&amp; @6'xht_x0014__x001F_@`[ø®ü_x001E_@Íµ_x0005_'_x001F_@_x000B__x001C_òm_x001D_@Ü_x0003_Lkt6_x001C_@A]_x0006_®¹_x001B_@_x0004_0*p&lt;_x001B_@²_x0012_$6¢_x001A_@V_x0003_·qßâ_x001C_@¡æ-/(_x001E_@*_x0012__x0015_\Y_x001D_@¡_x0002_¿ÿ_x001E_@y'ù¾x@_x001B_@p_x000E_VÃBÞ_x0018_@áw©ý&lt;Ù_x0019_@B¶Ê3U!_x001C_@©Ø_x0008_S_x001A_@Â_x000D_ÞîC_x001F_@\_x0003_Uð_x001A_@¶us_x0002__x0003_ _x001C_@o·Ð(g(_x0019_@l£­T$ @=ÈÛ»o´_x001E_@T#Ì"ÿ_x0010_ @¤Å²dÅ_x001D_@µ©G)5_x001C_@?¦\ÏN_ @ªÓötÒ_x001D_@BZjì]_x001E_@zFª_x0001__x0005__x001E_@XkXd¸_x0019_@g¡_x0016__x000D__x0019_@_x0002__x0016_é@_x0019_@ Ñ_x001D_@Ë_x0008_{Ö_x001C_@8ðR_x001D_@	_x0010_Ó\_x001C_@öÖ%~ É_x001A_@·khb	0_x001F_@Ã¢½9*_x0005__x0019_@ÔX_x0019_&amp;qÜ_x001C_@L?KÅð_x0007_ @ }p¤[µ_x001F_@Éÿ²îX_x001C_@Ö· _x0006_Ó_x001A_@ôîP*ÊM_x0019_@R_x0006__x0008_µ_x0001__x001A_@æ)_x0001_K4_x001F_@Z¨²õÚæ_x001D_@àçÿº#_x0019_@	_x001E_H¬ÿá_x001B_@_x0001__x0003_î}_x0015_2þ_x001D_@èÌA0d¸_x001D_@ÎzÆec_x0018_@8Ì«_x0019__x001A_@ß_x0015_þÍZ_x0019_@÷Z_x0003_,]r_x001A_@cò*µp_x001B_@gºHðV_x001B_@JÎ²oâ_x001B_@ÁdÃÕ3-_x001A_@²ªÛHd_x001C_@_x0002_ó"z\"_x001F_@@0e_x0017_ï_x001C_@ì_x0008_ej_x0013__x001B_@eºk¸û^_x001C_@_x0011_Ä\=0_x001F_@î_x0005_ìfN_x0019_@æGwQi"_x001C_@Æx]_x0006_^ @Oþì._x001B_@L_x001F_dú#_x001E_@¤£I¥}_x001A_@Ì»pòû_x001C_@öñ_x0011_®_x001E_@¸kÇ«_x000D_h_x001D_@´­ýª_x001B_@¾àQÙ_x001B_@ë_x0003_iÓñQ_x001B_@Û_x000C_ÌúöK_x001E_@¨T_x001E_x÷_x001D_@Xñ"ÜØ_x001F_@Û¨»_x0005__x0008_¼_x001A_@zý_x0012_,ó_x001C_@ØÿAô1_x001A_@_x0001_ÈW_x000F__x001B_@_x0004_.R¶_x000E__x001B_@æ#l´_x001A_@É»DJÙ_x001F_@&lt;D_x000B_=È_x001E_@:¼Ë}_x0002__x001B_@â&lt;aÌë	_x001D_@í2_x001F_á¥_x001B_@QÁ?Î_x0019_@Üñp¶K_x001E_@_x001A__x000C_$@¸_x001C_@üñy_x0015_?_x0019_@»¤^93Ì_x001B_@ÞP_x0004_\_x0002__x001F_@öÉ_x0014_uH9_x001E_@¹möÀâ_x0019_@àYg%d @ô_x0003_:ÕÚ_x001A_@ÑG'MÇ×_x001D_@8_M_x001A_ô_x001A_@_x001E_Àÿ_x0008_/_x001C_@ÁÓ¬ùÄ_x001D_@»]&amp;Ø_x001B_@d¸ß}Ë_x001D_@ãi_x0007__x0006_g+_x001B_@ôK;¦{_x0001__x001D_@þ¹_x0005_5Û_x0019_@a³=Óq_x001D_@üqÍ¶_x001A_@_x0001__x0002_Ë&lt;³!_x001E_@h¸¹P§t @ÐÝ_x0004_×¢_x0012__x001F_@ÊàÑ¹I_x001F_@Æ9å!_x001D_@¯"X½[_x0019_@Àª×_x0011_¢Ò_x001B_@¨ZB/_x000E__x001D_@Çn&gt;_x0008_#_x001E__x001B_@óõ_î _x001C_@ØwAäº_x001D_@d%£øR_x001E_@ £çS_x001C_@Zâ9ÑÍh_x0019_@_x0015_+]xÁz_x001B_@ºèæÔ=_x001A_@±+.ap&lt;_x001E_@à#%_x001D_@Î_x0010_Ö_x001C_Ã_x001A_@í§wl=2_x001A_@¢d¤Xü°_x001C_@&amp;SÂ8¦_x001F_@hÛê9Ï×_x001C_@Qº&amp;Æ_x001B_i_x001B_@	³.®q_x001C_@ê¯=¿_x0011_M_x001C_@^³ùW_x001A__x001D_@l7ñMUï_x001D_@õñCPT_x001C_@2éû._x000B__x001A_@í¢PÉZ_x001B_@ßÇ q_x0002__x0003_íx_x001A_@æèiLñd_x001F_@¶È%²__x001D_@òÇÖ5½_x0018_@_x0006_õVÍö_x001F_@EÇñ_x0006__x001E_@_x0008_xù&amp;­_x001B_@émQ	 @¢Õ_x000E_ì_y_x001E_@lÌä¤0«_x001D_@ÃtÃ_x001C_LÁ_x001A_@Ò¸H¨_x0005_°_x0019_@Xÿª_x0014_|_x001C_@s0µ]k_x0019_@ÂQ¨éi_x000D__x001C_@æ´Ô_x0011__x0001__x001A_@/ÞïYf_x001C_@²Wzº0_x001E_@z!^äï_x001E_@¶éÂ_x0010_øG_x001D_@	Ýàù3_x001E_@GD_x0011_	_x000B__x001F_@âI½_x0018_/_x001F_@_x0008_ _x0002_çÏ\ @_x000C_­ÍüK_x001C_@Ëó_x000B_)_x0015_ @³µdó9_x001D_@&amp;|ìhØ_x001B_@_x0014_j'*Îp_x001D_@,X_x0016_¢ª_x001B_@T?Cër_x001C_@ö¬/ø½;_x001C_@_x0002__x0003_,D¯ëÆ_x001B_@d_x001F__x0018__x001A_@gÖ_x000D_WLf_x001B_@\}É¬Áõ_x001E_@c(¤Nd_x001F_@0_x0001_Uîõ_x001E_@Òx¦&lt;öL_x001E_@ªxÜ Æé_x001B_@ÜÓ[õ*_x001E_@3Ù¢O_x001B_@ÂCÕ¨A¢_x001B_@_x0003__x000C_\µ1·_x0018_@2ÔU)_x000C_ @¹(_x001B_@n,_x001D_@rï_x001E_ìÏ_x001E_@¥¦©a_x0015_¿_x001C_@_x001C_.N^	!_x0019_@_x001B_öé_x000D_Âö_x001B_@¯²_x001E_Õãí_x001D_@çi£Z+¸_x0019_@á-##_x000D_Å_x001A_@v-]i_x0011__x001B_@Ô_x001D_nI)_x001D_@|_#Àcj_x001C_@yC Cf_x001F_@t	¢/å+_x0019_@¥s-}_x001D_@ú4_x0016_E_x0013__x001D_@_x0001__x001F_GHc_x001C_@ÍJ;_x0008_$è_x0019_@Àg@_x0013_L¨_x001D_@Þ_x0011__x0001__x0004_R½_x001A_@_x0001_&lt;,)_x001B_@|¥p&gt;_x001A_@åB{÷`¨_x0018_@_x000C_aá.¡_x001E_@2¸õIsU_x001F_@äÞ_m`_x0018_@mJ¦_x0003__x001B_@8_Íb{_x001A_@ÄTTB_x0018_@üS|_x0017_Ó_x001F_@D¹L1·_x001B_@_x0014_y_x0011_Ô_x001F_@³.r»__x001B_@_x0014_?_x001B_K_x000F_É_x0019_@¡~d'ý&amp;_x001F_@oÚø%_x001D_@Æu_x000F_x_x001C__x001E_@»_x0012_6 @_x0015_´IY_x0012_I_x001B_@_x000B_sphoR_x001C_@öö¾úH¼_x001B_@ÔõoðîØ_x0019_@0b¥GÆY_x001B_@qzO_x001C_@_x0010_¸I¤_x0012_t_x001D_@&lt;^_x0002_Å3Æ_x001A_@0×ÑáÜ:_x001D_@ümÐº_x001D_@SÜ:¤_x001C_@Ô$¿7=N_x001F_@ól¹f1_x0019_@_x0002__x0004_û_x000B_ú_x001D_@o&lt;$?÷â_x001C_@_x0012_vö½Â`_x0019_@f±5_x0001__x0018_@_x000E_q,ª0_x001E_@²ÆqL_x0001_Ì_x001C_@Yq»&lt;_x0003_o_x001F_@R_x000D_6Á_x0001__x001D_@ú®UJ=_x001B_@Q_x0018__x000C_ªÝ÷_x001B_@ë;ó_x0004__x001C_@höÜ_x001D_²¶_x001E_@Ü¡cå_x001A_@! [ôXU_x001B_@p ]âÆ5_x001C_@&gt;_x0014_ëý_x001F__x001A_@Õ§XHÞë_x001C_@&amp;Î»2P_x001B_@EDÞ_x001E_@V3B£cë_x001D_@÷_x0016_Ðy_x001D_ç_x001B_@¦QÅÈ2v_x001A_@¿b_x001B_ö|n_x001A_@.LÃÒøæ_x001A_@¥&lt;=¨1_x001B_@âÚoÛ4 @dJVÈcÂ_x001C_@O_x0011_ãô_x001B_@äú_x001C_Ö_x001B_@²ÎLÀ_x001D_@ì_x0010_*_x000F_Õ @â_x0001__x0002_:}_x001D_@&gt;MS®;_x0018_@#_x001C_pxl_x001C_@D&amp;´ä°_x001E_@_x0005_óQ_x001A_Ì·_x001B_@µ¹ÂÐwí_x0018_@}_x0007_]ÄÙ_x001E_@"O^T2 @o^X_x001C_@Ã'$üu_x001A_@\øÅl=_x001D_@_x0008_"ÜÙ$_x001F_@_x0012_!_x000C_|n_x0019_@B¥D_x0016__x001A_@).ÌÅ9(_x001A_@Äê&lt;yJ_x001B_@{i_x0003_ Þ_x001E_@î±_x001D_#_x0016__x001B_@3º+&amp;¾_x001F_@_x0002__x0015__x001D_\_x001C_@´öë³Z_x001D_@_x001F_À}|A5_x001B_@_x001C_F¤_x001E_é_x001C_@YL|ú4N_x001B_@fÃ_x0006_ê_x001B_@4Øå$2Ô_x001A_@¯_x0016_*³²£_x0019_@_x0016_2&lt;_x001C_K_x0019_@¼¡_x001C__x000E_«_x001E_@L_x0017_¨8_x001F_@HýB_x0005_Û_x001A_@ÑNnlaÇ_x0018_@_x0001__x0006_@_x0017_9_x000D_Ô_x001D__x001D_@¥@³P_x0005__x001A_@b3þqîv_x001D_@@[È_x000C_-T_x0019_@[©__x0018__x001C_@_x0017_ä#&lt;´=_x001B_@|ÈgÒ\I_x001F_@_x0013_®®_x0007_R_x001D_@WÃò=._x0003__x001D_@ìÆc	_x0007__x001F_@R_x000F_oÝD·_x001F_@aXsÉû_x001D_@¦¬ß\{Á_x001E_@|Ý0e_x001F__x001B_@¦¿_x001B_uàÓ_x001A_@R_x0016__x0004_Óp= @¥7¢y¥u_x001A_@+u/Nd_x001F_@|öH¼ @_x000B_h~'Ýo_x001D_@#£_x0008_u¤_x001A_@	CÂ_x0012_y_x001A_@X·_x0007_Ö,_x001B_@/v2'ù_x001B_@9óJüD_x001D_@v_x0018_ô¦²_x001C_@úMH¥_x001E_@mf%_x000C__x0002__x001B_@àjòË_x001D_@±x÷îÃõ_x001C_@FG_x0017_/6_x001F_@î`N_x0004__x0007_½_x001D_@ÚTÿ_x001E__x001D_@Y_x001A__x001E_zq_x001D_@'uI·¦_x001F_@ÿ_x0006_ªÈD_x001C_@ä_x000C_à_x001C_@Ïä1ÍÄ_x001F__x001B_@½_x001F_)ê_x0005__x001B_@üHF'x_x001F_@rV¶B%_x001E_@nÕÖ@O_x001C_@y_^Äd¢_x0019_@¢ä_x0006__x0003__x001E__x001D_@_x0005_1×¬#_x0019_@\îå»ñÂ_x001F_@_x001A_«_x0019_r_x0001__x0005__x001C_@ZÑ5Ù_x0010__x001E_@Ø¢4¤y_x0019_@¾h[ì_x001E_@_x0013_Öû½À	_x001B_@µ;¨iÌM_x001B_@ñ@äÛÖ®_x001D_@/0*'N_x001B_@q¡Ê`_x001C_@_x0002_ö7Ù¸_x001F_@T¸Ô&amp;Á_x001B_@©÷´_x0012__x0008__x001D_@D¾4Tm3_x001A_@Ü°_x001E_Ý·_x001B_@6hLÏC @PÚÿî®_x001C_@Ì_x0018__x001E__x0006_5_x001D_ @_x0005__x0006_ãv{¤î_x0012__x001B_@Feú_x000B_X_x0019_@[9È9Ø @R_x0019_Þ_x0006_oÂ_x001B_@	_x000D_Pé&lt;_x0018_@ÿpÅÆ @¦òÇÙ;_x001C_@V&amp;Ú AP_x001C_@.__x0006_´~_x001D_@kOªâæT_x001B_@"«{e¦k_x001C_@)EEÍ*_x001E_@$VÉüÞ_x001E_@¨GÄµ±_x001E_@^&amp;bG»Ä_x001D_@Äh}¨_x0001__x001C_@_x0015_6ÈY_x000F_µ_x001C_@_x0014_P"__x000F_ @7B}¹{ý_x001C_@"}åôo_x001E_@e&gt;ì»_x0002_ @¥yüÎ¡_x001E_@' £Ùî_x001C_@_x000E_°öÌµ6_x001D_@%_x001C_×Û a_x001F_@_x000E_dô_x000F__x001C_·_x001D_@ð;ðo_x0007__x0003_ @b¯Þ¡,_x001B_@ ~Ä9&lt;_x001C_@Hp·_x0004_Ó_x001C_@æC_x0001_nñ_x001D_@6_x0008_®­_x0002__x0003__x0016_._x001E_@_x000C_0¿ùò_x001F_@Jb·`Ì_x001E_@	ÿèXÐ_x0018_@&amp;C_x001A_­(_x001B_@¢¦æ	Ûk_x001E_@r_x0006_M¶_x000B__x001E_@Çí?CKl_x001F_@ö_x000D_òÅæ_x001B_@:ÌÄ_x0005__x0010_ @ñ9­_x001F_@!Ñ¨·eÙ_x0018_@_x0001_p_x0008_M÷_x001E_@Aõ_x0018_¥d_x001A_@­}fò°_x001A_@_x0015_$&amp;ë_x000E_%_x0018_@´2.pí_x001F_@_x001E_­#ò^_x001B_@÷ C"Q_x001E_@"=ùÀ~_x0003__x001C_@ô à¹_x001D_0_x001C_@½s²Çl_x001E_@¿_x001E_¢F_x001C_@_x0019_6[ÚX_x001A_@¤Ch_x0010_W¬_x001D_@_x0001_MÖ_x0019_@¼p{Ã_x001E_@O~±tÌ_x001B_@,ÔÒÔ _x001C_@0)å_x0004__x001E__x001A_@¼ø:,ò±_x0019_@µ°Ñ^F_x001E_@_x0002__x0003_nöðÈò_x001C_@û_x001F_Ot¶_x001E_@¼_x0017_[¨_x0007__x001A_@_x0013_,_x000C__x0017_Ý_x001B_@V1è¿8_x001E_@ÿ_x0012_ý_x0007__x0015__x001C_@ðuX«LY_x001B_@,_x001C_çG_x001E_@ï|ÑòÓ_x001D_@üóÖ(_x001A_@ir©G:_x001A_@p¡Uz_x0019_@*_x001A_¹Å_x0017__x001B_@ÅáG¾_x0018_@×_x0012_?è0_x0001__x001D_@þe+Û²_x001D_@Óhc{\ @jî}X¡á_x001B_@ùÀùÝÜö_x001D_@R'×U)_x001B_@ÔgW9-Î_x001D_@ËèG\§º_x0018_@2Ç¹ªß(_x001E_@"L§ÇíW_x001A_@/(BýÑC @_x000D_] _x0013__x0019_@nÓÆyQý_x001B_@²¾ùE[ù_x001A_@¾Oñ_x0010__x001E_@0q·:_x0012__x001D_@úÖp\_x0004_a_x001E_@ÝQ»_x0004__x0006_xq_x001F_@_x001E__x0001_ñðM_x001B_@¶[ÌK&gt;_x001C_@gðQ´I_x001F_@-æ \ÊÔ_x001D_@.Å¦EO_x001C_@_x0010_"ét_x001B_@D Qv_x0017__x0018_@w_x0005_ÌC\_x001B_@"·êÄvr_x001E_@QÛì_x0007_MÒ_x001A_@zjþ¨_x001C_@Ë®¦ã_x001D_@B_x000D_@3ùñ_x001E_@[_x0008__x0008_¬í2_x001B_@¨Ád\@+_x001D_@ÉÃ;àt_x001F_@E_x001F_\2µP_x0019_@vÚ+H_x001B_@_x0002_EÀà_x001C_@T_x0014_Øéx_x001F_@µÙÎ9ðp_x0019_@8"¡_x001E_@Oº{F_x001D_@|¦+ÒÖí_x001B_@aõNcõ_x001E_@c¿ó}_x0018_@_x0012__x0018_¤Ý½_x0003__x001E_@,Zñ[¥ð_x0018_@xEül£/_x001B_@_x001C_Xª_x001F__x0016_[_x001D_@7k_x0002_¡ý_x001B_@_x0002__x0003_¬v_x0007__x0019_Å_x001A_@gøM_x001A__x001F_@MÓ^¯?_x001A_@¨_x000D__x0006_ÁÆ_x001E_@ÞG_x000E_¤ù_x001B_@_x000C_Qp_x001A_@íeêmSÌ_x001A_@dp,e_x001D_@_x0012_ò.n_x0004_ @ô@j_x001E_@y_x0001_ãMD,_x001E_@Ú,UF?_x001C__x001D_@Æ_x0016_ûýH_x001B_@ãs8u_x001E_@àxõÝJô_x0018_@ö	æ®1Í_x001E_@Öv`Uø_x0014_ @u_x0014_p_x001C_@!ýÈµ_x0012_ @ÞA_x0007_¸_x001A__x001B_@_x001B_ük_x001D_}1_x001B_@¢_x000E_(s\_x001E_@â_x001B_ýlÇ_x0002__x001A_@_x001F_æ&amp;ð_x001D__x001E_@yueUÄ_x001C_@$A·ø?û_x001B_@ê}|Þw%_x001E_@JhL&lt;ï_x001A_@*^&lt;_x0004__x0019_@ó:±Ñ©0_x001B_@5Ö}ÍÛ_x0014__x001A_@_x0001_dÒA_x0002__x0006_n_x000E__x001D_@ê[l_x0012__x0019_@uå¢RØ_x001C_@fþ_x0012_&amp;D*_x001E_@Èiò¼q_x0003__x001C_@üØÝÐh³_x001E_@¶ø¾_x0013_Þø_x001B_@_x001D_Â_x0001_ÑI+_x001B_@_x0006_I9_x001E_@_x0008_&lt;vòÞA @·åuSp_x000F__x001E_@_x0011_7y_h_x0019_@ÿO_x0005_:¾g_x001C_@_x0001__x001F_ie#J_x001C_@ª"û_x001B_@Ô%Þ*K_x0004__x001E_@è=êÚý_x001D_@åÖ¬±¤_x001B_@q5wóÔ_x001C_@ïNö/_x0014__x0010__x0019_@^NË:¼_x001A_@à÷ß_x0005__x001B_@`fµ¦©_x001C_@¼_ñòtl_x001D_@C¤ÇWÈÌ_x001D_@'ÙÖ_x0008_²L_x001D_@J|Ùä@2_x001D_@Ü®ÔÁW_x0018_@qzwqTe_x0019_@¶EåXÍÆ_x001C_@2Ó©_x000B_¶9_x001D_@~&lt;Ïx_x0005_^_x001D_@_x0001__x0003_i	!"Þ_x001D_@î[ª¶¹'_x001D_@u_x000D_9ó&gt;ë_x001B_@Ù&gt;&amp;òô_x001C_@¸*bïì_x001B_@_x000F_uäéõZ_x001C_@_x0007_ÜÇ¿°8_x001F_@ ·ìåâ_x0010_ @_x001E_h|­Ö_x001C_@6Ü_x000F_Ô_x001C_@Ýý¥í_x0002__x001E_@ÆÄª_x0007_ùl_x001A_@Ö¼7+&gt;__x001C_@vÅê_x001F_â_x0015__x0019_@mÎ_x0005_õ8-_x001E_@_x0003_Z_x0019_d_x001C_@¥¯_x0019_'-_x001F_@Hw_x0007_Y8_x001A_@^Öy³¨_x001D_@ÜlÞ_x0001_Ì_x001A_@_x0005_í_x0002_õN¦_x001B_@%ÂqYo_x001E_@-_x0002__x000D__x000E_©,_x001E_@y.Ó&lt;_x000F__x0019_@Eð®nÅÒ_x001D_@l?sÜ_x0002__x001C_@V=_x000E_=Oû_x0018_@._x001C_aY_x001C_@Q§Æ_x001C_,_x001C_@ê,4æg_x001A_@HÊfbS_x001A_@_x0006__x0014_Ùì_x0001__x0005__x0002__x001C_@ô_x0005_:1_x001A_¼_x001C_@Û_x0019_q(c_x001B_@ç6H+]_x0018_@{kkÊ1_x001E_@_x0003_ú¦Hó_x0018_@_x0008_N_x0018_@ùÔ0_x000F_EC_x001D_@Æ	_x0010_Çê_x001B_@¨$kw:_x001E_@uDÁ.k_x001E_@;+¾_x0003_§_x001C_@&lt;¿CI /_x001D_@ö%)B*_x0019_@Ê·Pd¹_x001E_@Í0øOcñ_x001C_@_x000E_ðß_x000D__x001F_@ ]Y!_x001D__x001C_@&amp;_x0002_½©_x0008__x001E_@äOë¨YÇ_x001D_@2?Â_x0010_ø_x001F_@&amp;ýFÑ×_x001F_@B¬#¬]_x001C_@ål&lt;_x000E__x001C_@Ójæ_x001B_@óÊ/­è_x001C_@bHe_x000E_Ú_x001A_@4©ãí_x0004_©_x001D_@^_x0001_¿G_x0005_~_x0019_@_x0014_ìP"²_x001E_@4H_x001A_X×T_x001B_@'lÕÿ_x001D_@_x0001__x0004_çÑB~_x0006_&amp;_x001C_@ÊvKÍÐO_x001D_@ÐoäÆ_x001C_@ÕùÔhy;_x001F_@_x0006__x0002_q" @²«ä._x0019_@u +_x001A_@_x001D_±1ÃÕÆ_x001C_@(c;ªL_x001C_@jCmj©Ä_x0018_@1 Ýi_x001B_@ö;N¯D¤_x001D_@¢_x0004__x000B_Ã¼_x001B_@·ÐØÄ_x0003_ @uZÃ=#_x001C_@D=R¬íÜ_x001D_@éY_x001F_°_x0018_@Òü|Âïý_x001C_@ìt,¯_x0001_K_x001E_@r®de-ý_x001E_@8_x001D_ï1ùj_x001B_@²oFpõç_x001C_@Rt¹\ï_x0019_@æI·Û_x001E_@©û+r_x0013_± @_,_x0008_Â_x000F_À_x001E_@~ü_x0013_&gt;_x001E__x001C_@Ïi"óë_x001C_@é_x0016_1¯AÒ_x001E_@ÀÄ&lt;x_x0011__x0001__x001D_@n'1_x0008_ò_x001C_@g-è¤_x0004__x0005_¦Ì_x0019_@VÃ_x001F_@J_x0007_}¹`Á_x0019_@QôàÙ´_x001D_@þcÈàÌ_x001C_@9ÑÎÉ_x0017_´_x001C_@·wáÀ_x001C_@_x000E__x0001__x0006_eØA_x001E_@Ðà"á2´_x001E_@OKü._x001A_@æÆ¥Ý_x0006__x001B_@_x0018_½ÕMú_x0015__x001F_@ñ_x0013_âÚ¡_x001B_@£^äO6J_x001E_@_x0016_d´3_x001D_@ó¢¹/*0_x0019_@7y±¦µ_x001A_@_x0010__x0002_UÊP_x001E_@²_x000B__L_x0005_M_x001F_@9ì_x000C_e1]_x001C_@_x0003_ø±_x0012_ñ_x0018_@PðW¨ _x0017__x001D_@~j­|_x0019_@pô6a_x0019_@æ	p³E_x000D__x001F_@3IÏÏ:_x001B_@Ò6ñf&amp;_x001C_@´HN)_x0007__x001C_@[Y²_x001D_¥_x001B_@BÖPuJ_x001C_@«Ó­Z¦Q_x001B_@;\B_x001F_@_x0002__x0006_&amp;ûz_x000B_ÇÔ_x001B_@µw7ï¥_x0018_@&gt;8H_x001C_@0en_x0007__x000F_ @Ã¿æ_x0002_ï_x001C_@ÁÃº^_x0018_@ª	ó³x_x001B_@vÂY_x0012__x0005_Ð_x001A_@_x001B_¹jd¡_x001C_@_x0002__x0011__x001C_@Tÿ'_x001B_Ë_x001E_@Õ	Ç&amp;á_x001B_@n»(&gt;Á_x001A_@Z«_x0001__x0004__x001C_@sbÖ¹Åj_x001B_@:L_x0001_»Ë_x001B_@_x0002_ÄM_x0018__x0008_À_x001A_@&lt;}:í_x001B_@È%µ&lt;ª_x001E_@]uÍìú_x001A_@_x001B_:LAê0_x001B_@ÖxÔÙ&gt;_x001C_@ÁÆ ®_x001D__x001B_@sÐ]«²_x001A_@²J*¥è©_x001A_@ª_x0013_\Pq_x001B_@XýÇP©_x001C_@º|kÌ._x001B_@¶$T_x0003_B_x001A_@ 9Zæ{_x001C_@P_x0001_z§¢_x0019_@ãç+_x0001__x0005__x0008_K_x001D_@À¥_x0003_`µÔ_x0019_@Nù&lt;_x001B_s_x001A_@_x0008_êÜô_x0013_g_x001F_@½¶_x001C_-r_x001A_@Ç¹x^n_x001B_@·XSéP_x001B_@ðöàÂ7Û_x001E_@Þ*;d¦_x001A_@Åö¯Ba-_x001D_@s¨¾b_x001A__x001C_@vYÎë_x0019_@*1*ð*Ò_x001B_@(P,_x001B_@vÚÏm¶_x001C_@h}¢_x000E__x001A_@vÊ*¦v_x001B_@eD;Éz_x0018_@O¹Ü3/ï_x001F_@Ïöº}¬_x001A__x001B_@eÒ*\uV_x001F_@ù£Òl;¡_x001C_@(ö:R- @1_x0002_ÿá_x0007_B_x001E_@Ð_x0001_F@Á_x0018_@xcu_x000D__x0004_Õ_x001D_@Pç¦ºM_x001A_@£SÉWõÃ_x001D_@6]:tßÁ @µ·_x001B_{ô_x001D_@jû_x0002_¨_x001C_@2Öø®_x001C_@_x0003__x0005_Û_Ì2Æ®_x001A_@"Ýhy_x001D_@_x0002_ÃN1p_x001A_ @_x000C_ßÝ`èV_x001C_@õ)äJ_x0004__x0012__x001C_@^´Hë_x0006__x000E__x001B_@¦öJaæä_x0019_@bU ºS_x001F_@Å¤iñ¶_x001E_@návW¹B_x001B_@«Y­íy_x001F_@´ ¼ /_x001F_@DýWN_x0019_@MÞbK_x001C_@3/ë²äð_x001C_@è0Ã2%d_x001B_@Ýó8-ó_x001A_@_x001E__x001C__x0006__x001C_@Ö_x000D_lÃF_x001A_@9_x0002_óÄô_x0019_@£MÌ'=A_x001E_@{HFâæj_x001D_@_x0012_BK&lt;¶\_x001B_@râ§ß_x0016__x0019__x001A_@À?©Ây_x001A_@½TX¿_x001C_@ô_x0011__x0015_&amp;¨|_x001B_@è&gt;à_x0012_ó_x0018_@Þ³õTqZ_x001E_@å¥_x0001__x001F_¥_x0019_@ÎòD9_x001D_@_x0010_Ôn_x0001__x0006_%_x0019__x001B_@²6 mÝ_x0019_@\tç+2é_x001F_@À_x0003_ç_x001B_@HS±]_x000D__x001B_@Çîý&gt;_x0014__x001B_@¨`g_x001E_â_x001D_@ê?$Ä;_x0019_@_x0014_BÎ´_x0004_¢_x001F_@Aèó_x0006_ä_x001F_@Õ*#¥HÞ_x001D_@8_x000E_µÎ_x001B_'_x001E_@Þ_x0005_n®i_x001D_@ä?|Yw_x001B_@°³f_d @T6_x001C__x001A_:_x001A_@_x0007_&amp;2,8*_x001A_@;_x0001_7+Í_x001E_@pÞtÁ_x001B_@YæÛ_x0004_ÀM_x001B_@ÿõ¦Læ_x001E_@¤7_x0016_þ_x000E__x001B_@õ_x000E_ÀÊ°Æ_x001B_@Ìò&lt;³ì¶_x001C_@_x0004_0_x0015_ Ò_x001A_@¸Ù_x000D_Èã_x001B_@Ì_x000C_ý_x0002__x001A_@¬Ï_x001F_kÏ_x001C_@Â¬ä_x0018_@rÃ_x0006_®Á_x001C_@¹6n&gt;_x001D_@_x000B_·u_x0015_._x001B_@_x0001__x0002_1{aÈ¤»_x001A_@¦÷¶_x001A_@£iC_x000B_G_x001A_@(V.?\_x001B_@xN'ß}¶_x0019_@k¿û_x001C_@OÕë_x001F_@ÏÀ{_x0016__x0001__x001E_@3_x000F_D©¯_x001A_@¼K6Í_x0010_­_x001B_@_x0010__x0007_"y_x0008__x001D_@_x001A_9Qa_x001B_@ðhÇº_x001D_@p_x001B_X_x001F_l_x001D_@gn½¯t_x001E_@Ñ6wx9_x001A_@a_õ9X|_x001E_@À4»DÍ @1Ó_x0014_µdN_x001E_@_x001B_m_x0001_h_x001C_@t_x0005_`w__x001D_@¨½_x001C__x001A_@]#_x0004_ZF[_x001D_@:ZËÂ½_x001C_@_x0006_ñÙNã&lt;_x001D_@ÖWûA¢&amp;_x001B_@)gF÷_x001B_@6_x001D_¨Å_x000D__x001A_@*:2(9_x001D_@ANù_x001C__x001B_@åØiæ4ú_x001F_@ò÷*í_x0001__x0002__x001B_É @ª×¬@£_x0018_@ù9Ê3w_x001C_@&lt;_x0014__x0008_*e_x001B_@vÎ_x001D_h_x001D_@Yñ_x000B_f_x0018_@j_x000C_*$d_x001E_@_x0016_~&amp;¨îÊ_x001B_@*1ö3¨_x0003_ @lòà`7_x001E_@tïüW®t_x0019_@ºÈ_x0001__x0015__x001F_)_x001F_@ä·øÉ_x001C_½_x001B_@_x0002_ô$/U_x001F_@Äu ._x0019__x001C_@k¬ðÊ^_x001D_@_x0002_à_x0016_ò= @&lt;[ü©_x001E_@_x0016_Ó`_x001D_@£¢Î)ë_x001D__x0019_@èÇræ&gt;²_x0018_@´ö8Ñ_x001C_@è¾ãEá_x0008__x001D_@þCÍXÀ_x0013__x001F_@Ö1JX·_x000E__x001D_@©2NÃ_x001B_@Á´2ÈÛ_x001A_@¨C§³À¦_x001E_@º'/H&amp;_x001A_@êè8·þ_x0019_@ð_x000E_Ajz @`[úN ^_x001D_@_x0005__x0007_Þ_x0011_ðÅ_x0016_¹_x001E_@X¤&amp;_x0006_f}_x001D_@ÿü´ËL|_x001C_@÷Ëmû_ì_x001C_@"L._x001F__x001E_@fé{w_x0010__x001C_@_x000D_Ýÿ\_x001C_@_x001A_ÍC¬ÆK_x001C_@Ì¼_x0016_6_x000C__x001B_@Ê´J§è_x001E_@_x0004_{9Dµ @êÕ5B½d_x001D_@P±¨Ms_x0015_ @vq_x0001_¿	_x001F_@_x0015_G +åÑ_x001F_@9:_x0003_2¢×_x001F_@+q.â¨à_x001D_@"_x0003_ë~yä_x0019_@óS¶úªE_x001B_@z¯_x0008__x001A_Ì_x001C_@}x¦Ãì_x001A_@4Ô2_x001D__x0019_@¨ëßö$_x001B_@cÜmYb_x001F_@dï7µ§_x001C_@Ä_x001C_P_x0004_ñ_x001E_@fØ&gt;¢°#_x001B_@_x001B_ã_x0002_Qú½_x0019_@_x0019_Ã¥_x0001__x001E_@¯F¥ìð_x001B_@(cÔ_x0016_·3_x001D_@¹1p°_x0001__x0006_¬( @_x0004__x001E_µ_x001D_@ð[èµë_x001C_@_x0018__x0002_ÅQ_x001B_@åÔÐÿv_x001F__x001B_@Þ_x0011_4úö_x001F_@Øa°_x000E_Ñ_x001E_@H÷o ¦_x001B_@þï(_x0008__x001D_@°64_x0003__x001F__x001F_@¾èaü_x001A_@ _x001F_£_x001C_@]@É_x0010__x0012__x001B_@n_x001B_}Zÿ_x001D_@Ód¼®v\_x001A_@Hã·Ùá_x001E_@Â_x0003_d¸)_x001C_@¾ÏòDa_x001A_@î÷_x0015_ç_x0016_g_x001C_@êâe?9_x001F_@_x0015_¼¿­ò_x001D_@ÿ1Þ_x0019_@7_x0018_à)_x001B__x001C_@_x001D__x001B_,Ð_x001E_@2¸Ì¶F_x001A__x001B_@Xû?¢;_x001B__x001F_@_x0016_£!è_x001E_@_x0007_9óÝê_x001C_@¯_x0013_¸ûãú_x001D_@Ò_x0015_®a4D_x001B_@¡â_x0005_kk_x001E_@U=_x0006_´F}_x001C_@_x0002__x0003__x0008_z£×_x001C_@og_x0005_÷û_x001F_@o|*a_x001B_@·ïsþ_x001F_@Æ¹JGóÞ_x001C_@ÛËÒï_x001B_@_x001C_£KùåD_x001D_@§)«_x000F_	¡_x001D_@(R}_x000B_	»_x001E_@P¿cf_x001C_@ÕÓJÿ_x0016__x0004__x001B_@K^_x001D_Éc|_x001B_@?Aì ý_x0018_@_x0005_´¸{Ç_x001E_@#_x0010_~H-_x001E_@$o Ï_x000E___x001D_@öøM²_x001B_@ãÚp_x000F__x000B__x0019_@ÐúF¯_x000C_ã_x001C_@J_x0001_É[%L_x001D_@ßr¢¹ÓU_x001A_@UÓ_x0003__x001E_®á_x0018_@Ùt	Æ_x0015__x001E_@_x000F_+Q_x000E_ò_x001A_@àæö@:È_x001B_@GGx:_x0017__x001E_@úW\FÙ_x001A_@áòæ¹ü]_x001A_@á@ö 0©_x001C_@CÓ _x001B_@ Ôn1§_x001B_@«ñÆ_x0001__x0003_­_x0016__x001B_@8_x001A_.DÒî_x001B_@)Y_x0010_Íö_x0018_@xf¯j4_x001E_@÷-_x001C_¸_x001D_@Cè_x000F_ç@Y @õÇ}_x0017_Z¦_x001B_@¥z_x001A_+kø_x001A_@_x000B__x0011__x001B_÷¼_x001B_@_x0008_?_x0002_wî_x001F_@íÆ_Ö_x000E__x001A_@ªåÍâ¢6_x0019_@õcR@_x000C_ñ_x001D_@ú@ßrè_x0019_@{ªßÃ_x001E_@i¶`Cã_x001A_@TàLÉ_x001F_@T_x001E_ñâã_x001E_@y)ã³¯_x0019_@±ÍûN_x000D_Ä_x0018_@'_x0002_ ñ°´_x001E_@éË¬Ã÷_x000B__x001B_@Õ'~ö³_x0001__x001D_@Îä»_x0016_-_x001C_@O__x000E_)_x001B_@_x001F_Dì¿¨Ð_x001C_@_x0003_ùY[±_x001D_@DÝê_x0003__x0012__x001D_@Ñî®V_x001A_@ª½_x0003_d¢ @ö=/_x001D_è_x001A_@s)Ål´_x0019_@_x0001__x0003_Ø6_x001C_xtù_x001B_@.öâ;_x001F_@RY¼n5Ê_x0019_@b|àM_x001E_@8kÙÅu_x001A_@_x000C_å_x0003_kgÑ_x001D_@Uiö¬@ã_x001B_@+¸_x0011_àJ6_x001C_@_x0013_±W±ÿ_x001A_@6Â_x0006_¤'T_x001B_@fé¼î_x001B_@`_x0018_b½_x0019_@wÀWÊ÷*_x001B_@#b_x000C_þ{_x001B_@&gt;}æ»(_x001D_@Î_x0002_^±à_x001B_@^Îgryþ_x001E_@áüK_x0014__x001A_@W_x0007_¼±4Í_x0019_@7y_x0011_@xº_x001A_@½_x0012_í_x0007_[b_x001D_@-Ð=þr_x001D_@PÊ¤ë+Â_x001C_@:|8Ã_x001A_@'V!¡_x000F_	_x001A_@)é¼Ó*_x001C_@Àg_x0007_¾Dc_x001F_@ÀÍ±_x000C_³`_x001C_@D®_x000F_iÁ¢_x001C_@Î¨7*â_x001A_@ø?Ë,/#_x001A_@§VÛg_x0001__x0004_¶_x001C_@H-«õËó_x001A_@_x0010_ô_x0010_ *L_x001E_@Ç`ûã©Ñ_x0019_@.5ÒÊ¯è_x001E_@õTøZ×Ë_x001A_@G%2åÐ_x001A_@ýû¼¯_x001B_@Ô&amp;p_x0004_¿_x001A_@_x0016_4/:_x001C_@,äåò_x0008_ @ªi»o_x0019__x001D_@z{¢NUÕ_x001E_@VAý¸¯_x001F_@@.ñ·ß³_x001A_@[¬clÉ_x001F_@¤úP2_x001D_@â1¡¢û_x001C_@üë;¬ìå_x001C_@_x001D_W' ¿_x0019_@ýÕXS¯H_x0019_@$ç¶2×¤_x001B_@_x0011_ú¶0;_x001B_@lå×½_x001D_@#$Ù×Í_x001C_@_ªq_x0014_Á_x001B_@Nßýý/_x0018__x001B_@aWýWÁ_x0007_ @³lýTZ_x0019_@_x0001_G«_x0002_x-_x001A_@/°h_x0003_j_x001B_@¬]Ët~_x001B_@_x0002__x0003_ýÄWhøy_x0019_@s8-X_x0011_ä_x001B_@2É¢Ø_x0008__x0019_@\Ef_x0015__x001F_@ _x001F__x0014_5Ý_x001A_@l'¥­r_x001B_@4±_x0016_+Ú_x001B_@¡¸ö~O_x001F_@Ú°g¡_x001F_@q%q(9_x001A_@£þ{»:_x0001__x001C_@7t1qÔ_x000E__x001A_@Xs8)4_x001C_@§îüP;_x001B_@Y»_x001F_m_x0008_â_x001A_@ó}_x0019__x0012_s6_x001A_@mÚø¹)ÿ_x001D_@V¯y_x001E_ì_x001E_@²Ç^_x0013_Ü_x001D_@¸'wU¬ß_x001D_@_x001F_?ò[.3_x001D_@GK¹_x001F_ç_x001C__x001B_@_x0016_M_x0003_þ_x001A_@0×~K_x001F_@É	ÍÀ¸Ó_x001B_@&gt;òíEÝ_x001D_@MÄæ_x0004_Ë_x000B__x001C_@N¶Æ¡]_x0019_@Øû_x0015_M`_x0004__x001D_@î¼°ÇaÚ_x001E_@S;^¦¾ @°ÑNx_x0003__x0004_X@_x001C_@*£SÛéY_x001C_@%V÷ïé_x001C_@ûì-_x000C_U_x001A_@3ý7^µ_x0019_@_x0017_´_x0004_SË_x001B_@V¡(v¿a_x001E_@`_x000D_½_x0002_a_x001C_@k?\fì_x0013__x001A_@¨Ú%|R_x001F_@lVs°Ìr_x001C_@±|¥ö_x001D_@¹^iC_x001B_@SSËHdF_x001C_@ÏaÌö±_x001B_@dF2H¢_x001A_@ôc#È[_x001C_@`eÄ&gt;¸_x0019_@W_x000F_âô÷_x001C_@âÁSé)M_x001D_@úáóaä_x0001__x001C_@jÊ¾·Å_x0018_@]½ÛvaÜ_x001E_@ÿYvø_x0010_W_x001E_@öe_x000E_2?_x001B_@¸õèvp_x0015__x001C_@Q$Ñ_x001D_×_x0011__x001C_@¦²v&lt;_x0001_ @ôæ_x001F_A_x001F_@Á/Bï_x001C_@a6:j9_x0010__x001C_@`¸ÑLð_x0019_@_x0001__x0002__x0005_VCæS_x000D_ @6Æ8â+1_x001E_@rVÊ¬b_x001B_@dÜ_x001E__x0019_E§_x001B_@z±_x0018_È_x001A_@j*²òÿ_x001C_@côaúÜD_x001B_@ôôÌÅsß_x001E_@·_x000C_,y_x000B__x0017__x001D_@ÙZ_x0016_`Q_x001A_@_x001C_²¡_x0004_Ò_x001D_@t2ÄN_x001F_@ ¤_x001C_@eãÑEÏ_x001C_@r_x000D_ìD_x0010__x001B_@_x000C_6xî_x0018_&lt;_x001A_@Ou¹Úè¦_x0019_@_x000C_á¸VèÎ_x001C_@"a_x0002_-&gt;³_x001E_@Ñ/_x001A_Ðé¬_x001C_@¸.±_x0004__x0017__x001C_@ö_x0014_5k_x001B_ù_x001D_@½áØ_x0004_º|_x001A_@ãRÝ[±_x001C_@ùÊ¥ _x0018_@^^ GÜ_x001B_@e´E_x0013_Ý_x0018_@¯&gt;B_x0008_Çø_x001C_@g,¾s_x001C__x001F_@Ó@à;!_x0012__x001B_@w÷Åþ_x001E_@á{C¾_x0001__x0002_×2_x001C_@,éÃ»I_x001A_@_x0007_~(ø_x0004__x001B_@_x0011_ÊÞcÆ¶_x0019_@	ã_x0013_Ã @dð¥z_x001C_@dE_x0015__x0015__x001B_@jÛ,j_x0005_Í_x0018_@À_x0006_Éå&lt;/_x001D_@½ØÉiü_x0019_@'Ô_x000D_Ç_x001B_@ìfÌiÞ_x001D_@_x0001_&amp;v¹R&amp;_x0018_@5/uên_x001B_@	òÓ%ºw_x001E_@ v¯Ä~_x001B_@_x001C_Qõ§¾Á_x001B_@_x0004_ªàuì_x001A_@ò_x001E_@;ÒÓ4_x000B_Ú_x0019_@{_x0013_ù_x000E_ì_x001C_@vÛÞÆõm @_x001E_"!A @_x0019_©_x0014_1A0_x001C_@HÓ_x0016_{_x001E_@/â8ì_x001B_@ªgü&lt;¿_x001B_@^m_x000C_	_x001A_@÷E_x0019_1_x0016_"_x0019_@è¨âÌz _x001E_@ÈýÎØc_x001C_@x|®¬à_x001B_@_x0001__x0003_ÖëxEl_x0019_@K.{JÑ_x001D_@,/PHÆ_x0019_@å~GÈ-v_x001B_@ä[&gt;_x001E_ØÅ_x001A_@_x0003_;_x0012_ª&lt;_x001A_@9ZË_x0006__x001A__x001D_@n±v_x0007_£ú_x001B_@2µ{_x0003_l @_x000B_ß_x001F_' @_x0001_ª_x0017_½\_x001F_@¨Úóê_x001B_@é±"v]Î_x001A_@À`8_x0011_&gt;_x001B_@0_x0003_[ö_x001A_@lÔuê__x001C_@Ü$ô_x000C_Ñ_x0011__x001E_@î#k¢!2_x001C_@»åÌè³{_x001C_@àªÚ6_x0018_@&gt;¤§$m_x0002__x001D_@4_x0019__x0001_õ$ @_x0005__x000F_¹_x0019_É6_x001F_@_x000C_A.·[_x001B_@6 Ü_x0010_F @"_x0001_oIØ_x001E_@B^n_x000D_ý_x001B_@÷ÐµxT_x001D_@_x0018_l`3_x001B_@ÄY_x0006_z_x0017_Q_x001F_@O_x000F_­ud_x0019_@,²å_x0001__x0008_e_x001D_@Ñ&lt;_x0005_Ò9_x001A_@Ýú.í  @_x0006_BÌó7_x001A_@B®ÂÝ,_x001D_@{¬P@i @4_x0017__x0015_!_x001D_@àà_x0013_ÖÉ_x001A_@n?4^_x001D_@)nÄäÿ_x001E__x0019_@m_x0010_m_x0003_,³_x001D_@Rôlà_x000E__x001C_@ôÚ{sè_x001F_@';÷Ë/_x001E_@	Åü_x0004_P»_x001E_@«_x0008_òº¬/ @Ò/r¸nO_x001D_@_x001F_i?mþo_x001D_@_x0002__x0003_e_x0013_u_x0008__x001F_@Çr;A_x0013_°_x001B_@_x0018_Ñ.9ý_x001A_@nÊãú_x0001_F_x001C_@.AG09 @Û]õ¿a_x001F_@ª9_x001F__x0016_Þ_x001C_@_x000C_3+_x001A_YÖ_x001C_@8_x0015_.é&amp;_x001A_@wîª_x0007_¯ü_x001A_@:·y*hú_x0019_@yrX_x001A_ï_x0011__x001A_@ØHCç_x000E_×_x001A_@av­[­_x0006__x001A_@_x0001__x0003_µP±ÃU~_x0019_@ò³Ôw _x001A_@DDY÷§_x001F_@¡5_x0004_ÑÔ_x001B_@p©Y½þ_x001C_@_x001E_n£_x0003_!_x001B_@°Á*T_x001A_@_x000F_ç[_x0010_¾Î_x001A_@{Ã:j_x001F_@È'G¶~p_x001E_@	1_x000C_¨_x000E_ÿ_x001C_@0`;x¿_x001D_@(Î,bÙÇ_x0019_@®_x0005__x0014_C®Þ @jã.iý? @fÊ¹ÿÉ_x001D_@Axü`hË_x001D_@²¡ÖTB[_x001A_@_x0017_3»öo_x001F_@ÿ_x000B_ÄKx_x001E_@+éP_x000E_2}_x001C_@/ÊÖÈ´_x001A_@?AD_x0004_õ_x001B_@¯wcÿl_x001D_@_x0014_ð|Qô`_x001E_@zp\Æ|L_x001C_@üP+áK7_x001B_@Å²b¿}  @2ÊL?Ç_x001A_@_x0002_¾6ö¾_x001A_@,ÕåK`_x001E_@_x001A_óVá_x0001__x0002_ßÈ_x001E_@ªÈ¯_x000C_Ì_x0005__x001C_@~YÊ_x0004_²)_x001A_@ÚZ.'_x001B_@z_x0011_ªû_x001D_@du´;_x001C_@¢¬=_x0001__x000C_ª_x001B_@Xr.ù-Þ_x0019_@Ñ'Dã_x0019_@¢-íº_x001E_@W¿óñ_x0016__x001C_@]_x001E_°¢_x0005__x0014__x001C_@»¦ºgEB_x001B_@ï¤¨u_x001A__x001E_@ùPb&gt;_x001F_@oÚ_x000B__x0005_wy_x001D_@àïR&lt;£_x001B_@qmîË¹	_x001D_@CÍç£_x0012_)_x001D_@] XÈ_x001B_@_x000E_´ØÒ3_x001B_@ØùæN{_x001D_@xÓC_x001B_@üt_x0014_¹·_x001E_@¶$ N_x000D_I_x001D_@¸µï_x001D_@7_x0017__x000C_&amp;^_x001C_@_x0019__x000F_K=_x0002_é_x001B_@ÆõÔ£g_x001A_@æv¯_x000B__x001F_@è+_x000B_WNJ_x0019_@(_Ñ_x001A_@_x0001__x0003_L_x0016_Á¾oT_x001A_@7aêsî_x001C__x001A_@_x0004_MÎ¹Â_x001C_@_x001A_¨å._x001E_@î_x0004_^û5_x001A_@ìÈr^ÀO @³ÐÂ8	_x001B_@_x001C_Lr_x0015_M_x001A_@_x001B_´KÃ!_x000C__x001C_@ê#±ú¶#_x001C_@SÂiã[¯_x001D_@MÅÚ¢WW_x001A_@xï¨_x001C__x001A_@Ôú÷_x0008_!R_x001E_@_x0010_3ü_x0004_Ì_x001E_@è_x0016_³¢#_x001C_@_x0003_zH_x001E_´_x001F_@/_x0003_ÛÔ_x0014__x001B_@W_x0002_çV¼_x001C_@X;Ù÷`_x001A_@m¯S`\m_x001D_@jÜÛÉf_x001D_@Hq_x0015_I_x001B__x001E_@_x001D__x0008_yùAK_x001A_@J]f_x0019_@_x0018_ðÝþ%_x001B_@"-(_x001D_CÛ_x001D_@_x000E_Tà_x001F_å_x001C_@"&lt;ù¸vm_x001B_@ÜÿºÙ_x0007__x001D_@úñmBÚ_x001C_@F_x0003_ý_x0002__x0005__x001A_ _x001C_@\ïEÎ] @g_x000F_àÞ_x001B_@ibÌ_x000F__x001E_@ê¹Õ¹µ_x001F_@LÝ_x000F_i1_x001E_@	4?¾iÈ_x001B_@ÁÝ_x0005_W¡1_x001C_@¼ûí{#_x001C_@hë1Fý_x001D_@_x0003_ 8_x000E__x001E_@ÂUz_x0001_@_x001B_@ª£¾ªS @_x001C_¡¸Á]% @ÈþÿÀ_x001B_@QeìRa]_x001C_@§ÍaÌ_x001C_@(ë¶´&amp;X_x001C_@_x0004_ùÏ_x0004__x0012__x001F__x001E_@Í#e_x001E_u°_x0018_@ Ñ_x000D_á¾¬ @ÕvØzÖS_x0019_@Îâo_x001D_@T­so9â_x0019_@Þjë_W_x001A_@C©§@_x0011_£_x0019_@e2*ó*÷_x001E_@ÛÃê¦`G_x001A_@_x001D_aOï_x001E_@þ!pÀ _x001C_@ë_x001D__x001D_z°Ï_x001B_@¼0¥:ÄM_x001E_@_x0002__x0003_?NçÆj_x001A_@¨_é*_x0010__x001F_@ô_x001A_xaHu_x001C_@¬&amp;bóD_x001E_@@¬v_x0001_â_x001C_@lQÂªUî_x001E_@p_x0013_µ_x001D_ºü_x0018_@æ(_x0019_y-_x0019_@Hd.¯çõ_x001B_@rzjb82_x001E_@ê3·y«_x001B_@¦çØ,¯_x001B_@_x001B_Ü/qéu @ÞPën0·_x001A_@¿&gt;q_x000B_Ä(_x001B_@þ_x000B_´_x0007_W# @_x001D_D0V_x001A_@|äÀØ¹_x001C_@´'ö_x0014_²_x001A_@_x0004_ÛNâN³_x001A_@d$÷r_x0018__x0005__x001C_@_x000E_vv+Òx @Ì_x0001_r_x001B_@&gt;-¤w·a_x0019_@N8@{J_x001D__x001A_@÷_x0005_³Ý«_x0012__x001B_@\+àmÂi_x001C_@+nÆ²_x0016__x001F_@Ï0=©l_x001F_@îÑ!Ö_x001B__x001F_@.Ë;eS¦_x0019_@Ò_x001A__x0001__x0003_øS_x001C_@¶mÎþÑ_x001A_@Ò_b&gt;_x0002__x001D_@ÀÓ~-_x001A_·_x001C_@Ø¿à_x000E_2ø_x001D_@Íy\Ôòæ_x001B_@íó&gt;}_x0007_å_x001B_@_x0005_!Î_x0013_èÅ_x001B_@/_x001E_Ó¿_x001C_@_x0003_®Æá_x0015_¥_x001D_@¹µ»ÃÒ_x001A_@ÖÌ[a"]_x001B_@&lt;_x001C_7U[_x001B_@ÈHw\_x0019_@_x000B_õð÷%_x001A_@ÐIV_x0010_hZ_x001C_@_x0016_þrJ_x001C_@_x001E_g§â*B_x001A_@ñýG2Ô/_x001C_@+!F£Û/_x001C_@´ê£_x0005_ú @2Ô Ó8õ_x001B_@_x0002_j4h[w_x001C_@(å®_x000D_1? @°mÿ©_x001C_@ô á_x0011__x001B_@_x0015_G)Ñt_x0019_@Ö_x0018_Ø[»_x001F_@¬_x0008_¦Bµ_x001B_@`:_x0006_/HÓ_x001C_@Ôñ«¡_x001A_@Éý@q_x001D_@_x0001__x0004__x0003_¨úñÞ_x001C_@;Á_x000B_êè_x0019_@_+½¶_x0018_@_x000C_hð)_x001E_@¶V¸\Tx_x0019_@Ï_x0002_ý[}_x001A_@¦d_x001A_3°Õ_x001D_@³²T)_x000E__x001C_@6jdÝ_x001D_@_x000D_'¡¨Hº_x001D_@EöoDùD_x001C_@ft¸5¡_x001A_@_x001F_Ns_x001C_@fF_x0017_&amp;¨_x001F_@DZxÁî_x0019_@_x000C_V°m3®_x0019_@_x001C_m½_x001A_@,_x000C_~ÙÑB_x0018_@Ë=ýõ2_x0019_@²°X_x0014_í_x001B_@o²¤]_x001D_@4f_x001F_0OÛ_x001E_@÷q£_x0008_A_x001E_@_x0010_j û3x_x001C_@ÔdÖ£I _x001D_@ºØ	Éí_x001C_@µô_x0018_¨_x001E_I_x0019_@_x0016_3o±ç_x000E__x001C_@gÄ&lt;_x001A_@ðV_x0005__x0003_d_x001D_@©_x000E_# m_x001B_@_x0016_Îê_x0001__x0004_Y_x0019_@â_x001B_Ý_x0014_j_x0003__x001E_@_x0008_0³pí_x001D_@_x0015_DJþ1_x001B_@üo="þ_x001B_@*|_x001F_S©t_x001D_@çedú&amp;?_x001C_@Ô@G_x0015__x001A_@_x000E_Ò|¡ê·_x001A_@,«0¡â_x001A_@KçVj'_x001C_@q_x0008_,È_x001B_@jÓÞyæ_x001A_@rºýÅÑW_x001F_@CxaÆÏ_x001F_@/é Ü­î_x001C_@"dGcL @.êýÞfß_x001D_@Î­&lt;=ï(_x001B_@z¹v)c_x001C_@üyB_x0001_k @Dæ _x0019__x000C__x001B_@hV¢äF @Æí_x000B_|¬º_x001C_@è2_x001F_aþ¬_x001D_@Æ¿¤¯Ä_x001E_@V~®K_x0002_î_x001D_@µ_x0002_àXYs_x001A_@¯`_x0004_¾¿_x0019_@È_x001F_È÷çG_x001C_@d*»9Aþ_x001E_@_x0014_o8_x0012_PÃ_x001C_@_x0002__x0003_ÉË²w_x0014__x001B_@xÒ^¨oM_x0019_@~_x001F_[_x0007_r_x001F_@n_x0004_º¦ù_x001E_@ÛF_x001F_^Ft_x001B_@s^ºC)A_x001A_@_x0006__x0011_ÿ_x001B_K_x001C_@x¾r÷âZ_x001A_@_x0016_áö@3_x0015__x001D_@ò)^F2	_x001B_@öÂ/@_x0007__x001D_@'_x000D_ñ_x000E_D_x001D_@d /_x000B__x001F_)_x001B_@¶_x0019__x000F_oP_x001F_@|ÎVØí:_x0019_@\Ì1[v_x001A_@v«GÌ®_x001E_@_x001A__x0015__x0017__x0006_Ò_x001A_@IÉE_x001A__x0018__x0001__x001E_@ú¡´6_x001B_@ÇQ-"¢£_x001B_@ùxÓä_x001A_@¥¡söË{_x001B_@ |{É_x0019_@¾±Å÷b_x001A_@_x0010_Évo_x0013__x001D_@·~XÈ_x001A_@`cbÈ_x0005__x0006_ @ãEÃ:t_x001A_@k]Þ_x0012_É_x0018_@	_x0017_¬îü_x001F_@]vÁ®_x0007__x0008__x0004_¦_x001A_@ÇO°_x000F_Á_x001C_@|)_x0005_á_x001C_@*_x001D__x0007_¶^û_x001F_@.²B%_x001D_@Û«_x0002__x001A__x000D_G_x0019_@_x0003_;\ÁÀÂ_x0019_@½_x0018_úZx_x001D_@n_x0011_¥%_x0007_ @I_¶_x0013_*_x0010_ @_x000F_:@P =_x001A_@_x0010_IWR¡-_x001D_@ëXMÊ&gt;«_x001F_@	}ë}_x001E_@_x0006_"_x0014_ðê_x001C_@Î÷0_x000D_\_x001B_@Òí)g_x001B_@\_x0016_èû_x001A_@`G1ô_x001C_@¼´`Í¥N_x0018_@¨Z¶_x0005_U°_x0019_@VøSÌH&lt;_x001B_@V_x001A_q&gt;½_x001C_@Îöç6ev_x001B_@/Ù²·_x001C_@¸ªHå_x0001__x0005_ @#ÿ-{Ä¿_x001D_@¸_x0010_ï0f_x001C_@À_x0012_êDþ_x001C_@Ê	¦[_x0007_¦_x001B_@ÃÈ¤_x0015_O¶_x001B_@MÇvÂ_x0018_@_x0002__x0004_öwã_x0012__x001E_@_x001F_C_x0003_bl_x001B_@NXyæe_x0004__x001B_@_x0017_é°¹¢_x001E_@¯Ã®ú¿_x001D_@«#MÍv7_x001C_@ãFí#g_x000E__x001C_@_x0012_'_x0001_Ik¨_x001B_@ /$Þ_x001B_@ÖY_x0006_q_x001E_@ðlÌ®_x001C_@_x000E_|_x0006_Ò_x0004_p_x001C_@_x0004_Vû_x0007_×_x001E_@®\A½_x001B_@íBmE¼_x001C_@0B²_x0019_@Ó·XêR_x001C_@/_x0001_6¨0P_x001B_@Þ_x0010__x0004_Ü_x001C_@Þ=øÃÑì_x001D_@«3`Ñ1l_x001A_@íÇñcÇ_x001C_@g_x0012_üÉo_x001C_@PhPz2_x0019_@ÊL?_x001B_@ðãêø÷_x001A_@&gt;_x0019__x0004_¥_x0010__x001A_@5þ_x0001_)_x001E_é_x0019_@_x000C__x0007__x000B_Ôl_x001C_@_x0006_Cbd*7_x001C_@!_x001F__x000F__x0003_=_x001D_@»Ú6_x0001__x0002_Q×_x001B_@ø¯Ì°^§_x001E_@L;v1þé_x001B_@4©epÂ._x0019_@^¼_x0003__x0013_"_x001F__x001A_@_x001C_÷Óî-_x001C_@zD¸©¿_x001F_@¬Þµ_x0016_'ã_x001A_@J~£ðF @ÚCÂÑMå_x001D_@ß_x0016_%_x0003__x0013__x0018_@ÓKÙ_x0011_º_x001D_@n/_x0004_+é_x001B_@³Ô%ö_x001E_@6 tèé_x0019_@e_x0005_×S @X}æý_x001C_@q4l÷_x0006__x001B_@?`ßÜÐ_x001B_@¦.úÇHý_x001F_@_x0015_õtÄ¾_x0018_@OWÄêìS_x001D_@0FÛ^Ý_x001F_@ÂÌ«§ @RéÀ,_x001A_»_x001B_@_x000E_sûÐ\_x001C_@i3¬ô_x001F_@&amp;T_x001A_ÿ_x001F_@o&lt;Ð_x0005_$_x001B_@9ékUqf @ËÅe[N_x001A_@&gt;u_x0006__x0016_\_x001C_@_x0005__x0006_f_x0017_iÁ?_x001A_@/SûàÔ®_x0018_@p)Z(_x001A__x001E_@»U­9&lt;¯_x0019_@þ½P_x0006_þ_x0019_@8lPÙ _x001A_@BóWm_x001F__x0019_@~]e_x000B_¥õ_x001A_@÷)ýa·_x001B_@(ñæ6Ü_x001C_@J´S0@_x001C_@_x001F__x0004_µAj_x001D_@°Z_x0001_fc_x001D_@º{_x0002_C_x0008_ @_x001C_Á²ø_x001D_@ât½¶Õ_x001F_@Sl_x001F_	¥2_x001C_@ÕÉH_x000C__x001C_@6ÞÏë«_x001D_@_x0008_k_x001C_@4[_x0012_+çr_x001D_@°[4å,÷_x001A_@òÎ!U_x0004_È_x001E_@¾ýÝ_x001A_@f_x0003_½nQ_x001B_@0þX§5_x001A_@$ñüü_x001B_@ë.ô_x0019_o¨_x001A_@¨Ý_x001E__x0008__x001A_@Ìl_x0006_Uå_x001D_@ü9á_x001E_V÷_x001D_@_x0019_¸_x0012_._x0001__x0003_C_x001C_@Ã±_x0013_5ÜÆ_x001A_@}LÔ*_x001E_@ÈÅåè^î_x0018_@A_x000E_=_x0012__x001C_@_x001C_8Í­_x0012__x001D_@©aùÝAý_x001A_@_x0007__x001F_bÍÞ&amp;_x001E_@æÔ97_x001A_@ý\Ò_x001E__x001C_@ë(û_x0016_è_x0018_@îABV_x0018__x001C_@h/ëti_x0019_@_x0002__x0010_nYÆ_x000C__x001E_@p¯8)_x001D_@Utø»Óa_x001C_@Ø\æyU_x001B_@¤@_x0014_"È_x001A_@ øZá_x001D_@\à¿áU_x001F_@_x001F_):´ @!l¸¹L¿_x001A_@ß¨±´_9_x0019_@Bì¨dF»_x001C_@ãÉ¶ÃL½_x001D_@#ñµC/F_x001C_@þZ_x0001_Ä_x001E_@HrS5_x0016_g_x001D_@_x001D_º/_x001D_@v(£i®_x001D_@­âµ_x0015_\ @°ïx_x001E_@_x0002__x0003_òh"_x001C_AÔ @ZTd$÷_x001E_@v,ò¿ç_x001B_@ø&lt;rL_x0016__x001B_@G2H\, @L_x000E_|_x0006_Z_x000C__x001F_@5HÔpl¿_x001A_@¨:_x000B_wþÆ @vt¸Á)_x001A_@_x000F_J_O 6_x001A_@_x001C__x000D_ÓVo_x0019__x001A_@8}ËE=û_x001A_@Y@_x0019_F×! @¨&gt;V_x001A_@rjÃ_x0001_³_x001D_@áý£&amp;Z_x001B_@î_x0004_«°_x001E_@dfº¥¦ @«u»eN_x001A_@¾_x001B_ä_x000C_¸0_x0019_@_©'-_x001D_@__x0005_ñL¯_x001B_@þðÏèO¼_x001C_@½Êê_x001E_@¬`xP6º_x001B_@êZÀl,K_x001F_@ûkû³ÿ&gt;_x001F_@ç_x000D_èÆ_x001F__x001E_@~_x000F_QÏÈU_x001C_@eØO¦À_x0018_@M;_x000D_âvÎ_x001D_@û6¯²_x0002__x0004__x001C_@À/õ~ü_x001A_@b³)o_x0012__x001B_@wóÖ1"_x0004__x001B_@Æ@ö`»_x001E__x001D_@Ä¾_x0004_ç1u_x001D_@JsØ2_x001C_@ó=º#ô­_x0018_@lÀ_ò_x0012__x001D_@Ùp_x000B_Nßß_x001A_@üiô_x0001_÷_x001C_@=JÝ­oK_x001E_@lÇ*¡;_x001A_@rR;¬×_x0019_@Ä@±=É_x001E__x001B_@×úÆ¿ @_x0013_ ¸_x0001_é=_x001A_@3Ï½:/_x001B_@"bä&gt;ë¸ @´h_x0008__x001C_Ia_x001E_@R_x001C_=#±8_x001C_@À,_x001E_H_x0016__x001A_@¾ú|©_x001C_@¬µc1T2_x001B_@¾_x000B_CUK _x001B_@"_x0012_Î5â5_x001E_@ ç&lt;@s @Áî»û_x0019_@Ãé¶bR_x001B_@ÎèÃx°_x001E_@·æêÃ_x0003__x001A_@üE_x000B_ø_x0005__x001D_@_x0005__x0006_l_x0003_':_7_x0019_@_x0002_]³Ý4Ú_x001D_@zhª-sÙ_x001B_@_x0014_G-_x001B_ÂÄ @F_x0012__x0018__x0007__x001B_§ @'Q;^_x001B_@íÃéí®_x001A_@_x000F_á5ø¥D_x001C_@¾_x0014_:4pª @_x000B_Éþ_È_x001E_@¯2â±üÐ_x001B_@_x0019_XÑ×M_x001F_@¥_x000C_ûxØx_x001F_@òë=&gt;O_x001B_@nl¬%WP @_x001F_Ä_x0013__x0011__x001F_@¶®W	I_x001C_@­Ï_x0004_¿â_x001B_@Ø_ç_x001C_@\k_x001D_r_x0005__x001B_@Ä_x000C_Ó_x001E__x0016_¹_x001A_@o\Zo_x0001_Ï_x001F_@_x001C_xï§3_x001A_@_x001A_.èÇK_x001B_@ÆÒ+áP_x0019__x001B_@$ô¢+»Ã_x001B_@Þ_x000D_&amp;3h_x001A_@ýî~-_x001C_@ßÛmä_x0010__x001B_@ùWD¤Ni_x001C_@ÎÝ=úK_x001D_@@)£_x0001__x0001__x0003_Ûy_x001C_@_x0016_&amp;·ÜE_x001E_@^ÿLÊ_x001F_@f_x0012_b_x001F_@_x0014_K° æ_x001B__x001E_@ÜN+Æ8 @_x001E_®±_x001A_@éÆç_x0013_¤_x0004__x001C_@ÈéRÊ_x0001_;_x001B_@Êy!_x001C_/_x0019_@2_ èª_x001B_@êðËx¶_x001D_@b_x0016_m6®[_x001F_@½&lt;Û¿B_x001A_@F¢ããøà_x001A_@Íëß/X_x000C__x001C_@._x0002_AE_x001C_@t_x0004_[þßú_x001A_@òáój÷Á_x001B_@Ï¿tã_x001F_@è¹cÝ_x0015_5_x001A_@ÁêBõ_x0008_Ð_x001D_@gXÞW_x0004__x001B_@z¨C_x0011__x0019__x001B_@UT_x0013__x0006_w³_x001A_@wÌB£¾I_x001C_@IOxå/_x001F_@´Ð'_x0013__x0003__x0004__x001F_@ÛnÖwVæ_x001B_@ô_x000B_$_x001A_Ø_x001A_@Þ_x001D_mÆ@;_x001C_@)Ô8n_x001D_@_x0003__x0004_ød¡ðß3_x001A_@Ü_x0019_ò½,E_x001C_@¢ÈfB_x0006_ @_x0012_Yr_x001E_À_x001F_@¶E¤BEð_x001A_@_x0019__x0004_H£_x001A_ @_x0015_ÿÎÉï_x001D_@fÿ_x0012_dö_x001F_@tôtå©U_x001C_@áB?¥X_x0018_@ð_x0010_ò_x0004_!_x001F_@6	t¨ñ?_x001C_@f\ÌR_x001E_@_x001B_=¢Äæ´_x0019_@Dæ_x0019_ª~_x001B_@~_x0010_çÂò_x001B_@eÓõ7ø_x001C_@#,/-Cð_x001F_@Ö`t!_x001A__x001C_@»þIÎe_x001E_@Èj«i_x001F_@__x0001__x001E__x0017_ò"_x0019_@$w+Ö£_x001B_@è«jÔ.4_x001E_@Í$Åt,±_x001C_@r§_x0003_Ô_x0016__x000D__x001B_@Î_x0017_?òçØ_x001E_@Ò?°Ê_x0019_@,xÕ;s/_x001B_@?_x000F_Á&lt; @_x0002_Ö¼:é_x001D_@è,5ç_x0001__x0002_[7_x001A_@°)_x001E_$\ó_x001C_@"¬8Ü_x001B_@_x001C_ëý¿)f @_x001C_?Ôh?_x001B_@c;mb_x001F_@Ð¢îÇÁ_x0018_@Bõ_x001D_£Ü_x001D_@üZógI1_x001A_@äù¶d_x0005_x_x001E_@B_x0011_k3V_x001C_@ÜñZ_x0013_ï_x001D_@_x001C_îèÍ_x001D_@þ_x0002_»1ê&gt; @¡)Cvû_x001C_@èg¡û;_x001A_@2u[R_x0008_" @io¸Û¡Ì_x0018_@OU+#r_x001C_@¶4áö_x001E_@HB_x001E__x001D_@Ë÷Æ§_x0017__x0019_@¶_x0012_+&lt;¼_x0013__x001C_@S&amp; GQó_x001E_@r_x0004_®zÂ&amp;_x001C_@îz_x001C_Þ;_x001E_@¢{	&lt;_x0012__x001B_@'U[®YÖ_x001A_@Odª÷Mÿ_x001A_@#3_x001C_]_x0008__x001D_@xÙ6¬ã_x001C_@yÖt_x001E_@_x0002__x000C_¸_x000D_®¶-Ä_x001E_@sÆî*__x001B_@_x0019_ü±_x0004_É_x001B_@y	~ÑÄ&gt;_x001B_@\ûiC\_x0005_ @öqÜz_x0010_Á_x001A_@sëÙ_x0010_%_x001C_@5_x001C_í/_x001D_@p²G_x0017_^Ù_x001E_@¹_A_x0013_j_x001F_@hµïÌpL @nÀ¬É&amp;_x0019__x001D_@)&gt;&lt;ÉÇ~_x001E_@B2B[5_x001E_@üI~c×C_x001B_@åF`ÿý_x001E_@9_x0011__x0007_½È_x001D_@PÆVL _x001D_@ÄÀ_x0007_¤¿e_x001A_@Þ[_x0008_Ú*6_x001D_@Û_x001F_$7g_x001A_@_x000B_ö[_x0013__x001F_@×á TðÉ_x001B_@ç_x0004_¦LØp_x001D_@f_x000E_Ë*aÊ_x001D_@úL»jI_x001A_@_x0006_=lGÀ¸_x001E_@û_x000D_â_x001A_`z_x001A_@Ä_x000B_?O @Jor=_x001D_@_x0003_0_x0001_f_x0002__x001F_@]Vu)_x0001__x0002__x0017_û_x001B_@jIJôy_x001B_@!oÜ_x0019_@q:r©z»_x001C_@\_x000B_²_x0003_6_x001C_@mì½/ZÍ_x001D_@Æu«¤_x001C_@Î_x0002_AF@¸_x001A_@ª!Ö_x001B_ÿT_x001F_@I,¶Oü_x0018_@V1_x0007_Ôåö_x001E_@_x0011_è&amp;¦6_x001C_@¸_x0007_¤zÿý_x001B_@Ôâ}|Ä_x0004__x001E_@æ(}TÒM_x001C_@_x0016_v6ë&amp;_x001D_@Ó#Ão_x001B_@B*_x0005_Õm_x001B_@_x000B_«°Vm @îw4Òq_x001E_@_x0002_ÿPB__x001F_@ó!ðð5_x0019_@0ÿò¿_x001C_@9yö*{Ã_x001D_@dg[â_x0004_ @øá¾ZÓ9_x001E_@¾ðXFÂ_x001B_@;¼h]±_x001A_@ô×éyÙ @íx&gt;oF_x0019_@DÖ_x0008_.Ç_x001A_@´ÙÎ_x001D_òñ_x0018_@_x0003__x0007_!ê_x0001__{_x001C_@Í^´ó×J_x001D_@#¾âeO_x001E_@_x0016_(_x001D__x001E_@\åd§þ_x001D_@ùï Yz_x001C_@äY_x0013_í _x0017__x001B_@þ¾±h¨Ã_x001C_@Úýä_x0007__x0002__x001F_@APìÀ(_x001F_@¿æÍ% @_x001D_*)¨¸_x0005__x001F_@Å_x0015_ðô_x0019__x001A_@ÆªÂL4_x001E_@ê&amp;o©H_x0001__x001A_@7ÔP=½1_x001B_@|nTÆï_x0003__x0019_@§yoE2M @r_x0004_\_x000B__x0013__x001E_@[¹îÍ_x001B_ø_x001B_@_x0006_ZãÓ_x001B_@Ñ	Ö¾Ù_x001B_@6ó_x0012_½9_x001A__x001D_@wä_x001E_Å¼¿_x001A_@ÎY_x001D__x001B_Ê¥_x001B_@Y¼_x0016_¾__x0002__x001B_@_x0005_1èZ_x0019_@ùñ~_x001B_@Û_x0005_t_x001E_@_x000F_¨y_x000F_b @_x0018_BK_x000D_Ó@_x001A_@Â¨ì_x0001__x0004_ÏÁ_x001E_@±k;¢Ód_x001A_@«_x001F_Þßl_x001C_@Tô_x0008_Y_x001F__x001C_@I4Êâu~_x001F_@âD÷&lt;_x0006__x001D_@4tP¹XT_x001D_@_x0004_pd_x0011__x0002__x0014__x001D_@î»¯2ó_x0017__x001B_@èE,ÏS_x001B_@íq7ýc_x001C_@_x0015__x000C_Í|») @ÆÒèI´ @¹Æ_x0010_.U_x001B_@º®µT~_x001E_@¦¢_x0008_)¨ @ð(VB¢_x001A_@Àí_x0004__x0015__x000B_;_x001A_@_x000E_ú_x001D__x0002_¹÷_x001A_@¢²yîì_x0010__x001C_@ÚðK_x0003_è_x001D_@_x0008_v_x0014_&lt;Ö¦_x001C_@-ª_x0012_å®ç_x001A_@_x001A_Û-_x0005_î¾_x001E_@2Øêû­ @åèé]_x001A_@]"ù¶÷_x001B_@V4x%À_x001C_@pÀ_x0003_]C¢_x001C_@Æ©ÀJg_x001D_@Þ_x000D_^^ _x0013__x001C_@_x0008__x000E_*_x0003__x0019_@_x0001__x0003__x0003_DCà!_x0002__x001C_@;¬_x0019__x0003_ _x000F__x001A_@*!9LÕý_x001B_@_x0001_ëÍu±ð_x0019_@½ÃÖ¤5_x001B_@a¿În_x001A_@_èíÌaÂ_x001E_@è`Ò._x0019_@òñÓO_x001B_@0_x000C_Isíì_x001F_@¥c_x001D_¬â&lt;_x001C_@!~&amp;µ_x001D_@¶4ª,¹ _x001B_@Ù&lt;¶½_x001A_è_x0018_@_x0017_f¼}¸¥_x0019_@Ö/Ïe!B_x001C_@Y³W_x0001__x001D_@íu_x000C_ÁT_x001A_@	_x0014_Ù_x001D_kÜ_x001B_@þ_x0006__x001D_"_x001F_@Y$ KªN_x0019_@&gt;ÚÖyþ_x0018_@¡Ï×_x0018_¥E_x001D_@_x0014__x0002_ú_x0018_¬_x001D_@z_x0012_@±T\_x001C_@Î_x0002_Rêk~_x001C_@_x0011_}ìò_x001B_@Kx_x000D_~_x001B_@ÈS£ÅÈð_x001D_@_x001A_íÊ­Èy_x001E_@ÙÁ¹ì_x0015_1 @4__x001E_p_x0001__x0003_é±_x001C_@&amp;g=¯P]_x001B_@| ~Þâù_x001B_@ç_x001D_\Þrê_x001B_@r}¾¸%"_x001E_@_x0002_Ññ_x001B_Ç_x0007__x001C_@áÝ_q_x000B_å_x001E_@.W&lt;&gt;Já_x001C_@ÒäC_x001D_@~äÏ_x0010_Vg_x001F_@S_x001C_§TÑ_x0018_@dÇhkÀ_x001F_@Ät×É*Y_x001B_@_x0002__x0011_Àm_x001A_@"¹²ü_x000C_M_x001E_@µö4:_x0010__x0019_@f0º_x0019_@_x0010_)¥Ã_x0003__x001B_@_x0003_-¼BÏn_x001E_@_x000E_Ð'¢pÚ_x001D_@Àçû½Aä_x001F_@_x001B_w_x001D_¥_x000C_&lt;_x001D_@DXv×!_x001F_ @B^OàEÁ_x001B_@dâQÂZ+_x001A_@Ô¾ñ{_x0006__x000B__x001B_@À×óxu_x0007__x001F_@«ð³_x0007_C_x0016__x001E_@9òÃÐx_x001C__x001B_@_x0002_TlQ#9 @]+èÔk_x001A_@_x0014_×ävÒü_x001B_@_x0001__x0003_×&amp;Ö/_x001F_ @Î£_x000D_pËc_x001F_@T´_x001A__x0015_cV_x001E_@J²R]_x001B_@þÉ*H(û_x001D_@ùàê~Nÿ_x001B_@ò_x0003_Å&lt;G_x001B_@_x0002__x001A__x001F_T_x001B_@'ÁNP_x001B_@´X__x0011_m^_x001F_@ýÀ+úÄN_x001D_@'zQH_x0014_ª_x0019_@êßìÎ&lt;_x001C_@ËtBÇ«_x001B_@¢¾Ô_x001F_@@?Ç_x0013_§_x001E_@NvêeÆ_x001A__x001F_@_x0003_V_x0007_úÈd_x001E_@ØIp_x0013_ÿÞ_x001F_@r©_x0012_pµ_x001D_@»_x000E_£5«ó_x0019_@µvÇö_x0003__x001E_@øKg÷Õ_x001A_@«&amp;rÛk_x001B_@s87_x0001__x0011_±_x0019_@ð&amp;_x0007__x000B__x0006__x001A_@}nI%nb_x001A_@&amp;_x001E_¦Óú_x001B_@xkB_x0018_²_x001F_@½E\]Ù_x0016__x001C_@÷&lt;_x0015__x001D_@¨!_x0001__x0002_ó_x001A_@àìØ¡©û_x001A_@å­{½_x0006_À_x001C_@æn§ @r½¾_x0008__x001C_L_x001C_@1ãå_x0007_s_x0018_@ö_x0015_¹oÝÁ_x001C_@½p"¶¥@_x001C_@µj¸_x000F__x001D_@,5GòX_x0007__x001D_@G@_x0003_' @Rl_x001B_4_x001D_@5_x0012_Á_x000B__x0019_@_x0012_á¹fT_x001C_@X&lt;öÔS_x001E_@õqË_x0013__x001B_@iø$Ä_x001C_A_x001B_@GØ_x001C_õÙ% @;8æCo_x001C_@ËW]!_x0006_l_x001F_@3ÍW9©_x001D_@âTy_x0003_F_x001B_@_x0004_%a{_x0019_@ ¥_x0011_ÙT_x0003_ @Õë¤8®Ê_x001F_@Õm·_x0018_¹_x001D_@yªUsº _x001B_@G"g=Ã_x000B__x001D_@s\Iåd_x001F_@_x000B_mË0_x001C_@mâg_x0001__x001A_@Å_x0002_®ñlQ_x001C_@_x0003__x0006_l_x0017_ø§_x001E__x001B_@ÿLR_x001E__x001E_û_x001A_@x­_x0002__x001C_ @4öá¢_x001D_@5&gt;_x0007_&gt;¿G @Ó©÷mJã_x001C_@ôÀ©{ÜN_x0019_@AbW_x001D_»Ö_x001B_@æ% 1,G_x001C_@¼ë«îå®_x001F_@_x001E_»bó_x001B_@=ÇE½_x001A_@a­ÑÔ! @ë­ñ|¾u_x001B_@£_x001D_g_x0007_Âò_x0019_@4²h ó_x001B_@ðqar©_x001C_@¨Q¯_x001C_@ìúï_x001C_@¸_x0005_Þ¡_x001D_@¸ý&gt;ªaÅ_x001B_@_x001A_ê_x0003_ïü_x001C_@0jÐT_x0004_»_x001C_@THÄëù4_x001C_@_x000D_Èa^_x001A_@ei¶Ü_x0013__x001A_@§_x0016_:ýõ1_x001A_@ÁÎ.| E_x001B_@_x0004_èô-_x0001_ß_x0018_@ü¸£_x0004_Ô_x001E_@îÕyÖ]_x001C_@PàV6_x0005__x0008_»?_x001C_@Ò§N¤Éö_x001A_@_x001C_ô¸&gt;_x0016_¸_x001B_@_x0013_áV_x0018_iX_x001F_@_x0017_j&amp;ÍË_x001C_@êø¡í_x001A_@_x0010_&gt;fIµ_x0018_@cªDl!_x001F_@Pó"%`_x0019_@°ê_x0001_ê_x0014__x001A_@#n)Lõ_x0001__x001F_@¡Â_x001C__x0004__x0019_@î%Ìö¾_x0019_@P©E,©`_x001F_@SÃ4xbô_x001C_@û7Û6L_x0017__x001A_@°Ëaè=ë_x001E_@Þ_x001D_ZÆÍÍ_x001D_@W_x001C_rò#"_x001B_@_x0015_\÷L°_x0004_ @ç_x0018__x0015__x0006_½_x001F_@c_x001E_açG!_x001B_@GÙyÚÆ_x0018_@_x0014__x001D__x0001_±_x000D__x001E_@´ 41Ä_x0011__x001B_@Bë4Þm-_x001D_@(+	f_x0007__x0003__x001B_@7b_x0007_ÉßB_x001F_@df'Bq_x001B_@__x0002_w­M_x001A_@_x0010_þ¾_x000F__x0018_*_x001E_@JåÆç¹ý_x001D_@_x0001__x0003_ÑÛ·y©	_x001E_@v_x001F_Í*	_x001A_@p³:ÍU¹_x001B_@÷ È¿ì³_x0019_@ØÞÎ¿¶_x001B_@Ø¬ÿØ9Â_x001D_@_x0003_n&amp;µYj_x001C_@Ì£Á\z_x001B_@GR_x001C_æ_x000C_ý_x0019_@$¿¬_x0012_	_x001A_@¾ñ2_x0007__x000C_³_x001B_@Aî"M¨_x001C_@²Ë_x000B_»_x0006__x001A_@SxOãÆj_x001E_@_x0002_Í:_x000E_½|_x0019_@tÓÏ¤»_x0019_@À"_x000B_ÞÛ_x001C_@Ó_x0013_®V_x001B_@_x001A_,_x000D__x0012_ê_x001A_@¥ÞT@_x0019_@woÉà @¯p{H_x001D_@p _x0015_Ï_x001D_@î'6\Y_x0019_@ÎEwÔV_x001D_@_x0012_4Äõ£S_x001C_@_x0004_{óµ¬µ_x001B_@Á_x0005__x000D_.,þ_x001C_@²² z«Ä_x001B_@5_x0002_c_x001C__x000C_¥_x001C_@ÏMXPA_x001C_@fjÙ_x001A__x0001__x0002_G_x001D__x001C_@éó_x000B_ðo_x001A_@Çâf@õÿ_x0019_@ ãÿ¥oà_x001C_@_x001F_frM]U_x001C_@¯»gÓ_x0005__x001B_@¢_x0017_Ûn¥¤_x001D_@ø}¶f;d_x001E_@_x0014_6µÑ~É_x001B_@_x0003__x0012_Â_x000C_¶_x001F_@ûý¡I#j_x001F_@)&lt;ÆÚ! @hÂPÅ_x001C_ü_x001D_@Àn_x001E_ùù_x001A_@ü=F_x0016_è_x001C_@~¶:Æì @k²y8c_x0019_@[_x0011_ÆÉ/S_x001D_@o_x0018__x0017_rO_x001E_@È[Ñ[+ú_x001B_@2Ë]_x000F_Â_x001D_@'_x0017_x{sf_x001B_@åã.fQÑ @3_x001F_ºé_x001E_@àÜâÞ¥_x001F_@øs%­_x001C_@»pòÀ_x001B_@øûöt«r_x001A_@C_x001D__x0012_t_x001E_@_x000F_ì_x0005_¿_x001D_@´ð¤@¼_x001E_@*³óo_x0013_¸ @_x0001__x0003_tÃy,^_x001B_@æNSVÏ7_x001F_@,ÓU_x0018_É_x001C_@®2U |S_x001B_@¢PÐNÝt_x001D_@ª_x0002_úÂÉ_x001D_@¨ü_x0017_ã_x0019_@KpÊ¶9_x001B_@n1j«_x0005_ä_x0019_@êm_x0002_7´_x0018_@_x0008_ÀG%ªh_x001F_@úßY|ÎW_x001A_@ËÑù4_x001B_@­p9yð_x001D_@¸ö¼D @FÉd&lt;µ¬_x001E_@æzÍï©_x001E_@_x0014__x0019_!@ý_x001A_@_x0017_|]Zc»_x001B_@L¥ü_x001E_]_x001D_@úâÞ_x000F_g_x0016__x001B_@_x0011_Jôyb @(í@Sà_x001F__x001C_@e¥SåÑ^_x0019_@C_x0010_§ïù__x001B_@D_x0003__x001B_êá/_x001B_@\´cËøº_x001F_@t_x0018_#_x001D_@ÃJ÷#c¦_x001C_@ä_x0002_3&amp;ã=_x001B_@ºê8®½_x001A_@®ê[Ð_x0002__x0004_9_x000D__x001B_@ùÑac¦_x001A_@fâ\Aý_x001B_@±þC#3_x001A_@+`tüÎH_x001E_@Ór_x001A__x0012_8E @|§vX_x0017_¢_x001A_@v_x0014_f%Õ_x001B_@«*¤_x001E_ @l]7 *_x001A_@¢ýªÿ_x001D_@®d9è±_x001D_@½|"_x001F_ ·_x0019_@_x0004_³¥h6_x001E_@)?¸ï_x001A_@åi}]À_x001C_@úq»&amp;"4_x001A_@n®~h^_x0003__x001A_@F´u9ÖÒ_x001E_@_x0008_(Êæà_x0019_@»_x0008_a_x001D_f4_x001B_@ÈïQ£"_x001C_@ðFÑÉB_x001C_@'çì`#_x001B_@²&gt;&lt;7	* @ªöã¹_x001C_@¬x*Ùjì_x001B_@BÌ_x001A_~_x001B_@_x0018_¨ÚUK_x0012__x001C_@¬Q æ~ @¢ðÕÏZ_x001E_@8Ä5_x000D__x0001_p_x0019_@_x0001__x0003__x0012_·kÐ_x000B_s_x001F_@oëÞd_x0016__x001B_@?Äk_x000F__x001A_@_x0014__x000D_}´_x0005__x001B_@E_x0002_¦be_x001B_@¹­%N³_x000E__x001B_@?Ç¾ÇÈ_x001C_@C 7 _x001A__x001F_@Çe]&lt;Ä_x0019_@_x000B__x0019_³üà_x001B_@_x001C_£ Ú¡_x0013__x001B_@oºbÆæ_x001E__x001A_@õ_±|ö_x001B_@_x0015__x0018_m}_x0017__x001D_@i½Wb__x001B_@&lt;1Úck_x001A_@%äAÒG_x001A_@ÆFÏ.ð_x001E_@TÝÖÐÇÂ_x001E_@_x001C_°eÎta_x001C_@4w`cÃ_x001B_@=ý@³þ_x0019_@_x000F_s:¤´g_x001D_@]¼ÿ²_x0008_U_x001C_@_x0002_­)%aD_x001B_@¿¡iï&lt;_x001B_@B^w~_x001A_@M(¢(xM_x001E_@j%Lk½_x001B_@qó_x0017_Î¤_x001E_@H_x0018_ÐFA_x0001__x001C_@&amp;ÞÂ_x0001__x0005_ê2_x001E_@À±G§#_x0010__x001E_@*p_x0004_'¼_x001F_@èÅöÙ·_x001E_@ZW_x0008__x0014_?é_x001A_@nAÓ.í_x001E_@-_x0016_8ÞÌ_x0019_@êí¦*O_x0016__x001C_@á¾û_x001F_@nôÍ©± @_x0007_N"ù²g_x001E_@þo&lt;Ìþ_x001B_@XCmK£_x0019_@ÓW\j_x001E_@­Öêà¶_x001B_@Bqs+#_x001F_@FöÀQ­7 @_x0007_uÅïÒâ_x001D_@_x0016_X_x0003_G'¤_x001E_@|%ã¨-_x001E_@_x0006_g_x000D_Ta_x000C__x001E_@Ì_x0002_})_x0019__x001E_@uÔ_x001D_wf_x001C_@Çâo3°_x001D_@åmÁóV_x001C_@2ò~ùkñ_x001B_@~^BÕ9_x001C_@6÷"óÆ_x001D_@[pîÇ-}_x001F_@¯÷£m_x001D_@_x0015_sa,ì_x001A_@îÞQ#$_x001F_@_x0001__x0005_¡ï)D_x001A_@}ý_x0002__x0012__x001F_@Cë$ÈI_x001B_@I)Ç_x0013_Ø_x001B_@]dï_x0003__x001B_@×¾§{)_x001E_@ "F @}#?=Aß_x001A_@_x000D_ßM_x001C__x001F_@+r	_x0003_Á_x0019_@lÙQÜ_x001D_@_x000B_ MFb_x0017__x001C_@_x0019_-8R{_x0019_@¡Tk(ò^_x0019_@Ú²a_x0014__x001B_@¾Û^ÎÒ @QCÌ'`_x001F_@¬×&lt;;o_x0018_@GW_x0012_g_x001D_@l­$Gl=_x001C_@ÑÎïË'J_x001A_@®ÅIL_x0014_ð_x001A_@µ ÁÀ²_x0018_@°_x001B__x0005__x0019_ü|_x001B_@w_x001E_±ÇµW_x001C_@DüÝ§54 @¿_x0004_r\½_x0019_@b¸_x001B_fV` @(VÆ_x0002_M_x001D_@Ú =ef_x001E_@Ñ9ÙJtw_x0019_@ÅÅ0î_x0001__x0002_·_x0012__x001C_@´Ì_x0014_C__x001D_@j_x001A_é9¹à_x001E_@ÕîëÉ_x001B_@D ø²Ù_x0002__x001E_@Ã_x000F_ ^_x000E_b_x001C_@hÎX_x000C__x001B_@»±Áé)_x0001__x001E_@ÔÎçÖÜE_x0019_@£~ò7®_x000B__x001B_@_x0004_iâÑ__x001C_@Vgn,_x001D__x001E_@:É^Bgå_x0019_@À\Ð×_x001B_@*_x0013__x0001_yª_x001E_@Ì4W@Ê&lt;_x001E_@Ì`-ÁHÛ_x0019_@ÒÜÈ:_x001A_@_x000F_yt_x000F__x001B_@3âd_x0018_Ûç_x001E_@ðx¿Zåë_x001A_@,!ÐÇ @tB%_x001D_þÙ_x001C_@_x0001_&amp;¼_x0008_h_x0002__x001E_@V_x0006__x001D__x0003_TI_x001C_@¬ÄáÔ_x001A_@¾â_x0004_E_x001D_@ÀÇ¶-4_x001D_@_x000C_]_x001F_ÐËè_x001A_@$tDD_x001A_@Ã_x0003__x000F_î³&lt;_x001E_@_x000C_Y_x0016_+m_x001C_@_x0002__x0005_^\8_x0014_~u_x001B_@²o3Úù×_x0019_@ÕemÙ_x0005__x0016__x001A_@þþY?sk_x001C_@Ü_x0012_ç_x001A_@ìi&lt;Å9þ_x0018_@mlæfZ_x001A_@:Pp$R_x0013__x001B_@LP,5Ê_x0018_@"¹µñ_x0004__x001F_@½_x000C_Æ_x001B_@`É¨h @àîWÑ_x001D_@Û;Ê=({_x001A_@Ê_x0003__x000D_!_x001C_@óö-_x001C_@ÌÊ&amp;}ë_x001E_@gbÌr=B_x0019_@ÚH_x0001_vjô_x0019_@ÿ°rÌR÷_x001B_@å&gt;²?_x000C__x001B_@?_x0018_»´ðª_x0019_@,oÎåÕ_x0019_@GüÙ_x000B_ @l÷gÎe_x001B_@ðÑ÷½Í_x001E_@_x0004_?fÐó_x001C_@ºà_x001F_#_x001E_@ç_x0002_R£_x001F_u_x0019_@-õ&gt;!¦ @ô_x0019_Vßm6_x001B_@ÑÍu_x0006_	R«_x001A_@ßª/íTe_x001A_@_x0017_ÞqÐþ²_x001E_@)»¶ìµ¶_x001B_@!À_x0002_»é_x0019_@Àx&gt;µv_x001E_@WF1Å¥ë_x0018_@_x0007_d88Ñ­_x001A_@ÆRó_x001A_´ù_x0019_@¨7¹_x0003_¢_x001C_@ïÍ°	¹_x0019_@WûØ¶Õ @_x001A_å_x0004_{.Å_x001E_@tÕGíç­_x001C_@Zº_x0005_Oþ_x001E_@ÀôýÊ¼h_x001F_@Ë_x0008_Ng _x001C_@ö?_x0001_l7_x001E_@Ö_x001E_±-ß_x001A_@3g½|_x0014_p_x001E_@.M(°j_x001B_@I`ÂQ_x001A_@EÒ_çÐ_x001A_@\®kSÑ_x0019_@.ô_x0010_õdê_x001C_@Â_x0008_ºý_x001B__x001C_@Ñæ_x000B_rI¥_x0019_@}_x000B_æÎì%_x001A_@_x0016_ïÏä_x0004_2_x001D_@ú¯ 'Ã_x001B_@¿$EÁî_x001A_@dú&gt;{_x0019_ï_x001B_@_x0001__x0002_=¿Y§# @K®,Ì%C_x001B_@8_x0011_QüTû_x001C_@ë#¬_x0007_®_x001B_@_x000C_@ìõ´I_x001D_@~_x0019_ÅM®_x001D_@¢"]ÐN_x001B_@è¾ôc}¥_x001D_@q_x0013_IærW_x001F_@Jj¿õöã_x001B_@_x000D_X_x0003_/³è_x001B_@¶#)DÔ_x001B_@bõ_x0015_ _x001D_@ôi 5:)_x001A_@%_x0010_¥4&gt; @¦Q_x001E_@_x000C_Àµ0;_x0019_@2Çöõ£v_x001C_@#æ_x001F_»Dk_x001A_@È,éu_x0001_ @m¥à@_x001B_@ÂØ¶á_x001B_@_x000C_Q_x000E_)Y_x0019_@ÈN`_x0004_ë0_x001A_@Ç5óv_x0019_Û_x001B_@á6-_x001C_@­G&lt;	±_x001B_@_x0001_cQ_x001A_ª_x001A_@¹ëEqì¨ @_x0017_I_x0006_í§_x001A_@__x0007_«_x000C_ò_x0015__x001E_@ÅVÇ_x0004__x0006_Wî_x001B_@6IÉªñ_x0019_@e_x000D_Êñ_x001E_@-M|_x000B_4m_x001E_@_x0006_a.ø¼Ø_x001A_@.ýÜw°_x001C_@ZU¿_x000D_$_x001E_@Úgs¤s{_x001C_@¶øW&lt;òÄ_x001C_@E{ÏÎÒ @_x000F_RÊMX0_x001B_@d_x0003_¡Ì­w_x001D_@ã)_x0001_½_x0007__x001D_@àü_x0001__x001E_T_x0001__x001F_@ïùS_x001C_¹¶ @ðòÐaé_x001D_@H,cÐ_x0019_@å_x0017_ñ	(¨_x001B_@ÛÔ·ÜF_x001C_@Ðæ/òëR_x001B_@ÿt¸§ªð_x001B_@$Ù_x0008_I·_x001A_@_x0014_¢¼bá_x001F_@Â@*Çv_x001F_@_x000D__x000C__x0002__x000D__x0005_C_x001B_@2¢Ø_x001D_a_x001D_@;Æ¿_x000B__x001B_@Sá/´Ï_x0019__x001B_@a¤¬i_x0008__x001E_@¨9HGM^_x001F_@U!¿Ñï_x001E__x001C_@"¹uj0_x001B_@_x0001__x0002_¼v,C¡_x001A_@ná­_x0004_/_x000B__x001D_@à_x0014_Z:¸_x001A_@_x0019_Ðªx·ð_x001A_@°_x0014_¢Ç»_x001B_@	b_x0005_÷_x0019_@_x0008_%®Ç_x001D_@$ÓtµæI_x001D_@í_x0018_¶m=_x001E_@òuP@|_x001F_@_x000C_lÄ9í_x001A_@#Ë£l}é_x0018_@¾_x0013_Xw_x001D_@f6/eD_x001E_@d¨çêÝN_x001C_@Ú*\:Ü_x001F_@_x0007_ë²¯:_x0019_@ÌJ¨ãºì_x001A_@m?_x0005__x0018_@®_x001E_2Ôß_x001D_@áÓ0Q_x001D_@hçúÉ_x001B_@_x001D__x0016_r~¾_x001C_@ÎÄ²VM_x001A_@®ªâk	_x001D_@o½_x0013_Ôlr_x001B_@_x0012_Gäzà_x001A_@_x0004__x0008_îmS_x001B_@4·º£?&lt; @^DqÍ_x001A_@^wæg~ @_x001E_0~º_x0001__x0003_ü_x001D_@ú~sá_x0012_ß_x001E_@!¸Ñ³ý#_x001A_@hB_x0005_Zî_x001F_@G~_x000C_¾ m_x001B_@èï_x0015_P_x0012__x001B_@_x000E_¨´á @à_x0005_Í&gt;å¡_x001E_@§ãß¹ï_x001E_@f÷_x0005_úz·_x001C_@VÍ¨8_x001E_¶_x001D_@-2ßÆÝ&lt;_x0019_@Sñ_x0007_ùYp_x001E_@_x0014_1Ì_x001F_*_x001F_@HËÏ|Ý._x001B_@íaâ_x0017_Á_x001F_@ûW_x0002_s_x001E_@K$_x0010_Ñß_x001B_@G_x0017_h_x001D_@÷±êÜ¿c_x001E_@_x001B_åÖ_x001B_@'Ðý·_x001F_@_x0001__x001E__x0005_-]5_x001E_@ü¶Ô,@Ë_x001A_@¤D_x0004__x0008__x001B_@u¼__x0013_ @Bµ|Ö7_x001C_@£ÿ_x001C__x001A_Au_x001B_@I#aµ+_x001C_@nev¡sö_x001A_@g®°Õ_x001E_@!Ãéû_x000B__x001F_@_x0002__x0003_Þ_x000F_Ã%o_x001A_@P±¬_x0007_(Ó_x001E_@¥ _x001F__x001D_0_x001D_@[Ù¶Ò¹_x001B_@Ñüµ0H_x001A_@äõW[_x000F_¹_x001F_@jq_x001A_@Ôø_x0010__x001A__x001C_@"Ü_x0019_-Ú_x001B_@´ïÁ4Õ_x001D_@E±"®_x0018_@½_x0019_t\O @2'¼_x0010_ë6_x001C_@ñ_x0002_Æ;_x001B_@¬cÙ_x001E_H_x0019_@.½n_x0001_Ê¨_x001A_@¶e÷âm_x001C_@Íþ®µ¶_x001C_@DK@_x001A_@êßk_x001F_@&amp; lå­C_x001D_@Õ©P¬FÃ_x001D_@ò?ê_¿v_x001C_@ï_x0015_û»z_x001B_@@ÌÄi]R_x0018_@z_x001E_yk_x0010_s_x001A_@Djw_x0005_(_x001C_@_x0014_øônó_x001A_@üë_x0015_B{_x0019_@uD_x000C_c\ _x001B_@e_x0014__x0015_4q_x0002__x001C_@º _x0004__x0007_É_x0018_@l3u°©_x001A_@_x001D_#-¼_x001E_@ÞRò2%_x001C_@=_x0015_#á_x0008__x001A_@¡@ú¬_x0001_è_x001B_@Ë¹µfÕß_x001A_@!ÿn_x0008_bÊ_x001F_@­wXT5_x0019_@_x0012_:"7hý_x001A_@ié_x0015_¿h_x001A_@ñ@­÷&lt; @_x0019__x0004_ãç|_x001F_@øÁT½._x001F_@*tQ_x0003_A_x001F_@ºQÛ#_x001B_7_x001D_@_x0002_Oq­ë @Ú)~_x0017_±_x0006__x001D_@=_x0005_¡¦_x001A_@ÑÒFW_x000E__x001B_@T©· ì_x001B_@m¸°;Å7_x001B_@ÅÚ§ñv_x001C_@_x001E_eîöÏ_x001D_@Ã`T_x0003_!d_x001C_@å_x001D_oæ_x0012_²_x001C_@ÅrW§Ë _x001B_@ËÏùx&gt;_x001C_@t$yçº_x001C_@b,«_x001D_Q_x001D_@ðâÚ0°$_x001E_@4ü_x0007__x001B_§h @_x0007__x000B_ê.Ný_x001C_ @ò_x0005_gó_x001B_	_x001F_@_x000C_ÝØ_x0006_:_x001D_@p|/Ô{¬_x001C_@aÊÞh_x001C_@®=¶F._x001C_@_x0017_Pj_x0017_h@ @!z:±+_x001D_@_x000E_¨ãlu_x001B_@q|ÉÒéu_x001C_@_x0002_º_x000E_Ù°_x0019_@H_x0006_C´e_x001C_@È_x0001_Ë_x0002_A_x001C_@_x0018_sÇ_Hò_x001C_@_x0004_K_x000E_A_x001C_@©j_x0019_d_x001B_@§¦9¶_x000E_+_x0019_@³ÞcÀ´_x001C_@M_x0008_Å~_x001A_@èG_x0011_£è_x0012__x001A_@Ë _x0017_PKg_x001C_@S?Â_x0012_ÊL_x001D_@·Ü.r_x001D_@:#rÝÆB_x0019_@ú_x0004_Òå_x0018_@DYìÚÓÖ_x001B_@9§_x0014__x001B_@h²Û_x0003_õâ_x001B_@2h_x0011__¨_x001A_@_x001C__x0017_?8_x0013_k_x001B_@ÆêE @_x0007__x000F__x001E_¨_x0002__x0005_"W_x001C_@³»öt_x001C_@,è®öxM @B³@¹_x001C_@Óô	¢Ä_x001A_@î_x0014_Ü!_x0004_ó_x001D_@êz#§_x001B_@®â_x0015_åøy_x001A_@tµ¥_x001C_@|A«0É_x001B_@RÂÌÎÏ_x001B_@áO_x000E_©û_x0018_@¥¶Æ_x001D_@pÄ´&gt;oX_x001B_@¬þi!Hv_x001D_@1_x0017_WNù_x0002__x001B_@q,ì5_x001C_@ÔËbZ_x0003_ @kf[¤_x001A_L_x001B_@u3_x001A_²H_x001D_@ì_x0005_õÂ_x0016__x001A_@_x001C_÷%\9«_x001E_@ª]ëcnz_x001A_@º¿#_x001D_þS_x001E_@|¥_x000E__x001E_ @Qý[o¾Ç_x001A_@Za$$µa_x001A_@Rn_x0004__x001E_@±6£Êû._x001B_@_x0001_XÛáU_x001E_@¿ÀáBìQ_x001C_@óT!B¦_x001A_@_x0001__x0002_ÕH%3 @_x000C_·j_x0014_aW_x0019_@xué×õX_x001F_@_x0006_m4*BÕ_x001F_@U_x0006_qýó_x001C_@ßÌÌn®Ó_x001B_@tmkR9Ø_x001F_@DJ_x0018_ö"_x001B_@e@b*y_x001B_@mÅÿF_x001B_@üY,aÈO_x001A_@ø«Æ§/á_x0018_@ÕÊìü;_x001E_@¬þ_x0018_~E_x001C_@%lF _x0004__x001A_@gGmâ_x001E_H_x001C_@êÂ;_x0018_@Z¢,Õp´_x001D_@f«@sûV_x001C_@àõTûh_x001C_@_x001D_,sÁ`( @_x0011_YD Ý°_x001B_@ÿ_x000D_qiU&gt;_x0019_@ÅÑr÷\Q_x001B_@ÀWçST_x001D_@åõÎ+©_x001E_@·=*._x0007_å_x001A_@ÞÍjÂyú_x001B_@Â"¢_x001A_@´Têp_x001C_@vÏ+¾Ùò_x001C_@02§Ò_x0002__x0004_QÄ_x0019_@Üþ&lt;FCb_x001A_@ZM_x000C_?Ñ_x0018_@&gt;	9ø_x0008__x001A_@¶+uF_x001B_@aÆÛÑ_x000F_i @®_x001D_C"_x001B_@8	y__x001C_@}_x0005_k}_x001B_@1c:~ë¥_x001C_@!3×â_x001A_@T)_x0001_¯q_x001C_@_x0006_ã_x001E_ä¬_x001E_@d_x0006_ü`_x001B_@_x0019_*è_x0001__x001A_@_x0006_I¦_x0018_JÐ_x001F_@Ù_x0018_M4_x001C_@²¤_x001E_¹_x001C__x001B_@;*_x000B_Ò_x000C_ä_x001C_@_x0006_3Ú_x0017_²_x001C_@±êVúÎ_x001B_@Î¹ZRE_x0018__x001B_@á_x0003_j§7_x001E_@»_x0004_íÔ¸_x0019_@_x0018_sã2_x001C_@McÅ®wô_x001A_@_x0008_sS÷3_x001F_@+_x0016__x0019_Ã7_x001D_@á_x000D_D½_x001D_ü_x001C_@ZI_x0005_Í_x001D__x001E_@ô_x001E_ZóØ_x001D_@îNRn=_x001A_@_x0004__x0007_$ Ï_x0014_W^_x001B_@â4Dò3`_x001B_@¢CaafÞ_x001A_@ewNM¯_x001A_@T×_x000C__x001F_õ_x0019_@N¦H^_x0006_j_x001D_@_x0016_fõ#_x0019_@_x001F_ZßíS_x001C_@÷Têo³_x001B_@ö2?_x0007__x001E_@:_x0002_û3¿b_x001D_@_x0015_AÅ±_x001D_@ïGê_x001C_@_x001A_`roðõ_x001D_@÷Þ¤|¸_x001A_@ eQ*b\_x001D_@_x0016_¿Àg6_x001D_@O_x0004_#_x0005__x0006_*_x001C_@_x0002_ÞõÇ¿_x0007_ @½´MMF_x001B_@ÂJ^|x_x0003__x0019_@JÆp¶_x0012__x0018__x001F_@_x0010_!¯{Ø8_x0019_@cÛ_x0006_Jm£_x001E_@!JÂ=X_x001B_@w&gt;-Ë«_x000B_ @µ_x0001_VT+_x001C_@_x0008_XqB4Å_x001B_@_x000B_+tßµ_x000B__x001D_@Á}_x0012_j9_x001E_@_x001F__x0013__x0012_é _x0019_@ínOí_x0001__x0002_f!_x001E_@_x000B_°U¥À_x0003__x001D_@ü/Æ6_x001C_@ÒP_x0001_§ë_x001E_@QbÞ5£©_x0019_@`L)åþ_x001B_@ü_x0004_ä¤_x001A_@_x001A_#DÖS_x0018_@°_x0018_ng²_x001A_@_x0013_*_x0017_Èr_x001B_@m5_x0018_D»_x001A_@j_x0010_ùÒ3_x001C_@_x0002_Ð©´úú_x001F_@u_x0003_µM¸Ð_x001F_@,ñÞ_x001B_Ïå_x001E_@¸_x001F_Ô¹_x0017_~_x001C_@"×_x0014_Õðº_x0019_@Ï|cJï_x001C_@P#o±ýÂ_x0019_@vdü¯ç^_x001D_@_x0014_²y¤_x0010__x0019_@_x0005_{è&amp;ù(_x001A_@ªú-Fæø_x001C_@0øö§Ç_x001B_@Ã]NÆ_x001D_@W_x0015_%iû_x001B_@mÌ/_x0005_ÞC_x001D_@724_x000B__x0016_ÿ_x0019_@ç®b`_x001A_@ÛèÄ(R_x0019_@Î¥¸y_x001B_@XÝ]ù® @_x0001__x0007_µ_x0001_jiX_x001A_@õÈ_x001B_G¨_x001E_@î ¾n @ÂI1U_x001C_@-ó1÷_x001D_@SUèi_x0019__x001F_@*/1ó	_x001B_@Gr"f_x001C_@_x0003_'_x0005_Ôë_x001B_@=ì[CÏk_x001F_@!_x000B_'_x001A_«_x001A_@=5Z_x0011_µg_x001C_@n'DÍn_x0019_@Þ_x0007_¿½_x0014__x001D_@á_x0007__x0018_t_x001A_@\@_x0002__x0003__x001E_@n"Ó_x0019__x0019_@Y-Á®»_x001C_@Õ°Dù¯_x001D_@_x0006_/1ÌÍ_x000F__x001C_@_x0002__x0013_OsÇ_x0019_@5ài_x001B_@û&lt;Û_x0010_©_x001F_@å_x0003__x001E_|_x0004__x001A_@Oiàï#¹_x001B_@È¾S{S_x001E_@_x0001_m'µäÁ_x001B_@ # È _x001F__x001C_@ë_x0001_^f_x0005__x001B_@Æâ/)y­_x0018_@#éú"ÿ£_x001E_@Ý¤EØ_x0006__x000B_P_x0019_@_/_x0007_Z_x0002_°_x001B_@^¤½ø_x001C_@_x0018__x0001_ @_x0013__x001C_êÒý_x001A_@¹×F_x0005_bt_x0018_@iü_x0012_^~ _x0018_@_x0002_×+ê_x001A_@_x0003_YÍ9= @_x0004_Ùêµ_x0011_ª_x001B_@À(Or_x001B_@=.Â2kø_x001D_@e_x000C__x0008_È @he¯ó_x0008__x001C_@cjÍù.á_x001E_@B_x001F_4_x001D_£_x001D_@_x0002_ ò:_x001F_@JojÆ_x001A_@Áp÷¯_x001C_@É4(^Ð_x001A_@S_x000E_á=1_x001C_@MDé§§_x001B_@ò_x0015_jÓ_x0004_~ @q`uûð_x001C_@Í_x0002_x_x0016_qý_x001D_@ò@sÎe_x001E_@"&amp;ùfXJ_x001B_@ «Ug÷G_x001A_@»	táý_x001F_@kÿø´ô_x001E_@_x000D__x0004_M%l _x001B_@Zw©_x0005__x001D_@_x0003__x0004_+M_x0002_,)_x001E_@_x0002_]_x0007__x001D_@å_x0008_wÔ_x001C_@rõ«[×ô_x001C_@agª_x0006__x001E__x001B_@NOOà¾"_x001D_@ÕdÊj|É_x001D_@åÏ_x0002_@,ò_x0019_@|_x0004_*l¦_x0014__x001D_@"ì=î$_x001B_@èá°ØT_x001A_@.ÏÖ_x0003_ø_x0001__x001E_@ÔøçE'_x001C_@l¶`Þ._x001C_@@õÓ¤B_x0016__x001D_@þÕÌ&gt;5_x001A_@x_x000F_ôfYi_x001F_@´*m½*H_x001D_@m^_x001F_·Ä£_x001C_@pr_x0007_Jæé_x0019_@_x001F_¹_x000B__x0017_¸Í_x0019_@28Ï__x0011_Í_x001B_@ø×W_x0003_/_x001E_@Cé)yõ_x000E_ @]_x001F_@Æ_x001A_@r¸_x001B_îz	_x0019_@_x0008_!C7N,_x001D_@_x0006_½s_x0018_3B @S_x0014_	Ñ"_x001B_@¦Û&amp;¥Ù_x001D_@vß§SË$_x001E_@uÈ_x0001__x0004_4[_x001C_@û¡g_x000E__x001F_@wß³_x001C_ê @	ï,ñç_x001E_@%O©i @|j®_x0006_É_x001D_@jê_x0006_{_x000E__x001C_@Ò?%÷_x0008__x001F_@RáDz°9_x001C_@R,_x0019__x001F__x0001_Z @HdïÐ « @AéÙÙ}_x0018_@Û¬X%ÿI_x001C_@3:_x0005_D @Îm]Z { @T±Äø_x0019_@Lê__x000F_¢Y_x001B_@Ô Ó;_x000D_4_x001D_@«~_x0005_À/Ó_x001C_@e_x0010_`ô/k_x001D_@:e°ÎÂ_x001B_@_x001A_@_x0010__x0014__x000E_ @50_x0002_&amp;¸Á_x001D_@_x0008__x0008_.'_x001A_@úÎøñçU_x001B_@¡.Øëiä_x001B_@¤¥}°z_x001C_@_x0007_k|ÚÎÀ @fq\Ðì_x001D_@_x001F_ä_x0003_;_x000F__x0011__x0019_@¬ë_Þ*_x001B_@iV·ÅIÒ_x0019_@_x0001__x0002_ï_x0014_â'_x001C_@Ôß;O_x0010_Í_x001A_@Éµ©_x0010_t_x000B__x001B_@½ÉõÙU_x0019_@xYG?_x001B_@©K:Æÿ_x001A_@_x0018_Ò4oO_x001A_@l/jo7_x001D_@È?sp&lt;Î_x001C_@V¢_x0006_ÞÌw_x001B_@_x001C_Úè´ï_x001D_@_x0008_l¿70"_x001E_@_x0006_û£}ã_x0019_@&lt;2ùVo_x001C_@_x000C_M°tÎ_x001C_@ý&gt;?_x000E_*_x001C__x001B_@.6&gt;Ìéf_x001B_@L"¼I93_x001E_@Í&gt;ÖÂ_x001A_@*_x0008_¢g+_x001C_@_x0011_¹º_x0001_Ó_x001B_@_x0004_K_x001A_¿_x001F_@@%YªÓ¥_x001F_@ð'ç_x000E_õ_x001C_@8QOÕG_x001C_@cr©Îj_x0010__x001D_@'g+GÜ¹_x001C_@ô°·d~_x001D_@rK/M5Ï_x001A_@_x0008_è¬È_x001A_@ûW_x0003_Ç_x000C_ @_x0004_³#]_x0002__x0004_¹&amp; @_x0006_í¶!_x001B_@wÉ?Ä@_x001E_@_x0013_%Gé_x000F_ò_x001E_@Üº_x0013__x0015_u_x001B_@~e_x0019_Ö_x001D_@Ñ4Þ_x0018_¿_x001B_@h«tà_x001B__x001F_@¥_x0001_¦÷x_x001B_@k`j'Û_x001D_@_x0004_Ðæ't4_x001D_@ æP_x0017__x0018_@³^TM_x001C_@_x000E_Êf @Ûü×ñ"_x001B_@6_x001E_UéPµ_x001A_@Àt_x0006_4_x001F__x001B_@0Ý²h°È_x001E_@ûS@Y&gt;Å_x001C_@Åhì_x0018_@¯ëG[+_x001D_@Ú!%Zêd_x001D_@¿Õ¶Pä1_x001C_@{_x0012__x0016_IÚ_x001A_@r:*_x0014_s$_x001A_@8uV]Åá_x001A_@&lt;ú,îÚÀ_x001D_@_x0019_b7è_x0018__x001F_@âÐ_x0003_Ñ¼¸_x001B_@Ölõ!_x0006__x001D_@µKÍ._x001A_þ_x001B_@Ôö!_x001C_@_x0003__x0007_j_x0017_â*_x0019_@ÚaØH_x000E__x0018_@_x0015_úämÖ_x0001__x001B_@x*_x001F_Q6p_x001F_@ìK}Þ¬§_x001A_@®Â_x001C_*._x0011__x001B_@=¤®d°_x001A_@ÌTÎ#¢&gt;_x001B_@ÏU._x0012_I×_x001C_@ú%í¨ã_x001D_@x~tp0r_x001B_@=ºCW_x001C_@_x0004_Ë,E+8_x001D_@¥ÅUþ­x_x001B_@l}_x0011_ÈÅY_x001F_@« _x001B_M_x001F_@_x0012__x000F_Ùrj$_x001F_@_x0011_R"_x0006_Â_x001C_@¥¯àY$_x001B_@øJ¦_x0014_ï*_x001C_@Ü_x0001_¼mÚ_x0003__x001F_@j;ë8Gs_x001D_@vDTÄÔ' @#¿_x0019__x0007__x001E_@(ülî½î_x001D_@KI°_x0005_þì_x0019_@2¶à?Z@_x001E_@/"Ì_x0002__x0019__x001D_@|e1¦_x001C_@¼ËD_x001F_G @-}BÍL¢_x0018_@qñ/_x0002__x0003_)Ó_x001D_@æMu%×r @´7·ÒF_x001C_@ÌMøè_x0017_Á @SÞÐ©ò_x001B_@_x001E_Jb¦MÃ_x001B_@àí"üs'_x001B_@å®àèI_x001E_@?_x0015_§KÜ	_x0019_@¾¥¾±]â_x001A_@&lt;Ñ9ÌÎÕ_x001B_@´	Ïìä_x001C_@_x000C_¿mPÍä_x001D_@§¶ª}Æ¯_x0019_@_x0011_®"å^_x001B_@2¿BD_x001A_@ë´£CÐº_x001D_@ÚÉõ$\_x001C_@Xyhx @Ãc_x001A_i· @&gt;lr@-Ä_x001B_@¸ËºPr_x0017__x001B_@F_x0013__x0011_[`_x001C_@_x0001_æ,º_x001C_@_x001C_"¬2aÅ_x001C_@	îpÿ_x001C_@8¦Gµ(_x001D_@_x0007_1b_x001C_@_x0014_z9	mY_x001A_@ÃßF_x001E_¬_x001A_@'Æ¯¾_x0019_@½5rE_x0019_@_x0001__x0005_Ùàø¢_x0007__x001E_@T_x0001_Ö.µl_x001C_@ÃNmFÜw_x001F_@8&amp;X_x001D__x0014__x001C_@_x0017_Û_x0004__x0010_² @_x0004_õÀÜï_x0004__x001E_@_x0014_Íeq @Ø³Æz_x001E_@¨Àöªkë_x001A_@ Û¹%_x001F_@_x001B_½Ïät_x001A_@×÷?4WÓ_x001E_@MÏ_x0019_µÿM @zü_x0004_NaJ_x001A_@ñ_x0001__x0002_fH_x001B_@¹_x0017__x001B_3_x001E_@èH¢CN¸_x001B_@¶w±=wÕ_x0019_@GN)ÿ_x0016_@_x0018_@_x0005_%â;ã_x001E_@_x0003_º_x000D_u_x001A_@V_x0008_át« @Üb°_x0016_~ú_x001D_@èâ_x0010_-+½ @µAÚÏ[_x001A__x001A_@&lt;¬ÎæÆ_x0019_@vú_x0006_çF_x0019_@\_x0014_ÔÒ_x000D_¦_x001D_@$%&gt;»@_x001C_@õ_x0002_Ú_x0006_ô£_x001D_@ar7_x001A_"Ü_x001C_@k`:x_x0001__x0002__x001B_K_x001B_@b_x000D_'ô¹_x001C_@a³]À³_x0018_@Ö	_x0007_r¼Ò_x001B_@¾k_x000B_ä%_x001B__x001E_@~]u_x0001_4_x001B_@°=d_x0013_{_x001F_@ôª_x001B_ÁÆ¸_x001A_@l _x0015__x001C_¾_x0011__x0019_@__x0017_^¤vÃ_x001C_@_x001E__x0008_¸zU_x001E_@&gt;ªß&amp;M_x001C_@ã¤AtsQ_x001F_@Á3Z}n_x001F_@7LS\~«_x001A_@écW×_x001D_@·Øñ#×_x001E_@Å*~¼´_x001F_@ÆÈ_x001B_ÌË_x0018__x001D_@4Gð_x0012_æx_x0019_@uiéo_x001B_@óÌyÅ_x001D_@æH÷FÏ_x001E_@z}@¡z_x001F_@T	ß_x0003__x001F_÷_x0019_@_x001F__x001F_!i0_x001A_@¨`&lt;0* @CÆàaâ|_x001C_@_x0005_sÖË_x0010__x001D_@eõ%|UÀ_x001B_@Iáúû_x001B_@£ ·Å°_x001E_@</t>
  </si>
  <si>
    <t>a26ffe008be9de3fbb881bbba717e0a4_x0001__x0002_µÑÖ_x000B_4_x001B_@&gt;éú3!B_x001D_@&lt;Òg_x000E_øO_x001F_@?g©·Ó_x001B_@Fça£¬_x001B_@e+o`á_x001D_@À´D´Ñ_x001A_@¬»¥³ÛÚ_x001B_@_x0017_ùà]+Ò_x001E_@_x0001_ý»Y_x0018__x001E_@»ÇNA_x001B_@Ä_x000B_tö¸H_x001C_@9ùíá´t_x001C_@_x0014_cQ×²A_x001C_@Î_x000E_pWX_x001D_@NfcÖ?_x001B_@²_x0012_Lè_x001C_@ÙÆ_x0004_ùÔ_x001B_@_x0014_íø_x001C_Æ_x0007__x001A_@ac2_x0014_]è_x001B_@qK]A]_x0019_@ôñ$¦³_x001A_@²x`_x0008_E_x001E_@Æv/_x0006_OE_x001D_@þâÜí_x0013_Z_x001C_@{0Ê«_x001C_@R:_x0011_ÿ_x001C_@W(Fl3ð_x001B_@D_x000D_¤ß?V_x001D_@_Uø_x0014_ÐP_x001B_@§ö%óKf_x001D_@Æòr¼_x0004__x000B_Yå_x001E_@jwI_x001A_@£hªÒ*_x001C_@_x0001_f»!\_x0019_@àÓ2ò_x0005_ @IÙ,¸û_x001D_@Æ_x0019_2Ñ_x0014_	_x001B_@ÙYt-ö_x001D_@_x0011__x0013_s_x001E_@îewe?*_x001B_@ _x0005_aø§Ü_x001B_@X&amp;.Ý_x001C_@m_x0002_o_x0017__x001B_@ÿ¶G_x000F_ê¿_x001C_@6bL_x0015_m_x001F_@_x0008_ÎK9_x001C_@_x001D__x0006_ó-Bî_x0019_@,ÿ9³_x001D_@È¦Áì_x001C__x0017__x001C_@»0ò(_x001E_»_x001A_@_x0019_y#|(I_x001A_@ÜîÁ«%_x0013_ @nEÿ_x0001__x001B_@¶âeFÉy_x001D_@=TÃ_x001A_@ #)¹5g_x0019_@Ê_x0003__x0014__x0007_K @ªxöÍ_x0011__x001A_@û}O_x0019_ñ_x0012__x001F_@ âWI_x0011__x001D_@:RÑBÐÍ_x001B_@Ck4Y¯_x001D_@_x0001__x0006_¨ª.¹c_x001A_@fÅûY_x0001_É_x001B_@_x0006_æPf¾s_x001A_@û/ºh_x001E__x001E_@^0_x000B_g_x000F_Ö_x001D_@f"ÒXCõ_x001F_@2_x000E__v_x0004_&lt;_x001C_@V«Õ¥:	_x001E_@q©2æ¥__x0018_@Ã_x001E__x0003__x000E_Q_x001A_@hP½_x0008_}_x001B_@_x0005_[ªÅw @_x0014_7®e@p_x001C_@°¤è­0_x001D_@¶M_x0011__x0001__x001C_@_x0013_{_x0008_!Ç _x001E_@Jþ_x0017_&gt;_x0018__x0019_@_x001B_Â,!ÈÓ_x0019_@	ëé_x000C_s_x0012__x001E_@¦3!q¾_x0019_@_x0011_0ª¹_x001A_@6_x0004_L$n_x001F_@ê_x0002_ÂÊ @ÓÛîo_x001F_@ä7Y¥0é_x001C_@Eï_x0014_R_x001B_@þ=·ÙºW_x001B_@ ÕX4_x001D_@n/óq¤_x001C_@±Ý!³óò_x0019_@[c¨BçÏ_x001C_@I_x001A_È_x0002__x0006_Ho_x001E_@B_x0004_6í_x001D__x001F_@"{Ø^÷i @ÆlL?t_x001F_@X_x0006_MÃµ_x001C_@)Wu	pp_x001C_@g¾ÀA_x000C__x001A_@ô·³kÂ _x001D_@_x0018_5_x0007_Ch_x0003__x001D_@ëI¶_x0008_½_x001D_@0r®9÷Õ_x001E_@.³åýÿq_x001F_@8SL.Ä_x001B_@_x0014_Y)Í2' @aCZ³_x0019__x001D_@¾Ü#Øà_x001A_@æ?_x0005__x0018__x001F_@$ãï^1_x000C_ @§`µ´*_x001B_@´~X)EN_x001D_@¼R.ÄÎÑ_x001A_@"_x0002_­_x0011_÷_x000E__x001D_@ï,_x0001_L_x001D_­_x0019_@B/y×,_x001E_@Ü&gt;o_x0013_|_x0010__x001A_@ãÔ_x001C_R¯_x001A_@_x001A__x000D__x001D_rcé_x001E_@;ìXÞÈ¨_x001E_@&amp;þVÑ9%_x0019_@*¨±Î_x001B_î_x001F_@pÅß_x001A_'o_x001B_@{?ÂÍ_x001A_@_x0002__x0004_¨ îªú_x001A_@¢*_x0003_6_x0008_0_x001E_@_x0016_1ö±ÚQ_x001E_@®×ù8h_x001F_@úu+_x0001_f+_x001F_@¤Y=Êø_x001D__x001C_@±_x0008_\_x0013_»ï_x001C_@@_¹js_x001C_@rñ[_w_x000E_ @¥å=Vµ]_x001E_@Sª.E_x001A_@ ¯6iÖF_x001B_@_x001C_Z+ò±é_x001C_@ûs{6_x001A_@þ~zÌwB @F}Ç_x001B_FÝ @Ie_x0015_ç_x0018_@MÜâY_x001B_@S;eYéq_x001F_@_x0004_@SvLi_x0018_@Â´_x0017_îo_x001B_@;¼ÈÑ á_x001D_@h!{]ÖN_x001F_@ÂÀ¶þ/R_x001E_@ùö¼æ_x001E_@Ðc~,ø_x001C_@Aæi [°_x001C_@ÔCßé_x0014_¤_x001B_@¢_x0014_¿R_x001D_@^;.8åx_x001C_@_x000D_~,ä_x001D__x001A_@@Êm_x0013__x0001__x0002_ö·_x0019_@Ñ3ÒL±? @díUýÞ_x0019_@Y°_x0004_Z_x001D_@¸¶ý&amp;¢_x001C_@J¸jÜÃJ @5æ×«(_x0013__x001B_@y&amp;¬4aÏ_x001A_@ºèäI_x0003__x001B_@c¿¿_x0008_Y_x001C_@líWmè_x001B_@yF$_x001B__x0007__x001E_@²/tF_x001B_@{ò_x001E_@*'c&lt;_x0012__x001F_@@_x0008_1òÙ_x001D_@Zw_x0008_%o_x001C_@IÀw÷2_x001C_@wµ_x0017_ªïh_x001D_@_x000E_ãÃj `_x001A_@\-´+º_x001C_@"lEW§ß_x001A_@¹.vZ_x0001_ã_x0018_@Â/R/æS_x001A_@*á_x0012_Å_x001E_@_x0013_¯8´¿_x001A_@â"_.Ô_x001B_@n{}_x0004_ï_x001F_@¤Ä=ö(o @ËY	ß\¸_x001C_@^À_x0017_:f_x001D_@÷oÝÚ%¤_x001F_@_x0001__x0002_g_x000B_§Õü_x0019_@#YSî_x0014__x001F_@Eº¡iñ_x001A_@(³ùÎc*_x001C_@þ_x001E_ñ÷S¾_x001C_@Æì_x001B_U_x0003__x0012_ @÷¯ÀÊý_x0019_@¨r_x000C_ìèO_x001E_@ ÆVºÝï_x001C_@¦aJãÙ_x001E_@}$xi¹¹ @Û_x0015_P!Ç?_x0019_@ú._x0011_Î_x001A_@G¢+B}_x0006__x001B_@_x0008_uOt;!_x001C_@&lt;/J_x0013_O~_x001B_@ðå,òJÊ_x0019_@h?©sk[ @ü¢_x000F_¹a @:_x000E__x001F_ÛR_x001C_@w·°N_x0019__x0019_@ .(¥a_x001D_@ @r_x0018_Íz_x001C_@èó"'|_x001D_@ë0*_x000B_´ì_x001C_@¹·¾ýöü_x001B_@Å° #8_x001D_@v]VÆÛ_x001F_@_x0014_cµÒIÜ_x0019_@ZfÐ!+®_x001A_@í^ßv[E_x001C_@²yiÉ_x0001__x0004_t__x001A_@Ø$ÿ/à_x001B_@_x0004_^Ë1Â_x001E_@U«Íæà_x001B_@2e¼§_x0010__x001F_@_x000E__x0012_iÄÙ#_x001D_@3^-q_x001A_@4x|Ï_x0004_ @Ê)~_x0010_W_x001D_@þ_x000F_äsË_x001A_@?IEo_x0002_K_x0019_@^_x0016_¬_x001A_ãû_x001E_@¼Ûjâî_x001A_@&lt;5õhf_x001D_@6»PÍf3_x001F_@Z_x0019_«©_x001B_@KKe.ï_x001E_@È_x0016_O¹_x0003__x001B_@µFñÏÜ_x001E_@_x001D__x000F_ü Ð»_x001B_@bbE_x0002_xÖ_x001B_@kü|å_x001C_@Õ¸@»0_x001B_@í3zÈnö_x001C_@l_x0002_Ãß*_x0015__x001C_@_x0005_Ö¸ô%_x001D_@¹«_x000B_¤N_x001B_@·­IV_x001D_ @Á_x0014_]_x001B_ñ_x001B_@òú§?Ô_x001E_@ðD¦4Y_x001D_@%ÁÝäÑ}_x001C_@_x0001__x0002_é©WBK_x0019_@z%»[Ô_x001C_@ ìûÃDß_x001B_@_x0006_'sF_x001D_@*Êõ¨¶%_x001A_@4ó¦rí_x001C_@_x0012__x0014_¼Ô6_x001B_@oY{OtÏ_x0019_@%_OÅ÷©_x001F_@JÁX$ @JæG_x0017_ð_x001D_@]Ïí¢_x001C_@ò:5_x0016_=_x001A_@	Þ_x0008_	ïú_x001B_@~ÎÝJVÈ_x001F_@_x000B_ú*è_x001A_@b\«Ý¥_x001E_@_x0019_Üñ_x001F_@_x000C_ÃÖûv_x001B_@_x001E_ìº×Fc @¶_x0011_¡u©_x0007__x0019_@nr"_x000F_Æf_x0019_@Ï©z _x0001_G_x001F_@_x0006_¬îw¶_x001C_@ÉËÍ#_x001A_@âóÀ1_x001B_¿_x001A_@þFVæ°µ_x0019_@Y)Ì]£_x001B_@ï¿HðÈ_x0010__x001C_@é_x000D_·"Þ=_x001C_@ªéT2ëh_x001C_@v÷&gt;y_x0002__x0003_&gt;É_x001E_@{_x0011_··_x001F_@k_x0004__x001C_ÐR_x001D_@&amp;3|ED(_x001B_@rhäÞ¾í_x001A_@ðîÉ!é_x001A_@_x0018_ýL.$Õ_x001E_@@¹¨"zs_x001C_@®Ë1ü_x000C__x001B_@ÌS_x000D_3"_x001E_@?Ná_x0006__x0005_º_x0018_@ÆÐZ^_x001A_@7¦g_x0001_A5_x001D_@×"G@gZ_x001B_@é_x001A_üLÛg_x001A_@úæUÚQ_x001D_@õ_x0018_ÿÎú_x0019_@éì0Ée @×îd@h_x001B_@·_x0008__x0019_¨Â_x001D_@þ_x0001_X_x0008__x0002__x001B_@àÂÈ£r,_x001B_@6È&gt;ic_x001A_@C½9u_x001D__x001F_@_x0018_ô_x001F_ÃV_x0019__x001A_@÷@Ü.r¬_x001F_@.òÎ_x000F_µ_x001A_@f#Ðì_x001A_@ _x0003_¶._x000C__x001D_@ðÞHìÝ_x001B_@h5gÏR_x0019_@î_x0012_Îeîù_x0019_@_x0001__x0002__x000C_ç±_x001C_@Ú\ðÜ®!_x001A_@Pù_x0018_Î_x0007_°_x001D_@1_x0004_@»H_x001A_@À{_x0013__x001B_@2ãøC?õ_x001A_@û_x000B_ÖÚ_x000D_¶_x001D_@_x0001_O?â6û_x001B_@úm_x0005__x0018_Qò_x001A_@T_x0012_æ¨Ò_x001B_@|³8Ö_x0015__x0019__x001B_@/èn?9_x0019_@Ö|&amp;hu_x001D_@´3¦Eµí_x001B_@"9û_x0013_¦_x001B_@dw_x001D_·»_x001A_@_x000E__x0004_yÞÛ-_x001C_@8¾OÎE @VÈvn?_x001E_@¾ó n%_x001B_@F40ã~_x001D_@Ä¹Q# ^_x001C_@$zâú_x001C_@,x4a²_x001C_@à¨y´³Ð_x001D_@_x0015_kxu19_x0019_@úÚñY~C_x001A_@ÔDe+®_x001E_@2	fÒ_x0019_@F#_x0018__x0006_I¸_x001D_@2MÆr2u @H"_x0002__x0001__x0002_É¸_x001B_@u_x0007_Ìý_x0012_e @hrÊ´	þ_x001A_@¥!óZd_x001A_@_x000F_MÏ&amp;P_x0017__x001F_@wÓ_x0014_Xg_x001B_@F µa(H_x001C_@_x0010_½×_x001D_^_x0017__x001F_@àA_x001B_ç2-_x001B_@4W_r_x0012__x001D_@*æü÷~_x001C_@¹_x001D__x001C_ßE_x001A_@è&gt;	²3_x001D_@1Û_x0014_Ë_x0015_ý_x001D_@âS,ª+Í_x001F_@Üñ»¬h_x0007__x001B_@¼þ°ëÙW @Ñï_x000E_Òn_x001B_@óJ_x000F_Ý#ß_x001C_@×_x000E_©'Ä_x0019_@ºÆáä&gt;¶_x001A_@NFÖ÷ÌT_x001C_@·K_x000B_&amp;"z_x001B_@_x000C_Ó8¬\_x0008__x0019_@ _x0014__x000E_½©é_x001F_@¼M:ÔXl_x001A_@P_x0018__x000B_îk»_x001E_@F_x0007_$RL3 @ªÆÒ_x0010_i¨ @üú_x001E_­É__x001D_@k®ð§ÇÒ_x001C_@ÑCõüÃ_x001B_@_x0001__x0004_¦iùC5Ê_x001C_@ÎÞ_x0014__x0006_úó_x001B_@|^(Z9_x001C_@¡_x0010_ù_x0005_ @°_x0003_ëK|_x001D_@ªVL$ÿ_x001A_@_x0008_eE_x0003__x001B_@þa2ôs_x001C_@v©[_x0011_D_x001B_@j×_x0003_­BÔ_x0019_@ÛüA__x001F_@Ëw	ï3§_x001D_@@_x0011_ü:3_x001F_@Ö\Ê»_G_x001E_@_x0006__x0007_,.^:_x0019_@s2_x000E_j_x0002_H_x001F_@ä^#Ç_x001C__x0018_@±_x0007_qìgÆ_x001C_@"2k0Î³_x001E_@f¯_x000B_@$?_x001C_@¯vl]_x001C_@´ hqù_x0019_@&gt;èZ_x001D_@ÍW_x0010_S÷Ê_x001C_@pþóÁ¼l @_x0014_AqmB_x001D_@3PÚÓµG_x001F_@ÒEÑ:8_x0019__x001D_@(l_x000C_P&gt;J_x001C_@,gRi_x001E_@P%_x0007_MôÁ_x001D_@;ÝúÔ_x0004__x0006_¶Ù_x0019_@7Ì_x0014_L_x000E_° @í²#/¯_x001A_@æÜy¼] _x001A_@ !=_x0008_Û_x001E_@_ÖY_x0018__x001B_@"°¶ÚG @_x0017_¿ãä_x001B_@ÎüÎ_x0007_:J_x001D_@Ü¥,y_x001C_@eN¢2_x001D_@7³WÒ_x0018_@,_x0001_ò'C_x0019_@a`H_x0002_¶%_x001E_@/_x0006_1·Þ_x001E_@V_x000C_ªSc%_x001C_@0 ±æDq_x001E_@U%ãG¸ü_x0019_@ZÒü_x0005_«í_x001E_@Ò²_x0019__x0004_üK_x001F_@_x001A_C_x001F_±_x0014_w_x001D_@®G)_x0015_BH_x001E_@ þø_x0012_$_x001B_@éW[?(_x001C_@_x0002__x001E_Å_x0016_ @xfQÆÖ¼_x001C_@~Ö¿_x0012_eY_x001F_@òà&gt;¸»_x001E_@VßSâ_x001B_@º§B»_x001D_@|_x0003_`û9_x001E_@$þrnr_x001D_@_x0003__x0005_ð¬I³ãg @_x0002_+_x001E_B_x0019_@dÒ~½;Õ_x001A_@5_x001C__x001D_¿p_x001B_@Ïy_x001C_ß¿Ê_x001C_@¦î_x0002_íz_x0005__x001A_@ju_x0008_¡E_x001B_@mYËo=_x001D__x001B_@+r_x0004_ä÷_x001D_@_x0011_âÌÏsy_x001C_@_x0013__x0016_VX»ü_x001D_@jC²¶E_x0018_@t¯ý³ÃB_x001D_@[×_x000C_g_x001A_@º_x0001__x0003__x000C_d_x001B_@¾ôj_x001B_ä_x000D__x001E_@V_Í£Õÿ_x001C_@w_x0006_&lt;Î_x0013__x0016__x001D_@;?÷@vü_x001D_@©ø_x0012_¥%E_x001D_@K6Qýæ[_x001F_@_x001E_Ícox_x001B_@F¸Éh"_x0018_@ã(Å¬_x0015_Ù_x001C_@ÂQ$§íC_x001C_@Â_x001D_6ÂõÉ_x001E_@½¸ì?â_x001B_@\ö±?û¨_x001E_@L_x001C_Lß_x001C_@³_x001C_!ÜB4_x001A_@þ(_x000B_ø_x001A_@ÙÀ®ø_x0002__x0003_¸_x001C_@_x0008_?¦_x0003_G_x0014__x001C_@­(¿½_x001B_@úOóÁ_x001D_@_x0016_&gt;|l$_x001B_@ÔÌ=^êµ_x001F_@ª|J=C_x0019__x001C_@ë_x0005_ðX_x0003__x001C_@g¬ê×¸_x001C_@2_x0001__x0010_µë_x001C_@JÄ&amp;gI_x001D_@p´yí+T_x001C_@_x0007_Þ] Õ_x001B_@¸`_.È_x001D_@Öìã_x0008_]º_x0019_@¨ßÿÁ'_x001C_@uè_x001A_x_x001E_@@àWUI¾_x001F_@î?ó­K_x001E_@½_x000B_ó¯1_x000C__x001E_@Ø¦Ë­Ó­_x001E_@Rí£MpE_x001A_@»_x0014_âù_x001F_@_x001E_Jþµ_x001A_@£« ûÖ` @g#_öh_x001B_@ÐµýÕ'_x001A_@_x0001_Z"JÃ_x001A_@¤ÕÌuu_x001A_@_x001C_SÞ0 _x001D_@òïþuØ\_x001F_@eÄYezß_x0018_@_x0005__x0008_¾O5\_x0001__x001A_@ß_x0007__x000C__x0010__x001D_@Ò3ÊÐ_x000F_6_x001B_@_x000F_÷|õû¾_x001B_@_x000E_[ùÝ~_x0014_ @ô3Õ	_x0014__x001B_@&gt;Õz¿Å_x001C_@$)|_x0001__x0016__x001C_@_x0004_¥ª¨E_x001A_@e§hÊ³+_x001A_@&gt;'Mu¿_x001D_@_x0004_Å÷6I @_x0015__x0006_ÕòÑ_x0019_@_x0004__x001A_¸üts_x001B_@Þm¶ÿNÅ_x001F_@_x0003_5_x0014_¤Åñ_x001B_@´Üî¸Æ_x0019_@^cî_x001E_ó±_x001F_@¤mñ_x000F_(_x001B_@çs|Uø_x001B_@·_x000D__x001B__x000D_E_x0019_@W8ÆÏ¹Q_x0019_@eXk_x001F_ý* @é_x0014_Z_x0001_g_x001E_@jP@_x0002_ÍÆ_x001B_@bN±uáÓ_x001D_@CüQ­_x001C__x001D_@¨£_x0005_F_x000B_S_x001E_@_x0014_wÃuå_x001C_@!ê'+ÉO_x001B_@C¥_x0014__í_x001E_@na¨__x0001__x0002__x0017__x0019__x001F_@¹ÛOn=M_x001C_@qålÇ8q_x001C_@îO¬'ñ_x001B_@ØdÏ_x001A_@LóµwF_x001D_@_x0017_ÔÝ)Èò_x001A_@&amp;7µï_x001B_@bÖóðû_x001E_@F_x0014__x000B_Ð;_x001D_@ê_x0006_îå5_x0019_@JÉxBh`_x001B_@_x001B_@\Å_x001B_@®~_x0004_t7_x001D_@_x000B_ÿÚþL_x001C_@ãý5ÒqÉ_x001A_@&lt;_x000B_´Ñçê_x001A_@Töë(^_x0008__x001C_@'öý^Ý\_x001B_@Ü_SX_x001C_@4ÐNõ_x0004_×_x001C_@&lt;Wù}Ñ_x0019_@½°gÄe_x001B_@Ô½Tªz_x0019_@OÎ_x001E_ |u_x001C_@óvQVI8_x001A_@kXK+m_x001B_@×åiÎ÷_x001C_@8v­Ó=_x0019_@¡d"pÝ_x001B_@o®Î}¬ú_x001E_@Ô_ý²ôç_x001A_@_x0002__x0004_9pþÛ)_x001C_@"!I©_x001B_@ª_x000F__x0002__x001A_@ÃÞ.ê, @³;ðÖO¯_x001C_@Ö8àíÂ_x001E_@ó¼Yá£ñ_x001A_@fb-&lt;L_x001B_@_x0002_+©_x001F_@·ß­_x0001_Å_x001C_@¥§Ëö_x001B_@Ú¼æ_x0012_Ã @£%\_x0003_´_x001B_@|$Ò¬Ñ_x001A_@ßIf_x0006_W_x0019_@ÊL_x0014_~±_x001F_@Þj.l!ò_x001D_@:¸_x0006__x0005_å_x001E_@¡dO±_x0019_@a8J|u_x0018_@pÏ	"Ýk_x001A_@_x0005_ä_x000B_cÉÏ_x001E_@A¢Ù_x000D_§î_x001B_@j·_x0002_ñ_x001A_@Á*	V_x001B_@u6X_x0001_§B @ékom!_x0019_@9ë_x0002_V_x001B_@ì_x0003_½qwä @_x0013_Ð©a5_x001C_@Hg_x0015_øð_x001D_@_x001B_ùíS_x0004__x0005_ßñ_x001B_@_x001C_t_x0006_|°_x001A_@\òâ:Fó_x0019_@¢{aSÚó_x001D_@ÿÇ¡!_x001C__x001C_@äÀÆ°] _x0019_@_x0002_åpÓ®_x001B_@¡_x0003_cJý_x001C_@â¼ÓV]I_x001D_@®_x0018_³Ì_x0019_×_x001D_@?4rQ_x0017__x001A_@J¸Æ]_x000C__x001D_@ëz"_x001A_@$²õ_x0001__x001B_@`j0¶(C_x001C_@¨&lt;L_x0016_Äz_x001D_@ÇdÚµ_x001A_@?ÝXc_x001F_@/ø_x0016_¤_x0015__x001C_@y!_x000B_j_x001E_@[S;N_x001F_@&amp;_x000D_ãûoS_x0019_@_x0004_{e5*ÿ_x001B_@ú2_x000C_Qñ_x001A_@_x0014_	G_x001E__x001A_@§ ?¼äi_x001B_@lcæé_x001F_@)GzS_x001A_@b.£É¦B_x001B_@_x001F_aça_x001A_@_x0005_ùð¹öI @Þ©_x001C_cþ_x001B_@_x0001__x0002_oY_x000E_È_ê_x0019_@ÜTôS8Z_x001C_@ûuTÈ÷Â_x001C_@Ä±n7u0_x001D_@_x000D_:_x0011_Ö­Þ_x001B_@Oíÿ¦`ú_x001A_@_x0002__x001E_ýIË_x001D_@Â_x000C__x001A_C_x001A_@Þ_x0010_ÊÝC._x001C_@]âí? Ú_x001A_@_x0004_%ëía_x001B_@}µ¿~ÐÈ_x001C_@z.¾_x0002_Õ_x001C_@_x0019_ÉWÝ/ú_x001C_@½ú@B_x0005_q_x001C_@èmÏí»_x001D_@4ú[Â_x001C_ @e`¶ñ_x001B_@ÿ9Ç_x000B_PÖ_x001F_@Çùçõ_x001F_@¥__x001B_T\Õ_x0018_@ýÍYÎÐ_x0019_@5ª(l´_x0019_@ÁV%G_x001F_@ÝU_x0010_xeý_x001E_@¯áX7ú_x001C_@{äKÑiæ_x001C_@Éî_x0004_yô__x001D_@þ±Ò&lt;¤ @/ã_x0005_u_x001F_@Ë~Æà_x000C__x001D_@&lt;QóÃ_x0003__x0004__x0018__x000C__x001E_@Ái,m_x0016__x001A_@£ûoç-_x001B_@{óÝ_x0006_,r_x001C_@]_x0002_ã#~_x001A_@¤Z_x0001_ºðg_x001D_@ð_x000B_]0Ôu @Þ£_x0016_gî½_x001D_@0_x001C_ò_x0015_í_x0019_@ÉM_x0012__x0016_0 @[i|û&gt;y_x001B_@Â¾Ì¦_x001E_@ot6_x0004_âû_x001B_@ÎYCû;]_x001A_@Õº:Ê_x0018_@Ïv_x000F_T%O_x001A_@v3»_x001F_"&gt;_x001D_@³¿LCN_x001E_@_x0004_öSºÅ_x0019_@æ4¨3_x0002_¨_x0019_@@ôós@Ð_x001A_@Ç=¯º_x0016__x001C_@¿¼Æ^_x0008_f_x001C_@b_x0015_½4_x001C_@}äì_x001A_@5_¹tO_x001B_@Ò_x001D_ºv_x0018_@ó÷Ò,_x001C__x001A_@xÎâ¼+u_x001F_@èí`ý_x001A_@®³Gf²@_x0019_@UD_x0015_½áå_x0019_@_x0001__x0002_È±_x0007_ü®û_x001F_@¤j²P'[_x001F_@=ú_x0005_ @%_x000B_Á&gt;Ì,_x001C_@o	#XH_x001C_@XK8@i_x001F_@á`_x0008_Ý_x001C_@ÈÌæ.v_x001D_@_x000B_QÖ_x0007_ç_x001D_@×ÜW5÷_x001A_@§»a×³_x0019_@(Ü{|Ìé_x001A_@£Çªð_x001C_@]LTç_x001E_@4h?Ðö_x001C_@_x000D_¢Ûáù­_x0019_@ýkú~_x001A_@kNw_x0016_Ö_x001A_@î_x0016_bY²¹_x001C_@õñ_x0004_ ]Ý_x001B_@*T3¸\¾_x001B_@°úÎ_x0008__x001D_ã_x001D_@©ä_x0014_#FÑ_x001A_@=:i%_x001D_@,ðeÛ_x001B_@_x0019__x0007_W&amp;¡Q_x001D_@ÿ3Vu¼_x001D_@lä#Â¥¡_x0019_@Â?S_x000C_rµ_x001C_@a07ÚS_x001A_@ÝÖwïB_x001B_@dßw¦_x0001__x0004__x001D_%_x001B_@âÌ¡_x001A__x001F_@ÝC²*3_x001F_@võ(Ê'?_x001A_@_x0014_þaÖ'\_x001D_@~§t®?å_x001B_@_x0010_k»_x0007_ò_x001C_@Æ¥X_x001C_æ_x001B_@ =_x001D_fç_x001E_@ÔÚ_x0019_&amp;V@_x001A_@üåöhf_x001A_@NI_x001C_=_x001D_@à]lMJÏ_x0018_@_x0019_§¬¨_x001E_í_x001D_@Æríýø_x001B_@¹_x0013__x000D_!¶_x001E_@$_x0013_½_x000C__x001C_@_x0012_oee_x0003__x001E_@xËÏ]4õ_x001C_@¥|[ãë_x001B_@@#èaÏ_x001B_@ì£_Z¥Ò_x001E_@*¥3²_x001D_@_µæ T_x001D_@^ÏÍ&amp;7_x0019_@_x0005_ë(_x0017_F_x001A_@9_x0019_å6²__x001F_@CÁS&gt; @!_x0002_K§°«_x001A_@s_x0015_' 0_x001D_@þ4çÜC)_x001D_@»&amp;³¯UT_x001B_@_x0001__x0004_ê+£_x001E__x001A_@Rá_x000B_â$_x0019_@n®ÆC_x0019_W_x001B_@Nì6®U_x000D__x001B_@f¼j~_x001B_@Û·k_x0011_:_x001F_@ZM²®á_x0003__x001D_@¯_x000B_¾\I_x001C_@ò_x0015_ÚÈ`§_x001B_@2N°vÒ_x0012__x001D_@ÜÆè!ë_x001B__x001A_@þ1@k´¯_x0019_@_x000E__x0003__x000C_Éþç_x001F_@Øí¯&gt;Ç_x001C_@f±js_x001D_@¸ñ½a¿s_x001E_@ßC$_x000F__x0018_¾_x001C_@ÁN]K5n_x001B_@9É©¼Ô_x001C_@Â¥·øÃ·_x001C_@æÞúA(_x001F_@H_¯u_x0006_?_x001D_@_x0016_û_x0001_2_x001B_@0_x0002_u~Î, @F»0H_x001E_@¿°_x0006__x001C_@ìÚç|uM_x001B_@_x0005_Ôr(?_x001C_@5þqF;_x001A__x0019_@Ó_x0005_5=rî_x001B_@ÜR§H O_x001C_@®ý±\_x0002__x0005_Ùs_x001C_@_x0012_é_x0016_¦jh_x001B_@dV_x001B_%à6_x001C_@eT*cnÕ_x001A_@È/§æO_x0019_@¸ë:«77_x001C_@bÆICUÉ_x0019_@ú|kÀá_x001C_@_x0008_«ê®Û¼_x001E_@¿¶òÓ ¸_x001F_@áOÂ4a_x0008__x001F_@_x001D_J©_î_x001C_@_x0019_âòà?ê_x0018_@k_x001A_5_x0002_¿½_x0019_@_x001B_UÝ·=l_x001E_@­'ìE3_x0004__x001C_@_x001A_²ïXM_x001F_@&lt;Þ_x000C_ñ}_x001B_@åKÑ|ë_x001B__x001D_@*ÑØ3_|_x001A_@Êá(_x0011_ËË_x001D_@¹ð9ij _x001E_@WÛ)r§ô_x001A_@_x000F_u_x0007_ù_x0001_8_x0019_@¬~µ}_x001E_@F?¿*K_x001E__x001D_@_x000B__x0012__x0011_Çç©_x001B_@íYÈ_x000B_Õ_x001B_@: 8q	_x001F__x001D_@%!_x0003_Î_x001A_@:_x001F_àc_x001B_@_x0016_Ñã_x0011_õn_x001C_@_x0001__x0002_ëñ]y_x000B__x001D_@_x0008_Ç²a_x0003__x001B_@ªå^w¹_x001B_@eXn¡¾_x001B_@ö«é_x0018_oY_x001E_@CÊ;_x001D_$÷_x001C_@ÈÐ";_x0018_@.¯_x0006_~Ù_x000F__x001B_@Æ&amp;_x0007_Í³_x0017__x001D_@]_x0014_Ï¦*¼_x001A_@_x0008_ß'_x0007_¡_x001B_@m_x0006_=M¿X_x001C_@ùó_x001E_@_x0004_ÇÓ_x001A_C_x001B_@&lt;À©Ý5 @qNyUB_x001E_@`;hìï4_x001E_@Q¤uF_x0010__x001D_@ó¨Í2lË_x001C_@_x0004_u¿pÞ&gt;_x001A_@ò¹(0Õ_x001A_@Pw Ó_x0014_¾_x001D_@_x000F_0t¹_x001C_@8;WÐw_x001A_@-~OÐøÅ_x001A_@X@S}n_x0018_@Äo}ª_x0007_í_x001C_@¡ä£U_x001A_@^Y=n¼!_x001D_@l_x0002_2-¼_x001E_@Ex]ÁX_x001B_@Ú¦»_x0001__x0002_`a_x001B_@2ô\ØÑx_x001D_@_x001D__x0006_Ör_Î_x001E_@X¨DÙ@R_x001C_@çtÂâ£_x001B_@*lÆmÔ_x001E_@äïfà\6_x001E_@¸&amp;g_x0014_0)_x001B_@à¸ó0_x001C_@IdÐðä_x001D_@º_x0012_&amp;À._x001C_@_x0015_¬e&gt;Ç_x001B_@çL#òO_x001E_@dýLÍ_x000E__x001B_@Pô¤r_x0019_þ_x001D_@?/­_x001A_@$0Ãbüq_x001C_@¤'¡gË_x0019_@uqñ9åq_x001A_@lÂXÚ_x0019_@áÜPÖ_x001A_@ÅÈo_x0012_óÖ_x001D_@_x0004_HÒÐ8b_x001B_@£»·(_x001C_@h%½îÍ_x0015__x001F_@\­PõØ`_x001B_@_x0006_#_x0019__x0016_¸_x001D_ @2þ³r_x001A__x001B_@_x0018_[JgCU_x001E_@_x0010_âdI_x001C_{_x001C_@i\èÛ©_x001D_@C¾,_x0013_r_x001E_@_x0002__x0003_éT_x001C_á¶	_x001A_@çÅGþ_x001C_@ã_x0012_we¤ _x001D_@DÀæ; @ÆÃfæÂæ_x001C_@¢ç_x0012_B|_x001B_@Î÷*_x001F_K_x001C_@_x0010_¥ê&lt;÷_x0019_@25Ä"ÿ_x000C_ @PR~ZZ_x001C_@æ?Êó_x001F_@=Ö3wZ_x001A_@©\'@'ç_x001A_@ëäGêú_x0019_@ú,«+Ï_x001B_@b_x0012_­¾C_x001E_@¿_x0018_&lt;_x001A_@éjÁM._x001B_@@_x001A_zf`_x001A_@_x0003_[ùÿª_x0018_@T·P0BÆ_x001A_@_x0016_­B-Ò{_x001B_@c8G¤¹¿_x001B_@$_x0004_$®_x0004_y_x001C_@&lt;Á¥_x0015_q_x001B_@_Ea_x0008_V_x001D_@çx0[f_x001A_@£{S+_x0007_C_x001C_@z&amp;{¡_x001C_@£Wõe_x001E__x001C_@ÌÕKY_x001E_F_x001B_@v_x0001_¡_x0003__x0004__x0010_×_x0019_@j0 ø_x001C__x001A_@i¹_x0005_mä_x001B_@5²_x0013_¤ô_x0019_@¸(Gu¹Y_x001D_@^q_x0001_(º_x001B_@¬ÌL´«\_x001B_@n5Å)_x001B_@x-'_x001F_@f¿7B_x0008_|_x001C_@_x0002_BäjýÁ_x001F_@Lf´ _x001C_@}ð¯AW_x001B_@þ¾/üí_x0001__x0019_@êÞOÏ_x001B_@¦# Í}_x0019__x001C_@S#ðW¡s_x001D_@^!_x0008_²_x0019_@ð¢bp_x0012_ @O»ÍÏ&gt;Y_x001C_@`Ç{ê_x001B_@ýîkðV_x001F_@òÛä;aº_x001F_@`«_x0007_eN_x001D_@¥¼©G}_x001A_@¨¶6¥gD_x001D_@X_x0019_~_x0005_a_x001D_@Ö¯3®_x001B_@P¼_x001A__x0012_ÙÊ_x001C_@#®_x0014_§Ø_x0019_@4¡_x0016_g_x001E__x001A_@Á£)ó_x0017__x001C_@_x0001__x0003__x0010_QO}Rl_x001C_@Ã¶D3Øç_x001C_@we'V_x001A_@Z_x000B__x0005_ªt_x001B_@³ë¹ )_x0006__x001F_@o $_x001F__x000C_&amp;_x001B_@äØ´Hºy_x001B_@W_x0010_Pòy#_x001F_@ûj²RÅm_x001E_@ÂÑ#ñÐà_x0019_@òª_x0002_~Ñ_x001C__x001E_@ßÑ¬¿BÞ_x001C_@²yïÐs_x001B_@_x000C_ hÁ @ë¶®+Í_x001D_@u=,¾Á_x001C_@£ô¤H¬_x001E_@0_x0015_³y¾ì_x0018_@¼/¾+tì_x001F_@	µ&lt;®_x001B_@_x0004_c¼¬/_x001C_@¦O_x001D_@_x0012_£_x001E_%" @éRÆL_x001A_@9¬¸g_x0018_Ù_x001D_@S·~Ào_x001E_@_x0004_p_x0016_(¨+_x001C_@î÷&lt;_x001A_@^6u¹f_x001F_@c ð_x0005_Xo_x001B_@¿_x000F_?F_x001F__x001F_@EFu_x0002__x0004_ÞÑ_x001D_@L8^¹È_x001A_@¤l$®uN_x001B_@!¡_x001E_!_x001C_@®'Ó_x0013__x0005_e_x001C_@tßg_x001C_@g§b_x0010_¿À_x001B_@¢ïÏ8gm_x001B_@hÄä+³_x001F_@µm_x0018_§_x001F_@S"_x001A_a4¶_x001C_@³,ÿÕ_x001D_@ÅèÖ_x001B_`?_x001B_@&amp;^&gt;_x001C_=_x001B_@\NÂ*{_x001A_@&amp;(_x0001__x0004__x0017_Ý_x001A_@_x001A_4á¥_x001A_@S«Åúk_x001B_@&gt; ±³o	_x001F_@=é²!_x0005__x001A_@øú_x000E_Ó+_x001E_@:u¥§ß_x001F_@®A±âúå_x001C_@ÃÊ4è_x001D_@_x000C_N=_x000C_ä_x0018_@»_x001A__x0018_x_x001C_@µ|_x0003_=/Õ_x001C_@ôw'çó_x0019_@_x0008_Q]0l_x0018_@_x0007_P¨]²_x001F_@³ 5	L_x001A_@¾Ï°EàÀ_x001C_@_x0001__x0003_&lt;N=ÄûE_x001C_@ªÎZç._x001F__x001D_@_x0010_2¢_x001D_¨Ô_x001D_@_x0019_²¥¿±ë_x001B_@ 8C½_x0008__x001B_@ÚÚÐYæÛ_x001D_@_x0002_q4_x001D_@_x0008_0.öÿ_x001D_@·zàû_x0019_o_x001A_@3×ÞJ_x001B_@_x0013_B´áþ,_x0019_@94|C±w_x0019_@Òi¼D@_x001B_@*«_x0016__x0019_Y_x000F__x001A_@UØH­_x001F_@æÅòÇ_x001C_@XÔåx})_x001B_@s[Ú(r_x0019_@/+±_x000C_¤_x001A_@&amp;tU.D__x001C_@KTª¸Ý_x0019_@ä_x0010_®_x001B_ìi_x001D_@ã_x001A_Tg _x001B_@À}_x0002_¨_x0004__x001F_@ïÖ©_x001B_P_x001B_@ÀR_x001F_ööï_x0019_@£ß¤¦RL_x001B_@Éåï/­}_x001A_@%ösø0_x001D_@&lt;_x000D_G-·g_x0019_@ÜT§1_x001B_@´M_x001D_û_x0002__x000B_ÆL_x001F_@¯_x001D_¿Vi_x001A_@_x0003_R_x0019_ô7_x0006__x001A_@&amp;|g S @å_x0010__x001E_äá&lt;_x001F_@r«7_x001B__x0010__x001E_@_¹nbå_x001B_@ÔèM_x0018_}`_x001C_@ÀÆ_x0018_Ù_x001B_@rµÿ?I_x001C_@¨_x001D_ÎLV @¿åS_x0012_Y_x001E_@àåÐ:ºÀ_x001D_@´%~Æ[I_x001B_@pmÂ!¼_x0019_@Æ¬_x0005_!¨_x001D_@ë&lt;2GE)_x001E_@é_x0008_]¨_x001E__x001A_@_x0007_égzÇ_x001B_@êDÎ/P_x0019_@¿Û´_x0001_K_x001C_@i_x0015_Xÿ=_x001F_@¼^?./_x001B_@3VÓ|Kª_x001B_@øõ¥_x0003_ @Ê_x0003_óWú_x001A_@Xæ]ñ_x001E_@_x0016_cÔ`§Û_x001A_@±_ßÉÚ_x0018_@À|&gt;	!_x001C_@_x0004_°¶&amp;^Ò_x001B_@4í¾4_x001D__x001D_@_x0001__x0005_Kì_Åd_x0019_@Ý¯åF_x001A_@_x0004_5_x0010_÷y"_x001E_@é·+_x001E_@²_x0011_	_x000D_&amp;_x001E_@GX_x0002_P3_x001D_@Hx_x0005_Ó_x001C_@_x0001_[_x0016_	_x001C_@¡e²_x001E_i_x0019_@D¤sçª_x001D_@»XöSÐ-_x001F_@N*çòd_x0018_@&lt;¶c_x0019_y_x001B_@_x000C__x0016__x0003_GI_x001B_@_x0005_Ä¶M¹1_x001F_@rçi!"x_x001A_@-#_x0018_56µ_x001B_@9_x0007_a³åK_x001B_@Nö&lt;Û_x001F_@fPw_x0013_á_x001D_@0oÑ6Þ_x001B_@i_x0005_Ïì	_x0018_@ºý_x000F_À_x000B__x001A_@úkLË$m_x001A_@_x001D__x001C__x000D_¨Y_x0019_@§¤_x0005_|_x0011__x001C_@¦ÆS³[ø_x001F_@©ÔPN_x001C_@¦øSýU_x0018__x001D_@ú÷_x0003_Ëd_x0008_ @A®S+£_x001D_@h!'ó_x0001__x0005_¼F_x001E_@r_x001B_.ê_x0004__x001D_@PùEIY_x001F_@ô»Zj¹_x001A_@ÃÖÇ[_x000D__x001F_@_x0018_ ¡Ït_x001A_@_x001B_s_¤¾_x001D_@@ÔÈï_x001E__x0019_@_x0013__x0008__x0003_é\Â_x001B_@H_x001B_§÷_x001A_@ê»æÒ_x001A_@\_x0007_ç&gt;ó_x001F_@æ_x0019_826Ó_x0019_@î&lt;¼_x0012_Ö _x001F_@c_x0013_+É$_x001A_@\å î$Û_x001D_@_x001C_Ò^M_x001D_@ÞT_x0019_Bt @EDÈ§·J_x001E_@&lt;¡µ²# @þ_x000D_Z_x0001_Ë³_x0019_@ò:¨¡È½_x001F_@_x001F_÷Ù`L_x001C_@§_x0002__x000B__x0007_æ_x001A_@ç_x000C_8¿ïp @§ÚiÐ_x001E_@Î_­Î#¡_x001E_@&gt;âìÝ,_x001D_@Rõ_x000D_xØ_x0011__x001D_@'wë÷_x001E_@ÏÜ_x0005_ñ³_x001C_@n;æm!¶_x001B_@_x0002__x0003_G_x0001_àO_x001B_@ðûFÄ¥ñ_x001D_@5²N	ÐD_x001A_@pÑ×6c_x001A_@8Â,C+ @_x0017__x0015_YÅP @ék`sj_x001B_@Ü¢rp»S_x001D_@NQ_x0018_R!N_x001E_@.ÌGÌ_x000D_ @zâ_x000E_æ£¼_x0019_@´ÜÑï_x000C__x001B_@"Ëõ)îM_x001D_@_x0015_1ú8O±_x001E_@[JùÊ_x0019_@óó³YõË_x001D_@æ±?×(_x0008__x001C_@!dÂD_x0005_\_x001B_@¬·¼_x001E_&gt;Ñ_x001B_@¥Ïò&amp;Ì_x001B_@N_x0015_N_x000D__x001F_$_x001E_@.g_x0007_S_x001B_@àÄd¦Vj_x001A_@¨ï_x001C_ÌG _x001A_@|0cá){_x001D_@J¿÷â^_x001E_@QMÃ`ìÍ_x001C_@_x000F_º²½i_x001E__x0019_@ëIû_x001C_@Ï_x001B_¸	Ú_x001A_@åÑÁ°Ø_x0015__x001A_@¶ïCZ_x0002__x0003_Á_x001A_@ÚØpMãC_x001E_@_x001F_0ÑÌ¥6_x0019_@7ßu_x001E_@ªß`å_x001C_@´ou¤_x0013_Ë_x001B_@ÀBúh`_x001D_@!q½,+_x0017_ @_x0018_zk_x0015__x001A_@dS_x001C__x0005_1_x001D_@_x0003__x0004_ò8Ð·_x001D_@pªÞ#¨_x001C_@Ä7_x0015_»_x001B__x001F_@¾_@¶»§_x001D_@ÄÔ_x000F__x0001_w|_x001D_@¬&gt;*_x0013_j_x001A_@Ñ»ìÖ7{_x001E_@Î_x0018__x0017_m_x0003_E_x001B_@ì_x0012_ÛóÞ_x001D_@ZÿßµU _x001A_@äUN_x0012_I_x001E_@ÆÐÙ,_x001E_@_x0014__x0015_­dþP_x001B_@N_x0017_là_x0015__x001C_@X_x0016__x001E_ú~_x001F_@%á¶ 3_x0019_@öFà_x0012_à_x001E_@ì´	.±_x001D_@¯ÃçÈ_x000E_¹_x001B_@G­n_x001B_@¤çGÏþ_x001B_@_x0012_	þ_x001C_@_x0001__x0002_Û_x0015_ûH_x001B_@Rî¹_x0004_]_x0002_ @LP9k_x001B_É_x001C_@íëB¦v_x001D_@TÍ;½@Ø_x001A_@BµqÂ_x0012__x001A_@_x000E_â.4e^_x001B_@%«DÙ_x001B_é_x001D_@DÒý°­Þ_x001D_@3|GRR_x001B_@X_x001C__x0017_Ág_x001C_@Ýô¤ZÈ_x0018_@tj¹ÃY¢_x001C_@«WªÅÝz_x0019_@þ0Qj_x0018__x001C_@Ff6º2_x001B__x001D_@ÕdÁáç_x0019_@Ðº_x001D_í6ç_x001B_@4"ªß_x000C__x001C_@à_x0018_ªZßº_x001F_@öÎ_x001E_lºö_x0019_@«!¿oÞÿ_x001A_@_x0008_»×,I£_x001F_@.§§kß=_x001D_@µÎt«@_x0006__x001B_@_x0014_a¬w _x001D_@Àë÷c_x001B_@½ÙGÆ_x001E_»_x001D_@9éê_x001D__x001F_@('½Ô_x0014_W @_x0006_ãûÖ¼ @_x000B_é@ë_x0001__x0002_Ñ×_x001A_@a_x001E_j6_x001D_@d?aåÚ_x001A_@NUnuW_x001D_@¶5êF?#_x001E_@PiK_x0008_E_x001A_@ñwHí_x0018_@Á¯[þ_x0011_¥_x001A_@òöôÿv_x001F_@Í_x0012_zt_x001B_@®O¶B:_x001D_@îQô#Lí_x0019_@æâ¢¹_x001B__x001C_@Bl _x001E__x0007__x001C_@Ùã­ZÜ_x001A_@_x000F_ChÂ_x0016_w_x001E_@\_x000D_5­_x0010__x0001__x0019_@·¶Qz½u_x001D_@V÷4ËA8_x0019_@½ËÏÞ_x001E_@?X_x000D_`ÂJ_x001D_@&lt;8[_x0016_(w_x001A_@q«Ô_x000E__x001E_@ªoEiz_x001B_@d÷îGZÿ_x001B_@«_x0013_¹ Ëý_x001E_@CyÃRO_x001D_@»ÇÅ±_x0019_@äï´b_x001E_@¦0Óâ_x0017__x001D__x001B_@tSeÎü_x001C_@ãmK³_x0017_ @_x0002__x0003__x0012__x000E__x0011_Óâÿ_x001C_@_x0019_ù&amp;Ä_x0006_ý_x001E_@¢Mv9ó_x001D_@×±_x000E_nï£_x001A_@ëår_x0007__x0015__x001D_@aozÒ_x001D_@(ÚB|¾_x001B_@Öm­sî0_x0019_@lY_x0011_~ÇÞ_x001D_@SèÞxHK_x001C_@V_x0006_þ÷ß²_x001B_@¶­"Ó_x0019_@ø_x0003_³H_x001F_@.uµ¬½_x0019_@_x000F_Ãæ_x0018_~_x001F_@ÛèäÚ×_x0019_@À_x0012__x001B_Ù1_x001D_@£|æ_x0006_Ty_x001A_@¡Ì_x0001_A×_x001A_@o_x0019_&amp;O,_x001F_@ü´ë%à_x001F_@o6i@Í_x001A_@_x0016_ñ_x0010_¡Û @lø¬H­±_x001C_@à/§_x001E__x001B_@x´º&lt;_x001D_@,,»*¬_x001F_@_x0010__x0011_¡8©n_x001D_@_x001A__x000E_OÊµü_x001B_@¤?Küµp_x001A_@5BÙòV_x0016__x0019_@Õ E_x0001__x0002_8ý_x001B_@¸Ä~ç)_x001E_@ÝÏB¢Jî_x001C_@\Û1ª_x001E_@ØRÿ27Õ_x001B_@:VM1Tê_x001B_@Øà±_x001D_A_x001B_@ª»É­yØ_x001D_@µIBDÊr_x001A_@_x000D__x000C_¬_x000C_@_x0019_@¿½e/_x001D__x0019_@_x001F_@?i_x001D_@ÃWã(&lt;²_x001E_@Õ&lt;!=_x001F_@Ì2_x0004_§aê_x001E_@MÄYú_x001A_@{­%ÏM_x001B_@_x0017_]ü¢n_x0002__x001D_@Ø_x0001__x0018__x0006__x0014__x001C_@z@ìAùk_x001C_@ VÎÝ_x001B_@¾½=¬_x001A_@Ã_x0019_ðµÙ2_x0019_@Ô_x0003_ÁÂ±h_x001A_@©ò$_x0016_E_x0019_@_x0017__x001D__x0018_µÔ»_x001D_@ìtp±¡¯_x001E_@YëVeV_x001C_@ó¦6fª_x0018__x001D_@¹û?_x0003_àø_x0019_@(_x0011_Ì_x001D__x0013__x001A_@õ¿_x0016_gtè_x001D_@_x0006__x000B__x001E_29¿Ã _x0019_@¤û_x0012_UÁ_x001C_@®_x0003_	ç/_x001A_@òæ_x0017__x0005_³_x001C_@XbéÀ_x0002__x001B_@_x0008_£ã_x001D_ÿ_x001C_@&amp;_x0007__x0013_£~ü_x001C_@Âs¨§_x001B_@_x001F_«g_x0019_@$o£#-|_x001B_@_x0013_¸§Þ_x001B_@&amp;àfx_x0014__x001E_@Ò,¦N_x001B_ú_x0019_@dM+¸_x001E_@òåA_Öè_x001B_@ÄOúÈ«_x0006__x001D_@ò·.ËÜª_x001E_@5ÑQ_x0004__x001B_@_x0001_Åác @Äî%_x001D_çZ_x001B_@ò_x001C_]½7Ü_x001C_@_x0018_§É`MN_x001D_@¬^¨ý_&gt;_x001E_@L{µk¤_x001F__x001A_@_x001F__z_x0006_¹_x001C_@@\ë_x0014_é÷_x0019_@nÙï®_x000D__x0019_ @eÖí_x0007_ê²_x001B_@°}åU/_x001A_@âÇÛX!|_x001A_@´ÙÖQô¬_x001B_@ýsi_x0002__x0003_A|_x001D_@Ö_x000E_h=×_x001E_@u`J_x0012_J_x001B_@_x0008_Ñª?¾_x001E_@)¤ÖÅ_x001B_@©¾_x001E_Äá_x001B_@äe=2¹_x0014__x001C_@Öé.¼Üg_x001E_@ÉßZóf²_x001B_@tÐ/È_x001C_@óè?[¬_x001D_@_x0006_¶D`å¹_x001D_@_x0016_`_x001A_	QØ_x0019_@$àYos_x0019_@6_x0012_.X¢_x001D_@¸m¬%_x0003__x001C_@¾_x000F_äè6_x001D_@ç_x0010_dä_x0017__x001C_@_x0016_BÍ-_x0019_@}Ü³m® @&gt;×îWG_x001D_@´y×­m_x001C_@0ðÒ_x001F_Zç_x001D_@Ó§ o._x001E_@	8;`Å_x0019_@_x000B_Í_x0008__x001C_@¬rAÍõ_x001E_@AÓnÊ_x0016__x001D_@þU_x0001__x001D_@Ó}wÇ_x001A_@ÅÙÐ_x0015_5 @@´&amp;¯_x001B_d_x001E_@_x0001__x000B__x001C_ã_x000E_mñ½_x001F_@¾¯_x0017__x0015__x0006__x001D_@eDã_x0004_ë_x001B_@_x0018_¸VÃ_x001A_@~xh_x001E_üa_x001C_@5jËiâ&amp;_x001C_@i_x0006__x001A_@t_x0008_{#¶ @)î1&gt;A__x001A_@_x0005_'¾n_x001C_@*í¦§_x001C_@ò\UKö_x0019_@_x000B_©":	à_x001B_@ÉL¾½_x001C_@Âå_x001A_¶Ø_x001D_@_x0002_YôJî0_x001C_@ÉKj1P&gt;_x001B_@w§_x0003_ ¬ò_x001E_@àñ_x000B_ae)_x001D_@-Áè_x0006__x001A_7_x001B_@ûux_x000B__x0015__x0019_@rÒÝÏ}_x001B_@©âWñz_x001D_@È_x0016_ZÁÎ_x001C_@D_x0016_)Ö6_x001A_@_x001D__x0002_É_x0007_tâ_x0018_@_x0012_ÂZÙËÿ_x001F_@2=_Qå _x001C_@ü0ùP_x001F_@îzxÓ=	_x001C_@Ï\Ñe8_x001B_@ïÆ_x001F_Ç_x0002__x0003_èø_x001A_@ºP/_x0001_p_x001A_@_x0013_¶ºZÕ_x001C_@¢3áð¹+ @2û4_x0012_ _x001A_@Ë+ès_x001C_@_x0011_§_x0011_qÔ_x001B_@(*õ-_x001D_@_x000E_º®£*_x001F_@ ½÷pû¤_x001A_@$ÅÞåª_x001C_@ð¦6KØ_x001B_@_x0014_ï3_¯æ_x0018_@NîÂ¯#_x001E_@¢®y[_x001A_@­\/	^B_x001F_@sçê¡¼³_x001C_@«û`_x001A_@Ö_x0003_]T=s_x001C_@¶$(_x000C_ö´_x001D_@ÌCð;¢p_x0018_@$Z8ºÜè_x0019_@öÝÄ&gt;D_x001C_@°¡L9¸Ç_x001C_@_x001E_zfoë_x0019_@Þx)[_x0005_T_x001B_@Ã?ñØÂ__x001A_@ÃË³©Öâ_x001B_@_x0005_,{ÇNi_x001E_@MV­öÑ_x0012__x0019_@aK¶Üuc_x001D_@ú×»á_x001F_@_x0001__x0004_übæ_x0008_op_x001F_@_x0010_ð_x000C_-Y_x001D_@_x0018__x0001__x0007__x0015_%_x001D_@¾È»#µø_x001D_@ñnK&gt;_x0019_@p÷ãh£_x001A_@úx_x0005_&lt;Ð§_x0019_@îÌ[õôã_x001A_@5$«¤üs_x001A_@ôk·c-_x0019_@ôQ;ü_x001D_@LÞï,_x001F_@Þ U¢ñÎ_x001A_@4=;ÿ¼x_x001E_@§[~V_x001C_@V9J ð}_x001A_@i½Î9nm @Ï_x0012_÷_x0008_÷_x001B_@/S_x0003_û_x001B_@_x0015_zÝ%kµ_x001D_@_x000F_ÌÖ¦_x001B_@ÂþÃ_x0015_©É_x001C_@©§a]ì0_x001E_@£zç_x0002_ðA_x001C_@ÈùyñQ_x001A_@­%5]ì_x0001__x001C_@_x000C_"dP_x001A_@&lt;ÿJ$£¨_x001B_@!aá#¹è_x001D_@{_x001C_l|~­_x001A_@w½ç÷r @ÿ#V_x0007__x0001__x0004_?&gt;_x001C_@r_x0019_±4=ä_x001C_@ãMñ¡ õ_x001A_@_x0015__x000B_ÈeÖó_x001B_@àº_x001D_!l_x001A_@Õº{À_x001F_@÷_x0010_ç·_x001F_@{¢)Â_x0010_3 @~|F_x0006__x0003__x001D_@6Á8»_x0018_@È×Õ_x0002_­ @#'_x0015_ ¹'_x001F_@L±2Ó7ñ_x0019_@a9p_x0019_@ÂÁ$÷_x0011_[_x001C_@"®Á»ä @_x001F_DAÅÐÏ_x001A_@ZÔKS_x000F_3_x001C_@Â«`®ÃF_x001B_@_x0001_¶´¼z_x001A_@ß3XlNg_x001B_@£°_x0013_Åb_x001B_@¢(Ì_x0008_äÕ_x001B_@_x0010_=&amp;P6¿_x001E_@fÐ»f_x001E_@w¬_x001A_y¿K_x001D_@æ ¹C_x000E__x001B_@$p_x0007_!«_x001B_@s_x001E_÷t«_x001E_@iÀFÙ_x001B_@ï»íRi8_x001B_@$Jk¾Ç_x001E_@_x0002__x0004_­W-_x001A__x001C_k_x001F_@_x001B_R¤·_x001F__x001D_@4±Ò_x000E_I_x001F_@Ï:VtÌ_x001B_@¬_x0003_G"Å¢_x001B_@_x0002_Ù'©Ä_x001D_@¶%Ø_x001B_@Ã_x000F__x0018_Ù_x0019_@cþ_x0007_-| @F8_x0013_ Ä_x0006__x001F_@~U_x000E_J(_x001E_@´vÄfÒ_x001F_@Ðh¤E|L_x0019_@ËVË&amp;_x001B_@Úd_x0007_4_x0010__x001A_@ _x0017_Ù_x0018_@p_x0005_fqæm_x001F_@°_x0012__x0002_¿´V @_x0013_{ÄUü_x001B_@7ûiÄ¾S_x001C_@´_x001B_o_x0016_H(_x001D_@®èÃLþ_x0006__x001A_@ø´e,O_x001F__x001C_@_x0014_s;i_x0006__x001C_@Ü!)¯_x0016_ @!Uß%[Î_x0018_@"/»÷©_x001E_@³!b_x0013_B_x0019_@'[_x0001_;_x0013__x0019_@^EÌs_x0008__x001C_@_x0018_îVì£Û @_x0002_~_x000C_7_x0001__x0002__x0019__x0015__x001A_@Î_x001A_©_x0001_Ê_x001B_@Ù,"Â«I_x001B_@yùõ_x0013_À_x001A_@/éU_x001E_@-_x001B__x001A_JÄ_x001D_@_x0012_7Cå_x001A_@úuè¿J_x001B_@_x0010_wx·qÿ_x0019_@^øyÚ* @£ñF_x0004_¨_x001D_@ ·TÛüî_x0019_@z*Îà_x001E_@z_x001E_*vÃÖ_x001E_@_x001C_À_x0005_&lt;_x0019_@ú_x0014_È]f_x001A__x001B_@ú|ÄËÛ_x001A_ @3©²`?_x0015__x0019_@ÃCÜ«_x0018_w_x0019_@è*_¢°ù_x001C_@Ã&lt;_x0017__x0002_8þ_x0019_@_x0002_ q&lt;ªÌ_x001A_@¥%+þ]_x001A_@Iõ_x001C_;&lt;Ë_x001B_@T²;»ì_x001D_@ï¿0h_x0001_Æ_x001D_@´îòO_x0019_@k_x000E__x000E_»ô&gt;_x001E_@H_x001B_Îé®Î_x001D_@¾_x001F_bTl_x001B_@©îP¹y_x001F_@m"òi_x001A_@_x0001__x0004_DGÏ©Ø_x0018_@+¹O8_x001D_@iR³í_x001D_@_x000C_#CÃ|_x001E_@_x0013__x0016__x000D_´ï_x001B_@[DJÃµ_x001B_@\[._x001D_@!æ_x001F_@_x001C__x0018_50§J_x001A_@v¢ê|F_x001F_@1I­_x001C__x001C_@c_x001A_Ç_x001C_:_x001A_@¦iº= _x0012_ @úÓ_x0018_@õWg{_x001D_@¼_x0003_ñçÐ_x0019_@ä|q[_x001E_@^_x0008_\ØLú_x001B_@¤ovr;_x001E_@ôK.u:¶_x001B_@"O_x0002_ðº_x001A_@+_x0010_xÜp_x001B_@@B&gt;_x0008_ÿ _x001A_@Fåû»iñ_x0018_@Ä_x000B_ÌQa_x001F_@é_x0012_#h_x0013_§_x001B_@_x0002_ë]¯Þ8_x001F_@&lt;Ï¥¹2_x001F_@_x0011_}@²Zò_x0019_@Ã]ø!©s_x001C_@æºÝ_x0007__x001F_@ÉÝ_x0003__x0005__x0006__x000C_¼_x001F_@¸lÛ=_x001C_@ÜÿþTYÃ_x0019_@²$þ_x0002__x001C_@ìçµgÀ_x001A_@i*¶À·®_x001D_@_x001C_`th_x0019_@ë@ô¹éú_x001C_@ç_x000F__x0003_Ï\Þ_x001A_@ø%s¢P_x001B_@e_x0004__x0014__x0007__x001B_@O_x0003_ª¨Ó{_x001E_@!+æ$_x001A_@_x0019_£ò_x001A_î_x0019_@¹&lt;_x0003_¸_x001C_@_x0008_ÊL_x0005__x001F_@À¢éq	å_x001D_@¨,¼(øË_x0019_@tXnú_x0019__x001C_@_x001A_ßL¦´_x001D_@ÿ§_x000D_ûÄ`_x001B_@­ ±±_x0001_&lt;_x0019_@Î_x0015_úNA©_x001D_@ó4+ @&lt;U_x000E_¢_x0008__x001F_@4_x0001_Mb_x0002__x001E_@Ã7ö_x000F_qÐ_x001B_@0±×FNÙ_x001D_@Ñ×\¹!_x001B_@_x0011_¬Zw=N @Þ«^_x000F_ü_x001A_@Í¤,Â$Ì_x0018_@_x0001__x0002_´Àô,é_x001B_@qÂ­îq_x001D_@_x0008_ou_x001A_@{Â2%*À_x001B_@7¾E¼Ê_x001A_@c`_x0006_ðÚ_x001D_@é`jÞ:n_x001B_@_x000E_;ÍK¤@_x001D_@Ä´bÊ¦ó_x001E_@7_x0007_3Þéz_x001B_@_x0011__x0014_K_x0012_´_x001D_@j´Èæ"ê_x001C_@$}#îTú_x001E_@nt(¡¬å_x001B_@$N¯_x0004_ ¬_x001B_@@F©Ù¸_x001C_@ñV¦¢TK_x001B_@_x0001__x0011_Ñ¯ -_x001D_@;/l0c_x001B_@²ExBü_x001A_@{#Äa_x001C__x0019_@2òó+Ï_x001D_@î¤!_x001A_@RQ(Ê®_x001C_@«_x000C__x0016_ä]¥_x001B_@+ÌÕøõX_x001C_@ÕÔúøP_x0019_@q³è}\_x001A_@Ê_x0005_'Ü]¼_x0018_@XËìØ_x000C_R_x001A_@ÄÎS_x0016_Dë_x0018_@~|ÏC_x0003__x0007_ð­_x001A_@7ø_x0003_^àK_x0019_@^Ô_x000F_b_x0018__x0017__x001E_@_x0002_«u3ØI_x001F_@°Ù'ï±j_x0019_@ÐW¥ù¥¢_x001F_@ØÊQòsß_x001B_@ûv[s_x001C_@4¦¨_x0001_iK_x001B_@_x0006__x0016_Uâ,_x0019_@]6ØÛ_x0018__x001B_@×êu_x000B_"_x001A_@M_x001F_û)¬_x001C_@²G7ÉÈí_x0019_@ÓV_x0007_·ìë_x001A_@U SqÆ_x001A_@^{Ê3_x0001__x0004__x001A_@Þ¿å_x000C_ @âµNõ_x0016_2_x001C_@_x0001_Î£¬K_x0006__x001D_@_x0005_uàí&gt;_x001D_@òÐEHtc_x001E_@äw§nÝ_x001C_@àÏ¼_x0010__x000D__x001E_@r(_x0007_²_x001A_@­_x0019_w9ÄÉ_x0019_@_x0015_ÈãÉ_x001F_@V}nkJ'_x001A_@_x001E_¿ÁF_x0019_@6i_x0014_&lt;æ_x0019_@|Æj_x0016_	Ô_x0018_@_x0010_g_x001C_ÑAõ_x001D_@_x0002__x0003_³_x0011__x000E_Ä^­_x001B_@_x0001_fæC_x0003__x001D_@Bx_x0012_ª%_x001C_@/ëjQß_x0019_@¬-Û(_x0019_@'_x0003_$áh_x001B_@0C_x0008__x0005_0_x000F__x001F_@\y/±¶A_x001C_@Kð¬¤B©_x0019_@Ï_x001E_t÷[_x000F__x001B_@_x001F_ÐÑë_x001B_@Î_x0001_L_x0003_v_x001E_@æ«'&gt;d_x001B_@Ò¥áì_x0002_,_x001D_@íÞKZ_x001E_@¯A_x001F_»_x0007_G_x001E_@mf_x000B_1ï_x001B_@eã_x001D__x0011_æ_x0018_@í%·óKæ_x001D_@r?_x0008_12_x001E_@³-·+y_x0018__x001E_@gì[_x001B_¡²_x001B_@Æp#»6_x001F_@-AeQ_x0013_ @o_x000C_Æ_x0016_¦_x001C_@ÜÓÓ¢ñ_x0013__x001E_@_x0017_oÔU_x000B_ @_x001A__x000C_BùD_x0019_@.vÀùgÍ_x001B_@;HÍ­£Ä_x001C_@&amp;ÅjªÇç_x001B_@Täv&gt;_x0001__x0002__x001B__x001E_@¤d_x0018_IKË_x001C_@a¢*ét_x001D_@!_x000E_Öã_x001B_@®!A_x0006__x001B_@_x0007_ëP`_x001D__x001D_@_x0016__x001E_`_x0016_8o_x001A_@\CB­í_x001B_@JÕÛ)wµ_x001A_@¨$ÄL¹_x000E__x001E_@Çá_x001C__x0010_Î_x0019_@Òþ¤_x001B_@°_x0010__x000C_æNs_x001F_@Çå\_x001B_@¾!ïÃ,_x001F_@mK[Ñ°_x001F_@$²ï¨@3_x001B_@Äù_x000D_ö_x001E_ë_x0019_@_x0003_[cÈ-c_x0018_@ÝJVÐ_x0004__x001A_@ÞS_x0006_­þT_x001E_@;½:SW_x001C_@@=SÁ?A_x001A_@\_x000E_`~ÎÞ_x001B_@¶Èç_x0012__x001A_@9ã@$t_x001E_@4`ª%à_x001C_@PÉ_x0005_$¨_x0019_@_x000F_ë¸J_x000F__x001D_@Ô'ªS_x001B_@_x001A_ÒÎ×_x001B_@&lt;#¹_x001E_°_x0018_@_x0001__x0003_j_x001A_%g;_x001C_@PßNÓã_x001A_@tY^M_x001D_@8ÿ7²ºp_x001C_@9{æË_x001B__x0019_@1;þã\_x001D_@öçéª7«_x001C_@éfõQþ_x001A_@ÇÎ/4 J_x001C_@â}1Æ_x0004_F_x001E_@Ã×9Æ_x0018_@¤ôÔP_x0002__x001F_@ùêV_x0017_`_x001E_@²{_x0006__x001B_@ú©R®QÏ_x001C_@dÄDÎ7_x001E_@_x0018__x000F__x001A_sW_x001B_@Æ&amp;_x0007_Ú­_x0014__x001A_@_x000E_©Q._x001E_5_x001D_@¸}_x000C__x0008__x001B_@#J¿_x000E__x0003_ö_x001B_@?|KÝaD_x001B_@=_x0014_)/º_x001A_@0D9FXk_x001B_@â&gt;Áü_x001F_@hí_x0012_ÔÄ @Î6'¼_x001F__x001C_@|_x0016_lÔ_x001C_@ËPÅºv_x0019_@³çv_x001C_@ôÝÞ0B_x001C_@_çÉæ_x0001__x0002_/_x001C_@Ï4?Ú_x001F_@ÐH_x000C__x0012__x0010__x001B_@}ËZ2a @K&lt;_x0013_&lt;",_x001D_@ÅÎTúÜÅ_x0019_@0n_x000E_p8{_x001B_@nòá´Å_x0003__x001F_@ bUW_x0007__x001E_@ú0Ö_x0015_oa_x001E_@*T_x0011_|h2_x001F_@x¦+DcÊ_x001C_@&gt;0äÞ_x001F__x001E_@ÐýkOÚ_x001B_@ø¯g_x0018_@ÄÜ¢#[«_x0019_@_x0007_ó&gt;× _x001B__x001B_@D|úæ_x0018_Ì_x001D_@%SÅÛÉ2_x001E_@ÀT_x0003__x0019_I¥_x001D_@áïÆ4_x0018_r_x001D_@sCÈä0_x001C_@ÏfGÃ_x000E_i_x001C_@\Ë©_x0003_s_x001F_@¥'&amp;_x001E__x001D_@´¶½_x000B__x0015_±_x001B_@¡M5|\}_x001F_@¢Yr_x001D_Ûû_x0019_@ ¤¡ô_x001E_@(_x001D_¸/K_x001C_@×*5ìü]_x001B_@&amp;_x0019_*÷PX_x001E_@_x0003__x0004_¿Y·W7_x0019_@»_x0002__x0001_ÿãð_x001A_@ùV?¬_x001D_@_x0013__x0003_¨¯·_x001B_@­O»D;_x001D_@`#eir_x001B_@ú_x0006_P0:ñ_x001B_@11ù¬WE_x0019_@g_x001F_7Ç½_x001F_@1G_x0004_Üm_x001C_@õ¯O@¡Ì_x001F_@3å' lÒ_x001C_@ÝùË­Ï_x001A_@@¥Â_x000B_å%_x001C_@&gt;9Ág¶é_x001D_@&lt;ô)¼Ü1_x001D_@°¦_x0008_ïÌ_x001C_@2Ýó¬_x001D_@µÔ6äW_x0003_ @h_x0002_ø$[A_x001F_@&gt;ÿM\d_x001B_@óG²øBô_x001F_@À _x0003_Õì_x001B_@ùRÐÑ_x0018_@ö4¿çÇ _x001C_@.5¸_x0019_@y¤y_x0018__x0005__x0019_@õ98ÄÕu_x001C_@ª;¦Õ'_x001B_@F_x0004_¾?_x001D_@_x001E_L­¦`³_x001B_@ÿv_x0011_T_x0001__x0003_6Ä_x001A_@âÉ^ßÔ_x001F_@Ý'&amp;rU_x001D_@nßÅ?w_x001E_@_x000E_06á? @Gð?Ñô_x001B_@Þ_x001E__x0011_¸O_x001F_@Ú&amp;¹_x0019_ÄO_x001C_@LWZê/_x0004__x001B_@ª_¯_x000E__x0014_A @vÆ²ø_x0011_÷_x001F_@Ú_x0002__x0014_Ô._x001C_@¾_x001A_m_x0010_Å @&amp;i\f_x0001_ê_x001D_@º½oîu_x001B_@Ö¢¼l°Ì_x001E_@ªî3_x0014_¦_x001D_@&amp;üÐw_x001C_@ÐÔæ;ì_x0019_@»_x0008_)áH @ä_x0006__x0005__x0003__x001C_@¯É§å¨Â_x001D_@ÅõD"¬_x001E_@ÏÏÑõá_x001E_@ Æö_x001D_@¶ìi0ÅC_x001F_@_x000D_ôâLË_x000D__x001E_@°2¸Öñv_x001A_@S:ú¬_x000F_©_x001F_@ë¾Ìù¦_x001D_@óòþ'Üñ_x001A_@ï_x000E_fý«_x001F_@_x0001__x0003__x0006_J_x0017_k-Û_x0018_@yñÝb\_x001C_@N§dDï_x0019_@_x0012_r)R8_x001E_@ ÃÌÚ_Ñ_x001B_@b`§HZ_x001B_@_x0014_¹êò_x0015__x001D_@]*I}:_x001C_@_x0008_µ&lt;weÁ_x001F_@Ó_x0016_°&lt;M_x001B_@CY@ïÿ«_x0019_@*§x_x0019_@VçËÎ_x001B_@$EÝ	¡ @Ì½c_Wð_x001A_@º_x0012_Ìcä½_x001C_@Ê=_x0004_°a1_x001C_@ÚÁÎÈG_x001F__x001A_@¨vÃ_x001D_@¥º×'P_x001A_@_x000C_3B_x001D_@jôÁ¯|+_x001E_@É_x0002_×wðI_x001B_@H_x001E_«ì- _x001C_@cÕæÒC7_x001F_@`péþðÍ_x001B_@4éö­®_x001E_@_x0011_àM á_x001B_@Ý\_x0004_?&gt;_x001A_@¨eaü_x000D__x001B_@î&amp;Ñ°c_x001C_@Dõ_x000F__x0003__x0006_l[_x001B_@_x001A__x0019_GÛl_x001B_@g¤Éy­_x001B_@"î­ÔÄR_x001F_@õ^L_x001E_@vZÕ_x0005_R_x001E_@þrÌiÞ_x001D_@ÈÓwoÜ_x001F_@9_x0016_n:ÃK @°_x000B_µå_x001A_@	XUâ_x0018_@	M]u!_x0001__x001F_@_x0007_cÙæ_x0004__x001D_@1¹Õ_x0002_î_x001D_@øCîéÌ_x001A_@_x0014__x0008_ï¨ìs_x001D_@seÑ_x001E_@½×¸_x0010_N_x001A_@æF°wÕÉ_x001C_@f/â_x001C_@"¢.#í_x0019_@í_x000C_Ëc_x001B_@ºácÙ¾_x001A_@ÌþEª_x001A_@àÄ¿g'_x0003__x001B_@BU_x0010_#u_x001B__x001C_@\ê_x0002_o_x0010__x001B_@Ùªî,Xn_x001C_@hæ!´½"_x001F_@ñd_x0011_&lt;4 @_x000E__x0003_9Ë_x001D__x001C_@¦Y_x0019_Ã_x001C__x001D_@_x0003__x0007_-¿2_ú7_x001D_@XÕ?_x0019_Þ_x001D_@²_x0014_Þg_x001B_@Í_x000B_ÏDx_x001C_@_1E_x0002__x001B_@Þe_x0003_è°_x001E__x001C_@Nÿ|_x0004_F_x001F_@&amp;Êy@ @_x0018_Ò_x001C_{ÿß_x001D_@Y;	_x001E_@ßø3¤&amp;_x001C_@_x000D_9^¬Í:_x001F_@_x001C_Çä·+_x001D_@¬_x0012__x0017_/Æß_x001E_@_x001E_ËId_x001D_@_x0010_¿(uó_x001B_@R_x0014_I_x0016_Mà_x001E_@î§;Âî;_x001B_@ýËÐßæà_x001D_@;C'Ñcÿ_x0018_@P2á_x0001_u_x001C_@Jsç|¬Þ_x0019_@HñpÜ_x0013__x001E_@4¾õ_x0010_Å_x001D_@ÙÐÞQÉ_x001A_@jo5L½9_x0019_@ìS({Ë~_x0019_@:ÔßJ\ @½tÕ_x0019_;_x001D_@æ5_x0006_¡_x0005__x001E_@J@?ÒãË_x001B_@7:ö_x0001__x0002_añ_x0019_@_x0016_Q,4_x001F_@ð_x000F__x000B_Ê¤î_x001D_@lzN_x000D_ñ  @öùðÎ¥P_x001F_@Á_x0006_7	x_x001C_@DZÁ&amp;U_x0008__x001B_@´:og_x001D_@_x001F_!_x0018_ËÎ_x0018_@_x0006_ú«_x0006_ë_x001F_@à÷£nÏ_x001F_@¼máÎ_x001B_@|8_x000C__t8_x001C_@þ®YÄª_x001C_@´_x0005__x000C__x0005_ø_x0019_@ÍÐ×Éoí_x001B_@LÞÑ_x001D_@#[xÍÝ_x001A_@OZYpÀ_x001F__x001B_@©ë­[ _x001D_@ Ñè­ô_x001A_@ZLÒ^_x000B__x001B_@_x0018__x0007_:Ð_x001D_@¦Þ_x0015_·Òy_x001A_@¦û(_x001E_Ñ¶_x001D_@_x0008_g_x0008_tÏ_x0019_@Òv_x0011_¤_x0001__x001E_@Æùç§_x001E_@¡Ð§ù1 @ñ¦r4Ô_x001F_@|_x0002_b[Û_x001D_@¬¬µÉA_x001A_@_x0002__x0003_B­¡kB_x001C_@¤ýæ_x0019_@¬ju»!_x001C_@_x0006_hrç_x0010_±_x001A_@#	_x000C_Gt_x001A_@Û&gt;v{)Å_x001B_@_x0001_i©°â_x001C_@_x001A__x0011__x0008_Í_x0013__x001A_@¡WD'_x0001_9_x001B_@­_x001B_þF	_x0018_@õáÍ_x001B_@¢_x0002_&gt;&amp;j_x001B_@¯@ÂÙ¦_x001D_@nu&amp;¨c_x001A_@R«ëðn_x001B_@ro_x0001_­r_x001A__x0019_@l_x0018_^_x0019_@ÃE_x0015_åÒ_x0018_@¤wk!+f_x001E_@H¦÷N(â_x001C_@¡´­8_x001E_@©}	Ùw_x001A_@A:¹ß`_x001B_@_x0003_õ~ÐÒ_x001C_@ÿjYA"Q_x001D_@	2»á_x001A_@¼é|Â¿_x001B_@Xê_x000C_u_x001D_@c¨ÂV`ä_x001E_@B-.2f_x0019_@Ø_x001A_:n"_x0018__x001E_@TøÞ_x0002__x0003_U^_x001D_@¢pôÄ	_x001B_@_x0018_n	_x0001_í¢_x001E_@pG_x001B_5¬_x000D__x001D_@ ìR_x0011_²ª_x001F_@}2C+S_x001A_@À~Âv0´_x0019_@-±ýå_x0019_@ó_x0019_¬9_x0012__x001A_@_x001C_G·ÈÒ7_x001E_@`¦ôqîÁ_x001A_@GkµÃ[_x001B_@¦_x0018__x000C_ÃÞr_x001E_@èíZ¥/ @dÞjXåÃ_x001A_@'s_x0001_[_x001B_@Ðh=_x0012_¨_x001D_@`^-û_x0011_s_x001B_@·Tâ_x000D_Ñ_x001D_@§&lt;]u½_x001F_@U_x0005_ÏÜ_x001F_@hmÍÂ(_x001C_@Þ^_x000F__x000C_Ér_x0018_@Ô*6ß´_x001E_@ªà£_x0003_¡_x001B_@_x0005__x001B__x0012_«åv_x001B_@,yxf_x001C_@Ú7Ee_x001D_@w_x0004_tà_x001C_@@'¼¤_x001F_@BÇ&amp;_x0014_Ê_x001F_@Ì_x0011__x0002_=_x001C_@_x0001__x0002_¢©|E_x000F_£_x001D_@4´Ç6aÍ_x001A_@Á:§5Iæ_x001C_@_x0016_pyýÍº_x001B_@?ôákø_x001E_@lW¤¦_x0003_c_x001B_@ZÑv{TÐ_x0019_@}·ßÜJ)_x001B_@í'_x0019__x0016_Ó_x001E_@ÑÓø,Ì_x001D_@69E`_x001D_@6&lt;v_x001C_s_x0019_@j¦þ_¼__x001E_@D® Ãä_x001B_@W7I¾ì_x001B_@âé/_x0018_Íª_x001D_@æÞkp	_x001C_@ã4Ú_x0019__x001A_@ãÆ¤fA_x001D_@î&gt;.j_x0011_â_x0019_@¿D.¢ã_x001C_@Ð¦&gt;×gô_x001E_@~_x0003_&lt;V"_x001C_@$Á¯·	u_x001E_@¨__x001D_a&lt;_x001E_@R3t5_x001B_@`w_x0018__x0013__x001D_@rwbõB_x001D_@óñ³Ó#_x001B_@@Ç$|u_x000D__x001D_@_x001E_ÀáVb_x001C_@ýuy_x0001__x0002_O_x001B_@f±úfÐ_x001E_@4KÅg×2_x001D_@°ÅÝ%Ê_x001C_@dÛôlK_x001C_@$taG	 @×­ÀÚä_x001D_ @%ÕÜÈCÚ_x0018_@ò²ÂÄH@_x001B_@r2¶_x001A_ö@_x001E_@øõi{Ò_x000C__x001B_@òï5\/_x001E_@ qy«{_x001A_@1NÉ§¥_x001A_@_x000C_û_x0017_Sø_x001B_@ß_x0011__x0012_Æââ_x001E_@KP_x0011_¤_x0019__x001D_@@¤¼_x0006_Sh_x001C_@_x0004__x0004_8aÌq_x001B_@¼ç_x0015_í_x0012__x001C_@°_x0003_m_x001E_@?YvQ__x001E_@¾PK»Ð4_x001D_@úSd_p_x0015__x001D_@_x001B_%6_x0011_#¥_x001C_@Î\MQ_x001D_@¨¢Ýz_x0001_I_x001A_@ËHqõ}=_x001A_@ófÑF_x001C_@_x000F_Í¤#.c_x001E_@_x0014_¶íØ_x0018_@ÍzDåµô_x001A_@_x0003__x0004_y&lt;à©_x001A_@&gt;~-oÎ_x001B_@&amp;;1v$å_x001B_@¨¿è¦K_x001D_@pJc)Fb_x0018_@_x0006_ç£N®G_x001D_@{Ájã_x0002__x001E_@²ÖôÐ"_x0012__x001E_@I Y£¥¡ @u_x001A__x0001_R_x0018_¼_x001D_@Àú±®T·_x001C_@EÁ64_x0015_°_x001C_@qªÙ_x0010_;_x0004__x001B_@}n_x001B_yZ_x001F_@tøX5Nð_x001C_@_x0014_)Á_x0011_o_x0019_@[_x0017_õ&gt;Ì_x0018_@Ô®Z?]k_x001C_@[D_x0001__x001D_®_x001F_@2ÈF¼_x0007_Ç_x001C_@_x0002_ý_x0019_@_x000B_)!&lt;D @Ö`Ïaú_x001F_@Ñ_x001F_Z-_x001C_@¼ø¢_x000E_íÒ_x001D_@¨-Þ_x001B_YH_x001A_@ÄÔÒì½8_x001B_@b¶¶Î j_x001C_@ÆJu_x001A_SÝ_x001A_@ 2)wº_x001C_@V/BB_x0014_L_x001B_@_x001E__x0015_ -_x0001__x0002_y_x001B_@þêuàq_x001B_@_x000D_£Ù72_x001B__x001A_@_x0007__x0004_±¤Ù_x001B_@Þ[;ìaS_x001D_@3PÏÚ_x001F_@T×_x000F_´X_x001E_@:mn/_x0018__x001E_@èyäüA_x001E_@®ûÄÆ¬Ì_x001A_@rÇÛ+é¡_x001A_@RÉ´-+Õ_x0019_@z-6dõ_x001A_@é³b¼_x001B_@ñ_x0007_Âí_x0007_Y_x001C_@¦²{_x001F_iq_x001C_@õ?Ì_x0013_½&lt;_x001D_@¬æs¯úÇ_x001F_@Ò»_x0019_@ Â¹_x001A__ä_x001D_@IÜêï\_x0013__x001A_@ÛÏQû_x0018__x001D_@VÜZ¹%_x001A_@_x0001_ÉÌÇ¼Ñ_x001B_@Ý!ÎÜÙn_x001C_@°-(|­_x001B_@,MÖ§å @£fÑÐ»_x001F_@&amp;sSÅ_x0012_v_x001C_@8_x000B__x000E_côþ_x001D_@²!WkFa_x001C_@½0h;_x001E_@_x0001__x0002__x001F__x0015__x0018_tî_x0019_@5WíçÞ³_x001B_@¦ufc @5ñµû)_x001C__x001F_@(®Iq¡u_x001B_@¥ßôðÆ_x001A_@h®mJeÞ_x001E_@ò¹åø_x0016_¬_x001C_@¦%z_J7 @"f_x000D_°_x0015__x001B_@ÂäE·Ä_x0018_@_x000E_ü/x_x001D_@¤ÓC_x0005_£_x001B_@ô[_x0005_ùmß_x001B_@T ýWÙ_x0019_@J_x0013__x0016_lø_x001C_@uz³;._x001A_@	s_x000D__x0002__x001D_@{ôÖXÎ_x001B_@êÒ.yH¬_x001B_@p_x001E_¯E_x0019_@Ò_x0017__x001D_^_x0002_´ @&lt;ùm"Ô)_x001A_@_x0010_½8_x000D__x001D_@wÌCÙg_x001B_@Î_x0010_6_x001C_@&gt;ä%svE_x001C_@Ð_x0010_ãu_x001C_@0|û­ý»_x001E_@Ü7V&amp;£_x001F_@jzy¸_x0016_» @q­°_x0002__x0003_6_x001E_@wbÁÏiu_x001B_@_x000C_UXS.X_x001B_@¨­_x0001__x0015_î	_x001E_@%ùèõtÐ_x001A_@è-Í'Â_x0019_@_x001A__x001E_e#¿«_x001C_@ao7À¾_x001C_@A_x0016_}èÐb_x001C_@c_x0013_a_x001B_ãß_x001B_@C_x0014__x0001_Ð_x001C_@0½#_x001D_@þ-Úeö_x001F_@_x0008_÷®¬ÃÂ_x001F_@ÈÌ%Gf_x001E_@5Æ.Ã3 @âÍ£*×_x001D_@_x0010_ljíÉÝ_x001D_@(_x0004_C0ÜË_x001F_@û¹s¨;_x001B_@Ñ~ú_x0003_Ï_x001A_@H_x0001_AÄ©_x001C_@Õá0¾Ä_x001A_@Djó¹s_x001F_@ê 4¹	_x001C_@U@'×I_x001D_@ð¦ú_x0016_ê_x001B_@ö¡+Í7_x0008__x001E_@^¤»U_x001D_@yI_x0006_ª_x001B__x0019_@ÆæªY`_x001A_@_x000B_ÜË=âe_x001E_@_x0001__x0002_æäÚû_x001B_@¸Æìàú÷_x001C_@{úÔ÷û_x0019_@_x000D_VhÙu_x001F_@à¹4_I_x001C_@gw	_x0004_Ä!@í=ÐLÑ!@¥E¬Ò8J_x0019_@rCN¢º_x0014_!@ø_Ã.Ë_x001C_@hÝl¬_x001F_@á%Ná	®_x001E_@´áèd_x0011__x001E_@gkù¾®n!@¦qÉG5_x001A_@R8s_x001F_@©þ1ä_x0001_Ï_x001B_@rÑ§_x001F_!!@¿ük(ê-_x001A_@0G©w¨T_x0019_@úIQ0v_x001F_@¾s¦éæ²!@,_x001B_+ùÀ$_x001C_@_x0010_î/Ö_x0008_ _x0019_@Áìiafr_x001A_@.7_x0017_IÈ @t0þ_x001F_@v¡_x0002_·/\_x0019_@\!_x0014_gø_x0019_@2Y%7ð!@å_x0011_35_x001D_3_x001B_@_x000E_Fêó_x0001__x0002_,(!@95j³V!@î£ÑZ_â_x001A_@8¶RÕÌh!@_x000E_*þû¸_x001D_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_x0001__x0002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_x0001__x0002_ö_x0003__x0001__x0001_÷_x0003__x0001__x0001_ø_x0003__x0001__x0001_ù_x0003__x0001__x0001_ú_x0003__x0001__x0001_û_x0003__x0001__x0001_ü_x0003__x0001__x0001_ý_x0003__x0001__x0001_þ_x0003__x0001__x0001_ÿ_x0003__x0001__x0001__x0001__x0004__x0001__x0001_å=¯hI_x001E_@v±Ðûï_x001E_ @Ú_x000C__ð©:_x001C_@À_x001D_Fs!¨_x001A_@®_x001A_¥_x001E_@~_x000F_BÞ;` @¼/_x001C_w¬_x0018_@§ßèïz#_x001B_@¬ð_x001E_@(#w§_x000B__x0018_@öÅÂ=¦ @_x0012_ÄçST_x001D_@Ä00ö_x0003__x0019_@_x0016_¾ñ_x0012_	_x0005__x001B_@"á_x0006_)G_x001D_@_x0003_Z´_x0015_9Ê!@ñ.7ýS(_x001A_@ß&amp;ÌÓÁ @yj¤c!@¿èXF4¼_x0019_@X¿åÇ_x001F_@«t¿¯¢_x001E__x001D_@jøNÎe«_x001F_@ªð¦kDJ_x0019_@T¡_x001D_W_x0018_@ì_x001E_bWSw!@_x0001__x0003_Të&lt;|_x0003_l_x001D_@_x0014_´rJ	:_x001B_@®f_x0012_O"È @_x0011_8Ë;öÔ_x001C_@ÔR1³_x001E__!@.¶ýÆÛ_x001E_@z.FÚ¥ @Vj;n_x001E_@ð¾EåÙß_x001F_@-N_x0008_XÖ_x001D_@í_x000D_5ôQ5 @3 [_x000F__x001D_@Úy÷¶a_x0019_@_x001C_@Ø¸| @òq ·y_x0019_@oÎ¦ÊÝ!@ÈI{_x0008_ @Â2.#Î_x001A_@[ð4ú_x0010_" @ô_x000B_½_x0008_ñø_x001E_@±_x000F__x0018_È±_x0001_ @+âÝÉô!@Ê_x001C_Ul£® @GD_x0012_e9_x0001__x001F_@Þ&lt;âf!@Yß¶z_x001F_@_x000E__x0002_Yva¢_x001B_@ÈÛÏÉl® @¤"©K®½_x001F_@_x0006_æ_x0002_W!@_ù_x0006_	_x0012__x001C_@¦3èA_x0001__x0002__x000B_p @¦JÂuYR_x001B_@¥×Icè_x000C_!@x`Ä7òô_x001B_@kc(Cñ!@ðå°_x0018_@_x000C__x0005_Ä_x0010_!@_x0004__x0019_W½_x000C__x001A_@D_x0003_Øvê-!@_x001D_ç,_x0001__x001C_@¸_x001A_H)­K_x001B_@_x0007_áßÁ4_x001D_@$Ï}Àqª_x0019_@æòN½_x001C__x001E_@2vTËQq!@Ì_x001A_(èñ_x0018_ @Ü'qûm_x001F_@Þ(_x001E__x001E_³!@6·¶_x001D_@_x001E_s`q_x0018_@Úñ+_õ_x001E_@-_x0010_ì	_x001C_ !@í&amp;_x0017_o_x001D_ö_x001B_@z_x001E_Ô_x001E_û @ºß\x« @¡VëCx!@º_x0014_`[_x0007__x001E_@Ô&gt;Å#»"_x001A_@oùd"_x001D_@TÎÓê @âp |kG @Äu_x0017_{§_x001E_@_x0001__x0003_8»NUg!@R_x0011_¿1X @ÌÙ¹.ÕN_x0019_@0ºpK @â_x000B__x0014_·_x0012_!@¦ä&amp;ãÅ_x001A_@ÜÁxB)«_x001A_@ðH¹4Ã @¨ø[R_x001A_^_x0019_@ f¿_x001F_Â¤_x001D_@_x0003_B_x0006_On;_x001C_@~Ú{H®Ê @6_x001F_¥nÂÈ!@_x000F_ôÂ_x0013__x001C__x001E_@_x001C_d3k @&amp;~J?Å6_x001A_@_x000E_ß´Y_x0019_ @OÅfâ_x0002_É_x001A_@_~×µ^ò @N._x0007_qA_x0019_@_x0002__x000F_¼_x0019_m_x0017__x001D_@±ÎÆÞ;_x001A_@î»gG_x0002_Ø_x001A_@Z¾CRÒ @_x0018_rl HÄ_x001C_@_x000D_¿°îU_x001A_@&amp;&lt;S7^À_x0018_@_x0012_u$â_x0010__x001A_@izOÁõÞ_x001D_@ÚF_x0002_oîÝ_x001A_@C¯_x0014_ÜÊ_x0018_@8£a_x0002__x0005_I_x001E_@ò4üð_x001D_@_x0008_Jµ]&lt;_x000C__x001E_@°ÀIn_x0004__x001F_@·«q«¾¿_x001C_@ù¢5ç_x001C__x001E_@&lt;òô_x0001_¥_x001C_@ÞNï6`/_x0018_@-Ñí:_x001B_@xÔ¸ö^_x001D_@º\Z_x0005_f\_x0019_@@Ï£ª­_x001C_@ÚäÓ¹ÜÆ_x001D_@æ6ßÜ	_x001F_@_x0007_~0}ýL_x001C_@dÉ_x0019__x0002_{1_x0019_@]qÁN_x0012_}_x001C_@Mº/.@ @ÆC!{_ÿ_x001C_@F$ASÑ_x001E_@§º¹áÙ¼_x001A_@Ì_x0008_ç^é!@J_x0014_6QÿÝ_x0018_@_x0006_n_x0003_ãB_x0019_@ÜjQ?_x001C_@¾íg_x0010_ @¾!£B`_x0005__x001E_@ÍY_x0007_}_x001B_@_x001A_t-ÿ¬¿_x001E_@2õqb_x001C_@pù·_x0014_bÛ_x001D_@_x0016_ßö¼\H_x001A_@_x0004__x0005_5½GÉº*_x001A_@0oë6?!@6Ó}©à!@4ÑçôÒ_x001D_@ñ_x0015_O`_x001E_ @ßèà_x001A__x001A_-_x001B_@_x000E_Ïrø'û_x001C_@ÌâjÛ´_x001B_@$_x001F_À @r»Zo_x001A_ @_x000E_7y_x0008_] @Ká&lt;ìE_x000D__x001A_@Ï$Ç!@ènôö°Ý @"O\Ïâ_x001F_@tÌ_x0003__x000B__x000F__x0019_@)m;_x0005_~M_x0019_@$@²¢_x001C_!@Êð~ùt²_x001F_@¼Zo}  @Q¢A\ª_x001B_@_x0001_(_x001E_Z5ª @#ã4ù!@_x001D__x0002_É8n_x0018_@_x001F_XêB×q @YÚ~}_x0012_Ó!@_x0003_äÎ2ä_x001E_@!4'µR_x001B_@¥_:ÿ_x0019_@@_x0004_¾²l_x001B_@²å_x000D_s{Æ_x001E_@^Dù_x0001__x0003_¯M!@bV¡ÞLÒ_x001B_@¶R§_x0013_÷Õ_x001B_@f¬²ªõÜ_x0018_@NOÐÉÓ_x0013_!@¶Í_x000B_¯°Í_x001F_@ö±Páöw!@5aMeð_x001E_@_x000C_Ï :­K!@¨.»_x0002_Z_x001A_@_x001A__x0003_£\_x000B_² @¥t¢_x0008_*_x001F_@ú±ÅÉ_x0018_@FãlZo_x001B_@p&gt;_x0002_ ¡¨_x001E_@Ãßn¾Q_x001E_@·s¡æb @_x0007_ÕþùFJ!@jõû @_x0002_¯_ù¶R_x001D_@cÖî8ñ_x0018_@eÅÔÝ5_x001B_@_x0008_.Qc±_x001F_@*YZ@¶ç_x001E_@3_x0013__x0006__x0004_ @ÜqCæ¢ü_x001C_@{Ë Ú+_x001F_@_x0016_b·éí_x001E_@:t_x0005_:ÀÚ_x001F_@ºÿüÇcK @Â1ÚÝÏl @wk:@Ã @_x0002__x0003_REÎ_x000F_ã_x0018_@XR_x0001_9ËZ_x001F_@pÃ¨#ã!@"ò(|_x001E_@g(_x0019__x001A__x000C_i_x001B_@~^)ä¬_x0003__x0019_@c9¡e_x0019_$_x001B_@5[¥ND_x001B_@_x0011_ó×_x0007__x001D_@k°@3_x001D_@Ow"{Ì @èå×«_x000D__x001B_@[üñç¬_x001C_@¦³6þ @1¿j._x001B_@·µ×â!@Ô~°+^_x0018_@_x0011_P¦_x0004_!@È_x001D_$_x0014__x000B_U!@áTÕ_x000C_I« @ °8Ðj_x001E_@K_x000B_ï)Íä_x001C_@`_x001F_÷ôaJ!@¥üQ @òÎñ_x000E_ @ô?YÈ_x001E_@Þ_x0006_-ÅDL_x0018_@_x0012_MV¡É_x0018_@j¶ð¡._x001C_@Nßo&gt;_x001E_Ê_x0019_@µ_x000F__x0006_Åw!@°Iá_x001F__x0001__x0002_A @ÓH_x001B_ï®i_x001D_@_x001E_áûSS @_x0004_²_x0007_(/?_x0019_@WX_x0019_@_x0016_úvIV~!@sÇsj	_x001E_@Ã_x000F_£_x000E_&lt;_x0019_@_x0013_&gt;°_x001C__x0018_@©_x0002_êt_x0001_Í_x0019_@vF¿B©_x001B_@O«_x0007_¬Í_x0016__x001F_@óäsî|_x0018_@´âÝ±ø¶_x001E_@n^QX_x001D_@ _x001A__x001E_y@_x001A_@&gt;$x6ñ_x001E_@Uà;~¼_x001A_@ÖCó_x0017__x0004_Ú_x001F_@drÞåt_x001B_@/a=Û¤!@JîÚ)_x0004__x0018_@WÈÎ@0_x0017__x0018_@ÇÊ=¢!@Nq0_x0008_j_x0019_@_x0014_­·n`{_x0019_@e"?pÖ;_x001C_@ÞA¿ò¦¾_x001E_@|ÎFÌµ_x0018_@_x0019_éÁ_x001D_@~Ó°Gþ¿_x001E_@|s_x0012_ó_x0016_¥_x001A_@_x0001__x0003_òÂ&amp;_x001A_@{_x0018_#e)_x0019_@_x000D_&lt;ÓÞxv_x001D_@ ±W_x001B_@û_x0002_PÍe_x000E__x0018_@sàçNÁl_x001A_@p_x0005_Gò6_x0018_@eíÍ_x0004_m_x0019_@N®ël.._x001E_@_x000D_	Û_x0019_@»Ë¼_x000D_¤â @Í\_x0013_^C!@J2»¡a_x0013__x0018_@ u_x0012_- ¥!@RæûûE!@ãÂ&gt;._x0010__x0016__x001F_@'bpÂ¦N_x001C_@_x0018_}d_x001E_@[YÊ_x0002_# @_x000E_·õö'!@êÊ­_x001D_á!@¸¦ñ¤_x000F_!@R_x0016_, &lt;_x001E_@üì¬Àéj_x001C_@½HwFXd_x001E_@À³±!w|_x001E_@I&lt;dÅ$_x001D_@ò_x0015_ Ö_x0004_×!@òÉJ¼ _x001E_@»¶ý!@ªþh_x0010__j @_x000D_K:_x0001__x0002_ÃÙ_x0018_@U_x000E_ï	0Ú_x001E_@ñ°í¹ø!@¼tîñ/_x0010_ @æj$_x000F_Â_x001B_@ùc_x0010__x001D_ó_x001A_@JþíTÖ_x001C_@_x0008_ítÐ=ß_x001D_@8å¤-øf_x001D_@_x0001_fiÃÄä!@ ¼¯ @ÛÏöh_x001E_@ÎTÔ}À_x001A_@à&lt;¼þDÕ!@&gt;UÛ9ò_x001D_@pþa&lt;Iÿ_x001E_@_x0010_Ê5x_x000E_ì @wÐ\XÇ_x0018_@øýJ*]n_x001F_@íÐ°u_x001A__x001A_@§5^ @]£_x0012_®4w_x001E_@Ì_x0012_äÓ«Y @ÆÃÂ'_x000E_z!@H©éOÚS_x001E_@öäz¼ @JfgÒ¥ì_x001D_@_x0017_eÄà´_x0019_@Í_x0008_.ÀÄ_x001E__x001E_@2¿&lt;Ø_x001F_@¾2Ã¾Ù_x001E_ @³&amp;ø¶_x001A_@_x0002__x0004_ªß_x001D_µà$_x001F_@Y;ÑíQ_x001B_@_x0003_÷i_x001B_Å!@îiÔ|2_x0018_@¾æùL)+_x001F_@+²/S¤&gt;_x001A_@:¸¦Ô_x0002__x0002_ @¸v±_x000B_Ï¢!@ñ5|$c_x001E_@_x0017_Î_x0005_à,m!@ÿ#ÝLw¶ @n]_x001D_!@h$°_x0001_ß_ @©ß/éÈ_x001C_ @:*ê_x0012_û!@ÀáNiÔ_x001B_@	¯¦ýs!@Æ'|Ý	_x001C_@ÿ ÚCE @_x0016_!_x0018_F5i_x001E_@_x0014_f`Z?C_x001F_@L_ÝÎU_x001E_@ûÖ_x001B_sÔ1_x001E_@þo?Å%` @`Ô@÷_x001B_@ÏÓ#,¤_x0019_@_x000D_¼ÉC~!@¡ûÏ(I!@_x0017_º¯_x0001_~_x001F_@VeóèR	!@H(x¢_x0003_Ë_x0019_@1í×_x0003__x0006_wg @=³õ.I© @åg1_x001F_Å @7³¶Í_x000E_!@,u¦Kv_x001E_@ÌJ3·_x000C_*_x001D_@]åÒ_x000B_)_x001D_@kþÚ4W!@P*_x0001_mÉ @L^¾6ZJ_x001A_@}?ì¯ï8_x0018_@æúÔæí|_x001F_@SÎ_x000F_wg_x001D_@ð'ª¾à_x001B_@ºùK¼ï»_x001C_@í¤_x0004_X»_x0004__x001F_@_x0008_JA_x0018_!@RY¶tuP_x0018_@_x0002_Xë_x001F_  @þvò_x0019__x0005_ @ØXlevP!@hÛ£¯&gt;_x0006_ @Ü4_x0013_4_x001B_@écT¯áú_x0018_@w7éx¯_x001E_@O/è¹_x000C_µ_x001A_@Ùk»¬_x0010_!@¶ã\Q`º_x001D_@½j_x000F_¦_x0008_j_x001B_@à¿&lt;?ü!@ta_x000C_YZÏ @_x0007_OG_x0016_ @_x0001__x0003_"&amp;§Ò!@æ#ñÖ\_x001D_@oQÃ7fÕ_x0018_@»_x0011_oÊä_x0018_@zz_x0017_!_x001B_@_x000E__x001E_L_x0005_¢_x0018_@µD_x0010_@â!@_x000F_:°&lt;¹K @_(ä_x0011_A×!@N¤_x0002_(æ_x001E_@¨yÊ¶b2 @¥ãïNá_x001E_@_x0013_ãnë¨ @\O_x0017_$² @ØHÙ_x0011__x0019_@nÈ})!@°4E]üÒ_x001A_@|Åé¬£Þ @0_x0018_Ýu_­ @L'¥C_x0018_@f}ß_x000B_"ì_x001D_@dw|³f!@ ¨iÃ_x001A_@~Vßù_x000F_á_x001A_@|ß_x000C_@?S_x001C_@¤niyuÛ_x0018_@V'H½_x001E_@¹Â _x001D_ô_x001A_@¦æ·_x0005_J_x001E_@ÛñiØ¼C_x001F_@Ì=FX'_x001A_@|4è_x0008__x0001__x0003_á @_x001A__x0004_Ë®¦_x001E_@TÁÚS5c_x0019_@®m«¤ÙW @_x0007_?_x0007_Pà_x0018_@|´I|/&amp;_x0019_@¿1rÆÏ*_x001A_@k_x0003_8Ü^_x0019_@*fÇ!@Ç;_x001D_&lt;Z @k_x000D_jh|z @n7Ô¾S_x0019_@Ä_x000E_ëY @MA&amp;ºq?!@À±_x001E_®Ðp_x0018_@3·y_x0001__x000C_!@¡ù_x001C__x0004_h_x0018_@·4Ï_x000E_| @Jd¿3Gì_x001A_@2&lt;Ä_x0008_GV!@Ö]¶&lt; @¤Réª_x001A_@Öó¹ ÏÊ_x001D_@¾Mîo_x0002_@_x001C_@§s±Çx8 @&gt;¥÷M~i_x001C_@j®?_x000B_°_x0018_@_x001C_ë0TP!_x0019_@&amp;_x0018_¢	¯_x001E_@|_x0006_àmá_x001D_@.qêO_x000E_	 @¾_x001F_$mÜH!@_x000B__x000C_¢[öáO @Üu(Åì¡_x001E_@¾_x0002_ÇÛ!@ßÓuû6 @n¼ºè0_x001A_@z¥ª´Ï_x001E_@,¶|SáS_x0019_@_x0015_-ùçÆu_x001E_@ä t 1_x0008_ @d{r_x0003_!@(çë_x0001_I_x0003__x001E_@iäà|³_x001B_@´R$Âbï_x001C_@O%dìôì_x0019_@öøÛl¼ @&lt;îG©_x0006__x001E_@_x0005_]ÎöÎÍ_x0018_@ÑJá_x0010_0 @_x000B__x0007_¦_x0006__x000D__x001E_@üæ_x0008__x0004__x001A_ @Q_x000B__x0018_ò¯ _x001C_@*'é_x001C_&amp;A_x001D_@_x0018_ämÌr`_x001F_@_x000D_gÇB	&amp;_x001D_@q¦wqá @_x001A__x000E_L1_x001C__x001A_@f_x0001_£Ï¼_x0018_@`ÿ_x001E_BÉ_x001D_@|©éúâ_x0017__x001F_@ìpV_x0012_b_x001A_@°ø8}_x001E_@ÛûHi_x0001__x0002_¶®_x0018_@Sý_x0013_¸2d_x0019_@bj H3_x001F_@â{®«Ê_x001B__x001C_@[YkÍ_x001C__x001D__x0018_@ áÛ]ü_x001A_@?Öu#é_x001A_!@§:?«Å_x0019_@Øÿ]pf_x001F_@_x000F_¶5¶Ð!@_x0012_ÑÉ92_x0018_@Û_x0017_nÇ_x0004__x001D_@¤.ý_x0016_ÒÛ!@T.¬ò_x001A_@ÁéuÁÒ_x0019_@¦fÈJ&amp;_x000D_!@è_x0017_ØÞVå!@K'ëBªz_x001C_@;U_x0014__x0011_\_x001E_@³º¿]â_x0019_@%_x000E_ÞÑÉ_x001E_@_x0006_®?_x0001_7_x001C_@ñ:ëI¸_x001C_@Î×ì:_x0018_@_x000C_À_x0004_Æ~_x001C_@M_x001A_jÜ6~_x0018_@Û_x001C_*ÇA­_x001B_@·]È"_x001C_@:|(_x000B__x0006__x0018_@â_x001C_Å_x001B_ä_x0014__x0019_@¦ï¯_x0008__x001C_Ð!@_x000C_Ñ_x0014__x000D__x0012__x001E_@_x0002__x0003_ûï©_x0004_ñ!@·OT¥t" @8-É4¨í @î|¡Ð¸¸_x001B_@à_x0012_°/ _x0011__x001E_@Î½kÜâ7_x0019_@ß_x0001__x0014__x0010__x001D_ß @º8()í @Z2kt_x0018_@é)_x0006__x0012_Ôº_x0018_@/Í!át0_x001A_@ìÔëK)Y_x001C_@'´Îcp_x0011__x001B_@ºÆ%éïn_x001F_@\_x001E_{»{Ý_x001E_@6_x001B_úNÞÑ_x001D_@ÒhS-¨_x001A_@2x8MÅ_x001E_@w_x0011_åæ!r @\}d__x001C_@AEÈ_x001E_@åiÊ*® @R .¤4´!@V_x001B__x000B_0NY_x001F_@³Éù½~_x0018_@\8ò²´!@|íy'_x001A_ @¨Æ_x001C_gù_x0018_@xr_x0016__x0018_@p_f²_x0018_@{ðë5_x001A_@Ô&gt;G_x0003__x0004_÷!@Ì&amp;[í_x0015__x001F_@®Ø*5_x001F_t!@M7õcÂz!@i¡_x0010_Mª_x001E_@ã_x001A__x0014_¾(_x001E_@©_x001D_@HD_x0018__x001E_@_x000E_¤L{ªÈ_x001F_@ár~n_x0006__x001C_@Ýä,_x001D_û_x0019_@©_x0001_!?Ù @_x001B_ðþ×_x001D_@°×_x000E_NÁÉ_x001D_@Wíæ²é!@_x0002__x000E_ãse_x001C_@TV/¼ù4!@L-úë_x001B_@³;P,=_x001B_@þí_x001B_@}h4t_x000F_Ü @_x000E_%¨³°c_x001B_@ë#oú_x001E_@¸F _x001F_±ñ_x001E_@{W9@ÿ_x001B_@F9(¢æ¹!@øß^_x000C_Gß_x001E_@É.§ûÓ_x0018_@)_x0005_ÏË7_x0005__x001F_@òÒ'÷ö¹_x0018_@M©¬&gt;/!@_x000D_.ÕDW @:v«àx_x001B__x001A_@_x0007_	®h_x0003_¤®_x001E_@_x0016_$_x0016_øÜ @«CáÂÐ!@HwÑ¢D?_x001C_@æöìJ_x0019_;_x001D_@~_x000B_b_x000F_.Ñ_x001F_@n_x0004__x0015_F_x0010_,_x001C_@´C·Ü_x0016_ý_x001E_@¿_x0012__x0006_v_x001E_·_x0018_@XXïVº @%Ãxò_x0001__x001E_@d_x0012_Vrä°_x001E_@ú=Fç_x0019_@Ü_x0006_þ¨`_x0018_@_á,1Ò_x001A_ @»_x0004_¡¤0_x001E_@_x0001__x000D_F¢$_x0019_@Ø:M_x0016_[å_x001D_@	æÊ?-_x001C_@Â_x0005_ð`á\ @e°_x0017_&lt;U_x001A_@blÙ_x0011_©_x0018_@CO_x0002_~¯8_x001F_@÷¡c&lt;_x0015__x0019_@b¡ÎÜ_x0018_!@í¢_x0012_ò!@_x0008_Æµ¶_x001D_@wå_x0006_­*é_x001C_@.¨·_x0007__x001A_z_x001F_@XÄNèî	_x001D_@Gf)¥_x0005__x0018_@RÑ_x0002_	¬_x001D_@åïkYÏ_x001A_@òÙ_x0004_­Ãm_x001F_@é_x0002_òinA_x001F_@_x001C_¾_x001A_¨Ç_x001A_@&lt;èDcb!@_x0010_é 0B_x0019_@$Å\£Aý_x001B_@=2R_!@óÈtÚeÚ @¾§(_x001D_@¦$Ù-Ú @nå\C#_x0004__x001C_@p üÚ¶~_x001A_@p_x0003_¤GÉ_x0013__x0019_@$_x0012_ç0è_x001A_@ë]zÇ©/_x001B_@zMJï0Ö_x0018_@¹r_x0006_ìÕQ_x0019_@ÒUí_x0008_9_x001C_@å_x0001_%Fá)_x001A_@r¤_x0005_M_x001F_!@:,Ø2÷Ú_x0019_@^³#ú©_x0018_@å_x0015_$_x000D_8ü_x001E_@	_6õc'_x001B_@&gt;UT&gt;Àp_x001B_@@¬Ê1³ù!@ÁJY7lÏ!@	âåÏ_x0007__x0018_@6S_x0010_Õ8/_x0018_@_x0012_É_x0005_ó @_x0003__x0004_pØ_x000C_ú*_x0019_@²µÙw¢ @ÎZQ~M!@R_x000C_xóp] @ä	ö«ús_x001E_@Ï5_x001F_@_x0014_;Á&lt;òþ_x001D_@_x000C_w9Wñ!@_x000D_¥×¾o&amp; @ò_aPÈ:!@ê¡Y	d!@%xs_x0017__x001F_@ßâ_x001E_°éE_x001A_@U_x0007_"_x0002_ @D:]É_x000C__x0019_@XZ­_x0001__x001B_@ôïê^¥R @_x001C_{rn_x001D_@ù¶­uÐ!_x001F_@_x0012_´Þí´²_x001B_@{&gt;àúu_x001D_@ÌÎ_x0015_É_x001F_!@£Õt° @¼}_x0016__x0011_£!@ÐîÍàòü @_Q~¨_x0008__x001B_@_x0011_ð_x0008_¹Ç/!@¸¹á @þ_x0010_DÉï_x001D_@_x0006_eÌ_x000B_¬_x0019_@å_x001B_B¬.!@Ó¢"Ä_x0003__x0005_Á_x0019_@_x0002_EÞÁ @Úà£_x0005__x0019_@¨´XÁ§¹!@¡°Î¥_x0015_!@QºIæõî @~#{iäw_x001F_@hZõ_x001F_@¶³(_x0004_¤_x001C_ @ÈñJ_x000C_×_x001B_@_x0004_B!Ç¨_x001D_@8)íú0_x001C_@é_x001A_m6b_x001A_@_x0011_ì÷ËV_x001F_@_x0003_22q_x001D_@Íù¨|!@Ì_x0014_VÂ_x0004_ _x001D_@C{_x0001_T_x0018_@_x001C__x0013__x0004_Êp_x0015__x001D_@Mß?Ï_x001E__x001B_@_x0006_-­Âg_x001D_@ÔÐ¢kìY @_x0006_íkJÉ_x001D_!@ZÓË#ù% @¨Ë/Mt_x001D_@¶Ôî_x0019_@ûN0V_x0002_7!@­í3W )!@(ëSw¨_x0007__x0018_@_x000D__x0004_Ø¹÷û_x001A_@R´Nö~è @Â6#¾=_x001F_@_x0001__x0002__x0002_aT_x0017_J_x001C_@x_x001F_#E_x001D_@©6#$©»_x0018_@ááñ¡¥_x001B_@åOm @Cf&amp;_x001C__x001E__x0018_@ìÙº¢X_x001C_@µl(j_x001D_@BÆX¤öH_x0018_@uì&lt;_x001C_y!@/_x0013_	Á4_x000B__x001E_@DE°_x0010_;ö_x001F_@úæ_x0016__x000E_%_x001E_@û²¹ @h+U&amp;²Z_x001C_@_x0005_oìà @¶ðß«6 @ÖyÉèíc @_x0016_;_x001A_@z5FÚ @ëC®;ñ_x001D_@7L¡2 @Ü_x0017__x001A_îXÑ_x001D_@LÞm_x000B_ @¶+ðÍí @IðÖÞ_x001C_@ä_x0003_ðî-T @æ6ìBg%!@ëh_x0016_dg8!@¯Àd. @vµb) _x001A_@î_x0008_z¦_x0001__x0004__x001F__x0018_@"ïÇr_x0008__x0019_@4Ëzb_x001F_@¿Àþ¼+B_x0019_@Ü_x0018_Û±_x000D__x0018_@\2×U_x0019_@R:7oÛü @F¦¸"0_x0018_@¥ÙXÃ_x0002__x001C_@Jª_x0015__x0017_bÛ_x001A_@¸ýÇÙ_x0004_s_x001B_@_x001F_d_x001C_ùCÎ_x001C_@_x000C_ÐLêºÐ_x0018_@_x0004_!W_x0019_Ö_x001A_@QÆÅÉ·G_x001E_@Oüté	µ @ÐhÓ-_x001F_@M.t?+_x001B_@óÈ¾ÛÞz_x001A_@_x0011_VC*_x001B_@xDÇiN @_x001E_ÔÔ6¡ª_x001F_@;E6Ó´£_x0018_@N_x0013_å`C"_x001F_@pìÂÖBk!@Ö9mÆ´_x001B_@ê¯_x0004_­Ò_x001E_@²4qp7_x001F__x0018_@¾¼l_x000D__x000B_Î_x001E_@JW`}½´_x0018_@í} _x0003_«Û_x001C_@_x001B_^_x0008_íÄ!@_x0001__x0003_ð¨e_x0011_Û_x001E_@Ý_x0019__x0002_Xb©!@|R¥_x0011_+R!@`gNí!@Wºõ_x0006__x001B__x001F_@­cÃÞµ¬ @½%_x001F_¨_x001F_!@ñÚE?Õ_x001B_@DºÊ7_x0008_þ!@_x001C_s°èÙ!@b;_x000B_@XJ_x0018_@ó]ñR_x0017__x0015__x001A_@W ê_x000E_c2_x0019_@QÀrÞþa @$5SÎD_x0019_@ÅðRþ?_x001E_@:&lt;Ë'¿¾!@Óc¢»ëÆ_x001E_@Q0I_x000C_3H_x0019_@ ÇÒ¬_x001A_!@_x0006_ÉX9_x0005__x0003_!@5jsñ_x0019__x001C_@²nû_x0017__x001B_!@ª=_x0017_hER_x001A_@ÈcWÔ_x001A_@Þ_x0007_z¦kC_x0019_@2#Y_x0004_xy @¸Ââéë!@ú_x000B_öo @_x000E_õ¤K:a @z&amp;_x0015_ç_x001C_@·ÔB_x0002__x0008_àB_x001A_@Àx_x001E_xò_x001F_@_x0006_n£)y_x001E_@°3[ó_x001A_@ÜPU8_x0001_ë @ôÙ À¾)_x001B_@_x0003_ZX=yã_x001C_@8öl3¸ @úBnF¿_x001B_@6h¤l_x0019_@X?ã«_x001F_@.ó"ø,_x001C_@ý_x0011_UYT  @«rZd_x0019_@Ð_x000F__x0019_*¢Ù_x001C_@{DÁ3§_x001F_@_x0004_ï¾9°!@à'ÎPÆ_x001F_@zë0_x000C_&amp;È_x001A_@þk_x0012_J÷ @QNXÈ9._x001A_@SûH9o_x001A_@²QW»Ù_x001F_@êÇ´&lt;&gt;!@¦¯_x000B_5_x0002_ @l?m_x0007_ «_x001D_@:~&gt;_x0005_u[_x001F_@²ç$)Ò_x001E_@)é7UR_x0016__x0019_@Ç©_x001A__x0004_Ê_x000B__x0019_@=_x000B_+_x0005_ü_x0008__x001F_@$Ý°:È_x0016__x0018_@_x0004__x000C__x000E_ÿ®NFx!@HL5\B_x0018_@Xw2jÄ_x001F_@¯ý.ã7_x001B_@_x0003_j_x001D_Î_x001D_@$_x0005_f¨´!@²»°¯Ã!@ z_x0015_\_x001F_@äÕ_x0006__x0015_s @ÉÄæä$_x0019_@|TSæ¼|_x001A_@Nó) _x0008__x0016__x001C_@_x0002_fRca÷_x0019_@©B)¡_x0018__x000B__x001A_@*lôl._x001E_@¼¾_x0012_ì_x000C_C_x001B_@¥%§_x0018__x001D_@_x0017_â]Ý_x001F_Ý!@LThÛn¦ @¼{×W @YõG°ñ @_x000D_ä/	Ã*!@Ö¥u_x0001_æ_x001F_@B¢Þ1´?_x001B_@_x001B_ÒaÝ_x0007__x001A_@¬J}.¡_x001E_@_x001F_*°mÃÚ_x001A_@fóW¹_x001E_@wnXcô_x001E_@Õy_x001B_uÈ_x0018_@ÊaÿQ-M_x0019_@ðÎ~_x0004__x0005__x001E__x0010_ @¨_x0013_©Ô¨!@´]a_x0011_!@öãÔÞ_x001E_@BÎ f_x0008__x001E_@9B¸è®_x000F_ @çêr_x0003__x001E_@ê¸_x001A_zQ_x000E__x001C_@6ñA!@\ÐÍ|_x001B_@ÜÂU_x001C_@é_x000F_^µ_x001F__x001C_@_x0010_×í_x0002__x0014__x001A_@É"V_x0007_{!@&lt;Ôèë|_x0014__x001A_@|è})_x0016__x001E_@_x001A_v;ê_x0001__x0001_ @¨Bl5,_x0019_@_x0001_©_x0018_ÞB @R=ªÈ!@ôlâû~_x001F_@O¹=æÙ_x0019_@¡}Ôàø @ÁqÝKY_x0012_!@_x0005_ø+\õC!@Ò_x000F_½ºKÀ!@_x0005_ ·_x0018_@1JõÏ1_x001A_@@ wy_x0019_@Uç¨%k{ @Ì_x001D_(_t!_x001C_@_x0002_VDtÉ__x0019_@_x0002__x0003__x0018_©¹_x0012_Ñ_x0018_@¦_x001C_ÝÇ_x0019_@_x000E_`Q£îo_x001C_@ê6Õ_x000C_±!@öS*_x0002_F_x001C_@ß_x0010_:{½¢_x001D_@&amp;.¡É_x001D_F @Zk_x000E_¸_x000E__x001E_@\îñ_x001E__x0017__x001C_@¡__x000E_+Îp_x001E_@_x000E_'ZÐ_x0011_à!@ò©¶ùç_x001D_@ù³ë_x001B_@ ×fµþ_x0018_@v|Dª\ö_x001A_@Q0_x001E_Öé_x0019_@X ó»_x001F_@)ëID_x001D_@4_x0006_V¯[ @B&gt;è`_x000E_`_x001D_@¡AL81q @NØ§[³ @-4_x0002_Éq!@ÛcZúÝ @O·¦Xbö_x001F_@_x0001_YG|ö_x001A_@ÎO=ñz·!@}_x001E_Å_x0019_ä_x0017__x001E_@^_x0013__x0003_\2_x001A_@[_x001F_ò$Øå_x001B_@@Ø×_x0014_ @vÎ_x000B__x0002__x0003_^!@âé«V"!@_x001E_º_x0001_V0_x001F_@V­s¹N @%½8@99!@ßð_x0018_ºù[ @¸ê_x001B_f_x0005_ç @âøë(Öm_x001B_@Gp,wÓþ_x001A_@(Ð¬Ww_x0019_@Ú}_x001A_&lt;8d!@_x000F_qÓ©2!@A×®"tý_x001F_@=Ét-u_x001B_@_x0010_Ø+ó4_x001B_@.`G¿37_x001D_@k_x001F_Í_x0017_±ü_x0019_@C_x000F_¯K_x0006__x0018_@ô_x001E_^îé_x001A__x001C_@¤7~Ø_x001C__x0012__x001E_@Ø?Ø¸&lt;_x001B_@_x0004__x0006_ãñ±Ì_x001A_@ÈÛÕaÌ¶_x001C_@_x0004__x0007_"_x0004_A|!@_x000E_G&lt;É¬Ë @&amp;_x0010_6Jeõ!@ôÕ6ÑÁ_x001A_@¸WÄä_x0012__x001D_@ý_x0017_ÔÌ_x001B_@t_x000E_?:!@_x0008_"Jqµ_x001D_@_x0018_å_x0003_x#&amp;_x001E_@_x0001_	J+_x0015_«Èt_x001F_@W°ÄlÄ @õ[ñ_x0006_ÜÀ_x001A_@Dª3:´_x001D_@_x0010_ïÚ(º´ @~,¸ÉÛ_x001E_@j_x0003__x0019_[¤_x001C_@_x0018_ÆÈ_ÁÇ!@ëká_x001F_e_x001F_@_x0010__x0007_hy¦¡_x0018_@_x0008_¦e_x0008__x000E__x001E_@Ìä©Trd!@_x0014__x0008_#ð®e @(v¶\Ï"!@»/×:¹C_x001B_@²_x001A_5«_x0001__x001F_@Ü_x0019_0Ü[!@g¥Ò_´_x001E_@Òq¥2Úx_x001D_@+dÁuPµ_x001C_@dê_x0006_(qò_x001A_@_x001E__x0002_ÌI_x0005_ @Pü_x0011_!@£_x0010_¾9!@\Ht§.!@ ×_x0018_ÒJ_x001C_@_x0013_gvÚO_x001F_@_x0010__x0014_Í/%l_x001F_@V/Ö_x0004_Þ @þ2¢¢aþ_x001F_@hÔk÷ÆÛ_x001F_@lÏj[_x0001__x0003_ZØ_x001B_@VTìÓz_x001C_@õ+*?»_x0013__x001A_@Æ_x0008_½}W_x0019_@¤5³Ár²!@cÐµUy_x001F_@ö½_x000D_µÄ @Z5xFô_x001A_@-_x0004_üA_x001E_@C_x0008_ÔF_x001C_@³ÐqØë_x0019_@N_x0006_Å³_x0018_@9jä_x001F_¦ @Z,]_x001F_±7!@D¢{ùP_x001C_@]}Ú_x001B_!@°f¬7_x001E_@ËaO+_x001A_@½^¢Ø&gt;Ã_x001D_@_x0015_¬¾&amp;Ü_x000E__x001B_@«Ë0õ@T_x0019_@Buv¬hp_x0019_@ÈWA{ØF_x001B_@GqÑÓq_x0018_@|h¤ºUi_x001F_@Ä4×,2f_x001C_@æ_x001A__x0017__x0019_0!@:ûz_x000D_§_x0019_@¯@%?U_x001D_@&lt;N¾¢B @à{z[¹Ã!@*«__x0002_¯«_x001C_@_x0002__x0003_=_x0001_ÒC_x001C_@#p×Ç¼!@F{nÍÞ._x0018_@íÛÅ±\ @&amp;gÚTà!@_x0002__x000C_úñYc @úp¬¤Ó_x001E_@ärù9õ_x001D_@kvý)_x0019_@,¢½_x0001_û_x001B_@è_x001E_há!@^ü_x0002_Ô«(_x001C_@&amp;[SØVu_x001F_@4_x000E_D09U_x0018_@T_x0013__x0011_Â1_x0019_@®í_x0005_æMX @($÷U²_x001B_@QÍ¥y^_x001C_@ó_x001D_?î/Ó!@&amp;Ý¿VP_x001C_@Ä7ªÚÚ¬_x001E_@*íC@Ò!@¢k¼­x]!@6)Ää_x0012_î @8Ç[ß9N_x001D_@_x0004__x001E_6/_x001A_ÿ_x001D_@²_x0017_áüù_x001E_@w`Åu8w!@9_x0005_£¯Jv @ÚÅ9_x0006_ç_x001F_@ñGÔl_x001D__x001B_@0åà¿_x0002__x0003_k¾!@Á_x0018_rE_x0018_@ßÑ_x001B__x000E_ú_x001E_@¯_x001B_|_x001C_@¾kTÓ_x001F_@Ô:Dé_x0018_@6û_x000D_Ó @íòë6ÿ1!@YôfÏ~!@rálN4T_x001D_@â_x000F_Û´s;!@4­ó_x0012_#ù_x001F_@é¯ñ&gt;´_x001A_@TýÇ^C!@à£õ_x0001__x001C_L_x001F_@_x0004_HÐ.&amp;_x0018_@6ÊÎ_x0011_Ý_x001D__x0018_@Å\_x0007_D_x000D__x001B_@Óé4_x000C_Î´_x001C_@iJe&gt;X_x001B_@|FÛ!@rõâQ_!@õ_x0019__x001E__x000B_hu_x0018_@Æw_x000F_ýú_x001E_@ß1uâ!@Ü]z_x001E_@HÂ×o @Öæ£ÔÖ} @Íuþ_x001A__x0007__x001C_@g¬w¿õv_x001C_@Â^Ð`m_x0004__x001E_@Ì$»"_x0013__x001C_@_x0001__x0008_UÓ_x001B_Ëú|!@_x0004__x001A_Y}@!@s_x0002_qjÐ_x001A_@Âé90_x0004__x000B__x0018_@1ïË´µ_x001F_@ ñ_x0016_°ö_x001F_@2wSñ/_x001D_@¿l.ª±B!@_x0007_¯u#_x001A_@:§&gt;Å!@|ñþ.éÀ!@x­}g_x001D_@ÎºÇt.¿!@nká]í_x0018_@£l¦P¹_x0005__x0018_@ìQ_x0006__x0008_!@X_x001F_Ù!@ó$º_x000E_!_x001B_@_x0007_Ãâù_x0018_@¨Sx8Ä @nU )_x001B_@BÇ,Í_x001E__x001D_@ªêÅÏ(_x001C_@®Zä1¶!@_x0002_Oã_x0013_@_x001F_@Bë¼É_x0003__x0019_@ZIYüU-_x0018_@¶Â9jÄW_x001C_@_x0015_û(¾ú_x001D_@ÙÔÑªI!@_x0015_ótûùw @/_x001B_¯_x0001__x0002_Ùo_x001F_@Sðnæ×_x001F_@¤îÕ;{_x001D_@¢oÿ	p _x001A_@`;O¥iÞ_x001F_@_x001A_à_x0018__x0012_z/!@Æ+¿¡ö_x001D_@àÏü_x0008__x001F_@îíOws_x001C_@¥8××_x001C_@;é_x0015_µói!@_x0016_L¹9_x001B_@é~)Ä@N @ExØéÉ&lt;_x0019_@O_x0015_1pæ_x001A_@R_x000D_R_x0003_^ @bKÖc_x001B_@&amp;_x0008_Ã+*ä_x001F_@Õ¡fïF_x0019_@¸¥Ü¿¹æ_x0019_@÷¿_x000C__x0010_LD_x001C_@åÄÝR&lt; @,oûøº_x0019_@ö*Eõz_x001B_@pÅó3iñ @¾ðË6_x0016_¶ @_x0008_Âåx/_x001E_@køM_x001F_ @FuW¸ø @Doyí¸Ì!@+1].¹_x001C_@èÇ\@ð @_x0001__x0002_$_x0006_øÖY_x0018_@ÚüwEë&lt; @¾_x001C_¡Ã@Ê_x001E_@9}®1{_x001D_@¨ÇWB!@u¢SãQ @4í$3[â_x001E_@ªÓ_x000E_¼ê	_x001D_@ÅYyj_x001E_@_x0012_®_x0013__x001A_!z_x0019_@§ü_x0001_á@ @ú_x0008_{1éÜ_x001E_@`º_ý__x001F_@m¤ÎÿÍ_x001B_@nÞ«ðãå_x001D_@öÍ:_x0014_ç_x0008__x0019_@ cc®_x001D_» @|-ÆÅ8 @_x000C_K]ô_x001E_@åk_x0014_êý @î×ýtB;!@_x0014__x0005_r&amp;nÜ_x0018_@8:_x0007_æz_x0014__x001D_@¨-&gt;Nß!@gAÄ3_x0002_!@õ_x001B_&gt;£ @ v¶ªö  @_x0004_&amp;ÊáY*_x001D_@g+Ë°_x0018_@_x001A_uyvP_x001E_@+ÌàÊ`_x0019_@ÞÐû_x0001__x0004_Mg_x001D_@ï[ÌRÉj @3¡0*¼ò_x001C_@¡ÑY/W9_x0018_@'!_x0016_¨ @´õ\Q_x0002_½!@ÐÝè8_x001C_@_x0013_¹|_x001F_!@hÇÁÌÿX_x0019_@©_x001C_õR_x000D_!@hÖn_x0019_n_x001A_ @BG¡Ñs_x001F_@èH_x0008_ÛBã_x0019_@ÖË8UH	_x001C_@_x0001_£_x0019_§}±_x001F_@Ìý]á¬_x001D_@æ¶ôc._x001A__x001F_@Ôq÷lX_x001A_@_x0018_½ñR¥j_x001A_@iKÒZ_x001C_+!@nÏä^õ¾ @ûa_x0003_£m·_x0019_@_x0014_F¬_x000F__x0006_l!@Ñ½Æ(")_x001A_@_x0004_ÙZy. @D.È_x0004__x0015_!@¸VÝ³_x0019_@õ4¶¥!@_x0007_ÆÂN¹«_x001B_@~XlK­_x0016__x001B_@Í_x0016_Ê(_x0005__x001E_@Í#IQ£__x001A_@_x0003__x0005_¼'_îÉ\_x001C_@'Ø¾_x000E_Æ!@ë¼ªwN_x001B_@MÝ¨Ï¬_x001F_@=_x0015_ÌÖ_x0008__x001E_@?ëßü_x0019_@ÎËý_x0002__x001A_@õAD!@ª_x0016_(\_x000E__x001F_@¨|_x0019__x0018_ú @¾§6Íç!@¾?zß*£ @Ê¾'9´_x001B_@_x000D_$_x0014_³«R!@Ä_x0005__x001E_à_x001E__x001F_@h°_x0015__x001C_~ @LE'bdR_x001F_@$î¥­ã#_x0018_@î_x000D_Æ_x0004_2_x0015__x001D_@Øv±m¹8_x001E_@°(-ú_x0001_!@v_x0003_Í«_x0012_j_x001F_@_x0008_ã]Â_x001E_@_x000E_ô¦_x0010_#_x0019_@_x0007_![-T­_x001E_@_x000B_î{Ê_x001B_@Ö_x0010_+%3E_x001B_@°£ùÈê_x001D_@©Z_x001F_.U_x001D_@b\ãFa¼!@C_x0008__x0007_jP_x001B_@¯U#þ_x0003__x0004_iÙ!@Õ&amp;tÏ±_x0008__x0018_@©£|LTg_x001A_@O4g&amp;·T!@Þ¬ïàå_x0001__x001E_@[_x0018_ß«Å_x0019_@9U¢¡µ»!@Ö;ú_x0001_¡Ü_x0019_@ëqª_x0017__x001C_¥!@Pd9_x001D__x0014_I_x001B_@¨î¥	«F!@¾`âu_x0006_N_x001C_@ÀÇ_x0012_Nç_x001F_@d_x0005__x0003_þ_x0018__x001C_@~ÑÿÙµ_x001D_@ü¤är7!@_x0014_è_x0017_ë¯¡_x0019_@_x0018_¤_x0011_(2!@O3\ @¨_x0001_eöÌ°!@)ÑCÀ/_x0019_@zèC¾ï_x001A_@_x0012_iÔª²_x001C_@cìëÏ_x0018_@Bðo½`_x001B_@®¿§ @4_x000C_H_x0002_µÏ_x001A_@Gdíà_x001E_@øÜ9_x0011__x001C_ @$7³ºý_x001D_@B²NEã±!@_x0018_|Z1À_x001A_@_x0001__x0005__x001C_ í	«_x001E_@p_x0002_rm_x0005__x001D_@é¯¤ÁéØ_x001F_@Z_x0008_~¼o_x0019_!@_x0005_OF¼I6_x0019_@Ë·%-!@Ç jw_x0014_§_x0018_@äVë_x0013_W!@ÌJNh«_x001C_@·|iÀÊ_x001A_@6H_x0007_ùúì_x0018_@Å±_x0001__x0010_°ñ_x001F_@j¤!¬Õ_x001D_@,_x0007_E_x001E_*¤!@gn0YÎ_x0011__x0018_@_x0017__x0008_¹4 @è_x0011_Ð®m_x001C_@_x0014__x000B_Rú_x0012__x001A_@k_x0013__x0004__x0010_óe_x001F_@Ë_x0003__x0012_ å_x001A_@@}¿J_x001C_§_x001E_@z2nÌÚ!@µ Þ®³\_x001B_@TÈí¹ù/_x001B_@_x001F_£xÚÆ_x0019_@{I+4%f @Ln´¤þq_x001C_@0­_x0002_¸?Z_x001D_@_x0006_d³Ò&lt;_x000B__x001C_@{ÿµÅÎ° @_x0015__x0017_Î_x0012_%_x001B__x001B_@ëKb_x0001__x0002_'_x0019_@_x0004__x0019_ö³V_x001D_@0º_x001F_6G @êDâ1C!@(ã)Q« _x0018_@Þdf²!@´D_x001A_ ³^ @n¹ô`*X!@_x0015_ëwÆh}_x001E_@h	$y_x001D_@&amp;_x0019_çiw_x001F_@÷í¦Q_x001C_@,Ò\à)d_x0018_@x`ß_x0001__x001D__x0003__x0019_@"U_x000E_è· @L_x0001_&lt;ÓVì_x0019_@JMr hz!@^ÕùÓhî_x0018_@_x000E_&lt;¹aç} @h3ZQÎ"_x001B_@û¢E_x0010_0_x001D_@_x0008_&lt;ñ9!@74:_x0001_G1_x001F_@z_x0016_è]Ñ¾ @³K½8°é_x001C_@Ë0fæv @úæ_x001D_é{_x001E_@&gt;_x001E_I_x0011_Ì_x0019_@!f®æî_x0018_@ë(4_x0018_@muG²u_x000C__x001E_@	tÒ¢¯¼ @_x0001__x0002_ëèú2_x001F_@À»Mø_x001E_!@_x0019_ÿW®A_x0019_@$ôr1!@ Äû!@Ð_x0011_¼ÃZ!@ÂôPÝ4&lt;_x001D_@íoû @ö&gt;_x0012_T¤À @_x0008_¦Û[ @ä¿XðáÕ_x001F_@´n[#&lt;_x001B_@_x000E_|öÊ_x001A__x0017_ @ØhàjF_x001D_@GIÞÆ}_x001E_@é_x000E_H__x0014_;!@+]Â½5¦_x001E_@wøív_x001A_@_x0018_ë_x0019_Ü_!@£Û«_x0013__x000C_$ @¸3t_/À @à§mp÷s_x001D_@?È_x000D_«du_x001B_@+"Þtfº @Áb¬â_x001D_@`Î_x000F_XÐ©_x001F_@æ;;¿é_x001E_@_x001B_ÑÁíÙ_x001C_@¦&amp;ïnr @¢5Ñ¨Z_x000C__x001B_@!(_x0016__x000E_*ù_x0018_@_x0004_ÍN_x0001__x0002_Í_x001A__x001D_@2q°^;_x0014__x001D_@_x0016_º?;Ï_x0019_@¼f_x0019_%Õ_x0016__x001E_@Ðºm8Þ_x0018_@É¹ìþJ_x0019_@:s¸Wér_x001E_@/r_x001C_ð:_x001E_@ÝÀJ_x000D_s_x0018_@£ò_x000B_Ò_x0018_@¦ls9!@ë¸)\·m_x001A_@ëð3÷_x001C_@Âã­[ê_x0013__x001A_@l'5&lt;_x000B_ò @Ø£!1ð_x001C_@Ç0?òÓ_x0018_@7èJóí_x001B_@_x0006_[jàå¥_x001B_@{§ôÓP¯!@åt?Ý_x001B_@pÛÍùî _x001C_@³Ó´(ÿ_x001E_@°_x0003__x0014_È! @ðB´-o!@ðìµÐ_x001B_@_x0011_Qö7·¶_x0019_@Nø;·_x001A_@¶~cøt_x001B_@ðÄÇ¯Ë_x0018_@¨_x0019_0?-_x0018_@Ê_x001B_B=¬y @_x0006__x000C__x000E_k_x000B_H_x001C_@OÞÏ&gt; @T#S[õ_x0019_@µ£à!W_x001F_@Çp×7_x001C_@_x0002_±jQ¬!@_x000F_ÊJÍ4:_x001D_@câ¹h¢é_x001D_@_x0019_¨C_x0007__x0007__x0018_@ê_x0017_µ=_x0004__x001B_@éã¼	f_x001B_@_x0008_ðÜÇù_x000E_!@¾_x0018_Ö__x000E__x001A_@°_x001A__x0005_º;_x0018_@æ\®_x0003_Þ_x0018_@_x0015_ÐT_x001D_¿_x0019_@6_x0005_ÿþ_x001E_@t1ú»þ½_x001F_@ÂØÙ^¶_x001C_@ØÿÙ÷¥_x001E_@¸Å±5¿_x0001__x001E_@~:wg_x001F_t_x001B_@¼À¯bP @äRæ)_x0018_@¾®Á #¶_x001C_@ðóeoð_x001F_@Oy;ga_x000E_ @_x001D_§´=4_x001B_@$6QZÌ_x0018_@'ó ²U_x0011__x0018_@Ã(ýÒ!@ö_x0008_$Ê_x0001__x0004_y5_x0018_@cÿ.&amp;µ(_x001D_@_x001D_ÜËq-_x0007_ @Ì]·æþÔ!@_x0001_éÈ%_x0018_k_x0019_@^N4"w!@6È_x0015_h_x0003_M_x001E_@_x001C_lhÙÉH_x001E_@_x0008_ÝN_x001F_}S_x001D_@ÄbÕ_x001C_i!@²+_x0007_bUò_x001E_@Üâqçsä_x001C_@f±¬t!@Þ¼yîûÎ_x001E_@p±ÝP_x0018__x001B_@fá_x0010_(õ_x001F_@Úp!_x000F__x0019_@9[_x0008_ì½$_x001A_@tÛÞ_x0001_ @ÞÒï!@~_x0010_ltá¿_x001D_@¿Ppðx? @Àò¨Ee_x0018_@A_x0004_U @_x001A_´_x001C_óÖ @­ðÎ%ÞF_x0018_@kä	¥!@|ÖIkÒO_x0018_@râ"~_x0002_Ã_x0018_@)6_x0011_.g]_x001A_@¶Tþ·Ó	_x001E_@ß\Ìä_x001A_@_x0002__x0004_ÄY¯dü @m¨l_x0005_[7_x001E_@¿Ò)_x000C_t @üí_x0018__x000C_P_x0010__x001A_@LgÁé£E_x001C_@í¢4¦þ!@R;£}@y @_x001C_}iç_x0010_ç_x001A_@_x0001_¢Æ)T_x001A_@_x0003_a_x0003_´Q_x001F_@_x0002_5°!ã_x0019_@_x001E__x0010_ñÀ_x0013_Z_x0019_@i. 0mù_x001A_@Ë¯ê(!ÿ!@ì\*î_x001F_@_x0017__x001A_ú_x001B_@_x0007_¥$æ}_x001E_@ê±_x0019_@¶äcpê_x001B_@wa_x0002_|; @gæÔ{( @¦i+eg_x001F_@;e¼¢_x001D_ø_x001F_@2Mã¯_x0006__x001C__x001A_@f,Å_x0002_PR_x001C_@ÆÆù?Í @gæõ_x0002_¼_x0001_ @5_x001D_sÒ_x0001__x001C_@NµoMZ' @¿SÁpðE_x0018_@ÆÒVcÕ¢_x001E_@~r_x0003__x0003__x0004_e_x001C_@ÜJ#÷_x001A_I_x001D_@]mm*&gt;_x0014__x0019_@p_x001A__x000E_å$_x0003__x001A_@WÇ+e¥_x0018_@®WÈC _x001C_@-_x0011_%'_x001F_@Ö_x0016_tHÓ¯_x001B_@ê~_x001B_Vs @VÔcÄih_x0018_@_x001A_)íÀÒ_x001B_@e_x0001_@¬ _x001A_@À_x0012_Mdçe_x001C_@«ïD_x0010__x001D_Á_x001D_@8±.cc_x0018_@_x000E_p%«_x0018_@ï_x0004_nZ Æ_x001E_@þ}D_x0002__x001B_@ô_x001A_c_x0012_ñ¶_x001D_@)×Éf÷W_x001A_@Îçsâ_x000D_^!@&amp;Ú%Ø!@t°º½/_x001A_!@:ùAßÂä @íáÒoØ_x000F_!@õsc5!@_öãÏjÐ_x001C_@d½%Î_x001C_:_x001B_@£ÈÖí£!@ð_x0015_ùé_x001D_`_x001F_@£òâ, @t_x0014_wÊ² @_x0004__x0006_&lt;\là_x0004__x001E_@x¯×9_x0002_L @_x0007__x0010_t²k_x001B_@f±_x001F_É_x0003_!@2%\´!@döL_x0001_!@¾ 8i_x001F_!@ _x0002_~ASQ_x001C_@}¸g¼_»_x001D_@]"_x0004__x0003_!@Á_x0010_ÿ÷_x001A_@zgÈKa_x001C_@Ù×-\ @¸ü_x0007_]i_x0014__x001E_@?ø¤Ö @dÖ+4Ü_x001C__x0019_@z¹Ì_x0011__x001C__x001C_@{;Xô-_x001A_@1°Â=O_x0018_@V_x0008_|_x0019_ß&gt;!@#$aÕ4_x001B_@zõ(Îç_x0002_!@ZÆ$´ê_x0018_@yA}&gt; !@_x0005_#ú_x001F_­q_x001B_@¬õ&amp;\Ñ¢_x001A_@_x0016_å;ah_x0019_@_x0015_R¥Jþ(_x001E_@ÒE]rw¹_x001B_@[êû @_x001B_ÆRcÕ:_x001D_@b;,Ô_x0001__x0005_»S_x0019_@èÌË_x0019_@üx¦@_x0001__x001E__x001D_@¤do_x0006_8_x0019_@­RàM_x0018_@ËÒ~Ï!@víÉ:_x0018_X_x001E_@av_x000F__x0004__x0019_@1z¬#_x0019_Ã!@£hSD_x001E_@~V­¢G_x001C_@"_x0003_¸`æ!@_x0012_÷Ðnø_x001D_@Åî£n_x0016_Ó @²ó©êy @7Ù*Ù_x001E__x000F__x001F_@¶`-ñE_x001D_@oßÃ&gt;¼» @Ð\³Ô¤_x001B_@_x0008__x0018_µñ_x0011_²_x001A_@ÕÉ_x0019_[Jù @ì#y_x001D_¢_x001F_@½cðkÕ_x001F_@þ?¤TKá_x001F_@_x0014_²Gj @P½_x001B__x001A__x0010_n @Úò_x0002__x001C_@v»,Ê¿_x0001_!@z_x000D_r_x0003_Ï_x001D_@nL¯_x001F__x001E_N_x0018_@Ô÷À_x0010_d_x0018_@-ô_x0004_Ö_x001B_@_x0001__x0003_º£_x0013_dr_x0019_@K~Õ£_x0019_@C_x0012_$P¯_x001C_@Üê_x0013_´º9_x001F_@V_x0018_ßº&amp;_x001C_@m_x000E_UÉI!@¡ÄÇvH_x001C_@ì=u_x0006_¸_x0019_@Ï´|_x0002_êÊ!@VâÜÍó_x001B_@Áz©¢_x0002_±_x001C_@_x0019_½zí @&amp;³Ú`	"!@äjdît_x0005__x001A_@¸¸é_x0015_!@2sWÔõ_x001D__x001C_@rP_x001A_ÑÙ~ @ö7+1â!@r(ô¹DØ_x001F_@ø_TÚ&gt;!@»*=ö&amp;_x001B_@Ö_x0004_@tl_x001D_@\_x0013_O_x0002_??!@"É0L[w_x001C_@kåØôk_x0019_@±cc_x0018__x0001_!@)_x001D__x0003_@²_x0008__x0019_@^^ÊO}_x0002__x001D_@íÕÿN_x0019_Ý @¿ÝM\ @ý^Ïm&lt;]!@Ë[Y_x0001__x0004_+¾!@Øc_x001A_Æ_x000E_$_x001A_@ÕÙ·6t_x001A_@òñÏÝù @_x0003_Ô)~q_x0019_@Få%¸_x001F__x0018_@_x001E_ÆÈ®ÊC @¸±/²_x0019_@è_x000E_^}"B_x0018_@_x0012__x0012_ @7uq;µ!@°÷kF!@È.)È¾_x0003__x001C_@V_x0017_Öôn¥ @;_x000B__x000B_=_x001B_@ÉÑ Ä_x0018_@[ßÓËÇP_x001D_@ÂÜî.í_x001B_@DÌ BÌ_x001C_@\_x0002_£í_x001D_@äY_x0004_·!@$ÃDmð_x0018__x001F_@Ï:/¥Z @¤ò÷Gâf_x0019_@ó	,`°²_x001C_@ì/õ. @@»O0ø_x001E_@½YB	º_x001E_@ÀÆì¶ @ÀÑ_x0014_!@+Åßø_x0014__x001C_@vÎq_x0006_X_x001C__x0018_@</t>
  </si>
  <si>
    <t>19b4766cde9f76a3347ad25e72ee277b_x0004__x0006__x0005_Óë,`µ!@;ûlÕx!@(pÀu:_x0008_!@DÌY	ÿ!@õ|ÞÔ @â-_x0007_0_x0002_!@Ýu_x0002_Çh @.J.°¥_x001D_@UY¹_x0001_½8_x0019_@òµ_x001B__x001F__x0012_o_x001C_@oÑÝÜ°÷_x001D_@£0°Àåî_x0019_@oXò_x0003_Øo!@°+aÉa!@ci¾DM² @Xq_x000F_+ýÓ_x0018_@ð"ùôúù!@ mGÈ__x001C_@T²/ÙÌe @_x000F_ißÝ @ý?_x001B_ÑG_x001F_@¿e=èÞì!@ÚZêÜ±û_x001D_@D«Ø_x000C_þs_x001A_@_x0010_N	ç©._x001A_@²ô$¢ ã @ÖðÌr´ @î_hP]f_x0019_@îÔu_x0003_¢ @ÒG¡_x001F__x001F_@NUÎ_x0019_Ú!@_x0010_ò¬_x0002__x0005_õ_x0010_ @WþÒÑÙ _x001E_@_x0008_pa_x0001_`+_x0019_@_x000E_c_x0013_3÷_x001E_@ºà_x0019__x001A_¶Â_x001C_@h~ª_x0001_Ö_x0011__x0019_@/æUHî_x001F_@öÁØíÅ @¢W-_x0015_B_x001E_@_x0004_ª&lt;_x0003__x001A_@3C®z_x001C_@_x0001_o_x0018_ºv_x001B_@JZ_x0010_p7`_x0019_@TÙÇ\q_x001F_@U_x0003_û»Þ¸_x0019_@1ðþz_x001F__x0019_@ü/Õu,R_x001D_@üÕº#\_x001A_@_x0013_\Ûú¼_x000D__x001D_@©\Nîp~_x001E_@è$_x0013_N @¡ÕÉ2_x001C_@~ÇÙ6&lt;?_x001E_@^_}3R_x0018_@f_x0013__x0001_¼\6_x001B_@z¿[o¨¸ @©A_x0016_©_x0004__x001E_@2_x0002_}_x0012_©E!@lc8à,_x001E_@©!_x000C__x001E__x001E_@A oª$À_x001E_@_x000D_G§µ_x001B_@_x0002__x0003_FÅ_x0014_U_x0019_: @Ö==öÛC_x0019_@7S_x001D_&amp;¥µ!@{0óv_x0005_ @W°ù_x0016_!@,¤5'_x001B_@r§_x001E_Ç_x0016__x0012__x001D_@´ü&gt;A_x0018_@lUÕ"?_x001D_@ÞAwè· @iäJ_x0003_ø!@ (X¶&gt;ð_x001E_@_x0002_*Ê¥~½_x0019_@Õ«To7c_x001C_@Ïw"_x001C_@' ²Fe!@XØúþ/_x001D_@üNA½Vú_x001F_@Â%ÆRR_x000F__x001A_@T[Ã¶ @êËÀ²é=!@6mc·ÇC @0©_x0017_¬ðu_x001C_@_x0004_xå4S_x001A_@ÌE!_x001F_@_x000E_kÞìø @S]_x0010_J¢_x0012__x001C_@·³]×* @z_x001C__x001B_Z-!@-_x0012__x0001_¦]!@+°g3	°_x001B_@VþÖ_x0001__x0005_»F_x001F_@ïh_x001F_UE!@­­]lå´_x001D_@È3_x001B_¨¶_x0019_@RQ_x0010_u'_x0016_!@_x001A_ÄßG_x001D_@&lt;týîÖ!@_x0019_ÂTß_x001A_Â @zêE_x001E_áñ!@_x0004_I}rkÚ_x001D_@&amp;=_x000B_ã66_x001A_@"sD_x0010_f_x001F_@âQÈ*¹_x001E_@³î¤·_x001D_@ö_x0002_Ú\µg!@._x0016_ç²¿ê_x001C_@ào_éõ_x0003__x001D_@]_x000F_kg«- @¶¼$´/!@=?¼_x0012_Ò_x001B_@¬r_x0013_" @?íúáÛ\_x001F_@ìõH+ÓR @_x0006_]Bj_x0005_S @YÞrº_x001B_@_x0012_À@v'%_x001A_@X¶)_x001D_ï!@Qä_x0004_9_x0001__x001E_@"²_x0003_?5!@_x0017_5#±e_x001E_@¹hJ*Þb_x001F_@VÅû²¸ @_x0003__x0004__x0003_[poð_x001D_@»aù)b¼_x001B_@_x001D_N_x0008_àº!@Ü+hVÍ_x001F_@cç_x0002_%*_x001E_@&amp;ÇÛô_x000E_»_x001E_@_x0001_ºõ¾¸_x001E_@ý;5JÕL!@hçë£÷_x0018_@_x0004__x0004__x000F_Ëtv @¢_x0007_üÇ^n @-©r_x0010__x0008_8_x0018_@käÐ×!_x001A_@XZ+}ß_x001D_@/nåâ­_x001F_@îbæ]ý!@_x001D_âxÝ_x0019_@sñ%d3_x001C_@«wfQí!@æÊÐå'z @_x0014_·%8Äj!@_x0011__x0014_I1_x001E_@ÈÞVeCK_x001D_@²¥C÷_x001B_@Q7t±À­_x001A_@°'ïÓV_x0019__x0018_@äÞh|_x001B_@ð0 ¸2_x001D_@\qÜñ_x0018_@¯úTéú¼_x001F_@°ô_x000B_g½Æ!@ãE_x0017_p_x0001__x0002_rð_x001C_@¢¾JÇ @,+á@ëM @nÒh§ú_x0019_@C´\æ_x0018_@_x001E_4NÓ @Z\_x0016__x000F_¹÷!@»ÙÔ_x0005_Äý @,»_x001E_`Q @Ë_x0013__x001F_Ï­!@á¿ÔRÃé_x0018_@*[µm!@®Cò×_x001F_@äù_x0007_ø_x0001__x0018_@êFÜÁ°_x001A_@cºèff_x001B_@§pº1_x0012__x001B_@û_x0001_g_x0017_Ó_x0019_@_x0018_Ç_Iè§_x001B_@âÊº_x0006_9!@xÛüí_x001F_G_x0018_@ü_x0001_5¸ñ_x001C_@Xí,hOt_x001C_@"Ç_x0002_|ù!@R[1,P_x0005__x001C_@êPN_x000D_E/_x001E_@Ðã_x0003_ª'z_x001E_@[ì_x000E_[l_x001A_@Ýz-Æ_x001B_@è2,ã!@À¼_x0011_e_x001A_@_x000C_×J @_x0001__x0004_&gt;ú©ü÷Ð_x001B_@×ol]!@Ü_x0012__x0016_/ß+_x001A_@_x0016_ßF¶Í½!@b¾Ø_x001B__x001B_@Å_x001D_9t_x0004__x001E_@_x001A_;°_x0012_´_x0018_@`p'}ñ_x001C_@ØJ_x0003_«_x0015_ @æ_x0018_qb¿_x0018_@Ø_x0001_%¦´ñ_x0019_@_x001C_ï¦_x001E_@?Þõ_x001B_jX_x001A_@MÊKôÚ!@rxW|¯_x001E_@_x000C__x0002_éD_x001D_@èÕK¬ª_x001A_@_x0008__x0015_ûöÖï_x0018_@ÔtÚÓ_x0012__x001B_@¾_x0003__x001C_ZÞ_x001A_@Á_x0004_Üí=_x0002__x001A_@B ÇÁà_x001C_@dzúË!@j_x0012_Ù_x001A_@E¦$äÉ{_x001E_@&amp;1f!F_x001D_@_x001A_÷Æ®O¦_x001B_@¿r$ó¡_x001A_@f_x001B_ym¡K_x001D_@¬´º_x001C_I_x0019_@Ñ®_x000D_'Ðî @[	Ä$_x0002__x0003_Á_x001D_@¤n(_x001A__x0010_ _x001D_@Xy_x0001_8&lt; @= w¿q_x001A_@ëßÐÓØ_x001F_@j;Ç_x001A_@_x0008_õÿ_x0003__x0007_Å @ÂÊ"¦Üa_x001C_@ÇÏPLY_x0019_@\K½_x0001_Ò @¤C2Í_x001C_@Ó¹ìÈk!@Cî_x0014_E_x001B_\!@Ýô_x0007_ÈÓ_x001F_@4-QÆ2H!@¤y&amp;å9_x0019_@à_x000C_Yç!@µ^·_x0014_7_x001B_@n_x0006_3_x0006_m @ÛûtÖÓ	_x001A_@_x0012_Ð_x001F__x0003_ß}!@øò3)_x0012__x001A_@*ím¥©º!@Jªð«Hl @ºé;Üî¼_x0018_@qU_x0012_çUs_x001A_@Ä[WºB_x001C_@ºô_x001E__x001D_u @§âÍZ_x0019_@Ð_x0002_û?_x001A_@6vÁ³Va @0M0Â_x001D_@_x0001__x0005_6ÞZ_x0003_3¡!@2nÌ(Ç_x001E_@nô_x0017__x001E_ìÑ_x001D_@Ñ_x0018__x001B_Ú@_x0018_@@¬ßú¯!@Ì,Å. &gt;_x001F_@"ÔcÏP_x001A_@õÏYgy!@¥(_x000D_"ï_x001B_@&lt;_x0006_sÄ2_x0012_!@I_x001E_¤V¡_x0004__x001A_@GËs)_x0019_ @Q_x0005_Ó_x000C__x001A_{_x001F_@_x0006_Üré_x001C_@,ìÒ*H)!@ÖeKï_x000F_!@Öj[O_x0006_ @ªÿ_x000E_{Åÿ!@#Ã[Yùé!@ÈºBêè_x001F_@_x0002_{Kã£_x001F_@_x0001_r]_x0003_sÝ @læ/rXR_x0019_@BêRÜÚÑ_x001F_@!ÿÏ6Ê @N.ÅG@n_x001E_@.ùéT´÷ @ä_x000C__x0014_&amp;Ç_x0018__x001F_@ü[{ªs_x001A__x001D_@æmúè$!@XuÃ_x001A_@	Æ\_x0001__x0002__x0008_±!@Àü¶¼ó_x0018_@cØ,-ª_x001A_@°HèH)Ú @qüçy]¶_x0019_@¤ä¸¥º!@Ó½	A_x0019_@¨êRJ¯_x001D_@¨ò=:Î_x0019_@E&gt;½n×ª_x001B_@_x0002_¸_x000E_¾µ_x001E_@î»ÏæU_x001B_@'zt_3 @d±_x001E_¢Q!@1ù+sÞ\!@ü`,îj_x001F__x001E_@ÄòkFôD @ð¤¯§_x001F_%_x0018_@¸µæj @|Ã_x0010_Á_x0019_@ô1_x000E_£¦Ú_x0018_@vºv_x0013_p_x001A_@ÀÎï_x000B__x001F_@\?É´_x001C_P_x001D_@î`*Ù @²"lBæÿ @0u1Ï¬·_x001B_@¾¾ãÈz_x001C_@÷d_x0004__x0019_@rBT1v_x0018_@$_x0001_ØÍxR_x001A_@Gâ.^Õ!@_x0004__x0005_}8&gt;^·_x001C_@,²_x0006_O»Â_x001F_@H_x0002_k_x001D_@'Ê_x001D_@_x0012__x0017_Ã¦Æà @O+_x001B_!@_x001B_£ë®_x000E__x001C_@¨$Þ£ìÿ_x001A_@Æë_x0011_eÿ× @Ïxp¹_x0019_@ýXvßê¹_x001D_@b¨m_x000C_1_x001E_@l£þË}_x001A_@ÚÙ8º_x000D_ò_x0018_@X)"ô_x000C_Ö @äsM5èë!@_x0013__x0003_#9ï_x0018_@]_x0018_¤±H_x0019_@1.N_x0007_uµ_x001F_@Ëô¢:_x001A_@ôí_	 @^ì®ä÷!@5#_x0016_Oâe_x001B_@_x0013__x000B_ì½_x0001_ @^òeH_x001E__x001B_@Þ_x001C_âè_x001B__x0019_@_x0014__x0011_ð0F!@êÜ_x0001_Öy!@3E_x001C_ÜÏ_x001D_@Bû_x0012_Ýh­_x0018_@òh._x0013_x!@Ê_x0010_,¶_x0003__x0004_Ïd_x001A_@¾»ã_x0008_=_x001F_@dàK&gt;ìÌ @Iõ_x000B__x0013_àô_x001A_@v6!@H»Ýèj!@:å*í{_x001D_@¬=RÙÍ_x001C_@ëLQË_x000D_V_x001E_@¿ÔSïÏý_x0018_@ô?a¬\_x0019_@ø¶¸³_x000C__x001A_@¶à:_x0001_U&lt;_x001E_@Ô_x0019_Q_x001B_­$_x001B_@_x001A_4¹í\!@ Lã_x0011_½H @ËOò÷û_x001B_@[Ù2_x000F_eO @	Ð*\_x001C__x001D_@_x0002_[_x0013_!gt!@8xRå_x001B_@1¢VP¸ö_x001B_@_x000C_5+L`Ï_x001D_@¤¢_x0019_#_x001F_@_x0019_M6_x0006_&gt;_x0018_@hÔ_x0019_ë1¤_x001A_@®£¾u_x000C__x001C_@X1t\_x001E_@òÆ~½n_x001B_@~&lt;æ_x0011_ª_x001D_@¢ÏÎÃ_x001C_@m_x000B_òÎ:U_x0019_@_x0001__x0002_éÈ§_x0014_!@)^úýêÎ_x001A_@g_x001D_sÄ#t_x0018_@M¢©Øq @B3þ_x0015_Õ_x0019_@7DÏq9(_x001D_@_x001C_Á6"_x000C_Ì!@èÖ'è 0!@_x0004_SÒ_x0015_¿_x001E_@¦"_x001A_*Ó±_x001F_@¯ìÍwÏV_x0019_@,(+(RH_x0018_@ã»U{_x001C_@êÁ¼£_x001E_@_x000F_Z_x0016_Ù!@`_x0012_£:ò_x001D_@iA_x001C_¤Ë_x001F_@Hµálâõ_x001E_@!ø#¸ä_x0007__x001D_@u_x000F_û¾A_x001A_@^©Wñ_x0001_A_x001E_@hÉË_x0002__x001D_@rØÄ_ñ_x0003_!@ßûcÈW_x0019_@ðq´L÷É @l-#ëÕ]_x001D_@_x000E_&amp;_x0005_ÛI_x0018_@Dø¼Iê_x001A_@÷¤:"èÈ_x001B_@Õ §_x0018_@_x001F_q&amp;~_x001C_@ølÙ_x0003__x0005_gD_x001D_@H8ÞQ?_x001B_@Ðä_x001D_Xº_x001E_@|,Â]° @Zª¹Ys_x001C_@_x000F_ªEÛ±ô_x001D_@Ò¾Q°!@r4Áí_x0014__x001E_@4÷_x0008__x000E__x001D_¯_x001B_@J½Á_x0002_I_x001F_@|²_x0015_h®_!@xµyQ_x0001__x001D_@ðVì°r_x0010__x0019_@6Sîû_x0007_¤_x001B_@è_x0012_ÑÇ®!@jÐòbi£_x001E_@fTÈ`è_x001A_@_x001E_¹!~®v @"L*!@¾®»÷_x001E_@·_x0002_q®ðÓ_x001B_@}îò_x001D_@_x0007_©VG&lt;î_x001A_@	ñÝ_x001D_@Æ.Ì+ûO!@	5lÆ_x001F_@¥ìÇIÚ_x0018_@ê_x0004__x0005_µo_x001F_@Á&gt;®_x0014_`_x001C_@¾_x0010__x0014_¾!@z_x001E_!?9_x001D_@c?_x0008__x000B_©»_x001F_@_x0001__x0002_½_x0004_éÞÃ @¨×l»	r_x001D_@lÓ¿P&amp;=!@$_x001C_&gt;à'_x0019_@O9z:_x0013__x001A_@gå_x0012_º{_x001D_@dgI _x001E_@Eáê¸!@W÷_x0011_&amp;_x0019__x0018_@úç-&amp;:ï_x001D_@hÑ§ÆÐú_x001C_@Õ¡é§_x0008_ó_x001C_@_ÌhX!@Þ69P-´ @´Â_x000D_i_x0002_E_x001F_@¦©î|_x000F_ö!@#Á¬_x001F_@ü¹ª¨Cc_x001F_@¢õ`&lt;qÉ!@'õXa5 @Í_x0015_Ô¿&amp; @K/Ó$È6!@I R|ó_x001F_@_x0011_,H_ö_x001F_@óEN_x0014_Hñ_x001B_@ø-×¸¤9 @_x0010_j¹¾&amp;x_x001E_@.«_x001B_¹§à_x001D_@Ö7XÇõ_x001D_@^_x0015_?	ÿ_x001E_@F|S: @Ô²ÐY_x0001__x0003_¡j_x001F_@²_x0008_#¼_x001F_@ÌX×È Ö_x001E_@ÐzëC~_x001F_@å@÷îø_x001D_!@«è7=+?_x001A_@HtÝ_x0015_5_x0018_@öwµF¢_x0018_@æIWÄ_x0015__x001B_@oß »(ã_x001E_@ÕÚ	®â³!@|B^¯_x001F_@.±Ñ_x001B_@_x000C_Z_x000F_r_x001F_@_x000C_Ó^\-g_x001E_@Þ_x0016_ø¹Ì?!@héòÉþ!@r@_x0013__x0018_@_x0006_xÄ«ô_x0001_!@_x000E_@ìya_x0018__x001E_@hÛåÂQ_x0018_@4GçC`ù_x001E_@ü(_x0002_;lã_x001D_@p@ÿi_x0003_h_x001B_@©¿ÎØV_x001D_@_x001C__x0017_YkÝ_x0018_@ö)Èo~{_x001E_@°ä;_x0005_Å_x001F_@ÇNËü_x001D_@_x0012_7	Z @m_x001D_Kfä¦_x001F_@Âå,iS!@_x0004__x0006_Iq]ò`_x001B_@$DD_x001A_@oêÕÜ Ï_x0019_@8ý/_x0002_I @þ[oõ_x001C_@_x0007_õGAs_x001D_@²È_x001F_(_x001E_@;"~ @/B`_x0003__x001F_@_x000F_Í¾éÛV @@LN_x000D__x000E__x0005__x001C_@_x0001_&lt;PÄ$!@Îæ_x0015_â!@L9x_x0016_Dõ_x0018_@¾°6VÂ_x001B_@%Ê_x000E__x001C_@ý_x000E_¶­¤!@d,t½¨ @Wéqg-_x0004__x001B_@g7xY8_x001D_@Lµ¬ö{_x0019_@"$âjOf_x0018_@_x000E_ºN¹éi!@_x0004__x0006_ _Dó_x0018_@Òh_x0019_ºGr_x001C_@g[_x0010_?º @_x001B_t&amp;!@bâ§_x001E_Ùà_x001F_@_x000C_uj% @÷pÜNQ_x001F_@¼4UúmJ_x001E_@`ò_x0002__x0005_¦G_x001D_@MÊÝuð9 @ùÝ1øÿ @q_x0003_Àe6!@ý_x0002_ïßØ @èÖX»2É!@½KëöÓ_x0018_@¥dª÷_x001F_@Â+ÏÕDa_x001C_@vÓo)Lq_x001E_@Î^l¼U @iæK+KN!@ï×63K_x001E_@b_x001F_Áë_x0001_t_x001B_@"$&amp;Áá"_x0019_@Þ­&gt;_x0003_/Å_x001B_@a_x000F_e}³_x0017__x001C_@!ï³!@1~qÚ_x001E_@b~ {T_x001A_@HìM=L!@_x0004_à_x0013_K6_x001C_@_x0015__x0019_/_x0011_!@ÇF_x001B_Hå. @_x000C_/_x0018_)M!@Wy? y_x0019_@_x001D_Ò_x001A_Û-½_x0019_@Ýýå/_x001F_@?ÝÞf| @_x0004__x0013_i)ÕÁ_x0019_@zvòu_x000E_Ù @NN"ð5÷_x001D_@_x0001__x0003__x0004__x0018_`¹'[_x001E_@«.õIÚë_x001C_@_x0007_	z`¹_x0002_ @ò}ñÔ!@æ+z%]_x0018_@kl_x0001_Å_x001A_@ÿ_x0015_)áèÐ_x001F_@ %5&lt;C_x001C_@_x0018_Íþ_x0007_2_x001B_@_x000C__x0005_¢ÿþÎ!@Þ;Ç_x000D__x001E_@0Ä"Îp#!@ë¶Ü«ÌQ_x001A_@!gÛü8 @_x0006_Ï~ç_x001B_@@_x0016__x000C_)? _x001F_@ºËêÜUÊ!@[{¾_x0019_@´\Í_x0001_F!@_x0013_UÙ¿ê_x001C_@_x0003_9×HE$_x001F_@*è	f¸â!@BJkT¾_x001B_@_x0004_Ù¹¨_x001E_@$_x000E_¯_x0016_Ö!@4_x000C_8'Qñ_x001D_@&amp;'5!@àÏb6ä_x001D_@Ä§_x0019_=%ê!@8þ»P¡Ã_x001F_@_x001B_3ÂX_x001E_@µ_x0010_L5_x0001__x0003_ÛK @;nOòt_x001F_ @xã¦«Mß_x001C_@_x0003_ic.Þ¯_x001C_@ÐU'ë_x000F_ @w$Çô)_x0019_@Ýõ5_x0005_m!@z1í`_x001D_@j°¼Â``_x001D_@ÁbÏ_x001A_E_x0019_@_x001D_õ¨U×ø_x001A_@IwýúQ!@U_x0013__x0008_;_x0015__x001A_@§_QXºå!@fhåèÌ_x001C_@_x0008_vN3_x000C__x000C_!@VyoW_x0019_@Âz»¨­_ @fK #¸f!@.ÜSå¯ @RÊ4é¼Å @ëRsÃ&gt;_x0019_@èð_x0002_¯Jí_x001E_@Ä_x000C_âh&lt;_x001F_@ÛªîÃß¶ @Lg3Kòú_x001F_@©F_x0001_ûàw_x0018_@­.èN!@_x0008_~Qa_x001B_@òåµî-ç!@ç_x001D_§"ùß_x001B_@B9_x0003_¤Û_x001B_@_x0003__x0005_úª_x001A_@ÓBêOï_x001E_@_x0004_T(Òf_x001E_@ûèC_x0019_É @j;%åÖÄ!@_x001E__x000F_ÍnNB!@Â%_x001E__x000D_î_x001B_@æ´&gt;x_x0018_@²æ_x000B_B½_x001A_@zVSR_x0018_@u7T´&lt;!@Ü_x000D_°_x0005_¤¯!@U$Îzé_x001B_@úÛ£e_x0013_ @f_x000F_hB_x0001__x0019_@_x000F_(à²¶Ù @[»j¡#7_x001F_@¡±¼Z³_x001B_@ã_x0001_bÕâ @ÙÔK_x0002_|-_x001D_@ãLÈ_x0016_:_x0019_@,¼ÿ®Ö_x001D_@)ÿ	÷Té @!²Ê_x0011_õå_x001F_@*©oBE!@_x001D_eà+_x001C_@_x0011__x001E_/Ã_x0019_@a_x000D_ûÈ_x001F_@f_x0001_8²h_x001C_@GLÁo|_x001F_@¨¾I_x000F_/_x000D_ @»^_x0017__x0010__x0001__x0003_M5_x0018_@_x0004_=BPÚ¤!@àÕáù_x001E_@#t[_x0003_É_x001B_@Ü_x0007_Î§n²_x001D_@à_x0006_ûÆ§ç @p(Qñ!@î_x000C_sÏ_x001B_@®¾±	×#!@i_x000B_áª_x001A__x0003_ @7_x0002_Ü_x0003_ð3_x001A_@ÒSìÙ_x001A__x0018_@´Þÿ_x001C_@ºP²nìX @S«ü§Ø_x0018_@ÖíV=;I!@jI%ÑL_x001F_@_x000F_Ý'/l!@Æ­c®_x0010__x001D_@Ì_x001C_è_x000C_ _x001B_@_x001E_á_x0018_@ø8/eºq_x001C_@v_x000B__x001F_RN_x001B_@à.)_x001B_Ú_x000D_!@ÜíÒká @_x001C_ÜG¢ _x001D_@;ÀÐ­¢Ö_x001F_@µëæü_x0005_9_x001A_@«KÝn©ç!@¾X©Äpó_x001C_@ã­qt_x001A__x001C_@_x0013_üñ¯K¼_x0019_@_x0001__x0002_sÄC£ã_x0017__x001B_@~¡e(Ý  @yüå|ªÙ @¼uÁ\»_x001E_@¦_x0005_º GS_x001E_@&gt;©ò0Iø_x001E_@hÙqD_x0001_;_x0018_@&amp;®¤e_x0018_@|ç_x0008__x0017_1 @c;A_x0008_àÁ_x001C_@8¥_x0013_X¹_x0018_@þ_x0007__x0004_ùË_x001F_@fa¸-_x001F_@ÉG_x0018_Æ_x0019_@¶a²önn!@Óà&gt;³!@­Ã\&lt;V_x001B_@üª¤¬_x001E_@&gt;ã_x000C_ÛG @¾Â n_x0016_Ë_x001F_@o-@_x0003_1_x0018_@-Zx¿|¦_x001A_@_x0011_ðÔÆJ_x001B_@`N:#Öl!@o[á_x001C_0_x0019_@)Úum_x0003_ @öJ_x0015_»Üñ_x001B_@bý&gt;_x001D_¹Å!@â½$,ÂÔ_x001E_@È_x000B_$_x0008_=_x0018_@8ÿm3_x001E_@VÙPþ_x0002__x0004_ÓÀ @&amp;¼W¦¢Ø_x001C_@óäv_x001C_|_x0019_@v½ÄK_x0014_ @üo$¾(ï @ÂÛ6#_x0008__x001E_@Ø­_x0015__x0007__x001D_@üýÎÐà_x001A_@¨µ'zÊÐ_x001D_@Ì_x0018_EÞ-0 @üÙ³YNt @_x0012_Ô_x0004_*S @,Â^aJÍ @[_x0010__x0014_ó_x0003__x0018_@_x0003_yº_x0018_@ðëM0V_x0018_@¬³ß ûÔ_x001A_@_x001F__x0015_o£_x0019_@`øýåU_x001E_@´_x0002_?uLþ_x001C_@ætJvq_x001B_@ %_x0001_E¾_x0018_@=ªZy"l @,÷_x0019_*_x0014_Ø_x001B_@çGBÅ_x0013__x001D__x001B_@)0¢heý_x0019_@0¡Àny_x001C_@ý_x0007_,ë*Ü_x0018_@ìT11_x0019_*_x0018_@°T}j¹ @i&amp;®w«r_x001B_@·x·_x001D_I_x001A_@_x0003__x0004_U¯CU2_x000C_!@R_x000C_~_x000F_oí_x001B_@	ê7_x0004_ô!@7`_x0018_¼_x001C__x001E_@sCb}ê!@H¤00_x0016_¶_x001D_@)rü_x0002_o_x001E_@âlìA!@Z=_x0011_N	*_x001B_@^5éæÈè!@:×úÌÛ_x0019_@zGó¢_x001A_@MÈäü±_x0019_@ý_x000F_fC_x001C__x001F_@|þ_x0001_w&gt; @f%µ._x001D_@	Ùd÷ñ_x0010_ @Dtk_x001F_æ_x0011__x001C_@ÌDD+Cj_x001E_@±Ü¿@¦1_x001B_@6_x0002_Õe¶_x001B_@¬t{Ñ, @kÅê²!@_x0008_ÑSjþ_x0001__x0019_@^_x001C_eÄ_x000F__x0019_@ î°á­p_x001B_@¾Ì8³]=_x001A_@ä{L!@£2®_x0006_À£_x001E_@_x0002__x001C_x_x000C_3» @_x0016_þger_x001E_@ÃÍ_x001C_=_x0004__x0007_cZ_x0018_@_x0014_f'j7 @vdÃ|u!@5wç5_x0003__x0018_@_x0013_õ/ö!@¾¥UX=!@5o_x0007_Âc_x001E_@Jü/|_x000F_J_x001F_@²ÕÔM$¤ @Å!_x0001_~º_x001A_@«_x001C_5aLý_x0018_@ù_x0003_ß_x0004_bë_x001A_@òÅ_x0002_Á_x0018_G!@[)Ä,~_x0018_@{ÚÏ²\!@2Þ_x0008__x0002_n_x001E_@æ;¢Ûë_x0018_@©Ñk_x0016__x001F__x001A_@¢_x0019_5ÉIZ!@îa@@ñð_x001F_@j"´Õr!@_x0005_øJ´`t_x0019_@_x001B__x0013_²_x0006_=_x001E_@Ø0Üá3_x0018_@_x0013_sÎ]dF_x001B_@Ö$`R¶N_x001B_@_x0004_ _x0002_F_x0014__x001F_@¦ü¯ôÆE_x0019_@V¾Cì²3_x001E_@áÈÎ× é_x001F_@d_x0013_½;0_x001A_@Ú:;	{Ø_x0019_@_x0001__x0008_£_x001E_Í¥a2_x001A_@$ÐÁµë_x0019_@_x0012_`_x0012__x0007_$!@j"­æ'_x0002_ @q£_x0005_Ðy`_x0019_@Ûø$´$Ñ_x001E_@:Ðub _x0018_@"ï´ðÊ´_x001F_@|U½Ìk_x0018_@:_x001C_¬B_x0004_º_x001B_@2) dwµ_x0019_@«mº_Ù\_x0019_@_x001B_åpní!@_x0005_o_x000F_tAÝ_x001A_@ÊÜÎ{ü]_x001C_@îÄ::__!@ÝÌg}¶_x001B_@í¥+Yg @¢§hõa÷ @ì_x0006_t_x0011_i_x0005__x001D_@_x0005_¬1³Â_x0018_@?¸yÀ_x001F_@Dð_x000B_W[ë_x001B_@wØ|üÁJ_x001B_@DÇéÓ_x0013__x001C_@×&gt;Üdþ_x0018_@Ìká_x0018_wÃ @P¡_x0003_âJ§!@ê[$} @ôÞ,È µ_x001F_@ÚÙó¬Ja_x001D_@þx`_x000C__x0001__x0002_(_x001C_@ËàLÝ!@z,+( @Öùbó @s5gGØ»_x001C_@¤»?Þ_x0012__x000F_!@"6j*Æ @züÇ|_x0019_@ KÂÕ~M!@û_x001F_'ÝÚ¤_x001B_@^	ç_x0002_4_x0019_@ãXó-}_x0018_@æ$âR_x0003__x001C_@EWÿ_x000D_Þ6 @`ûçhuì!@_x0019_r!VJõ_x001B_@®0=_x001A_@1sÓ65!@_x000B_?xý´_x001E_@2ñß_x0002_W_x001E_@6ÑèÇõî!@·_x0019_³4_x001E_@_x0019_Ä_x0003_ö½_x001E_@ö	_x0002_áª_x001E_@_x0019_vÅ__x0019__x001D_@¢yþ«¢÷_x001E_@û»_x0004_Èa_x001A_@ÊÕ52äW_x001B_@»l,¦_x0019_@_x0004_²ºÁ_x001B_p_x001C_@6J_x0010_%÷ @¼vZÓÌ_x001F_@_x0001__x0002_8wZ´_x0019_@.&gt;ÜO¿ @ÖcA Å³!@FsÑ´t_x001C_@_x0008_¾¼&lt; _x001B_@²_x000C_À¹_x0005_ _x0019_@¥ø_x000B_nW_x001B_@­#bÞ_x001D_@úÍÇv_x001E_@,õ¸z_x001B_@(Cá&lt;_x001B_@-Sij!@ÊF_x000F_à_x001E__x0008__x001D_@_x0008_MÉ»¦o_x001B_@#CKô!@pàZÀÂ¦ @¨Þªu&gt;_x001E__x001B_@QR_x0018__x0008_h@!@J:Ç$n¯_x001B_@åÌ_x0014_Øè_x0019_@;¦x_x0019_Ù_x001D_@ëËc&amp;e!@âgÞe(ô_x001F_@X8Ð­¢_x001E__x0019_@`Gdò'_x001C_@=îV!@E^_x0002_çX&gt;_x0019_@_x000D__x0014_»·r @UAt@f @^fHð_x001F_@R·¥äCÅ @\ð6f_x0004__x0005_	k!@òPë±Ò @_x0003_âàï_x001B_@TûEõÄ_x0018_@ÍÈýM_x000F__x001A_@K(Ë_x0005_Q_x0018_@L½^Ä¾ @Sk®&amp;¦Î_x001F_@í÷v£!@_x0014_ÖØ_x0002_%«_x001B_@kG_x0003_6_x001E_@KecÿÇ!@	ð¿}vÛ_x001F_@ð8èM&gt;_x001D_@±2òÃ&gt;_x0016__x001A_@âEèøF @%@oÔÛ_x0018_@ÜçïÓL_x000C_ @_YÆz ² @ï§lÅñY!@_x000D__x000D_Ë_x0012_P @ðø8_x000F_¬!@ _x0004_±ÞJ_x001A_@ÊIÒ_x000C_3_x0017_!@äìÅÏ%&lt;!@â A_x0014_B_x001D_@m@§ðsþ_x001E_@_x001A_¿[_x0001_M!@v+1^Ä±_x001B_@Ó&amp;¥ìC_x0019_@2_x000E_}õ_x0017__x0019_@JzÄ&lt;_x0015_ @_x0004__x0007__x0004_Ú2*2_x001A_@_x0005_Á$I_x001C_@Þ&lt;cÈ @iì¥_x0018_s_x001F_@c\_x001C_µ!@_x0010_%W¥[_x001B_@úè¾Åß@_x0019_@öêÖÃ¿_x001B_@¸xêËË­ @_x000E_pòìDï!@ËWnkN @b_x0005__x0005_xÍ_x001E_@ÎSCµ_x001C_@È¶Í¹&lt;Z_x001E_@_x0006_c_x0005__x0007_X @é+_x0007__x0003__x001E_@Øz¾°_x001F_@Þ_ÆÆ!Q_x001C_@_AàA_x0018_@/²_x001A_{!@Êå._x0001_¬ @*@T{8_x001B_@_x001E_X5ÃZ¿_x0019_@)Îv_x001F_"Ú_x001D_@påJ½Õ_x001D_@_x001B_$å_x0008_!@($KHr_x001D_@ú¯d_x0002_Æ_x001C_@erBQ_x001D_@ýö_x0019_5	z_x0018_@êRßã¸_x0018_@ÎUDr_x0001__x0002_f?_x001F_@ÿõÜÜ`!@Å`_x000D_¸Ï;!@"Î÷_x0006_Ã²_x001F_@¬0_x0004_Ü%[!@_x001C_(-G*3_x001E_@§Ó$5_x0004_¡_x001A_@]k4/âã_x0018_@bËU_x001D_+U_x001E_@s¿x_x001E_@±*Ëº3_x001B_@_x0005_"@¨¶_x0018_@ÏÁùÛ &gt;_x001D_@ÇêHÒDl_x001E_@0_x0006_ö¿_x0018_@þëM»ô(_x001F_@òÜâ£© @Z·_x0003_úÎ_x001D_@Ä¯æ½NÜ_x0019_@LÐ3ú^_x001D_@_x0001_FðaI_x001A_@T0!1ù_x001F_@·0q ñó_x001A_@\_x0019_VÖ @wã×_x0008_q×_x001C_@_x000C_¨.7W_x001E_@^¨_x0015_Âh,_x001F_@Ôío_x0017_!@5£Ï_x0010_Y_x001F_@_x001C_1h2×_x001E_@º`ÔL_x001D_@U_x0011__x000C_?!I_x001F_@_x0001__x0002_d·¿_x0010_¬¥_x001A_@Ú±«;×~!@#ÞWb=_x001F_@¨êt_x0018_¢ @|.ÿW_x0018_@oPt¯_x0016__x001A_@_x0010_Î_x001A_å¡!@Äé#§6_x0012_ @XÉ] @ä_x001F_Úá1_x001F_@¼éKñ¿ @DjsØ2Õ_x001C_@ ¨ôØHh_x0019_@_x001A_M,Î _x001F_@)±	¤ó)_x001E_@8Æ¡Ý}²_x0018_@_x000E_j#]ì_x001B_@-US+!@å_x0014__x001B_¢_x001D_@XÄûÉC!_x001F_@a{IñåÑ_x001C_@._x000F_hK]_x001D_@É_x000C_|fK_x001F_@Go1U» _x0018_@ðQS{3Ì_x001D_@]P_x0006__x001C__x0007__x001B_@àõ'_x001D_"!@Ýð[Cl7_x001A_@Ó½Dek_x001A_@(sß0 @_x0017_ÇG_x001F_@@t¯_x0001__x0005_b @ùeÚyí_x0005__x001E_@ßù.KIE_x0018_@º¸²¨| @_x0011_;«¾Nâ_x001D_@_ý??'!@H$§¼):_x001F_@h_x0003_®!_x001F_@`¾_Ë4_x001F_@ýô@?ý_x001C_@ Aâ#â_x001A_@[¯_x0013_L_x000D_!@Y_x0002_U_x000B_6_x0018_@ _x000D_*V_x0016_ @Ìf`!hö @ùûgÛÍ_x001F_@_x0012_[ÎÔýY_x0018_@0ZEi5*_x001C_@_x001A_ÝÃtT_x001C_@Ê@]¯'_x001D_@PÝÏ·_x001B_@øS95!@\M¼¹°!@¾$tÃe,_x001E_@ÎÍ~HR_x001F_@×aº_x001E_@v_x001F_«fæ_x001D_@Kw!_x0005_Ñ_x0018_@°_x0004_ZvÚ!@ÐÔf)_x0016__x001D_@_x001C_Ö_x0007_Ïk @¸À²S_x0018_@_x0002__x0005_Uð_x0014_Ø|¤ @ ñT8Ó_x001F_@N[_x0016_Ä­_x001A_@`)R¶_x000B_Á_x001A_@_x000E_C^^L_x001B_@&lt;Rî¦_x0019_@q2b¯ä_x0019_@ÙzKW;Ì_x0019_@¦¼pËøÅ_x001F_@Kð^í_x001F__x001E_@®ú_êõ_x001B__x001B_@Æl[Ø_x0007_¥!@ºrXm_x001F_@ïE[¼,{!@fj"èéT_x001B_@&gt;ýO'_x0018_@_x0001_?_x000B_çXê_x0018_@R_x0012_·½uâ_x001E_@_x0004_|_x0017_jMó @]¹PâgÃ_x001F_@(s²$_x001F_@¬!½çl_x0019_@p@ýEKé!@w&amp;bmzc_x001E_@ÞõÐa_x0003_ @_x0010_@põ_x001D_@ôY_x000C_ªNj!@iÑÈj]¦!@Pþ¹µ_x001B_ã_x001A_@klr_x001F__x000B_!@_x0007_8ò_x0017_ @á·Y¸_x0003__x000C_aa_x0019_@&lt;ÐÚ;õB_x001E_@\K6DO_x001C_@_x001A__x0002_ï¬q_x001D_@1«Î_x0012__x001F_@²D÷z_x001A_@§_x001D_@_x001C_@_x0008_ßI_x0012_p_x001E_@ôÆ_x0007_´tì_x001C_@±&lt;rxø_x0018_@Zx:ÉL_x0018_@Ñÿ\K_x001F_@`_x000C_Ù	©_x001E_@)_x001E_ætC&gt;_x001D_@Ã#]_x000B_ën_x001A_@Ä$«±Ü_x001E_@5´Ök	é_x001C_@Â©)lêE @;_x0013_(V_x001B_@öTM_x0006__x001C_\ @_x001A_àNs5¹ @B_x0001_Wý9H @³_x0004_ÔCÌ1_x001D_@«ÛnÙ_x0019_@_x000E_CÄáYq_x001A_@Ttü=÷Ã_x0019_@&gt;óu¢Y_x001E_@öüÞI_x0014_¿!@¶ÿ&gt;_x000E_½ @0_x000D_¸_x0007_%P_x001E_@ÔÃ/½_x001F_l_x001A_@3_x0005_øÉ1 @_x0001__x0003_WÓI«S_x001D_@ø¯Ò_x001B_@¨_x0012_ÊO¶à_x001E_@Ò_x001E_BR_x0008_ @®âº!G·_x001F_@¬cu?_x0002__x0014_!@_x0008_)¿®êú @_x0001_·&gt;'_x000C__x0011__x001A_@*x0³ÆP_x001A_@ü0´E#u!@TÑW´_x0019_@ ð/¦!ç @¾^6É_x0015__x001A_@Í_x001F__x0004_¨Ñ!@_x0007_»úKO_x001F_@_x0001_¶wvÄÓ_x001A_@äz×X_x001B_]!@æ_x0001_Iý¾_x0018_@õÎZ_x000F__x0004__x001A_@TÜ§ä_x0001_I_x001E_@f	ô?Z_x0006__x001E_@ÜPhNûn_x001B_@ZÄ* ] @_x0012_A_¹RÈ_x0019_@ß¸ÒþZ_x0006__x0018_@_x001B_z[ _x001C_@DµÝR$ @äIéÉ½¶_x001D_@¤¨"g'ð_x001E_@_x0004_×½b_x001B_@×_x0002_E=[!@hyÁX_x0001__x0005_¶ô!@*0(ú­B_x001B_@~èÌlÅ @ßý{&amp;-F_x001E_@ÅsúÊ_x0019_@ìý&amp;í»S @ÚNV_x001F_n_x001D_@Ò_x0014_´Ü$Y_x001D_@_x001A_3QÄí_x0019_@_x000B_X3T_x001F_@¾kÎÌP_x001B_@_x001E_ie"_x001A_@:_x0001_¢oÐ @Å_x000E_H/G _x0018_@ÀSÊd_x0018_@¨&lt;lß)!@_x000B_¬M"©Ó_x001C_@Îmd?ì_x001C_@¥Zùuý_x001E_@þSp(E!@1âHÙ_x0008_í_x001F_@Rl®yO_x001B__x001D_@üzr_x000B__x001E_c @kIJ;ã{_x0018_@)ÍsÈ_x001E_@=þ_x000E_2_x0004__x001A_@_x0013_g_x0003__x0002_0!@êhAKµ @ª»Ð_x0013_Ðå_x001C_@jA_x0004_eý_x001E_@;ÞV[,×_x0019_@0»íX]4_x0018_@_x0002__x0004_f_x0001_â_x0008_&amp;/ @H¤µ#ù©_x001D_@_x0019_WxP©_x0019_@_x0012_soH__x0019_@LK.­ÕU @_x001F_¨UY_x001D_@r$cú_x000B__x0018_@_x0008_}¬ÿZ$_x0018_@»_x0007_üâ7_x001B_@à{ñ_x0007_¿ó_x001F_@®_x0006_ä=P_x0002__x001B_@ø_x0003_àË£Á_x001C_@lÝk#*Ê @K_x000D_Ý9&lt;_x0006_!@ÆAÌÝ©÷!@$KÖäîÒ_x001F_@HÉ ¨_x001E_@Ú	YoUê_x001B_@N',±_x001C_@hJÙ/ @·Y_x0018__x0012__x000D_,!@z_x0012_ºó:_x0018_@8#üÜó_x001F_@?Å@_x000E__x0006__x0001__x0019_@ öY¿Í_x001D_@â¹2:_x001D_ @¢E_x001D_Uh_x001F_@ðHº¦Ü_x0010__x001C_@á*ÿ;So_x001F_@Ø~,¥(¹_x0018_@_x0012__x0011_[3¯ü_x001B_@4Vq_x0008__x000B_ÄN_x001F_@Ð³FÓ_x0004_ì_x001E_@[_x0001_à_x000B_ù:_x0019_@&amp;¦wQ!@D¡ªÏY_x0007_!@èYÀ|@_x001E__x0019_@\~Væ\\_x0018_@À;_x0002_ÁzË_x001F_@Â_x0003__x0010__x0002__x0013_v!@t_x0005__É,D_x001F_@	¢õkÑÖ_x001C_@÷o_x0018_°(!@VÂFmÝß_x0019_@²_x000D__x001B_y&gt;_x0008__x0018_@½ÛÜ_x000D_R_x001A_@«°ï;EÃ_x001B_@ÓNö%Ì_x0018_@4x»_x0016__x0012__x001F_@!¡Û! @cHá6_x001B_@_x001B_CôP_x0003__x001D_@æu[6¾ß!@ü.Z_x000D_÷_x001F_@À_x0016__x000E_´:¥_x001B_@ª_x000B_C6#í_x001A_@_x000D__x0001_,à__x001D_@8å¸ø_x0006_µ_x0019_@¨þ½Å_x001B_@µVìÉ_x0019_@2Ð ÙÁT @YH[ûiU!@rv_x0012_!@_x0004__x0006__x0003_Ájô @¶5¹_x0018_â._x0019_@¢Hj_x001C_À_x001C_@NÕÎÁL_x001E_@&lt;&lt;CW_ @Ns5_x0004_@x_x001C_@¾­_x0005__x0012_ÃÉ @&lt;vlòBõ @`1û'Q+ @¦fE3_x001E_@º LÑ_x000D_i!@Ò®Yq_x001F__x0006__x001F_@_x0018_íqùó!@Òªâ'm1 @Û×_x000B_Mû_x000B__x0019_@²-¡~æ_x0019_@_x0002_Ñkì_x0001_ê_x0019_@ÞÑ@_x001E_äÑ!@ö_x0019_ptV_x001D_@_x001F_ûú!@m?Ps @ómf{þ @ð_x001E_^_x001A_@Z´g³_x001F_@ÕP.ºÅ @¤"êi_x0008_Æ_x0018_@;_x0001_ãÝB©_x0019_@c´pdã_x0019_@F;BÇ @Ñq_x001E_o_x0007_à_x001A_@ã½ë_x0018_01_x0019_@$]_x001C__x0001__x0004_U3_x001A_@¡Ø*îg_x001E_@+;*Î:_x001A_@2_x000C_3êfþ!@uÇY¯6_x001C_@ØäÂP_x001B_@h_x000B_Ò( _x001C_@:b¦ª!_x001E_@¤3_x000F_µËD_x001D_@-G©_x0005_ý¬_x001E_@Á_x0010_Ý£_x0006_A_x001B_@&lt;[¹1à_x0018_@_x000B_\;ßw_x0019_@ ÷÷ò_x0004__x001C_@îÊ*Þ{_x0004_!@ÛïvÊØ_x0019_@¸à_x000E_æg!@_x0003_lÔ·Ê+_x001E_@_x0004_·xX_x0008_\_x0019_@K_x0001_o±_x0019_@p_x001C_ÒM_x0018__x001C_@p0,òê_x0019_@yÉ _x000E_t_x0003_ @Ü,]_x001D_l¶_x0018_@.=_x0019_àJ¾_x001F_@_x0002_"]Ö) @Z_x000D_;¾_x001A_@v[_x000F_õ[V_x001D_@Â§b¹ _x001A_@Tù)ù9õ_x001A_@¦Ú¿¯¾_x0018_@!Ênvâ;_x001E_@_x0003__x0007_äÖ¶ùÄ×_x001B_@ë_x0016_3_x0019_B_x0014__x001E_@!`n_x0015_°_x0018_@iÛÖn_x0019_@_x0006_ü^_x0002_ @_x001B_U_x0006_ÑÝ_x001C_@çÍ¦U_x0018_@_x0002_n_x0005__x0004_N_x001A_@ßçG÷äò @Í#|&amp;D¸_x0018_@~nF0u_x001D_@Ï_x001E_+Ø_x0019_@¯ðAØ_x001C_@Í*²1_x001A_@JV_ä @Üö,}_x0019_@Ìñ!¥Ì_x001D_@*=Mãá_x001F_@'øÿ¨_x0015__x001C_@_x0012_¿_x0014_|Ã_x001B_@Ø®ç$Ê @õ4v@ @[Øþt_x0006_ @	¡_x0001_eÛ @Å\Ô	Ý_x001E_@£óôÅV6_x0018_@g¢¿_x0019_i\!@þµhnÐÀ_x001F_@ü¼_x000E_úº_x001F_@·Wj¶D @_x000D_B3ùÑ¥!@G=_x0006__x0008_Å¹_x001C_@v­Üõk @_x0001_d°¹_x0019_@ª ³Ò+_x0018_@-q«¸Ã_x001B_@MøBÐ~¢_x001E_@:¶¡½_x0018_@H |	ïX_x0018_@\|Y±7_x001E_@ü)¹JÈø!@`éZnêÖ_x001B_@_x0016_+_x0003_^¿N_x001D_@ü?I_x001B_E!@~ ý÷­º @`W _x0015_C_x0018_@._x001F_eñÔ_x001E_@©Ä_x0005_/×!_x001A_@^$kÿ @`2±¿m!@_x000E_n_x0007_0&lt;!@PËÔÈq6_x001F_@¤ÈP_G[_x001E_@ÿl£òé @©³éêGK_x0019_@ØUýuÖ_x0018_@çýn_x001F_@ø÷¯/£Ù_x001D_@³S¹åp_x0002_ @_x0004__x000C_&lt;_x001A__x001A_@(sóQÛm!@~_x000D_« Î)_x001F_@Eé&lt;W`_x0015_!@_x0001__x0002_Óï¬ã_x001D_@­_x0003_77þ_x001A_@S_x0006_±¹Í_x0019_@Es#:Åî_x001A_@z_x0015_Êø&amp;Z @¯x[t0_x001E_@_x0019_ª_x0008_U_x001F_@f!¾À7_ @&lt;¸_x0016_L2_x001D_@îûñÿ86_x001C_@Ø_x0016_Þëüñ_x001F_@ñÏÁÎ¤_x001B_@¾Ñw_x001A_n_x001A_@_x000C_cø_x0004_Sk!@êÆäI!@dT_x001E_nð­_x0019_@&lt;_x001A_û_x001F_]_x001D_@kq¶Ã9_x001A_@¯ÁÒSZ=_x001D_@Wù©îõ_x001A_@}lRÒr_x001A_@z_x0007_À_x0001_(Ê_x001A_@¢-Tþy~!@bly_x001C__x0013_§ @Ö]^¬_x0016_ @ÂÜØByF!@û\xæ @0ÍÐSmZ @Îµ~_x0015_¹ @qXFé© @Ü1ê[¥Â_x0019_@ò°Æ_x0001__x0002_oÄ!@K¿GZ_x0019_@´ñÉ¨@ø_x001D_@Ô2¨bvà @_x0011_èíXÎ_x001F_@:5[Ú/_x001F_@Yù3_x001B_@dª³ú_x001E_@+_x0007_÷Þd|_x001D_@_x001A_dðÂ_x001E_@4?_x000B__x000D_O_x0018_@+kfá8_x0018_@:®\ü_x0001_!@_x001E_l®\e}_x001F_@-_x0003_-lir!@_x0012_¨¨ã_x001C_@OêÏ{ @_x001E_[ÿïJ_x0018_@eö_x0015_Ie¶!@ÂöÿAp @¡J_x001F_§®T @qÿºÄÇ_x001A_@¡8Ä&amp; @4]ná?\_x001F_@E÷E¯_x001D_@t:1Ì^ö_x001D_@b®Ö÷ë @s±à·Ôï_x001C_@¹_x001B_ëPXÞ!@0X(g)B @øøyÕè_x001B_@_x001D_ZL¡_x001D_@_x0001__x0006__x0005__x0002_Ôi(_x001C_@üÔB_x0001__x0007_8_x001D_@_x000E_åDò,_x001A_@zÚ¸µ"_x001F_@áwg+¬_x001B_@üûGD_x001D_@h_x001A_¿_x0002_aX_x001F_@í¢I_x001D_@bÃB_x0015_R_x000E__x001D_@Ów£dÈÉ!@G¾î {_x0017_ @s_x0004_ïV©º_x001F_@,ï¥_x0004_ì\_x001B_@ä|×nµp @\÷èÄ_x0003__x0012__x0018_@_x0013__x0018_Ïv!@D¼â»õ'_x0018_@_x0004_ÅË4_x001A_@ÕCfÉÔd_x001E_@^èÐôå_x0018_@3ô9½sê_x0019_@ÿ¨'"v_x0018_@ NP©ø¼_x001E_@W_x0007_ì_x000D_ó_x001F_@ÉÀð_x0003_Á_x0008_!@h_x0006_áGÜ_x001F_@ÆQÞ³_x0013_Ý_x001C_@³%.óù_x001B_@§)ÕD/_x001B_@¯¸v@_x000D__x0019_@E¦öHÑ_x001B_@xBn_x0004__x0001__x0002_"[_x0019_@_x0014_åë¹ù{!@nCBE,z_x001F_@RFX/^Ò_x001A_@»ÉÍ~Ö6_x001D_@¡¯©Æ+!@dE_x0007_H:!@ù´KOÌ @_x001D_I*r´_x0011_!@E¼â0AÅ!@O,ÀGá_x0018_@L¬_x0007_EdØ_x001A_@x^_x0005_jã_x001A_@UGüên_x001E_@Ú_x0012_* á_x001C_@?_x001F_s_x001A_eU_x001B_@èFK_x000B_Ýr!@²¶iç_x001E_@ËJ4¼_x001D_@à:¨üG_x001C_@·ìÊ¯Ê_x0018_@_x0012_J¹ãV_x001D_@ j/Ì¸d_x0018_@ª/7b^ @(Á]¿&gt;!@Ä_x0015_aÒzÕ!@¤.1F¯ @í_x001D__x0004_¥ @à!¯w-!@ð5¤&gt;_x0019_@&gt;zÅÝ_x001D_x @6¢Ã_x000E_g	_x0019_@_x0004__x0006_mö`ûQË @FÃÍüe!@xU_x0005_5º_x0019_@?~¨Ð&amp;X_x001F_@lü»|ÆB!@åñ·_x001E_qf!@zí/_x0002_êT_x001F_@Í__x0001_DûS_x001B_@}{d_x0019_mø!@Ü6z_x0003__x0002_ @:;9jp_x001E_@_x0017_=åÊ!@p¦BìÀi_x001B_@â¡4DI_x001B_@¬BúIJ¿_x001C_@_x0004_xaø_x0007_!@'o:;[ @«Bõº»_x001E_@&amp;¦éÁT_x001D_@mbþ9¶_x0018_@Ã¹_x000C__x0017_Ö	!@ø)ü§_x001F_@ÒÂ_x0003_ïý~_x0018_@æ¸¡_x0014_³_x001A_@Eì;Á!@åY©ºJ_x0010__x001C_@D_x0015__x000E_*­_x001D_@_x0008_Úª-_x0005__x0018_@º2Óá_x001F_@_x001B_9^_x001A_@4J{ø!@$ä_x0019__x0001__x0002_,_x001F__x001B_@ZpÎÐm!@~	Õ%Ø+_x001D_@_x000E_¥u©e_x001A_@WGPv W @ò¢ÕP_x0005_!@qÿjÞ_x001C_@_x0004__x0010_i(&gt;A_x001E_@û_x0013_ô&amp;_x000E__x001D_@lÈÒF4Ô_x001C_@¶æ_x0010__x0018_Ú_x001F_@_x0001_3_x0016_= @ò8Ð_x0019__x0018_@ØUÞWå_x001C_@dÊJ¡_x000C_Ã @J,º_x001E__x000D_Ä!@çfè_x0019__x001D_@mÞC$P-_x001B_@ÎÝn^³_x001A_@_x0004__x0010_Ü½0g @ì?ó+wO_x001E_@Ç[_x0002_bL_x001B_@ÜKGï_x001E_@ÖÀrÌ:__x001F_@h_x000D_HÎ`S_x0018_@êç|Æ_x0007_Ù!@¶p:ºð_x001D_@¨äY_x0008_,_x001F_@­ê¶]#_x000F_ @Gs¯âF!@áË4e_x001B_@ö'Ñ~_x0008__x001F_@_x0003__x0007__x001A_Ï_x0008_¾v3!@À2_x0005_\!@S\«Ö;Q_x001D_@_x0015_Ê¿¤_x0012_)_x0019_@n~kÐÖ¯_x001F_@ß5 !!@°IøVUk_x001F_@û_x0001_ík_x001B_@NÒoòrs!@Gå£ÝFú @Êê0ñ:!!@\£_x0008_A¡_x0016__x001C_@_x001E__x000B_SÕ² @_x000F_»¶e_x0019_@Gp_x0011_ä!@_x001A_²%b½4!@_x0010__x0016_¦13_x001F_@{¬sÍ!@DY_x0002_ @Ü_x001F_ð"­ @!_x0019_ÓR¥_x0018_@×_x0004_)$1_x0014__x001B_@%_x0004_å_x001E_]_x000C__x0019_@.:eØ° @n-,E_x001D_@ö_x0017_è_x0015_í&amp;_x001C_@be_x0001_®f»_x001E_@_x0016_e_x0018_@"_Ã`æâ_x001D_@8=_x0006__x001E__x001B_ @z|§Ø @öR_x001F_÷_x0001__x0002_qi_x001E_@Ó¡_x001A_..T_x001B_@ÔÌÕi @ô_x0019_;Ï¤_x0018_@Êyc'H3_x0019_@_x0002_õ´_x000F_]_x0013__x001C_@vJ4¿Ó_x001A_@_x000E_ëhæX_x0019_@_x0019_Õù¹"É_x0019_@7"_x0013_%_x0011__x001B_@|_x0013_ÖÀÂ @p5ÐÚ;_x0013__x0019_@,+Xâa_x001B_@üNqg_x0019_@&amp;4á+·_x0019_ @Ã3Ò_x000E_ê @°_x0013_ÿý _x001B_@v¯ìô_x001D_*_x001E_@ÀW_x0011_¼ê_x001B_@þ}½*_x000E__x000B_ @.êëj?}_x001D_@\o+.^_x001A_@_x0005_v,e_x001B_@÷ú¬_x001F__x0019__x0019_@_x0016_)àSâ_x001D__x001B_@Â0."_x0006_5_x001A_@_x0017_ToÎC7_x001F_@¬Òý_x0004_õ_x0016__x001B_@_x0004_cNÐ7¤_x001D_@V_x000E_ý¹¥_x001E_@IðÀ_x001D__x0014__x0019_@î¦FÖ_x001A__x001D_@_x0001__x0002_Î_x0003_dÛ&amp;_x0018_@Zù'_x0012_®_x001D_@zHîÿ¾_x001B_@_x0012_eýE¶_x001E_@_x0004_1´_x001E_x_x001F_@Þ×+#·_x001E_@ÝWøuò© @à_x0010_Ãeü_x0011__x001F_@kfITq_x0018_@d´¤Ë= @íUù,7_x0019_@Nhäõ(!@pÆ2¨æ_x001E_@¬n â_x0019_@_x001C_¤~ì_x0019_@W_x0003_¼w_x0018_@2"R­KY_x001D_@fð{9_x001F_@@Ã÷Çx»!@·_º$ÎÀ_x0019_@S	.3@2 @¹"_x0008_®î}_x001A_@^\äLs#_x001F_@F]_x001C_ºS.!@§è_x000E_ës_x001E_@*¾(_x001D_@÷	2!@Æé)«rj_x001B_@»m,½u__x0019_@b-úÂó_x001B_@¬vo\ ¡ @&gt;_x0001__x0001__x0002_|_x0004_ @Ë¹3Çm_x001C_@Ézq!@7bbx!@A_x0016_òÿa_x000E__x001E_@_x001E_®TgCh_x001F_@~ï±éÿ_x001F_@_x0019_q2V_x0014_C_x001E_@Ì$e°°o @Ëª_x0004_]_x001E_@ôþP´ÜÃ_x001E_@K!_x0008_`ýÚ @í_e_x000F_ºÍ!@°U_x000F_×t @·©É&gt;lñ_x001A_@k5_x0015_tZ_x001B_@1G_x0010__x0018_n_x001A_@Ç#Qrj_x001D_!@_x0018_Ï_x0007_Ð @0kùY_x001A_@N$_x0005_Ë_x001B_@R4Üh5!@_x000E_nJiQ_x001E_@_x001E_5¯Uj_x001C_@	[[7ê_x001E_@[9Ñÿ!@À_ü°Ô:_x001F_@ÖØ&amp;2_x0005_ @_x0016_°H_x001C_@Ú_x0015_¶ã_x001D__x001A_@_x0002_*_x001E__x001E_@_x000E_­ô_x0008_ß_x001F_@_x0004__x0005_L6dÔ8Q @	g_x001B__x0019_*S_x001F_@hzÒè^!@+Äªm¾_x001D_@å:_x000E_°M½!@VÈ_x000C_1Û_x0002__x001D_@¶S_x0007__x0017__x0011__x001D_@_x0004_¬Ë°µÞ_x001F_@eì_x001E_è_x001A_@µ_x0004_Î_x000D_É_x0019_@_x0010_QÖ¦_x0016_!@ì&gt;H¶ð_x001A_@óaWË]_x001C_@Ã¼ï®á_x001E_@/^·±_x0012_ @_x000E_ÜV_x000B_ï_x001E_@èìZ§Äè @T¹@ò_x001B_@[÷à¸[!@_x0017_Ô_x0007_¡bY_x001E_@§·ßÐ_x0019_!@_x0003_Ee_x0004_!@_x0010_gLMVæ_x0019_@q)÷gÒZ @_x0001_µ6?_x0019_@_x0003_'¬Fí_x001F_@s[U¥ò!@ù_x0004_±5/_x001D_@&lt;_x0008_º,_x001F__x001F_@8Pr§Ô±_x001E_@bD¥_x0017_O_x001B_@:Ga0_x0001__x0002_è*!@Öx_x0018__x0019_@Nv2¢!@fWSð_x0014__x001D_!@DåîÂ_x0010_;_x001A_@L÷ÿÏ¨ @ª_x0013_Gí_x0019_j_x0018_@¤@_x0018_ Û_x001A_@N_x0019__x0014__x001D_@,{ÕÄ\_x0019__x001F_@a_x001D__x000B__x0003_i @þeÎY&gt;´_x001E_@2_x0005_Ü!Ùß_x001B_@¦o@^_x0006__x001F_@¨2ãê_x001D_@ÔQFp_x001A_N_x001E_@"Y W_x0001__x0018_@ïí_x0011_8 @1_x0011_l_x0006_|_x001F_@¢o)_x0001_=D_x001B_@X-äVF¼ @ÑêãO5_x001F_@ªI¼T­Ð_x001C_@_x0002_{@_x0008_¢'!@_x0002_8}¡üí_x0018_@_x0015_æ*Ai[_x001D_@ÁWF³ì!@:³1ÈJ_x001D_@ìÃge¬_x001F_@&lt;«×f @0±KÔ!@mKÕ! _x001A_@_x0002__x0003_þ U_x0016_W_x0019_@Dù_x000E_6_x000E__x001A_@zXÛ_x0001_uU_x001F_@?iºê?Ð @_x0011_ÉdZ¿ @"[t9¬¤_x001A_@_x0015_±ß·!Å_x001C_@²üø_x001C_@¼8®_x001E_Û_x001C_@N	ÂÕù_x001A_@-)ÔWÕ_x001D_@å}ó~Z_x001B_@¨ß×_x0008_c- @¼_x0001_CVí_x001E_@_x0008_I¹yÙ!@_x0007_¿ÝHSÆ @XêJ_x0018_&gt;: @Þ®&lt;g_x001C_@ÿ9Ü±Ó_x0019_@[·ø_x000F__x001D_@P_x000D__x000F__x0004_;_x0008__x001F_@Ó·_x0002_+ @Å_x0014__x0015_|¤_x0019_@`Cç%V @_x0010_àà_x0004_'_x0018_@¿_x0003_9»T_x0019_@±¸ñþ_x0013_Â_x001C_@VüÔº_x0003_ç!@þ¼Ô;Í_x001B_@pß¸eF @nÆ1¦K_x0018_@ð«^_x0001__x0002_Ç _x001B_@8_x0012_ÌnVÔ_x001E_@øèÄm³z_x0018_@l7ç;kÓ!@¾bµng_x001F_@3zS,Ô!@¼_x001D_½L_x000F__x001E_@c!r_x001A_¥á_x001D_@v_x0004_¡	_x0004_T_x001C_@Ë%	x_x001B_@h¼hài,_x001D_@ê(c;(Q_x001A_@ed·§_x001E_@æy×[$!@_x0004_pZ&lt;I_x001D_@»£íß_x001E_@J.Twg"!@ÕÆ¹í~ý @R¨5IéÔ_x001F_@-	:sËí_x001A_@ÐY_x001E_@¼î²|í_x001C_@y­Ùja!@Voòh`_x001A_@þ²¡kl @hwëÇ_x001A_@þ_x0012_³-ÆÓ_x0019_@ø¾ASaÄ!@_x0016_X&amp;j-%_x001F_@:d_x000C_óÈ_x0018_@JLï¹b1!@ÍUHÛ @_x0003__x0004_6ò_x0014__x001C_@S)çq¬u_x001B_@×4_x000E__x0002_/Ì_x001E_@_x0016_f??{5_x0019_@ºh_x000C__x0015_®_x001B_@R_x0016_ÜhH_x001E_@_x0001_}Âq)É @\±ÄâÅ_x001C_@HÞ×_x0019_­æ @æd_x0012_!@óÌ_x0019_Üo @ª¿é_x000B_ÏÂ_x001D_@_x0005_îýi @êa_x001A_Ùs!@Z´véO_x001F_@Ü_x0007_T¯ÅÄ_x001E_@ÁÖTÂÒ_x0018_@;þ¬ü_x000C__x001D_@ªê¼Ü}_x0018_@§_x0017_óüv!@OVs·*L_x001C_@Ðd4èj=!@j¹s_x0018_Å_x0019_@C_x001C_¥_x000C_ôÙ @_x000D_²ltP_x001E_@æi´ô:!@æè_x0017_J³¦_x001B_@ò²#_x001A_@vC2_x0017__x001F_@`_x001E_Þ @`:¿_x0011_Fq!@æJ»â_x0001__x000B_:_x001E_@è ¨_x001D_ @J_x000F__x000C_wÁ @_x0008_ù!&gt;!@Ñ_x0002_ßáÜ!@0&amp;Ó_x001A_!@aå½;- @2(µrÔ_x0003__x001B_@ç'´ÏÓ¶ @bKÛ\£_x001F_@i ÉmF!@ÎO_x0010_7_x0005__x0017_ @_x0014_n×_x000B_Ä_x001A_@_x0018_&amp;ik1L!@gf	(_x0013_&amp;_x001E_@$pP_x0017_³õ_x001C_@dnÙÄ¤È!@?_x0002_ª_x0004_&amp;u_x001D_@+âc_x001F__x001D_@ÒLúIû_x0005__x001F_@øs_x0006_"µh_x001B_@âAÔQæä_x001B_@ZC_x0011_er_x0018_@7q	!»Û!@&amp;sz6va_x001F_@¹ÉH\ÝÏ_x0018_@_x001C_DÖ4!@4ta¨F(!@ü°FO_x001C__x001E_@å_x0015__x001D_@_x001D_,keá_x0007__x001C_@* úä_x001D__x001D_@_x0003__x0004_Õ~øÊ_x001D_@_x0002__x0013_¤_x000C__x001F_@®$´fÛª_x001C_@Ë_x0005__x001E_»8_x0017__x001F_@_x0001_Èk_x001A_T#_x0018_@up±¿(_x0002__x001F_@½¶]ÍW_x001B__x001C_@Pcþßð_x001A_@Ça8Ê_x0011_í_x001E_@þ1BæJÕ @!"l_x001F__x0018_@fªaåÐ_x0019_@QV_x0001_B_x000D_Á @_x0003_tC_x000B_¸!@ÌÔ,Ó&gt;_x000E__x0019_@1ëÜ|_x0010_!@M=wsÅg_x0018_@ïÏÍ_x0013_µ_x001C_@¦ý'Rø¬_x001F_@Ñø{ÖÙ_x001E_@@×Ôrm²_x001E_@ä_x0018_õ0øY_x001F_@Ò_x0014_·põ_x001E_@ãæ{ö_x0018_@b_x000B__x0015_®¬0_x0018_@ÓËiÑ]t_x001D_@_x000F_]Ïqa_x001A_@_x000F_m_x000C_T_x0003__x001B_@Äç_x0005_y_x0018_ @êÈâxðó @&lt;¿è_x0014_±X @_x0003_Ðæ_x0004__x0005_÷Õ @W%à]?!@béíï;o @ ÓK_x0010_,I_x001B_@l¾íè³_x0011_ @±÷ÇÝôv_x001E_@÷E_x0011_r!@|ªcIyK_x001E_@ôÇ)X7P!@_x0011_Is »_x001F_@í_x0001__x000F__x001E_äZ_x001B_@_x0008_å_x001E_æ_x0004_Ø_x001D_@y_x0008_Èv_x001A_@m_x0014_ñ^V_x001C_@ö~0U_x0002_Ã_x0019_@ª*öþh_x0019_@Âgþ_x000E__x0002__x001D_@T©É?©_x001F_@Ì_x000F__x0010_öi_x001D_@Ï´À¥*! @ER{¬u_x001D_@o_x0010_nî;_x0003_!@üR_x0013__x0019_@atô	ýj @Wð¨_x001B_Í!@.:gt+m_x001A_@ð_x000C_C§_x001C_þ @Öîå¶ÜÔ!@¶ëÇ×_x001F_@òï_x0017_Xæ @êFGÞ&amp;_x001A_@$ûÀiÃ7_x001A_@_x0002__x0004_£	¼ñ¾ @25ÓÌ5_x001E_!@&gt;_x0004_ä¹õ!@jù`T,!@QÑ_x0002_øÌ_x001D_@_x0010_F}\&amp;¼_x001D_@Îq*4_x0010_!@¤g_x0002_8_x001F_@fçÊ&amp;_x001F_@Èä*Àæx_x001B_@Ôö/¼Ö_x001D_@Õ+QjÀ!@_x000E_E_x0002__x0003_M6 @²I­¸_x001F_@_x0002_^lt_x0017__x001B_@Lè_x0008_÷ @Oã_x001F_^!@m&amp;&amp;q_x0008_º_x001F_@ÜÈ_x0014__x0001_c(_x001A_@_x0016_N,_x001F_¯Ü_x001A_@C_x0002_sú6_x001A_@?4_x001D_qóÇ_x001F_@ÅçÛ_x0003_Ð @(Ä£_x0002_, @KZx/ç_x001D_@&gt;æìu¡Ü_x001F_@³._x0002_?)__x001E_@ê°ã2 @_x0004__x0013_*µ8!@bÓw½yA_x001A_@zUÂ+_x001F_@È_x000C__x0005__x0002__x0004_¯;!@,_x001E_J_x000E_zy_x001D_@È8¾§ed!@Z_x0004_ùã_x0017__x001F_@_x0012_Hë3_x001D_@`Õû]þ2_x001A_@_x0003_ò_x000D_nPO_x001D_@­¨_x0019_&gt;r~ @îuî_x0012_7_x001D_@	×Ó_x0001_)«_x001E_@P/ioà_x000D_ @c¡_x0010_4;!@§xÄ_x000F_ðT @ÜV @Þ6Äy_x001B_@ð_x0007_ÅjÌ!@OÓ_x0013_C&gt;_x0018_@_x0005__x001F_êsüs_x0018_@CÑpÊÔ!@_x0008_½q;_x0018_@¦ûVðÊ» @x¥Å­_x001C_¤!@.oþ9íM_x001D_@zØíä_x001D_@È;_x0013__x000E_+¥_x0019_@¹ô_x0010__x0016_9_x001B_@TSdË/ _x001E_@üø^_x0007_Ü_x0019__x001D_@%_x0014_l¾6_x001D_@®l¿¾1Þ_x0019_@ü~/n@_x001B_@³_x000B_É@Ç_x0019_@_x0002__x0003__x000C__x0007_híÍ!@"e·Z_x001E_!@vÁkÉ _x0018_@Ý_x0001_ïhé*_x001B_@µE_x0013_9°!@_x000C_Ôí!_x0016__x001B_@0VÕ_x001B__x000F_U_x001A_@ýNßu!@;_x001E_Äp=å @ç®ÜE}² @_x0018_å6_x000F_[²!@8çÙUbi @QÅÐ_x000E_cª @G^î·üÝ_x001D_@_x0003_CÉ±!@ !T_x001C_Ï_x001F_@¦ÂÍ @_x0004_=f&amp;A_x000D__x001E_@ Ña!@äOWôg_x001D_@[P¬&amp;_x000E_#_x0018_@©óPí'_x001A_@¶a`,hµ_x001A_@ÛôªÒó-_x0018_@ª¿.tS!@öÆ¾Gv±_x001D_@ëC@ÚÝ¿_x001A_@Ý_x000B_ø¯_x0001__x0019_@×·zµ&lt;_x0018_@_x0019_¿Pm_x0007_  @Öøæ³þ_x001A_@{i/_x001F__x0002__x0005_¿_x0018_@¬ M×_x0019_@Ý_x001B_n©G @^dAÖoª_x001A_@__x0017_+ÙMã_x001F_@_x0004_ü»Lú!@_x0016__x0017_[_x001A_@ñã/%ø§_x0018_@Ä_x0005__x0010_6A @þ#Ì&lt;Ò_x001F_@öx3'À @aßÝP± @ª_x000E_ã @_x0001_	kbû_x001F_@Cøü4}_x001B_@_x0003_äÓ{_x001E_@Ü³_x0011_²,Æ @\ò	_x0005_¶ @_x001D_®Å4b!@_x0007_[ê_x000E__x0019_@_x0016_ÙÅ_x000E__x001C_@§?_x001C_`©Î_x0019_@_x000E__x001A_´¸_x0007__x001D_@{R+_x001E_V¼_x001A_@äìæ:0k_x001D_@g_x0002_æH_x0003__x001A_@_x000E_ãÜ_x0006_¬_x001D_@6Îü_x0012_f_x0018_@¼_x0008_¦P_x0019_@ÍÊÎ	a_x0019_@ÇÖ&lt;¼ñJ_x001C_@ÙÃàÀNÔ_x001A_@_x0002__x0005_vwµ\£ @nXÑþf @¬8Ùjº_x001B_@¯ÎZPÚ| @Uj«©Æ_x001F_@_x0008_(¯_x001B_'¬_x001C_@_x0012_Òørþ_x001B_@_x0007_|ªë_x0018_@Øhûk_x0006__x001D_@fÎ·né @ñ?5_x0001__x001B_@u_x0003__x0016_ìt%_x001D_@à&lt;Å¾RM_x001C_@´,i_x0004_Ä_x001F_@àõkä»!@3 $ÜU_x0015__x001B_@¢B_x0001_§@ÿ_x001A_@±_x001B_û_x000D_é @©zëfµ´_x001D_@º5AdôÃ @lfÄvSV @ÆAèmG×_x001F_@¼Fÿæ¶à @Æk¬ÑG=_x001C_@_x0005__x0002_X«z&lt;_x001B_@²{	Ñ_x000B_¨_x001E_@¦_x000D_._x000B_{_x001E_@pîð_x0013__x0018_@öfòM\ _x0019_@n  ©ò_x001A_@ºuw_x001A__x0018_@6º_x0003__x0004_t&amp;!@¤môo)_x001C_@T©I_x0012_½x_x001A_@ 2_x001F_Î_x0010_}_x001A_@»ý%(¸@_x001D_@&amp;ñÐlD½_x001D_@JækF_x000E_4_x0019_@U¼bÕh_x001A_@Ñ¬ÑE¤t @É^_x0001_!÷©_x001A_@èftÔ® @'$¡Pó!@¯Z-Ú»n_x001C_@pó6°_x000C_!@à _x0002_4ä!@_x000E_ý³X¡_x001E_@é6¡{!@_x0015_Áæ&amp;$P_x001B_@T_x0008_+º³p_x0019_@ÎêÙÔÚ @_x0008__x0004_çºV× @_x0003_O­öU_x001A_@ÁhV( @Å{^F_x0001__x0004__x001D_@ìÝ_x0014_I#!@pc+O @`býÇ?¼_x001F_@s¢´Ñ_x0002_ @ý_x001C_áÑ_x000F_ @B_x0004_§ûÎc_x0018_@ _x0005_¤d_x001E_@_x000E_½Eú&lt;_x001F_@_x0002__x0003_iÓÒì_x0005_, @_x001C__x0001_øï @Èm^ë_x001C_@_x0016_Ä8&amp;Ú!@ûÅ@½áp_x001A_@O{h_x001E_!@_x000C_:GÄÅ_x0002__x0018_@'ûgõð_x0004_!@¼&amp;CÍp5_x001B_@y|u´|_x001C_!@pG¿_x0019_òQ_x0019_@ÅÉ±hD_x001F_@É_x0017_AT¼ @FUn¤Ë¯!@ús\³U!@h¥¾m¬)_x001E_@_x0014_ñ_x0004_R|ä_x001A_@ky_x0019_ÏN_x001E_@&amp;_x0003_Kì_x001E_@_x0014_D:Î%i_x001C_@Â(ñAD @N¬ôr,_x001A_@*à.ý_x0017__x0018_@_x001A_T§/Ù³ @Æºo7µ @üüÉ[²ó @ö'_x0006_ô_x001F_Ë_x001A_@_x0014_ð1´_x0011_Ü_x001A_@ð_x0005_\Â7~ @xG£{§_x001E__x001A_@ùÂÊ7pØ_x0018_@&amp;RqÓ_x0002__x0003_ôe @h¢Zðá_x0018_@ÙºiÜà!@B®äEÛi_x001F_@ãÖÀ_x000D_¸!@õX¯?«=_x001C_@cÔ?ôÝ_x001A_@_x001B_v-.dæ_x001C_@v²"zi_x0006__x001B_@9òD»¥Ô_x0018_@®*Ð{Ç_x001E_@õ_x000F_HÍ' @v.*R_x001C_@æb±J @è1Qß¨®_x001A_@6Ïv~²_x0019_@¬{_x0011_¬_x001C_@$Gq5!@V_x001C_×÷d;_x001D_@é²N_x0001_)A!@GHªd_x001B_@  5ÿ¾z_x001D_@tèª_x0012_1~_x001C_@2r®_x001B_@käÉP3 @ÁÕ /¦¥ @¯·%Þ%_x001C_@µ&lt;_x0017_ßÞ_x001B_@½_x001F_ÀÏ @Tæîá_x000E_d_x001F_@2¾_x0011_S @Ø_x000F_¬_x0001_À!@_x0002__x0003_ü~·_x0006_öí @F¨_x000E_zf_x001F_@Þ$g_x000B__x001E_@Q]Õ6_x001F_@¾é_x0017_&gt; @¾¢âã @T2~G!@¯p¶=_x001D_@uÔá2îl_x0019_@¬;®o;_x001F_@¦âW_x001F_@_x0006_æò0N!@z|=ýO_x001A_@uyÿ{·_x0019_@*ÂEðáº_x001A_@7Fs_x0018__x001A_@LÒîô÷P_x001F_@Ü°AªH!@Ó¾Ä3|_x0019_@2Xd÷¸!@$wR¶ð_x0005__x001A_@[uOY_x001C_¸_x001A_@÷Xý=!@¦"ÿ¨_x0011__x001A_@Î_x0014__x0002_1µ_x001F__x001A_@n_x0011_Mº+ @Cà¤=_x0007_&amp;!@©ôI©:y_x001D_@Àì_x001A_]'b_x001D_@óñJJ@_x001A_@~pÇÈ" @Öb_x0001_	_x0002__x0003__x0006_Ë @ù½e_x001E_ò_x001C__x001A_@_x0014_an=O_x0019_@_x0004_P¨ªl_x001F_@Ñ_x0005_9ÿºj_x0018_@´ÀÓ±G!@³Óûyóu_x0019_@\DÃû&lt;!@{4[ë @Æ[ë,|K_x0018_@Ð Ò¡ÿ_x0018_@ÊKOÊ @_x0015_1jrx¨_x001D_@Üçcy²ï @ÅhP @xöü_x0011__x001E_@¯_x001F_äÉ_x0019_@ÌE%_x000C_W_x001D_@_x0002_N_x0014_êø_x0019_@L`lýß!@_x0010_µ`â_x000C__x001A_@=Ð¶^ù8_x001E_@Ê_x0001_Ô_x0001_Q_x0019_@Y=·&gt;Á_x0019_@Ý¾ÿïÏ_x001B__x001D_@á_x000C_ß²Åt_x001D_@îÈn_x0002_ñ_x001B_@´·;ß!@&amp;U?o_x0010_ÿ_x0019_@«R4h_x0019_@úMK ®ý_x001C_@t¾_x001C_É#_x001A_@_x0002__x0005_ì_x0015_OzC_x001B_@4¾D¬¯÷_x001A_@Üà4Æe_x0018_@¥D*_x0001_Ê5!@í_x0017__x001C_©å_x001A_@9ëÖ·ôü_x001C_@R½u´e_x001C_@RM1_x001C__x001C_¨!@'_x0016_¡8¥L_x001B_@Ó;Z(y_x0008__x0018_@Yd_x0003_=_x0010_G_x001F_@(¦{¦_x000E__x001A_@_x000C_5,çÙ_x001F_@}Ùvø_x001B_@Ôd06_x001E_Y @ÁæX*_x001D_@¨ÃW{3_x001D_@¤½DÅ[§ @_x000E___x000C_¤N!@Rú_x001F_ü _x001C_!@O+\_x0017__x0017__x001D__x0019_@ñÅi^¡D_x0019_@þHþ_x0010_L_x001E_@¦_x0012_¬XÆø_x001C_@1¢Ê6+ @rzíÈ_x0010_#_x001B_@ld±?z_x001D_@_x0019_¦_x0004_A·é @¾_x0002_(¾ @ðCø/:_x001D_@è_x001A_ÖË_x0016_Ç_x001E_@ã¨ÈM_x0001__x0004_s_x001F_@üï^S±_x0018_ @´_x0002_¹ä~H @_x0005_ü_x001E_ðè!@ÔQeV_x0014_/!@û}áë @ÇÙ_ØQh_x001A_@¸îvð¦ê_x001E_@Îcoº÷_!@î_x001D_Z|Z!@¸N»áü_x0018_@üJÃä @É¿áÙ'ª!@CS%Â¢_x0018_@.Ê_x000B_B¼_x001B_@¸L;_x0018_@È÷}å¬T_x0018_@_x000C_õ·×#+_x0018_@%(WÝz_x001B_@ÍØÊAñf_x0018_@c_x000F_v_x0005_Ë_x001B_@¿ï11ht_x001F_@æNCÉ	_x001E_@ß_x000B_ÄÆJ_x0005__x001A_@²F3ãÓ_x001C_@þ_x0011_ÁV_x001E_@_x0008_6/A4\_x001E_@·_x0001_U=_x0014_ë_x001E_@Ødv(_x000C_W_x001B_@£éPb5_x001B__x001C_@+4 P¦¢ @_x0003_ÒØçèÏ!@_x0004__x0006__x0005_-×	º_x0019_@_x000E_ú¤´î_x001B_@ÜÌ&gt;÷ÁA!@Î5Õxº_x001E_@Xü$_x0002_.?_x001C_@W!ÀP_x001B__x0018_@lâ¾Æ\9 @û7s_x0018_@¤µ¿Né_x001F_@_x000E_èÙ©Æ=!@m_x0014_º:._x0018_@¨þÍ_x000C__x001A_@©ïè¬_x0018_!@LØLD_x001B_@Ìºè©_x001F_@P×òW_x0003_¯!@Î_x0001_B(_x000B_a_x001F_@¶_x000E_PÊúï @_x001F_ùgY±o_x0019_@3õÍýM_x0018_@Á7d!6_x001E_@b=Å!@ÌÂlyð @!á_x0008__x0018__x0011__x0018_@äÛþ¢w_x0015__x001F_@¯ø©^	Ü_x001D_@_x000D_0óÕ_x000B__x001F_@¬_x0011_Q«ó6_x001E_@s`ª_x0008_,_x0018_@ÒQêÛìÞ_x001F_@m_x000D_Ìü×~_x001F_@Æ4_x000B_|_x0001__x0002_%_x001D_@àzA­çó!@ô\ÿ0¯_x001A_@¦eÓ©+ÿ_x0018_@ÅOák|Ô!@kmï±ù_x001F_@Ò.´8_x001A_@_x0018_¨.[_x0014_Æ!@eí¿ØÞ·_x001F_@H_ñÕN¾ @51o¡ @©Àªÿ_x000E_G @¤Wý*_x001C_@¤_x0004_5Rñ3_x001F_@©qËrw_x001F_@Ä^"y8Ì_x001F_@»'O×¾_x0012__x0018_@Jywìu!@ÐZ8Ð_x001F_@81&lt;H«_x001C_@ß@Ø55î_x0018_@x_x0011_±õ_x0002_!@ñ±r´F®_x0019_@¼.O·_x0001_s!@¦Ô_x0003__x000B_[X!@+_x0008_©Ñ_x001F_@¼Ú®!@&amp;_x001D_?¤"_x001E_@_x0002__x001C_ÏÈÞ_x001C_@_x0010_%`Á_x0014_ð_x0018_@_x0017_àïp_x001E_@¯%´£) @_x0005__x0006_+ÿ$_x0002_|ë_x001D_@D0Ì{²_x0019_!@-_x0018_F©Ë_x001E_@åÖ_x0019_ä_x001C_Å_x001D_@ö=_x001E__x0016__x000F_?!@f_x000F_³ÄÁþ_x001C_@a[¾MR @$_x000D__x0007_ãF_x0019_@´6KÇÍ# @Z_x0001_m­E_x001D_@L(öýá @ Þ_x000D_Ý_x001C_@&lt;ïZ_x0014__x0012__x001D_ @I¨P¾_x001C_ @ò|_x0008_Îx_x0018_@r:ÇÑ]_x0018_@Ò8Ì ÿø!@_x001D_¤Áá´h_x001C_@BS_x0013_å¹_x001D_@Í?¬êí_x001A_@5¡lÖF©_x001B_@_x0003_y~­J_x001E_@}Úg_x000F_¤_x001A_@Ñ2ÙzI_x0018_@[ñ Ç¸Î_x001C_@x_x0004___x001D_ÿ_x001E_@_x0008_)çcå_x0018_@ÛÖ,~_x001F_@D76ÀÓ_x0004_!@_x000C_ÇÁ_x0018_@0(Öó)_x001F_@_x0005_Ñ_x0001__x0002_ä£!@jâÏ£_x000D_ @_x0015_v_x0016_æ_x001B_@]xw _x0004_!@NÐ_x0005_ãÀv_x001E_@Þ´i_x0011_ßÈ!@©%ÐcAú_x001E_@|î¢Uêl_x0018_@$k##`Æ_x001E_@$²y_x0007_ô_x001D_@ºknõ½_x001D_@F¢ÃFJ¦_x001D_@°I,_x0013__x001A_@ºvKl{_x001C_@Çé2_x001C__í!@9#ëaM_x001B_@ã~H_x0012_Ð_x001F_@Ölu?L¥_x001F_@ä_x0005_Z7ø_x001B_@ìûY&gt;æ= @^ÄÝ&amp;_x001E_@:³Ù?à¦_x0019_@;_x001D_`ý @D_x0014_jX_x0018_@¾ä¬Õe_x001A_@=_x001B__x000E_õf_x001F_@_x0006_Zá_x000E__x0014_y @ZN³^_x0019_@{~*ËEª_x0018_@0Æhíõ_x001A_@By¶·â_x001C_@M_x0019_ÚÏy @_x0003__x0005__x001F_=_x0004__x0001_z_x001A_@³g_x0016_a_x0002_!@_x000E_2ÿ:¶_x001F_@Í}§hÚ_x0019_@Ù_x0001_ß_x001C__x001E__x0018_@Ä+cÆ.æ_x0019_@ýP	!ñÑ!@_x0013_åýÓÎ @_x001E__x001B_ÅS«_x001D_@)ì'&gt;!@'_x0003_µ^L_x001E_@x»Î_x0006_ @&amp;÷_x0012_M_x001B_@õl¥è_x0019_@¹_x001C_}¿_x001D_@Jë±Ã_x0002_!@0yÛÓ_x001B_þ_x001A_@JvBdv°_x001A_@°#8 ñÍ_x001D_@Â0_x0002_=}_x001C_@H4Vj_x0002_@ @ëöúÈ_x0017_ñ_x001E_@ _x000D_Á v× @_x001F_×ìûô!@®kðÛL_x001C_@u_x0016_'(î!@È«çÿµè @úu_x0002_ò&amp;6_x001F_@Ð{î1X_x001E_@Æü×ö!@´Çh¨¬ä_x001B_@eàÍÃ	_x0013_s_x001D_@ÜÀHl_x0006_ê_x001F_@_x0006_©téð__x001E_@Qv3×B!@_x0015__x0002_B_x0019_¾Ë_x001A_@µ,ä_x0006_¹_x001F_@n_x001A_m~+a_x0018_@_x000C_îZ3_x0018__x001D_@º_x000B_Ö© @ÞK\3_x0019_@_x0012__x0010_¦_x000F__x001E_@_x0004_k51X7_x0018_@ò_x0003_#]_x001E_@Ä ¤_x0011__x0001_°_x001C_@E&amp;mî²õ_x001E_@å¯lñ_x0007__x0018_@r¹ò¶å_x0018_@:&lt;_x0006_à+¾_x0019_@^¬_x000E_p!þ_x0018_@¯Zd_x001B_@â8_x0010_V_x0008__x0017__x001D_@_x0014_1_x0004__x000F_ @Cæ¯ùM»!@ÒôôBÙ_x001C_@Õ´2l­_x001D_@øßUÔ_x001F__x0019_@Â¢_x0005__x001B_@_x001B_/à¤_x000D_X @B)5`!!@ºS)Y«_x001A_@_x0008__x0016__x000B_º_x0011_[ @_x0001_"Øl_x001C__x001F_@_x0001__x0004_(Vv_x0011_^P!@äª6TØä_x0019_@$³,¹|Q_x001A_@Äq_x000E_"_x000E_u_x001D_@`Èþ_x0002_³_x0019_@_x0015_@Ú.!@ÃO£Áh_x0019_@_x0004_èÿ¬3î!@§ö »ë_x001A_@.@Z+u!@`m©_x001E__x000C_!@6õ6V_x000D_Ø_x001E_@ûÄ_x0016_0Ñ_x001D_@»_x0005_Åi_x001A_@_x0002_äû_x0003_1 @¨PHì_x0017__x001D_@¼ù½) @L` _x0005_2 @*:Ëñ]B_x001D_@*äpN°_x001C_@¤©O_x001D_@_x0007_w?q_x0012_Â_x001D_@êfÚ_x000D_V @Ps©ÝÉY_x001B_@°_x001E_l}_x001C_@_x000F_ê#_x001C_@_x0018_W_x0013_dÈ£_x001A_@Ç3»t_x0019_@_x0018_@_x0019_:nRg_x000B_!@³J_x0017_É  @9_x000F__x0019__x001E_Â_x001B_@_x000C_ÀSM_x0001__x0003_M_x0018_@ùü)¾ÑÁ_x001B_@jÓ@YJ±_x001B_@w_x0006_îì«ë!@£-Vøôº_x001B_@þë_x0012_Nsa_x001E_@_x0014_tQ0«!@xâæAß_x001A_@qØðá_x000B__x001B_@Þ_x0006__x0002_*F_x001E_ @B ÛÚ³#_x001A_@ª&lt;ùñ_x001F_@}±jÖ_x001D__x001C_@ÅåLrYò!@íæ(Ü#_x001B__x0019_@@«û_x0019_7!@Rb7_x0001_¶÷_x001C_@ËÍLf_x001C_c_x0019_@!{,_x0008_¯ø_x0018_@\Éñ@ @¦ä¼«¾_x001F_@(ÏÀ×¨_x001B_@µ5ù5Z_x0019_@8Ê&gt;Ow_x001F_@§¥_x0008_·ß§_x001D_@{HÙÚv_x001C__x001B_@¯_x000E_]¥²8 @Î*Ù_x001A__x000F_K!@ì1F"u_x001C_@hV½ I_x0019_@/X_x0019_°_x001B_@Éóy]Á½_x001B_@_x0002__x0003_ôEV©_x001E_@ãÿÔ_x001B_j_x001A_@_x001D__x001C_¦+_x001D_@lÊi¹!@ì?_x0007__x0019_¡_x001F_@èÄûr @ðþ¤e# @Å_x000E_×ÝIÝ_x0019_@Èßüæ¢ @l¹³¶q @_x0016_u{Ðb¤ @$§_x0003_ñ_x0001__x001C_@¾üõîaô_x0018_@_x0012_D_x000D_n_x0008_!@&amp;_x0001_$j¹_x001A_@Ðê®_x0006__x001B_Ä @´ÐMºI_x0019_@_x001A_åèzÌã_x001B_@0f/j_x0005_´_x001A_@Z¦´qÉ_x000C_ @¶_x000E_Zz5!@_x0013_4cà@_x001C_@X©NûÔb!@Ñ!+oÔ @D'_x0003_M0_x001B_@3×~Nò/_x001A_@|_x0003_ÈýI_x001A_@vÂÑâ@Î_x001E_@ü*Èêr¹_x001C_@e59HD @ñî7_x001F_g_x0019_@ê_x0004_B_x0001__x0007_G²!@îp74·_x001D_@|SF{DÙ_x0019_@_x000F__x000F__x0002__x0010_v @_x0007__5)Ý½ @_x0014_Ùð½_x0006_Ï!@]°&lt;½_x001C__x001E_@T­-ï+!@&gt;ðãz%_x001C_@v_ë#û½_x001E_@ôK¼úq_x0018_@t%WÈ_x0015__x001C_@2~µ`!@.kÉ¤ @©×.Ö!@KY·©m_x0019_@^1Pl!@å×ë;_x001E_@1_x0003_M;M_x001B_@×F/åg_x0019_@*Ê+_x0005_GJ_x001E_@¼%_x0011_[Ó_x0015_ @kú_x001A__x001D__x000E_]_x001F_@ãm×®!@|&gt;/·_x0001_H @®êQZØ!@È"fº­_x001D_@\Ñ¶O6_x001A__x0019_@_x0004_/_x000D_&amp;ý_x0019_@Zc_x0005_-uæ_x001B_@_x0001___x0017_Ñ À_x0018_@)Bñ«c_x001D_@_x0001__x0005__x0002_Ï)4òm_x001A_@nðSº_x001F_@1+_x0013_°_x001A_@J'0ìe(_x0019_@¤o"¤_x001F_@ø£z¶Ø&lt; @ro_x0004_ðâ_x001F_@XoM©O @1ÂtG_x0010_¸ @î¥_x001B_¤^_x001B_@]ÎáÖ=Î!@À	¿#_x0019_@_x001A_@b_x001E_@.yUäf_x001D_@LÖ-ðy©_x001A_@_x0018_×eÖ_x0003_D_x001D_@uPy_x001A_së_x001A_@Â4}B5p!@CcÙÚ_x0007_ô_x0018_@V_x0007__x0008_!e!@u_x0011_;Zl @¡óv#+_x001C_@_x0010_¸ÕÀXû_x0018_@²nÌ_x0019_ü- @¸¿a®OO_x001B_@º_x0004_~}}_x0019_@E_x0001__x0018_l_x001C_@¡4µá_x000C__x0019_@ø_x0013__x0001_"N_x000E_ @_x0019_í}þ_x0011__x0007_ @.p×Aø_x001C_@Ïú³±_x0006__x0007_w_x0019_@÷x_x001E_ö @A_x000C_ü¹ @ûÓÑ¨I!@A¡Q\ç_x0018_@~_x0016__x0001__x0018__x001B_@+X_x000F_4¡_x001F_@rë_x001A_®_x0018_@Î_x0002__x0004_0_x001E_@·&lt;ú4_x000F__x001B__x001A_@G?+D_x0017__x001E_@PH·¶´Q_x001B_@ÖqXEáþ @(?fÇÐ_x001D_@uqK^^%_x001A_@È_x0015_,qÌC!@çUK³/_x001C_@N!L_x0001_¿_x001F_@ù¡¹dL_x001F_@{¤H_x0003_÷A_x001A_@¥_x0005_ï_x0004_Â_x0014__x001A_@_x0014_ñ_x000D_µ3y_x001F_@øÕ_x0010_[&lt;_x001A_@^_x0013_iøã!@_x0017_è	z_x001B_@p[d^±!@ª.AJ,_x001C_@ß^Â%_x000B_ê_x001A_@FN5Êâ_x001B_@É_x001B__x0010_îÀª_x0018_@uQú¼_x001C_@ü30Rm_x0005__x001E_@_x0004__x0008_Xé¥ô_x001F_@"ÃH!!!@¿&lt;_x0007_Tfp!@(ÑùÓU_x001F_@è_x000C_´Ê_x0006_Ï_x001F_@_x0004_¯&gt;_x0012_¸_x001D_@è$NÍ¢Þ_x001D_@Ý²_x000C_ÊH_x001F_@_x0016_»ý×|$_x001E_@3ÙÎR_x0002_i_x001D_@&gt;P·ðÛg_x001A_@Òw_x0012_ù®_x0001__x0018_@¦_x0011_ùÊ¸_x0018_@=S_x000D_]È @â_x0003_,v_¯_x001A_@&amp;(p_x000E_@_x001E_@"E_x0008_öÓ_x001D_@ð¯ãU_x0003__x0018_@_x000C_ê_x000E_=¶_x0016__x001C_@£rÀï_x001A_Z_x001D_@(á@¦â @,_x0003_«ò @!`x @Î¼|_x001C_§Ä_x0019_@IhjM @Y8_x0019_n_x001F_×_x001B_@bPn«Þ_x001A_@­È±TK_x001A_@jbÑ_x0016_Ýû_x001C_@+E_x0005_C~_x001A_@ü¶£È÷~_x001C_@Kl_x0012__x000C__x0002__x0003_qî @_x001A_Èö_x001C_@_x0002_O?_x0018_@_x0018_0ª¨£V!@NEù_x0015_Ø_x001B_@6]|kbo_x0019_@/!_x0003__x0017_!@p)ò_x001C_@¶ä_x0003_ý©à_x001F_@ÕTªÇÁá!@¨¡ýO_x0010_!@ð£)ì2_x001A_@ï8_x000B_Õ/0_x0019_@ærdw_x0016_·_x001C_@ìA,eû @ãGÇÌå @8&lt;_x0014_Rÿ_x0019_@$Üõ÷Û!@_x0006_G©4Ú¡_x001B_@ôM¯P!û_x0019_@Ñï_x0010_Úî_x001A_@qÐÇè_x0019_@{#î;CM!@Ó´1÷d_x001C_@üüè_x0012_»_x001F_@YwÅ´ê @È¹ä­µf_x0019_@ÅÏ	ÿÕ_x0018_@*Sµ®u¿_x001D_@tw¿_x0001__x001A_@{-`Þy @hrÈÍ1_x0018_@_x0001__x0004_Ö^E¥[@ @_x0002_üÄ6¸H_x001B_@É_x000C_i®_x0018_@QTsðz!@æ`}Yä_x001E_@ÄÖ)Cµ¿ @2ýÌOUé_x001E_@Y9:_x0015_ @³Üü¯ê_x001C_!@d1Llü_x0018_@§§gròO_x001A_@_x0003_«·¾Ð @Æè[¢|¼_x001E_@ _x0003_bTð¾_x001A_@î"Æ³1_x001A_@nÄd7ê!@_x001F__x000B__x0015_w)_x001E_@_x000C_ò¡b_x0018_@iá¯U_Á @À®y_x001D_&amp;_x001F_@ô¯¦ÍÆÁ_x0018_@$¼jb+_x001D_@_x0018_×	kyÁ_x001F_@ÏL_x001A_ö_x001C_@ëª¼²;_x000C__x0018_@5^Ö%!@SÁªÒ*_x001C_@'©E3Ë_x001A_@}Ðå_x000E_Î%_x0019_@Ántd~_x001A_@%qã7_x0011_z_x001D_@R`à_x0001__x0004_É @F_x000E__x0014_$ið_x001D_@¡_x0019_ÜP_x0018__x001D_@ÛvpãMÿ_x001B_@û÷T:Ab_x0018_@/L»dö¢_x0018_@_¤ãÎ¦!@ ×4ö_x0002__x0019_@¬¯¦åàA_x001F_@4_x0003__x0015_º[_x0019_@ºÓ¸Ü @ó¶vzú @¾QÄ8¡_x0018_@ð{eÞª @_x001E_ñäÒ_x0018_@Å_x001A_òSA¾_x001A_@nëÉÔÅ_x0012_ @_x0010__x0018__x001A_@&amp;b|P«Z!@òH°o!@Ù)©1± @;«,l_x0019_@èßh^!@rw×qö @úg­_x0014__x001B__x001F_@òAx¨_x0017_!@Æ_x0001_ªX+_x001E_@ìË~xöm_x001C_@J¬U_x001B__x0018_ó_x001E_@_x0018_¸ßz_x0018_@øØ4_x000E_&gt;u_x001E_@þs\«0z @_x0003__x0005_ÀC=Þ&amp;ñ!@1aóä_x0012_e @{_x0001__x0002__x0018_@ÝÌ¼°_x001B_@ì_x0004_4¨_x0011__x0015_ @ùÑêe_x0019_!@Úg_x000C__x000F_&gt;_x0018_@û7t¤kn_x001B_@Pÿ UV!@nc±,D_x001C_@_x001A_,ï-_x0014__x001D_@é2_x001B_ìñI_x001B_@_x000E_ö*_x0004_}_x001E_@îc_x0013_^½_x001F_@ÂW_x000D_SÓ_x0017_ @a7q&amp;_x0012_Q_x001D_@èöÕ_x0012__x001F_@öl{ãHª_x001B_@Ã{JDÝ!@ò¥[úª_x0018_@Ñ_x0007_6h`_x001E_@d[B½l_x001F_@._x0008_4aÆ @Àdh!@pZÉÖ_x0018_@ý¶-Ïw_x001A_@ôwÓC©!@ ÃG*ÇB_x0019_@ûçÞm_x0015__x0019_@ý¤Üå#_x001F_@ðjÛ?Ùg @nØØ·_x0001__x0003_xE_x001C_@k!d/¶g_x001C_@.¯Ð«ªð @ÿMTö_x0019_@õù_x0013_Ò5_x001D_@äx_x0002_Åî_x001B_@¡!Ù-IG_x001A_@¨ßÅ%-_x0018_@h×[dÍ_x0002__x001A_@88µó÷Ý!@^þ¡³Ý_x001D_@OÐ;ä_x001D__x000E_!@?/w¼1v_x001E_@&lt;èo_x0005_E!@Lo"Q_x000F_¥_x001E_@¹¶Ìgj @Üëã_x0018__x0016_F!@Æ-Æ9¡_x001F_@%Çïä_x0019_ @¸~D÷U_x001F_@¢_x0003_:Ug, @p0[_x0012_r @6^7_x0018_¿_x001E_@¥_x0015_:*â_x0018_@àOýå_x001E_@Î¿³^Äê!@_x000B_/÷_x000B_"_x001E_@}µ«_x001D_@´¢^_x000F_É_x001F_@îs;ß7!@Y1_x000D_ñ_x0018_!@'Gáµ!@_x0001__x0004_§_x000E_*_x001D_@FY_x0017_iç_x001D_@ÌÌ_x0007_Î;½_x001B_@_x0007_6lK\º_x0018_@°5@jÞ @jI_x0012_òl_x0019_ @ÑÍfô2ñ @Â_x0014__x0017_x·_x0012__x001A_@j 7Há¸_x001C_@4Ö@~_x001D_@Ô[# ¹f_x0018_@0&gt;ÌâÁO_x001C_@¤þ^ûCv_x001C_@}_x001B_iÇï©_x0018_@z_x0012_@¿c1_x001E_@¤ÆÂ3V!@Ä(ÝÚìl_x001C_@l:-IÑ @bæP`ª_x001E_!@Úþ¤g!Ò_x001C_@qX]wy_x001B_!@ûSèD_x001C_¿ @Èæï©ð_x000E_ @4¢©ðj4_x001A_@_x0002_¦fâ!@_x0011_#í=Ëì @B×½_x000B__x0008_»!@®J±@Ç_x001C_@zã`S_x0011__x001B_@x£&lt;@ @ _x0003_.áµ_x001F_@&lt;8ZÒ_x0001__x0003__x001C_@¹×_x001C_ø%  @4b¾ÂéØ!@_x0002_øÌ$~+ @_x0001_Ë_x000F_Ùz5_x001B_@rwAþ.å_x001D_@ºýõf=A_x001B_@äæØ(_x0012__x001A_@²CPë_x001A_@¹ì¥oõ_x0011__x001B_@@EWs_x000D_ @Þ»?(_x001B_@¦èô^_x001B_¼ @ VRåæ_x001D_@!ÜÝºÏÌ_x001C_@Ú%ülÒ1_x001B_@Ò4ÿx_x000E__x001B_@U&amp;÷6V_x0010__x001F_@äj×ô^Á!@/ò©O!@N½.ßý4_x0018_@¼{iù _x001C_@Áì_x0003_ýË_x001B_@#8úH|_x0014_!@&gt;ÎûF_x000E__x001C_@XµC=$!@8_x0016__x000E_Ep!@_x001C_H¡üh_x001D_@s_x0019_w! @Ü³cÀ¿ @_x0006_öQäg«_x0019_@ª,dºg0 @_x0002__x0004_î_x0008_NPN@!@H7¢"¬û_x001B_@kM_x0012_SH!_x001E_@uJb_x000C_¤_x001F_@_x000E_õØô_x001E_@¬ÈzxKQ_x001E_@_x001E_3x¼_x0013__x001D_@ZUë¯© _x001F_@#ò_x0014_ÒüÔ_x001D_@M}A¿(¶_x0018_@ÿòUG_x001B_@£#²¶_x0012__x001A_@_x000E_ÖâÖb_x001E_@Î6JlwI_x001F_@4T¼_x001B__x000E_ @_x000E_?-_x0016_ØÆ_x001F_@ó6W;_x0019_@R¸_x001B_@ 9m_x0019_ëÎ_x0018_@Ì9L_x000C_¾!@í_x0019_·ðg_x001A_@1¼Ò ì_x0002_ @ý:©:_x001C_@_x001A_Í¼[_x000C__x001A_@ ]è_x0018_p{!@îº`M_x001B_R @0]´7k @Z0_x0016_Ùz4_x001E_@ã_x0003_¸É__x0001_!@_x0012_£ø|S4!@_x0012__x0006_iO¼_x000C__x001C_@Xò_x0013_à_x0001__x0002_Ù¥!@5_x0003_&gt;n' @ºoTb"_x001B_@:	ê×Í_x001D_@&amp;m§O_x001D_*_x001A_@s(æílî @¿di6ÝÖ_x001D_@Óêy!_x0012_í_x001C_@rÑzÚ_x0011__x000F__x001D_@×vdÜh @&amp;IÑèE_x001F_@ÎÉàÁ#_x001E_@£	±ê_x0006__x0019_@òTéör @6Â_x001B_½_x001A_@_x001F__x0004_2h_x0014_¸_x001C_@!Æu_x0017__x000F_q_x001D_@ø_x000D__x000D_ü5!@©vZ_x0017_ß1_x001C_@&amp;?_x0010_±_x0004_!@ýÊmMð_x0018_@Xpû¥]×_x001A_@85¬}(_x0001_ @\´ªA_x001D_@Î,g]_x000B_ @gÅÚk_x0013__x001F_@´ÁÂ"Å_x001E_@vß¬öA!@HËz_x0014_Ò_x0005__x001C_@$Ãg_x0007_Ú?_x001E_@_x000B_Ç%Ùð @ØmñòÑD_x001E_@_x0005__x0007_	C1^&gt;1 @_x0005_ß©°Á!@y!u_x0011_*_x000F__x001C_@.òÈ}-_x0002__x0019_@^+?¯;_x001F_@³2óÒ¡O_x001A_@±;_x001A__x001B_@bè¿¸$p_x0019_@ÒcÅôûn @Øq_x0005_X5ï_x0018_@_x001B_R¢:_x001E_¡_x0018_@Q³_x0001_5R_x0002_!@"]Iæøç_x001F_@¸_x001B__x0007_qØ @×_x0003__x0019_º_x0019_@Eï­)_x001A_@2_x0005_"[_x001B_@Ê´&amp;Ã_x0019_@èT¤]Ãô_x001F_@õMwµ|_x001B_@_x0002_Ü_x0006_\T @¥)£!y_x001B_@1órzF_x001F_@Þ_O^2×_x001D_@_x000F_úÀ/_x0019__x001F_!@\-3ÑÏù!@_x001A_ù8îí_x001E_@_x0004_Éïñ;z!@h_x000D__x001C_/B_x001B_@¼?ènãv_x001D_@3M1eÚÙ_x001A_@¬vð_x0001__x0002_ÿ`_x001E_@ ôV¤Ý_x001C_@Jô!?ü @`_x0015__x000C_ÍO¨_x0018_@¨¯ô!@öãþÓÔ @_x001F_â_x001A_@zvq­o-!@¼ã=Ä_x0016_!@¨fÜl!@~_x0008__x001F__x0007__x0019__x001D_@z_x0001_½&lt;³`_x001E_@ñú[ â_x001B_@ò·_x0001_ý_x0008_@!@Õ¡Qc!@Ô¬9Û¾!@_x0001_xç'Ë_x0012_ @lÇkóG!@_x0010_ÐúÍº_x0005_ @0Q©|`b @I¿¨3î @IP*ð&gt;v_x001B_@y¤@W5!@XÕ_x0016__x000B_b&lt; @_x0012_d_®ê¶_x001F_@_x0013_qIòÖê @v»xÓ$_x001C_@`_x001C_AèÉy_x001F_@³óM¤!@âáÑ³@9!@Ë¼»L-k_x001A_@_x0019_[	ÕË_x001D_@_x0002__x0003_cER6Î_x0019_@_x000D_«Ñ!;M @Î|ÝÉÜ @M:jyÒ·!@f¨¨_x0003_ü @Zí×²_x0019__x001F_@Ä_x0007_dYL-_x001E_@ùÕílØ_x001B_@!âäÛ_x001F_@µ_x000E_&amp;fY_x001A_@dÏÃ/e(_x0018_@þ}Fô]¸_x001F_@v}_x000F_y_x000D__x0001__x001E_@_x0017_õvß_x001B_@âÿ)Ù_x0014__x001A_@bäÞqÔ!@¯hÒ8â_x001C_@0Ã¡êDú_x001B_@bÙùÛ_x001A_@º7_x0006_HP @_x001F_a/£_x0018_@LHÄ)°_x001E_@_~_x000D_k_x0018_@ûw*N_x0002_Å_x001C_@_x001E__x0018_¨35&amp;_x0018_@à_x0002_·5­_x0012__x001B_@üJ¬u!@_x0003_èÑGtê_x0018_@Pz_x0004_ºÀ_x0018_@(	IS^ @OÈ_x001B_»_x000F_Ú_x001C_@û%ò?_x0001__x0003_¤,!@G	ÙY _x001E_@PÚì"àV_x0018_@9úÊOp_x0018_@_x0003_ªÁpÈã @ªº_x0006_Bj_x0001_ @â_x0002_YÌæ_x0014_!@ÙjEO$_x001C_@` WÂÙ!@µþÀß[_x001D_@ÃRÄ_x001C_^Ê_x0018_@È_x001A_ð¿C_x0019_@dz?|¸U!@@üü1_x001A_ !@(H_x000B__x001B_ @Ë0·	d_x001B_@LÅÒQª!@ò_x000F_øs @!ì&lt;º_x001A_@ß±$_x001F_@z¢/ÌW_x001E_@_x000C_A)F¶ @²î2¨þ_x000D__x0018_@Z5à~_x0019_@¼A:_x001B_¨/_x001A_@·_x000B_ââS¥!@u"þmÛ_x001C_@_x001A_}_x0004_À_x000B_N!@tÐkÄ+_x001F_@&lt;.öÆß_x0018_@²&amp;¹s_x001C__x001C_@_x0018_jç´!@_x0002__x0006_"Ö §?_x0013_ @B_x0004_k!&gt;_x001A_@ÛRLe_x0014__x001C_@J±?ÉÓó!@_x000E__x001B__x0017_ª= @\y|õ{_x001A_@ÈD&gt;vÆJ_x001F_@Ñ  &amp;â @@ëaaÜh!@Pðg[ÈÁ_x001F_@ 0_+¦_x0013__x001E_@B¢å79_x0019_@CIv,¦_x001F_@ÆÞ~K_x001A_¯!@~ÑóÃ«Í_x0019_@_x0003_åi]_x001B__x001A_@¥¥ÏÄ @_x0007__x0002_Ê_x001F_@ÔU&amp;¹!&gt;_x001B_@æ(ÖPµ±!@FTT³;_x0019_@Õ_x0002_×­w_x001E_@ëxBî¯!@ÜQ¹~%!@_x0005_äI:O @[J_x0010__x001C_@2	GW«¿_x0019_@L}­xî_x001D_@¨_x0007_Ih_x0001_!@=`|_x001E_{_x001B__x0019_@ÐÁw5_x0010__x001D_@[Û`_x0003__x0004_._x001D_@Ý¹ób @äo:cµÒ_x0018_@\"©¸_x0001_«!@f\¹_x0002_ÿ_x001C_@@*_x0019_o_x0006_p!@_x000B__x0004__x001E_kæY @QÜ`0 @ßýg£ª!@RÅ}å__x0018_@6NNÐ0·_x001A_@²Lhó_x0018__x000F__x0018_@E_x0008_¨°!;_x001B_@æ¶_x0014_i&lt;°_x001F_@8#`©rÈ_x001B_@iu}G¾_x001C_@hÚöJ!@`l_x001A__x0006_6ñ_x001C_@_x0012__x0013_ct¥å @mÐ_x0006_	]_x0019_@pTÕÖ¹#_x001D_@uá_x0017_8¿y_x001C_@-)ß#D7_x001E_@ñ¸çã_x001A_@Næ_x001A_}Î_x001A_@_x001D_0735µ_x0018_@Ï¦6ºÁ!@zjød_x001D_ë_x001D_@ ð	¼ô_x000E__x001E_@Ó_x000B_ëË£#!@â8}ç_x001E_@ÊU+¤_x0019_k_x001B_@_x0001__x0004_eúDéäT_x001D_@ê_x0012_ÌPü!@mÂ#ëp+_x001B_@_x000C_NMµ&amp; @Ùõì¯)_x0018_@7gl!Õn_x001D_@ý×[¹_x001F_@û6_x0019_òR!@¼&lt;wp÷ô_x0018_@_x0016_"î o	_x001B_@0Ju _x0019_@äd_x0012_Í2 @|_x0004__x0015_{&gt;Ê_x001C_@_x000E_;_x001C_!xd_x001A_@µÄÇb_x0001_Ã_x001D_@,ë!X¡¼!@À	¶þÉm @Ë&lt;TrG_x0018_@¿z_x0015_j @_x0003_´_x0003__x001C_u_x001F_@e×¸K±_x0019_@3Xê8E_x001C_@?Ëå|_x0015_!@_x001F_Ò_x001C_FÄ3_x0018_@ö_x0002__x0016_J_x0007_ð_x001D_@_x0011_T_x0015__QJ @&gt;W_»~!@^ºîÐ_x000F_Á_x001C_@,Éë_x0018_@vîUv'¾_x0018_@/_x001D_MÜÇ§ @Þ90ù_x0001__x0003_qý_x001C_@[Âøëm @øÐ:£6_x001F_@Çe/Åºþ @&lt;\V¨t _x0019_@¨F´î_x0003_m_x001A_@àêynÆ3_x001C_@Àµ/£½Æ_x001A_@1øãÒæ!@2àu$_x001E_@H-Ô_x001B_¥è_x001D_@6ÄS!&amp; @üû àêè @àÿ/®MÈ_x001E_@:0p&gt;±_x0006__x001A_@½¯&lt;$!@ÒÕ_x000E_·ë_x0019_@_x000E_µ_x000D_EQ_x001C_@V4Ú4_x0003__x001C_@6× Ê¦ª_x001D_@TyÕ{XC_x001D_@_x000D_¿Et »_x001D_@ù_x0004_û_x001B_p_x0017_!@³G_x000E_»_x001E_@øWù)9_x001C_@f¹V@[_x001C_@r#®jª @v©ÈÓ @_x0003_Ê_x001A__ @²ü©hJZ_x001B_@_x0019_âû_x000C__x001C_@_x001F_ÝûÊ_x0002_Ð_x001F_@_x0001__x0003_: òÆÓæ_x0018_@v_x0004_¨Ö_x0019_@È1_x0001_ÝÏ_x001F_@²È0eçg_x001C_@ª_x000D_\Ý¦_x001B__x0018_@y:ôqÇ @lM_x001C_¡RÜ_x001C_@]}2_x000F__x0018_¾ @¥Èv6_x000B_ý!@D_x001A__x001B_·Ì_x001E_@Þ©&lt;Ø_x001E_@ð¿w_x001E_@'5_x001F_ý­d @&amp;;ïÞ!_x0018_@Nóì/V_x0018_@('V)U_x0013_!@XDF^_x001A__x0019_@Â×øRòé_x001D_@_x0014_Nûp4 @NÎhhâ_x001A__x001F_@fïÜ¶·÷_x001D_@ÒN¯êI*!@fÓ&amp;¼_x001A_@ÝÉü_x000B__x0016_!@6&amp;&lt;y:Ñ_x0019_@?l_x000C_çöY_x001E_@YKû_x0008_¥G_x0018_@¼ f	¹Z_x001E_@¤ ý+ó_x001C_@Yâ_x000F_º-è @AÜl_x0002__x0013_]_x001C_@dÍ	_x0002__x0005_ÜÐ_x001A_@è0_x0001_)_x000B_!@¨'T=b°_x0019_@öu¥Np_x0016__x001E_@¾é8r!@c7_x001B_1	_x001E_@3Øjè @ #YxÀ; @îZ"t½ @£óàG/ @Cé_x0001_Ïþ_x001B_@¶A®²¬_x001B_@0~_x0001_§®_x0019_@_x001A_q§7!@_x000B_ÁãY_x000F_@_x001B_@Áe¡ð_x001B_@¦Ë_x000E_¦6k_x0019_@qÊeÜ_x0004__x0003__x0018_@ioú ,_x0010__x0018_@_x0005__x000C_M#R%_x001E_@rÌÆ²=Ð!@Ã©4w	½!@`F¢®_x001D_@_x0015_d_x0011_g¥Õ @âÙ_x000E_EÈ_x001D_@¨aª£_x000C__x001B_@A@Q¹óè_x001F_@nïH¨4W_x001F_@phM_x001C_@*¦_x0015_Þ}W_x001C_@_x0018_ôÑC¥ª_x001E_@¢AûÍß_x001A_@_x0002__x0004_sLüpzá!@(s6x:_x0013__x001B_@Ýµ_$_x0011_!@oÕfw_x001C_@_x000D_¼Ù_x001D_ !@pÈUs_x0017_}_x001D_@ËXÈi¼_x000B__x001A_@H-Ò%_x001D_@!-_x0001_Ø}y!@Ô/_x0001__x0003_Û%_x001F_@yò Î_x0010_Í_x001E_@^_x0002_&gt;Gè_x001A_@üùìÎ @¸å¬äL @ëy¼cð_x0019_@/íòûd_x001F_@ÐM»KM_x001E_@¡²(Öe_x001D_@Lbj¬{!@g­8ì_x001D_* @BBSV;`!@øK_x0014_)$ @(JòÌ_x001F_@-²aÓûC @n3q¶_x001D_@þ_x000C_Õã#æ!@_x0013___x0007_Ïz" @únÐ_x0010_c_x001A_@:m/ol!@Y_x001B_Úwü @F(¢Ù½Ô_x0019_@Æ)#¹_x0004__x0007_3Õ_x001A_@ØhÞ_x000F__x0018_ @¥.JN_x0006_6!@¿«_PBí @~|n¥¹ @f~¯N_x001C_@w@Ñë_x001E_@uH_x0006_Ä#L_x0018_@ö.5½)³ @_x000E_èÃ!@S¢K_x001D__x0018_@_x0011_QöDÖ/_x001C_@)â_yM?_x001D_@,ÂÇ_x0004_äÞ!@*Ã8r_x0019_@}Û&lt;_x0001__x000C_$_x0018_@j_x0002_oH«Æ @ÝE8_x0018__x0006_x_x001E_@,Õ0-_x001C_è @6M4÷_x0008__x001A_@¨h#ê'_x001D_@Ô9$yeq_x001C_@fÝ¸&amp;Yì_x001F_@*_x0004__x0003_z±_x0019_ @_x0008_M_x001B_¯&lt;_x001C_@øüÉµ¼Í_x001A_@?=&lt;`5[_x0018_@øj2ZÓí_x001F_@³O=UÚ_x001A_@_x0005_f{æ_x000F_ @EsÏæø_x001A_@×Üä"{^_x0019_@_x0001__x0002_ÖÎ~OGý @È_x001B_y_x0006_H_x001E_@Kä´Hî`_x0019_@¦rT_x0016_x @vs©c_x001D_@WRÎö_x0017__x0008__x0018_@á0p^_x001F_@Ç¸S&gt;x®!@hÂx½2î_x001D_@c_x0016_^s7ß_x001B_@L¢éaF @^_x000D_ë÷_x001A_å_x001F_@@¢·)ï_x001B_@b ²7_x0019_@"K_x0014_~µò_x001D_@,Mkås_x0019_@¾®çÓê_x001B_@Hx$^H @Îî_x000D_ÖÄ¯_x001E_@Q_x0011_ÉÞD_x0014__x0018_@ø^ãèÿ!@aÜÖÙß_x001B_@KüD®°_x0019_@ÈúE¢=._x001F_@%¢_x000D_:`y_x001B_@_x0012__x0006_õ¨"!@Ò_x001E_Í_x001F_î_x001F_@±)_x001E_ÄK_x0019_@÷Åþ^º!@#¡Ï=#!@æ)á½»_x001A_@_x0010_QÜe_x0001__x0004_¥À_x001D_@G_÷×ç±_x001C_@}²éîeS_x001A_@RKÒH_x001D__x001F_@%¨t2_x0015__x001C_@nßÊs³_x001F_@_x0003_£©Ù_x000F_S_x0019_@p8ÐÙ_x0017_:_x001D_@¹c:_x0019_&lt;ò_x0018_@G_x0016_h_x0002_o_x0019_@ª#R$î_x001B_@{ÖûV3&lt;_x001C_@´4y¡ls_x001F_@¦_x001F_wPij_x001F_@D_x000E_TâÙr_x0019_@P×=°_x0019__x001A_@_x0017__x001A_3ùDÙ!@_Ië42_x001F_@6·zÄø_x001D_@0¬ëaö!@»b³	Ò5 @$føî9Ò!@¤½T^µë @_x0016_u«-_x001C_@nejªu_x001C_@¼_x0004_?Íÿ_x0006__x001E_@_x0006_+ïÎ_x0016__x001D_@PaÏ]_x0019_@ø×vi 8!@À6qg£ @Nê8H_x0002_ë_x001C_@¨@_x0015_3) @_x0001__x0003_§_x001F_¤µ @	_x0017__x0016_:h_x001B_@¶)kb¸_x001A_@*_x000F_TÁ_x001D_r_x001B_@!M5ÑXù @,9Aû_x0005_m_x001E_@	O¸LÌ_x001A_@_x0018_70_x000B_|_x001D_ @5éÓÈ`ú_x0019_@:O¢R_x0017_ @~ç8Â _x001C_@ä_x000D_©­!@_x0005_û÷¯_x0001_!@jÐ¿ÐÝ!@Ç S_x000E__x0006_&lt;_x0019_@_x000E__x000E_ßEìc_x001A_@ïâ_x000C_òE @Ë¸*_x000C_?õ!@_x0006_äKmµ_x0014__x001B_@á_x0005_:Ülä_x0018_@wÏpãæ_x001E_@_x0018_Ð3_x0015_î!@Z_x0007_ä#¡Y_x001F_@Ä­Ê_x000B_¨_x001B_@\õ´lZ_x001C_@A8þ°_x000F_!@j=ì´tÈ_x001C_@º©¾ÃD_x0019_@_x001E__x001F_»_x0019_î @xNj_x0014_¦_x001C_@õÿ_x0002_iVe!@F|_x001A_H_x0001__x0003_ºÌ_x001C_@ò´Õ/¨_x001F_@_x000E_&lt;â/²Ú!@âÊ'*_x000E_ð!@SÆ_x0002_t_x001C_@Æl5_x0004_7F_x001C_@_x0003_&amp;º+ª!@m_x0006_2_x001F_«? @Ó¤Z¯f @à¶±&amp;£_x0003__x001A_@¯Ã_x000E_Ew_x0001__x0019_@_x0005__x0017_Ó9Ý,_x001F_@*¦j_x000D__x001F_@_x&lt;w®Ì_x0019_@|^_x001C__x0008_³!@¯ØÑJ`!@_x0018_6ôî_x0016_Â!@Î_x001F_1,_x0007_¶_x001C_@èä_x0007_G0_x001D__x001C_@õ_x001A_&amp;¹½!@qòs3_x001A_@£ïI©î_x001B_@e_x0015_ÑÉ4_x001F_@èì¤_x0014_®!@öÆ*d_x001A_@,,^lÕ_x001A_@`_x000E__x0004_»_x001B_@¾zÍK!@_x001A_¨¸_x0016_g_x001A_@¾}Å¥J_x001A_@Ú°¯ØùÃ_x001C_@ØÛ\_x000D__x0004_ø @_x0003__x0004_ö ÔE!@Àò_x0018__x001F__x0006__x001F_@Z__x0017_8I @ú&lt;Î¾1!@u³NN;_x0019_@§Mº_x0003_[À @_x0004_?wU³e_x001D_@Ø_x0014_AÚâý_x001F_@_x0001_	Y´ @Õ=ö_x0018_´_x001D_@`õòé}_x001D_@¦ß9roÖ!@RYàR @Êt¶_x001C_@íø_x0002_$ ò @	ÎiW_x0002__x001B_@ú¦nØGÙ_x001B_@¿/wUå_x0015__x0019_@Ê°}_x001D_ã,_x0019_@¥5_x0016_,)' @_x0006_©þ6è² @Ám3¬ú_x000E__x001A_@gè;F_x001F_@v¬²_x0013__x000F__x001B_@åù_x000C_õàT_x001A_@N×£ÆÁ_x001D_@ ª_x001C__x001D_@_x0012_Àâb !@_x000C_Û9¦xÐ_x001E_@âþ¢__x000B__x001B_@bO]_x0005_Rÿ_x0018_@_x0004_¢(_x0004__x0007_ @8:ÍU&amp;!@¼Ì7vÍï_x001E_@³ÓÏ}»c_x0019_@bídI_x001F_@ÛNÏ_x0006_{Ý!@d_x001C_q²\_x001D_@v_x0018_m_x0003_ü!@^sR·}O_x0019_@_x0005_Í*ø2_x0018_@z_x001A_´Òo¨!@I¢mü]_x000B__x001E_@Äj½,O_x001E_@_x0004_b_x0001_Õ¹_x0019_@sF3}Ke @_x000F_ÊQ(_x0018_@o4Ý{ÅB @}iiéLJ_x001F_@_x0002_Ô[¾ò¢_x0019_@æ¤_x001A_ë!@&amp;dù|_x000D__x001E_@¨nMML_x0018_ @²±Þ_x0014_!@08§_x001A_g~_x0019_@LÍâðJæ_x001C_@0_x000F_ªCîµ_x001A_@¼î^Þ!@÷ø_x000F_0Ë_x001C_@_2!@_x001D_û&gt;_x0005_u_x001B_@¤_x001B_æ Ç @_x0005__x0015_ÆuØ @_x0002__x0004_Ê^1_x001B_ !@FÏ_x0013__x0006_K @{úp?Ï_x001C_@ûÏA_"_x0019_@é³CM¬ @ê±ûod @C½ _x0014_; @ª_x0003__x000D_9Ó_x001B_@`_x0016_"ä_x0017__x001B_@5_x001F_÷¬N_x0019_@«_x0001_{~¥_x0018_@,³[¡·_x001A_@=ÏÛ¥¨k_x001D_@ëÉ Ì!_x0010__x0019_@D÷_x0014__x001A_â&gt; @_x001E_R*Úº~_x001C_@RÑÊÅ·!@¼YFõèi_x001C_@²CÖ«ÉË_x001E_@ß_x0019_C(Ã0_x001B_@ïW_x0015_×± @åeHZ	Q @ú­K(i_x0015__x001E_@É»ËX® @_x0007_ÆHÐW: @_x001C_ºµâ_x0010__x0017__x0019_@§Ë)}!@_x0005__x0007_._x0011__x0019_@JóUÎ_x0014_K_x001E_@§CÏA¨!@æJ¤~m_x001D_@(tîò_x0003__x0004__¾_x001C_@¸_x0002_x}!@_x000C_ÜÝûå3!@òJ Vú_x001B_ @Àc-²_x000B_ @º±ÀI @/OI ×_x0018_@òF0)4_x0018_@äz!_x001E_!@û)äG_x000B__x001D_@_x001E_ùu&gt;O_x001C_@o_x0010_»d_x001E_@ÄC{à²!@_x0005_d_x0003_t\_x001B_@cê&amp;7ûY_x001C_@h%Y_x0015_èX_x001F_@;ùu_x001B_àè_x001B_@¢0co @C¶,¯ï_x0019_@?¡H_x001E__x001B_@_x0001_  M£_x001D_@W9Ût @qi_x0006_S´_x001C_@~T`íÎ_x001A_@õäÌf¸_x001C_@u_x0004__x001C_Ðt!@P¬s¼Þ2_x0019_@íÓÂâ?Þ @_x0012_dÂÓ_x0006_Õ_x001B_@ÿ)ý_x0012_þ_x001C_@$ªTGs_x001A_@Dd^j0K!@_x0007__x000B_"_x0004__x0008__x001E__x001D_=_x001A_@Pï®9 @_x0002_â_x000E_ä_x0005__x001B_@ü1Ó½w¬ @t]h§kî!@¹ß8&amp; @ÞI._x001F_HT!@_x000E__x000E_Ë_x001E_Q_x0018_@9_x0017_#B©_x0018_@ûWþÒõ\_x0018_@mÉzn.|_x0018_@	¥_x0001__x001B_@_x000F_S,d,!@.3ÓB_x0017_"_x001E_@°ºæ_x0013_ö_x001B_!@ôVºS¾Ù!@O_x0006_Óí _x0004__x001D_@Í3}*_x001B_@%n_x000B__x0004_}_x001B_@ßùAå-ä_x0018_@Zîe{:_x001D_@ïº±Î¤_x001A_@´xCk_x0012_D!@ñ1â @Â¬Kè_x001B_@:ð&amp;úo¸ @Ù_x001A_c_x0017_ÊP @p_x0003_Ä_x0004_a_x0018_@I_x001C_0Ïö`_x001B_@â	.ãÏ]!@ÒüÞmïI @À_x000B_Ã½_x0001__x0002_E_x001E_@/£¼¥_x001C_@ÅXR&amp;ï_x001A_@¼1L4ú_x0018_@É.)±_x001C_@à&amp;ï ñô @õ_x0012_ì¼®_x001A__x0018_@._x0011_$º_x001E_@",_x001B_ÒP6_x001E_@­d_x0007_ùç_x001C_@û©«4Y»_x0019_@_x0014_î±kÑø_x001B_@dÍQ}{Ø_x001E_@»ÖoV_x001D_ @©_x0003_OÑ·_x0019_@Ìkÿ4Lg @_x0010_à4úÂÏ!@¨Ý3àïÆ!@äÃ _x0018__x001A__x0005__x001E_@RswI_x001F__x001D_@´!®³òÈ_x001A_@°o_x001E_ñ_x000C_R_x001C_@Ì½sÓ¡_x001F_@_x000C_+ÔÝÿ_x001B_@Hge Ñ_x001E_@8Bãä8/_x001C_@._x000E_| @ó9§Cÿ_x001C_@Þd¦$n{_x0019_@&amp;Ëo_x0012__x0019_@Ä@óíÆ @_x0007_¢+å_x001A__x001B_@_x0004__x0005_«_x0010_µö&gt;_x001E_@Þ,î_x0019_!@4×@°ë_x001B_@xð_x0012_?_x0016_!@Í¡Ödÿ @é°¼HN¬_x001C_@Ä_x0003_B_x0019_@d&lt;i_]_x0019_@J°¯XÞ @æ&lt;_x000E_å_x0013__x001E_@¦&gt;¾=AS!@ñàMÍ!_x001B_@a³_x001C_0}_x0010__x001C_@réö7²_x001C_@FÝ_x0016_±¬!@·3ö1_x000E__x001B_@^Ëå_x0015__x001B_@EÄÝySè!@N}oLxÊ_x001A_@×Y]_x000D_öÚ_x001E_@_x0016_Kÿ¢©_x001D_@HWÿQmx_x0019_@ü¼¨A_x001E_@CX_x0019__Æ_x0018_@Ë_x001D_^Ô_x000F__x001C_@_x0002_VÂì_x001C_@,`@_x001B__x0001__x001B_@èån÷_x001A_Û @_x0005_\vR96_x001D_@0	_x0008_Í"±_x001F_@x¦¤=uÃ_x0018_@&gt;ù|¶_x0001__x0002_« @Fg]Ä_x001B_@éø2yj_x001A_@1ï²#¦Î_x0018_@ÈÆb ± @ö,_x0018_¼dh_x001F_@´	8_x0004_#½ @ëÀ{_x001C__x001A_@ÔÇãï!@´Õ!øÚ{_x001F_@¿/þ_x0008_¯_x001C_@U1_x0019_ _x0014_/_x0019_@¨_x0011_V#¤0 @_x0018__x0011_{¬à_x0019_@H®W8ùî_x001C_@àsDýv_x0019_@¯¸ß¥hÀ_x001B_@v_x000F_(ËÏ!@á_x0014_Þ¥p!@ÓÊÎMi_x0019_@£_x0005_æÆ'_x0007__x001A_@¤¬À~´_x001B__x001D_@_x0012_,X·¨_x001A_@0Huç*_x001E_@×_x0011_ zç_x001F_@_x0010__x001F_Ìû_x001D_@_x001D_åÄk]´ @@RÝ¢_x001D_@Þ_x0004__x0016_ÐLã_x001B_@â_x0013__x001E_YÍ_x0013_ @_x000B_,_x001D_MÖ_x001A_@_x001B_ÀÆÌyÀ_x0019_@_x0001__x0002_ïf;!ó$ @ hIwä_x001F_@²ÞuiYµ_x0019_@[î¶µ!@_x0011_&amp;Ôt¥ã_x001A_@ìx¸_x001D__x001E_@i_x001D_³î"!@ \âwx_x001C_@Þr±_x001A_ø_x0019_@Æ¶]á6_x001B_@1Ñ$bG_x0005__x001B_@\&amp;Eo"_x001D_@fM-(y_x0018_@ÒÅ_x0002_Ä_x001D_@ÁÜô_x0011_Ã_x001E_@&gt;þÅ°Å_x001A_@_x0006_³£À%_x001B_@îì­Þsé_x0018_@ù¼Kî×_x001A_@C_x0006_P¿÷v_x001B_@0÷\µk!@àÞSr³_x001C_@Ò¼ÊÈ0ë @ÛR_x000B_uR¢_x001C_@_x000C_Äì_x000C__x0007__x0019_@úh¥Ù_x0011_ @G±?é_x0005__x001E_@v_x001E_¿ß^_x001A_@H¤;&gt;È_x0018_@_x0002_¶¦¨H_x0018_@_x0006__x0002_}qg_x0018_@_x0005_¥g_x0001__x0002__x001F__x001F_@Ô?¤_x0011_¥4_x0019_@úvá_x0005_p_x001C_@m¡«_x000C_Ñè_x001A_@¢ô-_ @ÒM]_x000D_û_x0018_@_x0013_¹¹ã'ã_x001F_@ë2}e__x001D_@nÚ¾¼s @,#_x0014_X!@¼#A}C_x001E_@R´¼\?$_x001D_@ÅWæYî·_x001F_@úèQLb_x001F_@=y_x001D_`A @ê_x000C__x001E__x001B_Û®_x0019_@X*ïWç_x001C_@ßì_x0015_ì×_x001B_@_x000B_WÖ_x0012_hÐ!@J²2`²+_x001C_@ûâ6_x001A_ú_x001F_@÷LÒmzB_x001D_@¸ØÕ0_x000C_¦ @z2_x0004_Õ_x001C_@¬ÇÅ&amp;î_x001E_@_x0015_G[_x001C__x0019_@RþÇN4_x0019_@PÏ_x0011_R(¾_x001B_@4NGÑ8¬_x001D_@4F©Ó} @l_x0015_Tü_x001B_@&lt;_x0002_oèt!@_x0001__x0002_¬.È»4_x001E_@U^N¼^_x0019_@ z®¾v_x001F_@¨r_x0005_$_x001D_@%a:5K__x001A_@_x0010_"Ñ¹í| @ôj{ä3Ï_x001B_@_x0007_1:j%Æ!@º4dZ)_x0003__x001D_@ß5ú¯¨_x001B_@pã©_x001E_&lt;s_x001B_@Õ_x001D_@í¤ @_x000E_Éç1Î!@@ßõÄ«Ó_x001F_@Ù6µ~3Ë_x001E_@	p_x0015__x0011_a @&lt;ûuÏ @&amp;_x0018_i·_x0010_ä @Ôà¸° @ä~Âª)î_x001C_@RÎ/e_x001C_ã!@9¼Û¸_x0015_+_x001E_@-9;·3å @®;]Yò !@Ã	­d _x0007_ @c1º$_x0007__x001E_@öÜµ_x0013_CÁ_x001F_@C´È¹Â±_x001A_@Î:D#@_x001C_@øî	[¤_x0012__x0018_@oþÕO_x0003_l_x0018_@AäÇÿ_x0001__x0004_+!@~ÿS/gq_x001D_@mí^y_x001E__x001D_@"zçÿ±l!@ËX|¦&gt;_x001F_@&lt;*¹_x0013_8_x001F_@ç_x000B_ßj~õ!@pú5º;Ã!@_x000C_îó7	ô @_x0016_©àóºE_x001F_@ó2_x0002__x001D_@4_x001E_@Ì¶ló´ @Ö åÿB_x001E_@$¿_x0003_k¬_x001D_@_x000D_ñ?_x0018_	- @E&lt;Q#_x0014_È_x0018_@ýøÕ_x0019_@lOwd_x001B_@ÃÚrSxt_x001A_@Mmm_x0016__x0019_@_x001C_AË_x0005_,ó!@¹_ìÙ¡_x001D_@þÒzË´x_x001B_@JÖky_x001E_@qÿÅÁá¯_x001D_@Îáå_x001E_° @:µ¨_x000D_8»_x001A_@pÃô`_x001A_@ÿO_x0008_èk @nø°Y4 @rtÝéT_x001E_@_x0002__x0003_¤_x0012_X¬á_x001F__x001A_@8=_x0013_×»³ @41BÚ±Ü_x001D_@,óÄã|_x0018_@}L5·!@W_x001D_«©_x0018_@Ö,^H_x0018_@¹Èðµ-ª_x001F_@Ú5L_x001A_Ê_x001B_@$R_x0015_¶e!@`_1¤ÿx_x001C_@Ê­Bé«!@JãÛ_x001C__x001B_@©´,Zo @:_x0003_S_x0010_¯_x001D_@OtEÐ^´_x0018_@_x0003_ïSqEL_x001D_@Î_x0003_m_x0019_@¦IÏ7ª_x0019_@_x0001_ç²Íw_x001C_@yÔ_[±½ @¶àñg_x0001__x0005__x001D_@'aw_x001A_@ëK /Á_x001A_@¬¸ªÊ´!@Ê÷ü3 @¸Õyøû±!@£ÈA.ãA @_x0014_8_x000E_wd @_x001C_qHå_x001D_p_x001F_@£îÌ´mK_x001C_@&lt;D_x001C_¡_x0001__x0003_@(_x001E_@,ëÐ¬Áö!@ì§ÉKv @CNÅÈÙÜ_x001F_@:_x0015_£ÕÊ_x0019_@ô6ër_x000F_¤_x001D_@yÑçè_x0005_½_x001D_@ºâ_x0011_Ô4_x0019_@ÔqæT«_x0002__x0018_@÷+ÛR³þ_x0019_@ÂE¼üÐ©_x001C_@R½ÄÖ_x0019_@¶_x0013__x0002_ªz_x0019_@Ôêª!bÇ_x001C_@{¹gìÖ_x001A_@=køÆ_x0011_:_x001E_@nêh_x0008__x0014__x001C_@ðò`Êy_x001B_@¤Ên2_x0013_[_x001A_@Ëv3á_x0007_¯_x001A_@0_x0015_1vR @ýÆ_x0018_;X_x001C_@v&gt;W]Û"_x001C_@Jl8ê-~_x001E_@Â÷Ö @+÷._x0014_PF_x0018_@Ñ¡aM_x001F_@Ø_x0017__x0004_Ý*._x0019_@Aå_x0001_+?_x000C__x001F_@ïëî{Æ_x001E__x001F_@òZl_x0018__x0018__x001C_@ö~6._x001D_@_x0002__x0004_ð,ùã_x001C_@~è)Ûýp_x001C_@Òuí_x0017_w @Q¬	bÐ¬_x0019_@j?®2!@(_x000C__x0003__x000C__x000B__x0016_ @7Sàw©C!@[ ¹_ÌÇ_x0018_@ë_x0017_×[Û_x0015__x0018_@R§¿9À!@_x0018__x0001_ab·_x0004__x001B_@ÄRaeßö_x001D_@vÇ'ÆP!@Ú¶W¯/ @Ç¢%~h¿ @@ÍnÐã_x000F__x001E_@(à¬ __x001F_@²À¸NY!@)©Ecn_x001A_@ãb6b @NkÃRd¨_x001F_@Þ_x0011_"_x001A_@ý27Â¡ @b!/¯_x001E_@_x001B__x0018_óÊ_x001D_@nÍ	_x000C_æ_x001A_@²ä®í_x001C_@´_x0017_õ}Í_x001A_@Þ_x000C__x000B_6VÙ_x001A_@ê4|Y»°_x001C_@¯ÔÝÐ%&amp;!@k\Â_x0001__x0003_f*!@ÿ5Ã_x001D_=_x001E_@Mâ{à_x0019_@UR¦¾þ©_x001B_@Èî_x0010_×¦_x001A_@ÃI_x0006_»Ý_x0007__x001B_@ZÉ¶5_x0014_Ü_x001C_@ôc±ê'É_x001C_@ÖÕá-åÆ_x0018_@C_x001B_àãS_x001E_@S~¶ýùÚ_x001B_@.l¸KH @æ_x0002_Msªß_x001F_@0ÏÔ_x0014_L_x001A_@ªgC_x001B_º_x001C_@m_x0005_æq_x0003__x001F_@_x0010_-`èyÔ_x0019_@¬Çôp_Ì @Ì¯Y @¾üxçñ_x0018_@hÇ©_x0005_d_x0019_@ï_x0016_¸Ex @MëÇö³Æ_x001B_@}p_x0017_wr_x0018__x001C_@_x0003_k_x0002_Ýß_x001D_@Àhx³òý!@í×Ö°Æ_x0014__x001F_@"CÑ_x0001_0_x0018_@ªï×W±_x001E_@í_x001B_µPÖ!@_x0017_R½_x0001_ÔD_x001A_@_x0010_R_x0018_PåZ_x001A_@</t>
  </si>
  <si>
    <t>592446e1db841e6141d67811ca9c4ac3_x0003__x0004_	×m @¬#èëíÇ @_x0010_uÔ»Y´_x001A_@@_x0012_7+.!@Öÿ_x0001_²Í_x001E_@ë­Ð_x0011_¤/_x001E_@W!Ù_x001F_@¢`ûæ!_x0004__x0019_@&gt;ïà½½_x001A_@¾%ª¸'N @¯'xìN @&lt;7b_x0002_E_x0016_!@vA7­ò¢ @ÇÇÎ¶ÙR_x0018_@Ä_x0012__x000B_ÈÊÒ_x001A_@£gÛXè_x000D__x001B_@ÈÝ_x000F_c è_x0019_@ôz§_x001A_Ü @´ÜÒM_x0019_@³9Nqk_x001C_@M¸f_x0016__x0019_@_x0005__x0017_7x_x001D_@¡ÏÆã_x001D_@Z_x0007_¬_x001D__x001A_@T¢p&amp;_x001C__x001F_@é|$ _x001C_@4L_x0002_x!·_x001B_@_x001A_£º_x0014_@X_x001D_@¬xH¢c @_x0006_âìt%}_x001A_@S#×(Ï!@¥_x0015_7_x0002__x0006_®ã!@¨&amp;=° @Z2XB&gt;ä_x001B_@+e.èB @DU6_x0003_	 @ÿsZM^M_x0018_@_x000F__x0016_ä_x0017_Fà_x001D_@_x000C_n°_x001B_@_x0002_,Á~Õ @y«n_x0013__x0018_D_x001B_@ÌbåCUÏ_x0018_@võ_x0013_p*©!@Ûc=_x0005_G @Ön_x0004_nó[_x001A_@$½¸IBk_x001C_@5«5YJs_x0019_@?l~ªE_x001A_@æ§_x0018__x000E_Så_x001E_@c_x0017_§êè0_x001B_@_x0011_Q_x0018_ZvU_x001B_@ãLmÃ_x001C_@V7óÐ¬!@Âo-(~Ý_x001F_@ûfPf__x001E_@_x0007_§ÉÔ_x001A_@Àq½_x0019_VO_x0018_@ÏV½_x001B_@~ú×®§_x000E_ @Ó ?Øï·_x001E_@		«è«h_x001F_@¸.½l_x0001__x001A_@Ã¥v_x000E_Ï @_x0001_	fÙ_ÈÝ_x0018_@¡Þ?YÅÀ @íMðIS_x0005__x0019_@Æ,ø_x0001__x001E_@hd×È_x0006__x001C_@¸í*½¸ù_x001F_@ ¡·¶&amp;ü_x0019_@¯ÈF:_x001C__x0019__x0018_@_x0011_À3_x0003_ @"~¼_x0008_Äi!@2K*iv_x001A_@wºúÛ_x0006_ü_x0018_@0ÁÑ_x0001_o_x0018_@¿_x001B_m£¡Ñ!@&lt;_x0007_ò,_x0016_¶!@ÙªRf¨9_x001E_@_x001F_!Åè_x001C_@(ªüÉ×_x0018_@_x0014_ÙaSuS_x001F_@2_x0014_è_x0013__x0008_Ø @UÔÊGI^_x001D_@ÄÄpW_x0004__x001C_@* -%3a!@^[DW_x0002__x001E_@¾þ_x0013_¢_x000B__x001C_@_x0012_é@,·_x001F_@ìi ãß_x001A_@ï¾Cx¨_x0008__x001A_@_x0002_ÊÖÜ÷R_x001F_@b_x0003_©ªpî_x001E_@,Ùõma) @þd;w_x0001__x0002_¹»_x0018_@¬äÑh°_x001A_@ÚÚ(,!@$)í&gt;$Á_x001C_@XÂÄN_x001D_@-Ãoy_x0019_@ûâi7Õ @_x0013_ÐcÊ´ç_x001F_@ýZª^+£_x001B_@_x001B_·k_x0014_q!@¦Á*³·_x0012__x001C_@¤+þKAu @_x000E_0­_x0003_Iu_x001A_@rØ´µî_x001C_@Ö¦Ù_x001F_@_x0012_Qås­_x001C_@_x0002_T_x0018_9^_x0018_@øñÂÅ¢_x001B_@_x0014_ÙMY_x0008__x001A_@{]Òï_x0007__x001A_@.Ã%ãð!@¨_x0010_Ôë_x000D__x001C_@ê&lt;^¼ @d~M/ÕÛ @»?%Ê_x0019_@ï_x0016_1î²_x0019_@BW_x0010_Ú¢_x001B_@RyKAy!@²¢áHï_x001E__x001D_@hÛ_x001D_ÇI!@â]sIÃ_x0014__x001E_@ý_x0019_n/_x001B_@_x0001__x0002_»ØU@O_x0019_@ÎÚ+á·&amp;!@~ú;&gt;Ì_x0016__x0019_@+¶ýHU!@_x0016_üAèÐF_x001D_@_x000E_µÊ_x0007_&lt; @_x0019_"á_x000E_¡_x001D_@_x0006_Úr(û' @×_x000B_Ðè¯²!@OÏ3¨¬s!@ÊxvA_x0012__x001F_@yÀO)5_x001A__x001B_@¤¯BKü¶!@êâÔVÕ!@êàú @i_x0017_|;s_x001A_@jÎ³R!@¢Hp¤_x001E_@mÊLrâ @Ë9_x001B_Hh @n¹%Pñ @CÁBO_x001F__x0019_@ä_x001D_ùP/_x001A_@¨$÷vHÐ_x001D_@´_x001C_¯j_x0018_@_x0010_P:?¹/_x0018_@cÍ;_x001F__x0017_)_x001C_@`up],_x001B_@Õ_x000B_M¾_x001F_@qi_2_x001E_@9|\ø(_x0019_@"K;_x0001__x0004_Rd @ä»Müª_x001A_@y_x0016_ì0Vv_x001D_@¶ìþy_x001A_@_B_x001F_- @nE_x000C__x0008_8* @ð'æ1¡ä_x001D_@$ãlª_x001A_%_x001B_@1'zÉoÿ_x001D_@lYqwíÒ_x001E_@¹ì9_x0011_å @_x0004_ÕÖØ_x001C_@_x0012_F_x001F_ý¡0_x0019_@_x0018_&lt;Fz(!@Þ_x0007_°_x001E_@z×î'!@_x0003_øÓÅX_x001A_@n¤¡òÌ_x001A_@¿T=_x0002__x001E_@_x0012__x000C_@q©ì_x001E_@Ï:$ðÙv_x001F_@_x000F_ÊrB_x0015_ @þÅ_x0017_xå_x001F_@¤½«Z¸Ø!@éÃë«ï÷ @ôeNð @_X÷ð_x0018_@_x000C_ñ.6Ûk_x001C_@ä"t_x0018_¹p_x001C_@_x0012_Ä£Â+e_x0019_@P=®üû_x001E_@mS¬áM!@_x0002__x0003_ÉÊ$ÙB_x0018_@ù_x0007_vôØ_x001D_@BH"`_x001A_@HÝ'_x0012_Öá_x0019_@$,_x001F_:Î¾_x0019_@¶ß¡_x0001_kå @ºPm~9_x001C_@¢g=Ó¢ @êH\a¡¸_x0019_@è_x0002_&lt;Ñ_x001C_@_x000D_Ç&amp;=8á_x001D_@è¤Î+¥á_x0019_@&lt;³ÛÐ._x001B_@y{ÌE"r_x001E_@v_x000E_Ë¤ôa!@t(`ÜC_x001E_@_x0016_C~ Ìë_x001F_@òâ!__x0019__x001C_@gb_x0012_îu _x001E_@À[?_x001E_Ë_x0007__x0019_@Ñm¼Ö¨_x001A_@&amp;×½®¿_x001D_@ÇÉù&gt;ë_x001C_@lJe+J¨_x001C_@ªpº_x000C_^B_x001E_@øÄ]Û\­_x001B_@_x0006_U¹µ2h_x001E_@"ÃU¾iÜ @^É%4þ_x001B_@*^u±_x0006_!@_x0004__x000B_¡Ãù_x001B_@¶¨§_x0001__x0002__x001C_÷_x0018_@~=_x001B__x0019__x001B_@Í½bæ_x001D_@°_x0005_ÆÑ¦w!@ú»ÿ'n_x0011__x001A_@Ì"Åþ!@Ê·"W_x0010__x001E_@ëi«Q_x0018__x001F_@jR»Þs_x001B_@üù¾_x001B_U_x001F_@jDÞÎT_x001C_@zÃcà_x001F_@L1_x0011_~_x001A_Õ_x001D_@æTßÍÁç_x001B_@_x0008_úçÜÒÐ @´O¿J_x0019_@Cq'Ú J!@ê­F-^ï_x001F_@_x0004_¶ùÐq_x0019_@[eÏ_x0016_ô!@;*ô6_x001A_@_x0018_PÚZï_x001D__x0019_@{ß;__x0018_@gfZ_x001B_s @¢_x0011_ÛÂ!@L9¬c°!@(_x0013_¤A_x001B_2_x001D_@tfâþQ_x001F_@û{g_x000F_¼_x001A_@Vwh'ÈÒ!@ÿ(}ô!@èª_x001D_bø_x001F_@_x0002__x0004_	65ôD_x001B_@ÐBwì\_x001E_@_x0001_CHÎ_x0018_@Ò&lt;áf!@ò_x0017_ßÇq_x001E_@ÄÇ_x0004_è7J_x001C_@_x0014_½È;Úf @¢¦ÍíL!@ûÇó÷á(_x001A_@v²_x000D_Ð±Ý!@%qn"_x001B_@lLY_x0010_ÛÞ @2&lt;_x000D_V)ä!@ïfå_x0006_à_x001A_@ÚR[·NÑ_x0018_@ý~_x001F_@ßàßk_x001E__x0019_@_DÀÇáv_x001B_@3Ö_x0004_&lt;âå!@ú337en_x0019_@\AËb¤¨!@¢´è¨ö!@õ·ùaå_x0019_@lþ¹Ë_x001B__x001C_@CÍTC_x0006_è_x001A_@;Ñ_x000F_"é!@_x0002_­_x0003_Èc @È7|ß ¾_x0019_@B4PY_x000F__x001B_@KoáêX_x001A_@&gt;ÝSÞÞé_x0018_@F\À_x0018__x0001__x0006_!@îî«¢_x001D_!@_x001C__x000F_0¤¬ô_x001C_@º5fêó__x001A_@`:µw!@_x0002_ï_x0013__x0003_m_x001C_@_x001B_C_x0017_ËØ¦!@_x001F_À?¿@ï!@X9n_x0018_@#*w8ï!@&lt;×§EnÛ_x001E_@%_x0005__x0007__x001C_G @èþNr_x001A_@&gt;_x000E_¿|ÉÂ_x001B_@°_x000E_¢Ai_x001B_@òÛ®_x000B_M @_x0017__x0003_åõÕ!@_x0019_ìüØf_x0019__x001C_@Pº©{ @/ºª¶_x0012_!@¯_x0004_¾'ÿK_x001F_@_x0011_¯_x0018_Õbô_x001B_@QPê¹!@,0å0B_x001C_@â÷-_x001A_@q/ÛVö¦!@i_x0019_¯W_x001E_¹_x001A_@'lLÒ @_x0001_&amp;3½F_x001E_@4W_x001F_ð_x0019_@LS»Ò!@ û_x001C_¿ö @_x0003__x0005_Lõrôô#_x001C_@ðñÈÁÕ_x001E_@(Ð6	!@(l+ÐIk_x001E_@`Xdq_x0019_$!@3q!Ê¸`_x001F_@I&gt;³Ä¶!@Ý¨{µ_x0015__x0018_@w®²þd:!@KwhY.!@ÄT)tuÜ_x001B_@0k¸ôö_x001E_@_x000C_¬ m{Y!@IÑ«g_x0010_£_x001B_@çå ·Þ%_x001A_@_x0013_ëìÓ	_x001C_@¤ÉÞÄt&gt;_x001E_@_x0004_-R²_x0010_Ý @±*&gt;kg_x001B_@_x0012_ZÃúb_x0018_@fS-än&gt;_x001C_@FÅ·Å_x0014_ã_x0018_@ÐðºÐ%¶_x001A_@á_x0015_C$_x001F_@ýX©©Ä!@_x0002__x0004_o°£f @û_x0004_*×ú*_x0018_@d¶_x001C_ÉRy_x001A_@_x0012_~s"Þ!@¸:3_x0001_9§_x0018_@¨5t¡?9_x001B_@±Ùª_x0004__x0005_Ùæ_x001F_@ü `ú @4ù ÍN_x0018_@_x0018_7Ùþ_x0001__x001F_@~3ÔxëV_x001A_@iÇó_x0008_[_x001B_@»o6Õ_x0019_@vòw{çj!@2_x001E_Ù_x0010_±_x0018_@³Æ«z_x0010_ @*=³_x0014__x0004_÷!@,.ß)j» @L«³	9_x001D_@æÃU^#_x001A_@¼©_x000E__x0015_U_x0018_@»_x001A_òÂÀ¦_x001D_@ËLÊÁ!@gÊwÆ+_x0006__x001D_@\øæé_x0019__x001A_@äw_B½é!@$÷/:_x001B_@â\3¯ì_x0018_@LA#.Ô;_x001D_@ÖBìÛ¯!@R_x0013_vë @_x0011_µ_x0003_äæ_x001B_@æáK\ _x001F_@Xá_x000E_áº_x001A_@¼øë_x001F__x0003_' @¸ð=_x0002_È"_x0018_@ÿÍc×_x001E_@·o_x0006_r_x001B_@_x0001__x0004_7û%Ó"Æ_x001C_@)_x0014_ç_x0004_õb_x001C_@Æty|_x001D_@Õ²é_x0015_?z_x0019_@ÐÝV,Ôñ_x001D_@ÿëo/8_x0003__x001B_@KáÌ°Y_x0018_@Z³_x0017_!Ç¥_x001A_@º_x000F_æ_x001B_@_x001C_å&amp;[_x0013_ @Jû_x0015_í_x001E_@^.ó{Ë!@~"ä_x001A__x001E_@ÌÐrw @ÂH¥s¥!@ôõº"_x0002__x0018_@_x0003_è:Óoú_x001C_@àZ1Z_x001D_@DWêTi_x001A_@WzþÒø @©Àäì?!@ëÿ^sß_x0019_@VÎQÖ_x001C_@:nØ_x001E_@CqKQ_x001B_@núÝiÛµ_x0019_@@#ÐÎèÓ!@_x001A_Ð_x001B_@î_x000E__x000D_1_x0018_@_x000E_ÔpD"!@æÂh@Ýq_x001F_@Nüy_x0001__x0001__x0002_Kè_x001C_@öÒ½ÔÍ_x0018_@d×ªXól!@ÌtluÆ5 @;b¶'D_x0018_@Ù:Ý£_x001F_@Ã4ñ_x001D_V!@$¹ëíÄh_x001D_@_x0016_öìäÉú @W$_x0014_Ä_x000E_¿_x001E_@ÎÇ)MO!@.¢ý«Ì,_x0018_@Ü­ºOeO_x001D_@_x0001_mü2_x000F_K_x001B_@û»_x0018_h»_x001C_@_x0010_v_x0012_äÀü_x001E_@+M² +_x001B_@f­!U_x001C_@Þ_x001B_½{$Ï_x001C_@´Ú;Ño_x001A_@L|ú p_x001A_@ZY¢Î!@}_x000B_(po_x0018_@+'_x0014_(Ó_x0001__x001F_@ÜâÄ¸3 @¨:4Ð-H_x001C_@ø_x001B_pG_x0012__x001E_@¯Xf_x0001_ðì @å|Rä_x001C_ß_x0019_@&gt;P·¿_x0003__x001F_@Õ_x0008__x0001_Rá³_x001E_@òÎLÿÃH_x001D_@_x0001__x0003_øU_x000F_êí_x001F_@¢_x000C_¥ãtb_x001D_@¸Ëþ_x001E_@ø9À&amp;u_x001F_@?Á@Äw_x001B_@_x0008_*_x0017_L­ @	õîãK_x001B_@\8Ê_x000D__x0005__x001D_@_x001C_JZn_x001D_Á!@¶·B_x0002_]1_x001F_@Æ?´5³_x000C__x0018_@³)Â_x0010_ú_x0018_@t_x0011_í·Îv_x0019_@èGSÁ_x001E_@ª dºn¿_x001F_@Öï­_x0019_@æì=1_Ó_x001C_@o_x0001_öù @Ô´@\Ú_x001F_@yF!Âñâ_x001C_@wEÏ_x0015_E_x001B_@zòÇøÓL_x001D_@:nÕÚX!@&gt;_x0012_==|j_x001D_@3k_x0004_-&gt;ö_x0018_@öäàw«w @SÿÇºÓ__x001B_@.§	ÓÅ_x0018_@k$ëô æ_x001A_@}3zÔ÷º @(®_x001D__x001B__x001D_¢_x0019_@n¯´_x0001__x0002__x001F_i_x001F_@êFtfz @_x0004__x000B_²Íi_x001F_@ðÍR'_x0018_@2§Æi_x000E__x001B_@d5_x0010__x0005_@8_x0018_@àF&lt;_x0014_¹Ø_x001A_@ÑOÖ\3_x001F_@rô¸Àæ_x001D_@Ç_x001F_,_x001A__E_x001D_@6µfa_x0001_9_x001D_@6#ÅÎÏ @n¥¡_x000B_gå_x001B_@u1ÿ_x0004_.0_x001E_@Ü¥2ä-Ò_x001A_@_x0019_Ê6¸Ô_x0018_@1ÄX_x0016_	_x0019_@E¦Àèj_x001E_@ÀdÖÏ!3 @_x0004_á{¢Ùã_x0019_@$:$N_x0013_+ @T_x0017_{æÏ£ @_x0008_Ðþ÷Ü_x001C_@^¢_ÓX_x001C_@Ð&lt;¡_x0005_À&gt;_x001E_@åÜ§0X2!@_x001E_pk4{µ_x001B_@ôdõ_x0019_@Ó×Ü_x0016_Åú!@q_x0019_Ø9è@!@Tý~SoÅ_x0018_@UßºWþ­_x001F_@_x0001__x0004_Ö_x0007_fÐu_x001A_@*9Öèl_x0014__x001F_@§àKæÌ_x001B_@zw=-ww @V&amp;è_x001E_@lb¦{L_x0018_@FójýÅ_x001D_@þg¿¤:_x001E_@_x001C_~ç_x0003__x001D__x001C_@î½U&lt;È,_x001B_@{JÙàP @	f%þëÌ!@_x0019_=qÉ_x001F_!_x001D_@Th_x000C__x001A_@{C_x001A_á_x001E_@U_x0004_À|!@T`só_x0016_+_x001D_@_x001E_SJBÇ_x001F_@Ç3 _x0018_ @£"P³ý_x001D_@úa ÷Ë @¢j_x0018_«_x001A_@ªÁ­ÐMØ @"M¡_x0004_Í_x001A_@O(î:GC @Â;Ø_x000D_^_x001C_@ôùÒjÛU!@_x0016_¼ÛJ_x0013_ @DÃo¹!@Mèò§Úò_x001F_@rqÿ&lt;_x0002_Â @üò4_x000B__x0002__x0003_â©_x0019_@a&lt;Tnì® @É_x001E__x000F_Q!@6ÌOar!@bIx"_x0008_ @&lt;ãàðOæ!@R_x001E_Èdæc_x001E_@ºT_x0019_R_x001B_@{òSu­î @L&gt;\®_x001A_@Ìqà_x0001_zA_x001C_@Dy¯&lt;÷U_x0019_@_x0003_&gt;qà_x001C_@ª¡®Sv* @¬í}äb_x0001__x001F_@_x0017_ÂL_x0019_@_x0002_®pd_x001D_@Rl{9ûß_x001E_@M½]Adh @_x001F_$öÞ!@ 7È	á_x0019_@0À«Q+ @´kîp+e @VÆý!@Ó_x0003_¥ø&amp;_x001F_@´ø¤l_x001E_@p^v%µá!@ª¼ónX_x001B_@ñã,ÛÕã_x001D_@Wï)JÓ_x001A_@Sq_x0002_ï_x0004_?_x001A_@Q_x001A__x0007_&lt;_x001B_h!@_x0001__x0002_]ùSÒ_x0019_ÿ @©ðf_x001D_ð_x001F_@÷ûß_' @J²ÏJ£!@Áw¸o_x001D_@"®ÇàY_x001C_@|ÕvR« @Y¯syI¬_x0019_@ÿ	½aúÃ_x001D_@Lú¸ö&gt;_x001B_@ë_x001A_ýÉ: @|w¨]±_x001B_@"ª_x0013_çgÍ_x0018_@²m§)Ì_x0001__x001B_@[á_x0015_±j_x0017__x0018_@vn	_x0005_ß @²¨7@±_x001D_@	sFÉ»3_x001D_@÷2GÝ_x0004__x001A_@»]Ý»!@"t_x0011_¤ºx!@^KD.äõ!@è}M©å]_x001A_@CT"sol_x001B_@ÚØ0w_x0015_ @måõÌ_x001C_@djóMA_x001D_@b{_x0011_q_x001D_@TDäV²Û_x001B_@ì^d68_x001E_@îº_x000C_	 @Â}O!_x0003__x0004_Tã @[`Ãç_x001F_@ÏU]Í_x0012_x_x0019_@"¢x_x0008_é[_x001C_@¿_x001A_ s_x001F_@fdç§ÖÅ!@¢ë_x0019_ÇÞD!@PÝp[_x001B_@¯Þ_x0002_ù£_x0018_@¨-«_x0006__x001F__x001C_@_x001E__\_x001C_¡_x001B_@ìOQYê1 @º/»X5_x0002__x0018_@@_x0011_¢:$©_x001A_@(Ä`¾x @\J;'_x001C_@¯¥»&amp;\_x001D_@ôû_x0016__x0006_`_x001D_@_x0008_r_x0016_Ø3_x001C_@º_x000B_à¸å_x0018_@Ò/[_x001D_o_x000D__x0019_@_x0018_b¶5åê_x001E_@Ú!wóï_x001F_@_x0003_£_x0003_²; @É_x000E_ýk1_x000B__x0019_@ÂçKç!&lt;_x0018_@¾_x0001_	_x0007_G_x001A_@t_x000B_®»7r!@¥î\!@_x0018_Í;|gÂ_x001D_@"ó8d»r_x001C_@ #_x0002_ÃQ³!@_x0003__x0005_ø_x0004__x0004_î¯ @ÁçpVü_x0002__x001B_@!/U,_x000E_¬_x001A_@¢ôt'!@¬k¡Ki_x001D_@ìäíÙ_x0003_á_x0018_@rï¤_x0019_@}ö¤¸._x001D_@ó_x0006_ÎÏF_x000F__x001C_@*_x0001_å~R# @½¥AU_x001E_ @_x0015_Ý_x0007_'&gt;Ç_x001A_@Ê±._x0004_ã/_x001F_@îaÄtØe!@ ÷Ù_x001E__x001C__x0018_@¯«~üL±_x001A_@_x0004_mÁ¸_x0014__x0006_ @__x0006__x000B_CÆ_x0018_@_x001D_íw_x0001_(L @uÍßí#x_x001A_@Rd_x000B__x001D_@1^Sh_x0018_@qÏ£"Ò_x0019_@_x0013_nd°N_x001E_@úc_x001E_Oð!@Æ_x0005_gÛÖ @ç~ºÃÕÄ_x001B_@^f_x001B__x0013_!@¶_x0017_t© @_x0017_jòH!@_x001E__x000E_Ìb9Ð_x0019_@_x0011_d_x0016__x0008__x0002__x0005_c_x0001__x0018_@ZÌFX¶¶!@k9ÃÞÓÞ_x0019_@fK÷_x0007__x001B_Ê_x001D_@8_x000F_Ü_x0003_D_x001A_@_x000C_PÆ+]!_x001C_@ø7B¶èa_x001D_@_x000E_­)FOU_x001C_@%_x000F_6_x0007_f_x001A_@ "ÊÚó_x001C_@_x001E_÷"øZ¥_x001C_@(G»cÇ!@¬KÀ% @_x0015_	__x0016_*!@õ_x001D_{×Ã_x0018_@Hë¤m&amp;_x0018_@ÄÒéro!@K±+X_x0019_@òx$$Û_x001F_@gãRö¨_x001B_@Ù·¨_x0010_¥!@ü_x0008__x0016_Pt"_x001F_@Mõáî_x001C_@öPi¨_x001F_@ÊË6«Ó_x000B__x001D_@_x001D__x0017__x001F_-cO!@¢	ÐÜøû!@_x0012_ì_x0004_³Âm!@_x0013_Ò¨ù%_x0019_@x_x0019_Tfö_x001B_@_x0007__x0001_îµï+ @  åUäØ_x001E_@_x0002__x0008_0¶_x000D_}Tô @¬ÈO_x0001__x001D_@Ò Ó_x0008_üw_x001B_@Jc;:ý_x0018_@ÂÅE´_x0006_ß_x001C_@mñÕ_x001A_³_x0010__x001E_@_x0002_ª_x001B_$	!@gBÑî_x0012__x000D__x001D_@_x001E_Ã_x000F__x0005_×X_x001E_@ÄÓd_x0019_Ô_x000F__x001F_@µ&gt;_x0017_B_x0003_{_x001C_@ùK¦Ç_x001B_@&gt;Æ²ÞÃ_x001C_@C;_x0016_Ô_x001E_@þ=¢B_x0016_ @_x000C__x0005__x0017_÷òC_x001D_@!â%¯g¢_x001A_@Hõ¥¾Ø§ @ÁiÈØ_x000E_T_x001F_@ì_x000C_!ëè_x001A_@Æó¿0tÍ!@÷J	Óï_x001B_@?*¡_x001A_@ÇE,q_x0018_@&gt;,:M_x001D__x0007__x001C_@h_x0004_âóð3_x001E_@´_x001A_Õý;Û_x001B_@\sd3 @òiaX _x0018_@úo¿@õv @i(_x000F_ç] @ |EÊ_x0002__x0003_!@úu^7 _x001F_@CÇ¾Ïy_x0019_@/¤_x0001_Uº_x001B_@_x000C_9NhpÉ_x001C_@ $Ùæ&gt; @¤Hu_x0007_Þ_x001B_@ÜÙ¤¢­_x001E_ @?è7n_x001D_@§èÂÖöO_x0019_@hÛëI8 @3_x0004_¶u_x0018_@r"}õ^_x0018_@G!ó¶@_x001C_@8N¶ô^_x001B_@#¥@i&gt;_x001B_@q:Õ\_x001F_@ô¸mîX£_x0019_@UDõöfì_x001A_@êAa¶(_x001F_@1Å_x0001_«xc_x001F_@~£Qa¾-!@J_x000D_i¥$ó_x0019_@_x000E_î`Ç_x001D_@_x0003_»/p_x001E_± @Æ@r3õè_x001D_@_x0018__x0012__x0011__x001F_@´!äÌÍ @ÁZþj_x001F_@êþØß_x0005_¦!@Úp)Ý­¬_x001A_@!ú(ãu_x0019_@_x0001__x0003_JÔ£_x001D_@Ò%9Ýsß @¿Ã!ÿs_x0019_@µf¦]g_x0019__x001E_@_x001C_&lt;_x0018_a_x001F_@½­®}¡-_x001D_@RæþNW_x0002__x001A_@gU_x0003_Ñò_x0019_@Ë¦¤ÎÎ!@ 0d_x001C_@_x0003_n)íP!@_x0005_vôB|ç_x001A_@à¢âH)!_x001E_@ÎôcÁ_x0018_@_x0001_/µ_x001D_qY_x001B_@Ck_x0004__x0018_@_x0017_óäÅ_x000D__x001A_@è;z B_x001F_@_x0001_âÁ%À_x001C_@_x000F_h_x001C__x0012__x001F_@Õ_x0002_Äõf_x001A_@B_x0005_È/_x0011_ @q_x0017_±Ö¬_x0010_ @_x0004_ìêÕ_x000C__x001F_@v_x001B_Kçu @ÁÕLW @æ/,ì!@gÌ_x0018_¹Ú @¡; _x0008_! @À_x000B_=Ué_x001B_@_x0014_&amp;í_x0017_ \_x001D_@ºïjÒ_x0002__x0005_èß @$àÑýc_x001F_@_x0001_»¾¦!@@q¢³_x0018_@Ô_x0004_9³Ê_x001F_@d¬ñé_x001A_@º_x000E_ÑÓ÷m!@&lt;ÖºYP @B_Ã_x0011_RX_x0018_@ZÏÊX¯ @É_x0007_¬NÒ_x001B_@_x000D_ÿ_,èÂ!@ð_x0003_ü£ !@ð¨ß&gt;X¸_x001C_@ì2`» @3i_x001D_Ta¬_x001A_@z$8¤f+_x0018_@¬CÏî_x0010__x0019_@~CuÆªÌ @Ä¶)Í_x001B_ @h@Ey_x0018_@h&gt;ëX¬!@ÿ#å?¿5_x001E_@¢&amp;âL¢_x001A_!@ð_x0005_&lt;ö&amp;A_x001C_@_x000E_vÏÞ_x0010__x001B_@Â)&lt;å¦_x001B_@IP_x0018_YHt_x001E_@oAV&gt;_x001B__x0013__x001E_@._x0012_ýÅô{ @Èä)_x0019_@=-ÿ_x001D_Ï_x001E_@_x0004__x0005_æµ/9 @lÙ_x000E_Æ¨n @Ècl_x0004_²_x001B_@~·Ðz_x0001_+!@5_x0001_ebyS_x001C_@ØWIc_x0015__x001F_@æ6 I%_x0018_@lO=3Ý[ @®áµZ_x001A_!@Þ+$k-S_x001B_@èY}B¦a!@`*_x000C_²â_x001C_@Vçoê!@FÂg©mG_x001A_@;]ìÑút_x0018_@Zî ñYL @ñ½wT @æJ¹_x0002__x000D_ @[_x0010_%_x0013_Ð¿_x001F_@ùÀoªM_x001F_@_x001F_¥_x000E_,=_x0019_@y¢_x0006_M²Â!@_x0001_7Aß®!_x0018_@@_x000C_aÙ²á @!_x0003_àÓ_x001B_O!@þè_x000B__x0004_ìg_x001E_@Ç_x001C_rÙI_x0018_@6_x0013__x0011_Ç_x0016_!@lAV.Ý_x001A_@ô_x001A_ä,_x0005_j_x001A_@¨¼_x0015__x001C_@Ä:â_x0001__x0003__x0010_!@Ý?§«Ñä @Ú	9Ø¹_x001E_@¾®·_x001C_0K @ æÌçU_x0019_@óâPî_x000D_!@Lç7í×!@_x001D_0]Ü!@¶à»8I_x0007_!@XH¥¸_x000C__x001F_@jEC¯Jþ!@F»v­k_x001F_@U_x000F_@f­ì_x001F_@*c@Ö @[vF¢Ðj @ J"o&amp;!@øÅÅ*'É_x001F_@r³år @t'Ü¢c_x001A_@»Î_x0017_îÛ_x001A_@_x0015_ùEÆ_x0019_@mAb_x001E_í,!@ìs£í$a_x001E_@¸ýc_x0014_ _x001C_@Å)F/_x001F_@iWÙæ_x001A_@2_x0011_ÆÔ §_x001D_@¨FêPÿé_x001C_@_x0010_P¸kVQ!@1sÅMäI @_x0005_ÙO½§_x001A_@_x0002_*mLÇV!@_x0004__x0005_¥ã¶^¹_x001B_@RÀàO_x001B_@_x0004_ð_x000B_y4w_x001D_@_x0005_Fí_x0015_Á_x0018_@¸gÂç]Y_x0018_@Éú_x0012_YÒ§!@l*&gt;d_x001F_!@_x0003_bùN!@_x001F_0»ð;!@$_x0002__x001C_B&amp;_x0019_@í@w_x001A_I¤_x0018_@ù¤ðÜ_x0008_'!@º|82_x000F__x001F_@{´_x0010_õüE_x001B_@.·Á_x001F__x0018_@ )¹¼ôå!@´µÐÏ_x001F_!@#è_x000C_7£j_x001B_@PÇ_x0007_#]_x001A_@_x0007_w¸_x001E__x0010__x001A_@{ÝÁó; @jÅe_x0004_£M_x001E_@ @®{_x000F_'_x001F_@G§©¸_x001A_@Ly7 v_x001F_@eÞj_x0018_d®_x001F_@pÂ]¾_x0004_¿_x001F_@2å_x0013_úX`_x0018_@ÛÕ_x0017__x0014__x0018_@+OÀ«_x001B_@µÿÎ t_x0006_!@Fv_x0001__x0002__x0004_£þ @é_@ì_x0004_Î_x001F_@TJEx-	_x001B_@*Ì9¸E*_x001A_@*1ØrZ_x001E_@ãÏe,¸V_x001C_@.¦Dù[_x0001__x001C_@Ùø^vÂ­ @x÷P¶F @_x0008_ ]R½!@çk_x0017_Õ× @_x001A_»m¹_x0014_é_x001A_@Ã_x0005_È¦_x001D__x001E_ @#Èý×t¦_x001C_@?ZLT_x0014__x0018_@«FÚó¬Þ!@Æ³ox_x0014_ô_x0019_@jj¾_x0011__x0010__x0018_@_x001D_Tõ]_x0003__x0019_@óÞÏNf_x001E_@aO	"MÕ_x001F_@3¬_x001F_Ð¬_x001F__x001B_@å_x0008_å5mÂ_x0018_@_x0017_èþn @('©.,È!@¨D`&amp;`!_x001D_@!îËå_x001D_@"_x0018_àp÷_x0012_!@k¾­ÛU_x001A__x0018_@N_x000D_d×Ñ_x0019_@@Ð²+#._x001D_@\3£^_x0001_ @_x0003__x0006_À¤@_x0011_ùF_x001B_@_x0003_Ó×PeÎ_x001B_@_x001F_1Ð×¾_x001C_@\­&amp;Îz_x0019_@kf_x000F_T»_x001C_@×»_x0002_Wñ_x0019_@_x0005_#ÌÂÎ&amp;_x001F_@Õ¦,_x001D_!@v8FÃ_x0018_@y({ÖÀ!@ªxËFò!@5Úå_x0019_@_x0014_Ë"_x0001_¡!@Ã]Ñu)_x0018_@_x001B_Ï_x0003__x0007_B_x001B_@eçp @Ì£Cjï¾_x001D_@-vçKý_x001B_@_x001F_&gt;_x000B_µH6!@._x0005_¶ùNì!@ªUÞSWß_x001F_@S×&amp;0¢_x001B_@­0Å¡ÈQ!@\4Ï5,¯_x0018_@«ØÔ	t_x001C_@&gt;æí5Ñ!@ín	ý½_x001A_@»_x000F_¶W(_x0004__x001E_@,UÛ_x0019_2û_x001F_@Þ'8O_x0010_6_x0019_@ÒO!|Þ @½Ë¾_x0003__x0004_*Ó_x0018_@Û_x001E_hÏù_x001C_@_x0011__x0017_Ã±2£_x001C_@áH+çF_x001B_@$np*Ä_x001A_@u?%X&lt;	_x001D_@\~êwci!@%Å«ö®h_x001E_@Ú÷}[Õò!@¾Ìoà3Ì @æ_x0004_e´_x001B_@ÒýèÂ_x001C_ @Þ²XÊu_x001C_@j_x0013__x0002_º @6é°_x000E_é!@&lt;µuÆ_x0003__x0013__x001D_@ j:¶P_x0018_!@¬_x000B_Ô|0_x001D_@e_x001B_Öù!@ílø/¦d_x001D_@B_x0016_ú%U @Àü\B_x001E__x0019_@N»ed/S_x001E_@Ï¿öòÇ_x000C_!@ç+Õ­ @_x000F_Øú¤_x000E__x001D_@ëjCÖ°I_x001F_@æ=Ó_x000D__x000E_ @Cÿïl§_x0018__x001E_@m,¶+_x001A_@8À_x0001_õQ!@_x0003_Ì+£¡_x001F_@_x0001__x0007_Zï&gt;x` @è'_x001D_*Ç_x001B_@,«ÍC¸_x001D_@áN`ìU*_x0019_@ªçá7ê@_x001A_@B/Û_x0002_Æ_x0003_ @"Óò_x001A_@¥_x0002_0+ý!@¸_x000D_(a_x0012_ @ÈûEP§b_x001C_@àhFn @1vO¹ @µO@_x0018_/_x001C_@az]_x000C_!@º*_x0005_»%_x001E_@±Öi_x0018_@_x0004_áûúÓM_x0018_@|q/W2 @_x0008_Ökåéø_x0018_@ö¨Ð²_x0018_@­Òmqªj_x001C_@ö""_x0016_ß!@_x0001_3Ûâ @0Úwe @sÄ¸b_x000E_!@¾8º±l_x001B_@ÒOµå»_x0019_@_x001A__x000C__x0019__x001F_@-7m*jÐ_x001D_@ùXlÎ @2ï_x0006_&gt;Ó_x001D_@Zë-_x0006__x0001__x0002__x000D_._x001C_@b_x001E_ã«Å_x0019__x001F_@+RùÇè_x001E_@sø2Ê_x001F_@2²3×Sû_x001D_@Á_x0013_óèÙ_x001A_@¸¶ðÚí!@«kØ&amp;µ0_x001D_@(¸j_#_x001C_@_x0007__x001F_ÑÂ @Fs|¥ó @¨V57 @\9_x001A__x0011__x001C_@îÄm±G_x001D_@r¨_x0005_¼b @Fe¨&amp;4A_x001A_@¶È %ïÝ_x0019_@¾5Lí_x001D_@Æ¶]©l @î¡_x0015_«Â_x001A_@`_x0003_´¹_x000E_h!@¸ió_x0001_&lt; @Ú_x0014_'Ë#»_x001D_@_x000C_ç_x000F__x0003__x0017__x001A_@nÝ_x0003_Èx_x001F_@_x0001__x0006_J_x0002_×_x0018_@z¯_x0019_w9_x0019_@µPñ_x000D__x001D_@_x0018_b	Ê_x0004_å_x001F_@"³Ë&amp;ØÑ @üB_x0016_«¹£!@¨:îßae_x0019_@_x0002__x0003_-$a²W_x001A_@°_x0001_Õ_x0011__x001A_© @÷0hñ_ @ÕYª3A_x001B_@Ë_x0013_¨¤õd_x0019_@ÓrâS_x0017__x001E_@I!k¹à'_x001E_@ÉM(×Re_x001E_@)_x001C_ë_x0001__x0018__x0018_@Ç*ÜÛ@Ì!@LB'kÆ_x000D_ @2#.,Û!@¸[K&amp;b_x0019_@UïÿÀn¿!@ËøkÇ« @¢$_x0010_èëF!@_x001F_\ªxa_x000B__x0019_@(üXt&gt; @&gt;Ø»_x0018_[_x001C_@ÄúxÍ @òUÉáª @Tàïl_x001D_¦_x001C_@¯¦Ì_x000C_]j_x0019_@=ì·_x0010_® @péÑIá_x001B_@é«(ß_x0010_h @e_x0015_¯1±_x001F_@°þ6(Æ&gt;_x001D_@6ë}§_x001C_@ÜX(Ç'¹!@Í.wnË_x001D_@Ì_x001D__x0011_Ó_x0003__x0006_:á!@|~G?^_x001B_@Ñp_x001E_§I! @¾æ_x000F_Hú!@¼õcÐX_x001B_@_x001A_ü¬'¯_x001E_!@;,_x0004_øy!@ÖGå3f®_x001B_@û_¤½È_x001A_@¡gû_x0007_i_x0018_@ð­_x0002_k²`_x001C_@ÿe4yõ_x001F_ @?'_x001F_­?_x001B_ @VÕ_x0018__x000E_Ò_x001C_@£%®Û_x0005__x001A_@TÆ_x0001_ë³_x0019_@«Ú¼Í_x0017__x0019_@eIùî0T_x0018_@h_x001C_¹&amp;-i @¿_x0001__x001A_æ¶¡!@æÄ_x0019_K`ª!@·ÕæIà_x0019_@òù	|U; @_x0012_U_x0018_Ó'½_x001C_@YFÛVz_x001B_@ò%_x0012_ÖìÚ_x001A_@d¨²_x001F_õ_x001C_@ZRB©¸ý_x001A_@Ø*}¼Òn!@eaý8_x001B__x0018_@_x000C_c¼ô@M_x001D_@,_x0002_AMÿ!@_x0001__x0002_"ËËÉp_x001D_@xôÚZ+_x001B_@ÊØdú_x001D_@öô_x001B_2·\!@_x001D__x001F_mo¯u_x001A_@Àf?°t_x0019_@:7WF @ßÜUÍ!ì_x001B_@2t_x001A_±×_x001E_@,_x000E__x0002_PG&amp;_x001B_@a_x001C_}øû_x001B_@_x0011__x0019__x0016_Ô¤_x001F_@_x0006__x000C_´_x000D_F_x001B_@Û÷Íu_x0019_g_x001B_@bë)_x0018__x001D_@A&lt;½È_x001D_@PÆ_x0008_Qµe!@:¯=Ù_x001B_@JUEß @ð¡+ö_x001D_@¶J_x000F_TyW!@]_x0002_Ä_x0016_&lt;!@=µB!@UGL_x000C_6 @_x001C_Å_x001E__x001E_@¼=	Øm_x0018_@s.©}_x000C_´ @_x001A_6+ü_x001F__x001D_@ä¦d.9] @_x0014_,R'¢_x0018_@Hé¥)ø_x0005_!@_x001B__x001C_;_x0005_	x	 @_x0018__x0008_hû_x001E_@&amp;X_x0011__x0016__x0007__x001B_@_x0004_W5Yê_x0001_!@ Eo2Å @_x0004__x0006___x0005_x_x001E__x001E_@Y%ÄRY_x001B_@_x001B_G^_x0011_é-_x0019_@ä.Ë_x001F_m¶_x001B_@ð¼ú}ó§_x0019_@÷PTëû_x0019_@_x0002__x0002__x0017_­}W_x001F_@&gt;÷ÏÓ­_x001E_@¤êA&gt;þ_x001D_@ª&amp;1Èj&amp;_x001E_@_x0013_pô_x0016_K_x0014_!@ß³h2_x001F_@]g´_x001A_@þ©û_x0006__x0006_ @{ð_x001B_{_x0017_h_x001C_@°_x000B_D.A®_x001A_@éQ@º!@×_x0005_IÌÜ_x001A_@I	¥¶_x001B_ @WEû?_x001D_@¤WyÞs!@_x0003_[í SÝ_x001F_@{_x0002_O8Ù²!@yd6¸ræ_x0018_@ÔXµï­z_x001E_@lêù¤´W_x001A_@å_x000E_Y¨_x0005_ @_x0001__x0002_¸²à­Ù_x0006__x001D_@v9Â @x_x001F_Bþª @IE_?$ë!@_x0003__x000E_7eK_x001E_@_x000C_và¦_x000E_H_x001B_@¯_x001D__x0002_°V_x0013__x0019_@K/ÝOÖ5_x001A_@_&gt;(Ñ^E_x001E_@öÜxæ_x000B__x001E_@¦²¢_x0001__x0001_ð_x001B_@h-õ_x0017_Üï!@^²ýäó- @ÿÄ×D!@¢NfFÌ!@\*ôâÖ_x001F_@U×_x000C_5_x001F_¦_x001A_@_}_x000B_»í_x001B_@Î(_x000F_ËQý_x001F_@Ð'_x000F_:[!@¸NµhÄC_x0018_@_x0017_¶.ìy¨_x0019_@Ïà	_x0018_@:AÇ,  @KbkB=_x001B_@I_x0016_ú\×!@aáFMjv!@:7n%=_x001A_@8äØN @bB`þ_x001A_@«é]]:_x0019_@_x0002_¬Ã_x0017__x0002__x0006_÷ @º_x0018_Ñ_x0003_ôÄ @í._x000B__x001C_³_x001F_@bÜ_x0001_û_x0005_v!@öP_x0005_³_x0019_@Lj8Ýè_x000F__x001C_@ÉWG±)À_x001B_@ÞLÚÝ_x0007_Ô!@e_x0013_W.!@_x0018_6Uïo_x001D_@uU=_x0018_@"}¨á_x0002_&lt;_x001F_@·¨_x0013_ð_x001A_@TY;ß]_x001C_@ïäUG!@ÌiJ @pdO©&lt;´_x001D_@_x0010_v»_x001E_ @_x0005_,t¡!@&gt;î¼_x001F_÷2!@hñ2®y_x001E_@öÛo#~#_x0019_@tGÏõ_x0018_s_x001C_@§¹$£Â_x001F_@*r_x000D_¬|_x001D_@¾_x0004_mGè_x001B_@ï± ù @6x4ñ_x001A_@FTA©a_x001D_@_x001E_Ù³2· @¨sô3_x001C_ @£_x001E_'Ú_x000E_!@_x0006__x000B_ì-| !@JX_x001F_½Ë_x001C_@Ô¯§Hø_x0008__x001D_@&amp;+.éÅÛ_x0018_@³Ô½'_x0015_ç_x0018_@Ò_x001A_@&lt;&gt;2_x001E_@¸!¢w9	 @ª¹_x001D_-_x000D_Ö_x001E_@÷Æ_x0012_*c_x001F_@&amp;&lt;_x0013_´_x0011_)_x0018_@G¸û¬_x001C_@_x0013_y ¬_x001B_@2\_x0001_þñ @S5ÓG_x0019_@_x0017_%ÌÐYV_x0019_@_Í½_x0014_ @_x001D_xØ_x0002__x001F_@©û_x0001__x000F_Û_x0018_@°"Ë @_x0004_ãdpÞ§_x001F_@_x000B_àI_x0007_ñc_x001C_@¢ÎBÉ_x000E__x0019_@ÖÞbsY_x0008_!@õýG_x0017_:!@ðºª_x0003__x001B_-!@ø­@àµ_x0005__x001D_@ÄDù¿.E_x0019_@l6 m7¥ @A	¦ð_x0018_@_x0006_©_x0013_ùä_x0014__x001D_@dÃÓ_x001D_!@±PóO_x0001__x0002_äã_x001E_@_x0016_úr}u5_x001C_@ù'IyÏà_x0018_@ÿ\«u_x001E_@ÆÝ¸_x001D_@íyÖ|&amp;Å_x0018_@~þ9ÇÌG_x001B_@æY?i"°_x0018_@Å2_x0011_]3é @j9qzô_x0019_@8¬£*3_x001F_@«h_x0016_7_x0008__x001B_@9È_x001A__x0004__x001B_@Bn:[ç5_x001B_@-A1Þo!@Ì=,_x001F_ì½_x001C_@p©Iç|ù_x001D_@l¿ÀiÚ! @ð½ìâx½_x001B_@&gt;_x001C__x000D__x000D_H?_x001B_@(^+Bö!@_~É_x001E__x001A_³ @¸Ò¬DØ_x0018_@´ZéDü_x001F_@R&gt;_x0010_{g´_x001E_@èfï¶ç_x0018_@î'_x001C_T³_x001D_@_x000D_§:_x0018_Ék_x001F_@íÀa÷_x001E_Þ_x001F_@ULb_x001B_@Ü®&gt;_x0013__x001F_@Éñ_x0016__x0012_]·_x001A_@_x0001__x0004_&gt;é¬²_x0008_Y!@p¹ëD8Y!@T¯íäf©_x001C_@L{±_x000E_ÓÀ_x001F_@ô¾ò¡J_x001D_@ÜÚÉ#H!@â¤ÂUÄ- @.n_x0008_ªó!@	_x0006_4Mp_x001D_@Ôm_x0002_)I_x0002__x001C_@_x000D_8D_x0008__x001C_@¤_x0001__x000C_¬Ò_x0019_@_x0018_@¢·_x001D_ @2Ê]_Ï_x001F_@q7mÏ_x0001__x001C_@¾_x000B_"âE[_x001F_@³¸S¼Z¸!@_x000E_c 3!@õ¿}_x001B_@¿*1 _x0010_ë_x0018_@äÀ_x0002_~ô§_x001C_@P¾§ó_x0019_@_x0001__x0003__x0001_ É_x0011_!@ù;_x001E_þ¦¥_x0019_@æ_x001C_=µÚÛ @¡_x0016_O1'_x001B_@Ä_x0015_D_x0016_}_x0007__x0019_@8\ðTRª_x001D_@~´_x0018_Zwò @yÄ+Eÿ @_x0010_/,§&lt;;_x001E_@ba\_x0004__x0007_M¦_x001D_@Ö_x0011_~_x001D_ìC_x001A_@_x000E_¥@E7_x001C_@F«Yà_i_x001B_@_x0005_þMà£t_x001E_@*a_x0015_À @_x0001_RÙ°i_x001A_@Ä_x000B_½!õW_x001D_@~M²	«½_x001A_@¸Ù4?ý_x001A_@ÙþÇª_x0007_Æ_x001A_@_x0008_pÑk_x0019__x001B_@¿9Ô_x000D_r¥_x0019_@_x000C__x000E_üþÞý_x001E_@,3J_x0004_ñ¼ @«_x0001_`f_x000F__x0018_ @g¤æÄ~h!@_x000B__x0017_&amp;ìè_x0007_ @_x0007_ÝFK-_x0019_@Qp6Q_x000D__x001F_@oüv_x0011_ÿÓ_x001B_@ÜðeÈ+_x0002_!@Æå¹_x0008__x0013_þ_x001D_@ÏÞ¨3ÏG!@²«D¤&gt;â_x0019_@¾ºvu_x0013__x0003__x001F_@t8)!L´!@¥_x001F_ù,1G_x001C_@=i8_x0006_¢N_x001D_@OIº_x001B_o½_x0018_@4_x0014_Km_x001F__x001C_@_x000D_QÊâð_x0019_@_x0002__x0003_óÿei|_x001A_@_x0013_P9â¼7!@óM_x001C_/6M_x001C_@®öó»_x0005_¼!@_x0003_Á_x0008_Ö1f_x001E_@*_x000E_Pd'_x001D_@_x000D_fF÷l_x001F_@ö~cë_x001F_@GóÇi¹Ê!@ò¨GíE@_x001B_@I_x0006__x001E_\_x000C_ @xÀ_x0005_Såc_x0018_@D_x0014_´ULQ_x001F_@_x0010_ÿÜ-_x001E_@h3_x0018_/_x001A_@¬Jmf_x0001__x001F_@a±9l=_x0006__x0019_@Uf®õJ³_x001C_@_x0006_SîP¹!@Zaìl±_x001E_@&amp;Ë-fáw_x001D_@_x0013_'&gt;Ô¿G_x0019_@_x0018_D¦É_x0019_@æó®bzÎ!@ië­C_x0018_@éÒÊ_x001B_õ @à_x0004__x0013_«Ê3!@(&gt;5P @ÀvÏoÁ_x001D_@Â¸_x0016_9_x001B_@_x0011_Ðà¥¡_x001A_@áì_u_x0002__x0004_:_x0002__x001C_@å_x0017__x0014_ÈE!@;,ý­È_x0018_@­¢Û @ÞD_x001E_Co¶_x001F_@ßÆö» ñ_x001B_@Ã`Gó_x001F_Í_x001D_@_x0003_;_x000B_P&amp;_x001C_@o_x000C_^'!@®ÓØ_x0008__x000D__x001E_@_x001B_mô9rÝ_x001B_@s³ÅA§Õ_x0018_@»þ¬Çû @Óë[_x0004_É%_x0018_@_x0001_rjÒ2_x0017__x001A_@ÕàU.Å= @ÃÑ_x0014_f·« @Ð×ÞaõA @ìsrÞÜ_x0018_@¤;EyR;_x001B_@ÖU5Ñ_x001A_@e_x0016_w_x001D__x001D_@)_x0013__x0010_êÊ @½@Ñgï_x0019_@_x001A_Í¾Å_x001E_@ÐÅ»Ï§7 @Z_x000B_á_x000D__x001B_Á_x001E_@Ñ_x0004_J0J!@ö_x0014_uX°_x001D_@w7_x001C_"W_x001A_@#­¡3S·_x001D_@·Î¤__x0018_@_x0001__x0002_«¶`_x0015__x0010_ë_x001B_@é¿×mÊ_x001C_@oso_x0004__x001C_@	M|Õ!@ïn_x001B_uË¸!@²Ì_x0006_Êu_x0017__x001C_@½´÷~ñ3 @Ôá36:_x0018_@=ÿD}A_x001E_@Ç"ðþø_x001B_@~ûÖ¶Û*_x0019_@£!#£_x0019_@¬åi_x0018_ç_x001E_@ .¾UÎ_x001D_@fz.Sµ7_x0018_@óÝ_x000B_ FD_x0019_@ÒÈ_x0014_-·r_x0018_@"&amp;a~_x001D_@îF7[cN_x001C_@BA_x000F_¹á_x001C_@ÒËiR©_x0004__x001B_@éoUÑ~_x0010__x001B_@Q&gt;úÂDà_x001A_@éÛñ¾_x0017__x0018_@jjwì²à!@XÓWÝ´¾_x001A_@j¼Ò_x001A__x001B_@sæ"°þ_x001F_@l¡ÅÿÍ!@þ%ÚW_x001D_@_x001E_ÊZ§nY @cwÇ_x0003__x0007_xk!@üwA¢B0!@ &amp;í¿Lõ_x0019_@Uÿ­7_x0017__x001E_@2Z._x000B_¢í_x0018_@B§òq{_x001D_@w_5Â£%_x001C_@Ô_x0004_ª©r_x001F_@_x0002_êÚä!@¾â\%_x0001_®_x001D_@_x0012_ýÖ_x001E_@xÇyh¨ @øu_x001B__x0006_}V_x001F_@0ÞïD!@~3½_x0003_¼x_x001C_@)9Èóí_x000F__x001F_@zOE¿·õ @§_x0012_Ó´~ã_x0018_@/r_x0013_,_x001A_O @¿ÖjÉæ!@C_x0010_©·h @_x0006__x0005__x0018_¨i @á²¿_x001E_m_x001D_@_x0014_Dìê£5 @&gt;¤Í_x0018_ @g;²sõ @tÐ¢C1_x001D_@þ_x001F_WÏ_x001E_@rag_x001C_@®¿ûÀï_x001C_@¿_x0007_±_x0019_ã!@Ú_x000C_»¦@!@_x0003__x0005_ð"·qAè_x001F_@9:_x0012__x0016_TI @cÄ_x001D_@Vv8lØ§!@ÐE¾=¿Y!@Q»Ï _x0012_ @é(äí5_x0019_@ÀH+j¼8_x001D_@*ä¸`Êz_x001F_@äÙÆ¶h$_x0019_@J«n_x000C__x0011__x0018_@ý9c%ùÅ_x0019_@I!Bþ_x0006_¼ @Ê|_x001B_Z¾_x001F_@_x000B__x0001_&lt;;_x001A_@ÌµJ_x001D_@ WÌ_x0018_ªß_x001C_@_x001F_Nµi#_x001E_@h#»_x0005_I!@ªßNÒ«!@î¨\³ó/_x0018_@0¨.îõ @Ð_Ï_x001A_@_x0016_ÏnÀI_x001C_@v_x0011_0_x0010_^_x001F_@e_x000F__x0011_¢_x0014_R_x001D_@Ñ¾qQlÙ_x0018_@@	Ô_x0002_8!_x0018_@$ÛW\7!@_x0013__x0004_t®_x001B__x0002__x001B_@Ã«#Ádo!@¶_¤_x0001__x0002_ó_x001C_@6Áè«z¾_x001A_@O_x0013_itP_x0018_@6ÃõüHt_x001F_@¤/.Ê.Z_x0018_@þ÷ÛÍ6á @¿e8_x001B_@x¹½?á_x0019_@_x0012_ÐäÝJ!@Ö½k_x0016_î_x0019_@_x001C_?²_x000C_ÞÒ_x001C_@¶ëi_x0019_@_x000C_¬ú5_x001D_@lÒ·©k_x001B_!@&amp;kk·BK!@¨drö¢_x001F_@Õ¨:óº×!@Ã_x0004__x0015_]_x001D__x001E_@E&amp;¡U&lt;_x001D_@æ·DÓ @SjÅO_x0015_³_x001E_@õ¬¬ _x001B_@°\=$_x001A_@ÛæI`_x001A_@í¾#_x0007_c @&gt;MÊI,â_x001D_@wNÅ.Áð_x001B_@ÞHjø:"_x001E_@MHÞæ½È @¥ï¤IÄ$_x001D_@¤Lj¢ò_x001D_@vÆú»uÐ_x0018_@_x0001__x0003_(dUôm¢_x0019_@9Ó»P?X_x001E_@Jâ_x0002_;7ñ_x001F_@¤_x001F_l_x0016_2_x001C_@C}f½nt @¤Q²ìe~_x001B_@÷oË_x001C_@Ï_x0019_P_x0011_Îd_x001B_@_x0014_ç3_x001F_®_x0019_@ë0Ø^ @e×_x0019_Ï_x0014__x0018_@Eº¯¨È_x0019_@Xös É_x0018_@aù_x000B_ÉÜ_x001D_@ÁmwDíx_x001A_@pß¨!ÐK_x001D_@~ß{_x001D__x000E_¸_x001E_@zwï_x0019_@_x001C_@_x0005_þP!_x001B_@WoÅe_x001F_@\æ·ºs_x000F_!@XhÑ3óå_x001E_@ìÅ²±-_x001E_@^û)_x0011__x0019__x001E_@_x001B_î}¿!@ôcþ22¡_x001C_@é(Jº(_x001B_@_x0003_ª5âvo_x001C_@7hr)þ_x0019_@Î÷Ìï6b_x001E_@°Ó_x0004_¨úp @Yùò/_x0005__x0007_	C_x001F_@S7_x0011_ðÁ!@hòn_x001D_9@_x0018_@-_x001D_^ñ%Ó_x001E_@·V§÷ý_x001B_@_x0016__x0014_þµ)d_x001D_@ØïäxvQ_x0019_@_x0017_å_x0001_Èø_x001E_@_x0002_+_x0012_oV @¦(±ÿ¼Ë_x001B_@|ÖùÐÒ @Ì8´lMv!@N¶_x001F_æZ @T_x0003_xJ_x001C_@ô _x0001_Ùl_x001D_@Íîj¾Gô_x001C_@§(_x001B_@È²h¯ @_x0007_;ò_x0013_ã_x0017__x001A_@ª$é­¦_x0018_@³³_x0007_VÂ_x0019_@{ÄÈÈ_x0018__x0018_@{£IdoÂ @Z?¯÷Ib_x0019_@¼Pê; @iû!#_x001F_@üÔÏ @5¢_x0016_!¥Å_x001D_@#È0O _x000E__x0019_@ó_x0006__x0004__x000B_0v_x0019_@¹x)­_x001A_@ë_x000E_'Ãý_x0019_@_x0002__x0004_|j×û¥_x0019_@_x0003_w_x001E_÷&amp;~_x0019_@àh_x001E_¶_x0005__x0019_@ÆÊ_x0018_s®_x001C_@_x0007_?¬S)_x001D_@*}/H½_x001A_@7¿ø_x0017_­_x0018_@ãµ_x0016_2-_x001A_@¢öM³{!@sñ_x000D_I @\ÞQý±_x001D_@PhÆï0!@Â_x001E_0£Nü!@]+[g|!@M?SC5f!@_x0016_º3 !-_x001D_@Gu»½_x0004_!@; ì«o_x001C__x001A_@sMJó[_x000D__x0018_@¿*tu @S_x0011_²¢H_x001F__x001A_@pM)¨(_x0004__x001A_@R_x0018_üòµ_x001E_@Øu_x000E_]Û!@Ø_x0005_mÕ_x001C__x0001__x001A_@¿ ²3r @}PJü_x0018_@zI×T3_x001B_@`ë_x0019_p @*8_x0016_Ø=_x001D_@:îT¡¨_x001C_@Ø_x001D_$__x0002__x0003_¸®_x001F_@M½A%U_x001A_@nèa9F®_x001C_@ðë·¦[_x0018_@Î^}ç]p @Åö_x0003_Ä_x001E_@ÚL¼Ä£ñ!@Ìðç @n§_x0001_2×Ý @héÆJ @¢j_x0007_a¾) @0ëí_x001D__x0017__x001A_@¬$PÙ._x001E_@¬úâ­²_x001D_@;þé©¤_x001C_@ApB_x0016_ÿG_x0018_@ºm|__x001C_@l3Ï&lt;4_x0017__x001B_@kC_x0008_Ö_x001F_ @Z_x0003_í_x000C_ @Á-2`²_x001F_@_x000C_¡í_x000D_ _x001E_@ 3+Î !@c&gt;&lt;Uôn_x0018_@_x0018_~_x0001_ÅÆ!@Ñ_x0011__x0018_;'_x0019_@Vêm/)L_x001A_@h_x0010_´WÜg_x0018_@_x0002__x0015_Ï,ã @õö÷b1_x001D_@XGÎÂ_x001E_@¼O»º_x001C_@_x0001__x0002_º{´À_x001E_@/rà2&gt;_x001A_@DXT_x0015__x001E_@òKfd°À_x001B_@°©dß«_x0018_@£63ûµ_x001B_@JGHõÕ_x001D_@èÄÙhõ_x0018_@f¤Ý·Q{_x0018_@ûöð=É_x001E_@Ý_x000B_?ðñ_x001E_@M&amp;	 @_x0008_?M_x0015_ø	_x001B_@ßP_x0014__x0016_Lê @Þ_x0006_ïøö_x0011_!@8s_x0004_ú_x001A_@8Ú_x0014_·ÿá_x001F_@X_x001D_5¿ß!@ë	@ @Àr¦Ãøü_x001D_@]¾lª_x0003_Ç_x0019_@R_x001D_7eDí_x001D_@®Jr8Z_x001A_@tº¶ßx!@0ina_x0018_@ú J¬ñZ!@_x001F_°¿î¥¢_x001E_@_x0001_Ì½à_x001D_@8w6@|g_x001E_@§mÜ	E{_x001A_@û¼¥_x0010__x001F_@¶r_x0001__x0001__x0003_üú_x001D_@A_x0019__x0014_¹_x0001__x001D_@ª©v]_x001F_@ËÐe¶ô_x001E_@¡A¥Ì§_x001E_@KÅ³5¦1 @¾Ú]M¿À_x001E_@½&gt;Y(_x001F_@]»ýáÿC_x001F_@)*ù_x0002_ã_x001A_@ïX_x0008_£_x001C_@àT_x0010_®·_x001C_@hÊp3àb_x001B_@ô¨ Mã_x001C_@ÊÑ°«x_x001F_@_x001C_º]vµì_x001B_@øjÀÆÜ!@\6 :_x0016_=_x001D_@-~_x001E_7 @_x000E_õ_x000C_'_x0008__x0019_@tKþ-·_x0013__x001B_@k±k%_x001B_@b@_x001B_!@àv5&amp;P_x0019_@ËH_x000B_è´¬_x001B_@#:F_x001F_Ä_x001F_@_x0018_3lyP_x001B_@^ówà«_x001E_@^êWÀ_x0019_Ð_x0019_@ö?JÜ5Ó_x001C_@'ñ_x0001_Àï&gt;_x0018_@îºbö_x0011_ @_x0001_	_x0011_T±e_x0004__x001C_@_x0006__x0002__x001D_lø_x001B_@8á_x0014__x0007_¸_x001F_@-&lt;¦Öó_x001E_@_x0002__x000F_L¯, @{_ÎÑgD_x0018_@ªBíÎR_x001C_@)}T!@î% +cý!@ôR²_x001C_@:_x0008_FC$5_x001C_@&gt;Aò_x000F__x001A_@;îçð^_x0018_@ô_x0015_üT_x001C_ @"n_x0007_¾\Ý!@ _x0005_&lt;ä_x001A_@Ý÷}ïþ}!@_x0005_+ðÎ_x0018_ë_x001F_@H_x000B__È-_x0008__x001C_@òp$u|9_x0018_@Ð¢×^òÖ_x001C_@*_x0011_Ô/Ú_x0005_!@_x0003_`_x001D_@zÔîß_x001C_@_x000E_FR_x0012__x001A_@_x001C_Q"âm_x001E_@_x0016_ëõC_x001A_ @¾&lt;t_x000D_-_x001F_ @_x0016_°*qAÈ_x001B_@_x001C_Ôq±q* @i|ô@.u_x0019_@ú y¦_x0002__x0004__x0001_Ç_x001A_@üã\æö_x0018_@Xú·ÛÔ×!@2p_x0019_bÊ_x001D_@2#æ±®_x001C_@¾_x0004_ Mß @¬.R_x0013_a @v{ë¸ÎÉ_x001B_@xK´_x001B_J_x001F_@´_x000B_qÀà_x001E_@ç|ò¼ª @Üyä_x0016_®8_x0019_@Ø#Â¦o_x001E_@Ð_x000B_X'o_x001C_@_x000E_RÈã_x0019_@ôpI¡§_x001A_@_x0016_ÓÑJ} @_x0002_í¥8_x0019_å!@½^°±ùç!@çmÅ,ß_x0018_@¾8£vÄ_x001E_@xÙTøª @_x0019__x0004_ã|sç_x001D_@2c_x001D_!ì!@²Å_x000B_` @ê_x000F_ûQc[ @¡ìY_x0003_½_x001C_@_x0015_Wã©_x0008_\_x001F_@ÀAÏ-g_x001B_@Ì5Ân_x000B_[_x001D_@PÅ,} J @nQY`,ê @_x0001__x0003_æw_x0005_T'_x0018_@èh;-æ¿ @D³GqCÖ_x001F_@$Ú¯_x0014__x0014_!@Ó¬Ý_x0004_T!@bãû\ià_x001B_@øÂÎYY_x001A_@a»	¦_x000E_û!@Qz£§Z_x0018_@£Ã×&amp;_x000E_È_x0019_@/[co_x0019_@_x0010_Éù@±_x001B_@ |Ã§_x001D_@ôì_x001B_k_x0013_Ø_x001A_@®d _x000E_Í+_x0019_@ºÍWô.@_x001F_@EëûHLû!@_x000E_ÊÑïcÖ_x001B_@ ðøÚ_x0007_!@&amp;¤_x001D__x0002_î!@X_x0011_ä_x0016_}à!@¾!¼a_x001F_@_x0006_Õ_x000E_+§ @üC_x0010_x_x0014_5 @Ü{ìJw @ ¥t¿_x001A_@ê×6 @¡{ûw¦_x0019_@úD$ÂÑ¢_x001F_@ð_x0017_è_x0008_'Õ_x0018_@wzB¿Õ_x000D__x001F_@L6ú%_x0001__x0002_¿ý_x0018_@`Ä&amp;_x001B__x001E__x001A_@kZÆíâÂ @~(ío¥_x0002_ @ùUÝB­Ä_x001C_@E¶ê_x001F_@9d=T!@¹Óf«¤¦_x001F_@_x001A_Ø¤Â«{_x001A_@_x001C_#ê6Ð @î#Ãý±* @zNH_x0003_«d!@_x001A_KÚµp!@¬éª!j!@àþ(ÀØ!@Àpdg0 @NÈSX_x0019_@ñ¥íó_x001A_@x%_x0004_ô$c!@µÀêo.å_x001A_@_x001E_£_x000C_\[ó_x001B_@ÆÃXò~_x001D_@Ö)ÀnÅÄ_x001A_@¸Rà_x000F__x001B_@_x0011__x0007_§V_x001E_@ÿsL`ô_x001C_@Å)o-_x000D_ @©×`d @D._x0003_3B @QÂ_x0011__x0019_8!@&lt;u|°}_x0019_@¦îÓ_x0007_*_x001F_@_x0003__x0005_	!ÿB$_x001B_@Ôh_x0008_Éò_x001B_@ _x0003_©Þw_x0011_!@¾.õHª_x0008__x001C_@æµÚÞ7!@þkÖÌ"c_x0018_@_x0002_=RF7_x0019_@2h·_x0006_6	_x001F_@©QKcà4_x001E_@_x0008_GægP_x001F_@+CÅ_x0007_å_x0018_@xñÔ¹Ò._x001B_@wpòÖÕ @ÒØ9¹ç_x001F_@øW¾yÐÝ_x001E_@¦Ó_x0006_Hm @U	·ÌÂ_x001C_@[Hu3_x0004_!@Û2çL_x0004_!@O½z!@DZ_x0017__x0019_ÅÔ_x001C_@É~øWÄ_x0019_@ûQo·,Ö_x001E_@Ïe¢4_x001F_@_x0001_¾ @êÛíÄÕO!@`/²ÍÔ_x001D_@_x0011_[_x0012_ÙûR_x001A_@õk=¡¤ @z_x0014_kwÊ_x0013__x001F_@$aÍjF_x001E_@"%_x0017_¯_x0001__x0002_új_x001D_@Ä|0_x0018__x0003__x0018_@¬H_x0012_éA_x0018_@÷áe_x0017_&lt;K_x0018_@__x001F__x0002_Ë_x0007_ @Þu_x0016_´]_x001A_@õ_x001E_me_x0018_@ñ|_x000D__x0015_T_x001C_@~}g_x001D_3 @~øò«_x001F_@Sª_x0002_¨R_x0019_@]Ø_x000B_ë;{ @ &amp;_x0015_Á_x001E_@¦ô®nuB_x001B_@ c_x001F_E_x001A_@³c_x001A_{àa_x0018_@qaá9ÈL @L·b7_x000E_á_x001B_@_x001C_î_x0013_H^!@­_x001F_T9!@_x0008__x000B_à_x0018__x0016_Û!@HÍ2{[!@¼ü©_x0013_T!@Z_x0015_·Z_x000B_¥_x001D_@÷a_x0007_N_x0007__x0018_@|$_x001B_¥­,_x0019_@oÒOaiW_x001C_@|_x001E_ª#_x000C_ @¦¨q=ç_x001A_@ ûÑª_x001F_@_x0008_Î_x0012_þ%_x001A_@_x0002__x0016_ö{ÅM_x001E_@_x0002__x0004_ã×ÐÄÁÊ_x001C_@ ,*«Ã_x0018_@_x0017_vëÆþÓ_x001F_@_x0007_á­~ _x0006__x001B_@_x0019_þ½Kb!@¸_x001F_ _x000C_2¶!@Õ&amp;ölgË_x001D_@_x000E_0üQTd_x001C_@ð²Åò}!@îç	¥_x001F_@x± r's!@:xl¢VÈ @öi¨_x0014__x000E__x001D_@07_x0017__x001B_äy!@ô½óD3û_x001C_@FÝ_x000E__x0014_%!@aDÓ»!@ð¿¼_x0017_a_x001B_@|?_x0012_Ý_x0019_@ÿY=:ÿ_x0003__x001F_@_x001E_ï½5Ì_x001A_@_x0017_ãLé!@íu½á_x0013_M_x001D_@_x0019_øK©Á_x0010__x001D_@_x0012_0_x0005_1\!@«öÈ_x0010_ê @¾=Ò1ã @1_x0006_&gt;q'3!@ ù_x000D_!@TrQ`½!@U_x0001_h^µ»_x001B_@ÖVö_x0001__x0002_r­!@tF'¥ÞP_x001C_@9ï%A_x001F_@qÀèw_x000D__x001B_@á¾@_x0006_J!@gïql÷O_x001C_@×_x001A_%/ @_x0012_Á$¡Y_x0004_ @_x001A_±ýÎï_x001A_@c]Ì/­_x0019_@È·èeì_x001B_@Y!qju!@p_x0019_Þ¼²_x001E_@Ü&amp;ã&lt;½_x001C_@¿Ø	³ö_x0019_@Dp*_x0016_&gt;Þ_x001B_@Î£_x0002_ò_x0014_&amp;_x0018_@_Å^ÐáJ @_x0012__x0006_s	P:_x001F_@_x0014_£Èóe_x001C_@eRSz_x001E__x001A_@_x0004_¥ofp_x001F_@S_x001D_ó}Ð]_x001C_@ÔQ[ìeé_x001D_@ñðsÜ"Â_x001F_@ÐÖtlC_x001D_@ø?1»¬_x001F_@vÇß(F @öì@¹X_x001D_@_x000E_D_x001C_4Ò_x0005_ @_x0013_cÞ:_x0018_Ã_x001A_@_x0004_%Wå.Ó @_x000B__x000C_òP{_x0008_â'_x001F_@fY_x0001_Î_x001D_@~UÐÝ¼M @º}t¸¤ï!@M±úº__x001E_@CWuÞF_x0019_@È=_x000F_Jãö_x001C_@º_x0003_Øº§_x001B_@²ÚÅåñ0_x001F_@óm_x001B_&amp;÷!@²_x000B__x001F_ø_x0005_æ @?ç\#_x0008_ @4ÛÈ6_x001E_@^¤¿-DJ_x001B_@_x000B_ïño_x0004_û_x001A_@£_x0008_7¶_x0007__x001F_@Û­_x000B_¡_x0016_3_x001C_@Kå_x0014__x001A_¬'_x001C_@Ì&gt;Á)ÐZ_x001D_@ÑsXj¹_x0013_!@T£à_x0018_@kÓyå_x0018_@¨\Ôu_x0019_@½¤Ún @_x001A_wWÂ_x001A_@È_x001F_¢Ó_x0006__x001D_@^(__x000B__x0019_@®_x001C_Ñâ_x0008_Z!@EÃN½ë_x001D_@Ïþ6_x0018_@¨b~_x0002_.Í_x001B_@	KËÅ_x000B__x000E_ª_x001E_@à=_x0011_õ_x000F_!@ò¦¼zQ @PAHIug!@HûßÐÛã!@ú_x000B_ó0"º!@_x0005_=«ÞUu_x0018_@_x000D_·Ù_x000C_ú_x001A_@uùß.ó_x001E_@_x0012_+¡èb!@v	3ý`_x0001__x001B_@RÅÁyö_x001D_ @_x0005_õ"i\_x0018_@EzU_x0007_ @¡PçÆfÃ!@_x0004_¼á"VE @ý_x0005_o'_x0014__x001A_@wÖ&amp;ú_x001F_@Ñ_x0008_ìò_x0018_@ÏR¤#ü @_x0006_uÛû_x001A_¯_x0019_@_x0007__x0003__x0003_Þ@ @Æ_x0002_e_x001F_nÏ_x001C_@ý»&lt;¡Û_x001D_@_x0017_Û±yf @_x001B_AóR_x0007__x001D_@_x0002_P³¢!@ÿjÍ^_x0008__x0019_@1hl*û @¹_x0014_îvWB_x001C_@_x0007_jÆß¤_x001F_@gÞNlâÀ_x001D_@_x0001__x0003_0ê_x001F__x001B_zL @û=$ @÷Ø÷åá_x001C_@f£&lt;eq @&gt;_x001A_+_x000F__x0016_{!@Æ×°sy_x001A_@ÚØ(Ü_x0014_ @è_x000F_£Óè©!@RÀµ3U/!@þ§÷@W­_x001A_@ö ­IÔ!@Z(ò;X @_x0004__x000F_Mä_x0018_ @¾ÜçR2!@ögÅËWo_x001E_@ß3f_x001D__x001F_@¨ï_x001E_13I @_x001E_ou~½_x0018_@©_x0005_Äö @_x0011_vãu_x0002__x001F_@©õ»ö_x001F_@`!/· @ÚFAo*_x001F_@_x0015_´_x0004_|Ø° @µ_x0008__x001C_ø¨ @¬_x0011_¹.Ä_x001F_@&amp;Î-ý®_x001C_@úvt_x0003__x001A_@ç~Rõè_x0018_@÷Ve_x0011_A!@×ªxÞ_x001E_@ö_x0016_ª@_x0002__x0003_Þ¥ @+_x0015__x000E_ÏË_x0019_@·UÅC·!@´_x001B_®)Ë_x0019_@Öî,_x0007__x0008_!@6ô|þ_x0019_@h~Ð?0_x001C_@|ùiìö_x001A_@é_x0006_à?% @eÖ¢ÒK!_x001A_@½_x0013__x001C_CØ_x001B_@!_x000D__x0001_4	£_x0019_@&gt;_x0002_(p%C_x0018_@Âlû:¡_x0019_@®6´ÿÉ_x0018_@ú©_x000E_DVÙ_x001D_@W_x000C_Þ&gt;çV_x001E_@_x0005_ä_x0007_};_x0019_@_³zñ4_x001C_@!Ø^,ö_x001F_!@_x0012_­¿©_x001B_@ì&gt;7_x001A_@_x0002_«aÒ^!@F!FªØw @!kâEl_x000B__x001C_@~øÍ`pk_x0019_@ì1_x0006_3ù_x001A_@wTÁÊa_x001A_@R_x001C_ï§ëË_x001C_@Û£ÐÃ_x0013_¦_x0018_@Wèóe8_x001E_@ô§{_x000F_/ò_x001B_@_x0001__x000D_¡êÊ^Ä_x001B_@2_x0011_g7{_x001B_@_x0014_)ÿ¤÷_x0012__x001E_@W[¹+_x000B__x0018_@x_x0012__x0012_E_x0011_!@ÑVþrRÔ_x001D_@AÄdÛö³_x001F_@÷_x0002_E:x_x0018_@¬%Ï¾¬_x001C_@íR$Gw_x0018_@_x0018_g»_x001C_ @ sê0JÔ @³öj;_x001C_@¨_x000E_ê_x0005_$_x0019_@=Òâä!@Ýç_x0019_5­R_x001E_@_x0006_5_x0008_Ç!@·_x0001_s_x0015__x000E_ü_x001F_@Þ_x0019__x0016_³Ë !@Ò¾¹_x0019_@îº]_x0001_Ö_x001A_@`ëËÓ»$ @jy_x0006__x0019_@ºS	4Î @[Ê©_x001F_Ró_x0019_@^fâ$x @7âõøÀ!@àô¬_x0004_TÞ_x0019_@M_x000C__x0003_½g_x001F_@ú^¶7ä @_x001A__x0007_¿Öa_x001E_@FEÐV_x0006__x0007_¼,!@Þh)âÃ-_x001C_@Û_x001B_8ßüp!@¶"â_x0018_@ú}¥Óî!@«Lêxõï_x0019_@_x0017_hTBõn!@º{ðw´_x0006__x001D_@æÁ9»ñg @_x000C_d_x001E__x0005__x001C_«_x001F_@j±¹à÷_x0013_ @ HämÁ{!@_x0019__x0002__x0001__x001C_C'_x001C_@®3j_x001A_}s @¡Ê_x0012_ä_x001F_@R_x0007__x0018_Ö»_x001C_@!&lt;-î_x0003_!@_x0008_~Åý _x001F_@øRîªu/ @Ø²_x0014__x0012__x0011_ª!@R)ªì©_x001C_@¶_x000C_6W|_x001C_@Ø&gt;½_x001A_@£+`«_x0018_@´%N²v!@ZUE#_x0001_!@'ëhy§1_x001E_@µtþlO"_x0018_@E_x0019_?_x0004__x001B_ _x0018_@#åRL_x001C_@Wá¼hló!@_x0005_CÉ	Ó!@_x0001__x0002_h&lt;~%__x001D_@Î_x001A_l*ìÐ_x001C_@6&amp;çä-7_x0018_@Z~bïû_x001A_@0_x0007__x0008_B_æ_x001B_@*r¤I¢ @Gp_x0008_Heì_x0018_@Öbñs_x0002__x001C_@J¼å¦ü@!@PÖ5õÞ!_x001C_@ñ3ª&gt;}_x001C__x0019_@¶¢÷0gÔ @_x0018_Ã_x001E_18 @_x0001_v½×áü_x001A_@L_x0006_U@_x001E_@ØðtÜÑt_x001E_@3Ä×k§~_x001A_@?_x0004_ý;xû!@_x0019_¢¿9Íð @h_x0004_-¯lM_x001A_@¶mi:4à_x0018_@ZËÃ_x0018_1_x001C_@½Ê¾&gt;O_x0018_@Ä9àÔ®_x001B_@_x0013_8c_x000C__x0019_@ç;]xïÈ @&gt;Ü45øV!@vùâ=\ @_x0008_Êbu¼_x001C_@&amp;#ym§u @jü_x0012_w6_x001B_@7_x0014_J_x0002__x0006_ÝÉ_x001A_@çyñªÇ_x0018_@,ã_x001F_f"&gt;_x0019_@ãI58°_x0019_@®±gãÊi_x001C_@\T±¹!°_x001D_@ðåJ_x0003_:_x001E_@,xd_x001A_,_x001D_@ñ0Ø´0ô_x001D_@_x0015_þ$ñ.w_x0018_@7_x001D_lr_x001E_@,d¨Úe_x001B_@ê»ô¢ô¤ @_x0004_ÞlOõ_x0005__x001B_@5·N½Õó_x001E_@_x001C_éôr	_x001A_@Ú_x000F_&amp;[OW_x001E_@,kdEÚ!@H_x000E_GMS&gt;_x001A_@&lt;bX_x0016_6_x001A_@Éïà£_x000F__x001A_@25H^d] @_x0007_ÿ^b_x001F_@_x0004_¬6j_x0018__x001D__x001D_@V2¥. @Ì_x001A_yï_x000B_¿_x001B_@&lt;jùfÜ"_x001A_@¬â_x0001_U_x001B__x001E_@®àm,n!@9]Ïí_x0003__x000C__x001B_@ò_x0012_V{	¾ @Á2¨|µq!@_x0001__x0002_oÝ{ié«_x0018_@\_x0011__x0010_ñ+× @¡Nãã_x001E_@JdoHÁ¥_x001B_@_x0014_®")ì_x0018_@xK¸3_x001B_ò_x001A_@@£U_x001B_7ñ_x001A_@~¡Kÿ_x0019_@©¼å&gt;¶_x001A_@Ú_x0011_c÷!@´üÞ_x0014_ @x__x0013_1_x001E_@"¢_x0013_&gt;,_x001C_@_x0014_îL6þ_x0016_!@Ft+:k_x001C_@_x0006_|ªXTj_x0018_@Ì®ªz~]_x001B_@_x0013_cx,Åu!@Ü¤ìð_x001C__x001F_@T!!¿m*_x001C_@@_x0012_["_x0003__x0019_@£_x0001_°_&amp;S_x0018_@è_x000D_X	:_x0018_@j1ö}_x0002_Ë!@{_x0019_\5NÝ @À½_x000F_¯Q @VÃâ«K_x001A_@74Ç}%û!@¶&amp;¥·W«!@&lt;µV) _x001F_@X§_x0011__x000C__x001A_@k$VW_x0001__x0003_õ¦ @öI^ãD_x0019_@Ø_x0016_UùvÉ_x001D_@¦­o%Z!@â_x001E_4_x0004_K_x0004__x001F_@_x0007_[_x001C_@_x000F_ñxÏÌà_x001B_@$?_x0012__x001C_@öE;Ãª_x0007_!@7wÀxßÂ_x0019_@CÏ_x0008__x0018_@mÈ	ÑKà @DÔò4,_x001A_@¤ëÜùn@_x001F_@XÔ¿à_x0002_!@=DAw/£!@`_x001F_wt¯!@_x0001_sòÌ±_x0002__x001B_@v:×Sd_x001D_@ß&gt;_x001D_!@ü£0B_x0013_!@cLü_x0017_ @³¥_x0018_s!@ü1@°¬ @¾îl!@JËýª_x0010__x001F_@Wj_x0013_h\._x001B_@èíeX_x000D__x001C_@_x000D__x001E__x0006_=!@WÒÉ-µ_x001D_@0çê"ô_x001B_@t_x0005_ûj×ü!@_x0002__x0005_6xWµz @a_È&amp;?_x0018_@°Ê,ÞÅ_x001B_@ÆÍÕC_x001F_@Ö¯/ò½ù_x001D_@Ófu&gt;!@_x0006_Ì_x0003_%}_x001C_@è_x0011_¿?_x0015__x0018_@gp_x0019_"-_x0019_@lÿ8_x0002__x000F_ @_x0014_4²§_x001B__x001E_@j!½,ç_x001B_@4Ì_x0017__x0006_R @24âÓ_x001B_@ 8H_x001F_@GëØç_x0001__x001C_@_x001E_­î.eÈ!@EÝw[ß_x0018_@_x001A_Å_x0013_*J @(¥öP!@ßBÁãvU @Rî%\¤_x0003_ @_x000E_pÇ_x001A_4_x000B_ @G½¹7ï @_x0011_7 _x0004_D8!@8m_x001E_¼VG!@@!_x000F_¯_x0001__x0018_@_x0019_ï¢'8_x001B_@àÞ_x0008_¡Â|_x001F_@0gªÌ_x0004__x001C_@	_x0017_]6_x001A_@_x000B_Åì?_x0002__x0004_£(_x0018_@³õW2 @_x0017__x001E_^ÆÍû_x001D_@µ«h[_x0019_@ þÓ#rå_x001A_@eàë_x0013__x001D_@ÊyÇQlN_x001A_@Ô¶ô[V_x001D_@Â_x001B_YÝ/_x001B_@Ç¢?M_x001A_@ÏO_x0014__x000B__x0019_1!@C´NðÏW_x0018_@_x0015_dì²@_x0019_@_x0016_{»¦ñÓ @ö"Ùý_x000B_Ð_x001B_@0&lt;_x0019_÷î=_x0019_@þî ÓE)_x001B_@Kí\G1_x001B_@_x0007_Æy¢@4 @äiÈQÖÏ_x001A_@_x0002_åÍ_x0019_@RnnÎ7_x001D_@*eu¥®O!@à_x0003_¬±CS_x0019_@_1÷3I¸_x0019_@ó_x0007__x000B_W @¢íUJ_x001D_@¨~+Ðº_x0019_@$&amp;_x0010_"_x001D_@_x001E_=_x0015_¾Í!@ÅzMÉW_x001E_@w+_x0001_Ï¬i_x0018_@_x0001__x0002_Q¯%í|¶_x001E_@ðp}Êå_x001C_@@H¸ÖË_x001B_@Ï³(«È!!@?Þ¦¥õm_x0018_@Ñ{Gçl_x001B_@z÷ÊØ`_x0016__x001E_@íV_x001D_~_x001F_å!@^_x0005_Úë¦_x0012_!@ÜÑ_x000E_nz!@øývIu_x0019_@ååFlù_x001C_@_x0002_¨nÉ @|UÐ5÷_x001F_@ó??Í1_x001F_@_x0018_ç´í @:ì«ö` @ª_x0015_jÇxz_x001D_@ÂJ[&amp;_x001A__x001A_@_x001F_á¨¾_x001E_ü_x001A_@èRDïË_x0019_@hLúc_x0011_ @SWÛ^_x0006_!@hæ·ÙU_x001E_@`[êâ?m_x001C_@ekhÞ_x000C__x0003_ @±_x0018_[¬È_x001C_@~m:s¤Ô @8_x000C_ßPÒË!@«_x001E_ö$%b @_x0008_þHò£_x001C_@ôM«\_x0001__x0002_ò_x001B_@ë_x001F_ _x0003__x001D_@qö_x0018_¶5_x001F_@_x0016_âñï @¥&gt;u.Ï @_x0002_@¿_x0008_¤ @_x000E_ð¾F_x0003__x001C_@øgÇlI1_x001C_@gEN&gt;&lt; @_x0016_{h¿É¶_x001B_@¯_x001B_ý2V_x001C_@ôþäUîí_x001D_@itTÎ!@ôî\°T~_x001D_@@÷ÚhÞ_x001B_@ÉÐîª&lt;_x001D_@_x0002__x0017_A @YOm_x0007_ A @Cþq_x0014__x001B_@=Ú~fU9_x001E_@\D_x001A_[Â#_x001B_@t2î6Ø­_x0018_@_x001D_U©Èú!@a_x001C__x0012__x001F_@_x0008_~ñ_x0016_x­_x0019_@P_x0019_^q_x001E_"_x0019_@_x0002_³Î`ñ_x001F_@ÞÔ%+_x000E_(_x001B_@3¡­_x0002_äÞ_x0018_@6_x0007__x0019_æÌ9 @°5hÁsÒ!@Ñè_x0016_Ì!@_x0001__x0002__x0003__x001B_Ä2_x001A_@ÉBÛ_x0014_©_x001D_@_x001E_~Ä_x001B__x001A__x001C_@Ã`b-­D_x0018_@÷¹¾_x0003_±F_x001A_@t_x000E_$s_x0008_5 @_x0004_á_ªH_x001D_@¡xc_x0010__x001A_@hsÍ»Ý_x001B_@(AÆÏüá_x001E_@øéîÀÞ_x001E_@ü_x0019_ºK¦!@6ó¤_F_x001A_@úíJ9!@_x0003_: Ý_x001D_@_x0003_Ë3Ö_x0013_c_x001B_@_x0014_õRj_x0019_@ý4+£û_x001C_@QGÙÈÇG_x001A_@î\Z"þ_x001F_@:|µ_x0018_!@AL¢s	g_x001C_@@5_x000E_õü_x001D_@+c¼#ùê!@¿n[ éû @_x0002_¡o_x001A_$# @Ø­6_x000C_	Í @ñ_x0005_]{_x0018_@_x0003_²_x0004_Oø_x001A_@¥Ybæþ_x001B_@¢Jã!@Z:òÅ_x0002__x0003_!@._x0019__x001A_û_x001E_@¬¶_x0006_EKÞ_x001C_@NûKw_x001D_@ÍÔÆYáx @}_x000D_T­ð_x001A_@æº`Ç)E @)_x0012__x000F__x000F_v_x0018_@¦éÞ4n( @_x0012_B¤o_x001F_@z°_x001F_Àý¬ @ß$U_x0006_; @8_x0017_RvãÃ @ËG£e_x0013_/_x001D_@» ä_x001C_í_x000C__x0018_@¢T4_x000C_à @L_x0008_EÍ?_x001F_@_x0011_¾_x0016_£kð @6_»L _x001B_@©ß4°:]_x001B_@L¨+?t!@D«_x000E_¥$J_x0018_@Y_x001E_j`!@¾m_x0016_é=»_x0018_@_x001B_´ýH_x001C_@¡&lt;ÿGh!@Ù_x0007_î_x0013__x001E__x001F_@°MÔ79%_x001D_@	)/¨ä_x001C_@_x0008_¨D8_x0001_Î_x001C_@³Ôß£u{_x001F_@°M_x001B_­Ô4 @_x0002__x0003_¾X=_x001F_Vä_x001B_@ø¯1é_x0018_@yv_x0004_4_x0016_d_x001A_@­z_x0017_SM_x001F__x001C_@_x0003_5&gt;_x0007_·,_x001E_@FÔÕ¥Ýn @^ÕÏ_x0014_q_x001B_@_x001A_ì êL_x001A_@_x0018_Fo%&amp;B!@ÈDªóÑ_x0018_@Ô_x001D_Z_x0012_Ä @^_x000B_0ö!@¿çÉ±HÛ!@r_x0003__x0015_^Õ_x001E_@"CÍ¥+&gt; @-æØ_x0003_ª_x001E_@ª]sÎUÙ_x001E_@_x001E_.¹á8!@Y´|Àrò_x0019_@À2å_x001F__x0004__x0018_@D÷&lt;_x001F_!@_x001F_þÎRr_x001A_@²¦~6aK!@_x0001_V&amp;o[_x001A_@f³ÿ×­_x001B_@_x0019__x0015_Ø0_x000E_c_x001D_@ZI_x000D__x0016__x001F_@ºÛv}_x0002__x001D_@È_x000F_±1{ä!@N&amp;Q5_x001D_@_x001D_Æ_x001F__x001F__x0001_´_x0019_@Q§_x0003__x0008_+Ñ @Ì#_x0002_í_x0019_@5	ë±'&lt;_x001A_@¶e¤hC_x001C_@åò_x000E_CÀk_x001A_@_x001B_Ýñ_x0005_Æ_x001D_@uéWO_x0007_O_x0019_@_x0003_rp=Õ_x001B_@_x001F_ d_x0013__x0005_þ @#_x000D_wTê9!@â¦==:_x001C_@¸¨áÿH_x0007__x001F_@íü&gt;Öe} @&amp;_x001B_­_x0011__x001B__x001B_@&amp;_x0001_Áô$¥_x001D_@üýÞ· @&lt;_x000B_³Ñ_x0018_@Qv_x0010_±1%_x001C_@_x0012__x0002_&lt;óR_x001C_@Ú&gt;iÖ_x001E_@{Ã:_x000D__x0019_@ühF_x0004_{ @Ï=Kv_x001A_@7|÷¶_x0019__x0018_@î_x0016_îKì_x001D_@&amp;a2,_x001B_@?/âÎ_x0003_i_x001A_@r_x000F_(»!@_x0001_Ú.ÚBÿ!@Ëÿõ5Ü @:7PyR_x001F_@X_x0006_GF_x0018_@_x0001__x0002_Ö_x000C__x0014_$_x001F_@dg_x0015_¯	_x001B_@bÇP_x000F_þ_x001E_@&lt;aC @ª#ñb_x0003_ç_x001C_@v._x0001_¶£ @«4¨ç_x0019_@$´áþ¡_x0019_@x$NÅY_x001A_@_x000F__x001C_T_x001D_\± @â),&lt;:_x0010__x001B_@_x0014_Zß_x0006_!@_x001C_ÕÚ¬®_x000E_!@aYø_x0011__x0019__x0019_@ `_x000D_¢Ã_x001D_@2­Ûq_x001C_)!@_x0001_þ¿,_x0019__x001A_@_x000C_ÿ¹U¢!@%\³òú_x001B_@Úa¿Ý_x001E_@þXâcá @¤ÚÀü_x0010_!@ÕF_x0018_Äf_x001B_@b±Ã_x000C_ô)!@Á'Üû,_x0018_@~_x0002_¹ie_x001B_@=Ë®_x0011_H_x0019_@¨Òkù_x0004_ @qéàÅE @ò_x0015_Z×!@ê@¾_x000C__x0008_ @yN9é_x0002__x0007__x0005__x0019_@­&gt;+4 @&gt;¾xÅß @µ¤/ºæN_x001A_@*(Î×Ù	_x001F_@ú1²É®# @_x0001__x0004_¾ÿ_x0019_@Y[_x001C__x000E_î_x001B_@&amp;£¸i_x0019_@ÎõÔ D_x001E_@F_x0003__x0017_¨n_x0018_@Ë+È)!@krAOñ_x0015__x001E_@äû¹ª_x001A_;_x001F_@nÔ¡_x000C_1_x001D_@H_x0017_#g_x0006__x001A_@óÁ\Nç!@ËÕ@Üx_x001E_@N[ÇÑõ# @ØÂ_x0019__x0008__x001F_@_x0008_e_x001A_ôj_x001F_@ÕcÕKn§_x001B_@SqðY_x001A_@ð_x0004__x000B_*û_x001F_@Á_x0010_2_x0008_M_x001B_@6´$-_x001C_@-¹RÖ_x001C_@Í9æ{_x0018_@Äý_x000C_rD!@w:&gt;@ÜÃ!@khBé½_x001D_@¤[·ëØS_x001B_@_x0006__x0008_|úáÀD´_x001F_@³_x001D_KVÖ!@_x0002__x001D_Ø;_x0005_~_x001B_@êÓÁ¡_x001D_@lUÕh_x0006_V_x0018_@p¼ÉÓO_x001B_@Å0dL&amp;d @_x0018_ca_x000C_ú_x001C_@0_x0005_&amp;KùÇ_x001B_@/C¢hSÒ_x0018_@_x0017_õáÁ_x001E_@²_x0014__x001D_@_x0012__x0007_uò_x001E_@_x0003_î_x000E_câ5_x001F_@fôÕE§_x0019__x0019_@ =¡_x0019_³_x001D_@¥mNr_x001F_@Î«_x001A_@&gt;×(Ëç @&amp;á/ê @ÅáÁG}Õ @¹Ú#_x0001_Ý$ @Iºñäæâ_x0018_@¾úrj=1!@fÈ _x000E_l_x000E_!@!Á_x0003__x0003_Õ_x001B_@¤v_x0007_æ7 @´GÌ_x0018__x0005__x0018_@v¢{;Â_x0017_!@]&amp;!§÷_x0019_@;6érÀ_x001C_@*+Ô_x0004__x0002__x0003_Ö¥_x001F_@Á4É$o!@Ï&gt;D_x001C_@_x0011_¦è0R_x001E_@Æ®_s·î!@_x0012_åd¼A @sÙþì_x001B_@2N&lt;Ì_x001C_@_x001B_¥ÂÜÈ_x001C_@/,#_x0006_@_x001A_@õLY§ò_x001B_@m5CQx_x001D_@òPQ|Ì_x001E_@_x0011_Y¸]õ_x001B__x0019_@_x0013_£c_x000F__x0018_@(^µê¨!@l(Þ-N_x0019_@­»ý¼_x000B_ó_x001A_@_x0012_²}i¸_x0019_@%K¸Z½ @øoÏû_x001D_@_x0015_o_x0005_¼_x001D_@Ï_x001A__x0002_.'_x001E_@§¿S§{_x001B_@_x0016_ÒQ(b_x001A_@ù:Ñ_x000C_b_x001C_@û´hæ]_x001F_@ð¶)â_x0018_È_x001C_@Ì_x0001_ÂgCì @_x001E_lÎXn_x0001_ @d_x0008_&lt;Ð)f_x0019_@¾ _x0014_oÅÚ_x001C_@_x0002__x0003_Ú).°Vá_x001E_@÷{caVr_x0019_@a	#®!@üàÂ}vÊ!@Iç÷É_x001F_ @_x0001_¸àZ·_x0008_ @æhÂ´ä_x001E_@(é]_x001A_ÀÓ!@éÛ©_x000C_&amp;_x0007_!@__x000E_¾-^I_x0018_@$ÌBP³¹_x001A_@©³&lt;à_x0019_@'wÏ7§ @®uðêq @õ»³Y_x001D_Ä_x0018_@òäJÈ_x001C_!@~_x000B_ö_x0019_@ò1¸ObÁ_x0018_@_x001F_µªå_x000C_!@Ì_x000B__x000F__x000C_vZ_x001F_@	Dê={_x0012__x001E_@¢ÂÊU&gt; @à¶#c[_x0018_@,ïàö_x0015_% @_x0004_ 9_x000F__x001F_û_x001A_@8,ßÐ÷ @îè´R?§_x001B_@c_x0016__x000D__x0017__x0018__x0019_@Ë'0O!@]l_x0002_ñ¿!@_x0005_¥@P_x0015__x0019_@ýPíd_x0001__x0005_ m_x001B_@@ß@| @(v¡` @GÜ_x000F_9k= @_x0012_P¡äÚ_x0019_@i:P_x0005__x001C_@Û¢\ZT`_x001B_@Pe_x0003_\Oê_x001D_@_x001D_I9ìG&amp;_x001D_@QÕ³Ô1¼_x001E_@Æø_x0004_ÞÞ7 @ÌäqÉT!@Ð_x0003_nN_x001F_@Ý}¤9_x0012_Â_x001A_@öéSTù_x001C_@ÀÞ_x0012_	ù_x001C_@üzÄÅÖ_x0018_@BS±_x0001_ï_x001D_@%_x0002_Ä%_x0004_Á_x001B_@_x0003__x000C_ªf«Ñ @l	ðX/_x0004_ @£C__x0006_X!@&amp;Í» @+&gt;DP4p_x001B_@@XCS·_x001E_@Ê¹Æ_x0019_û]_x001B_@±LD&gt;³_x001E_@b§_x001B_bÿÿ_x001E_@Ñõ$Rf!@'©]F¾_x001E_@_x0018_2³÷Ë._x001F_@"Ûc.Äô @_x0002__x0003_èê¥´-_x001A_@_x0006_S±7!À_x001F_@_x000E_[×g_x001F__x001B_@Òf%$ù_x0014__x001B_@&lt;DÎ¶_x001E_@ï"ê_x0019_ì__x001B_@£ÄÂ_x001B__x0003__x000F_ @¾´Ë_x001D_ÑS @:_x0003_4üè!@þT_x001E__x0017_u_x001A_@K(|=_x0016_$_x001E_@ð~Ú_x000D_Y!@Íõ&amp;£_x001F_@Ïü\Aþ=_x001C_@Ôÿ.´zÎ_x001C_@&lt;_x001F_/ú¥_x001F_@	Àö¦Ä°_x001D_@_x000F_Èk_x001E_@¸_x0005_pîö!@ÞÜr_x0005_ÐÖ_x001A_@øi?4D_x0001_ @±gÝ¶¿_x001A_@§ý¹ºgÇ_x001F_@²ÌÂ'!@îÛz_x000D__x001C_@¥v/9+ó_x001D_@Øº5_x0007__x000C__x001F_@_x0018_jD66_x0012__x0019_@¸_x001D_¼FÜë!@-ÛÛÓ5_x001E_@_x000B_ÔPÑ!@J_x0008_Õ_x0001__x0002_Iò_x001C_@\_x0012_³ùmÙ @ö3oÅq!@Þú±}!_x0003_!@þÈÞP_x001A_@2ª_x000B__x0002_5_x001D_@Ì¯ªg D @_x0019_Í©?¯_x001C_@_x000C__x0001_"&amp;õ @|ÔVH_x0001__x001A__x001B_@/$8_x0012_8ò_x0019_@/üÏî_x001A_@ EÍ²ù!@2¬Y¾`_x001D_@qéÁÞ¼_x0019_@_x0010_&amp;|té6_x0018_@H_x001A_xD#¨ @`üæòÖa @l_x0004_ÝÕI_x001A_@òDa¬v@_x001D_@è^ Áa© @¾K_x001E_ñ_x0010_Õ_x0019_@ÄKpÓ_x0013__x0018_@§¡`«¢Ì_x0018_@^_x0007_É°_x001B_@_x0003_/=£hª_x001C_@k^_x0013_ù~'_x001A_@_x0001_aG_x000D_0_x0001__x001D_@PÔ,½  @4¥m_)å_x001E_@x^/j&amp;´_x001C_@Ifo¦ú_x0019_@_x0001__x0002__x0005_&lt;ad¼á_x001A_@z_x0017_ZþÔ @rQÌ-b_x001F_@ë¥Q£ @,öÐØB_x001D_@L_R_x001F_ö_x0019_@_x0006_Á­§©!@þ"_x0012_D_x0018__x001B_@_x000C_G3Æ~`_x001C_@G¡#ò-6 @c_x001D_|cÍ_x001B_@dßO`5±!@_x000E_V_^ý_x0018_!@Ñßk9P_x001F_@¡UÞüÕ_x001C_@ÄHGi&lt;!@ü¶tIã( @Êxh_x0005_!@_x000D_Å2.B!@C²^Gào_x0019_@vD:Á?Á_x001B_@_x0011_Éi-­!@bsåöFè_x0018_@ÂE[_x001B_@hüÕâ¬_x001A_@DNUª4@_x0019_@Cq×¿_x000B_!@³YÅé%_x001B_@_x0006_äÆj_x0016_q_x001F_@h_x000B_&lt; Aæ @_x001F_5ÇSË_x0018_@o·Ò=_x0003__x000C_¾ã_x001F_@J¸yqð!@#p«q!@_x0006_é¨_x0013__x0004_	_x0018_@ªÍÕaì @öfz_x0013_Oÿ @_x001B_jT_x001E__x001C_@­~+nóË_x001A_@ÄSå_x0003__x001A_@[©Uy_x0001__x001F_@ª&lt;-Þ[!@_x0004__x0008_ë_x0019_@í[öÁ]ã_x001B_@_x0019_wÏSù_x0019_@	Òº_x0007_æÏ_x001B_@l&gt;¾¾¯ @¦êô C @¸ _x0002__x0005_ú!@«+_x0014_ÌÜL_x0018_@V_x001C_]÷_x001F__x001F_@Úèsú_x0017_·_x0019_@æÚi'5_x001E_@ÄÜ§*Ð_x0018_@v~Uòï_x001D_@»ù¬÷_x0018_@Á$¤í_x0017_!@è_x0007_£=  @"×_x0013_dø @:c_x0003__x000C_n_x001D_@Ô_ëHÑ_x001C_@h«;_x001A_@´by_x000B_È_x001D_@_x0002__x0003__x0018_ [&lt;Ò!@?ÏV¹	_x0018_@w_x0015_¶_x0014_!_x001C_@W&gt;¢94_x001A_@Íó&amp;ïá!@N¿râ_x001B_@ù²\vm_x001B_@B{»»$û_x0018_@x-ÀÔb_x001D_@_x0008_ ¤Æ!@R3æ)Ì @«yuþÝ'_x0018_@ªA¿¯l±_x001A_@¦_x001C_&lt;õ`!@W[OcõB!@Ô_x0018_ZûK_x0012__x001D_@Ð_x0004_^_x0010_ö @"[Ã~mn_x001C_@¸:°~ôó_x001D_@_x0010_âöû`¨ @§_x000E_6_x0018_¹H_x0019_@VÕ_x0008_¡ô_x001D_@ÂÄo=_x0017_ì_x001F_@ÑebÅ_x000F__x0018_@{å_x000B_¹_x0001_Ê_x001E_@n(§iø¯_x0018_@i(*·_x0019__x001E_@ÿ_x0004_|A_x000B_º!@eo¢«__x0008__x001B_@4VxíL_x001A_@¾_x000E_voà_x0018_@fb:_x0014__x0003__x0004_¶ _x001D_@_x000C_,õ!@UD«'ûb!@_x0003_6_x0001_#ú_x0019_@²¾ºpK¸ @f\X_x001C_Ë_x001B_@ª_x0016_Ã_x0018_@_x0003_jÛè¾!@ä&amp;_x0002_ @z&amp;ð9¯è_x001B_@ÿòoÛd_x0018_@m+_x000F_Wú_x001A_@_x000C_R5RìK_x001A_@±E¾q£_x001B_@Ø+Tä· @º:egq_x001E_@Ø_x0002_þºù @ÕvRæ®É!@Bk=c @T^âÔ)À_x0019_@e¬Å_x0002__x001E_@E óôì!@ªÓv&amp;_x001A_¢_x001A_@ª_x0014_j¹¤p_x0018_@/3üd!@«Ü_x0002_!(_x0005_!@""_x0014__x000B__x001B_@_x001C_Ã0_x001F_@ÄLÇ!ÀÑ_x001A_@sÔãhÅ_x001F_@Jd¨Õ_x001C_@_x0006_³ºó_x000B_2 @_x0002__x0005_b´¯WÝ_x001C_@ÉÒÌ«8#_x001E_@_x001E_e_x0003_ìõ_x0002__x001C_@¶Ó_x0006__x0002_4Í!@_x0011_÷/Âª_x001F_@Ì_x001E_xÊá_x001B_@6Õ_x001A_iÍÐ_x001E_@_x001C_W50ó_x001B_@¢¡ïº¾Ç_x001C_@d»§õH_x001D_@¤IF¨Z_x001A_@ÝZÂ&gt;¡ö_x001E_@C*\_x0005__x0018_@K1T[_x0018__x001B_@¥=å©´_x0019_@ð_x0015_(xì8_x001F_@î_x0019_Ù_x001F__x001D_®_x001F_@Å_x001D_åô_x0005__x001A_@0_x0017_¸_x0001__x001E_@»°¨Rso_x001D_@XrÉðå!@¶ê\A_x001C__x001C_@M_x0004_¨Y_x001D_@ßèåá". @üâJ0,_x001F__x001E_@Ì\sÓ_x0008_\_x0018_@æ=ö4À!@Àù4Û¸_x001E_@¦¯¹S!@J_x0014_Å @ÝèàZ;_x000B__x001A_@óÝ|_x0001__x0002_®'_x001D_@ê_x000B_Íü®_x0018_@&lt;kSÄ_x000B_ @_x0018_ÜB_¿~_x001B_@_x0010_mB_x0016_ô_x001E_@gã÷f_x0014_ý_x001A_@_x0002__x0012_á[_x001B_@¥ã@O_x001A_@k&gt;Ív_x001E_@hTÅ~¯_x0019_@ô2xÌ±_x001D_@_x0005_ëÛ-_x0019_@ü_x0015_]z1!@-ñs]²_x001A_@ú Äç	_x001E__x001C_@Äm§òç!@_x0015_a}çB_x001A__x001E_@áp&gt;¯_x001F_@8³_s_x0018_@_x0015_+SØ!@îU_x000B_âm @Ù_x0015_!oÄM_x001D_@ËcáFE_x001A_@RË_x0002_Ð¯Å_x001F_@(_x0017_³äÍ` @Ç_x0019_8:;_x001E__x001E_@1èÆ¸kÖ @_x000E_õ¨_x001F_@³_x000D__x0001_}Á_x001D_@_x001B_ÝQkÃ?_x001F_@ì¹	WK._x001C_@&amp;_x0015_­d_x0016_!@_x0001__x0003__x001C_-[_x0012__x0013_Ø_x001D_@_x000E_1¯_x0002_:»_x001C_@©	/Õ/^ @ï'´_x000E_ø_x0018_@ÎZñGõq_x001F_@Ô&amp;_x0004_Ù{_x0008__x001D_@Ä_x0017__x0012_·K_x001C_@G³IÂ]H!@;¬Ná4g!@¬öÃ_x001E_4r_x001D_@Ú«·æ	ö_x001D_@ÅÝ!Ö$Â!@¸¼|¢_x0014__x0019_@ð0Ï¯_x0018_@ÅÁ£ã_x0006__x001B_@Þäq_x0008_ó"_x001D_@l_x0018_¦ÿÊÇ_x001E_@æÆÙ_x0002__x0001_W_x001C_@·?^Ò _x0012__x0018_@Îÿ¿P°!@©¼¿§9_x0019_@ÓN_x0001_K~_x0018_@(L¡iYe_x001A_@N¶£_x0017__x001A_@wô_x0005_÷_x001E_@|wh)_x001C_@_x0016_;ÈBÐ{_x001C_@»LÍ_x0012_!@_x0005_ÞÑWÂ!@_x000B_!EÉ @%£_x0012_CöS @è_x0004_EÏ_x0001__x0002_ÌO_x001D_@ìNY') _x001D_@ú_x0019_1õ2º @òOñço_x0018_@1_x001F_áÿE_x0019_@ÍÄ¤¤Ô¶!@X;+PA!@&amp;ÔfØS!@_x0001__x001E_X__x001D_@ÈÐDÒ?_x0018_@«ÁfJR¾!@_x0003_í*øv!@«¬°N_x000C__x001D_@Y_x001A_Ô	_x001C_@fî_x0019__x0004__x001A__x001E_@[bö1°Ñ_x001B_@Â«ÁÐèH_x001F_@¥?C¯È_x0018_@©úÐ;V_x001A_@ibä´n_x0019_@C¯$ºÑR!@_x0003_^¹4ä_x0019_@_x0006_Ñ_x0014_mô¸_x001B_@Aux_x000B_É_x001E_@_x001D_j:ïå!@åm"íq=_x0019_@¾ÖÆka_x0019_@R1&lt;Ä+!@_x0008_»])õ_x0014__x001C_@3øÀ&lt;_x001A_@6¦dÓÖÚ_x001D_@Ò_x0001_ÇåÊ_x001E_@_x0001__x0004_C£&lt;Þ_x001E_@b]á_x001C_L{_x001A_@_x0017_«%í§Ã_x001E_@7 _x0002_O©§_x001C_@ç_x0017_G\_x0001__x001D__x001A_@_x0007_vÎ×tÐ_x001B_@¾o_x0003_­r/_x0019_@öZõ__x0013__x001B_@_x000C_·e¥_x0005_ó!@ÉDÆ[!@ÔC=Üu @¨éx_x000D_ÿ_x0004__x001B_@1DàTà«_x0019_@p_x0006_â_x0005_)v @Ø2~V^_x001F_@H_x0019_ÓÿÆ @#ó1_x0014_Ú_x000C__x001D_@l»¬ÚEi!@=&amp;ytÖÕ_x001A_@_x0004_@ ¹Î @_x0004_;sûZ¹_x001E_@¶¿_x000C_8G_x001E_@p&gt;cþWô!@ËÝ(úp²_x001A_@$J_x0004_¦X_x001B_@v+_x0010_z§!@Ø _x001A_ò³_x001A_@ÊoHk%ø_x0019_@H6FÏÙ_x0018__x001A_@yN?Ñ] @é³_x000F_û_x0004_!@_x0007_È5Á_x0001__x0002_îù_x0019_@Þd_x0004_3Ûd @çÄ_x0004_ct_x0018_@½Ò_x0006_4!@_x001A_Á?¿_x000C_· @~1__x001C_&amp;¬_x001E_@®¹ÐP&amp; @_x0004_&amp;^^à_x001A_@Ã½èõ¬_x0019_@©Ç§_y_x0007_ @Ö{³ @g_x000B_¼O @_x0018_µï~=_x0018_@"¯Å×á? @ºwìÈE_x0013__x001D_@Õ.TZGë @¾ç6Í5_x001C_@_x0015__x000E_Î+¨!@zåó!AE @ÔßYÚ×_x001C_@_x0015_N¦òp  @ïª[Å~ @Ü0»aJD_x001E_@_x001E_ô_x0013_	_x001A_@C_x000D_:»lñ_x0019_@2\_x0011_Sn_x001C_@Kel_x001B_l0!@Ns_x0007_ø{_x001E_@âêMMKÚ_x001B_@µôA­ê_x0016_ @DÙ§|]_x001C_@=@_x0015_î¯_x001F_@_x0001__x0002_ Í¤/ï_x001F_@ÌÍ£_x0005_Þ_x001D_@Û_x000C_&gt;_x001F_@`ud'ëõ_x0019_@öJÕvu._x001F_@¨_x001A_ëÚs4!@tËÌ_x0003_OÀ_x001D_@å¡T_x0017__x0015__x001F_@Ày7ÜÈË @À_x0016_çÀ0B_x001A_@ëók_x0018_¡_x001D_@Ð	r_x0002_õ_x0019_@|_x0004_1ÒAí!@Åîv[`ï @{ð8Ëf-_x0019_@_x000F_w_x0013_)Ø!_x0019_@½]yy¹:!@~r)Ô_x000E__x001F_@,Q¦H!@ZüEe_x001E_@r¹*mm_x001E_@q^ã_x0015__x001D_@Ä|,WbÅ!@~)¼ _x001D_@&amp;_x001D_þÜ$Ð_x001E_@$J_x000F_à\m_x001D_@Kÿô^«ê @hì¶ù_x0018_@×3 z_x0019_@3S}ëkh_x001D_@E_x000D_ë#!@_x0012_»M¡_x0001__x0002_J_ @²jÓ_x001B_@¡W«o!@Sc_x001F__x001E_@_x001A_¶Ä¯_x0015_ý @IhqLÆ_x001D_@Ç "ëBò!@IZæ94_x001F_@ë_x000F_0¹V_x001A_@gøgø_x001B_@¦uEb_x001B_@ E`a_x0001_ê_x001E_@Ii_x000C_¦_x000E_Â_x0018_@=õó×¼!@øoe§É @ùóK¿»&gt;_x001C_@&lt;_x001C_ç2%_x001E_@&gt;1õ·^_x0018_@ÐP_x0010_~~¹_x001F_@6¢¤5ªc_x001C_@!_x001F_IÇ_x0012_~!@Øþ_x001F_µ¨T_x001F_@\b¾ÔÄ_x0018_@Î_x000C_)³_x0007_Ø_x001C_@xÍÛü_x0011__x001B_@ø¬?·Ó_x0018_@pÞc½KÛ @ÝV}7âê!@¸¢^µ_x0018_@¬eBU_x0005_¼_x0018_@N_x0001_*|ë_x001E_@`3Dp'_x001E_@_x0001__x0002__x001F_½¤ë6y @Mè_x0017_µKL_x0019_@ç~÷á_x001B_@îðAý!@"ýí£¡_x001C_@¥¸*¬ÿ!@´¶yÍ_x0019_Ã_x001F_@gÃ¸9Aè_x001D_@|c4¢¥*!@_x0008_ÿÉ'D @äM?Êq&amp;_x001A_@_x0001_îfá_x0008_ @ÌåE,_x0001_S_x001D_@_x0006__x0014_6Ã_x0010__x0018_@_x0008_Ñ3ð_x0004_'_x0019_@rý_x0011__x0010__x001A_@Dâ«T_x001B_@_x0002_ñLd6:_x001A_@-»³Z'_x001F_@ ÄÆ]_x0013_ö_x001E_@.pñ^_x0008_Ô_x0019_@SÞvx!_x0019_@_x001F_VkÁõ"_x001C_@_x0013_L,Fx_x001B_@¡Þ)Þq_x001A_@60T)³_x001A_@øàðO_x0016_«!@Ýëu³U= @Jº¯,êD_x001F_@_x0003__x0016_:¶í¦_x001D_@_è´jyË_x0018_@I_ð¬_x0001__x0003_Pm!@æOdõI_x001E_@Òv?\±_x0018_@ Â±P9_x001A_@_x0007_á¥;Á @ô½¢_x0001_÷ @[Ìó_x000D_D @WNÈ¥7B_x001F_@U_x0004_È¹b_x001A_@_x001C_v_x001C_)"»_x001F_@øöÂÑ_x0019_@¼ÒC¾´_x001C__x001D_@_x0016_9Ô[þ_x0018_@º®ul,_x0018_@E_x000D_{üYÁ_x0019_@Ê¶j2òT!@ÕG1·g @q#&lt;_x0006_É!@*_x000B_ãB]4_x001D_@_x001A_eyK!@ MàÚ_x001E_£_x001D_@°µ_x0001_Ä¨~!@"µ§!@âùBQÕ* @qü_x0010_Íä!@ äqÂÒ_x001E_@7³+;_x001C_@8ÌB_x0010_Ö_x001D_@Å_g©m @Å¬J1_x0006__x0003_ @ûHjB!@_x0002_Ïoß__x001A_@_x0001__x0004_tÃY_x001C_ô_x0015_ @ÕÏz¥_x0018_1_x001A_@böÚÏª_x0018__x0019_@îÖì _x0019_@øëî¡;_x001B_@_x001E_2ÙtK¡_x001A_@&amp;²@¢Ä_x0010__x001B_@ÿ_x0002_ ÿïÿ_x001C_@tª_x0013_)_x0001_!@YÁiÍc!@Ñ¯ï½W!@_x000F_ä&amp;;_x0007_!@ÔJÈN{j!@_x0014_k£Ðì_x001A_@ÓE&amp;Ô=_x001E_@a·r³_x001C_@hBFµ_x001C_@Ä§|Ôä @_±È¢_x0010__x001A_@&lt;MÕñ @Êf_x0018_1±_x001C_@Ü7¡_x0011_*_x001B_@_x0018_+Yä]W @nÒoØ !@8¤g¾_x0019_@_x001D_&gt;¥_x0019__x0001__x001C_@õw)ðX_x0004_!@_x001D_­+£_x001F_@~u\´¶_x0007__x001E_@õ0D_x0007_ºú_x001F_@&lt;´x¶¼_x0018_@{_x0003__x0003_ë_x0001__x0002_ C_x001A_@¨D_x0014_Hó9_x001A_@¡|Kü_x001A_ @­û5qü_x001F_@ëzX @¡õDrµ_x001F_@|¤@Æñ!@)_x0013_ó_x0013_t_x0019_@Ú_x0015__x000C_£Â¯_x0019_@Ö`"Ú_x0002__x001D_@\Mí!@c«Åõ_x0003_Ñ @zëmÙr_x001E_@*ÄÛ_x000E_¬¿!@ºMí|!@èøbó @Þ7@? @_x001D_d_x0014_þMä_x001D_@¯¢Ì_x000F_Q{ @_x000C_`\7ê÷_x001F_@¶_x0012__x0018__x001E_@_x0007_:1B!º_x001A_@$f"M_x0014_·_x0018_@ÈN1£Þ_x001A_@5_x000E_p¥_x001D_@rwº©$_x001E_@ÒÍÆYÚj_x001A_@§L&amp;w_x000C_« @ÿy"Î @_x0017_E_x001A_e_x001F_@É"WFÎ_x001E_@ý%th__x001A_@_x0002__x0003_ZD¨¢_x001E__x001C_@ÚJàëÄ_x001A_@ô¡b_x0004_ÜK!@äsÄíóÄ_x001D_@þØjzÆ!@¦CÈ]s_x001D_@ÄI«l¼}_x001D_@9Âú±Ü!@L?Ñw_x001A_@µå¬)ßZ_x001F_@&lt;±F¦_x0018_@ _x001E__x0001_y^_x001E_@ÖªeoÑ @GqµfË!@þ¨Ñå^_x0011__x001F_@Í-_x000E_Róÿ_x0019_@ôG{_x000C_Ê×_x0019_@_x001D_ÞóÌ% @+Æ@_x001E_@ü_x000C_Ü°ÿÛ_x0019_@_x0002_ä@«e±_x001C_@&amp;`_x0007_%C_x001C_@¦ç~`_x0011__x0019_@³`_x0003__x001B_@½'iJé0_x0019_@1àBÒ_x001D_@Û·$_x0018_@ÆÐ_x000B_6®Ò_x001D_@è(Lm6«_x0019_@¾º@ßlR!@-C©¬?¬!@_x000C_~_x0008_¶_x0001__x0002_6_x0019_@_x001D_¡)#O_x001C_@;hz¡2×_x001F_@²¬_x0013_'cb_x001C_@UNE 8é_x0019_@ºZIQ[_x001C_!@§¥f_x001F_O_x001C_@üUÔ!_x001D_@Ô_x000F__x0008_®_x001A__x001A_@Z ×ÞA)!@_x001E_¦¾A_x001F_@þôÀMÞx_x0019_@7_x0006_d_x0016_!@ ë_x0007__x0004__x0001__x0019_@ÆÆ_x0007_öÉ_x0019_@Õ&lt;E;ù_x001B_@ÚlTM) @:z?ËåN_x0018_@³4t´|_x001C_@ic	Ü @._x000D_KQõç @"e²+z_x0018_@KtÃ)_x001C_@_x0018_ø²Ãô_x0018_@º/@Aüþ_x001F_@É-&lt;Õ_x0019_L!@bÚ*cèW!@||©Ö_x0018_@?ôk_x0001_É&lt;!@#_x001C__x000D__x0004_§_x001E_@_x0012_©nâ,m_x0018_@Ý5~Ëæ¼_x001B_@_x0002__x0003_HsáÄÝ_x001D_@S³}c_x0008__x001C_@íM_@ü_x001D_@¢_x0007_ÆÆ_x001C_@ÁÊ_x0004_5FÚ_x0019_@Õ#_x001A__x001E_@;íL¸_x000E__x001D_@ÂGï¢Ï¸_x001A_@P_x0007_L¥	8_x001A_@²Ñ½Ö!@jÅÞ(_x001C_@_x0008_®Ü_x001B_@;qq5¹_x001D_@`Æ×HÆµ @âÑmµGþ @1ú_x0015_É _x0019_@:4¼)KÈ_x001F_@_x0014_ÜÏ,_G_x0019_@l6ñ²h°_x001E_@pUÂÎ_x001F__x0019_@úÚÆØúÏ_x001C_@_x0010__x0012__x0017_ô @ú_x001B_î*Ù_x001B_@^µÀA&lt;Æ_x001D_@Aº1¤Gû @Cò:7É_x0001_!@Fä¤* @ðM3¡Ôi_x001E_@_x001C__x0016_~J!@¼é2Þ[_x001C_@^7u0/ú @õÞåÃ_x0001__x0002_@0_x001C_@³Å¡°Ç_x001D_@§ôGm«±_x0018_@þ_x001A_Õdsí_x001A_@ñ¨w;z_x001C_@&lt;üÝ @Ü_x001F_@ÂIXy_x0005__x001F_@Bî*3_x0019_¤_x001B_@("Ë&amp;nT_x001E_@p._x0012_Å_x001B_@-ww_x000E__x0011_V_x001D_@pG_x001F_zÓÞ_x001A_@Z'è_x0018__x0017_ @u%A·ò_x000B_ @ª,À±Eè_x001E_@§ðë(!@ÈÅ_x0004_&gt;®_x001E_@ã_x0012__x0007_ º__x0018_@Biiða_x0019_@@ïÇË¨_x0019_@ÝTÌo_x0019_@$ÁNá_x000B_!@*.¾_x001B_@Ó_x0004_EíR®!@QÍÙ¸²¥_x001F_@`_x0012_X¦ @Ò-îÈ	_x0019_@Å ÑÕ_x0012_Ü_x001D_@×wÿ·:³_x0018_@zIh @wÐó­'»_x0019_@_x000B_"3yàÍ @_x0001__x0002_#_x000E_ü¥·¼_x0019_@[ýö_x0013__x001E_@x_x000E_~m7f_x001A_@úî1$Ö_x0019_@HÞZt:!@ý®§	Î´_x001E_@_x000C_©ì§_x0012_¬_x0018_@_x001A_ób_x0016_/_x001F_@ò6L_x0012_ýN_x001F_@¯;¯fµ @¦æ_x000B__x0018__x000C__x0018_@1_x0011_rÅÆ_x0002__x001F_@Y4òÂN @P³"_x0018_@_x0015_ïgÌ_x0012_Ñ!@F_x0003_Ú[Ý_x001A_@f«ýÊdÉ_x001A_@:0;¨__x0018_@OVy_x0007__x001C_@¼çä´_x0019__x001B_@_x0001_L#_x0010__x001E_@êÍïæ_x0019_@V%7_x000D_Íé_x001A_@ÜX_x001F_)Ø_x0019_@ö_x001E_¸îE_x001E_@bè0¤Ö¬_x0018_@»lýd_x001B_@!p_x0012_2û_x0019_@&amp;¶À!m_x001E_@_x0016_DÔ&gt;Òæ @?®hÿä` @ÆK(¬_x0002__x0004__x000D__x001B_@Òö_x0008_Ò_x001E_@£Q)¨¨ó_x001D_@_x0001__x000B_i @_x0006_/ÖoÏ2_x001D_@%æz²kã @ÃG)_x001F__x0003_l_x001E_@?[¾ _x0018_!@_x000E_.Ü!@67K¡¦4_x001C_@¤g7&gt;¾æ!@_x001F_ÀæÆ_x000F_Ý_x001B_@Ûû*Û_x001F_@cV**dÞ_x001C_@q³wh_x001E_?_x0019_@¿&gt;_x001C_¨w¿_x001B_@ì£¦Ð=!@¸vu#_x000B_¸_x001B_@`íÎ%- @Ì_x0003_	Xâò_x001E_@¶£óJs_x001E_@ÇWó_x0014_(_x001A_@a;/_x001F_@[)¡61Ü_x001B_@è¥ð_x0005__x001C_@¸á|ÔrD @ZÚ§¡_x001C_z_x001A_@ËÀàà]_x001B__x0018_@Fß_x0003_v_x001A__x0019_@Ð_x0014_§d @î_x0008_WLû_x0018_@Eu.f_x001D__x0019_@_x0001__x0003_UºÏkqÎ_x001B_@ææ_x0006_MÄ @_x0002_{[i_x0011__x001F_@ªO]zæ_x001F_@å6À{è!@tûr¶_x0019_@ó¶&gt;sB_x0019_@vïý ü¹_x001D_@N_x001C_f,ç¨_x0018_@àEÑ	z_x001C_@ä2ó`9Ù_x001A_@=OZZé_x001F_@_x0007_Êâ¨_x0019_@¦zUw_x001B_@âFxrN @µ_x0004_ø_x0004__x001F___x001F_@Xá¼ñF_x001C_@Ö#¾qY_x0010__x0018_@HQG_x0010_aå_x001F_@\æ[ÌFR_x001E_@_x001B_µ`$	S!@ç_x0007__x0005_«_x001C_@û_x0013_;#gà @mÝË_x0014_sE_x001E_@_x0011_C)©_x0018__x0018_@ÈªÅãÓ_x001D_@ÍKæ¨_x0018_@QQ#!ÖJ_x0019_@XbÀê_x0019_@°yY3_x0019_@Zç_x000F__x0007_ú:_x001B_@ùjÄÛ_x0001__x0003_åp @ù+_x0003_Q5:_x0019_@c­¯àÍ!@_x000C_ZhZ_x0015_§!@¤_x0004_°&gt;¢ @NÅ_x001E__x0015__x0018_@Myô§ü_x001D_@»EjD4_x001C_@+jCZ_x0018_@O3m_x001E_C @É»T_x0002_¢!@^_x0012__x0004_¯ @_x0017_ãE=O!@ 0Í®P¢_x001F_@«¬Ü m @_x0016_P_x0011_Ákn_x001D_@¬_x0015_3R¹(_x0019_@õÃëJÜ_x001E_@2æéóù_x001E__x001F_@ew÷:Ñ_x001A_@Ã*ã	( @õ¿m_x0005_o_x001A_@z-YÁD!@®RH»#Y @.Îþ_x000B_Ç©_x001C_@ÖàWâs!@%;ô9#_x0019_@hzfè_x0014__x0014_ @®ß¾Ø_x001D_@ZhÝjßÙ_x001B_@,×,¤ú_x001A_@_x0013_t[ú_x001F_@_x0001__x0002_ðTÕwè-_x001B_@NL¢Ü_x0007__x0018_@ªX`S²F @$sý _x0018_@vkÐ_dù!@ ,¹_x001D_@ë@D @²ÝXõ¯ø_x0019_@"R0_x0012_gÚ_x001C_@L_x0006_øÉ!@ÎqÐ¶ë¡ @Ívå_x000F_L_x001C_@à1_x000F_`{\_x001C_@î?U&amp;%!@!ÎøPë-_x001E_@÷_x000F_ò_x001F_PG_x001E_@C-|h}Û_x0019_@_x0001_c³qê_x001A_@ýNé_÷_x0017__x001B_@¼_x0010_f&lt;_x0019_@f¼j´d_x000B_ @î¨_Êß_x0019_@ã[»f|_x001A__x001F_@ÈØêzÏ!@ª¬_x0013_2Õ_x001E_@_x0003__x0012_`bç_x0003_ @áùó_x0004_HÃ_x001E_@_x0010_þ_x0006_*{_x0018_@°dàø§ @ð_x001D_±±°Æ_x001D_@òEû¯7È_x001D_@±d_x0004_ä_x0001__x0002_ª!@z3_x0017_@Õp_x001F_@]ì_x000C_Ö³_x001F_@9_x001B_3íÈ]_x001E_@x¡ZÌâ_x001E_@;Ì_x000C_&amp;Å_x0019_@D_x0011_Z¿iE!@bé%¿9f_x001D_@(¦iM_x000D_±_x001E_@_x001A_C2¹l_x0018_@9_x000B_°_x0006_²_x0018_@_x0016_È&amp;"ßY_x0019_@wû@ @~|Éscú!@ù_x000C_Dý_x0017_|_x001B_@áÏËtÊ¹_x0018_@ã_x001E_%êfß!@È6&gt;×Ç @_x0016_h_x0007_T_x001C_@êûß¦ÄH_x001A_@^Tê½Éé_x001F_@»y§èØ_x0018_@U\_x0013_e=_x001C_@þ°¨× @¬_x0019__x0019_)â_x0006__x001F_@ß%¼Ø&amp;!@KW}i_M @ý¤jqî_x001C_@I³_x001F_ÆÌ_x001E_@p qüé_x001B_@&lt;8ejW_x001D_@xi(è_x0013_? @_x0003__x0004_JY¿wQ¨_x001D_@â_x0014_´(@? @:0Î&gt;&lt;ÿ_x001F_@ÆÞ°:ø @Ñä_x0017_SÞ2!@¿÷Àñ @ø+îT_x000F_ë_x001A_@é¾ÂÍ@l_x0018_@ñrY`c!@²_x001D_âÏ¬_x0005_!@__x0002_ZÌþ_x001C_@E_x0004__x0017_¹\_x0003_!@P_x0001_!ð Î!@wo±Ôãà_x001C_@[aÙZ_x0007_õ_x001C_@­ý#î©Ó_x001E_@·i_x000F__x0004_*Ë!@O¡ZAOÇ!@Ë0($_x0012_#!@PjQál_x001A_!@._x000F_·Ô¡'_x001B_@Ò/ÕgÄ_x0019_@c¹&lt;Üå @lG9n/q_x0019_@Dö¸Ç´ñ_x001A_@"Ö¬HÁs_x001D_@ù2¿_x001A_@_x001E_}AÒ_x001F_@õ"ÆÉ·_x0018_@_x0007_Ùº__x0016_|!@ð«Ít¨ð!@,BTÛ_x0005__x000B_,ò_x001C_@.£ÑÖE¡!@J_x0003_é¼!@ß®G÷½_x0019_@ZÉ\áS__x0018_@_x0004__µ1m_x0011__x001D_@3ò±Ô²_x0001__x001D_@ÖÜwÞ_x0004__x0019_@Ï_x0007_p8ª_x001C_@²" éá¹ @t_x001A_Y_x001F_î_x000C__x001B_@§Z I_x0003_à!@¶7àZ_x000B_é_x0019_@°_x0005_]_x000F_Q&lt;_x0018_@»ÑòÉ	 @ÓjÑpÔ_x0019_@p¹£g.W_x0018_@"~íÂ£_x001C_@_x0017_ä,]_x0018_@_x0014__x0016_Ä_x001B_@_x0006_ºNîè_x0018_@ìmBb;_x001A_!@¹¦a®\_x0018_@ÒØSæ__x001D_@¿Þg0_x0010_e_x001C_@LN})_x001D_@Tø_x0017__x000E_p_x0017__x0019_@_x0019_æõ¾s_x001F_@ LmåÊ4_x0018_@ìÑ_x0004_ì_x0002_J_x001D_@_x0008_A|Gª-_x001B_@Óf=®( !@_x0001__x0004_Ô_x000E_?âÙ­!@&lt;]2?_x000F_÷_x001B_@~",éÌ_x0018_@(B¿_x0004_¨t!@lD³]+ó @%¡saäø @Ê¼¿ð_x001F__x001D_@ßÁnB_x001A_@rá'j®_x001B_!@/_x001F_¦ö_x001C_@DÙô±V @æ±¸¸=_x0019_!@¢oÄ½|, @_x0003_ªK¢_x001C_@iÉ½_x0006_1!@ûd³æê!_x001D_@&lt;Xk_x001C_@_x0012_.¢_x000D_ö_x001B_@¾^Ó$:_x0007__x001A_@$tm5]B_x001F_@f_x0001_; ,§_x001A_@ïÄ_x001D_Æõ_x0018_@î_x0011_×9&gt;_x001E_@_x0002__x0012_!_x0010_F_x001F_@®K_x0007_T&amp;é_x001E_@I+Ë_x0012__x0019_@ôáÉ_x000E_iã!@ óT_x0003_þo @t_x001D_ÃÍW!@Î×Ò)À_x0018_@0v¹_x001B_Ô @*_x0018_µ_x0002__x0003_¼~_x001E_@æ_x0001_3pñ&lt;_x001C_@(_x001B_¢Å_x001C_@0H^ÚE_x001E_@ÒZ¨^._x0019_@zÅ_x001C__x000B_¡_x0018_@:/vëF§_x001C_@R®_x0017_wF_x001C_@^ÒÕ-:" @_x0008_î"õÚ_x0018_@&lt;_x0005_X8¥Ì!@ÊéÂÞ_x000D__x0019_@ò_x0004_2ór_x001F_@úÏ6:#^_x001E_@B_x0016_â_x0013_P_x0018_@&amp;5V_x0006_ @_x0004__x0002_êg2o_x001A_@¤åyÚìï @¦eK?_x0019_@èÈ¥ÎT_x001E_@_x0014__x0014_hðIè_x0019_@ÿE_x000C_?"_x001C_@¸Ñ0³_x001D_@;)"ÏO_x001E_@&gt;#¬÷ @$=ÂÍO_x0005_!@e8#8_x0019_@¾V¨S2_x001C_@W#ÅÂÿ_x001D_@_x0016__x0006_]_x0002_#_x001E_@`§áÌÌ_x001E_@}_x0002_ì8!ú_x001D_@_x0003__x0004_R=ÞÅ;p_x001A_@@]ã_x0005_"_x001C_@*þáå_x0010_ @Ý_x0016_uA1_x001A_@_x0019_­Ñ'§_x0019_@Ö+æ_x0008_üÐ!@(kÂ_x001E_z¹!@_x0004_³_x0004_Ê´ü!@ÓµG_x000B_ZH_x001B_@xêI°§_x0018_@¶"_ó½!@_x0004_ïRÒy_x0018_@pN rà¡_x001F_@ÈãÞ6¬V_x001B_@pË E&amp;!_x001A_@J_x0015_?ìë½_x001B_@_x0008_^³´(Í_x0019_@C±U±f_x001C_@Ê^C_x0004_¾_x001D_@d:åN_x000E__x001F_@¿_x001E__x000D_7å_x0019_@B_x0005_66'_x000C__x001C_@kF}dF_x000D_ @GÐu÷"Å_x001A_@M_x0004__zg @_x0001_wÉz @&lt;í_x0003_3_x0019_@RsÝ¤+)_x001F_@nÌæÐ_x0019_@?E3E8_x001C_@ÄºÐ_x0002_®_x001B_@._x0018_¦j_x0003__x0004_a @¼Çà·ÏÜ_x0019_@ÐN_x0001_AÐ_x001A_@°Qwxð_x001D_@ó_x0011_Òó_x0002__x001C_@_x000E_èQ;_x001F_@´Dz#xê_x001F_@ý1È_x0002_%ù_x001D_@_x000B_T²_x0005_3!@é7hø³!@_x0010_»âL:H_x001D_@±d_x0016_Ën_x001C_@´¨ì_x001B_`ô_x0019_@JQØµ_x001B__x0006__x001C_@ÁÜc_x001C_@_x0014_JÙ*s_x001F_@+[%/¨_x0018_@üA!u&amp;_x001D_@¦ã Þ¦É_x001F_@_x0010__x0019_è?!@®_x0012_Ø0øð @í]Å+é_x001D_@³é²II5_x0019_@_x0017_ fDn_x001B_@n_x0010_5ß!@_mÇ#§_x001E_@ç×=#´B_x0018_@û_x000D_UÆª_x0019_@*r_x0014_&gt;â_x000E__x0018_@_x0012_å{¯Ó^_x001E_@ÈS:À@_x0018_@þÝ"T·õ_x001A_@_x0001__x0002_ïÓ6b_x0006_µ_x001A_@«Êkß@ò @b!A«Ô_x001F_@Ü_x0001_?­!@òÇ4Aô_x001A_@_x0003_Øa_x0010_T_x000F_ @4p&amp;óñ&amp;_x001D_@¼¼Õþ_x001E_@«Lú_x0001_Lë_x0019_@_x0014_ÎÆ·0!@ÖFÔwhÒ @_x000C_RÒ:H_x001A_@_x0003_9­_x0002_® @ã8²»³_x001B_@_x0010_þqÐxú_x001E_@²fVG4_x001D_@Ø¼d_x000F_Ð¢_x001C_@ß¬zÐ_x001D_@Ì)_x0008_º´Í @¸_x001F_ôg0_x001E_@âÊ±Éð @*_x0015__x0015__x0011__x001D_²_x001E_@µLû_x0003__x001B_@jÎÍÜ¥ì_x0019_@!_x0001_QÃ/_x0016__x0018_@7_x0017_?nE¿ @ÉÏðp_x001B_@üPðKâ@_x001F_@_x0016__x0014_ß¦Ì_x001F_@:\5|ó_x0013__x001F_@_x0004_Ù_x0014_ÍP_x001E_@j2²ë_x0001__x0002_2#_x001D_@#¯Æ_x001A_@xlóM=_x001D_@A q³YÎ_x0019_@B§¯±Ä_x001B_ @V.GÌW¶ @iñA  @_x000B_òXaó_x001D_@_x0006_ÂÖºÊ_x001E_@y_x001E_©ßáð_x001C_@î_x0010__x0001_Ü_x000F_Ä_x001B_@ØF´_x0002_|_x001C_@+Øû~Ñ6!@Û¶_x0007__x001C_@æo¹Õ&amp;Ò @{_x000F_Ú_x001D_@·é5_x001D_Î_x001F_ @g#øÎ @~++_x0007__x001F_@Ó%­&lt;gÊ @Ï3cUL!@ÄBò_x0016__x0016__x001A_@äGó09 @&amp;A±¡º_x001E_@_x000E_2¸ö_x0018__x001D_@C{D.Al_x001C_@ºE_x001E_®! @,yÈ==_x001E_@ÿ§K\!@2æi_x0019_û_x0004__x001F_@ÃUPOn©_x001F_@å8«!è_x001B_@_x0001__x0002_ #¹_x0018_@ì_x0012_EP=e_x001D_@ÐÉ_x0008__x000F_Ô_x0004_ @òh,_x000C_L_x001B_@}¬:}_x0019_N_x001F_@&amp;ñ¡¸8_x001A_@²P[_x001E_@¶1_x0003_Yá @ä§ä¨ú_x0007_ @)ªyÊõK_x0019_@Ø_x001D_{_x001F_G_x0002__x0018_@5_x000E_b&gt;õ_x001B_@¤±ß]ÞÙ_x0018_@î°¯µ_x0019_@T7hC@!@Ô&gt;_x001C_&lt;¦v_x001C_@_x000D_QâDÃî_x001E_@z»_x000C_Ð!@XØ}&amp;S_x001D_@ð[_x0004_Æ_x0004_±_x0019_@T_x000E_½Ù¹_x0019__x0019_@¾¥qÜ4!@Î¼sÝu_x0014_ @Þg#_x0019_ _x001A_@ÏÕ~A3!@aõ´Ô_x000E_u @Á~¼è¿d_x001F_@ø_x001B_»¥¾_x001D_@r¸i_x0004_K_x001F_@Û¹í"_x0002__x0018_@øoxùÆ_x001B_@îMõ_x0007_	º_x001C_@_x000B__x0006_Í_x0003_N_x001B_@ÄYõ@, @_x0016_ìL¤_x0018_@Ý½aøi @_x001C_Íªë¶\_x001A_@DÅò`_x0016__x001D_@_x0008_^_x0016_iP}!@²V_x000B_/å_x001D__x001F_@_x001D_ý_x0011_7Ô_x0008__x001C_@{ë_x0004_Æ`_x001D__x0018_@HÝÂéÈ2 @4¼}_x0018_@%þú_x0005_ÂF_x001D_@_x0004_$CSÔ_x001F_@0¦`0¬ @ _x0015_(Â3­_x001F_@Î_x000C_*|º_x001D_@õEÒ @còÂ_x0010__x0019_@_x001E_)_x000E_º7_x001F_@ËA£ø_x001B_@_x0016_«_x0002__x0019_@_x000C__x0001_î7K_x001B_@2ÕMÿ_x001A_@2=	w_x001B__x001F_@/ÒEME@_x001D_@q*Nik_x0018_@à_x000D_ºí( @3ÐM¬¨ò_x0018_@	9ã_x0015_¿_x001C_@Û8G|FB @_x0001__x0008_¾)¹øRs @®m#/_x0011_M_x001F_@7}æ¶þP_x0019_@ÔPýYVn!@&gt;á_x000E_&lt;Ê_x001B_@_x0007__x0017_Ð¸%!@0Ú¡_x001A__x0005_2_x0019_@Ö_x001E_4_x001F_&amp;_x0015_!@\Vï;W8_x001F_@ö«#| !@kÅB¼_x001B_@¦9ên4_x000F_!@ÎNhé_x0008_³_x001B_@l_x001D_CJ¤Ù_x001E_@!+ñ_x0012__x0002_o_x001E_@TAÛØÚ_x001A__x0019_@X_x000F_ÒE_x0014_­!@üÞ»1¿x_x001D_@_x000F_y_x0004_e.!@«Op_x0017_p_x001B_@oS%g¦._x0018_@2_x0015_âW+\_x001C_@0_x0017__x0001_ @\ü²'_x0019_@àZ33_x0018__x001E_@~_x001B_Lr°©!@_x0015__x000F_åGö_x001C_@Mpx:	ò_x001D_@¿øW_x0013_93_x0018_@9*_x0003_®:Ü!@&amp;]²¸_x0004_ @_x0006__x0015__x0002__x0004_vß_x001E_@ñ-ûVµ§_x0019_@_x0001_*¹_x0018_l_x001B_@."µO @Ý¹RLm!@ã52Íi_x0018_@d4âßæ_x001C_@_x001E_eír· @¬)b_x0018_v: @PR*"¼!@Omçºì_x000D__x001A_@XQP_x0013_r_x0019_@&gt;n_x001E_M9_x001F_@Ì_x0013_vL_x0019_@ò_yYÿ!@_x0017_®Ô_x0018_@ÎÄ?îhÂ!@_x001B_[_x0003_7mù_x0019_@*±Âg_x0013_!@ëev8_x001D_@6F&amp;_x0017_a2_x001B_@°Å¹pêÝ_x001F_@ÌÆ¬J_x000D_!@-_x0006_Ý­)¡_x0019_@@ÇF²àÕ!@ûºü_x0002_x_x001E_@üåqp\ @põ_x0014__x0005_¯û!@H#¯Sý!@ùSý_x0007_¾_x001F_@_x000C_7±´[¡ @ÀÒ[Y	_x001D_@</t>
  </si>
  <si>
    <t>43e494d41215c2e475e1395d357d4e73_x0001__x0002_ç_x000D_%|Ê_x001F_@_x0005_|öÅN!@îL*&lt;ck @}_x0011_a0ü_x001C_@ç;¶éD¤_x001E_@ jX_x0018_@rèb_x000B_Ã_x001C_@¬Õub÷!@ÈÛ¨¾E[ @¶âéÖ_x001A_@àÝÃ_x001C_@_x0008_¼¿r_x001D_@_x001C_ß~Bc @T)éD[_x001C_@XP®Í_x000C__x001E_@1(ç*X_x001B__x001E_@«QRUð?_x0019_@¡Ø_x001E_6»_x001B_@´i }Ú¼_x001E_@·%y_x0013_]\_x001A_@ö_x0001_¬µØ*_x001F_@`Nm:è_x0018_@Ã_x0006_*»zx_x001A_@Î3Þà¸ @_x0016_·_x001D_v_x0019_¥ @Dc21Ý¡!@\_x0011_ö__x001B_@_x0011_Ìøvó_x0018_@´}_x000B_Ô¬	 @_x0010_òå%gk_x001B_@Üoô&amp;#÷_x0019_@¤ê-M_x0005__x0008_àõ_x001F_@ê.!£%µ_x001B_@;Î_x0011__x0019_{_x001F__x001D_@þ_x0008_&amp;_x0019_@ù­9â}_x001F_@çst	_x0018_@éoUÃ @´æ_x0008_á&gt;_x001F_@8}F?®!@|§%¦_x0005__x001A_@®&lt;í_x000E__x0018_@'^_x0019_:Q_x0018_@+_x0006_`_x0002_8_x001B_@ÈËg[¡_x001A_ @¤N7Ä!@Î_x000B__x000C__x001E_ì @_x0012_9£º»2_x001E_@,÷_x0007_µ_x001C_@_x0002_Ãé+_x0003_®_x001C_@	¾Æ·ôì_x001D_@C°ªô_x001B_@£r&gt;_x0005_;þ_x001D_@_x0001_Ö_x0019_¡ @¾Ý_x000D_ôÑ©_x001E_@qYZWé_x0019_@Ì£Â[_x0018_@ò^»_x0004__x0019_@HiÚ_x000E_S!@òî¼¾M_x0018__x001A_@Þ´È1ÿD_x001C_@6_x0013_Û(9ø!@(_x0016_sÒ_x0011_ @_x0002__x0004_ z*_x0018_@_x0010_	_x0005_q@¡ @Øèt]_x001D_­_x001C_@¯s_x000D__x0012_a @d_x0018_b§%_x001F_@Ø_x0012_~MÍ	 @+¯d¤ÙÇ!@ßV&lt;_x001D_ @_x0017_Æ×Çb_x0019_@¿&gt;ÁA_x001C_@Sþ,w:ô @Zò¶#¼( @&gt;K3­_x0001_&gt; @fU¼à^_x001C_@~.@uç_x0003__x001E_@÷bfò_x001E_a!@ê_x000D_M_x0017_­"_x001E_@+ ¢Ç¥û_x001E_@¥*ù,ï_x0019_@_x0012_á5Ø_x0010_o_x001D_@U_x0001_æ$	©_x001C_@þÍ"ÕÛ_x001E_@UÍ#Nö_x001F_@KÀuwÏ_x0019_@.p·Â|q @4ïEø_x001D_z!@Vþ¥É!@I½1_x0016_cð_x001A_@¡_x001C_­rN_x001A_@»ïË_x001C_Ãÿ @_x001C_ïá_x001A_@A@Á&amp;_x0001__x0003_áª!@x[_x0003_¯!_x001B_@Ð_x0002_&lt;_x0006__x0019__x001C_@ÚðÖíL @&gt;^jÐ_x001D_@òÜ]iÞ_x001A_@$2µëÛy_x001D_@|«p°W @R¿ÿ_x0012_	!@Æ_x0016__x0016_j&amp;Ð @_x0005_U\x?_x001C_@ò]_x0004__ @ùÝ¨_x001C_Kc!@¢P¶þÿ2 @v_x001E_Ó»&amp; @ºPuLÆ!@ÚHsYñü_x001B_@_x001D_ÒWsC_x001A_@Èq]a_x000D__x0013_ @_x0005_IÅÚ @_x000C_I_û;_x001E_@]LÏ-%_x0019_@@HÝ_x0010__x0011__x001C_@öS_x0013_ë(i_x0018_@"fAä @)u¯ö_x001E__x0019_@âf{X_«!@_x001E__x0010_/ò¤_x000D_!@_x001A__x000D_ÆlU @q|MóN÷_x001A_@÷"_x0011_Mµð_x001E_@¢C.ÙÉ_x001D__x001B_@_x0002__x0007_&lt;ß_x000C_Þ?_x001A_@$Jc%dÃ_x001C_@ 4Àæ_x0006_ @%ôçs¸_x000F__x001D_@A½Ò_x001B_dQ @Të¹ú?£_x001A_@ý_ô a7_x001C_@¿kõsS_x001B_@Î_x0015__x0001__x0004_ê_x0011__x001D_@ÈÁf_x001D_¢_x0017__x001D_@¡%$	_x001C_,_x0019_@ÜûG_x0015__x0011_è_x001E_@¼ÈÌMû¦_x001C_@2Í*âê2_x001B_@Oí5Ø?_x001D_@_x0017__x0019_+º _x0019_@:	8Â¤_x001E_@:úÔtÆ=_x001B_@°_x000B_ÑgÍd!@&gt;GSÝ_x000C_ @_x0005_gYû¨?_x001A_@â_x0017_«Òâ @'Áø_x001F_@^_x0005_"ÎJ9_x001D_@BJÿÎj_x0006__x001C_@yÏn9s!@_x0006_3F'âø_x001F_@4N_x0003_ªÅ_x0007_ @:_x0010_9`I @-6S_x0008_|]_x001D_@ô£Çq1_x0018_@(Qô_x0001__x0002_6_x000B_!@Q_±; _x001B_@:Ü­ì @Ò_x0012__x0011_¥Wµ!@_x0007_»ËÆS_x001A_@ÂÙ¯¯,_x001D_@ÊqþÕ_x0006_!@ZÒíAçD_x0018_@Ð_x001F_ð©_x0011__x001C_@ù¯_x0014_uº	!@%_x001A__x0003_Ú_x001B_@¡_x0008_vÕ'	!@ÛVÒ @Öâ;í_x0019_@Ö¼ì·}_x001F_@óR'ñ_x001C_@8X+$&lt;ý!@|^Â_x000F_=_x001C_@Ù_x0008_Æ¨h^ @¶Í_x0004_ë¬!@LëÈ2_x001F_@_x000E_ôÈ~¡_x0003__x0018_@|_x0005_M_x000E_Æ_x000B_!@â§-Ù(_x000B__x001B_@]T(e_x001D_@x_x001E__x0002__x0006__x001B_&amp;_x001C_@#;61ï9_x001C_@qX_x0002_uY_x001C_@_x0012_úòfE¯_x001F_@_x0013_X1G_x001F_@F+2¦_x0008_!@á)_x0019_6'è!@_x0002__x0005_²te_x0004_ý_x001F_@~x;_x0011_Ñ!@ÖÑ_x0006_Ç¡_x001E_@?Ëªø @ðýôí	_x001E_@æï_x0001_ûÛ_x001E_@ö_Ô1Gç @_x0016_W_x001E_+_x001D_n_x0019_@_x001B_?]_x0017_¢| @6)öÐ!¥_x0018_@_x0008_&gt;!@µ³GÜ_x001E__x0018_@ÀnÒMÓÉ_x001C_@ó6_x001F_=Óò @ÅÄù;Ì_x001C__x001B_@ã_x0003_P5ñ_x0019_@`Õå`µ_x001E_@X§es_x0018_@TCjF¨&lt;_x001F_@é±½¦6,_x001E_@)_x0012__x0010_VÆ_x001F_@#ü1õâo_x0018_@Ø5ª|l_x0013_ @Ðµ«¼:_x0019_@_x0005_Z3	¢_x001C_@{*_x0003_4Â6_x001D_@ò	eÈõ!@_x000C_§Éh\P_x001D_@Ð&lt;_x001B_ÿ_x001A_@á¹ çf&amp;_x001B_@ó_x000C_ _x0007__x0011_w_x001A_@îz_x0004__x0001__x0003_p¤!@_x0013__x0008_61Ë @ÔJ}¤!@/;7¬!¸!@l½XF-_x001F_@_x0002_w÷àUë!@©ºÊÔ_x001B_@i³_x001E_@_x0003_8F_x0003_g!@k»®^_x001B_@Ê_x0006_PY|_x001B_ @}AùÀ*É_x001B_@,f;ÐÇ_x0005__x0019_@4_x0006_=_x0017_½/_x001A_@RX¨vñ_x001C_@_x0003__x000B_ÝH_x0007_j_x001C_@&amp;roki±_x001A_@Qã_x0004_4òl_x001C_@zg6TÇ_x001D_@à&lt;á	Ë¿_x0019_@ê§%¯9_x001D_@áêä8ö_x001C_@W_x000F_Y´#Ú_x001B_@yPzPàd_x001A_@ª_x001D_fÅôv_x001A_@=ganÏ_x001B_@1(y ³_x001B_@­?h%¯­_x001D_@_x0007_}__x0008_£Ï_x0018_@_x001C_ß¦ð=o_x001B_@åRJ5à_x001C_@Ç¹ÕÏ®_x001A_@8:h"4_x001F_¨_x001B__x001C_@'©¿×¶_x001B_@¨èÕÒ8_x001D_@¥_x000C_Ù_x0016_9_x001A_@_x0001__x0004_88_x0002__x0004_88_x0003__x0004_88_x0004__x0004_88_x0005__x0004_88_x0006__x0004_88_x0007__x0004_88_x0008__x0004_88	_x0004_88: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0003__x0007_w_x0004__x0003__x0003_x_x0004__x0003__x0003_y_x0004__x0003__x0003_z_x0004__x0003__x0003_{_x0004__x0003__x0003_|_x0004__x0003__x0003_}_x0004__x0003__x0003_~_x0004__x0003__x0003__x0004__x0003__x0003__x0004__x0003__x0003_´ï»_x0013_È_x001B_@yX_x000D__x0015__x001D_@ú10Ñë_x001C_@ÂìFïþ_x001A_@Dwb	Û_x001A_@A_x0018_µY¥_x001B_@_x0003_[_x0004_´ô_x001C_@údæEê_x0018_@0^Wÿð_x0017__x001C_@¢Sÿ²|_x001C_@4_x001B_ 4_x001E_½_x001B_@_x000C_*w×_x001B_@èE_x0002_ªÝ_x001D_@_¢0Ì1è_x001B_@1XrS!ÿ_x001B_@³Ü_x0006__x0018_£_x0018_@ºêÑ_x0015_ µ_x001C_@^_x0005_£Ãùc_x001B_@Ì $F_x001F_B_x001D_@×ü"¦²U_x001A_@õc(_x001F__x0003_Å_x001A_@fxØ83_x001A_@3Þj_"_x001D_@0,¥5p_x0003__x001B_@ô1&gt;@_x0001_Y_x001A_@N0âÙ{Ö_x001D_@Qég_x0003__x0001__x0002_Å_x001D_@6ôÚ_x0011__x0018__x001D_@É?¨¯R_x001B_@:Yò´Kt_x001C_@±_x001E_]rÊ_x001A_@N `ý¸_x001A_@_x000E_&amp;ÕêáØ_x001A_@àj	Ò6R_x001B_@ÐTI¡§`_x001B_@_x0004_2ÈC,_x001C_@HÔÍ,Q_x0018__x001A_@.Ï·Ks_x000B__x001C_@U_x0018_Xª_x0011_ß_x001B_@_x0008__x001B__x0007_ß_x001D__x001C_@_x0014__x0012_ãÃ14_x001C_@ÿ%¨N` _x0019_@w'Z}_x001C_@3_x000D_n¨j_x0019_@bÐ§æM7_x001A_@æ_x001F_¯Rú×_x001A_@Ô½qW4a_x001B_@_x0013_r0iÒ´_x001B_@_x001B_äæ¨kÝ_x001A_@+¯´áò_x0014__x0019_@;_x0011_§¢_x0010__x001D_@_x0004_l_x0003_wgv_x001A_@ð¡´0	_x001C_@{ýÒã³X_x0019_@É?üf_x001A_@_x001F_+êÅ	û_x001D_@ âgI_x001C_@ôfH_x001B_¡_x001B_@_x0001__x0003_{rÆT|_x0019_@_x0010_ÚæV_x001B_"_x001A_@\íé9_x001B_@¬®Û_x0005_¾C_x001A_@¤_x000B_ÓIò_x001A_@cfQ4o­_x001B_@ob$_x0018__x001B_@me&lt;ãwÊ_x001A_@_x0005_þµ_x000E_?!_x001B_@&amp;Z`D²-_x001C_@ý·Æ§E¥_x001C_@Ø¬1·ªÊ_x001B_@x?;¹(_x001B_@ã_x0016_Q_x0002_M_x001D_@§:ó¯Ô_x001B_@è_x000E_ø_x000D__x0019_@Dô _x001C_]µ_x001D_@~ÖÿíOb_x001C_@èRN­.ì_x001C_@j9ÔÖÍ_x001C_@ÇÁj/ui_x0018_@¡_x0012_ÍÚ|_x001D_@Ï_x0001_;û'ó_x001A_@þ°_x0008__x001E_@_x0005_:Ydv_x001C_@_x0002_¦ñÏ_x001B_@£ù·[_x001E_L_x0019_@_x000D_qv)}Ù_x001D_@_x0016_:Ë¯Ø_x001A_@ßÜL~I_x001D_@Ôþ]_x0005__x0007_¯_x001B_@ÆÃIà_x0002__x0003_Lc_x001A_@AqXß"_x001E_@d¨SHtB_x001C_@£î32Í_x001A_@&lt;dNúÀ^_x001C_@_x000E_j`z_x001C_@3ðv	_x001F__x001C_@oØQÆDw_x001A_@_x0011_èrC_x0013__x0019_@_x000C__x0015_Þ_x0011_o_x001A_@«¿+~ý_x0019_@üÊwºÕô_x001C_@:çkÞ_x001C_@C_x000D_sfe_x0019_@ñ_x0007_þÛà&gt;_x001C_@.Â_x000D_ìDb_x001D_@,_x0018_±_x0006_ÜÉ_x001C_@ËuÕEq_x001B_@Èb^×Ç_x001B_@Ø&amp;ys_x001D_³_x001B_@åCeÅ_x000C__x001D_@_x0017_FVÍ_x0003_v_x001B_@§PKÿu_x001B_@8ÿÎ~_x0019_@&amp;8©W"ü_x0019_@ÈÛ_x0001_z__x001C_@µª!.æ_x0018__x001C_@¯Þw_x0014__x0016__x001D_@L"(±ð_x0003__x001C_@=Y~åû_x0019_@_x0005_Ù¡®ë_x001C_@ßDIâ	¤_x001B_@_x0003__x0004_ä¨9¥_x001C_@ýwc]D"_x001C_@F1ín0?_x001D_@Â5ØÒ2b_x001A_@_x0012_{Ý_x001A_@ªØ¿Ý{_x001B_@®ëÇÃ_x001D_@_x0019_y_x0002_Õ_x0014_,_x001B_@/c¤_x0006_Ú_x001B_@åW_x0005_õ_x0004_×_x001A_@±@ä_x0017__x001B_@xòç+øÁ_x0018_@³1rÅ3_x001A_@Í_x0001_Ó½¬_x000C__x001F_@}ÎhZ%_x001B_@ÃS)W.Ç_x001B_@DÞ¹"*_x001C_@15D¾½_x001D_@4Q2R³Þ_x0019_@Gg¼_x0019_@°ûKgkt_x001D_@~ªâ­S?_x001D_@æÐ__x001F_z_x001E_@Gg¯à¾_x001D_@_x0016_+,åzÖ_x001B_@_x0012_WÔÒ_x001B_@Ý+&gt;Á|g_x001B_@P]1Ä_x001D_@êaÇÑé_x000C__x001A_@*Kv-_x001C_@b_x0015_:~«a_x001A_@ìÚâñ_x0003__x0004_É·_x001C_@ªY`H_x001B_@O_¸¸e_x001B_@!pÄBñ_x001A_@,Î_x001D_v_x001A_5_x001D_@Ø#ë`û_x0019_@Ëÿ;Æ_x001B_@à2þØý$_x001B_@9_x000B_Ú1_x001B_@_x0011_ÛÿI_x001C_@$Æ¥A¶_x001B_@øÁÆeëø_x0019_@dä_x0001_ÊðO_x001D_@_x001D_½-©3_x001A_@3ý_x0013_*ì:_x001A_@g_x0012_ûlÙ_x001D_@S+Ú_x001A_|b_x001D_@oÕg_x001C_@&amp;§¡²P%_x001A_@qU_x001E_Í½_x001E_@_x0013_R×-_x001A_@Ä.}_x0002__x001A_n_x001C_@0 ¾/öæ_x0019_@&lt;4"_x0006_"_x001B_@í¥9¹M_x001A_@6¾R_x0014__x001B__x001A_@o´H)@}_x001D_@êâØ}g4_x001A_@¨_x0001_Qx_x0018_@5.É_x001D_@_x000F_mÇz°F_x001A_@vÓ	Rã_x001B_@_x0002__x0007_%_x0002_Jmx¸_x001B_@_x0014_ÑÉÃ é_x001C_@­oú_x0013_®~_x001C_@:.}-ü_x001E__x001B_@TCÄÚË_x001B_@i±øç_x001B_@Fht-p_x001E_@E_x0011_AÝ6_x001A_@_x0005_Ü*_x0011_X_x0004__x001A_@_x000F_K}göÄ_x001A_@²!áîÿT_x001C_@·s_x0001_eä0_x001D_@|rË¼Ö_x001B_@ö¶Æxô_x001B_@¹Íà_x000D_NZ_x001A_@êN_x0003__x0013_ê¢_x001A_@¯pÖ1@Ú_x0018_@×T_x0016_f¹_x0019_@HJ_x0003_ _x001E_@f¹ísxÙ_x001B_@õ²_x001D_3¡_x0014__x001C_@_x001E_º_x0006__x001B_Ú_x001B_@%Í8¤|2_x001A_@r¬l@&amp;_x001C_@µ7_x000C_ï_x0004__x001A_@ØFBW_x001F__x001C_@¿öè _x001B_@§ø_x0010_j_x001D_@r_x0005_I»_x001A_@jöàÜ[ô_x001B_@mâµ×~i_x001E_@0_x000F__x0002__x0003_{¡_x0019_@?Ù_x0005_M¥Ð_x001C_@¨_x0016_K_Ð³_x0019_@úER¥}_x001C_@î_x000D_(Ýq_x001D_@$_x0003_©j×_x000B__x001C_@ºa_x001B_{_x001B_@öþx;¦_x001A_@Ö?Aø_x0019_@Â÷Þ¬Ç_x001C_@á\ír_x001A_@V¥{Ú_x000B__x001D_@Àü_x001F_æô_x0019_@=ôÔYÀ_x001A_@â	iÝâ_x001C_@Õ9n2_x0010__x0019_@ù,«©_x001A_@¥ÇJ_x000B_¥+_x001A_@_x0011_ìÓÛT_x001C_@à­_x001D__x0010__x001B_@Uaù_x0011__x001A_@_x001A_Ý_x001D_@_x0018_s-»_x0001__x0018_@_x0014_ZÉpðÛ_x001B_@¢u5é¤_x001C_@ó_x0002_+Sê_x001B_@ªâ_x001B_F_x0019_Ê_x001D_@_x0019_Å_x0016__x000E_fÈ_x001A_@%_x0002_«á*_x001C_@è_x0017_«Éì`_x001A_@i¾%¶¹v_x0019_@Gµ_x0016_lè¿_x0019_@_x0001__x0003__x0005_³8W÷þ_x001B_@_x0003_¤²Þ_x001A_@À?°À'_x001E_@_x001B_ÎKL_x0002__x001B_@E:Sé7_x001C_@Ü_x0016__x0006_ú_x0019_@Ú_x001C_[_x001B_@_x0018_8fWb_x001C_@²±x!}È_x001C_@\H¹äî_x001B_@hâpïI¾_x001A_@Ï5ônc_x001B_@¬_x0004_µàB_x001A_@ÛÓA²ýd_x001C_@|÷_x0011_ªw§_x001B_@º\_x0005_\Ý_x001A_@¾,ÛZ/_x001C_@å_x001D_ê_x000D_y_x0019_@yÕy¦_x0017_E_x0019_@lÉÚIøë_x001C_@âÙwMN_x001D_@{¢&amp;!¡_x0002__x001D_@ xã_x0008_L_x001E_@Ê¥»Épª_x001C_@d_x001E_Cb,_x0019_@ØÕ[½_x0007__x001C_@m_x000C_2[Ð_x0019_@E×¿iÊ-_x001B_@X_x0007_1®óú_x001A_@_x0013__x0002_Rþsè_x001E_@3_x0019_ù!_x0019_@ÛJ~_x0001__x0002__x0019_d_x001D_@«¼Hae_x001A_@ps_x000C_[S_x001A_@Î7Þ_x0002__x001C_@S"~©__x0005__x001D_@9(ô%_x001A_@ê¦.8_x0010__x001E_@î%¿½_x001E_@¬ÂõÜéz_x001A_@_x0008__x0004__x0010_Éì£_x001A_@ê èýüd_x001E_@ò5ìª=w_x001D_@ü­Jù[_x001E_@ábõ_x001B_@§Úyîç_x001A_@rÎ¿o|_x0018_@¨`Á]_x0003__x001A_@+5G±&amp;_x001B_@_x001C__x0010_|Ìê_x001D_@â_x000E_çØ=æ_x001B_@Ë¤à~d_x001C_@ÄËaî_x001A_@É0´z¬]_x001B_@LTd_x0001_Ê_x001A_@µF=Ú_x0019_@¢®Æ&gt;×$_x001B_@ø×ËM_x001B_@ñ½%µñ_x001A_@h£_x0018__x0018_u_x0019_@ñL_x0014_¤]*_x001A_@_x000F_Ûªïðs_x001E_@\ùgz*_x001C_@_x0003__x0004_ã(O^4_x001B_@õj²-_x001C_@*¶+×®_x001C_@Y_x000D_ú±ô_x0018_@èÓÎoÉY_x001B_@8_x0006_ªéß_x001E__x001D_@£÷9yAü_x001A_@ªc#=þe_x001C_@ÜI¥Ë_x001C_@à°/1BÑ_x001A_@xoA­_x001C_@±=ÀRI_x001C_@ÁA Ô«_x0019_@Ê_x000D_,&gt;öí_x001B_@%ÈSUß_x001B_@_x0019_&lt;±Æñ_x000D__x001B_@ÜÇR§_x0001_«_x001E_@Æ7-Íý_x001B_@ßÊ?MB_x001A_@^ïÅ³s»_x001B_@r¬rze_x001C_@RT_x001D_Úî_x0018_@-»|Î_x001B_@"_x000F_T´_x0011_f_x001A_@²à¬«°_x0019_@eÍè§©_x001A_@Ì_x000E__x0002_A_x0019_@)Â«3_x0008__x001A_@}a_x0001_N¸_x001B_@u¨òp½ô_x001E_@ÅÀÓ¼Ô_x001B_@Æðr6_x0004__x0006_;_x001D_@Ïr®ÙÙ_x001D_@_x0016_êDvw._x001C_@:_x001F_eh_x001B_@á1_x0014_ñ}_x001C_@Î_x001C_¥Ö_x0018_ý_x001D_@G«?\Ë_x001A_@«_x0007__x0002_¡_x001F_è_x001C_@½41iL_x001A_@{Áª$t_x001B_@£_x000C__¾_x0019_@Qu_x0003_	î_x001A_@ß"ú_x001C__x001F_j_x001B_@\pËÛ-_x0003__x001B_@Â)që_x001A_@ÐºÕÖ;D_x001B_@²_x001D_I_x001E_@ö_x0014_pêÂ_x001A_@_x0005__x001A_²âÓú_x0019_@é`Çd©_x001B_@pn_x0007_®0_x0018_@êê'i ê_x001B_@Ì_x000C_ÍÕ"_x0014__x001A_@_x0013__x0011_a4Ç7_x0019_@a`]_x001B_@o_x000D_÷¿×W_x001D_@üúv$_x001D_@S~_x001C_bÚ_x001B_@J'_x0019_&lt;Wï_x001B_@;í_x0001_´á_x001C_@V~Bm×_x001A_@}i_DÛ_x0019_@_x0002__x0004_Z¦¤G)Ñ_x001B_@z=m'µj_x001A_@"_x001D_Ng°Õ_x001B_@Ñ(±åo_x001D_@µ_x0006_ÑòÄU_x001C_@ãmS_x001D_P´_x001A_@_x000F_*,R_x001C_@pÞ_x0016_&lt;Ý_x001C_@_x000E_×Ê¥_x001B_@-¹y_x001B_@öæµi;Ë_x001B_@¼¯ªó_x001C_@h_x0011_i_x001F_E_x001B_@Þ_x0019_@-l_x001C_@«_x001D_RÆy¨_x001B_@UY,Ó_x001B_@Ê÷Íº_x0001_T_x001C_@aØN_x0017_+Û_x001D_@Qóê²è3_x001B_@­ÊXÜQÒ_x001B_@Z_x0010_Õ¶µ¥_x001C_@8ñ/ Æ_x001C_@Y_x0010_+^_x001C_@N¿Q_x001D__x001A_@*Ö§K_x0004_á_x001B_@­²î´e_x001C_@LÂf+!_x001C_@/ÈSû_x000B__x000C__x001B_@_x0003_ý¶{s¨_x0019_@rOâam_x0008__x001E_@óë´_x001B_@Ö_x0014_X_x0001__x0003_ø_x0018_@Ë,û6T_x0002__x001E_@E_x000E__x000E_9_x0007__x001A_@pI_À~ÿ_x001A_@7ð]~ýo_x001C_@(q_x001C_@r|8_x001D_@Ý~$_x001D_ñ_x001A_@_x0014_¸$&gt;Ã_x001B_@_x0019_cº¥_x0019_@\ñ®_x001B_@p_x000F_´/_x0019_@)®3_x000C_=F_x001A_@X+zn­_x001C__x0019_@àU?Ûv}_x0018_@_x001A_´Õ³Øá_x0019_@y¦è²&amp;^_x001A_@,Ä;ªí_x0016__x001C_@`ö_x001D_Ùº{_x001D_@,Q`._x001F__x001B_@É?;í_x001C_@boë¸.â_x0019_@@À®Þê_x001B_@²ßA#;_x0019_@µ_x001A__x000B__x0006_Ô_x001C_@_x000E_üÃÑç_x001A_@Dò¦ê__x001B_@º	_x001C_@dRÌÛkú_x0019_@Ûÿ_x0011_%\_x001E_@Ï©Ï_x0008_È_x0018_@_x0008__x000D_&amp;Û_x000F__x001A_@_x0001__x0002_RnØ	¯_x001C_@cæÂqG®_x001B_@N'ïgòÝ_x001A_@­4IGG_x001D_@f/ã4¯_x0004__x001C_@pêFöØ_x0018_@)¸·çkH_x001B_@b_x0003_J_x001B_@_x0004_ÖÜ_x0019_Ì_x0018_@úÎ_x0001_+_x0011__x0019_@î5+_x000E_ÞK_x001D_@Ð_x001B__x0005_;îî_x001E_@,ú©r¼_x001C_@_x0018_óSêê_x0018_@âäçªÓ_x0019_@ÿ_x0007_æuO_x001A_@p¬å#ó_x001C_@fDØÓ;_x001B_@Î$®·~_x001C_@ß  \q_x0008__x001B_@±ÿ8/aÑ_x001A_@lµ}{z_x0004__x001A_@ù	Ô%dÜ_x001A_@_x001A_ævÛël_x0019_@¡Îþ_x0007_|%_x001B_@9ÝS¸W_x001D_@	_x001C__x0012_9Áä_x001D_@B)T5QF_x001C_@eyµ´]_x001C_@wP#m%_x0019_@ ö¦#!_x0019_@÷_x0001_¢u_x0002__x0005_a_x001D_@Ã_x001C_hdj_x001A_@_x0012_«ÍG8_x001B_@	Óô: _x001B_@_x000F_O5_x000D_Ø_x001B_@JjB@_x000D__x0019_@Ñå\$_x001C_@ß_x0003__x000C__x001B_@^û(3Ù_x001B_@úúsÕ½_x0007__x001A_@C_x0017__x001E_æ_x001C_$_x001B_@-°5ü_x0004__x001D_@4òå_x0019_öE_x001D_@.·@ï_x001B_@!îÒ;_x0019_@8_x0010_ïm_x001C_=_x001C_@TÊ_x000F_L_x001D_@.MÏî¾+_x0019_@_x0004_BÂ¬_x0019_@Ïú¥K/_x0019_@ÛËÕ;Ó_x001A_@\_x000C_Äç_x001A__x001A_@_x0004_Ëù­$o_x001C_@ê9r_x0003_¸_x001B_@_x0014_kk¯í_x001A_@_x0016_:½¾®í_x001C_@­1ßÙoZ_x001A_@¹Î×oßm_x001E_@£¨ãÐ!à_x001E_@å&lt;pkw_x001C_@eA0^I_x0011__x001A_@E¥­ª_x0001__x0017__x001C_@_x0002__x0005_.Ï¢óÝ_x001B_@9GëQõ_x001C_@E¾-Ë¨_x0019_@ä/1#Ä_x0019_@_x0013_sùþn*_x001A_@¦df³&amp;_x001E_@´_x0015_.Ô~t_x001B_@õ_x0003_¡_x001C_@½ÏÄGg;_x001A_@¿h!c_x001C_@2Zkõ/ï_x001C_@$ }â_x0004_×_x001C_@×ñ/ç#Õ_x001B_@_x0010_¹_x001C__x000D_}_x001B_@¸d+_x0006_¸_x001C_@_x000C_ãK_x0019_@B«7åC_x001A_@6p_x0018__x001C_@_x0008_µ_x0013_ã_x0019_@`3+\åN_x001C_@ÃÂHò¸ø_x001B_@ªåT%*_x001A_@_x0019_Ô\_x001F_ç_x001A_@4Ê_x0003_Í«_x001C_@_x0005_°úï_x001E__x0019_@ÌFAÍY_x0012__x001C_@	-_x0001_ÅÄÐ_x001C_@Ä__x0002_ÐÞø_x001A_@§{@jeQ_x001D_@j_x000D__x000B_¾^_x0019_@üßÔó_x001B_@Ì°_x0006_ã_x0001__x0003_YÕ_x001C_@è_x001B_6_x0005_=M_x001D_@Fæ.¥_x001C_@_x0016_cIöÇ_x001C_@ùí?&lt;ùþ_x001D_@Ï¦MT	ô_x0019_@©_x001C_M_x0002_B_x001C_@Ñ_x0001_¡_x0017___x001D_@àÓ2_x001B_¹ã_x0019_@7_x0018_`_x0016_*_x001A_@±_x000D_ªsÚ_x001A_@_x0010_5ÊM¾_x001C_@«K(A_x001D_÷_x001D_@quå _x0017_k_x001C_@±7)'b_x001B_@¡&gt;içØ_x001C_@d'Êry_x0019_@Æh_x001C_ådÇ_x001B_@0¸_x0008_åÔ_x0008__x001B_@Õª!ãT_x001C_@x&gt;4Y¸_x001A_@:_x0018_ÜDÜ_x001B_@áLÝ«_x0001__x001C_@Læû§Á_x001C_@_x0002_]·[Ç®_x0019_@l_x001E_Ú¾4Ð_x001B_@P_x000E_/×J#_x001C_@8v4_x0008_¿_x001D_@gÉ_x000D_­_x001A_o_x001A_@c&amp;±ç_x001B_@Ìó_x0014__x0001_4_x001A_@«ÉÛ_x0015_	_x001C_@_x0002__x0003_ÃHJ_x001F__x001B_@kùÁ]_x001D_@Y_x0004_+Âj_x001E_@¡­?5_x0019_@Ô§=3³_x001D__x001F_@«Ãâàá_x001A_@Uú_x0001_b*_x001E_@REù9cé_x001B_@/'F0Ë_x0019_@=vGX_x001B_@:1o_x0007_Ùÿ_x001A_@ÐlÐ_x000F_8ó_x0019_@¡ËÊ_x0019_@ÓzuJJm_x001A_@_x0013_â&gt;_x001A_@¢}ÛÖ_x001B_@þ8ñ­Qu_x0019_@#(c:._x001D_@q_x000E_à¤ø¤_x001A_@(z"I4_x001A_@ÃAåòE¢_x0018_@øÅDw_x0008_e_x001D_@«ö&gt;mí-_x001A_@§P9ÿyÕ_x001B_@(	òÀÚ_x001B_@íÙ§¯ëê_x0019_@¬wl_x001C_@@¸`S¨_x001A_@&lt;°1|÷__x001E_@ñ_x0016_Ã#"_x0018_@öñl-e_x001B_@%Å_x0004__x0019__x0001__x0003_yg_x0018_@_x0015_ÎX#×_x001B_@­_x0010__x001E_ÿ_x001C_@&lt;'_x0002_x_x0005__x001C_@NO)jÛ_x001D_@Z{ËÞ?ï_x001B_@_x0012_7êæ#_x001D_@lkÏ2_x0006_·_x001D_@_x0002_.ï7çê_x001B_@èæOõä_x001B_@t_x001F_L_x001E_@QAU&gt;À¢_x001B_@t%Ë_x0014_ÿ_x001C_@Ûã_x000D_ _x001B_@ê&gt;ðà¶ç_x0018_@N·8&lt;Ï;_x001F_@¤NÓý¡_x001B_@_x0004_yG·ì_x0018_@ dÎXj_x001B__x001B_@@±¦_x0018_E_x001C_@ _x0016_Èî_x001B_@x§ü¼Æ¬_x001A_@&amp;$æ·è _x001C_@¼Ó»¸'ë_x0019_@3_x0018__;_x0005_ÿ_x001B_@&gt;_x0019_Û/_x001B_@_x0017__x0010_ôlæ_x0019_@"jü!_x0016_´_x001B_@h.î-â_x001B_@xÇIewc_x001D_@ ?¦'Xn_x001D_@àÃ_x001B_"s%_x001D_@_x0001__x0005_ü{¶Ü)ò_x001A_@_x0001_¹5pÐ_x001D_@_x0004_¢;²kx_x001A_@gM!_x0016_Ùâ_x0019_@INßÃ}_x001E__x001C_@Ìçm_x0004_T_x000D__x001C_@ §_x000B_©$_x001B_@=UÕ_x000C_¹_x001E_@ï¯_x0015__x001B_@Qÿîlº6_x001A_@_x001D_GûÜ_x001D_@	\l/¬ _x0019_@V_x0019_UCüz_x001C_@%ÊË_x0005__x000F__x001C_@MÒÞöÃ_x001A_@ìu¹Í_x001C_·_x001A_@æ/ér)_x0018_@ryÔÉ¤_x001A_@ÛÙì=_x001A_@Å&amp;Åí¥_x001B_@wbÕà_x0001__x001B_@îÌ_x0002_D_x0018_x_x001B_@År_x001A_é£_x0011__x001A_@T1_x0010_hÂÍ_x0019_@x$&amp;¬_x0016__x001C_@ÝÏ\=²/_x001B_@eð_x001D_®R_x0011__x001D_@P±_x0007_í,f_x001D_@°¡{ìÇÅ_x001D_@_x0003_yTð¥_x0019_@ò¼_x000B_HMß_x001C_@¡þí_x0004__x0005_âB_x001C_@X0§Ìñ_x001B_@_x0002_/+R8_x001B_@R/¼7!_x001A_@pûµÂ_x001B_@µ¼_x0010__x001B_@kR	pñø_x001B_@)ÁQâù]_x001D_@v\·?_x0010__x0014__x001B_@ÈIáÂ²_x001D_@q¦È:_x001F__x001C_@_x0006_UûÕûw_x0019_@ÅÈÌCõZ_x001B_@f%3õ_x0003__x001C_@}pÿ_x0016_.Æ_x001B_@üT_x0002_DW_x001C_@S)ú	y_x001B_@_x0012_Ðþ&amp;ëé_x001C_@ÓgÏw_x001B_@F¯heóq_x001D_@£h_x0001_väk_x001E_@Ô`K ½_x001A_@6òdu_x001C_@(ø_x0006_¾.ë_x001A_@__x001A_m1t_x001C_@µ±ÒJáú_x0017_@_x001A_Cú´a_x001B_@a|8÷´_x000E__x001C_@ÒAª·¼ò_x001B_@&lt;ê¥Ïg_x001C_@gc¾X8_x001D_@B}_x0012_s÷b_x001B_@_x0002__x0003_}©i_x0004_×_x001A_@å]_x000C_©Ë_x001C_@RN^Ç9×_x001D_@tgG¾_x001C_@*c_x0006_i´_x001C_@_x0002__x0012_o«_x000F_t_x001D_@»+SjÇ!_x001A_@Ò_x001A_í	_x001C_@¦àíÂl_x001C_@_x0011_N_x0004_ä_x001B_@ªË!¹|_x001C_@î@V&lt;Òb_x001C_@_x0014_&lt;y\ä8_x0019_@äf#Lë_x001C_@_x001F_OÂz_x001C_@asé_x0012__x001B_@[í&gt;êfÏ_x001C_@:)Gÿ5}_x001B_@ÿW-d_x0008__x001B_@ó_x0001_Ü&gt;z9_x001D_@.ó)^_x0016__x001C_@nLþ7_x001D_@Cç{ÐC_x001C_@_x0018_&amp;5j_x001C_U_x001C_@_x001C_ï&lt;_x0006__x001C_@_x0005_¥Ö_x001D_©©_x001D_@¸ìæ1v_x001B_@S_x0014_^ÁR¤_x001B_@:éw®Ó_x001B_@§ªk×¢_x001A_@h¥®á_x0016__x001B_@n+Ü_x0001__x0004_h!_x001C_@MCÜX_x0018__x0003__x001C_@O%ÈX_x0002_ü_x001A_@_x0010_ËBÊ_x001B_@ãì½«Ë_x001D_@b¸ÊQÉÑ_x001A_@CæõÜ¡_x001A_@9ÕLÇ_x000C__x001B_@¸ÛÂ]cG_x001C_@§-»¸²_x001A_@âpée_x001A_@_x0008_i´;.Ö_x001A_@P±*zÌ_x0018_@4q_x0011_û_x001C_@MÂ|¦_x001C_@!¿§_x0016_º_x001A_@ÚÂK_x001A_·Ø_x001D_@ð+I*_x001C_@¾»}ËL_x001E__x001B_@nvd_x000D_L´_x001B_@¨×¯_x001A_@X_x0011_æ$ci_x001B_@òÅíÆì_x001A_@bÀþ³_x001A_@Ö_x0013_å`X_x001C_@_x0008__x000F_³^Øs_x001D_@qÝjc_x0019_@¤tqÙê_x001C_@&amp;!ÞÅÛÂ_x001A_@$¥x_x001B_@@Fs_x000F_h*_x001C_@$eb_x0011__x001A_@_x0001__x0002_þiáËq_x001C_@jwÜ³_x001F__x001B_@²_x000B__x0011_p_x0019_@:_x0014_3Ð¨²_x001B_@A»0êÔ_x0017__x001D_@ÚÄx!_x001B_@lìÏ:	_x001B_@Hg¦_x0015_ç¢_x001B_@`,®_x001F_*_x001B_@}Å_x000F_R@_x001C_@XD.pkó_x0019_@_x000E_0(y_x001C_O_x001D_@|ÚNÀþ/_x001C_@j_x0006__x0017_G_x001D_@ótn/J_x001E_@lIâJú_x001D_@æ_x0016_P½ä_x0018_@_x000F__x0019_Þ»iM_x001A_@0/«BÎ_x001C_@jqæcÓÓ_x001C_@4ý*`F+_x001E_@Öêþç¤Ï_x001C_@Ã©O_x000E__x001D_@*&amp;£_x000B_Y_x001B_@¾_x0013_ìÄ_x001B_@öÈ$çB=_x001B_@åS_x0012_Ð_x001F__x001B_@|*bÌõ_x001B_@/ÿÝç%ñ_x001A_@ã_x001A_í­÷_x001A_@nÁê¢ó_x001F__x001D_@+û_x0010__x0001__x0002__x0012_õ_x001C_@*$Ë|·x_x001B_@ÛaDÂù_x001A_@ÒD²SÌ_x001B_@úË^,Çñ_x001B_@òâ±Ûr_x001C_@o ÿ_x0011_ßp_x001A_@ÁM·tõ_x001C_@¢=A_x0013__x001D_@d°pIO_x001B_@&lt;Æþ#}_x001A_@_x0007_$në`_x001B__x001D_@0ÅvnwY_x001D_@$f+xÜÜ_x001A_@*«_x0017__x001E_@¤ý=%~_x001A_@5e¼ãÍ_x0019_@É_x0010_¯_x001B_@þRB¹G_x001D_@à_x0003_Ùà__x001D_@¤pÍ[_x000C__x0019_@_S úIn_x001B_@vÍÂ°8+_x001C_@ÄYØu_x0019_@Á6¾_x001B_@$?_x0010_5¢Ç_x0019_@Føì_x0001_¨R_x001E_@dyáK·_x0019_@çiÒýz_x001A_@_x0008_¹_x0006_"d¹_x001D_@ø«bàªz_x001C_@±N_x0006_Äc¶_x001B_@_x0002__x0003_CÎ=_x0005__x0019_@VíÅ·b_x001D_@Ël7g«_x001C_@È}Q&amp;¬´_x0019_@_x000C_;;¿ä¸_x001B_@²½^X3._x001C_@¡Â_x0002_L6D_x001C_@ñU/âÌõ_x001A_@&amp;_x0017_¤äÕ_x001E_@3±àp_x001B_@¿7X½zï_x001B_@Ó­_x0013_¥_ö_x001B_@E`Ï_x0018_êè_x0019_@Z8t&lt;Wû_x001A_@_x001A_tM«¥Ô_x001C_@_x000B_Ûxj_x0010__x001C_@_x001A_Þ×_x001D__x0018_@_x000B_qñÀ2:_x001A_@_x0017_0ÓÐþ×_x0019_@ uÿgn_x001B_@U_x001C_Ú_x001C_@&lt;ê_x0004_$p_x0019_@þf·¨sm_x001A_@5k¶_x001F_h_x001C_@&gt;Hõùìì_x001D_@â7~7ð_x001A_@_x001E_ Ð_x001D_EK_x0019_@Ù} _x0006_²}_x001B_@bÆü¬Å_x0005__x001B_@P¾Çº}°_x001C_@_x0018__x0004_U_x0001_	V_x001C_@sS¹_x0002__x0005__x0006_Ò_x0019_@,D;1]_x0003__x001C_@¢QG¤_x001F__x001E_@ ÒN/ò_x001F__x001B_@_x0001_qÌx+_x001C_@	n¸_x000F_¦ò_x0019_@Üçð®_x0015_æ_x001D_@´¥égK_x001B_@jøëÃêw_x001D_@ætm_x001F_D_x001C_@&lt;õ¦u¢_x001E_@jJú_x000F__x001C_@\Ì×Ý1A_x001C_@ÆÜ?#_x0017_g_x001D_@ÑGd§_x001B_@[QHµ{_x001A_@þpQ_x0011_§_x001D_@èFl\½ª_x0019_@_x0018_À8Xíà_x001C_@Ø§)î¢_x0007__x001D_@8ê¹.ú_x001A_@_x0006_¦92ÞG_x001B_@é9M°_x001A_@n^:UXÀ_x001C_@Âo&gt;0/Ô_x001E_@ðB_x001F__x0017_5Ì_x001D_@Jt¨ª_x001B_@UÆV/L_x001A_@¢y:_x0004_7®_x001C_@ÞUZÓ©_x0019_@P_x001B_£Â©²_x0019_@ò|_x0001_l_x001B_@_x0002__x0003__x001E_é_x001E_0QF_x001B_@ïKb{ð_x0019_@~Òjï±_x001E_@¤ð[_x001D_V_x001A_@NWdáØ`_x0019_@K_x000F_mâ&gt;_x001C_@&lt;wýE_x001A_@xqÀ&gt;è_x001A_@[¯QëóÌ_x001D_@J*'Þ]!_x001D_@ÌÜváÚ_x001B_@z¼ÛOP_x001B_@w_x0001_N_x0005_»_x001A_@,Ç»ùhS_x001B_@Ä®\bD_x001B_@÷ÄýñDh_x001D_@Ò *_x001B__x001B_@X øÂº_x001D_@ËlR2i_x001B_@é_x0017_¯Wì_x001C_@®?Knúæ_x001C_@bGDª_x0018_@pÿÕáL/_x001A_@Ô0úÛÖR_x001D_@þÚÚñ(_x001D_@êÜ|^_x000C__x001B_@W_x0011_)¬9_x001A_@Ýõ"dX_x001E__x001D_@­Óq/2_x001D_@5fçå_x001B_ù_x001B_@_x001B_Ô1n¢_x001D_@FÎ_x0011__x0001__x0002__x001E__x001B_@Ð_x0003_ö7Eê_x0019_@=OöÑôq_x0019_@h3_x0005__x0004_$_x001B_@/_x0011_fM_x0004_~_x001A_@v¨_x000D_+é_x001A_@'IÒ±_x0019_@ÎÊç¦à_x001B_@_x0005_¹åÚU_x001C_@r_x001B_¨6£_x001C_@[K¡ÐîS_x001C_@VÚÆþã_x0019_@_x001E_Þ¤áX_x0016__x001D_@Ex{Fç_x001B_@F%ûD_x001C_@o0qE_x000D__x001C_@þ®_x001B_xÅµ_x001C_@õã}&gt;÷_x001B_@_x001C_ÊÏÔ¸_x001B_@eJG³_x001F__x000D__x001A_@_x0006_DÌeÍJ_x001C_@ðX~èh_x001C_@Úøkß_x001A_@É½mW_x0011__x0019_@CEkD¿_x001D_@ í_x0002_A=_x001A_@_x0018_ç§qI&gt;_x001B_@s©ûEn_x000F__x001C_@ta@¥qß_x001A_@1á¿pò¨_x001B_@_x001D_û¶¼ö_x001C_@V¦|m_x000B_{_x001B_@_x0004__x0005_bí_x0013_XÇà_x0019_@¦_x001A_Üê_x0019_8_x001D_@­~i¥^_x0019_@jt_x0019_Dñi_x001B_@_x0019_øÇ_x000C_c_x001D_@_sÄê	_x001B_@PúÔæÅ_x001C_@õ¦Û_x000B_ü_x0019_@þJ_x0001_ÕX_x001D_@c|X¬Ì_x001B_@_x0004_d)m_x001D_@µu°;_x0007__x001B_@p÷Ë/­_x0018__x001A_@ÕoCÞ_x0014__x001B_@øÌY¼Á_x001B_@lqÉ'A_x001C_@_x001A_$»_x001B_Qä_x001A_@^ò_x0002_ÃÓm_x001D_@å_m³úï_x001A_@ZQæ2\_x001D_@Òø«¯_x001A_@«~ýª±_x0019_@úéÒ_x0003_[¢_x001D_@_x0007_ô´X²_x0019_@KúgV _x0015__x001E_@,¦Ð_x0007__x001B_@á6W$_x001D_@o*(q_x001A_@fV4hÚ_x001D_@y._x0015_æMà_x001D_@	¥æÛ:6_x001B_@ÎÖ_x0004__x0005_è°_x001A_@×_x0003__x0005_Û_x001B_@ÃÍzÜ_x001A_@Ü×PÚ_x0002__x001B_@Vä½þ_x001D_@Æ_x001F_YÈ B_x001B_@ìÔ§¸!z_x001B_@Zvp_x0003__x001D_@[_x0003_Ãþ_x000C__x001E_@_x0018_÷ýµ)_x001C_@[¡y_x0008_´_x0019_@_x0019_Éf^{_x001C_@¥vX_x0005_4f_x0019_@òèû_x0001_´·_x001D_@(äôjn_x001C_@²×æ#"_x001E_@T8Ê_x001C_@{+_x000B_x£\_x001A_@úfc66	_x001D_@Ò_x001B_Aû{_x0006__x001B_@_x0001_Ú_x001B_Ù_x0018_@q`¤êW_x0019_@:Ê_x0012_¾õË_x001A_@_x0002_.Öü_x0019_@©Î¶.ü_x001C_@\_x0003_0O_x000E__x0018_@5S4_x0010__x001C_@Ûv=`àÛ_x001A_@JUe6_x001D_@»_x001A_*_x0004_Ín_x001A_@M§¦ODÓ_x001A_@àåÊt_x001C_@_x0001__x0002_}õ_x001A_×&lt;_x001C_@QþmÿO_x001B_@Ô¦±|E_x001C_@^ùcj_x001D_@ËÞ]ÙN_x001B_@_x0019_'Èc_x001A_@ÈSôßp_x001B_@=!_x000D__x001F_@_x0008_³ä|©_x0019_@~)w?Äi_x001D_@Cí6ÿÕÝ_x001D_@_x0014_ÌÓ¢?_x001B_@êÌ­_x0019_@RÛ?6B_x001D_@Ð_x0015_1=®_x0003__x001E_@d_x0008_¿"C_x001B_@ý"0C¶_x001A_@_x0012_@GØ_x001A_@w ñéÈ_x0019_@f:7DÎx_x0019_@¯P_x0010_0_x001D_@RbÆ_x0014_5_x001C_@oä¸0_x0002_]_x001C_@_x0001_iÑ¦à_x001D_@z£¾ÿö_x001B_@)ÂÖ_x000E_¡_x001B_@ºÎ½HK_x001B_@ü9_x001A_T5_x001C_@@_x0015__x0011_k ¨_x001E_@Õ2ÂK_x0015__x000E__x001B_@0o_x001B_-rX_x001C_@ôq¾!_x0002__x0003__x001E_@ªq2_x0003_Wh_x001C_@ãÎ\h_x001C_@Î³c_x0004_û_x001E_@å¹_x0018_V0_x001B_@§liÙi_x001A_@çàbÁ_x001A_@q\g_x0002_s_x001B_@ælýÍ_x001D_@N)Ë½±q_x001A_@¬_x0004_­4Èq_x001A_@ÐÆ_x001E_Ná_x001C_@{®åOpf_x001C_@½µ_x000E_¤Y½_x0018_@ ö¢Z÷_x001D_@Ì¦_x0008_n\_x001A_@ðßÙq&lt;_x001C_@%ÀS_x000E_\»_x001C_@ù¦¯wÿÓ_x001B_@_x0001_´Ä_x001C_@lð#hy_x001A_@ï	ó]¼_x0018_@Vä·×_x001B_@_x0008_GÔ¾_x001A_@BZþ¥j¬_x001E_@'zzhß_x001C_@¦^]¬Ã¦_x001A_@ª§õ_x0018_O"_x001B_@ë#=_x000F_ò6_x001B_@ÝÌ_x000F_PMu_x001A_@ D%z_x001F__x001B_@\.HÎ_x0005__x001D_@_x0004__x0005__x0011_®l]²_x001B_@w¡qWî_x0019_@àý°¸_x001C_@¬ìDØÉ_x001A_@CÐ¸UÐ_x0019_@úóPÔC_x001B_@A?¸°_x001D_@8ô%wI­_x0019_@¸³LÛ¤_x001B_@M#Æ3ô_x0018_@üqfo$_x001C_@b»:2T_x001C__x001D_@ðxFÐÏ#_x001C_@CR¸_x001D_@h5óÌà_x001B_@s"wKß-_x001C_@+÷ya_x001B_@Q9_x000D_/Òv_x001A_@_x0006_ââ´f_x001C_@vevý¨_x0019_@¨Ó_x0002_¤_x001B_@_x001B_Äÿô©/_x001C_@_x0013_KÔÖ@$_x001B_@_x0003_xc&amp;d_x0019_@QÄh+F_x001C_@ÂÍi_x0012_GN_x001B_@(ã _x001C_@ïVm*_x001A_@êMåúX_x001A_@òp}_x0001_z_x001C_@_x0016_¸ÂÜ_x001C_@_x0004_ÿø§_x0003__x0006__x0007_#_x0019_@»û_x0013__x001A_@ô©à¿á_x001B_@_x0001__x0018_aÌ_x001C_@DÖâëäö_x001C_@·Lª*"Ó_x001B_@jÕX,(®_x001D_@N&gt;añw_x001A_@1Ã_x001A_ñ¹È_x001C_@:Á¶Ä¦_x001B_@nGýAÿ_x001A_@e~Å)?r_x001B_@-'®J$}_x001A_@Ò"¨_x001A_@7`íÏøÁ_x001A_@_x0007_ªáe§Æ_x0018_@-a_x0002_Í_x001C_@'m¡¨è	_x001D_@_x001F_KGFñ_x001D_@~i²c«_x0018__x001D_@ðÑÆ._x001D_@_x001F_Ý%ú'_x001A_@÷d_x001C__x0004_u_x001B_@ì1_x0005_"_x001E_@]ªXè_x001C_@é_x0014_'_x000F__x001B_@R¨Þ_x0016_¾_x001B_@/VìAV;_x001A_@J_x001F_F1º½_x001B_@x`é_x000C_!_x001C_@T½ë"§¼_x0018_@®_x001B_À_x0018_Ý_x0019_@_x0001__x0003_zí½zóÙ_x0019_@M~_x0015_ZÂ2_x0019_@_x0006_Ò_x0010_6aó_x001A_@¿_x0011_{;6ý_x001A_@Õ1¦çäq_x001B_@­,Ø8_x001C_@Û_x001F__x001D_8_x0019_@ºw;fW_x001B_@W'[ª·_x0002__x001E_@1dp_x0019_+s_x001A_@Çß_x001F__x000C_}x_x001E_@&lt; Éôc_x0019_@$rGOS_x001B_@H?ôqa{_x001D_@¥)ðyD{_x001B_@Aã/8_x001E_@_x0002_WzÚÑm_x001B_@áÜåOê¤_x001E_@=ø\_x001C__x001B_@_x0016__x001F_ëI1+_x001A_@Å.¯øqt_x001C_@7!17º_x001B_@¥å_x000B_×«_x001A_@8_x001A_Ù&gt;-G_x001D_@'6P]3x_x001B_@e__x001C_xÉ_x001C_@îP`«Å_x001B_@AÝÂ_x0005_íÃ_x001A_@8çêÅJB_x001B_@¿e_x0018_ñÜ_x0013__x001B_@;_x001E__x000E_`)_x001D_@Æ_x0019_ñõ_x0005__x0006_¹l_x001E_@v¦5Z_x001B_@öBBjî_x001A_@ª~éK;_x001E_@'£ÌÞ6@_x001A_@}¼_x001E_ÅõÞ_x0019_@	ãÅµz_x0013__x001B_@¤ûOë[V_x001A_@ì_x0010_8½$Û_x001B_@C_x0004_­¿¤õ_x001B_@_x0016_ëJÅ"_x001E_@¶_x000D_ÿjK»_x0018_@0¤_x001B_@½&lt;_x001D_@ñËùØ_x001C_@BX_x0001_HC_x001B_@·i0_x0014_¥_x001C_@[_x001A_|Ç_x0003_f_x001A_@ª$_x0015_à5_x001C_@àÎIPÕ_x001B_@é)r~_x0005__x001D_@§_x0003_S_x001E_@_x0011_½½@¤_x001A_@ÐÑ¦ªYr_x001C_@äKÓâÔ_x001B_@tâ2Ö_x001D_@_x001A_Âq_x001D_+_x001B_@©¾ù!5_x0005__x001D_@ÈÈÖâ¨×_x001A_@_x0013_â©%_x0015__x0002__x001A_@_x000F_*ÿX+_x001A_@JBd_x0006_©_x001C_@§ô`:ç_x0019_@_x0002__x0003_ÿªÎÇÍ_x001B_@_x0008_I%_x001A_@=Z·_x001E_|H_x001C_@×Ksq_x001D_@(s_x000D__x001E__x0006__x001B_@¨_x0018__x0014_b _x001E_@¦Æ_x0002__x0006_2_x001C_@m¬à#¶´_x001C_@p9ðóï_x001C_@_x0012_©BÈ-_x001A_@àW"_x001C_@çIpÓ_x001C_@tûÃ	_x0015_|_x001A_@ÒÀ__x0007__x001A_@¹'´ÝZ_x001C_@«*`p¯_x001B_@5-,0Íö_x001B_@¬Z÷_x0004__x0011__x0008__x0019_@'¡ói&amp;_x001C_@ÚfEü_x001A_@_x000D_á_x0013_HÄ_x001A_@èâ_x000F___x001C_@_x0010_|r4Í§_x001A_@i¹¬u&lt;_x0019_@U19@_x001B_@ÛÊ*¦x¸_x0019_@fÐ¥_x0001__x001F__x001D_@ðA"T|k_x0019_@Üc_x0019__x0018_jÊ_x0018_@¶ÝTæí_x001C_@¦W)7_x001C_@^JÃX_x0003__x0008__x000E_õ_x0019_@y_Qü_x001A_@a-ìTÜ_x001D_@_x0002__x000C_vr0_x0019_@e.!®¥â_x001B_@{åh¸á¢_x001C_@­²_x0001_÷_x0016__x001A_@\ÚàºPÃ_x001D_@_x0012_Åø&lt;_x000F_Ì_x001C_@_x000E__x0013_££q_x001E__x001B_@}ÓºÉò_x0019_@8v4c!_x001A_@v½÷.b_x0019_@¨7_x0016_`_x0019_@;÷Ð=3ì_x001D_@nïV=t_x0018__x001B_@ÕYÇn°Ú_x001B_@öu_x0015_ã_x0006_m_x001A_@_x0007__x0011_M_x001C_@ê±ebÝ3_x001A_@»bò9_x001B_@_x000E_²õ0_x001A_@Nh!R¼_x001B_@w¯äÌ_x001B_@_x000E_w'ãò_x0018_@_x0004_±¶Äî_x001C_@ìfÑÔ/_x0005__x001B_@ÜÈä;Ã_x001D_@`q ¿S_x001D_@`6è_x0016_:_x001E_@ÀW7&lt;%_x001A_@_x001F_opÆë_x001B_@_x0002__x0005_Ñ/Åf¨¢_x001C_@½)°Ù_x001C_@Î*.S$¬_x001A_@3_x0006_ú_x0016_÷_x001F__x001C_@&amp;_x000D_ë¿_x000E__x0005__x001B_@È^§_x0002__x0003_¸_x0019_@JsÐj/_x0011__x001C_@Ti~_x001B_@yÛMgå_x0001__x001A_@SÀ_x0012_{Û_x001C_@&gt;øT¡û_x001B_@g;OR8?_x001A_@öµUäÒ_x001B_@âY¶¸$_x0014__x001B_@&amp;ßKWQþ_x0019_@ç .ÑË_x001B_@mÕ¦¾ãe_x0018_@³&lt;|Ý_x001B_@]/à-_x001A__x001A_@2¥AÈs_x001B_@_x0006_&lt;&amp;il£_x001B_@Öx_x0011__x0004_5C_x001C_@Þ u_x0006_î_x001A_@òø2¨t:_x001A_@GÈT_x001A_î_x001A_@sG|¼_x0019_@ÌÃ×_x0019_@Îåü_x001D_@"¾_x000D_ír_x001C_@à$'"_x001A_@d9¢2_x001C_@þ'â_x0003__x0005_Ó_x001D_@ bT§_x001A_@Ky_x001E__x000E_²¨_x001B_@AïeÏ&lt;_x001A_@4|:Ï&amp;¡_x0019_@,®Y_x001C_@ü_x0017_4ü³_x001B_@Hc_x0007_àTq_x001D_@I?£¸_x001D_@U7_x0006_H_x001D_@å_x0004_?ê~_x001C_@³'ì,ÐZ_x0018_@%rñÁÔ_x001A_@*XA_x0001_Ï¤_x001C_@­_x0006_Ç_x001A_@¬±Í_x000C_í_x000F__x001B_@~W_x0008_Mu_x001C_@¢%ºY_x0019_@}5t+_x001A_£_x001A_@àfsÍy_x001A_@\ª	CM_x0007__x001A_@r ÖÉ©W_x001C_@*F»Ä-_x001D_@S_x0002_@&amp;k_x0019_@PöC5QË_x001B_@+¢^_x0018_ÙÐ_x001C_@_x000E__x0007_NJ°_x0019_@_x0018__x0012_ÿÞ¶_x001C_@yIZÙ¡_x0018_@ZÄ_x001B_Þ¬_x001B_@Y&gt;gy¬_x001C_@É_x0005_¢Ì_x001D_@_x0003__x0005_ÝX9îB]_x001D_@dÐvÎ7c_x001D_@B£9Kh_x001C_@t^_x0011_`Î_x0019_@_x0002_ó¾º_x0001_5_x0018_@_x000F_¹XY+_x001B_@°@¥¯vm_x001E_@_x001E_!cæ_x001E__x0018_@,À_x001F__x000D__x000D_ÿ_x001A_@¿àÿuò_x001D_@W!5Ru?_x001B_@dÐr«õ_x001C_@8fù2cW_x001C_@tì®Câ_x001C_@S_x0002__x001A__x0008_v_x001D_@hyßu_x001C_@_x0014_N\	ç_x001D_@ÿ%Ä«Ù?_x0019_@®¨ís_x001C_@ç©^*&amp;_x001D_@*|x&lt;V_x0008__x001C_@Vý_x0002_:_x0006__x001D_@_x0007_¸åÈÚ_x001A_@éUÆ&gt;¹_x0019_@­è"Û[â_x001B_@ë_x001D_U_x001D_pÌ_x001C_@&gt;»kîég_x0019_@-§ôÅ_x0019_@_x0003_;f¢Z_x001B_@_x0005_îeü*7_x001C_@_x0004_zË_x0017_ÿ_x001B_@¼_x0001__x000B_Ì_x0002__x0003__x0002_h_x001B_@´zóB6×_x001C_@Ò_x000D_ M_x001D_@¼8ÏÉgç_x001B_@*.¼_x000E_Þ_x0019_@&lt;eé#_x0019_@8_x001A_»Çý _x001E_@»Ë;O5í_x0018_@`vu_x001D_õ_x001A_@1áSåêÃ_x0019_@uÕðÇ¥_x0019_@o_x000E_ÊYÅ_x001A_@_x0007__x0010_#x[â_x0019_@øçM¹(_x001C_@1_x0005_¬_x0003_å_x001A_@P¤´ì_x001B_@)@RÄ1¤_x0018_@S«^2ö_x001A_@·ª_x000C_ÇkÀ_x001C_@_x0010_9À_x001D_:ü_x001D_@9°'®Æ_x001E_@¤&lt;=__x0019_@udÍ_x001D_:_x001E_@ºW±a_x0018__x001C_@A$iC/Â_x001A_@*Ô;kõ_x001A_@_x000E_5gÊÏ_x001A_@_x0011_Æ_x0004_x_x0001_ù_x001C_@&amp; ±]_x001C_@ãÛ_x000B__x0014_ÝW_x001B_@¼{zúÄ_x001B_@à·Å_x0012__x001C_@_x0001__x0002_G-;	ò»_x001A_@ã£³&lt;L_x001A_@Å_x000B__x0008_³ö_x001C_@øç³¨yÐ_x0018_@©æYµ\_x001B_@_x0017_d_x0019_¨Uv_x001B_@_x0016_ý0_x0018_}_x001C_@þ_x001F__x000F_E_x0016__x001B_@Rþ¨«w_x0019_@¤UM&lt;8_x001A_@ºÄ_x0011_O5_x000E__x001E_@_x0018_¸þ¼_x0004_7_x001A_@ªÄ2_x000E_*°_x0019_@]_x000E_¿wN_x001C_@±M|Å#_x001E_@"u#t/_x001D_@zcr$¹_x001A_@.9°S¹_x0005__x001C_@ ï_x0003__x000B_}-_x001D_@_x000B_§àË_x0010__x001B_@ël¡g_x001B__x001D_@ç6-Ñ{§_x001C_@.H}AúM_x001D_@/h^h`Ü_x001C_@Ä^²io_x001C_@_x0001_(lP&lt;_x001A_@ªuq_x0006__x0003_+_x001A_@©Ò&gt;¸õ_x001B_@îÞæ0_x001B_@	ÐÖ0Þx_x001A_@.éV1_x000B__x001C_@5­Ì_x0001__x0003_Ê°_x001C_@%Ç¶E(_x001C_@cX|¿&amp;_x001B__x0019_@dü¡?_x0007__x001E_@ï2o_x0018_°x_x001D_@ÆAÍÒH×_x0019_@ºêË_x0007__x001A__x0019_@Æ°Ê³í_x001D_@åÑAÀ2_x001C_@_x0003_d«;#x_x001A_@ì©èY_x0002_á_x0019_@É_x000D_j°K-_x001A_@_x0017_&amp;¸¢%_x000C__x001B_@&amp;nc_x001C_@õ)¨	n¡_x001A_@ã_x0006_Èß!$_x001A_@E$$V_x0005_=_x001A_@_x0017_m_x0004_ø_x0019_@°;÷_x0003_½_x0004__x001C_@x¥ä_x0004_ÿT_x001A_@_x0004_û¯	õ_x001B_@H.î_x0011_½_x001E__x001C_@þàøQ_x001B_@-X&lt;ù_x001E__x0019_@S _x0017_4_x001E_@¥ù'Öb_x001B_@_x001C_EçÂ_x0013__x001D_@8¨U_x001D__x0005__x0019_@gW_x0008_â_x001C_@_x0001_5A=Q_x001B_@_x0001__x000E_bt³_x001C_@ëc=_x001F_0_x001B_@_x0002__x0007__x0002_]%_x0017_¹V_x001C_@@_x000C__x001C_ó_x0019_@Ïllø_x0016_æ_x001A_@4!bTD_x000C__x001B_@7D'_R_x0019_@_x0006_ö_x0013_2B_x0014__x001A_@Àç_x0007_ö~P_x001C_@`èîf_x000D__x0019_@(_x0006__x0008_a_x001A_@9_x0010__x0016_W;E_x001A_@(´÷A_x001F__x000F__x001A_@ñ©Ìáh_x001B_@H"&lt;g_x001A__x001D_@Ùù¡õy_x001B_@Zx&lt;õ_x001B_@y|JS¥_x001A_@ÆÍ[Ë+Z_x001C_@p¡ù_x0003_Q_x001A_@ké6&gt;­_x001C_@I0õ|Èý_x001B_@Rú_x0016_¿_x001C_@!_úá_x000D_,_x001C_@Õá:_x001F_¥_x0019_@¸_x0007_ß'_x001B_@ãÕbiS_x001C_@ói	ï\,_x001A_@dîO_x0005_~Ä_x001B_@c¦ò_x0002__x001E_@`÷RÁ_x001B_@_x0004__x0010_Ah_x0005__x001B_@_x0019_k*_x0001_M^_x001D_@Í_x0007__x0001__x0005__x001E__x001C_@Ü_x000B_¹Rqß_x0019_@DDVá^Þ_x001B_@¯×$íª6_x0019_@&amp;¢õ4 _x001B_@ý6_x0008_Në_x001B_@üCÂu¤_x001B_@_x0002_Ä8Üû¡_x001C_@_x0011_ãäá_x0018_@_x001D_{_x001F_¡c_x001D_@p=ñtL_x001C_@±HP\·_x001E_@ÂÕ¹½ýË_x001B_@_x0011__x001C_+_x001E_o¸_x001A_@£ìm"40_x001A_@_x0003_à"-9_x001B_@²_x000E_Ð_x0004_ìm_x001B_@´ÁÓª_x000E__x001C_@hÖ_x0012_/B¸_x0019_@ì \ê«»_x001A_@F_x0007_O_x001A_@Ö *_x0005__x0006__x0019_@½ñ·Ò/_x001A_@bÓ6Hþ_x001B_@r*_x0006__x001B__x001C_@6Cq©ý_x001C_@_Ú©ðêé_x0019_@i5£è¬6_x001B_@mÇuáÁ¶_x001A_@)_x0013__x0008_l´_x001C_@	Ë§WU®_x0019_@Ë7ðU¸_x001B_@_x0002__x0004_ú_x000E_ÒÏk_x001A_@_x0003_åöxå\_x001A_@ÒÙ§Ï&gt;ò_x001C_@Ã_x0016_Aë5À_x001D_@Ð«ÅÌd_x001B_@_x001E_X_x0003_^_x0019_@_x0006_íó'_x001E_@ßá[_x0004_Ó+_x001C_@à_x0019_l`_x001B__x001A_@_x000B__x0012_ªõs_x0019_@sAfO_x0015__x001A_@é_x000B_ëH_x0014_	_x001E_@scN~S|_x001C_@ôáðæ_x0008_:_x0019_@_x000F_/M_x0001_³x_x001A_@_x000C__x0008_Ì¿¢ _x001D_@{iG_x0004__x001B_@7¯yFä_x001B_@j:ÃÉ`ÿ_x001B_@_x0013_-qþÙÇ_x001D_@RÝcOlÕ_x001B_@BÄ¿b_x001B_@(Ù+¸¨y_x0019_@í@@rm_x001C_@_x000F_±d{Ôö_x0019_@Bµæ¤Í¡_x001C_@ú_x0017_Ìqá_x001A_@¦ã'û_x001B_@zN^@º_x0006__x001B_@_x0017__x001E_´9þ_x000E__x001D_@2ã_x0001_¤ôÓ_x0019_@Ã`l_x0014__x0002__x0003_»Ð_x001A_@Ä_x0003_Ï¹Zx_x001C_@Õo·_x0001_i_x001B_@ç©[}_x001A_@é_x0002_g_x001B__x001D_M_x001B_@£Àê*Y|_x001D_@Ïæh89_x0019_@xj.	w_x001C_@µ'¼v~ã_x001D_@K_x0010_Ä_x001E_Ñò_x001D_@ÒO_x0002_4_x001A_@àçPVWI_x001E_@Ò~»®¡Ô_x001D_@wþ	Ã£_x001C_@É¨³XU_x001C_@!½Uq_x001D_@öSt²_x0018_+_x001C_@"UX_x001B_yó_x001D_@aÔóN©l_x0018_@¥TÛáh_x001E_@c/Ü2E_x0018_@øzæ8Þ_x001B_@¢_x001A__x000D_Nè-_x0019_@õ YÌ3_x001C__x001D_@êsÊtJ_x001C_@ühàJ[T_x001C_@»öÑ¦Wù_x001A_@©).:2â_x001A_@:¾À$3_x001C_@ï_x0012_¤H _x0019_@1_x0005_"Ò*ñ_x001B_@­æ-b_x001D_k_x0018_@_x0001__x0005_	l(_x001D_k½_x001C_@$Â#¢í_x001A_@¶j=s_x001A_@tÐ_x0005_Õç_x0005__x001B_@o(ð&lt;&lt;_x001C_@ÿr5Igý_x0019_@C\7»_x0018_@½&lt;J&gt;òë_x001B_@)k|_x0002_Ú¯_x001E_@¦,54nB_x001A_@N|6FXÝ_x001C_@Ü_x0015_jL§5_x001A_@ Åj¾;_x001A_@»BNP£_x001B_@Ð_x0014_ûcñ1_x001D_@zH¤ÈÅ _x001C_@.);(_x001E__x001B_@_x0010_æÐ!`_x001A_@o:£Óü?_x001A_@ÄºÚËpb_x001A_@Pp±þ_x001A_@%A_x001C_Öë_x001A_@£qÂì?_x001C_@`È@_x0019_¤_x001C_@±â_x000C_&amp;+_x001C_@Þ5¿ÈÄË_x001C_@mM³ÖZQ_x001B_@æLN_x0010_z_x001B_@\_x0004_Lu_x0006_ì_x001A_@ûJ	Ñ_x001A_@H_x0003_ïMÚQ_x001B_@¤_x000D_:_x0001__x0002_2¯_x001B_@xKIm¿ü_x0019_@óüHé&gt;_x001B_@&gt;&lt;_x001A_»ä*_x001B_@âR¶_x0003_l_x001C_@ðg_x0018__x0019_ß_x001A_@é¥_x0002_,ª_x001E_@°ù_x001E_O._x001B_@(cÔ=Î°_x001A_@?lÆ_x0013_3O_x001A_@Ù_x0003_â?y¨_x001D_@e1_x0016_yÖ_x0019_@+;_x0014_KC_x0019_@Ø_x000B_U_x0010__x001B_@,_x001D__x000C_þÿ_x001B_@Ùi7_x001A_@Î_x0003_+ß_x0018_²_x001C_@=ÁÇ|´_x001A_@æ´Ï_x000E_Úï_x001C_@_x001C_9Y`¢_x001B_@¬½µ¯â_x001A_@¥©k«Ø_x001E__x001C_@(ûw+a_x0019_@ø¡ÔÔÄ_x001A_@Sýñ_x0014_?v_x001C_@Rç_x0017__x000D_Üw_x0019_@Ý_x001B_ïÄR_x001A_@?¦¤hL_x000B__x001A_@_x001A_ì{_x001D_@M×úI_x0007__x001D_@_x001B_Õ'A&amp;_x001B_@aq¦eÕ_x001B_@_x0002__x0005_x¬HwÂZ_x001C_@._x001B_u_x001D_@Qµ_x0001_$kx_x001B_@S	N]]¯_x001B_@_x001A__x000E_&amp;æb«_x001B_@÷#_x0016__x000F__x0019_@ªW_x0016_¦N¿_x001A_@LîÏB­_x001A_@è~C_x001C__x0015_#_x001E_@4òº¦_x0018_@I¡_x0007_±õÜ_x001B_@º_x0014__x001A__x000D_â_x001B_@_x0003_É×æc\_x0019_@ ]¢¦_x0002__x001B_@Ò_x0007__x0015_L_x001C__x0011__x001B_@¤jD¸v_x001C_@\)ñT]_x001C_@ãÜ_x0014_Ú_x001B_@2Ú"Ð²_x0011__x001C_@·2_x000D_)[ú_x001E_@,~s2«_x0019_@ð_x000C_eqâ_x001D_@_x000E_§Z_x001C_@X_x0003__x000E_³|_x001A_@¯_x001E_?_x000D_&gt;_x001D_@_x0001__x0011_YÅgC_x001C_@_x001F_}Dñ_x0018_@Ó_x0002_"ë_x001C_@_x0013_cÚf_x0004_½_x001A_@¹éÇömW_x001A_@j_x0017__x0015__x0011_L_x001A_@_Æ	_x0004__x0006_.Q_x001C_@úó}v_x0005__x001B_@ý¨_x001A_ß¤u_x0019_@Ø_x0003_@Ö_x001B_@5ÏÉFöy_x001B_@Q²_x0014_á_x001B__x001B_@D_x0015_|K´_x001E_@Üéµ_x000D_ _x001A_@FG²z_x001B_@ÉoV¤ä_x001A_@d_x000C__x0001_/e_x001C_@ô_x0013_RÁ_x0018__x001C_@yv_x0002__x001C_@Åfq_x0007_	/_x001B_@ÇÌ¥ö_x0019_@'è£ª_x0014_µ_x0018_@:³Ë¿ó_x001C_@hìOv6_x001A_@Iº;ô²Ö_x001A_@ð0õE`O_x001C_@¾ìÙî_x001B_@_x0017_f_x001C_è¾_x000E__x001B_@`)ºÍ¸_x001C_@Yéû§_x0011_Å_x001D_@sqÕ-p_x001C_@_x0014_®&amp;õ_x001D_@"_x000F_á_x0010_ë_x001B_@_x000C__x0018_îf_x001A_@½E	ñiÉ_x0019_@e_x000F__x0005_Ø3_x0019_@ºu_x0014_Üm_x001D__x001D_@qúÓ_x0007__x001C_@_x0005__x0006_¹¹¯è_x0019_@1_x001C_Lô²Â_x001B_@;y×_x0011_b_x001B_@_x0012_Lò½6_x0008__x001C_@$:_x0016_Û}&gt;_x001C_@_x000C_«_x000E_Tßð_x001A_@¹ëÀ]Êe_x001E_@OÏñPª_x0002__x001A_@¤/(v»b_x001B_@ïê	A&lt;_x0019_@_x0012_I_x001C_;_x0008__x001D_@6Ç_x0016_ø_x0001__x0019_@üTkÑþé_x001A_@ÖE_x0001_&lt;_x001A_@BÉW_x000E_$_x0003__x001C_@_x001C_	_x0011_»½å_x001B_@f_x0011_=øµ_x0019_@_x0005_ÿ¾V{_x0017__x001C_@¿ÁÍÅñ_x001A_@Ml@_jù_x001C_@Ê|ðCïE_x001C_@MâG(7w_x001C_@;L_x001A_QÑþ_x0019_@_x0007__x0004_Nr!«_x001B_@fÓ"(ÝO_x001E_@øðÓ_x001B_	_x001B_@°²}w_x000F_j_x001C_@J¹Xp¼_x001E_@I©úsF_x0019_@_x0004_¶ågp_x0015__x001B_@¡_x001A_Ý¨ð_x0008__x0019_@_x000C_¡_x0001__x0002_ÕI_x001A_@_x0002__x0007__x001D_@&amp;[RÌ_x001A_^_x001C_@+_x0001_òR_x001F__x001A_@&lt;õâ+a©_x0018_@_x0012__x0014_Ño_x001C__x001D_@Ä]q_x0019__x0019_@¹FK_x001D_õç_x001C_@°­KP_x001C_@­7&lt;n¡,_x001C_@©Èkl9Ø_x0019_@&lt;³Mæ~a_x001B_@«Ç¨_x0019_ÉÌ_x001B_@_x001B_W_x001F_©Í&gt;_x001C_@@í`	X_x001E_@(ñÃ\qÄ_x001D_@0ÜÀ¹I(_x001D_@"Å/×_x001E_@}UY2_x0019_@­\o§µª_x001C_@_x0018__x000E__x000C_²_x001B__x001A_@Î_x000C_÷e{ó_x001B_@¿sÃ&lt;ª»_x001B_@v÷â_x000D__x001B_@ÛMà_x0001_8y_x001A_@0_x0007_;M[_x001A_@#zÏ¤¶_x000F__x001B_@±s¤/_x0019_@_x0001__x0014_p!ôf_x001C_@_x0002_îYâ[ò_x0019_@\J_x001C_@"Æppd_x001D_@_x0001__x0002_t_x0004_m@_x000D__x0017__x001D_@kIèP_x001D_@4Láî_x001D__x0018_@X1+&lt;c_x001B_@.	PßF|_x001A_@´_x000C_[l%T_x001A_@\_x0018_¢í_x0004__x001A_@,ògÐÑ_x001B_@_x0010_Y¹+iô_x001A_@6Ùp_x0005__x001A_@ft¿Þq2_x001A_@®Áç&lt;	ò_x001C_@%ðA_x0017__x001C_@ëh_x001D_ÎE_x001B_@^xæ_x0008_°_x001C_@üU_x0017_ä_x0019_@4_x0019_%¡_x0019_@!ê_x0018_k¸_x0005__x001A_@ä_x001E_ªJ_x001A__x001C_@v&lt;v_x001B_@¨ç_x001D_åR_x001D_@¦ÈÚ&amp;1;_x001E_@ôòZo_x000E__x0019_@¨Y_x001F_«_x001B_y_x001B_@ ´3rv_x001B_@-"_x0013_¨9_x001B_@ó2uú__x001C_@"l·©_x001C_@ûù#_x000F__x001A_@_x000E__x0001__x0006_3£_x001D_@6&gt;ñæ¾_x001B_@RÃ_x000B_?_x0002__x0004_P_x001C_@ëMÁPU_x001A_@§Á+"b_x000F__x001B_@R(fî_x001C_@nÁqæ_x0001__x001B_@&gt;ma)_x001C_@_x001F_ï£&gt;ÿ_x001B_@»`­­_x001A_@ås_x0006_XªÑ_x001C_@ Sv_x001C__x0011__x0018__x001E_@·n=5]b_x001B_@``I°_x001B_@Vè_x0007_8[_x001A__x001C_@ÓPûTYK_x001A_@¤(+_x0018_ü_x0018_@IÕ[I-;_x001C_@q8ÎF_x0004_Î_x001A_@âñ&lt;©ô½_x0018_@_x0001_»j©àä_x001E_@ÊåXÇ_x000E_i_x001C_@ÛÈEÜ¸_x001A_@fä`@Û_x001A_@¦Mkí_x0006_ª_x0018_@æ¿ë_x0019_@ìçì'_x0014__x0019_@ùbXÎ_x0018_@`~=_x001C_õâ_x001B_@T_x0018__x001C__x0003_g_x001A_@"oT¯_x001A_@É=¡_x0008_Lg_x001A_@òX/B·_x001A_@è	)Ý_x000F_µ_x001B_@_x0002__x0003__x0013_þÞíE§_x001C_@Ñ!;Á7_x001E_@ø_x000E_¥¦_x001A__x001D_@`Ý_x000C_¸v_x001D_@»§«:_x001A_@b|­þ_x001B_@ô&gt;_x000E__x0017__x001D_@2º^,ÙÞ_x001A_@_x0008_±#¢9C_x001E_@êUõ¬Îh_x001C_@¥cÍ¿ø_x001A__x001C_@_x000D_µo^Qp_x001C_@²ÇMfà_x0019_@fçÖ¾_x001B_w_x001A_@ê{ób,S_x001A_@Tw9÷~	_x0019_@òÍÊ_x001F_Bs_x001A_@Ë Ç5	_x0001__x001C_@ì&gt;ð/}_x001B_@*EXÂA_x001A_@{óô½ð²_x001C_@;ù_x0004_ÞZ§_x001A_@KP~_x0019_°Q_x001B_@|Â¡½*_x0019_@)h_x0002_èqí_x001A_@_x0017_w3"«_x0019_@aâÓð_x0019_@kÁ$l?B_x001B_@_x000F_©ÚP_x0007__x000E__x001E_@ÌèË@©_x001C_@0¬l7_x001B_@SuF_x0004__x0005_ý&gt;_x001E_@/Q_x001C_r_x0018_@^#û´[ã_x0019_@_x0006_;NÁ_x0001__x001A_@³óè¯_x001D__x0019_@UÕÌ_x0014_õ&amp;_x001D_@øÿ~'¹_x001D_@Óî|­JÅ_x001B_@_x0014_é	Üåj_x001D_@_#P{ý_x001B_@_x001A_)ò_x0003_¯a_x001B_@Ë_x001E_Á­_x0019_@_x0018_pð_x0005_Ú`_x001C_@aj_x0002_ò)ç_x0018_@'æfÕ_x0015__x001A_@5"5_x0017_Fo_x001B_@_x0017_²¦nq_x0019_@âû·È^^_x0019_@ã&lt;/åÌ[_x001A_@¥hé=µÚ_x001A_@¢øìi_x001B_ò_x001A_@9@_x0014__x0001_D _x001A_@è_x000C_Þ$/î_x001D_@-ºBÚä_x001A_@ØÝ£Õ8_x001B_@¹AÃ_x001A_ë_x0018_@_x0001_B£:F·_x001B_@"¼~åqÜ_x001B_@W_x000C_G9H _x001B_@Z=½6å_x0019_@$7H^ò_x001C_@:0«²äl_x001B_@_x0001__x0003_½ÀFJ±C_x001A_@X|¯#z8_x0019_@PÏ_x0006_68_x001A_@ã¹ó_x001F__x0004__x001B_@*Ý_x0018_@äoQS_x001D_@ù_x0010_ó_x0018_@_x0005_ÆpI)_x001B_@H_x0013_éÚÚ_x0018_@¢ó\¶@_x001A_@¸ëï®^_x0019_@p:_x0007_~`Ö_x0019_@l¿¯½ò _x001C_@ý¨é_x001A_\Ô_x0019_@(ú)#ëÑ_x001B_@hÚÕÝ_x001B_@Q_x001B_Dsá_x001A_@Ù	âÆu_x001D_@_x000F_e~|_x0018_O_x0019_@_x000E_AØúÑ(_x001D_@míêömÛ_x001A_@¬åN8²_x001C_@!,M_x001A_ª_x001C_@Äû_x0018_"_x001D_@Ü_x001C_{_x0015__x0019_@_x0008_K	_x0017__x001B_@&lt;£c_x001E__x001C_£_x001B_@Âá_x0007_±­ó_x001B_@TØx_x0002__x0004__x001C_@¨}-_x0018_Ô_x001D_@½\ÊÉ?À_x0018_@Ý_x0016_Ïe_x0005__x0007_Mæ_x001B_@º_x0018_(_ _x001D_@(Ökbª_x001C_@=Ûýà_x0016_8_x001B_@"«ô_x0010__x001B_@9:ñ_x0003_ &amp;_x001B_@~Z§Hó_x001B_@Dy(úÕ_x001C_@_x000D_Ó6((_x001B_@Ê_x0010_Bå,_x000E__x001C_@ájõY»__x001B_@ª_x0012_¤Åfy_x001B_@,ë-8_x001C_@x&gt;pÄ'P_x0019_@mgþù«ÿ_x001B_@_x0010_×ºÉ_x000D__x001A_@Ã_x001B_$_x001B_*î_x001C_@gQJ¼®._x001D_@ m@#4_x001A_@°Af2KY_x001B_@_x001C_þé&lt;9A_x001D_@üª°QS´_x001C_@E,O_x000E_¾_x001C_@²qÛ_x0012_3_x001A_@Æ*_x0001_kÈ_x001B_@_x0002_sÒÓ_x0002__x001C_@¬ó_x0007_¶_x001B_@ê_x0001_v_x0007_ú_x001A_@_x0006_Sy_x0018_@Pâe¨®_x0019_@_x0019_ZI_x0019_Ü_x0018_@_x0004__x000B__x0011_êM_x001A_@_x0003__x0007_S!üÏ_x0012__x001B_@_x001F_&lt;_x0006__x001A__x001E_@í?Gc_x0018_@ÞÕ Åã_x001B_@)39Ìm_x001A_@f%¸&lt;¡ã_x001B_@#¶Ê_x0012_¢_x001B_@()XÁ_x000C_²_x0019_@d	*ö_x000C__x001B_@_x0008_$_x001C_C`'_x001C_@'^÷Î×_x001A_@¶­¿C~_x001C_@ÑouÉ_x0003__x0012__x001B_@]&lt;_x0010__x001A_îl_x001C_@Ì_x0015_·Ó6é_x001C_@7ËU}L_x001A_@ñÙ6P.°_x001D_@æÖ°SëÖ_x001A_@êp_x001F_qî_x001B_@½¢r@&amp;_x001D_@ä¥/§^_x001B_@_x0014_,_x000F__x0013_×_x000F__x001E_@´Ï_x001A_¿Á_x0019__x001C_@_x000C_Ü_x001A_y_x001D_@hE/4__x001D_@¾ÁÂ¼à:_x0019_@g_x0005_Ë_x0004__x0005_w_x001B_@_x0002_k_x0015_ØÇ_x0019_@ÊìØê7¥_x001D_@#ìÂ{uû_x001C_@Øv_x000E_Bà _x001D_@F_x0001_)s_x0003__x0004_tl_x001D_@_x0016_NS]_x0018__x001E_@¬¯ôVê_x0018_@eÄ{1\_x001C_@áTdg1_x001E_@_x0019_j kô_x0019_@ÍÁôe_x000C__x001D_@_x0001__x0015_ºÆ¨_x0019_@æ¢	g_x0015_q_x001C_@²%Z§_x001B_@û_x0008_ýcWR_x001A_@®~£q_x0005__x001D__x001C_@æ¿xD_x001B_@íôåôê_x001C_@zØ `Ù_x001B_@ºu_x001B_¸Å_x001A_@&lt;_x0010_\b-:_x001B_@_x0015_`4ü~r_x001B_@{ù½¨o_x001A_@_x0005_é_x000D_%_x0010_Ï_x001B_@Üò[!²_x001B_@õ«P'3ä_x001A_@_x0010_àêÀ¶_x0018_@íÿÆ_x0002_b_x001E__x001C_@Èè_x0003_ÙZ_x001C_@g¼Ô:×©_x001C_@µ_x0007_£AÏ_x0019_@Râþ\ÖC_x001E_@ú@j0_x001D_@-ÌFÏÂK_x001B_@zÓYY_x0016__x000E__x001C_@Ùî®-4e_x001D_@_x0001__x0003_%¾Ñã]6_x001C_@e$\«?Ú_x001A_@_x0018_iY_x0001_Ò&lt;_x001B_@ùì_x0004_áj_x0017__x0019_@m°O{¼¡_x001A_@B_x0011_ÔÊ1_x001E_@!Ésÿ_x0019__x001D_@â4_x0012__x0018_( _x0018_@ÜiI¥Ì_x001A_@+hÙ©_x0002_±_x001B_@»_x0006_üY_x0013_d_x001A_@_x0003_¹Öè¼_x001C_@aáÛvb_x0018_@FãKO	è_x001B_@$ù(Ê_x000F_F_x001C_@´_x000E_&gt;n_x0002__x0013__x001C_@õ|¢ì&gt;_x001D_@tÕ°¥_x000F__x001C_@É¿CÎèt_x001C_@CiïÜ¬N_x001C_@ì¼ æ_x001C_@ÒÉTN3ë_x001B_@_x001D_nS~á_x0018_@_x0018_·û9=_x001D_@efû¯º_x001D_@xÂV)ûÅ_x001C_@hóè¾ _x001A_@F!%}}ã_x0019_@V¢3ßëÿ_x001B_@±·5Bd_x001D_@Q_x001E_ðr J_x001A_@YFÂ_x0002__x0003_´X_x001B_@Ô_x0013__x001D_OÚò_x001A_@ºlHÜ®I_x001B_@&lt;2|ÇÓX_x001B_@_x0001_oíi_x001C_@yë÷«¸E_x001A_@sRÓ_x001C_@:åÈ_x0011_¹_x001C_@éKü»_x0014_Ð_x0019_@«ÎrwP_x001B_@0_x0008_é_x001A_@ûÇ_x0011_KD_x001D_@_x0005_dvsñ÷_x001C_@_x001D_Ñf¨Û_x001A_@_x0003_Ó74fä_x001B_@âB÷¿_x001B_ª_x0019_@*ðLiE_x001B_@£m_x0015__x0019_Àë_x001A_@IGpZÍ_x0010__x001A_@f6 :(]_x001C_@ù_x0007_O4£v_x001C_@z_x0019_µ÷æ_x001B_@_[ßx._x001B_@Ø°_x0002_Ô_x001A_@._x0013_¥_x0003__x000E_&gt;_x001D_@MÑsí6-_x001B_@@B1Òd_x001A_@«Å_x001F_F_x001B_@²wÓ_x0008__x001A_@îÏÌJ_x0006__x001C_@_x0019__x0015_½Ì"¯_x001A_@ÑÁ_x0013__x0012_Í_x0004__x001A_@_x0001__x0003_­Nø_x0012_º_x001A_@oÎé_x0002_g&amp;_x001D_@soHÀ\Õ_x001D_@ÒÃ³Äã_x001E_@_x001F_æ{_x0012_jù_x001B_@`a6 ©J_x001B_@g_x0014_ØÓ»_x001C_@%¥_x001F_§q_x001D_@~ÿö1ÉÍ_x001A_@4¢Æ_x0001__x0017_L_x001C_@Òq&amp;ì±_x0019_@ºo²¶e·_x001D_@V.¢Ê_x001D_@ÇÓ,pý._x001C_@ÌÚAí_x0017_h_x001B_@Ä&gt;NÐî_x0019_@_x000F_âq¤_x0019_@ïÖ×_x0008_L_x001A__x001C_@°_x000B_u=_x0006___x0019_@ë![%ðï_x001B_@_x001B_ª»ê_x0019_@Ä_x000C_XqH_x001C_@ïÜX_x0010_U!_x001E_@¤Ûné_x0010__x001B_@hùl¡t_x001C_@_x0011_Ê­û·_x001B_@_x000C_åaëíe_x001D_@:·EP_x000E__x001A_@&gt;?_x0018_ø&gt;_x001A_@2AU0`O_x0019_@wÉÃîð_x001C_@Þ%í_x001C__x0003__x0004_£\_x001B_@/_1UÓ_x0019_@Ù¼¬D6_x001A_@Éq5èy	_x001B_@_x001B__x0005_#Cð_x001A_@ÿäw_x0018_»=_x001C_@ªãÈ`m6_x001B_@B_x0012_Øy_x001A_@_x0003_&amp;XG7¡_x001D_@¥Ï_x0017_eAe_x001B_@H,_x001C_Pé_x001B_@%2ªçT_x001B_@¾P°^_x000F_"_x001C_@Â±ñ_x0010__x001A_@7úÀ_x0017__x001E_@_x0014_O¨¯Çø_x001B_@f_x001A_äûÆ_x001A_@_x000C_eç_x0012__x0001_ó_x0019_@H7{äù_x001A_@*i4_x001D_@ÞûR_x0019_­ÿ_x001C_@c"_x001F_bà_x001B_@XOlÑ%_x001A_@¾_x0008_yuO_x001C_@|N5$_x001E__x0019_@Ì_x0013_f_x0003__x001F__x001C_@É¢Ùè_x0005__x001A_@3í_x001E_Fêb_x0019_@È2_x0010_¡_x0017_X_x001D_@×F^ÑK_x001B_@ß cm#Í_x001B_@_x0001_Ïdg±_x0002__x001C_@_x0005__x000D__x001C_ÎåQnÃ_x0019_@_x000C_'`¶¨_x001B__x001A_@l_x0006_á?w_x001E_@_x0002_z°ú_x0018_@¬ö²}Ù_x0019_@®vÆBêü_x001A_@ñÓ_x0012__x001B_Ï_x0019_@Ú¤_x000D_µÃ	_x001C_@Ä¡n)¶_x0019_@_x000D__x0007_¾_x001B_@GÓ,_x000D__x0016__x001B_@Òßç·_x0001_Ç_x001D_@±_x000D_¬ò_x001C_@Ä+_x0013_N_x001D_@DOÒ_x0015_ù}_x0019_@7_x0005_à~e_x001A_@SªæðôÂ_x001B_@æ2jid_x001A_@úÕò]I_x001B_@_x0002_Ëðö¡Þ_x001C_@LvOÌø_x001B_@\_x0004__x000B__x0008_õò_x001B_@¬IÅ«_x001E__x001A_@_x0003_«.Ej_x0019_@nDÃq¼_x0010__x001B_@â[+ÍoZ_x001C_@Å*Î¶RK_x001C_@½Ñ_x001C__x0005_M_x001D_@°?_x000F_î(7_x001E_@T¡F¬¼_x001B_@²¿SgÝ'_x001B_@÷_x0004_r&gt;_x0006__x0007_4È_x001C_@®D0_x001B_@y1_x0017_9Ú_x001A_@~ãj¿IZ_x001D_@4'_x0004_õý_x001A_@¯_x0004_LË;®_x001A_@AN!ò,_x001A_@ÅÌµf¥_x001E_@éðÑ_x001B_@vx#w±_x001C_@_x0010_©/GS_x001C_@Bàÿ_x0005__x001A_@"â2=n#_x001B_@d¾#¡{_x0017__x001E_@B~u÷\_x001D_@äëóH	_x001D_@¬_x0010_¶°¬1_x001C_@ÊGB£_x001A_@ö.ß%í_x0019_@Ð;:jÃ_x001B_@ÿ_x0001__x000B__x001C_@ML_x0013_St3_x001C_@@FÜ°¶_x001C_@Èsjh÷W_x001C_@:éL_x0002__x0003_6_x0019_@_x0011_·+_x0001_e}_x001D_@¦½uàKÓ_x001E_@¦§·÷É?_x001B_@$"æQ?»_x001C_@_x0017_v_x0005_´uÖ_x001A_@ñÿ5ÓÎ_x001B_@[Z_jK_x0019_@_x0003__x0005_W×õ1of_x001A_@H3½s_x001A_@«_x001F_G_x0012__x001E_@V±u#:_x001C_@ÅÂ}_x001C_@_x0013_L _x0011_w_x0019_@2Vè$_x001A_@¯Ìï	g_x0012__x001B_@è¼+&lt;Ý_x001B_@Pë(~~^_x001B_@yäô_x0001_h_x0010__x001A_@'_x0012_¥6Ú_x001C_@2Mt°gp_x001D_@r[z!V1_x001A_@_x001A_/áïÁ_x001C_@ñô/â_x0017_ _x001A_@$[*áÌ_x001A_@_x0008_é£+ÊR_x001C_@_ú]ß_x0019__x0008__x001D_@É(Õ_x0002__x0001_k_x001B_@ôâÊ)µ_x0001__x001C_@ïç_x0012__x000D__x001C_@#$Á&amp;ôY_x001C_@ëDYO+æ_x001A_@»O_x001C_Eî_x001F__x001A_@¶]°_x0019__x000F__x001D_@_x001B_¹¸ü_x000E_ú_x001A_@Aö_x001D_ø_x0004_l_x001A_@^"_x001B_qh_x001E_@l'9¤âÊ_x001C_@ò*|ôí_x001B_@$A¸É_x0001__x0002__x0014_Û_x001C_@ód»7§_x0018_@_x0017_ñ3éÇ_x001A__x001F_@è0ÓEí_x001B_@ µß¯ö_x001D_@)¨d6À_x001C_@!JÐÔÊ_x001D_@büåq"Î_x001D_@a¾Z5_x001B_@z«_x0005_à=ñ_x001C_@	8¤%§_x001B_@²¥åØÅ1_x001A_@J_x0002_ï_x0003__x000E__x001C_@NÒ_x0008_PÕd_x001C_@¹46g_x0007_	_x001B_@E½ÎLö_x001A_@_x0017_F_x0004_¶_x0004_À_x001C_@"è4Y*¼_x001A_@wüøV¬Î_x001A_@_x000F_9Ûï¹_x001A_@óç0ç_x001A_@ZgÍ_x0018__x001B_@?c1~3_x001B_@yÄUNÄ§_x0018_@*[]æð_x001B_@×uqÜj_x001D_@MÚÅ R_x001B_@³Éß¢Ñ_x0019_@øQHMè_x001A_@Ê5=_x001E_ÆË_x001A_@&gt;&lt;µ+¾_x0004__x001E_@^s&lt;®GË_x001A_@_x0002__x0003_N`É_x001B_t_x001B_@·e]ç_x001A_@ÐaQÎ_x001B_@_x0006_8s%p_x001A_@_x0016_a1&gt;_x0018_@h@?ìá_x0017__x001C_@iÛÆÎ*_x001C_@^ØLÑm_x001B_@±µ1#tê_x001D_@^¬¯ë|_x0019_@g_x0002_@x7Ó_x001B_@?øÞ_x000C_f¢_x001E_@&amp;p*{×_x001D_@6û(ÅÅ_x001B_@V®zÉ_x0012_´_x001C_@aæî0\_x001E_@Ù=¬.í_x0013__x001D_@#ðP_x0019_¨G_x001A_@Â_x001C_ß_x0002_!_x001D_@_x0014_o_x000E_P _x001B_@äßõªµû_x001C_@{}ÂQ_x000C_¥_x001B_@=°_x0006_!Xs_x001D_@¨7ý|E°_x001D_@_x001B_ì_x0003_Mýt_x001A_@ËSÝw&gt;¨_x001C_@_x001D_OZ©G¸_x001D_@¢¼G_x0015__x0001_%_x001E_@ãû_x000E_;ì_x001A_@@Ò_x000B_å_x001D_@Ã*´*wÍ_x0019_@ "¯t_x0001__x0002_Ï_x001A_@¥:nï7_x0014__x001B_@pÀ¬þ_x001B_@èûiH_x000E__x001B_@¼ùÖµø­_x001C_@&gt;Ï$|?_x001C_@Mxá^Áñ_x0019_@ØNÍ_x0005__x0019_@õC¦1¡¡_x001A_@§,T_x0003_|_x001B_@ÅnK_x0005__x0002__x001D_@Iô×*ÿÛ_x001A_@¿ï­ åw_x001C_@J_x0014__x001E_d_x0010_»_x001C_@Mb_x0005_õ¢_x000C__x001A_@eá-/¾´_x001B_@^Ù¨¡Ë_x001A_@[àþÜÊ_x001B_@®/~d¹-_x001D_@ 1Ü8l_x001B_@q@¾ây¨_x001C_@ |_x001D_P_x001D_@d¸_x0008_01Ù_x001C_@A~|Kt_x001A_@ö_x0005__x001B_ü_x001C_@_x0018_ÝvCù_x001B_@uõM²_x001C_@ô ^_x0013_g8_x001B_@ðOV v¡_x001C_@# wb,ô_x001B_@æ_x000E__x0011_­ _x001A_@ÿÜÅ_x0012_¦_x0007__x001B_@_x0002__x0004_Ìß¨h¦_x000E__x001D_@K.u__x001D_@¸¶¹_x000D_7__x001B_@è¦SL_x0004__x0019_@×Æý_x0008_Z_x001A_@Z0_x000F_°_x001E_U_x001A_@xé&amp;Áo[_x001A_@!_x000F_ab¡ _x001A_@x¯©;}ç_x0019_@_x000C_çñê`_x001E_@ÐÈ'_x001C_@/ë¬â£Ñ_x0019_@-ÀßtÜ_x001B_@0Ì¹â_x001B_±_x001C_@¶Î2ÁÈ_x001C_@_x0008__x001E_,|Æ2_x001A_@IÄ0Bn,_x001D_@Óõ9wã_x001A_@_x000F_ð_x000D_¾)`_x001B_@Úìª/Îè_x0018_@ r/Ç_x0003__x001A_@j_x001B_9F_x000F_æ_x001B_@²/þLæq_x001C_@jD§¿_x001A_ _x001C_@»,_x001B_j,õ_x001B_@kHè`Î÷_x0019_@Xõ&lt;ü_x001C_@Ú¡­§!!_x001B_@_x0001_&gt;N_x0013_ð*_x001D_@X_¯=áì_x001B_@X¦_x001B_ç_x0019_@/_x0007_À_x0004__x0008_´ù_x001D_@*ÄáX_x000E_ö_x001B_@5_x0008_^_x000E_|_x001A_@_x0016_*ý_x0001_ý_x0018_@_x0001_»°f¸ß_x001B_@_x0005_ãõ¦_x0001_ÿ_x001C_@4]¡°ÝV_x001B_@D@êwÂ_x001C_@Q7ê³x_x001C_@.y+^&gt;Y_x001C_@7æ_x0017_@0Â_x001C_@&gt;Ä_x0010__x0019_ô_x001B_@l(?¹ô_x001B_@ò_x0011_l_x0004_¾_x001C_@9yÑ_x0007_e_x001A_@4Ð]&lt;_x0012__x001C_@¾µvzÿ_x0018_@ù_x0019_°0_x001A__x001A_@§º9þO\_x001C_@¢Í_x001C__x001A_@þ_x001A_Äñ_x0014_ê_x0019_@Éþ÷%_x0002__x001C_@_¤S__x000E__x001D_@!=Ue§_x001A_@ÌQiXÖì_x0018_@#Sè&amp;X_x001C_@÷_x0006__x001C_O_x001B_@¢,ê£_x001A_@kýW"éÆ_x001B_@Sg_x0003_ËÈ¨_x001A_@ÂîÁò_x001C_@ªHsñ_x0019_@_x0002__x0003_q_x0019_vx_x0003__x001B_@õ*·°o_x001E_@ìB¼-¼_x001C_@ÌÙRÃß³_x001A_@§âB6ýÅ_x001D_@&amp;l%êÁÑ_x001D_@_x0016_ñw"VV_x001C_@tÐÃôs_x001C_@Ól_x000D_(Ò_x001A_@Nù²Ä[_x001A_@4_x001D_«#äà_x001B_@:ôBÍAJ_x001D_@L|~_x001C_@Ðöq²_x0017__x001B_@Ã²eÀ g_x0019_@j¦_x0002_Ïý_x0004__x001B_@­_x0001__x000B_p¾_x0017__x001A_@Óçí1#[_x001A_@'´ò8_x001B_@·CS¾É\_x0019_@=«¡e]I_x001A_@_x0016_A]Ë_x001E_1_x001A_@ÇCTgc_x0016__x001A_@»Û/_x0012__x001B_@Ï·½vy_x001A_@_x0019_2(vú_x001C_@$k_x0019__x0016_ÿë_x001D_@/3_x0011_s_x001D_@×l®m`_x0013__x001B_@ùò.æ\_x001C_@î_x0010_Á_x000D_n_x001A_@)_x0003_ä0_x0001__x0003_õè_x001D_@JCÅ%Ð_x0019_@#í×ÍÕ_x0019_@)·_x0013_ð'³_x001A_@y_x001A_ÿ_x000C__x001D_@_x001C_d]°áH_x0019_@&gt;Þ_x0016_å~Ä_x0018_@VÍÐãòÉ_x001B_@_x001A_7tc6®_x0018_@òÝßîÅà_x0018_@»_x0008_å¥n_x001E_@Þo|p_x001A_@¨q_x0011__x0011__x001E_@_x000B_¹Uè_x001B_@&amp;_x0002_0_x0003_¿_x001A_@ö´Á.´ü_x001C_@vú_x0006_ß!U_x001B_@èO_x000D__x0014_b_x001B_@¯¦ÕØ#Ò_x001B_@HæçÖ_x0018__x001B_@_x001A_¿»¿_x001D_@@_x0012_tí_x0003__x001D_@WÈÁ&amp;_x000B__x0019_@@à©{¡_x001D_@_x0012__x0014__x0007_d!@_x001A_@´eÖ°_x0008__x0006__x001D_@w_x001A__x000E_æÌ_x001B_@_x0001_^àÅªÐ_x0019_@E'õ_x000D_¬_x001B_@Ä;Khõ_x0019_@Z¾øæ_x001D_@_x0014_ô3£_x001B_@_x0001__x0004_Î_x0001_p,_x001B_@_x0010_Í{_x0002_®d_x001C_@]cÿ_x0016__x0006___x001B_@Ìe_x0003_#ÓN_x001A_@f_x000B_LLßÎ_x001E_@G_x0017_íÍe_x001A_@¯A.M_x0019_@Èí¡0_x001C_@rE¯c§_x0019_@¸"+Ç·_x001C_@V_x001A_Ã¤&amp;_x001D_@Ú=õø[_x001E_@_x0004_K÷c$_x0004__x001C_@pI_x0010_Åß]_x001C_@C'¥/"_x001B_@ó_x001B_@¹_x001E_8:_x001B_@Iÿî'{_x0019_@LªdÂt_x001B_@Nb)&amp;0_x001C_@ÈE­7_x000C__x0019_@~ç=Ç_x001A_@cí¼w_x001C_@«_x0008__x0016_;1¬_x001C_@_x0002_QI&lt;}B_x001B_@p-x"Â_x001C_@X9GX_x001E_@`bÍO_x001D_@Ãô;`&gt;_x001A_@ÏY_x0008_cg_x001A_@*dÓ&amp; _x001C_@ÜÀæ_x0013__x0001__x0002_\O_x001A_@þ}_x0004__x0007_Õ_x001A_@ÝîÖ°×_x001E_@lô¨G'_x001C_@JkÇ2f_x001C_@ÉöUý-ç_x001C_@ÊÌäAOx_x001C_@/¥á*Ø_x001A_@Då[	ì_x001B_@	÷6ð_x001B_@ÀÜì_x000C_Ýæ_x001B_@40qrãp_x001C_@9j®ÅT­_x001D_@×Pcfr«_x001D_@¸Vî_x0017_9_x001C_@¦8B_x001A_@á~Ð!_x0019_@l_x0007_Ì&amp;&lt;_x001B_@D«Á§r _x001D_@0_x000B_ä _x0019_@§¢:î_x001B_@á_x0008_dÆ(%_x0019_@Î27wPï_x001A_@ójf_x001C_@ô`TÅæ_x0019_@x7JÐ_x001C_@ÑqôrÒ_x001D_@FÊqú,_x0019_@4yêÜ_x0005__x001D_@ìzw¼_x001A_@$ú!qù9_x001C_@çíÝÀÖv_x001B_@_x0001__x0003_¦,Ëb·_x001D_@C_.ök_x0019_@Ôâ#_x0013_Í_x001A_@î;SLr_x001A_@W]ÁÎ_x0004_Ö_x001A_@ÄYÍI2_x001A_@wÚ?#öH_x001D_@_x001C_¥_x001F_&amp;_x0011__x001A_@Å½#Ï_x001C_@	?Ð_x000C_Ï_x001F__x001E_@ºl;)_x001C_@ ½Zòf/_x001B_@®óNJ1_x001D_@.¶_x0012_;_x001C_@é'¸[_x001A_@­j_x0011__x001A_hæ_x001C_@_x0001_5Ìe_x001C_G_x001A_@ØÎki'_x001B_@oHi¹Øø_x001C_@¾w8Û£_x0006__x0019_@±çð_x0011__x001A_@ÒúÃ=_x001E_@{RE´¤_x001C_@¤Vf/Á	_x001D_@_x0008_gDt_x0018_è_x0019_@1Ã±ªHø_x001D_@*e"[.#_x001A_@VE^_x0002_F±_x001C_@òbÍE)_x0019_@:nrÓè_x001B_@I%ÿâ _x0019_@_x0016_&amp;&gt;j_x0003__x0005__x0004_Ù_x001B_@úî_x0008_Åc_x001E_@·%æ2_x001C_@_x0004_oKñB_x001B_@_x0014_ÄÉÐ_x001E_@_x0011__x0015_:é_x0002__x001B__x001D_@_x0016_òL­øà_x001C_@+½Ì6YÆ_x0018_@Ä®Ô¬h6_x0019_@_x000B_FMË_x001C_@/ÄÙä&amp;_x001B_@_x001C_-A!_x001C_@_x0008_RVüm_x001B_@_x000E_.d,&amp;_x001A_@t_x0014_¥Ð_x001E_@¥°ºÓ8_x001D_@g_x0011__Qý¥_x001C_@) ¡õ_x0018_µ_x001D_@_x000B__x0011_.þN_x001B_@`Â4X_x001C_@²¢äÚ_x0013_è_x0018_@mÝq_x000F__x0003__x001A_@Àó^Õú_x001D_@ vÙÀ_x0017_|_x0019_@þ/_x0011_C_x0001_É_x001D_@QIôëÈ5_x001E_@ûçÀ:ào_x001C_@_x0014_*×]_x001A_@F_x001F__x0007__x0004_Z_x0019_@zÛS_x001F_º_x0019_@½áµýAy_x001B_@~ÑNåÞ_x001A_@_x0001__x0002__x0017__x0001_Å6Î½_x001B_@ÿÏ¡4_x001A_@fÀ¹nxþ_x001C_@T-`A_x0007_Í_x001B_@C_x001C__x0006_Ì_x000E__x001B_@	R?ô¯¥_x0018_@&amp;ÅÞ^_x001B_@_x001A_;ò_x000B_-W_x001B_@_x000C_5_x0017_±ò_x001A_@JXNEë_x0019_@Ú_x0004_«`Î_x001E_@*+§0_x0010__x001C_@_x001C_ü³­Èa_x001B_@pjÁÛ2½_x001D_@_x0013_nðÕ_x001B_@{Îã_x000B_å_x0002__x001D_@ýgÖCM_x001E_@Ô_x0015_Ëwî_x001C_@=Â¨þ/_x001A_@f£üò/_x001A_@?bÃ¦¡»_x001A_@_x0008_'mïF_x001B_@CD£}_x000D_Y_x001C_@Eã_x0002_ÐÑ¼_x001B_@*lÉ_x0016_s_x001B_@·ð÷çY_x001A_@	_x001A_=ÚÛ_x001B_@gåæi_x001E_@Ôë²^7_x001C_@H¿{__x000C__x001E_@h§NRµö_x001B_@ÍXU,_x0002__x0004__x0002__x001B_@à»&amp;_x001B_ô§_x001A_@ª¢ô-_x000E_*_x001C_@¨wÞúr_x0006__x0019_@e¹0ª_x0001__x0015__x001C_@nWá`Î_x001A_@_x0015_`Eq7_x001C_@Ø_x001B_°ñÔÇ_x001A_@(_x0017_ò¢÷#_x001C_@Y¦+óeE_x001A_@ì_x0013_@å_x001A_@:)N_x001A_@ÜHÇÝò_x0018_@ú_x0015_I©ñ_x001A_@_x0003_§Ä¬ _x001D_@ã_x0008__x0005_âZ_x0019_@D6¼_x0019_@/_x0013_î%_x001B_@p-åüô_x001F__x0019_@|m]V_x0012__x001A_@_x0017_q_x0016_þ_x0008__x001C_@éuðUü_x001A_@Ôá?,_x0019_@.Ô\Ã_x001A_@{_x0006_æëë_x001B_@½Ê¤Õ-_x001C_@v©¿Î_x0003_;_x001C_@1_x001D_¥zçO_x001B_@Qäs_x0004__x001B_@_x0003__x000E_zE_x001B_@OqJ+_x0008__x001B_@/KÿeW_x001C_@_x0002__x0003_u(y_x001F_b_x0019_@[»_x0011_gË_x001B_@¡áíñú_x001B__x001D_@Íwª_x000B__x001D_@1_x0003_Ý¿¹_x001B_@Ê7îQ®Ê_x0019_@V1V&lt;MV_x0019_@0`t§«#_x001E_@Ã½}ur^_x001C_@$F_x001E_Ó~à_x001B_@[*;hf½_x001A_@~sÂ_x0001_L_x001C_@Yuÿ¡_x001A_@¥I_x0002__x0019_HÚ_x0019_@_x000C_ëÅ_x0005__x001A_@PÕ¦_x000F_$·_x001C_@3GP»¢_x0001__x001E_@V+çü&lt;[_x001B_@µêÏ¬x_x0004__x0019_@¡6f(_x0011_Ð_x001B_@ñ89_x001D_@ÂÈµ%Ë3_x001B_@ÐÔä©m¿_x001B_@rüaÇ5_x001D_@\r_x001C_©-_x001A_@C´_x000C_ûS_x001A_@Úï»'_x001B_@?-C__x0018_@_x001A_,1^b_x001E__x001A_@W_x0012__x001D_@_x000C_é¶";_x001B_@|iàv_x0001__x0002__x000F_Ú_x001B_@_x001B_b+i¹_x0014__x001C_@t_x0016_í_x001D__x001A_@«¶Ì	_x0011__x001B_@¸ÛBæç}_x001A_@_x0002_ß_x0015_P¾ü_x001A_@yïÈ¦H_x001D__x0019_@S«cauå_x001C_@q_x000C_{êýz_x001B_@°_x0001_Âw_x0007_:_x001B_@lç6±&gt;_x001B_@,-2¯¹_x001C_@"¯_x001C_¿s_x001C_@X'ÿ_x0010__x0013__x0013__x001C_@ª­¯Ú_x001D_@Þ_x000E_ø*r_x001E_@PS£¼_x001B_@~Ê_x001A_7_x001A_@¦Ë7j_x001B_@¢E¯í®D_x001A_@_x0001_¯øZ£_x0005__x001C_@i^=O?_x0014__x001E_@ìøcv_x001B_@¾o_x001C_(_x001B_@ÝÀP¦¾_x0018_@úÁê}Aj_x001E_@;¹|Õ{_x001D_@cya\ _x001A_@_x0010_ÃÛÃÄÉ_x001A_@,:4dÕ_x0015__x001D_@ýu¦¶¡_x001C_@_x0018_p#³4_x001C_@_x0004__x0006_»_x0006_.&amp;å/_x001B_@²¤ÉÖ_x000F_Þ_x001A_@_x000E_ØmÚ! _x001B_@G_x0003_ð_x0011__x0015__x001A_@Ç$0\o_x001C_@fE6]~_x001E_@%.îkf_x0019_@Êü=_x0003_eÝ_x001B_@(äéV_x001C_@ iØ·Þ_x001A_@¸\Çäd_x0010__x001B_@Fñ_x0012_É÷Í_x001A_@_x001C_·@_x000F_~_x001D_@%_x000B__x0002_óP_x001B_@¶ue@@¹_x001B_@_x000E_N®%{¬_x0019_@wfæ&amp;Û_x0018_@Ð{c^_x001B_@¡;²_x0010_#±_x001B_@ÜÔg_x000C__x0005_º_x001C_@}ø³_x001B_@Ê2ÙÄÛ_x001A_@F6_x001F_É_x0018_@G#_x000C__x0017__x000C_¤_x001A_@bo_x0006_z_x001B_@8	I}_x001E_@â×k_x000C_¯_x001C_@&gt;Ô&gt;_x0001_ÀB_x001C_@¯¸!yJÅ_x001A_@Fs1Øö_x0019_@Xa j­y_x001A_@_x0002_:ê!_x0003__x0004_@Ú_x001B_@9ð»øF!_x001D_@NM_x001B_!k_x0008__x001A_@ã¢å_x0017_ã_x001B_@0ØO_x0010__x001B_@j¡Z¿#¾_x001A_@Ï_x000D_p_x0004_F$_x001C_@3aá_x001C__x0004__x001C_@*àn_x001C_@_x001B_õ&lt;W_x0018_y_x001A_@XÆ#_x0001__x001A_@i¬3©_x001B_@:pÛms°_x0018_@,_x0006__x0004_ö_x001E_w_x001B_@Þo×{"î_x001B_@Âü¯?_x0002__x001E_@_x001C_«_x0016__x001D__x001B_@:_x0007_{]Ð_x001B_@B^_x0010_º÷_x0019_@hå¡6Ë_x001A_@Y_x000B_®%2_x001C_@L»b_x001E__x0019_@ m¤ÿ_x0007__x001E_@xx« _x0019_Ë_x0019_@øÀ9_x001A__x001D_@Ñ_x001E_¯w_x001A_@¾Ißº_x001A_@ÓÌ¥ãÐ_x001A_@_x0011_óg¿o_x0019_@l~óÿ×©_x001B_@½Ã_x001B_X¢_x001E_@ÜÝØ)_x001F__x001B_@_x0001__x0002_îLç_x001B_@Æ_KÙk_x001B_@ÜïÃÍiÓ_x001B_@ÀS`%_x0018_¨_x001C_@¡n9Ä+_x000F__x0019_@z_x000C_9ðù_x0018_@sèÚ'õá_x001C_@LÉ_x001C__x001D_@P®|óC_x001C_@Ü3!xQÑ_x001B_@qýû}Nö_x0018_@|s£·¾F_x001D_@îêã¸õ]_x001C_@Î»?_x0006_³t_x001A_@_x001B_´º_x000E_ý__x001A_@z±UUâÏ_x001C_@BÂ}»/²_x0019_@k_x0010_³¶Ô_x001C_@_HÜ_x0013_e_x001B_@ü@U$_x000D__x001D_@vª[_x0010_b_x001C_@¼±äÁ_x001B_@ÿßùL_x001D_@&lt;_x0013_PíK_x001E_@%)$_x000F__x001C_@Ò_x001D_*Ä/;_x001A_@]_x0012_~®¨_x001A_@p·ê ,_x001A_@¬î¢6}é_x001D_@ST@¦Ó_x001A_@§í_x000C_J_x001D_@ºõN-_x0001__x0002_ Q_x001A_@ ¤-OuÕ_x0018_@ö_x001F_yÊ¨_x001C_@ _x0012_ç &gt;ü_x001B_@hzòÄFÈ_x001B_@fï_x0005_Âìå_x0018_@QÿÆ$±_x001C_@æ:ê|¯_x001C_@Æ÷æ¥²_x001C_@_x0013_T¤ÂüM_x001A_@væQo_x001B_@_x0010_ºPu¦_x001B_@qaû¿¾_x0019_@_x001C__x001A_ hß_x0018_@_x0016_aõS_x0019__x001B__x001C_@L]ýº_x001C_@¨_x0005__x0013__x000E_S_x000F__x001B_@_x0004_[÷÷éô_x001B_@V0_x000D_A_x0014_ä_x001A_@9Cx'_x001D_@¾_x0007__x0012_F_x001B_@9H2D_x0019_@_x0003_®_x0006__x0011_¹]_x0019_@91x_x0019_@z¤Ê:_x001E_@H=Wåêÿ_x0018_@K_x000F_³_x001E_qÕ_x001A_@%_x0019_1\é_x001E_@÷SPG$_x001A_@åE(cé_x001A_@_x0001_Ðu#_x000C__x001D_@t°_x0008_Z_x001A_@_x0001__x0002_SN^ó¶ù_x001B_@ÓSÑut°_x001A_@9ÒÖ¸g?_x001A_@Uì?,º_x001B_@e×+_x0011_|÷_x0019_@Mv25Ë_x001D_@&lt;õñ#_x0019_@m_x0004_÷ØÆ_x001D_@:BD_x001E_Âó_x001B_@8&lt;Å!Al_x0019_@l_x0016_ÀÝ_x0017__x001B_@$_x001C_XO¦H_x0019_@é±«Ô_x0014__x001B_@Öeù5c_x001D_@}È_x0015_2Óï_x0019_@`_x0007_'¡_x001A_@iÔ[0_x001E_@Ç__x0019__å4_x001B_@ÆÇe,±_x001D_@UEþ©éå_x001A_@§j_x0015_»ñ_x0011__x0019_@ÑYuùÿf_x0019_@7S×êÝN_x0019_@_x0005_VTÅ_x001C_@åºìË^a_x001B_@%*Éê%_x001E_@_x001A_Kÿ#Ñé_x0018_@3o&lt;K;_x001D_@èMÇF%G_x001C_@G `ñ­_x001A_@âÀSÇ_x001B_@ÒéGC_x0001__x0002_Gu_x001B_@_x0002_ð_x0010__x0011_Z_x0019_@'sZñ!_x001E_@L8_x001F_Ëe|_x001C_@l_x001D_[®É_x001B_@[m@Hð,_x001C_@_x001C_°e3KR_x001D_@_x0006_®XîF_x001A_@æ ºBü_x001B_@ì[_x0013__x000F__x001D_@Ä3_x000D_ññ_x001C_@ Çk_x0019_Â_x001C_@èÞùÊ6{_x001A_@	¥êþÄ_x0007__x001E_@_x0017__x0008__x000C_~ÿ_x0019_@"_x000D_°_x0004_Ð_x001A_@h3",_x000C__x0010__x001A_@W¯GkÐ__x001B_@ ê:ÌM_x001B_@ë_x0019_:°uô_x0019_@bPbt _x001B_@_x001A_R'Ò_x0002__x001D_@#_x0015__x0018_+Á_x001C_@÷E*é?_x000D__x0019_@=.owÂ_x0005__x001A_@¢Á,½_x001D_ð_x001B_@Í_x0013_wy_x0018__x0019_@:_x0008__x000E_ù±_x001C_@_x001A__x0013_E!í!_x0018_@&gt;&amp;Ä_x0008_¬|_x001D_@p£ú{_x0019_@¯lk_x001A_@_x0001__x0002_úÝ0ô^m_x001C_@_x0013_+_x001D_Z;F_x0019_@x5v5®_x001A_@¿E_x0011_kg"_x0019_@ßÓûß¿_x0018_@Ææ_x001F_¨_x001C_@ðsDàÅ_x001F__x001C_@­;ÓÔ;Ï_x001A_@Dß_x0017_lß_x001C_@[_x0011_tâ_x0001_#_x001A_@½~d½l_x001A_@H8y{È;_x001B_@çÐ.s_x000D_ß_x001C_@êÿ5+F_x0019_@ÊÝÏÛ¿_x0015__x001E_@¤÷­e&lt;_x001B_@_x0011_K-à7_x001D_@9_x000C_&lt;¦_x001C_@±-H_x0016__x0002_Q_x0019_@¢ûôa²i_x001A_@Ë¾ úí£_x001B_@§ÌSL¨_x001B_@à_x0018_ßP_x001B_@_x001E_Úªúx_x001E_@¤îJ_x0011_×_x001D_@?®fW®_x001A_@¥§_x0005__x001E_â_x0019_@,X_x0015_è_x001B_@¿:k_x001F__x0007_5_x001C_@ÃÝ±²ý_x001B_@h_x000C_&lt;Ð!_x001D_@öá\_x0001__x0004__x0007_ _x001B_@§_x0003_$À%_x0017__x001C_@¨*Ãú|_x001B_@xa\Xå_x0019_@hB/½+ô_x001C_@|Í÷«é_x001B_@ø±kPù_x0019_@ºaUµ»_x001E_@ð'a;l_x001C_@Æ°_x0013_IíT_x001E_@ÕÚ°_x0003_)_x001A_@l¾ªµ_x001B_@µ_x001B_¹M_x001B_@Ï(¡ò_x001E_@î/ëk!à_x001B_@Xi_x001A__x0007_îM_x001B_@P_x0002__x000C_á\¼_x001A_@2&lt;îê_x0017_1_x001B_@_x001B_7_)_x0019_@Âõìûv_x001D_@_x0015_øQV ¸_x001B_@_x0002_¹_x0011_'_x0019_@]Óß_x0007__x0001_Q_x001C_@Ý¯ºWÅ_x001C_@Ó3º	§_x001B_@/_x0005_ÞwØ_x0016__x001A_@2QüHó¿_x001B_@Ñ_x0016_¶ô_x0006__x001B_@_x0012_ZpvN¾_x001E_@_x0006_qçMó_x001B__x001D_@ËETA_x0005_]_x001D_@1hò­_x001A_@_x0002__x0006_f'Ms_x000C__x001C_@2%q_x001F_¥ß_x0019_@§÷«gq_x001D_@Í*5f]_x001A_@r77kÍ_x001A_@Ç:·_x0012_´_x001D_@ýÁZl_x001C_@r$0_x000C_ÍÒ_x001A_@b¡dÐÁ_x001D_@G #_x0004_Ò_x0018_@.jËÆ__x001A_@îÈè^_x000D_Ý_x001D_@mÄY_x001B_@Hj8½_x001D_@«4Ú£Û_x001D_@_x000B_K5ô"Ã_x001B_@Ú°#Æë_x0004__x001D_@`ADê_x0011__x001C_@¼3z^îõ_x001C_@æø5²_x0019_@æÐý¡_x001B_@âd1É´_x001C_@_x0004_iõ^_x001C_@%³^ó_x0018_|_x001C_@X±^à¡&lt;_x001C_@Ra5Xú_x0019_@;«ñWWµ_x001A_@~F_x000F__x0001__x0015__x001D_@Àè_x001C__x0003__x0002__x001D_@`_x0006_$%bo_x001B_@æ0_x001B_y_x0005__x0011__x001C_@é?O(_x0003__x0004_ë_x001B_@Ë¯_x0006_"_x0019_@¦_x001A_Ãîß_x001D_@Ájbõ_x0001__x0018__x001B_@._x0014__x0017_Ð¶_x001C_@x_x0003_ÂÐ_x001B_@_x0007_&gt;úÚ7û_x001C_@$¯Ùk¨_x001C_@A_x0019_-Mì_x001B_@P_x0012_ùñ[_x001C_@V_x000D_EúÆ`_x001B_@ÖIJóc/_x001D_@i#4%ºf_x001D_@i _x0015_ dW_x001A_@®±çNVQ_x001D_@d`_x0005_QÏ6_x001B_@Þ¢_x0002_íG_x001A_@(&lt;Ïü_x001B_@ÊÉjy+¿_x001C_@P¾,êï;_x001B_@£:¢Pn_x001D__x001C_@;Tþ²Y-_x0019_@_x001D_*JÊt_x001B_@R^Ïèè_x001D_@_x0002_0Ñìî_x001C_@H&lt;wË(¤_x001A_@6¦A_x0015_¡_x0019_@_x0001_%W/CW_x001A_@¦­jbi_x001A_@UQ_x0012_ßô_x001D_@,ì¸´c_x0019_@1_x0012_Ù½_x0014__x001A_@_x0002__x0005_kÜ_x000D__x0014_t»_x0019_@íË¸¹_x000F__x001C_@&gt;Nít_x001B_@!×b}Û_x001B__x001C_@_x0004_q{@_x001B_@©_x0003_O_x001D_@T.ª)¸,_x001A_@²Çp7u&lt;_x001D_@qjz`¼Ý_x001B_@¥_x0001_§}_x0019_@Q¿iÏ_x0019_@_x000D_æÕ,ÚÁ_x001A_@¡^©_x0017_é_x001C_@K"´JÔ_x001B_@ÔôÆµ_x001B_@ðÿvÈÏ_x001A_@_x000E__x000C__x001A_Õ_x0003_z_x001D_@í'9E¹_x0019_@×Ôåt{__x001B_@p/X42_x001B_@o%å£_x001A_@	Ý31|¥_x001B_@í_x000C_·Ï¤ã_x001A_@XÑý /é_x0018_@Á$ù`_x0018_Î_x0019_@Ò{×Ëy^_x001C_@%¡_x0013_º_x001B_@_x0018_[á_x0001_[_x001A_@Øå¡%¸|_x001B_@ílöKî}_x001B_@f|$_x0003_9_x001C_@=D¡_x0002__x0003_6t_x0019_@¾­_x0012_·î_x001B_@òÖ¯ö7Ó_x0019_@TW±óÔ_x001C_@_x0019_Ô²ô\ø_x001B_@È_x0016_&amp;qH_x001C_@ÞWâj_x0005_·_x001A_@ï"7~Ø_x0019_@æK¹w·_x001D_@_x000B_ávª._x001A_@_x0001_¿_x0014_ñ|_x001B_@_x000F_×ÎV}_x001E_@_x0014_×_x0010_?G_x001C_@_x0002_å4XÓè_x001A_@sÌ®ÑË_x001B_@_x0011_Ó_x0007_«_x0003__x001E_@P)8_x0019__x0002__x001D_@ì×¯d Þ_x001D_@_x001D_&amp;¼qq._x001B_@L»K}â_x001C_@dÄ_x001B_çã_x0019_@o´a®Òô_x001A_@_x0018_ÄØÛ³_x001B_@ôH+=ã_x001A_@«p¯ dÑ_x0019_@ßñ[Y_x0001_x_x001D_@4_x0008_a;îÃ_x001B_@ßÌ%}Ï4_x001B_@NP¬ª1Ç_x001C_@ð_x0002_¦6t_x0013__x001C_@Õî­_x001A_@3Ùscu_x001D_@_x0003__x0004_ý¡°b4Å_x001D_@_x0002_sÀñÑ_x0019_@+Ü×À8_x0016__x001C_@çæÆ ò_x001B_@_x0015_m_x0013_Ì_x001A_@ò×ÎâE _x001C_@%û_x0016_K[+_x001D_@~x^_x001B_@ü0zg_x0010_Â_x001B_@8LºO_x0014__x001D_@_x0018_b½~_x0001_­_x001A_@ýñÚüÎ_x001A_@_x000C_ëB_x0019__x001E_@ÉûcüØ_x0019_@_x001C_;ZÊÄç_x001B_@h£E)¢_x001A_@ºß_x0007__x0015_â_x001B_@÷×!¿ò_x001A__x001A_@Qçº}P:_x001C_@]Ê_x001D_³_x0008__x001D_@05_x0018_¬Ï_x001A_@Ú0ä _x0001__x001B_@òÅdÆw4_x001B_@Æà×_h_x001A_@ä/¬»SÏ_x001E_@-U[Ô©Ø_x0019_@ q0O_x0002_Á_x001B_@F_x001C_7õ_x001D_@Ç¿;!p_x001C_@nGcrs®_x001C_@[¬ä_x001D_@_x001D_^»_x0002__x0003_5_x001C_@·´Váú_x001C_@vTÁ¬§_x0001__x001D_@P­îN_x001B_@pgR._x001E_@d_x001B_!½ýé_x001C_@ê_x001F__x0013_Ò}_x001D_@(/ø#_x001A_@Î_x001D_î&lt;_x001D_÷_x001A_@ô"ng_x0001__x001A_@w_x000D_µ·»é_x001A_@Ó_x001E_4¸q_x001B_@"[	úý@_x001C_@~ø_x0010_nç_x001B_@V¯5L!_x001C_@§,ªú7_x0015__x001A_@_x000C_×"Ñ9_x001A_@ø{ó-_x0010__x001B_@¿árWYÙ_x0019_@TPMrÝ_x0019_@±_x001F_¸_x0004_Ï_x001C_@½1WÂGº_x001A_@!{_6_x001B_@Ëûlä:_x0019_@K54P^_x001A_@W¨»±Â&lt;_x001B_@bªzZ¥"_x001B_@QÞxñt_x0019_@½_x0005__x0013__x0014_É{_x001C_@mz¹ÌÒÄ_x0019_@º_x0010_?WW_x0018_@2bf_x000B__x0014_Å_x001B_@_x0001__x0002__x0012_-_x0006__x0016_ðä_x001C_@¹&amp;_x0007_Ð_x0019__x001B_@Ú_x001E_að_x001A_@Þæç_x001C__x001B_@jöè_x0018_%_x001D_@¨}áhì_x001B_@2_x0003_Ê_x000D__x001C_@ÏØÕ_x0010__x001D_@ÐNì)'æ_x0018_@_x0012_¯_x0007_¹Îc_x001C_@7ø+_x001C__x001C_@ú;wE(D_x0018_@v L_x0012__x001A_@_x0007_ð_x0019_x¤_x001D_@_x0010_Ò°_x000D_á»_x001A_@_x0018_Cªª_x0016__x001D_@\eÖ£%Z_x001B_@u_x0001_%Cû]_x0019_@`~ëÛY_x001A_@fàÍ	÷_x001C_@5¢Bð,_x001D_@fóD_x0008_H'_x001E_@,_x0015_u½_x000F_,_x001D_@`÷RëÃU_x001B_@ó5D	/_x0019_@9¯Ã*_x0018_Ä_x001C_@_x0016_H&lt;æ²_x001B_@"n_x000C_ßò¹_x0018_@º7¦._x001D_@(5_x0019_@°©¥@(í_x001C_@ðí+Â_x0001__x0002_äù_x001C_@[oË	ý_x001A_@À¥qÿº_x001B_@¬_x000B_ÕÜ¦_x001D_@@X_x0004_	R_x001D_@&gt;XÅ_x000F_Ù_x001D_@Ì¼â.«_x001A_@ÎÔ&amp;Æ_x001C_@7Æ_x0011_Ô¦G_x001C_@,£Ð_x000B_Fú_x001D_@¦ÅÁ'_x001B_@DòÈ:K_x001D_@Ð³À*)_x0019_@® ³_x001E_Ù_x0019_@ÉtjÜ5_x001C_@dõAODÂ_x001A_@t¼_x0016_´p_x0019_@a«+º»à_x001C_@¶zSTã_x0018_@rà_x0010_4n_x001A_@àXØ4¯ú_x001C_@ÀBÜÊU:_x001D_@@&amp;+,k_x001B_@G_x001E__x0018_*¡?_x001C_@WYüöüa_x001C_@µ)É4*ø_x001A_@_x000D__x0016__x0013_`Íc_x001D_@,_x0005_R4HM_x001C_@·kÚg³¾_x0019_@»ÎüÕÒ_x001C_@öáY_x0008__x0017_É_x0019_@&lt;éU_x0016_r_x0014__x001C_@_x0002__x0004_Þ362ø_x001A_@i®ÎÛ|_x001B_@ö-¶_x0003_S_x001C_@T=¾f&gt;_x001B_@_x0018_¶R_x001E__x001C_@_x0016_4£_x0010_ç_x0019_@¨÷Ð|±_x0006__x001C_@_x0016__x0008_qV:_x001B__x001D_@cKk=¿ç_x001C_@_x000D_$§Ç-_x001C_@V_x0012_Ì_x001B_j_x001D_@à®ÒÏf*_x001D_@G_x000B__x0010_"_x0017__x0008__x001A_@G¢à©/Ç_x001D_@´Êû6I_x001A_@&amp;°_x001E_$_x001C_@#aÑÀñµ_x001C_@Ò_x0019_¢p_x0019__x001A_@P¿ïó_x001A_@qÛÑMó_x0018_@^_x0001__x001F__x000F_4_x000E__x001B_@¡3¤èæz_x001D_@_x0018_)_x0003_P_x0012__x001B_@t_x0016_BòÁ_x001B_@Ì°§÷î_x001A_@{G~_x000C_j_x001A_@Ô-7n@_x001C_@¦§Ã'2ý_x001B_@R_x0001_Ç%_x001D_@å:»ÔA_x001C_@Ô(´$]_x001E_@¤«Ç_x0001__x0004_ÝÍ_x0018_@ûºì]1ë_x0018_@_x0003_ÊWÀÈ_x0018_@H¯_x001C_ÖZ_x001B_@z½h¢_x001C_@_x0004_&gt;S_x001B_¡L_x001C_@[øò«_x0016_~_x001C_@`hÉÌ_x001B_»_x001A_@©\ÍCW_x001B_@_x0011_ÌqH_x001D_@Ë/õÏÙ_x001C_@ºTárÔ_x001A_@_x000B_ÀU¨ s_x001B_@~v×_x0015_+Ú_x0018_@¨ k$ìc_x001B_@².ëf_x001E_@2À__x0017_¤S_x001C_@3ÙA ñ_x0018_@¼»0âÈ_x001B_@d_x001D_¢b¥_x001A_@èéby«_x001C_@ZÉÑì_x001A_@_x000C_ÙQ|7_x001D_@¬c(ý_x0013_«_x0019_@Z_x000D_I_x000D_l_x001C_@_x0011_¥òT__x0019_@¾_x0002_ÏCe_x001C_@_x000B_UñÙU÷_x001C_@Ñ_x000F_o%_x001C_@¨xw2N_x001D_@6¨,_x0015_Ô,_x001C_@zFºQ_x001E_@_x0001__x0002_je¤@²_x000D__x001A_@f Á_x001E_Ç_x001A_@¸x7r½1_x0019_@¶Z1BB_x001C_@_x0018_ÆÉD_x001C_@mÎO~X[_x001C_@{çãú_x0019_@I½ÀèÇ_x001A_@þÄxi_x001C_@ÜÒq_x0010__x0017__x001E_@8,+¬}½_x001C_@Èp 1/_x001D_@`°_x001A_Ññ_x001E_@t_x001D_µ7d_x001C_@_x001C__x0011_¢X_x0003__x001C_@M¾]_x0002__x001C_@ô·Já_x0012_ö_x001D_@ _x001C_&amp;v_w_x001A_@~\_x001D__x0001__x001C_@Îý^ÑÖo_x001B_@_x0008__x0014_L£Ä_x001A_@_x0011_vÏy_x001C__x001C_@^óÞkõ_x001A_@«_x0010__x001D_dï_x001A_@_x0007__x000B_BÎa_x001E_@_x0011_(Éj_x0016_?_x001B_@|_x0014___x001A_@ÜÄ¥äC_x001B_@éQ==Y_x001D_@È§1j_x0019_@6§ô_x000B_3_x001C_@_x0010_q7_x0019__x0003__x0005__x000E_Z_x001E_@7_x0015_Ôø&amp;S_x001B_@_x000B__x001D_­_x001F_¼_x001C_@_x0002_o{AP_x001D_@[ÍYüÐ_x001C_@ó§Ûbê_x001A_@ÿuÎ_x000D_'_x001A_@6³¤_x000F_Û_x001C_@ÙÉ·Y5_x001E_@J^_x0008__x001D_@ß÷ÚM®_x001B_@Àäñoh_x0019_@gÑkf¿%_x001C_@ï\_x000F_ÝU_x001A_@P0C_x0001__x001B_@{0ýOì_x0018_@n_x0012_u{_x001B_@vÍøwß_x001A_@Þ"v_x001B_@¢I¤Rÿ&gt;_x0019_@]|&amp;ÑÖ~_x001B_@¶ö¥_x0006_ýq_x001C_@_x000D_|r_x000B_IÌ_x001B_@`@-Qn_x001A_@`£&lt;_x000B__x001C_@Ù³_x0011_÷_á_x001A_@½_x0017_Hñ_x0008_#_x001B_@ËRòí{_x001B_@+péÙ&amp;Ö_x001C_@Ü_x0004_ÒAç(_x001E_@[Æ§Ý}H_x001A_@ÆZ_x001F_ôdl_x001C_@_x0002__x0003_&lt;h ,f_x001C_@¦_x001B_æM_x001C_@ÔÏ¬_x0004_×$_x001E_@_x0010_)%qæ©_x001A_@ñ_x0008_r|â_x001C_@Fntÿ»ÿ_x001A_@_x000B_äý_x000E_A_x001A_@ÀBe3_x0010__x001A_@(ÈÆ_x0001_Üà_x0019_@MCïq_x001E_@aÉ×òÓ_x0019_@¨¦î_x000C__x001C_@_x0015_[ñ3	v_x001C_@Qå½»Xx_x001B_@IhX_x0018__x001B_@q$¡[_x0008_3_x001B_@_üHúz_x001A_@_x0007_F«_Á_x0017__x001C_@f/ò·2Ü_x001D_@ÓUæ»Uî_x001B_@ÑÌkìò_x0017_@oµ_x0008_ç×_x001A_@x\_x0005__x001C_õ_x0010__x001D_@l_x001E_t-0µ_x001A_@§wwc9_x001B_@_x0015_ºà5%Ð_x001D_@i¥Ü&lt;_x0002__x001E_@øü_x0015__x001B_@âÞÆ¡+b_x001C_@(êWGÈ_x001E_@@¿A+ºã_x001C_@5¬_x0015__x001F__x0004__x0007_:Y_x001E_@z»¦Bº)_x001B_@R'ú?&lt;_x001E_@üÔ}_x0013_e¤_x001C_@_x001E_Õ¬`_x001D_@ÑMm_x001B_{_x0018_@;bãÛ&gt;_x0005__x001E_@¼¿'»_x001B_@_x0007__x000B_Ók_x001C_@ÒÝÒ_x000C_y_x001D_@½&gt;lmÿ_x001D_@_x000F__x000B_ V:_x0019__x001B_@_x000C_ÚGÉ_x0010_-_x001D_@õ_x0019_Øe3_x001E_@q8P_x0014_¼_x001B_@Áý_x0003_l_x0018_A_x001B_@êU¥_x0014__x0013__x001D_@¾ó_x0001__x001E_®#_x001D_@Å¯kHø_x0018_@~0T_x0001_¦_x001C_@+R:_x0012__x001D_@Û¸¸è_x001C_@©á4ØÓÚ_x001A_@ÿ3ÙÂ_x001A_@È`Ô×ë_x001E_@_x0002__x0006_C_x0011_=_x001D_@åN_x001B_z$r_x001C_@%-P{£_x001D_@ú^gêJ_x001D_@\K&lt;K_x001D__x001C_@^Ìú_x001D__x001D_@EÌÑÝKü_x001C_@_x0001__x0003_BY°Åä_x001B_@Ìdìù ¿_x0018_@_x0012_	¾^ÚN_x001D_@J²voYV_x001B_@xÞü¢9_x001D_@8ÇduhN_x0019_@pú_x0005_n_x0014_À_x001A_@É¿ û_x0005__x001B_@çÙMEU:_x001A_@_x001E__x0010_g_x000C__ü_x001B_@O@(-_x001C_@,E²ç»L_x0019_@Ù9_x000B__x000E_ ×_x0018_@;|"_x001F__x001B__x001A_@ò_x0002_¡n_x001B_&amp;_x001C_@Ô0áw_x001A_!_x001C_@Óê1Q%_x001B_@_x0012__x001A_h¨Lÿ_x001A_@_x0005_ëí³_x0019_@_x0014_w]ÓM_x001C_@%ÓD±áô_x001B_@p¨_x0002_ìÂ_x001D_@+¨,C_x0019_@_x0003_^­½_x001C_@èÍ{!_x0003_A_x001B_@\_x0013__x000E_Ë/_x0006__x001A_@LÚI{¼&gt;_x001B_@µÈ«È ¿_x001A_@2ú»FU_x001B_@0áþÈ½\_x001D_@â^#_x0018_Ü _x001A_@+Îþb_x0003__x0006_Ò_x0003__x001B_@~ú5&amp;ß¤_x001A_@9(¡MÆ_x000B__x0019_@^CÊxÁ_x001A_@Íï_x0016_¨Y_x001D_@õ9_x0014_´_x001E_@_x001C__x0014_Ú'_x001B_@û¡G!Ce_x001E_@°ÄE©x_x0019_@iO~b6_x001D_@_x0005_«ÇÚ_x0014_à_x0019_@_x0004_ù_x0003_µ_x001B_@ò&gt;zÚ_x001A_@j=ª·À_x001D_@{ù.ç_x001B_@ú _x0001_Z_x001E_@o?_x0012__x001D_?_x001C_@ö«æ:I_x001B_@`%$¿®_x0019_@C]_x0015_!Û¯_x001B_@Ô Ö&amp;°_x001A_@âO_x0003__x000E_Q_x0002__x001A_@²_x0005_gFê_x001D_@$zUØîç_x0019_@íêN1_x001B_@R7µþ~_x001A_@-	Ì_x000D_ç_x001A_@ÎÌ4jX_x001B_@Ôÿ`8#_x001B_@|Ðâ`w!_x001C_@ò\k_x001A_@ênÝ&gt;è_x001B_@_x0003__x0004_X@£BJø_x001B_@Ö\--IÓ_x001C_@®©Ì$â_x001D_@ôéÇ³z_x001D_@UI~~ò_x001A_@i_x0003_ çÊ_x001A_@ÿär\Ú«_x001B_@w_x000E_tW_x0019_@à]QVb¶_x001A_@_x0017_&lt;t"0á_x001A_@Þ¿kÓº_x001C_@(Ñ'_x001B_n_x001D_@2­9Í²-_x001B_@±¶E2Ch_x001A_@`Vv_x0013_Òñ_x0019_@è_x0001__x0004__x0002__x001F_@_x0005__x0010_*½ôr_x0019_@JÍ_x0019__x0010_ª_x001C_@WR._x001A__x001B_@_x0018_ÓÂ1³_x001B_@¿4=ê£_x001F__x001D_@`rò2_x001D_@Wº_x0017__x001B_H_x001A__x0019_@b»n	mÂ_x001A_@vÅ_x0012_èÅ^_x001D_@Ûç_x0013_ã_x001C__x001C_@.?Ì_­_x001E_@ºc\a_x000D_5_x001B_@×I¿ãT_x001B_@ý_x0003_Íõ4¿_x001B_@_x0001_¨þ_x000D_V_x001A_@àðmQ_x0001__x0007__x000E__x0019_@Íh×ms«_x001B_@µz_x000E_+=Æ_x001A_@_x0005_"»«Ö_x0019_@Èll5ý_x001C_@_x0018__x001C_6à£K_x001D_@á_x0006_j_x0012_t½_x001D_@y­Ç_x0005_ð_x001B_@Úc´x]æ_x001B_@fâÂfSµ_x0019_@PCë®óP_x0019_@lug_x0003_$¬_x001B_@ê_x0017_OlÀÏ_x001B_@_x001C__x0004_ï3_x001C_@?¸v&lt;_x001D_q_x001D_@&gt;Wu A3_x001B_@¤ª_x0007_àÓ¹_x001B_@"g_x0001_¯&amp;_x001A_@_x000F_Ç_x001B_A_x0003_á_x001D_@ÅÌûþ5§_x001A_@Fh¥c|Þ_x001B_@5 _x000E_QÈW_x001A_@ßX-g_x0016__x001B_@ª/¯Iv_x0019_@©|_x0002__x001B_@Å$øßé_x0017__x0019_@z;_x0007__x0019_@xaV9_x0011__x001B_@.F7ÁÊ_x001A_@áÇúØÍ_x001B_@	6¨ZòN_x001E_@þ_x0015_ºÆÀ_x0019_@_x0002__x0004_å¢P[_x001C_N_x001B_@&lt;m[å_x0001_`_x001B_@Ù	_x0015_ºb"_x001A_@_x0013_û{ÕM_x001B_@Èï}CpÄ_x001A_@M_x000F_ÌÛBr_x001C_@_x0017_Uç´_x001A_@¼G'Ã_x001C_@&gt;B\7Ò_x0018_@tR-W°5_x001A_@BþÃé­_x0019_@Ú_x0012_ç}_x0003__x001E_@ZcöÔ"_x001B_@ûnA3å%_x001D_@HßH?¹_x001C_@à_x000F_¬¤0_x001A_@0Rª*`_x0019_@8_x000F_bÔ	_x001B_@¤_x0016_gâr¾_x001A_@´9_x001C_ÛÍì_x001D_@½ñÊ&gt;V_x001E_@,_x001C_Ç­õ_x0019_@fS_x001E__x0005_J¦_x001C_@Igaß£(_x0019_@_x0019_¥h¸iû_x001B_@@\ Æ]_x001B_@À¼|µðõ_x001A_@_x001D_qz?Ø_x001C_@:¹jØd_x0001__x001B_@_x000E_Q:W¥X_x001C_@8·ê_x0017_O	_x001C_@Ö­Þ_x001A__x0004__x0005_W_x0019_@3¡M_x0018_¤|_x001D_@_x000C_wÙ#Y_x0007__x001C_@ÜÍt[_x0015__x001B_@{rk_x0011_D_x001C_@êUÉ£6_x001C_@¢úå_x001B_@&lt;êïrM~_x001B_@/¼DÒp_x0004__x001C_@ÿ/&gt;ë_x001B_@FÌ.ö}_x001B_@_x0006_òÙ¼_x001A_@(TÊÿý_x001C_@_x0008_Y_x0005_ÿÀ1_x001C_@_x0019_Èò'_x001B_@Ó_x0010_U7_x001B_@_x0007_ô" +_x001D_@þâ_x0015_ä_x0008__x0018_@îo5à_x0019_@ð1ÓÏîx_x001C_@YøêÆR_x001C_@ýb[Gû_x0019_@°"_x0002__x001C__x001A_@ÜâºÞÔ_x001D_@_x001A_tûg$_x001E_@r_x0003_õ&gt;§°_x001C_@L_x0001_Otï_x0019_@_x0018_üå_W²_x001A_@«H·g7B_x0019_@_x0006_Õ×|	_x001C_@_x0017_z6U_x001B_@ìsÆ¾¥E_x001D_@_x0001__x0002_)¹Ûµ_x001E_@,3|S_x001B_@1o,t©_x001B_@_x0011_¥®äO_x001C_@_x0019_s_x001C__x000E_E_x001A_@í³?_x001A_*_x001D_@Ö468!_x001A_@_x0014_üÃ_x0012_0_x0019_@|¥i¯³_x001B_@Êü'á«_x0019_@_x000D_p=_x0001__x000F_û_x001A_@ ¯éuK_x001C_@2ÿÁ¯`ò_x001D_@$¬z[;Ô_x001C_@Aò:nØ_x001D_@/lö×_x000D_Ã_x001B_@vJVi_x001B__x001D_@±_x0012_÷Ü¥³_x0019_@¢I@È_x001C_@ã5X|:Í_x001B_@é¾_x0014_tî_x001B_@°ø8ó_x0017_ð_x001A_@Jî_x0010__x001D_@æ_x001E_ûê_x0019_@ÜÕðÙ§Å_x001D_@ÇIÿ}ÕJ_x001C_@=½&amp;_x001B_@:x_x0004_Èùm_x001A_@_x0001_T_x000F__x000E__x001E_@ÜaéæÈ÷_x001B_@Uk%#3_x001B_@/_x0001_ê_x0005__x0006_Â_x0019__x001A_@VïoÐ?_x001C_@2&lt;¾WÉ_x001A_@)ùè(ÜÇ_x0018_@Ì_x0008_V¬UQ_x001C_@{X_L^9_x001A_@_x0014__x001F_'Ñ'9_x001D_@þÜJ9ºÛ_x001B_@ûóg_x001D__x001B_@_x0006_½R_x0003_Õ_x001B_@_x0001_1º,Zé_x001A_@¹_x0012__x0004_#e_x001C_@oîøE·²_x001B_@¨ºhÌT_x001D_@V|$¾_x001C_@uT_x001D_p*i_x001D_@|Fëy`_x0007__x001B_@¸_H§Å_x001A_@w_x001E_Ï_~_x001A_@äµ_x001B_@Roþ_x000B_ _x001D_@ZÇ_x0002_=l_x001A_@¸ËôHM_x001A_@/¡yÅ^w_x001E_@;±»yY_x001A_@ÕôÚ_x001C__x000E__x0019_@"÷5ê~_x001D_@]^JÑéú_x001B_@^£SE_x001D_@©ùÿ?×_x000B__x001B_@_x0014__x0017_\ðb_x0018__x001D_@ÍR_x0006_V_x001F__x001D_@_x0004__x0006_@;ý"øñ_x001A_@´f#5tú_x001A_@M{~Y_x001C_@Lýî_x0005_¢_x001D_@R¹Ú5P´_x001D_@^t)ðÈk_x001B_@_x0012_	BV;Û_x001C_@co_x0002_,+L_x001B_@5cýÓ_x0005__x001C_@°ua·_x001D_@ÛßÚ^_x0006_\_x001B_@Õ5ëê0_x001C_@Hñ¬ÃYÒ_x001C_@Ul_x0006_C÷_x001C_@NNdaIH_x001C_@Lkþ¤ Õ_x001D_@[Ü-_x001F__x001D_	_x001C_@`l9(_x001B_@v&gt;ìrIX_x001C_@Áè h_x0008__x001A_@P"V&lt;4¤_x001C_@ó_x0002_ø_x0006__x001B_@-|_x0001_M_x001A_@²ùqÙ_x0010__x001C_@ÄT{J_x0015___x001A_@ÙJUKXâ_x001A_@²Pê_x0003_Úº_x001E_@w´]_x0007_á&amp;_x001D_@´R«ÈNÈ_x001D_@wP"pg_x001E_@£ªà;òÄ_x001C_@±(&lt;Ï_x0005__x0006_oñ_x001A_@}j\[·_x001D_@&lt;m.{o,_x001B_@¸g¯_x0008_P_x001C_@!è¥õ§_x0018_@Ä_x000D__x001F_&gt;T_x0004__x001C_@OX¢ÎQ`_x001B_@ri&lt;ÍJ_x001E_@dUVËå_x001D__x001B_@Ìô#¯:_x001C_@À5_x001D_á_x001B__x001D_@Nò{_x0018_P_x001A_@edó¾_x0016__x001E_@4Lsbä"_x001C_@ùz3=+ß_x001A_@_x001F__x0015_æl_x0001__x001C_@-L³_x001D_@j±q&gt;g_x001A_@-êM_DÇ_x0018_@ÓçÄÄÛ_x0019_@_x0010_lÿ	5_x001E_@¤l@º_x001C_@å_x0019__x0017_ªí_x001B_@¬À_x0014_ØFa_x001E_@_x000C_&amp;ýçx_x001B_@ìþ%E]³_x001B_@_x001C_RovV¶_x001C_@ÅY"xÄ_x0011__x001C_@&gt;Êvüh_x001D_@þ_x0018__x0003__x0002_iº_x001C_@_¾ïâ_x0005_«_x001C_@Öà]§ít_x001E_@</t>
  </si>
  <si>
    <t>f61bc7a39b821e1ad0603fac1cf52147_x0007__x000E__x001E_A:]ã_x001A_@Ú_x000E_1xm¦_x001C_@,ó_x0019__x001B__x0004__x0018__x001A_@@(ì_x001B_@YþDÃÿ,_x001E_@3u0êf_x001C_@­_x0018__x0007_#ù_x001C_@ckö²å_x001C_@Sµø_x0014__x001A_@\CÝj6-_x001A_@_x0008_ÈX·C}_x001C_@7M.­_x001B_@D­u¢_x0011_d_x001B_@zWÊ+~T_x001B_@_x0007_=óØt_x001A_@ÍPóan_x001B_@Äú9,_x001D_@wZ_x000E_äFß_x001E_@éß;_x001A_@JêÞÃÚ_x0019_@L_x0002_w,Ýá_x001B_@ì_x0018_¥×¯_x001C_@_x000B_ ´:_x0005_ç_x0018_@&amp;_x0001__x000C_$K_x0003__x0019_@&gt;ºàu²_x001A_@&gt;h¼Äº_x001C_@cí±;_x001B_@&amp;4_x001D_0#_x001B_@#¿åÒ_x0019_@_x0006__x000D__x001B__x0016_4½_x001C_@¾k	.Ö_x001D_@Að;e_x0001__x0002_]é_x0019_@V_x001C__x0004_úé_x001D_@¾£_x0007_8f_x001A_@OîÐä7Á_x001A_@¢çÜ©î_x001B_@cÝ.TÒ_x001D_@³_x0001_ÕSB_x001B_@þWãÍâ¬_x001A_@Ú._x0012_òµ_x001A_@Ô_x0017_±LÊ_x001B_@i50¶_x001C_@Ï_ÿáâ_x0019_@×"Sä,_x001C_@&lt;_x0014_Áw_x001A_@¬ÛÛr_x001E_ý_x001B_@2_x001E_þ_x001D_¼_x001D_@èUÿV¡_x001A_@X¹Mj×k_x001A_@Ò_x000C_çÂË»_x001B_@=Ç&gt;'_&amp;_x001E_@uLó_x0015_%[_x001B_@Å±î_x0002_¯_x001B_@µ=Ls_x0012__x001C_@º£t_x001B_@°_x001D__x0002_/´_x001A_@`yø_x0004_Ö|_x001B_@çi_x0017__x001B_@²_x001D__x0001_¾_x001C_@þH9_x0001_÷_x001D__x001D_@ßù/_x001F_0_x001A_@BNû_x0016_ ¸_x0019_@ì}Ou_x001A_ó_x001C_@_x0005_	à]«°_x001B_@(kfÈ½_x0019_@_x001B_!JÆ{_x001C_@O6[_x001B_@è_x001B__x0017_²uw_x001B_@î_x0006_I«À_x001B_@õÓ_x0007_'e^_x001A_@_x000D_YOÎ¨_x001A__x0019_@&gt;NmþÐ_x0019_@ )X º_x001C_@XÆ¬Ñ_x001A_@à_x0008_Q_x001B_@êár÷R_x0007__x001B_@âæº_x0018_¬_x001A_@è_x0005_zä-_x001B_@4Z©]_x0008_1_x001C_@_x0007_AøF|_x0019_@R? _x0002__x0004__x001A_@_x0006_g¤.S_x0008__x001B_@"Å¹ _x0004__x001A_@w&amp;_x0004_îÆ7_x001C_@sZ|÷Q_x001A_@¢SÄ2è¡_x001B_@2jÜôX_x001E_@l_x0001_z±V_x001E_@¤RY_x0003__x0001__x001C_@úBCÐ._x001C_@¸è_x0014_¹J_x001B_@dFI_x000F_Í_x0019_@Î_x0006_©¡µ_x001A_@ÝÏr;_x0003_y_x001A_@j4k®_x0002__x0003_Ä_x001C__x001A_@_x0003_(ü_x0011__x001A_@Q­9wN_x0011__x001E_@°_x0017_ýÊ_x0013__x000C__x001E_@Ã&gt;ÄëhÀ_x001E_@^éfß_x001B_@'¦-¡P¬_x001C_@£çEL¦y_x001C_@"};Lº±_x001A_@·c.ï'_x001B_@¦F_x0019__x0001_¹_x001C__x001C_@©m$p_x0013__x001A_@_x001F_ê_x001B_:p_x001C_@þ&gt;lÉ_x001A_@Ë__x0018_Ö_x0016_7_x001B_@$×ô_x000E_³_x001D_@Ñ£Pì«g_x001A_@`+¿._x001B_@Õ ì×_x000E_K_x001B_@_x0016_¢_x0015_þ._x001B_@VqÍÎ_x001A_@_x000F_kò{GÈ_x001A_@\Âs&amp;}ä_x001B_@´_x0016_&gt;à9Ã_x001C_@b_x000E_Ïcä_x001D_@åòD_x0002_F_x001E_@_x0008_yJ·_x000B_l_x001B_@ªäöP³F_x001B_@_x0010_ò]_x0017__x001A_@«Ë.P±_x0019_@»g»_x000D_]å_x001B_@ë×@íª|_x001A_@_x0002__x0003_T&gt;ÊR5º_x001A_@Vø¼\_x001B_@\ô'Cê_x001C_@$·³g_x0019__x0019_@@_x0013__x001C_7ÙÊ_x001C_@¶w_x001B_¶_x0016__x001B_@_x001E_¾S;_x001A_@f_x001E_´®_x001B_@þjØ*_x0013__x001A_@ò¤0¬®1_x001D_@õ¨oß_x0019_@æVð_x0001_&lt;Ð_x001B_@²Þr-U_x000F__x001D_@@_x0018_Àú'V_x001D_@Kø¨Wÿ_x0019_@lÓ_x001D_¹¥_x001A__x001B_@Zÿ´_x001F_·_x0012__x001D_@FÀ'º©[_x001C_@¡"÷ÅÝ._x001C_@ø)Û¶P_x0019_@¤ý_x001E__x000D_«_x001A_@æ§_x0004_ØB_x0006__x001B_@p_x0011_öÙ¡_x0005__x001E_@A_x0002_këÙ_x001A_@_x001F_H9{_x0007__x001A_@Aj`;²_x001A_@_x0002_aÌeî_x001A_@Ò%þ¸_x001A_@bH:F_x001F_^_x001D_@´EËìåº_x001D_@ÛN!'_x0019_@Tñå¬_x0001__x0002_Y]_x001B_@5¢§#.÷_x001C_@RéÅÕ_x001C__x0019_@¤ìÖÞ%ù_x001D_@Ñÿ3_x0018_úp_x0018_@x². ¡_x001B_@×ÈuÆ_x001C_@_x0008_«8¡Ó)_x001C_@Ø_x0011_X:2_x001E_@i½ª_x000B_©{_x001A_@?¹üþþ_x0019_@¾C¤¿_x001A_@zý_x0012_Î8_x000E__x001A_@_x0013_[_x0012_;¨ï_x0019_@_x001F_±sÜ_x001B_@|v|_x0007_ß_x0019_@&amp;]v_x0017_Ó_x001B_@¡?uíK_x001B_@_x001A__x000B_â@¡_x001C_@_x001C__x000C_@ ô_x0004__x001E_@ýÆ`N_x001E_@CõÝ¸XG_x001B_@6_x001B_Ñ.::_x001C_@ä_x000E_¡ì_x001C_@Þa]À_x0011__x0007__x001C_@¹y&amp;HÕy_x001D_@ù*_x0005__x001C_@iQ^_x001C__x0001__x001A_@½/°_x0008_x_x001C_@_x000E_Á¼ÁË_x001D_@©&lt;æ®Þ_x0019_@ÞÀë¡_x001E_S_x001E_@_x0002__x0004_e¬8(¸_x0014__x001A_@Ùäñ¸ËÅ_x0019_@RÿYå»_x001D_@_x0003_½ÞýQ_x001F__x0019_@{_x0007_bè_x0019_@¬&gt;p¬_x0018__x0015__x0019_@_x0012_Wç¬þA_x001E_@N"\@ø_x001A_@²3f´æ_x001F__x001D_@T_x0019_Yvý_x001A_@$:Øu_x001B_@_x001A_á%©&amp;_x001C_@ÔÁS¥v¡_x001E_@]ß_x0006_«ì_x001D_@¡sQåe5_x001A_@´¼ ©¦ô_x001A_@-2%_x0018_~û_x001A_@(u¸_x001D_S_x001C_@Hã?Â__x0018_@3qRÅå_x000E__x0019_@fû¯Ê_x0002__x001E_@ëh¦OËº_x0019_@D¦.Ct_x000F__x001A_@8e_x0001_G0_x001A_@_ª_x001E_½h_x001D_@ÐÑ½Ô_x001D_@ðù¥ÓFö_x001B_@8_x0001_ä³_x001D_@êt¹:jß_x001D_@ÿ?2_x0018_f_x0019_@_x000F_Q$-_x001F_@4X¢_x0001__x0005_¿_x001B_@Rº0R&lt;_x001D_@®_x0008__x0015_Ô^_x001B_@­_x0002_ã&lt;èë_x001B_@W¥Uûù_x001B_@çÿU_x0003_R¾_x001B_@í,Ïÿ|_x001E_@F='ãj_x001A_@_x001A_`uæ'_x001D_@tiÖÍÍ_x001A_@`5?ÏÖh_x001A_@°y_x0018_cô_x001A_@7)è]1¬_x0019_@`°«gÓz_x001B_@2M&amp;7é_x001B_@Êt_x0017_ibÍ_x001A_@è¡_x0016_AS_x001D_@_x0017_1_x0018_«·_x001B_@\ÌàÙ_x001D_@_x0012_Þq_x001E_Ð_x001A_@kÞ&amp;_x001B_A_x001B_@Ð°,[_x001B_@²¿tQJ'_x001A_@×Ô°\¼ý_x0018_@¬6H_x0004_5&amp;_x0019_@ Üí_x001B_@_x001E_&lt;[y[Ð_x001A_@tùï¤_x001A_@ÂCÍìâ_x001C_@ælÔ«s_x0019_@_x000E__x0016_?ÜAM_x001B_@$jJßj[_x001E_@_x0003__x0005__x000F_ãîög_x001C_@Êw_?$_x001B_@*T£Ø5_x001A__x001B_@_x0004_R_x0006_©½÷_x0018_@4(B_x000E__x0014_ç_x001B_@-ß=¥¸_x0005__x001A_@VÆ"ï_x0018_@&amp;K3î_x001C_@ò·¬ø|§_x001E_@¯¢H=_x001D_@_x0001_ÒªXrª_x001B_@"­S±$_x001B_@ew_x0002_$4_x001B_@9_x000C_îõIæ_x001D_@½©-å5ã_x001A_@3°)y!_x001B_@_x0001_pú~B_x001A__x001D_@ã´%âKd_x001B_@Aã¿_x0003_&lt;4_x001E_@!0%Ü5õ_x001C_@ê§í_x0019_@£_x0014_ÓÙÿ_x0019_@6ZîRÄÝ_x001A_@ØªQ&gt;_x0017__x001D_@ëÔy2v|_x001A_@æ_x001B_ÂG_x0019_@ì÷SÅ_x001C_@_x000D_á_x0003__x0015_Á_x0019_@2"§#ú_x0003__x001E_@_x0004_r_x001D_¶_x000C__x001C_@è9_x0016__x0013_èV_x001C_@_Ã§v_x0002__x0004__x001E_Ì_x001B_@|¤r_x0004_}_x001A_@Â«¤Ç,]_x0019_@?+pzR$_x0019_@î¯p	[¾_x001B_@_ø_x0003_gñK_x001C_@_x000C__x0003_-&amp;lc_x001A_@F¼n/%_x001C_@Bü,ØÃ_x0018_@ª&amp;CeÝ _x001A_@_x0017_&lt; nv_x001E_@_x0001_ïAz_x0017__x001A_@N±&gt;èß_x0019_@ÒVÓJZþ_x001C_@_x0013_r[__x001D_1_x0019_@þêJ_x001D_o_x001B_@ñd=¾C:_x0019_@ålf©Kè_x001C_@¥åÒ¡_x0019_@_æo_x001E_òç_x001D_@qÎKª_x001A_@L^yg-_x001D_@è_x001D_?î_x0006_æ_x001B_@¨êÏ_x0015_Ï©_x001B_@_x0013__x0019_¸Ë_x0018_@ZÍ_x0010_ÎR_x0018_@úXb¥_x000C_2_x001A_@ìZ_x001A_§´_x001B_@¤¼_x0008_	õð_x001D_@¬_x001D_ÿÓÃ_x0018_@ùÓçÈ _x0019_@ÂAòÄ_x000B_p_x001B_@_x0001__x0002_¶p!1z_x001A_@XzÛ_x001D_NÆ_x001D_@	Fó¯_x001A_@_x0011_FL&amp;G&gt;_x001A_@0_x000E_®U_x001C_@vHýt+_x0019_@MÖ?¬cb_x001A_@ÈÚÖR¯!_x001C_@v(A¸¿_x001A_@ì_x000F_9²_x001C_@°6lf_x0008_2_x001D_@^+_x0019_Uøn_x0019_@_x0014_¹_x0010__x001A_@~_x001F_wû_x001D_P_x001E_@Ë»Ñ6S_x001A_@Ý-&amp;QûÑ_x001B_@²iïa5¥_x001B_@«8£ª·g_x001D_@B&gt;øB_x001C_@6®:ÉM_x001D_@¦_x0012_å~S¡_x001B_@_x000F__x0001_QvÕ__x001C_@¸ÚßYÚ_x001B__x001C_@í_x001D__x001C_Elð_x001B_@ú7õO_x001C_@Á&gt;1&gt;1ö_x0019_@×ÐqP_x0008__x001B_@­ZI´%_x001B_@8ôkM&gt;b_x0019_@VÎ#^®Î_x001D_@Ìæ±¸xõ_x0018_@v_x001F__x0001_÷_x0003__x0004_'m_x001B_@cu ß_x000D_r_x001B_@ÉFý§j_x001C_@_x001A__x0013__x0003_ã^x_x001A_@_x000E_QGÛB,_x001B_@Ê¬B¬Ûå_x0019_@_x000E_;_x000B_5§Á_x001A_@_x0002_ÕCÕÒ_x0018_@t_x0008_¹Ã_x0005__x001D_@Ì¢_x0018_«w_x001D_@_x0011__x0012_j¸´#_x001B_@40'_x0010_¶_x001A_@`ÞátØã_x001C_@¯_x001B_Àï_x0010_L_x001B_@çþ\&amp;ó_x001D_@²_x001E_ÚÙ_x0011__x001D_@Qüà|FÃ_x0019_@Àl_x0001_&lt;Îº_x001A_@d8Ò_x001B_G_x0019_@_x0016_{=ßyá_x001B_@Û,_x0018_2r_x0019_@ôÏ/R_x0015__x001A_@6"Äx_x0019__x001D_@¤6ÈÃ#_x000C__x001C_@ö~ï5xÑ_x001C_@ÓA.$_x0019_@hY._x000E__x0019__x001A_@ãBä4_x001C_@M¥Vþ_x001C_@ÉÑÐ9/ò_x001C_@Ñ¬k_x001A_@ðÉC_x0018_+_x001D_@_x0001__x0004_.V8l_x001A_@¸_x0008_[_x0003_Ò_x001A_@Ý_Ô9_x001C_@|¾m_x0017_H_x001B__x001C_@_x001C_í	÷v_x001A_@'«Ñ_x0002_"e_x001A_@ÚÆ)_x0008_ç_x0019_@Z£_x0015_¹Ï_x0019_@XÜ«_x000D__x000E_K_x001A_@ï._x000C_3Í_x0018_@ |¡ë_x0008_Ý_x0018_@¯sR_x0011_ß_x001B_@N_x0010_îÓ®_x001D_@^&amp;òàÔX_x001C_@\_x0017_ìº_x000D__x001C_@Ös_x0004_6_x001B_@$6_x000D__x001B_@¥Ïè _x001C__x0006__x001C_@ç§î_x0004_ã_x001D_@_x0006_­µ_x0019_@¤'C_x001D_@,_x0014__x001F_è_x001D_@È3&amp;ª_x001B_@#ùµóª_x001D_@ßª$Û±_x001B_@Ãl&lt;§f`_x001D_@Ð?/_x0004_ÞÅ_x001B_@	ö5¢j_x001A_@¸Çqì43_x001C_@îÓ.K_x001A_@¬ö8_x001C_,_x001C__x0019_@ù+_x0003__x0004__x0016__x001A_@ÿU_x0002__x0005_½_x001B_@"/AÆ¸E_x001E_@n÷Å{_x000F_[_x0019_@HvÍ)z_x001A_@u\?_x000B_¦Ï_x001D_@LrÎ®²P_x001A_@uüÀû_x0005__x001C_@¦*ðQ_x0019_@ÛU\¯8_x001A_@Õ"ÌÜ_x001A_@Ñ_x0001_îÏÒ¶_x001D_@üò&amp;7Î_x001A_@¤+ä_x001A_Qø_x001C_@|_x0008_ªCz5_x001E_@&gt;-z@©_x001C__x001D_@Ë_x001E_æ½0Õ_x001A_@´mÄ_x000C__x001C_@¯ØQ_x000E_ ³_x001C_@_x0018__x0006_M¸sÓ_x001A_@YÏ4¶+x_x001A_@C¼_x001C_Àl_x001A_@{èMü¢ô_x0019_@_{_x001A_ðyá_x0019_@_x0012_ûhy)_x001D_@«_=µ _x001C_@òÔ{t _x001C_@ð_x0006_	@Ð_x0018_@MÄ¯_x000D_¿J_x0019_@JbâOM_x000E__x001D_@·**7_x001B_@DCrûö¶_x001C_@_x0001__x0002_0rDh_x001A_@+p_x0003_n_x0019_@ð}¾Öé_x001B_@rüJÉ_x001C_@tÒê §_x0019__x001A_@¤__x0016_&gt;zc_x001A_@v_x0002_¼;Àñ_x001C_@_x001C__x001B_r¤§Í_x001C_@»Ô_x0019_Äð_x001A_@7@H	n_x0018_@_x000C_gaû_x0011__x001B_@«*²¸_x001A_@æ_x0011__x0013__x0008_¼_x0013__x001D_@a+Cº%_x001B_@×§Þ¤_x001C__x0019_@V3}H@J_x001C_@BëÌâi_x001C_@ÖgtÌ-=_x001E_@l!x¿._x001C_@8Ý³¥"_x001D_@_x0016_:¢ý}_x001B_@Ëròi_x001D_@j±_x0007_ô_x0005__x001C_@n ÜÖF_x0019_@u_x0001_õV·µ_x0019_@ýÌBª_x001B_@Hfÿµ÷¾_x001B_@XÎ~²B¸_x001A_@%¨v;_x001C_@_x001C_ RA_x001A_@/Ú_x001A_Ñù_x001B_@ü_x0001__x0002_#_x001A_@ß_x0002_m*V_x001B_@éîXûF_x001C__x001C_@9±k9ýô_x001A_@_x0012_^ô#Õ_x0018__x001A_@3ºÀ_x0014_éï_x001C_@E).2xà_x001B_@Ãdr1ú_x001C__x001E_@}Õú©«_x0019_@Ìî"Óõ_x0019_@ ¦]cÛ_x001B_@_x0008_8F£^_x001C_@¥_x0004_uQ[Â_x001C_@_x0016_÷[¡æ_x001B_@Ç½ê¶&lt;_x001C_@m_x001E_[1_x0006__x001B_@J?°ú_x001D_;_x001D_@¼_x001E_OÿÙÄ_x001C_@£6"g_x001B_@_x0012_-ïN_x001C_@ïu"´í_x0019_@Õkp°VY_x001C_@-_x0015_)_x0011_aÃ_x001C_@ç_x0011_^Ò_x001B_@½øþ¼Ã_x0004__x001D_@ÍRÁL_x001D_@ö4'_x0012_½_x000B__x001E_@øp¦åÌ_x001C_@_x001B_Í_x001F_K³å_x001B_@¹·Ä½óÂ_x001C_@îÍ!_x0008_¢»_x0018_@ú#oé0_x001B_@_x0001__x0006__x0011__x001D_4x_x001C_@¾úJ=$_x001D_@ìôjæ\_x001B_@øBÂä_x0017__x001D_@!áã_x000E_c_x001C_@·hN£i³_x001A_@~_x0012_Ú»	_x001A_@¤_x000F__x0013_HKì_x001A_@ï_x001B_þë@õ_x001A_@7¢xùp_x0019_@Jy3P_x001A_@_x001D_WÉ»F_x001B_@Ð¸{_x0002_£_x001B_@_x001D_-'¸1_x001B_@cæ&gt;©*_x001C_@P+Ûì]ç_x001C_@ææJÿ_x001C_u_x001C_@_x0005_S4ÑW_x0019_@®¹/íKq_x001A_@:¡D§¼_x001C_@"	_x0007_çßÖ_x001D_@Ë½&gt;G¡_x001D_@ÝM_x0004_eD_x001B_@áoéüÀ_x001D_@¢ìØQNÂ_x001E_@7kÑé_x0011__x001B_@â_Æ«Å_x001C_@_x000D_Ô _x0006_¬D_x001C_@_x0002_¬Þ¸$_x001C_@¸l_x0006_n_x001A_@Cã;O4_x001B_@j­,_x0003__x0003__x0007_Kê_x001B_@_x0002_É1_x0003__x0018__x001B_@ö_x000D__x000F_P36_x001C_@à¼ó_x000C_Ý_x001B_@vëä¿ÿÅ_x001A_@Ó¸_x000E_`_x0005_j_x001A_@f5ò_x001F_AÉ_x001B_@ê	Q_x000B__x0014__x001C_@l£Îg1_x0001__x0019_@_x000D_&gt;ÛàB_x001E_@r©o}H_x0018_@Q1¨»_x001C_@_x000C_÷nyV_x001B_@_x0006_L	bþÖ_x001E_@´÷xÿç=_x001C_@eÉ_x0011__x0006_Ä¬_x001D_@)©ë³ù'_x001C_@¼¡_x0016_ÅE]_x001C_@&lt;×0'§_x001C_@´©u_x0006_Õ_x001C_@]è+Ù_x0019_@S,__x001C_@³í{A_x001C_@ÖáÌC»_x001A_@¾_x0010_ÎZ)_x001B_@r¦_x0019_@ÕJ%NÁ_x000F__x001A_@_x0007__°qb_x0012__x001D_@ÐÆ`_x0004_åý_x0019_@KÜba_x000E_ñ_x001B_@K¬N_x000D_æ"_x001B_@Ï_x0006_µ$O`_x001B_@_x0002__x0003_Ö(_x001A_²}_x001A_@_x0001_!_x0001_È~ó_x0019_@Òln+½[_x001B_@l3_x001E__x001D__x000E__x0003__x0019_@÷ÍKò_x0018_@ëVßÏæ_x0014__x001C_@Ê`8_x001B_@D÷§$2h_x001B_@j(&lt;¼_x0008_¼_x001C_@R"±¬ïo_x001A_@ôÒiÛì_x001B_@æ`Fcl_x001E_@T¢ê`a\_x001A_@®cNÆ¦i_x001C_@8Å_x0002_f-_x0005__x001C_@`_x0011_ÿºV_x001B_@_x000C__x000F_!×V_x001A_@]ÿu5·Ò_x001B_@à?¿ñ¾I_x001B_@Ë¬Rã_x001D_@F_x0006_IØú&lt;_x001B_@àÁ­_x000B_í_x001A_@^3ZæÕ_x0018_@V»Õ?_x0001__x0018_@¼¼szð_x001A_@Z8O&gt;3k_x001A_@ÉW_x0012_K_x001A_@w×ÌÞ_x0011__x0004__x001C_@·ÞM_x001C_@ûk£u¤¥_x001A_@ìí,«ê_x001B_@ÅD]_x0005__x0007_¢_x0019_@Ú_x0006_ä*_x001C_@_x0001__x0002_TÒV_x001A_@T&lt;Åéø_x001D_@X_x000D_MÇ_x001C_@æ_x0006_ÇHçt_x001B_@_x0003_½7v¡K_x001C_@ùE^G_x0002_-_x001B_@Q`Þ{w_x0018_@&amp;¡Í_x000F_t_x001B_@_x0014__x0004__x000B_¸[f_x001A_@Ê^Û#¿³_x001A_@bM±_x0007__x001C_@ _Goå_x000C__x001D_@{ß¾§ùÒ_x001D_@°8©¸è_x001A_@}f_x000B_ë0s_x001C_@0Í.{·±_x001B_@	º1_x0005_¿â_x001B_@¨@ª-|_x0010__x001C_@¢c[ú_x0018_@£X_x001D__x001B_G_x001A_@x_x0006_m´2_x001E_@ögõÙ_x001D_@_x0012_@»w"_x001A_@_x0016_g_x000C_a_x001D_@óÉ6s_x001D_@¨±mñ_x001A_@_x0012_û#3zF_x001A_@Óûq._x0013_._x001C_@ï'YFf_x001C_@MPj 	_x001E_@_x0002__x0003__x0014_±U_x0018_NÏ_x001B_@ï_x0018_åR®&gt;_x001C_@KÁâ&gt;_x001D_@)gäE_x001A_@ÓÈqa8_x001C_@­­·_x001D_­_x001B_@þ_x0006_3³_x001A_Ñ_x001A_@õ_x0013_0ÆÕ_x001C_@'Õ®\_x001A_@¨³õ_x0001__x001E_u_x001B_@TvI~ÔÈ_x001C_@Ì*-ñÚÌ_x001B_@×¤J_x0005_ï_x001A_@ìÞ_x0012_Q*_x001C_@B_x0002_ÍBîH_x001C_@ú¦ËØ_x0012__x001B_@èMÛ+_x001D_@&amp;Õ_x0007_©Mý_x001A_@PÚË&gt;U_x0019_@zéÚ7L_x001C_@åîS6_x001B_@ê­;â^_x001B_@_«ªR)ë_x001D_@RzTX_x001D_@_x000E_j;ô=³_x001D_@ûjø¤¶_x0019_@	_x0001_N_x0016_¢y_x001C_@®É+·éÓ_x001A_@b_x0006_mUê;_x001D_@LÊë_x0001_9_x0007__x001A_@µ«¯îÖ_x001A__x001B_@UÒ½_x0001__x0004_ZÄ_x001B_@øëyÛ5s_x001B_@Y_x001E_A{Sp_x001B_@RHVD_x0014__x001C_@îÝaÙÝ_x001B_@n[%._x0019_@¿E_x0015_v¬,_x001C_@xK_x0019__x0008_]Ì_x001E_@C4ËÐ*_x0016__x001C_@_x0002__x0001_T«Ë_x001D_@_x000F_ö_x0014_Dp_x001A_@Åï1D/_x001C_@t_x0003_ÔQð_x0018_@V×YJS~_x001C_@íCx_x0006_ñ_x0019_@ØOÈ_x001E_	X_x001A_@{ù/ª_x0011_¿_x0019_@"KõJ6_x001D_@_x001E_×Ñµ_x0012_ð_x001C_@!u©y|_x001E_@Ýåú¸ð_x001B_@ü£Áû_x001B_¶_x001D_@Þµi3ä_x0012__x0019_@Þ_x0002_öÿ'ã_x001A_@tP(_x001C_Oá_x001B_@ÍÍWu/_x001C_@_x0013_Ç_x001B_sâ_x0019_@Qÿ=ôû_x0019_@7&gt;÷àÇ_x001B_@7ã_x0003_4¨_x001A_@ù&amp;ßt_x0018_@ËmdÎ5_x001B_@_x0001__x0002_ôáºþD&lt;_x001B_@_x0017_MI&gt;Ò"_x001C_@_x0006_ë·É¹_x0019_@»Óóöá_x0018_@_x000B_ùýóz_x001B_@&amp;\ÿXè_x001A_@é·Ej_x0012_ý_x0019_@ÿ¬ÀÔõ_x001C_@~_x001F_V_x0003_á_x001A_@øñù®_x0018__x001F__x001A_@~L_x0007_k~_x001B_@£l#4r_x001A_@FRº'wC_x001C_@Ô°ÿó)å_x001B_@³¨ÿ1!Ä_x001A_@:«NtFp_x0018_@º¿'KÌÖ_x001C_@?â×V}_x001C_@¥)ª¢_x0019__x001D_@U_x001C_;ÎúY_x001B_@þ_x000B_ìÅr_x001B_@_x001A_&gt;rI_x000F__x001C_@ÒÁ*ºB_x001C_@x	_x000F__x0006_ød_x001D_@¶ò_x0014_¼"_x001A_@t«_x0019_e_x000F__x001B_@vbQ_x0013__x0013__x0014__x001D_@Ðûy_x0016_Y5_x001D_@_x0012_/ñô`_x001C_@»'_x0019_ëÚ_x001B_@ °ÉãPÞ_x001A_@iÝ¯Ø_x0001__x0006_6_x001C_@üta+%_x001B_@NÙùns_x001A_@]s:_x0015_b_x001E_@cAÒ_x001B_@Ïg1ð®_x001B_@ðùOB_x0016__x001F_@TðòÇ_x0019_@¼Z¤V_x001D_@ª_x001B__x001C_@Ò_x0002_°_x000C_Û_x001A_@^~&amp;±Ç_x001C_@ò½&lt;O_x001A_@c3?_x000F_J_x001B_@ýÿh_x0008_ì_x0002__x001C_@Ð_x000B__x001C__x0001_{û_x001D_@ê_x0019_ìg®`_x0019_@±_x0001__x001C_ £_x001B_@Áç0 ­Ë_x0019_@ 2)_x0005__x001C_@Þ;"Ìi_x001B_@ø_x0004_Ê¼M_x001E_@zÞ~næ#_x001C_@¿j_x001D_	p _x0019_@Ù§e[=7_x001B_@X!_x0003_[å#_x001B_@xóµÍ¼f_x001A_@F´»_x001D_@%c¥«Òý_x001C_@}(W·p_x001A_@É_x0014__x0015_Of_x0008__x001D_@Cc«&lt;r¥_x001A_@_x0003__x0004_aÇ¢ÒÐê_x001A_@Ð­QÖÕ_x001B_@¼_x0001_Vm_x0001_,_x0019_@:Ãùä&amp;O_x001C_@fSÑ._x001D_@,_x0012_ä¾Ô§_x001B_@÷§¸_x001B__x000C__x001B__x001E_@duÅ_x0008__x001D_ì_x0019_@©Fi_x0006__x001C_@êò:_x001F_C_x001C_@ö{1_x0008_(H_x001C_@®¿.»Ñ_x001A_@õÑQIç_x001A_@&gt;_x0010_|3Oø_x001E_@NÛbóõ_x001C_@_x0012_:ÿ¬dÊ_x001A_@3Ì_x001F_/0_x001A_@D_x0002_|ðå_x001C_@â_x0017__x0015_í_x001A_@à¼¸pr_x001B_@_x0014_ô°_x0018_$\_x001B_@LÀ|B.þ_x001B_@'KÌd®_x001C_@ÞÙsÏI_x001C_@W¨¦Û_x000D_U_x001D_@¶H_x0006_!yj_x001C_@dcÒÏær_x0018_@§Â¬xèÓ_x001B_@.DÑÕK·_x001A_@A_x0011_Â _x001C_@o(}ÐÙ_x001A_@dÞi_x0003__x0004_í÷_x001B_@,A-Ãr0_x001C_@¾Ë_x0008_Ò_x001A_@äÂ_x0011_ë2_x001D_@ÍS_x0019__x0019_@à«=íêË_x001C_@_x000C_ãß_x0019_@_x000C_êbÒÞ_x001C_@Ö±ÄÜÏ°_x0019_@_x0012_!ób1_x001B_@¬6&amp;s_x0011__x0015__x001B_@L_x0007_Í_x0014_½'_x001C_@·_x0003__x0013__x0002_w©_x001D_@;n¾3åý_x001B_@b;ÖBÂ_x001E__x001D_@C¨ëò_x0008_ý_x001C_@Y_x000B_Û¿_x0019_@lù_x001F_p_x001E_@ÜIMð_x001B_@Þ&amp;áÎ4{_x001D_@a_x001E__x001A_«Ê_x001B_@n_x0011__x0002_¥Ì_x0011__x001A_@N.V£_x001B_@?_x0001_£O_x001B_@_x0004_S\ûQ_x001E_@_x0013_Ïî6ì_x001B_@@³,¼Ü0_x0019_@KÊwèhÅ_x0019_@á®±W |_x001B_@Ðvæd·_x001C_@gÝ_x0003_ß_x0014__x001C_@í¼ð?S(_x001A_@_x0003__x0004_G_x0004_DV_x001D_@µîü_x000C_m_x001B_@èÐãÁû_x0019_@;g_x0018_çÄó_x001A_@¹;_x0016_\Ä_x0002__x001D_@¦Ä_x0017_«Ú_x001D_@7M»Ûï_x001B_@xaÕ¥÷_x001B_@_x0008_Vê­(«_x001C_@Õ«p¨µ_x001D_@)C~ _x001B_@7_x0001_Kî7_x001C_@ñJ)ý¢T_x001B_@_x0018_°_x0010__x000B_´3_x001B_@ÆkwìKR_x001C_@_x0014_Ì_x000B__x000E__x001D_@áËø7_x001D__x001B_@q×_x0015_·,_x001B_@bi;T_7_x001B_@Â«m2?8_x001B_@_x000C_PV,_x001C_@×ì!_x0004__x0010__x001D_@ñêIÖºæ_x001A_@ö¾æ_x001D_þA_x0019_@_x000F_f©¼§Ö_x001A_@ûd«b_x0001_ _x0019_@YüP_x001E_@_x0014_X£²_x001D_@Y_x0006_M_x0017_9_x001B_@_x0015_3\ÒIW_x001C_@zÒÊJ_x001D_@«Þ¡_x0003__x000C_E4_x001C_@2M_x000B_ÆÜ_x001B_@_x0008_*¶l_x001D_@_x0002__èãÓ%_x001B_@Î_x0017_ »Ø&amp;_x001F_@þ$Ã_x0006_úû_x001B_@·_x001E__x000F_*Ä_x001B_@_x0013_5VC»_x001B_@ÍWt{H_x001B_@&gt;NÔ1±_x001E_@_x001C_mÍAF_x001D_@:rm_x0011_ _x0008__x001C_@A_x0017_Å_x0003__x0019_@àXðxÃ_x001C_@î`1ÉR_x001D_@._x0004_²Wø_x001C_@!(O°yp_x001B_@|Qh_x0005_ä_x0018_@_x0015_»µ_x0006_SÌ_x001A_@aÃ¶#°ó_x001C_@_x001A_ÃIõÝ¾_x0019_@qÁ¢¥_x001A_@_x0011_^¤ÌÞ_x001B_@_x0001_àÀTC_x001A_@	 ÎP´8_x001D_@Ï_x0003_QßÅÑ_x001C_@Ö_x0007_ö§ú_x0018_@_x0001_Ý×`¿_x001D__x001A_@nÛä=_x000D__x001A_@8Ò_x0003_±_x000D__x001B_@E#J_x000D_Sú_x001A_@0J*øå¼_x0019_@_x0001__x000C_¸X« _x001A_@U_x0007_ætÏ_x001D_@CãEÃ_«_x001D_@kÉâÌ_x001A_@¾mßÐþ_x0016__x001D_@A°_x0003_&lt;¯_x0001__x001D_@=_x0005__x001F_2f__x001B_@º¥Cm-_x001E_@­àýB£ô_x001C_@þ}_x0016__x0013_ï_x001A_@_x000D_L_Ç'÷_x0018_@N_x0018_Tö´_x001D_@_x0012_0t£¹_x001A_@¸Æo_x000B_$_x001D_@\ßYýX_x0018_@£}=_x001D_@XB¬¶ZB_x001D_@¼ûNcs_x0018_@5)j{_F_x001C_@ ½Æï&lt;_x001B_@_x0012__x0006_Ã²T_x001E_@Ìê*´I_x000E__x001B_@_x0004_¯ËOJ_x000B__x001D_@ÖØGù­_x001B_@Þô­ö²_x001B_@'Ñ_x0018_·Á_x001D_@æ¡ÛS=_x001A_@¼À^¯Ï+_x001B_@½ýb	öÀ_x001C_@ü¹ª´H_x0002__x001C_@_x0008__x0019_P|Ê+_x001A_@ab°Ù_x0002__x0003_EÔ_x001D_@ÍTÔl¼©_x001C_@jn,Ç_x001C_@¬îº¼_x001A_@ÌT½ÃiÝ_x001D_@_x0004_º¯_x001D_@æíÿÅ)m_x0019_@É&lt;À®«_x001A_@½ð=ôÒ_x001C_@3ÞXCb_x001B_@_x0001_ÓP_x0014__x0019_@½EcÕQ!_x001B_@8äÁo\,_x001B_@ßðQá_x001A_@²CÍpûg_x001C_@Y å®©É_x001A_@])};Ò_x001D_@.Û_x001D_É_x001B_@l_x0011_(%F_x001A_@t_x0001_çÚ`_x0018_@iäxf§_x001C_@_x000B_Å^QÜ_x0019_@íEÊ_x0019_Ï_x001B_@öi_x001B_@A-¯_x000B_­¬_x001A_@Hþ"¼Ú_x001C_@Ç_x0016_dR_x001B_@«Nzc_x0017__x001D_@8w»Ù¹_x001C_@Q×¢æh_x001A_@ùÉ_x001A_E_x001A_@ý6_x0019_Ý_x0019_@_x0005__x0006_d_x0008_e&gt;¬_x001B_@@&lt;§_x0013_P_x001D_@Ç_x001C_¹_x0005_Ø_x001A_@ÆUû&gt;lÚ_x001C_@êÁlDÆ_x0004__x001B_@Ú2åJeÚ_x001A_@ÑêT~Z_x001D_@Ê°åîê(_x001B_@ôI*_x0001_÷_x0007__x001C_@µS@·`ð_x001C_@ßÄ_x0011_IR_x001B_@ÿÙ ðÒ^_x001A_@®ÆÏ+ê_x001B_@&gt;_x0014__x0002__x001B_óè_x001C_@&lt;=Æ'#®_x001C_@n7	ù ._x001B_@ñ×ÒÆt&amp;_x001C_@³lÄ:_x001C_@ÃOp_x0003__x001B_@ª_x0018_Y®_x0016__x001A_@¼Ü®âé_x001D_@bQï§_x001C_@ Þt#D_x001D_@\²_x0019__x001C_Ê_x001B_@ÎÓbóÙC_x001D_@&lt;ëG6ß_x001B_@ðú³ÅEÇ_x001A_@ñ_x0019_âð+_x001E_@Cmðµ"m_x001A_@áeJ!°¿_x001B_@¾WT=_x001C_@ÌöÐ_x0005__x0007_F_x0005__x001C_@AÓàî¨_x001A_@~_x001E__x0015_ &lt;_x001A_@a_x0003_äFV÷_x001A_@_x0005_à)üÆ?_x001D_@(µ_x0005_a_x001B_@%ùÈÙÅ«_x001B_@_x0012__x0010_}Ì_x001B_@»¥0H_x0010_g_x001B_@¸X@_x0008_H_x0019_@Á_x0018_½ýP©_x001B_@Í¨2¤æ_x001D__x001A_@ý5^ë_x0019_@@JÀQ8_x001C_@¬3JLÍ_x001B_@Ö-¢¯Ì¾_x001A_@©ü_x0006_±Úk_x001D_@Õi¿yÊ_x001B_@[wAÍ­_x001B_@úôZ²B{_x001C_@ß_x001D__x0018_ÛGè_x0019_@_x0002_C(,_x0010_ñ_x001C_@8jS+ô_x0001__x001C_@_x0006_Ê»¶õ^_x001D_@ªî_x001D_W%È_x001C_@_x0001_%å*&amp;6_x001C_@¹ÚÇÀ$_x001A_@»_x0002_ìâ»_x0019_@ÿ¹_x0010_ _x0004__x001D_@&amp;Õ£µØ_x001C_@S\oðD\_x001B_@½m_x0003_î%_x001A_@_x0004__x0007_Ü]#c_x001C_@ Ê_x0012__x000C_âT_x001C_@Õ=xXÃz_x0019_@_x001D_ÂrÑt_x0011__x001E_@ûùÑH_x001C_@¢n¤dæ_x001A_@oË&lt;s_x0007__x0019_@êÜe_x001F_Ä»_x001B_@7_x0005_û°Ì_x0019_@Pê C§_x001C_@¯_x0001_ñm_x001B_@Ü_x0018_&amp;W÷_x001B_@_x0006_Ë_x0015__x000E_³ÿ_x0019_@©_x0006_IT_x001B_@ßI_p_x0004__x001B_@NÛÔî{_x001B_@«¶ª_x0015_'P_x001C_@cØÝt_x001C__x001B_@Î7ãvýù_x001C_@Ì_x001C_ê£¯_x001C_@Ìò@'&amp;_x001A_@_x0017_ø0zÃ°_x001B_@_x0002_¸Â_x0006__x0005_Û_x001B_@çl_x0014_Ên=_x001B_@ëXþ«ÕÛ_x0019_@Îïì_x001F_S°_x001A_@Êx_x000B_N$ _x001C_@ÃÎ_x0013_ú_x0008__x001C_@`ý±³k_x001A_@~dÎUæ2_x001A_@¶õý_x0003_7¨_x001D_@ëÓâ3_x0008_	Áw_x001B_@b_x0001_&lt;É_x0002__x0018__x0019_@$v}½_x001B_@¼x¡R_x001A_@]MÔûT_x0019_@z8+iií_x0019_@ìîûÇòB_x0019_@_x0010_v?³f_x0018_@\_x001B_Ú`_x001D_@ù\_x0003__x0018__x0007_[_x001C_@3××_x0010__x001E_@Ûª:&gt;o±_x0019_@· B~a_x001A_@ÓõJ_x0018_@_x0004_ÅÜ_x0006__x0019_@°_x000D_T5úñ_x001D_@4uvyµ_x001B_@6O_x0016_NK_x001E_@äQJ}!T_x001B_@Ð5´ÆôÎ_x001C_@q÷íþyÆ_x001A_@¿I)=y_x001E_@à¥ñ!_x001A_@õ"k_x0002_µo_x001B_@(._x001D_«_x001A_@¦I¥°&amp;8_x001A_@Q_x0014_²_x0010_«_x0018_@ÊÛBãbp_x0019_@_x0005_Q_x001D_9_x000B__x001B_@øZÌê­¹_x001A_@Ê+1òõ_x0018_@K_x000C_ð_x0007_È_x001A_@_x0001__x0003_LUPö+_x001A_@TU_x0010_YJÝ_x001E_@À_x0002_#ð¹_x0019_@¾·í_x0008__x001A_@¡¡ÀûÔ_x000C__x001A_@EpÒkû_x0018_@r]áÑõ4_x001A_@ý­gVï¯_x0019_@zß©æe_x001B_@ÌÕ{¡í_x001B_@ø	_x0012_(FH_x001D_@lö÷f=_x001C_@_x0013_ôS__x0006__x001D_@~ÑÑº_x0001_Ò_x001A_@å&amp;»ÜÛP_x001D_@ÛAµP&lt;_x001B_@¼TÿgR_x001C_@¤C^á_x001B_@±9_x001A_rÖ_x001C_@_x0010_­_x0004_«Õ_x001A_@çHýs_x0018_@¤_x0017_¬léí_x001A_@+Å¦Xª_x001A_@_x000F_Æu½òL_x001B_@Ú¥ÆÄÃ_x001A_@r:?Î#_x001A_@o_x0014_Ë$-¨_x0019_@_x0018_^{`)ì_x001A_@_x0012_ëa-_x0001_K_x001A_@ð:'y8q_x001C_@_x0013__MFO_x001C_@_x0013_Â_x0001__x0003_,Ê_x0019_@w_x0014_Gá{_x001D_@¹_x0001_üfÿ`_x001A_@ûKLs¹_x001C_@Úq2l7_x0019_@d¦_x0014_Å·«_x001D_@¤ã n_x001B_@ __x001D__x001C_@òÑ(	Sþ_x001D_@_x0018_95ñV_x001D_@5uí_x000B_²_x001A_@_x001F__x0016_1_x001C_@)_x0019_òªC_x001A_@_x0006_4¾ý¥7_x001A_@­n_x0001_&amp;¬_x001E_@_x001C_ïEÏÉ_x0019_@_x001F_º¢_x0014__x000D__x001D_@)®ÄlÞ¼_x001B_@¨3_x0005__x0010_þ_x0002__x001A_@«_x000F__x0008_S²_x001A_@_x0012_¤-Ño)_x001B_@§ïàY__x001D_@¡'XfiÀ_x001A_@ÔKd@_x0014_³_x001A_@\²¡PÄ_x001B_@C³_x000D_ó_x0015__x001A_@¡¶ÛßÅÛ_x0018_@MF^üþ_x001D_@[ÑêYS_x001A_@ÛúPÞ¿®_x001C_@Y_x001F_T_x001A_@H P0_x0001_ë_x001A_@_x0001__x0002_·õâl[_x001A_@®_x001E_lü.W_x0019_@²&amp;GÒGS_x001D_@íG8×6_x001A_@ _x001C_þ_x001C_z_x001C_@Å,¬_Ü_x001B_@ÃvÄÛ_x0019_@$õþõ´&amp;_x001D_@J_x0003_&lt;_x000D_¸_x001C_@Ë´_x0019_0yq_x001C_@þ,\pÉ_x001B_@SùD`i_x001D_@( q_x0008_L_x001A_@I_x000D_ºqU_x001D_@d_x0006_VÉ·_x0007__x001B_@ê_x0014__x001E_q/_x001A_@¥_x0001_~×ËY_x0019_@H_x001F_	/_x0015__x001D_@E&amp;v2_x001B_@½{bWÙ_x0019_@_x0004_¿_x0001_øEz_x0019_@_x000E_÷X¬_x0004_D_x001B_@ªè(Bý_x0019_@	²lø&lt;¥_x001A_@µt­X=_x001C_@+NÇ!_x0013_°_x001B_@D}'nû¢_x001C_@énYAú³_x001C_@ù_x0005_¢Úªñ_x001C_@'%&amp;~Q_x001A_@e;iÅ_x0010__x001A_@cý¥_x0004__x0006_R_x0005__x001C_@¨§¹Ñ¹µ_x001D_@TA_x000C_Ì_x0019_@é-ùX¡Ù_x0018_@ç#àþÇ_x0019_@pG_x0003_x(\_x001C_@ m7O_x0018_@¬\u_x0008__x001B_@à_x0004_ÉÔ d_x001A_@ÓAó|òÉ_x001C_@_x0002_.wµ_x001C_@ä_x001E_34å_x001B_@~f3m«~_x001B_@_x0014__x0001_Z®ì_x001B_@~²ÛÇÃE_x001B_@ès_x0007_l{_x001C_@&lt;è_x001D_Ñ_x0005__x001B_@_x0007_´?n_x001C_@_x0016_Ã8FKÙ_x001B_@]ólTu_x001C_@lxm#¶`_x001D_@rµ_x0013_¤_x001B_@¬ Ñ _x0006__x001C_@¨¦Á_x001A_@¶ÊÎ¢_x001B_@¦(_x001E_Ü½_x001C_@`§_x000F_×~·_x001B_@$}ã4_x0019_@E¦IG__x001C_@×_x0007__x000E_y_x0018__x001A_@D_x0001__x0004_i_x001B_@¡*ìè¬ü_x001B_@_x0001__x0006_·_x000C__x0014_±){_x001B_@;¦ëÞ_x001C_@âÆ_x001A_ÅL_x001C_@â	Íµ2_x001C_@5-OÂd_x0019_@Øke¼ê_x001A_@ë_x0016_:U#Û_x0019_@:ð_x0012_ý¼_x001C_@õ¬Å\iÎ_x001D_@:#µÈJ^_x001C_@D/&gt;ê^U_x001A_@p*öëªÓ_x001D_@snæ_x0014__x001C_@lB´æ_x001B_@²_x000C_RKîÀ_x0019_@lNþÊ@C_x001A_@R7Z_x0002_Z_x0015__x001D_@ézå_x001C_z_x0019_@²sÞ_x0003_[î_x001C_@G7+÷Äø_x001C_@ö2=Þ¾e_x001A_@ö%ÉÂÌ_x001C_@_x001E_à_x0007__x0004_#´_x001C_@_x0005_@Ju´_x0019_@®(_x0014_v3^_x001B_@öwÉÂâ_x001C_@4±X^k_x001A_@Î~®k;&gt;_x001A_@¬¾ã`_x001B_@_x0018_ûq_x0017_uÉ_x001D_@PGw¤_x001B_@^Ýp3_x0001__x0003_C_x0019_@ü'Ê_x000D_k_x001D_@+æ¡±_x001D_@Ýfr_x0002_}_x001B_@)_x0018_ÐæM_x001C_@i¯òÎ_x001C_@Ôí«ÅL_x001A_@«_x0018_r|¬_x001B_@+ÔX-Ý_x001A_@Ìmêö_x001A_@(Ï5ÚR_x001B_@bBþÎÁ¹_x001B_@È_x001E_zj_x001C__x001D_@A_x001B_^=_x001A_@ïq_x001E_@R	ò¿,_x001E_@#ÍBÈzÈ_x0019_@é©Ò_x0006_Ç_x001B_@U4gn@_x001A_@_x0013_îi@_x0018_@¥kò_x0008__x0006_¶_x001B_@J_x0017_½_x001C_@7Ú[#×_x001C_@Y[O×a_x001C_@_x0017_U­M_x0019_@ñ¨ÖeÏ©_x001D_@¦1Z=f_x001E_@Zé_x001E_N_x001C_@Ë_x001A__x0005_µ©_x0019_@%_x000E_$2P_x001A_@5JÏ$Ã×_x001D_@X_x0013_cê!_x001B_@_x0001__x0003_Ûp?YM_x001A__x001E_@_x000E_mÑ¦Ö_x001C_@déqL*_x001B_@v_x000D_«â_x0019_@ïÇ_x000D_Ã_x0018_@ËOBu¹¦_x001A_@Èì _x001A_@Â§Ïå_x0019_@ò°p×æC_x001C_@aÌ£_x0004_Q­_x001B_@bÉ­\½_x0019_@¤Ñ_Õÿ_x001B_@oyæ·_x0002__x0019_@_x0007_¯wY¼Æ_x001A_@_x001B_°LÈä_x001C_@m§ÿu!_x001C_@Ú_x0013_æ_x0007_Ñ_x001B_@_x0014_pY_x0002_Àß_x001B_@KÇä÷÷_x001A_@4_x0005_T"8_x001C_@Ù_x001D_?;R`_x001E_@1:E6ú_x001C_@&gt;'Â[~_x0018_@_x000C_ùË_x0007_Ê_x0018_@M_x000F_5yåU_x001B_@èz1Up_x0019__x001B_@¼_x000C_Fq_x001A_@&gt;B¡ïÎ_x001B_@½=_x0018_û_x001B_@_x0014_øl´Q_x001C_@Ó:¢½±!_x001E_@÷¾V_x0001__x0002_én_x001B_@0I¤ã_x0018__x0013__x001A_@_x000D_úmVM_x001B_@)pÊ À_x001A_@6ÖEQ_x001A_@ þÿ:_x001B_@ÛC^&lt;¯_x001C_@'iù#_x0007__x001E_@u(_x000B_7×_x001A_@²Åtjª_x001A_@_x0014__x0010_Hµ_x001B_@_x0005_·ç9c_x001C_@E¯~_x0005_××_x001C_@z¡¬_x0008___x001C_@_x0013__x001C_áa)_x001B_@&lt;fE?}_x0019_@ú÷_x0004_ÏTÄ_x0019_@(eÅ_x001D_@T¸j·a_x001D_@s§³4zÀ_x001A_@,b5r)5_x0019_@"_*â_x0017__x001A_@îf	£0Ð_x001C_@_x001E_/¾»_x001C_@á;~:´_x0019_@\¤ðYe©_x001A_@å_x001E_AþÊB_x001B_@ÕZ_x0011_ÖÉ!_x001B_@_x0012_EðI_x001F_J_x0019_@`¬ú_x0016_Ï._x001B_@¾r3_x001F_ª_x0011__x001D_@Ð¦á_x000B_$N_x001B_@_x0006__x0008_Çw±_x0002_Tº_x001D_@{à2Áb[_x001C_@`_x0007_¤£bX_x001D_@Û_x0008_&lt;À±_x001C_@vb%¹G_x001C_@_x0005_h3\¹v_x001B_@áO+od_x0019_@	,ß~w_x001A_@_x001F_k_x0018__x001F_R_x0019_@=ÃD|l_x001A_@Îä_x0017_=_x001B_@¾¿íÀÌ_x001A_@Ä*¦à¯_x001D_@Ø8þ_x0001_½ª_x001A_@2M~¡ õ_x001D_@¬ ÚcP&gt;_x001C_@£Ë&amp;+G_x000D__x001E_@´Ö'_x001D_@m-_x0010_Åÿÿ_x001C_@-	0qQ_x001B_@äP}Óû®_x001A_@W_x0003_(b_x001A_@M_x0005__x0016__x0008_²Ô_x001A_@ÚQ}©É_x001D_@Ì3_x0004_.}è_x001B_@t«ær'k_x001C_@àÿo°ÔÆ_x001C_@ãµÄ_x000D_s_x001E_@vY®/_x0006__x001D_@n­_x0004_c_x0018_ß_x001D_@&gt;]BðÏO_x001C_@ßý_x001A__x0001__x0003_¦_x001A__x001D_@õ_x000B__x0002_£[Á_x0019_@a§Î£×_x001C_@@Á.Ö´_x001A_@&gt;/lÿY_x001D_@E1GÊ._x000F__x001E_@E×8#G`_x001A_@(4¤û{_x001D_@¾"¸_x001C_@?_x0006_½§³í_x001A_@6_x0013__x0006_ñìÂ_x001A_@M_x0015_EE¯_x001A_@d¹#Ó_x000D__x001E_@ú&lt;ñsº_x001A_@_x0004__x0016_.±_x0016__x001C_@j38ß{_x001A_@ªêÍÂ&lt;_x0013__x001C_@¸4§5Ù._x001D_@®_x001A_¹ìb°_x001B_@&gt;S_x001E_($Ä_x001B_@Þ¨µ/@_x0019_@ä®_x001F_Ä_x0006__x001D_@u¡ü©_x0003__x001B_@äWyÊ~?_x001B_@e2ßûÈX_x001A_@çÏÜ_x001C_6â_x001B_@&gt;nËÚ)\_x001A_@.3_x0005__x0017_úÜ_x001A_@Öý£W._x001C_@©Ñ`q;_x001A_@ÊÓnIS#_x001B_@_x0013_ÝG_x0014_D_x001B_@_x0002__x0007_Ü°ë&amp;!_x001B_@-Çw2_x001D_@_ïÊ!x_x0012__x0019_@tg *Ó_x0008__x001C_@À_x001B__x0005_ëºZ_x001B_@m\ |_x001C_@«_x000C_&amp;»_x001C_@|_x001E_Ig_x001C_@_x0006__x0016_éHö_x0018__x001D_@[_x000D__x0004_6_x0013__x001B_@«_x000D_±_x0003_Y_x0019_@XÑ¾ªÛê_x001A_@èéX}´_x001B_@jôîF6g_x001C_@+©æB_x001C_@_x0002_³_x0012_T_x0006_W_x0019_@9úó_x000C__x001B_@ø·å[ÿ_x001C_@_x0013_-&gt;£_x0014__x001D_@î5n·P_x0019_@_x0003_ûZÌ[_x001B_@_x0002_&gt;qV%_x001A_@_x001C_­ñÍt_x0007__x001C_@ºgW_x000D_ï_x001C_@4ÆsÒD_x001B_@»ÍZB_x0001__x001C_@_x001E_§¸1ä_x001B_@*0ÒÁ_x001B_@Ä/á¨¾ø_x0019_@´´_x001E__x0002__x001F_þ_x001B_@À½nâ_x001B_@ÇmÚ2_x0003__x0005_«_x001C_@_x0010_çî23_x001B_@8^m Ü_x0019_@Íu{C_x001B_@KÓÅ!r5_x001C_@L¯Kbû3_x001C_@ø_x0003__x000E_Ù»à_x001A_@Icíà?~_x001D_@Ñ@þ¬_x001B_@_x0008_8_x0011_?\r_x001A_@z_x0017_Ø&gt;._x001B_@-9¥ßw_x001B_@R,ªü\Ô_x001C_@7U_x001A_[\ª_x001B_@S¹50;_x0019_@bF¤fVJ_x001A_@× â_x0019_)]_x001B_@¤¥Î9j_x001C_@#QbLäp_x001B_@ÖF'0_x000B__x001A_@)_x000D_Ì_x0012__x001A_@ÈÛ_x0011_'ÑW_x001C_@à_x0002_ë¦:_x0001__x001E_@L_x0004_Û®ãG_x001E_@_x0006_s5:N_x001E_@ð1Ð3zN_x001B_@å_x001D__x0013_hÊ_x001B_@_x0008_%_x0008_1_x001D_@_x0005_&gt;Ç¯ÝA_x0019_@_x0019_ÍÚýÊ_x001B_@å_x0010_%@_x001D_@iýêyU_x0018_@_x0001__x0003__x001E_y)Û-_x0004__x001C_@OpO_x0010_`ã_x001B_@pD½*S_x001C_@_x0013_Ê­_x0002_©¯_x001C_@¬g_x0007_Öa_x001A_@Fb_x001F_ýf}_x001B_@"jÜ(_x0013_²_x001E_@_x0004__x0017_#Âò_x001C_@Ä*Xd_x0018_V_x001B_@_x001F_´3§´Z_x001A_@ØÒã6ã_x001C_@0_x0013_²é0_x001B_@ú¬¹Ð$_x001D_@_x0004_J;tbB_x001C_@ö,Ð_x001A_õ¯_x001C_@ÏØrÕk_x0019_@óÉ_x0006_3ÈØ_x0019_@á¬DÎî_x001C_@Ê_x001B_ç(_x0007__x001C_@K{0Cí_x001C_@¬_x001C_·EÝ_x0019_@7VÓùI_x001A_@¯_x001F_¶ue_x0006__x001A_@4WOÄ_x001C_ã_x001C_@ÒUQâ_x001A_@ÑÃ_x000D_&amp;®_x001C_@áÜT¶:*_x001A_@\7Z¥Þ_x001B_@·dú&gt;8_x001C_@À$n#_x0010_¯_x0019_@øy_x001A__x001C_@ýâZ_x0001__x0002_øÝ_x001C_@¨¾~_~_x0019_@Ð®NÊ_x000C__x001B_@ºW_x001A_yâ_x001B_@T¡ûe¡a_x001C_@ëC-ÒÖG_x001D_@ÅýçÎ¦Ñ_x001E_@\Õ­ï_x000C__x0007__x001B_@á_x0018_·$È_x001A_@òZ¢Åy_x001B_@q&amp;eÖæV_x0019_@L_x000D_`wG_x001D_@K!}ï­_x001D_@j ët¶m_x001B_@Á¥&gt;Cð_x001B_@u7_x0010_ª®_x001A_@vOý:_x0006__x001C_@áÅ_x0013_Fá_x0019_@,Cê«_x001D_@Ú^eÁ}_x001C__x001C_@Q5ó}^_x000F__x0019_@Ò&lt;êÊÌK_x001D_@´À2ë_x001A__x0012__x001A_@aàØ@_x001B_@_x000E_=_x0015_Kvê_x001A_@ _x0015_XUÌ_x001B_@Úô3°_x001C_@Ñ»sx5y_x001C_@Yû×ÇO_x001A_@Ò«_x0006_hÀ_x001C__x001C_@¦=/_x0004__x001D_@­_x0011_©Î _x001B_@_x0001__x0002_c7Ð×½ä_x001B_@_x0002_ßn¨æ¯_x001D_@Gæü_x0004_&gt;I_x001D_@ç_x0003_Ø_x0019_Á_x001B_@_x0012_ô§Î_x001B_@_x0002_d¸¾_x001D_@N}¼¼Ü×_x001C_@|áo´[ò_x001A_@äeõë_x001A_@_x0006_ÒN_x001A_@^î6ÒP_x001C_@8ä_x001E__í|_x001A_@3ôÇ_x001B_@_x000F_û_x0017_%z_x001D_@h¾Q°O_x001C_@ßÌuÉÌ_x001A_@/_x000C_³N±_x001A_@P¡^_x0012_¨_x0019_@æ[ß¥8_x001D_@c*5v@d_x001A_@µ	èvR¯_x001B_@V¬ä Xð_x001D_@­_x000C_X~J_x001D_@ ²é_x000C_o_x001D_@»à" _x001C_@kÓadJÆ_x001E_@­¬_x0017_Í_x001C_@à_x000D_V _x001B_@j®ä_x0004_Þß_x001B_@¡k°)_x000D__x0019_@ærÓÿÿú_x001C_@äâ°³_x0001__x0002_y_x0003__x0019_@_x0008_é_x001C_!_x000C__x000E__x001D_@Î&lt;	£_x001C_@_x0006__x0005_þ¹k_x001C_@50h¤ðQ_x001B_@b Í_x001A_@ï _x0006__x001A_@;Â.U_x000D__x001D_@Å_x0018_KRÉ½_x001C_@n¦ö»_x001D_@`B_x0014_B_x001E_@ág«¢+_x0018_@µpf	_x001C_@õ7!}¥'_x001C_@_x0012_Ä_x000B_KÒ_x001C_@_x000B_öáÕª_x001A_@W¶Önp_x001A_@ÔXí{cù_x001D_@_x001C_á%_x0002_eM_x001D_@i_x0011_KÇ_x001D__x001C_@_x0002_H°ä¨_x001B_@_x0003_¯7³_x001C_@P`ßÏ(Ø_x001C_@QH±_x0018_@ceú_x0014_9+_x0019_@c}_x000D_¬í_x001C_@juxM_x001B_¸_x001B_@tôÒW_x001E_@~m_x000C_N_x0014__x001B_@Iý¬6W_x000E__x001C_@Á÷ì¦þ_x0018_@ýqÎ÷¼Â_x001C_@_x0002__x0003_°Æâ_x0011_º_x001D_@]«À¬­ø_x001A_@yv·#_x001D_@_x000E_Óÿ0tæ_x001C_@k_x000D_ÒëÈ_x001C_@VA7ð_x000B__x001A_@FBSØ&amp;_x0003__x001D_@"ÆN_x0004__x001D_@ô^}_x0010_Ôæ_x001A_@Å­UvÌ_x001C_@|knSi_x0003__x001D_@î_x0015_Rm_x001C_@zgmÜ_x001D_@éHãÑ_x001D_@½ZH{4_x001B_@2#¸çÆ&amp;_x001C_@Ô_x0011_ã×"%_x001B_@_x0010_Zã2µD_x001D_@0Î/©Ý_x001D_@_x0004_om´ _x0001__x0019_@^_x0017_J_x001B_@_x0013_¦°å_x000E_×_x001B_@²=_x0017__x001B_@S_µ_x001A__x001F__x001A_@f§	¦v_x001A_@Û§;_x0016_Òö_x001C_@qÝ_x0003_ØË_x001A_@Ý¸i_x0002_Aß_x001B_@Å_x000B_d{ù_x001A_@á¹+Ó_x001D_@þ¼yÏ_x000E__x001C_@ôt£ü_x0001__x0003__x001A_@¼_x0001_Þ?]a_x001D_@í7_x000C_Õâ_x001E__x001A_@_x001C__x0016_6_x0005__x001C_@,Æ¹ù_x0019_@_x000D_¢_x001A_ú_x000F__x001D_@^Pöü9_x0002__x001B_@`*çÃï_x001C_@_x0017_^^_x0006_5'_x001C_@äÛä_x0012_ö¶_x0019_@E«ÿ»Y_x001A_@ý VÂ_x0014__x001B_@2²×J_x001A_@£_x0015__x0007__x001E_8ï_x001A_@sx_\_x0016__x001B_@µèCUJ1_x001C_@_x0006_ø!³5_x001B_@ç_x0008_§_x0019_@#@_x000B_Ö_x0019_@Ö_x0017_IýÌ_x001A_@í&amp;Ùo/_x001A_@_x0002_ð_x000D_#Ö_x001B_@ëÚJ6_x0014_e_x0019_@w_x0007_?Ýª_x001C_@e3V.u¾_x001B_@ÎÃT#ä^_x001A_@ìÎÇM^0_x001C_@X¯zÅ_x001C_@_x0008_M_x001D_í^Ò_x001A_@HWJS_x001C_t_x001A_@_x0018_.n k_x001D_@¼_x0003_1¬X_x001C_@_x0001__x0004_e_x0002_Â_x0019_@4ORmt¿_x001E_@l`ê©Õæ_x001C_@rªØÚ_3_x001B_@äg½Ï_x0019_@u*ß_x0019_/_x0008__x001C_@«_x001B_t_x0012_hÕ_x001C_@5®ã_;_x001B_@Av¾E_x0019_@Í¬ÄÀN,_x001C_@ÕâÖÔ_x0019__x001D_@M5ú_x001B_@mÙñ_3_x001D_@_x0004_f_x0002__x0003__x001D_@p´%]_x001B_@_x0007_±_x000E__x0006_¨_x001C_@=ûÐ{Þ_x001A_@Ys{f4_x001D_@kr/¤-³_x0019_@ZÁÖÇiÀ_x001B_@)f_x0011_ã_x001B_@è^Ø_x000F_aô_x001C_@HÄüá_x001E_¥_x001A_@_x0006_3_x000C_^_x001B_@Ø©­½ðM_x001D_@yoPÎO_x001A_@&amp;+Vôö_x0019_@³î¸D_x001B_@Ë4/Îô_x0018_@'_x0010_JCÎ_x0019_@ÔTeb÷V_x001B_@¦_x0019_P_x0002__x0004_pQ_x0018_@Âgw_x0019__x0001__x0015__x001E_@Ý_x0012_g#©­_x001D_@?.BúÐ_x001A_@_x000F_;÷!,_x0019_@ùå_x000C_þ_x001E_@¾ð[ë°r_x001C_@11Ô/_x001C_@]Mò½­_x001B_@5S_x0002_F¼¢_x001D_@ÏPÚTKð_x001C_@VÐ[¦_x001D__x001C_@ÅjÕVT_x001A_@¾¸Â_x0001__x001C_@_x0008_.½Óý#_x001A_@¾-jÖ±_x001C_@_x0008_B/wø_x001B_@QëÃü]u_x001B_@¼[E+:§_x001B_@â[_x0001_d^_x0002__x001C_@®{18OÞ_x001D_@ÛW½ýÎÂ_x001D_@Dôa$q1_x001C_@?Í°@o_x0019_@ÒEA«_x001C_@e_x0004_âp_x001C_@ÙT_x001D_-/_x001B_@*nk} _x0018_@ñ½±f] _x001B_@k[àO»{_x001C_@_x0003_a?¼k_x001B_@_x000B_ÁÒúb_x000C__x001C_@_x0002__x0005_]_x001D_1Åþ4_x001A_@ã/X_x0004__x001D__x001B_@¢z_x0002_jÖ_x001D_@D{S_x0006__x001D_@¦jòe_x0011_»_x0019_@_x001A_uÃóx_x001C_@i_cUn_x0019_@ÈN_x0002__x0019_@wJ@]_x001B_@f)_x000B_Pq_x001B_@ÖåMÅÂp_x001B_@_x0018_(þ~/¸_x001C_@÷ò_x0011_Xñ_x001C_@¯ÐD_x001B_J_x001C_@g_x0019_ó"ây_x001B_@ÑWQ eÎ_x001A_@Þ¶_x0006_ÁÜª_x001B_@wýr_x001A_@_x0003_VÌZ¹_x0001__x001D_@ÜM²ë_x001D_@Ä_x000D_UÚ_x0002_%_x001C_@OÓ_x0007_z£&amp;_x001B_@ºÏ¸LyP_x001D_@qà_x000D_vD_x001A_@eUB_x0018_I_x0019_@}xµÇ_x001B_@vú¾+X_x0017__x001B_@éÜj©5_x001B_@_x0008_:ëÔ_x000F__x001A_@g_x001E_¾æ_x0013__x001C_@&amp;æ#0BH_x001B_@ùÚ¡_x000B__x0001__x0003_!Y_x0019_@ÔÇá á_x001C_@_x0018_x_x0019_@È@x}_x001A_@E }_x0005_ÑL_x001B_@î}­\E_x001C_@yx¹q÷_x001B_@+_x0007_jï2_x0019_@_x0015__x0015_*Å5_x001C_@ÚÒ_x0007_­_x001C_@T_x0016_sÌ_x001C_@hì03£_x0019_@Êf²b@_x001C_@ôëqø¢_x001B_@Ð(_x001C_z+_x0002__x001D_@M_x0010_X½_x001B_@7QìMz:_x001B_@àý%±Å_x0018_@&gt;ýJ_x0012__x001E_@Ì«_x0017_âX_x001C_@¨/®w«W_x001B_@@Ø&amp;&lt;_x0007__x001C_@B-øÝ_x000F__x0002__x001B_@¢A$X_x0004__x001B_@ªñC{¡_x001D_@_x0019_ß_x000D_Ùo_x0002__x001B_@ç?®sÄg_x001B_@ýÃª_x0006_ª_x001A_@	ÙE#_x001D_@j&amp;Z¸µ«_x001C_@æ_x001B_ï¥k­_x001A_@úÖÛ_x0016_©_x001A_@_x0002__x0003_CÜ¿KD_x001A_@þyç;_x001E__x001C_@¾¸\ARJ_x001C_@í_x0013_/VO/_x001E_@QîP÷~_x001B_@¾É_x0004_È.h_x001A_@_x0001_åz°O_x001D_@X_x000E_Åk_x001C_@b_x0005_è^_x001C_@M#âFù_x0019_@[±ØX:¹_x001D_@f}WµC_x001D_@J__x0014_¼_x0002__x001C_@c_x000F_.g_x001D_@¶JgVÖ_x001B_@Ö´©_x000B_b_x001A_@_x0002_¶íB	Ï_x0018_@ôºÕBÂ¹_x001E_@&gt;+¶_x000B_0_x001B_@%r_x001A_(dº_x001A_@Ö!9§ó/_x0019_@p²$J_x001D_@U§)¸_x001E_@QÀ_x0007_É_x001A_@_x0014_2eçc_x001A_@çG;á(l_x001A_@_x0006_[¿_x001F_~_x001C_@/(_x000D_@ö_x001C_@ß_x0016_¯°×ß_x001C_@·¬H_x001D__x001B_@:6_x0006_ÎG_x001A_@°Å¿_x0002__x0003__x0002__x0007__x001D_@¾Ä\¨_x001C_@_x000C_'ÞmÍ_x001D_@i_x000F__x0005_Ï:_x001E__x001D_@_x000E_ï+qOÊ_x0019_@.ª§_x0017_b"_x001C_@æ¿](¬¨_x001B_@8Îä	Ä_x001C_@&lt;Þ¼è_x0007__x001D_@Ó_x000F_f~û_x001B_@(mÚÄÊ_x001E_@àñáÎã_x0018__x0019_@Â_x0018__x000C_Àv_x001B_@$çß_x0001_2$_x001E_@§¹;VL_x000D__x001A_@ÉTÓ°ü_x001A_@Î³ªâ%_x000D__x001A_@ßfðÊOH_x001E_@KþÏü-_x001B_@é47&lt;3_x001D_@Moõ _x0018__x001C_@_x0016_½_x0001_òµb_x001A_@Ç|J_x001D_ÂS_x001D_@Ã¨Æk_x0018_@ÆJNY_x001A_@_x0005_ µþN_x000F__x001A_@¦BG6+E_x001B_@}_x0011_Ó*_x001F_@=±_x0002_8p_x001B_@PÞ_x000C_ÐK¶_x0019_@½|~_x0004_4_x0018_@,ºf¦_x001A_@_x0001__x0003_± 0Làò_x001C_@¤v¸_x000C_&gt;_x001B_@Ðp9.Ø_x001B_@_x001A_ñÞ_x0013_Lî_x001A_@4t5ÏR_x001B_@nð_x0019_éwº_x001C_@ZIÃ±Å_x001B_@TÉ¤n)½_x001A_@þX_x0005_Ä­_x001C_@Jn_x0010_CÀ_x0019_@_Ïk¼'_x001D_@1Fzx_x0012__x001B_@]J	yY_x0019_@þó,Þi_x001B_@Í_x000C_±!Á_x001A_@_x0012_*_x0013_ÓK_x001C_@ÈJJ(Y_x001A_@{ñÈ¹_x0018_@Ík_ N_x001A_@6í%?VC_x001D_@7Uoþ	Ë_x001C_@_x0004__x0015__x000E_þq_x001C_@:gð@_x001B_@ØtÓXÛ_x001C_@÷^eV_x0018_Ë_x0018_@ë_x000B_H_x0006_k_x0019_@òhëä_x001D__x0018_@¸#ìB3U_x001D_@Â_x000F_¶íò_x001C_@TY_x0001_ãà_x001E_@e_x0002_Ì¾_x001D_@\Å»Ð_x0001__x0004_Q¬_x001A_@ÉM_x001D_¬s_x001B_@9_x0018_Úh¢_x001B_@5üÞåÉ_x001D_@§ÌQ²N_x001B_@éM)_x0016__x001B_@Ð8_x0012_ífö_x001C_@³bù$_x000E_s_x0019_@â={ß_x0015__x0018_@_x001C_±_x001C_T_x001D_@È¿Ùºú_x001B_@²_x001D_§À_x0018__x001C_@Ëïfóù_x0019_@¾:)\Í_x001C_@ñ	0i8Ã_x0019_@þáé_x000B__x0019_@v¤_:Ü_x001A_@?Y_x0002_¢]_x001A_@|ëýµn_x001B_@¸_x000E_­Ë1_x0019__x001B_@k_x0019_S_x0006_?ï_x0019_@t)_x001B_6î:_x001E_@öÚ_x0012_$q_x001A_@0Ì^J_x000E_´_x001B_@Eëgí¸_x0019_@ ¬¢&gt;=_x0004__x001A_@ÙÔÚÏØ_x001B_@0E_x001A_é_x0003__x001D_@gÇÍÙV_x001E_@Úlõâtq_x001C_@î\F·]_x001A_@ÏÁC½Î_x001D__x001E_@_x0001__x0006__x0016_*÷_x0006_ÛÇ_x001C_@¨_x001A_Íã_x0003__x001B_@_x000B_`jà_x000E__x001A_@°E¯²R_x0019_@W¤¾©_x0019_@¬éÊcÎ_x001D_@ìòÞl_x001D_@¥£(_x0019_@¸_x001E__x0003_*_x0007__x001D_@gruÞ©_x001B_@yËÉu/_x001B_@ßÄßÀÆ_x000F__x001D_@_x0010_6}ùw_x001D_@ñ?ÚnÌ)_x001A_@(¥_x0015_rè_x001B_@êÞmY}Ú_x001B_@dÉb`s_x001C_@õìw_x0003_&gt;X_x001A_@²2ü÷_x0019_@G`êÄY_x001E_@ßk_x001F__x0011_W_x001C_@×?&lt;Ö_x0018__x0004__x001D_@&amp;j9%_x0018__x001C_@ÈX_x001A_·_x001A__x001A_@Q"µÁòÓ_x0018_@_x0005_Pöè_x001B_@Tè~äl_x001A_@5aÀÁÒ¸_x001C_@|@_x0002_`ñ_x001B_@_x0007_lß·R_x0006__x001C_@÷ÙYâõó_x001A_@WÅÜ_x0001__x0004_eÁ_x001D_@i«bçª!_x0019_@_x0002_ä¾TÒ'_x001C_@ôF_x001E_&amp;è_x001A_@À¥A_x001A_@r¯}_x0008_8X_x001B_@ß½_x0007_¯N_x0019_@Û»©}[_x0019_@£_x0013_z´ð_x0019_@²çWj_x0008_A_x001A_@dËn=_x001E_@ÞMçÚö_x001E_@_x001F_lTø³·_x0019_@_x001F_oÜ_x001B__x001E_@ê{ý0?z_x0018_@_x0017_h½2±£_x0019_@0j&gt;Í¿;_x0019_@_x000E_h/_x0003_T_x001D_@_x0007_i!0¶_x001D_@Ò\ÙÛ_x0017__x001C_@$dt_x000D_j_x001B_@_x001D_À¯¯_x0012_Æ_x001A_@kVºÛc²_x001D_@ÉV_x0006__x0007__x0019_@ðN£böA_x001D_@_x0017_î_x001A__x001F__x0019_@FÇx_x001B_kÏ_x001A_@#Èá±o_x001D_@n¡i&gt;öa_x001A_@ªÿËU_x0013_Â_x0018_@MÕ$­J_x0019_@ªÂUfñO_x001C_@_x0001__x0003_#¸_x0005__x0019_ò_x001B_@äÀU»_x000B_å_x0019_@M	ÄUÑs_x001D_@ÕFø¹¯B_x001D_@e_x001B_X&lt;Ø_x001A_@ì}8;Þ_x0018_@1Ýà§_x0018_@¯¤å~ð_x001C_@_x0011_=Ê¬_x001B_@è_x000C_wØ¯+_x001B_@¹XB?è_x001E_@_x0003__x0002_Ü Åû_x001A_@&gt;_x0011_lk¹_x001A_@×ì_x0006_%_x001A_@ìAÅ§¹_x001C_@U_x001B_øY°Ò_x0019_@.'_x0015_¾_x001A_@ä¶"_x0008_g_x001D_@ù_x0002_sb_x000E_Ù_x001B_@4ù(¬C_x001C_@.1_x001E__x001C_@Þßäh_x0002__x0013__x001E_@Ç¯Ê1_x001A_@Bäe$Ç_x0019_@¸`:Çúú_x001B_@H1_x001C_3Â_x001D_@®Ç_x001D_Â_x001D_@æ_x0002_Õw_x001D_î_x001C_@du´âk_x001B_@G]â²õw_x001B_@AU_x0002_:5_x0019_@[ñ\_x001A__x000D__x000E_ýK_x0018_@Þ_x0008_?±,V_x001B_@¤ýo·3_x001D_@ÝË©Æ_x001B_@Úí;1_x0019__x001C_@@Ôklcú_x001B_@SM&lt;)_x001A_@_³_x0001__x0003_[s_x001B_@nJ _x0012__x001C_@sE§s^_x001E_@_x0008_ë_x0008_#36_x001A_@_x0007_X.{_x001A_@øNÒd_x0019__x001B_@&amp;çµù;É_x001C_@y_x000B__x0018__x0005_f`_x001A_@#ï¢=._x0019_@¢øoj%_x001C_@Éè~ÛD_x001C_@Q]ÜÙ_x001C_@Ëf_x0019_Ì_x0004__x001B_@÷£EÞJ_x001B_@Ê_x0002_ÛÚÙÎ_x001C_@½·½¯°ö_x0019_@V_x0001__x0013_t_x001C_@±¥©îó_x001C_@­_x0013__x001D_í½_x001A_@_x0019_ï²4Q_x001A_@P	_x0006_G&gt;_x0019_@_x000C_D°3_x001E_@&lt;õ¯"_x0003__x001D_@Å_x0012__x0008__x0010__x0013_ _x001B_@hÙàmn_x001A_@_x0002__x0004__x0005_èÜm_x0019_7_x001C_@Çáô?_x0010__x000B__x001B_@DÜ_x0004_JôK_x0019_@,h_x0018_@ÿü¦_x0019_|_x001A_@._x001E__x0006_Ü_x001C_@Á8Og_x001B_@_x0019_ÐbeZ_x001B_@â+ÓC	q_x001B_@5_x0010_ï;Ð_x001A_@_x0001_jªî©Ð_x001B_@ã@¬hàÉ_x0019_@r/aô_x001B_@_x0007__x0008__x000C_\ñ_x0019_@¤	BªõÕ_x001A_@_x0006_5£ãh_x001B_@æýÙJ_x0008_G_x001C_@Äz§S¶a_x001C_@Æo"!û_x001A_@_x000C_U_x0002_}_x0018_^_x001E_@Ë"ç_x001B_@HÁt_x0018_J·_x0018_@uUÔÚ	ü_x001B_@eµGLÄ_x001E_@\¢Ç_x0003_6_x001B_@ÜF_x0008_6©Õ_x001A_@Çó¡S³_x001E_@4ß¦7¢e_x001D_@G;«µÚ_x001D_@ÞàüÍÎ_x001C_@_x000D_Áz_x000C_Õ_x0019_@ÌþHw_x0004__x0005_Áû_x001C_@"¥Ë_x001A__x001B_@¤ G_x001A_@ìa_x0011_K(Å_x001B_@úA!uØL_x0019_@nk5_x0001_jö_x001B_@_x0002_½ÊÈñ4_x001B_@êæN¦kå_x001A_@¥Ø_x000E_;È_x001B_@Îµv[ý_x001B_@¨üé9_x0019_@C+,ð±_x0003__x001D_@)ºú_x000F_gw_x001C_@îtYH_x001A_@2_x0015_òsBÌ_x001C_@ZgÅµf_x0019_@Í¼z¥º_x0019_@Q_x000D_Ô:__x001E_@_x0005_&amp;z7y²_x001C_@_x001C_u«y_x001A_@Ò¢¢ïv_x001C_@¾þÕãÛ_x0019_@Ë»;_x0010_À_x001D_@¬{È_x0012_ò_x0019_@ÇP1A_x001D_@^8¾l_x0014_Z_x001C_@ Y¶__x001D_@à_x0008__x0019_¦]_x001C_@êZjfA_x001C_@Jôw5à_x001B_@·¢±¤Ú5_x0019_@Q¬Éñ_x001B_@_x0008__x000D__x0013_ï&gt;è'l_x001B_@Ñ&gt;ù¼_x0019_@_x001A_Oà_x0002_ôÆ_x001C_@/_x0007__x0007__x0017_T_x001C_@T=	oT_x001B_@Ã7ß}÷]_x001B_@H¦ä_x001D_N¢_x001A_@ÚéðÂÕ_x001A_@ºË}&lt;_x0004_À_x001D_@²¢_x001D__Çù_x001C_@jmU_x0004_Þ¢_x0019_@F±_x001D_%8)_x001A_@èhxð_x0005_­_x0018_@û_x0005_æ§£_x001B_@ûrÑJ¿þ_x001C_@®²JÓÄu_x001E_@°_x0018_Ôr_x001A_@nÿÇ_x001E_Xõ_x0018_@ZjýZ"_x001B_@ì&gt;Ä¹~_x0019_@ÇlÁ_x0017_ö_x001B_@°[_x000B__x001A_@-J¿ê_x0001_j_x0019_@_x0001__x000C_¥_x0015_Ó_x001D_@ÜÚÒèiz_x001B_@_x0018_7_x0006__x0017_rs_x001B_@F¢Np{_x001E_@n_x000B_kÉ_x0015__x001A_@ðà_x0003__x0012_:_x0001__x001B_@_x0011_	µð@é_x0019_@64qPu;_x001B_@r£+_x0002__x0003_³H_x001A_@h5íÎï_x001D_@széH_x0018_¶_x001C_@ÕL¥_x0018_@éäP_x0018_{¦_x001B_@¸])	rÜ_x0019_@®²*[NÔ_x001A_@Tm(}QÎ_x0019_@à¤Û_x0006_\_x001A_@Ýdø&amp;´'_x001A_@ðÓÜ¿µß_x0019_@júM_x000E_ú_x001D_@ôª^´¦_x001D_@É&lt;#%ïú_x001A_@Î#tv*o_x001C_@:ØÝè±_x0019_@eá¼f_x001C_@_x0013_2sæ_x001B_@8ÃïFZ_x001A_@Üc¦&gt;øW_x0019_@L¿ÙJ_x001B_@P)úól_x000D__x001B_@J»øû÷_x001A_@õ6à_x001C__x001C_@»9vy?_x001A_@7Só_x000E__x001E_@_x000E_Ã°ÿb_x001C_@øF¿P2(_x001A_@)YóÑq_x0019_@_x0001_ÖnÛ{A_x001A_@bo_x0010_C5q_x0019_@-¥ï Y_x001E_@_x0001__x0003_J;Bl_x0002__x001A_@_x000F_~ »_x000D_O_x001A_@[¿_x001A_PX_x001D_@æý_x0013_ê1ï_x001D_@.ô'_x001B__x0005__x001B_@_x0003__x000D_Z_x001B_@c_x0001_Sù_x0018__x001C_@×­ºÝ_x001A_@_x000B_5]y}_x001B_@5=9ÆÍ_x001B_@0ÜÎ­_x001D_@¢?tý #_x001B_@m¬çQ¸Ä_x001C_@_x0008__x0008_öÓ_x001D_@åÕ_x0015_s_x0001__x001D_@Q_x0006_eD¨æ_x001D_@_x001F_Ï_x0011__x0006_î¨_x0018_@_x0010_Xo_x001D_@-_x0019_À$Ó_x0019_@q_x0002_F+_x001B_@¦_x0007_}Ð(_x001B_@ønÌ´iÛ_x001C_@øÿ6'Üj_x001B_@âØÐ_x0018_¦_x001B_@'_x0005_KXÚ_x0019_@x§if°®_x001A_@à_x0001_}ä5`_x001C_@_x000C__x001E_±VQ_x001A_@Þz×ÀQ_x001A_@Ë_x0019_¤_x000F__x001A_@_x0016_D.Å­è_x001B_@0æt_x0001__x0002_4Û_x001A_@Ðö[Ñ³_x001C_@ÖÄÍ¸Ø6_x0019_@N$Ïë_x0018_@V_x0002_T³_x0018_@õÍa_x001D_2_x001C__x001A_@{·@UA_x001A_@¾_x000C_n´âó_x0019_@_x0007_T_x0007_B&gt;_x001E_@á_x0003_ru_x001A_@Ø}_x0017_[_x001A_@&amp;Ú{_x0002_G4_x001B_@3Z&amp;rÇÎ_x0019_@ ý£_x0019_@Î¡Ìå_x001A_@Ò_x0017__x001C_rÍ_x001C_@Y_x0001_Ã)7_x0019_@§ªxüL¼_x001D_@]âxWY¬_x001A_@ÌÔñ[_x0001_¾_x0019_@V$_x0016_1æ_x001C_@P&gt;Æ(_x001A_@ZZí¦_x001A_@m _x0012_wJÇ_x0019_@+0_x0013__x0006__x0008__x001B_@_x0006_5Æ_x0001_XØ_x001A_@_x0010_=ªëdz_x001A_@có¥09_x001B_@IóTð¿*_x001C_@·þÔEså_x0018_@Gð¸+ î_x0018_@÷£hQÓ_x001C_@_x0001__x0005_¶-4IÁ_x0018_@ûè·öOn_x001B_@Â_x0016_¬X-_x001B_@KÅn.Û_x001A_@_x0003_)_x001B_@`\U¸zè_x001C_@Ð¾é_x0005__x001B_@¯~-Foý_x001A_@e_x001B__x001E_å_x0019_@/KÓå_x0001_V_x001A_@~g§ÓØ_x001C_@Q_Ic_x001B_@º_x0012_&lt;ïYÒ_x0019_@BÛÑ¿_x001B_@Neñd_x000E__x001D_@êM¯Xþã_x001C_@øñb"_x001D_@_x0012_ü¯ME¢_x001B_@aaèA_x001B_@JË_x000C_© _x001C_@òo±(_x0018_@_x0004_j¯2X_x001E_@f×_x001C_h`k_x001B_@¹ý_x0013_à(T_x001D_@k±1Fk_x001B_@\_x0016_r¶_x001C_@N®õhø_x001A_@üÇX&gt;«¯_x001D_@4_x0002_¿~»_x0005__x001D_@!åz`_x001C_@Ö'0_x001D_@F_x001E_?_x0001__x0002_û_x0019_@ÇMB+_x001D_@\Ë]&gt;¨_x001B_@ÆpÑ¿4_x001F_@J=®ù2a_x001A_@n&gt;#*Ä_x001D__x001E_@[ðicDù_x001C_@ÖWgý/D_x001A_@&gt;_x001D_kÍ_x0016_g_x001C_@phÐ_x0014__x001C_@0òºÞ_x001F_â_x001A_@É&lt;é_x0019_@Õ_x000E_$¤_x0006_î_x0019_@&amp;)cË _x001C_@C_x0007_U Q&amp;_x001C_@\/0ÍhÝ_x001C_@³ù_x0012_ÖUE_x001B_@O_x0007_Ël_x001F__x001C_@aíëÓÂ_x001B_@¿_x0001_¸Å_x001C_@¦\{:ä¹_x001D_@µüÌ=Q_x0018__x001B_@õ\ý&amp;,:_x0018_@åF;%&amp;I_x001B_@¦S÷I_x001A_@_x001D_÷ðÆcs_x0019_@ªm+_x001E_ëx_x001D_@å|_x0019_/Ëm_x001C_@_x0019_bÒK;a_x001A_@Oéª8_x001B_@¬Ô3L§k_x001B_@Và»3É_x0019_@_x0002_	ÏõôIç_x001B__x001A_@¢S³v"à_x001A_@º'"KM½_x001B_@¢'=_x000B_ñ_x0014__x001D_@Dùvµc_x001A_@C /!_x001C_@~ñW*{_x0017__x001D_@èa&gt;S_x001A_@_x001A_~L&amp;}_x001B_@Õ_x0005_òw_Õ_x0018_@!]mÒ?_x001A_@ý_x0014__x0016__x001F_	_x0017__x001B_@Â_x0003_¯í_x0001__x001E_@TÆÈÞ_x000F_Ö_x001C_@¶_x0006_P\__x0016__x001C_@@_x0002_!k[­_x001B_@Ùü	_x0004__x001A_@_x0008_|_x0010_»üä_x001D_@$r¹Þ_x0017_j_x001A_@RÕ_x0007_Ñ_x001B_@ÛÂ0F_x001D_@kfôIÛÆ_x001D_@m_x0013_0iä_x001C_@¬_x000D_E_x001C_@8®ÔY´t_x001D_@2¯_x0013_rî_x001D_@ØÔtM)_x001A_@?TÞ_x0017_ìÏ_x001D_@_x001E_bãÆú_x001C_@¾àç+)_x001B_@òS£_x0010__x001C_@ÍªD_x0001__x0003_¢o_x001C_@_x001B__x0006__x000C_QA_x0019_@ÚTÖEîy_x001A_@ _x0017_Åp_x001C_@0?_x001E_ñ_x0013__x001B_@1ÑÑê@_x001A_@ÃAf%0ú_x001A_@¢U~To3_x001D_@_x000C_äYý2_x001B_@qÊr _x001A_@3_x000D_gþm_x001B_@ñrX_x0013__x0005_#_x001D_@m0ßYm_x001B_@V3qíEn_x001C_@ª(BRÔ_x0019_@_x000B__x001A_Üý»g_x001A_@rë=_x0012_y_x0018_@]²ÿ.[_x001A_@_x0007_ÍàPó{_x001C_@(ø_x0015__x0011_ýr_x001C_@§.~G_x000C__x001A_@Ì_x0002_*_x0001_2ø_x001B_@KbNkM?_x0019_@_x000C_êR8V_x001A_@þ»ü)_x001B_@	9Ñ]?_x001E_@9Ü§+Þ_x001C_@^îøjX_x001A_@nèuÆ&gt;_x001A_@{p7È3°_x001B_@ÃñÉþ_#_x001D_@þ_x001D__x0015_I_x0016_©_x001C_@_x0001__x0003_PL_x0015_eþ_x0018_@¼&amp;_x000E_co_x001C_@­§© t¨_x001A_@ÙE¼o_x0017_º_x001C_@¿k_x000C_þ5Â_x001B_@_x0004_W&amp;+d+_x001C_@r­²gü_x001C_@BuÌ´ê³_x0018_@2EØGi_x001A_@,Ü_!Þ_x001D_@½*_x000D__x000E_.ª_x001D_@Ïv&lt;_x0007_èb_x001E_@¤­e¬®_x0002__x001B_@âÕfäD_x0019_@_x0012_§½Ò¿_x001A_@M_x001D__x0005_ï_x000D__x001B_@_x0005_Åj¢=ä_x0019_@rmO2Î_x001B_@ªäÙ]_x001B_@OÁ¸¼_x0012__x0019_@"+¬_x001D_LÑ_x001D_@ç¤Ì	ØB_x001D_@&gt;Î _x0002_Ì_x001D_@ biá§_x001C_@°fñéßi_x001A_@±12K·D_x001B_@»]-Ì¦ñ_x001D_@·&lt;ã_x0004_VJ_x0019_@}¬jÈ¾Ò_x001C_@!ý_x001C_x_x0017__x0013__x001D_@n¤?N_x001B_@Ö]_x0001__x0003_íº_x001B_@R°­_x0010_Î;_x001C_@þ_x0014_Ó_x000E_K_x001D_@aFx¼bº_x001B_@~zÆë²_x0018_@&amp;_x0003_zY³_x001C_@ÚÒ^¤_x0012__x001A_@ìCj¡_x0018__x0019_@Ãj_x001C_5Á_x001C_@ê¼y¸Ñ_x001D_@}Ë_x000C_VÁn_x001A_@.Òû_x0003_RÒ_x001A_@ö¥×:dà_x001A_@¸sù^OØ_x001B_@¢_x0004_´foR_x001A_@_x000E_J;_x0002_'_x001A_@CËàáûY_x001D_@ÌÆáúû_x001C_@°§ï_x0017_K_x001E_@JÄïMwì_x001C_@g÷_x0002_ÅÔ%_x001C_@ÏÑâæñ_x001B_@Ýµ§´±û_x001B_@åøFCs_x001C_@ªkÂj_x0019_@å¢{|"_x001B_@û:Õ_x0006_Ø_x001C_@_x0003_ÈE`C_x001D_@¦¢lÚ&gt;_x0019_@_x000D_ï?Ð_x000D__x0019_@\ ù_x0005_{_x0011__x001C_@îu_x0016_®_x0018_@_x0001__x0002__x0013_¢ç[_x0016__x0003__x001A_@ZvíqÐ_x001B_@Ê½òÐír_x001B_@à{ÈV_x0011__x001B_@Åø¥òìW_x001B_@Å_x0016_þ_ÄW_x001B_@¤972Ú_x001D_@:i{u_x001B_@Ý_x001E_»_x0011_Iä_x001C_@_x001F__x001E_0íå{_x0019_@_íLí_x001D_@_x001B_6N_x001C_Ñ_x0019_@Yôí "_x001C_@ûÛFJ!à_x001A_@_x000D_O§î¨_x001C_@1]t_x0001_uM_x001B_@u(;5_x0002__x001B__x001B_@Û[_x000F_9_x0010__x001C_@_x0008_ø'_x001D_çN_x001A_@1ÊªÔh_x001B_@\m'bh_x001B_@å_x0010_§_x0013_¯ä_x001A_@¤ñùøÍ_x001B_@2Ö6H½_x001A_@ù=__x0008_î_x001E_@;ç0á,_x001B_@.0æ_x0008_?_x001C_@vQÜ_x000B_D_x001A_@Ng×¨Ú_x001A_@sWn_x001D__x001A_@_x0012_þl(_x001D_¥_x001B_@îëXÜ_x0004_	Â£_x001A_@¹(­_x001D_@&lt;_x0002_ì]àÂ_x001C_@Ë_x0007_é4£¦_x001C_@ÑïLÀÕÁ_x0019_@_x001C_¼Ò_x0017_+ø_x001C_@ ®båw_x001E_@Äæ_ÿ©r_x001B_@_x000E__x0002_ý¸Ü_x001A_@_x0005_&lt;[+8_x001C_@¼Þ|ÞÖ£_x001C_@:Î¡«÷_x000B__x001A_@)F_x0008__x001F_çB_x001A_@Õ_x0013__x000C_!_x001D_@Çn°z-µ_x0019_@qým_x000B_ã_x001A_@×£_x0006__x0013__x000B_Ü_x001B_@Ñ7B_x0011_Ç_x001C_@_x000E_2¹d-_x001B_@ò³¿6í_x001C_@Ì_x000D_ÛOÃ_x001A_@¦Óñ¥:Æ_x001C_@_x000B_æ£ÆÐè_x001A_@ä_x000E__x001B_@|6¹V_x0019_@6øæÛX@_x001D_@Ì¼Éº[P_x0019_@¨òJCû _x0018_@1_x0013__x001D__x0002_A±_x001D_@/.Û×J_x0001__x001A_@½SVl{Ò_x001B_@^ü_x0003_ï_x001B_@_x0002__x0003__x000D_mÍ¬_x0019_@Ã^s_x0012_a_x0019_@IªCßö_x0018_@,/e%x_x001E_@w[ö¹p_x001B_@ª|t(_x001A_@ÂçO_x0019_­_x001D_@f_x0016_òÑ_x0004_à_x001B_@D_x000F_#3}_x0019_@IÎtÀ³_x001C_@tU#ÀZ{_x001A_@H±î_x001A__x0018_¼_x0019_@;p;ÓZñ_x001B_@Â«ñ `_x001B_@¥ôï_x0001_ß_x001D_@ºë_x0003_måD_x001A_@ìl,_x001C_È_x001B_@êÏÙ¡æ_x001C_@Õ_x000F__x001F_¤*_x001E_@¨#P_x001F_&lt;_x001C_@í¾_x0018_Jæ_x001A_@ÙÏ28¬_x001D_@þ_x0012_¹3_x0013__x001C_@hùaïb_x001A_@4àùg$_x001B_@gÚ$O®_x001A_@±Ù_x0015_1_x001D__x0019_@êPµ­q_x0019_@ÊÔ_x0008_}Ø_x001B_@Î­RÒ_x001D_@iâ;ç_x001E__x001E_@_x0015_kÊþ_x0004__x0005_cë_x001A_@í_x0015_u·0~_x001C_@_x0011_"_x0016_&gt;Ë_x0019_@s_x0001_cùÇc_x001B_@äâoàû_x001B_@5²J_x000D_Þ)_x001A_@ÚñQð_x0005_-_x001A_@pÁ-þ_x001A_@_x0006__x0016_¹Í4_x0019_@Â_x001F_îýd_x001C_@t&lt;8m_x001B_@_x0012_ï_x0003_._x001C_@½va×[t_x001E_@úÿ`Ì_x0006__x001C_@ÛX7Ý_x0018_þ_x001A_@¬­_x0002_M5_x001B_@æ½Q_x0005__x001D_@_x0005_º_x0008_¤à¶_x001A_@Çd_x001F_R_x001C_@°bhÑ«f_x0018_@z _x0014_gåO_x001D_@_x000C_Zî¨_x001D_@ù"RLd_x0019_@ìÑò§×­_x001C_@SåcÛ"_x001A_@é_x001B_Ý¤_x0019_@ÏgÄ^v\_x001C_@×_x0016_¾½³_x001A_@ûK'ûæ_x001A_@ÎÔ__x001B__x001C_@_x000D_ö 2_x001B_@Ê¯_x0011_È\à_x001C_@_x0001__x0004_Ä3_x0013_«Á_x0019_@9Ó_x0011_Ëx«_x001A_@Ñú_x0002_\_x001D_@Vz_x0001_Õ_x0019_@ÚÑ_x0004_õ_x001B_7_x001D_@×4_x0003_Êj_x001B_@&lt;ôNN_x001B_@(Õ_x000B_kJ_x001B_@_x000C__x0014__x0003_._x001A_@t±í2ÏS_x0019_@_x0018_ÉÀ%×)_x001D_@'¡§ÞdÙ_x001A_@"mñ_x001D_@ù_x001B_@_x001A_QhÌ_x0019_@Õ«k_x001C_@_x000C_9?¡þG_x001C_@!É_x0004_Od×_x001C_@ñº×_x0014_Ø_x0019_@ÏX¼Å_x0019_@Î¦ÃØø_x001B_@ßyd'Ài_x001C_@_x001E_O(_x0017_2=_x0019_@v_x0018_°í_x0018__x001B_@þ_x000D_4hy_x001C_@"&amp;_x0004_»»_x0018__x001E_@´y¾X_x000D__x001C__x001C_@µrOc¢_x001C_@&gt;_x0006_48_x001F_Q_x001B_@°è¥}_x0016__x001C_@¦W¤hÝ}_x0019_@°Q£Òâ_x0019_@Ô _x0016_ñ_x0003__x0004_2=_x001B_@Æ&amp;UtìR_x001B_@ÿ_x0019_=B_x0012_0_x001B_@ì0â.#O_x001B_@5mU__x001B_@ë·Á9_x001A_@_x000E_ñ_x001E_öñ_x0007__x001D_@úûS_x0005_Êî_x001B_@_x0001_AV-üh_x001A_@{_x0007_%_x0015__x001A_@ë_x000B_PM_x001F_É_x001A_@R_x0019_S­7¡_x001B_@WÞé¬¸_x001A_@*®)Óû_x001E_@í+sÀ_x001B_@MÆYF_x001B_@_x001B_Ð¤» u_x001A_@VKø%å_x001A_@ä_x000C__x001B_|å_x001F__x001C_@ Ò_x000B_Y_x001A_@_x0018_¹ÝK_x001B_@ÅX_x0010_É~_x000B__x001A_@ºØxÿN¹_x001B_@_x0003_p_x000E_¿ÖÚ_x001D_@¥_x0002__x001A_U_x001B_@Á_x0017_üé_x001B_@f&lt;!®Ê=_x001A_@÷MùøÄ2_x001B_@_x0006_ªÌlë_x001B_@øí]õÁ@_x001D_@­æÊ´ó5_x001C_@NU8ù2z_x001D_@_x0001__x0003_BB.Mf_x0014__x001D_@ò_x0017_µî0_x001E_@DJÌOõ_x0019_@«|L¶dÊ_x001C_@Gó*f²_x0019__x0019_@Çµ´?_x001A_@_x0019_Ë iÐ_x001A_@X_x0016_Sìbþ_x001A_@_x0001_=_x0001_J_x0003_û_x0019_@Ú7\~Ni_x001C_@ñsåApü_x0019_@°-îI_x001C_@à|qyé_x001C_@ÿàÁªå_x001C_@ø¹_x000C_ðc_x001C_@¢­i°²_x0018_@_x0016_]ü?¡ý_x001C_@_x0003_\'khç_x001A_@_x0004_ts_x001D_â_x001C_@åt)ÞÁ_x001A_@¸ÄdÀ_x0005__x0019_@êó-ã/_x001B_@-2«ªÂ_x001A_@ð"&gt;F_x0002__x001C_@ò_x0005_üb#ù_x0019_@æ&amp;O_x0004__x0002__x001B_@i _x001A__x001A_@PH.O_x0019_@"GuÊÿà_x001B_@ýx»©i_x0019_@RØ».ÉP_x001B_@c_x0010_J%_x0003__x0006_,ß_x0018_@ÖÉÈÐo_x000F__x001D_@3MC¡O_x001A_@Øbpº_x000D_Ê_x0019_@·õZ=J_x001B_@¹ä ðPZ_x001C_@Ä_x001A_úýâS_x001B_@~%6Å'_x0018__x001B_@_x001D__x001C_ÅÉCª_x001C_@_x0001_xøÁÉ1_x001D_@w_x0001_ÌáMT_x0019_@_x0018_ÉêóÏp_x001D_@¢&lt;Ñ*Â_x0019_@;Ìß«xé_x0019_@_x0005_ sÀ¸_x0018_@[¯Ü_x001B_h_x001D_@_x001E_qÁza_x001B_@+§_x001C_Ñ_x0018_@_x0004_Ì¾µ_x001C_@nÕMÊ_x001D_@!.¦ãæ_x000B__x001C_@_x0011_¿ß¥sO_x001B_@¸¹ðÆÁ_x001C_@ã#ÉÎ__x001C_@sË&amp;·PÜ_x001A_@½¯d%æý_x001A_@)[íFí&gt;_x001A_@ë34_x0002_S_x001D_@ÔüÒÓäQ_x001C_@Îx×L«_x001C_@#+:v¨=_x001B_@Eæðb=9_x001A_@_x0002__x0004_ò:_x000C_{_x0001_r_x001A_@x¼J^2_x0011__x001D_@÷o_x0007_cÞÒ_x001B_@tI@ß_x0018__x001D_@ÀÖ_x0003_Ç_x001C_@u­f_x001B_@&lt;µßCå_x001D_@¬',mó~_x001C_@_x000B_¿ªÒD_x001D_@åDðéÖ²_x001A_@ò·¬Ô_x000E_Ï_x001D_@9·}_x000B_¦_x001A_@K5_x0008_«_x001A_@)Kß_x0003_Âæ_x001D_@Ç]Ü³(_x001A_@ø³U:äÒ_x001D_@Sq	DU_x001A_@¡û&lt;_x0019_@j1´¤·_x001B_@kýs9îÙ_x001B_@^p_x0012_Ê_x000B_å_x001B_@:ãö_x001B_õ:_x001A_@¶xH+G,_x001E_@ß´püæ(_x001C_@ ~xö_x0015_¶_x001A_@­_x000D_ïõ_x001B_@²þÆvD_x0013__x001C_@Òò_x001E_ÛK_x001A_@_x001E_Æv_ßÞ_x001D_@YÝew_x001C_@f.¬Ô*£_x001C_@$b:_x0001__x0002_ã«_x001C_@Öò@À_x001B_@+ÿô5ÕA_x001E_@°÷_x0016_Æ_x001B_@O|"xI_x001A_@DxÖ_x000D_òç_x001B_@î©¤_x0007_cr_x0019_@1Õ$m¾O_x001B_@T_x0018_HÕe·_x001A_@$JdÒ1Ê_x001C_@b+_x000B_[I_x001D_@u±_x0003_1ÁÏ_x0019_@F­_x0017__x0018_G_x0019_@¨B²_x0018_é_x0019_@YGóUÄ_x001C_@_x0002_Ô~_x000D__x000B__x001D_@_x0005_uð]Ï_x000F__x001C_@}¡bÿE_x001E_@®ºôC_x001B_@K¸_x001B_@@«ç´òò_x001A_@?µ±&amp;w_x0019_@_x001E_&amp;CÒç_x001C_@Î$ÜZÜ­_x001B_@ÈK¯_x0019__x0001_g_x001E_@uµ_x0015_Ý§_x001A_@´¥Û­_x0008__x001B_@û·À²õÐ_x001B_@Æ_x0007_ï¶Ö_x0018_@fÕsá£_x0019_@RÁ7'æ_x0012__x001D_@vQÊµï_x0019_@_x0003__x0008_[_x0019_)*h_x001B_@¬'_x0005_þ½¶_x0019_@¨í{!E_x001C_@BlJ-_x001C_@ð_x001C_úÓ_x001E_@_x0007_zßª_x0016__x0019_@TïãB­_x000D__x001C_@h¡ùø_x001C_@ï_x000E_R:_x0018_H_x001C_@5ñ·Îð_x0018_@ÔG_x0004_Ë¡_x001A_@Áíë_x0017__x0004_G_x001B_@_x0011__x000D_9Q6Ã_x001A_@¤_x0006_â_x0001_~ü_x0018_@_x0013_éö¥Î/_x001B_@gÍ=$ù_x001A_@Q=ÁÑû«_x001A_@òò,ü¦_x001C_@_x0002_è_x0018_yó6_x001C_@D:öÑ(_x001D_@\&lt;Ð_x0002_PL_x001B_@_x0007__x001A_¨_x0003_#Ä_x001D_@ôº±âL_x001C_@Í_x001E_­Ì_x0004_æ_x0019_@Â#@+¦÷_x001B_@Ù%¦§ÜÝ_x001C_@_x0011_¢vVg_x001D_@´O_x001F_P§_x001A_@_x0017_«ÆaÉ _x001D_@¨#òùyD_x001E_@²CØ_x0018__x0016_ú_x001C_@ÌG§ú_x0001__x0002_F_x001A_@¤Ù-ÏÉ_x001B_@»Üû¬]_x001B_@+âpÛ_x0016_	_x001D_@³ÄÖÓí_x000E__x001B_@ÛÌ#ÐÚT_x001A_@_x0019_ÝúE_x001B_@]I_x001E_-à_x001B_@[]ïhÌ¤_x001D_@¸âð3_x0006__x001E_@.fõÇU_x001E_@ÔªCÿ¯¥_x001B_@AÞ_x001B_8¾_x001B_@êb¨^ßÆ_x001A_@_x001F_Ê,_x0011_éW_x001C_@ø+_x000F_È_x0014_B_x0018_@o[~QÜ£_x001A_@r$2ø_x001C_@Òø_x001A_Øø_x0015__x001D_@&gt;mÉJ'T_x0019_@ÑO_x0018_s._x001A_@¾ë+¸¨°_x001A_@_x0001_î·_x001F_o_x0019_@D×rï`_x001B_@®A°HSk_x001D_@uÉî|x_x0013__x001C_@*¬é_x0003_ØÐ_x001E_@W`ùÌ_x0019_@¿Bò¦_x001B_@ ,_x000C_)&amp;¸_x001A_@(`bàNú_x001B_@_x0017_&amp;|ö_x001D_@_x0007__x0008_L_x001B_x4_x0017_&lt;_x001B_@ù¢­ý_x001D_@&gt;ñ_x0002__x001B_@_à_x0016_¥_x000B__x001C_@Ý~Â!bD_x001D_@3_x0019_À]_x001A_@Ð_x001C_1_x0006_?_x001B_@_Ù0ÃD}_x001A_@¨_x0003_¥1_x0017_&gt;_x001C_@ü)rÑ*_x001D_@°vÏih2_x001C_@g¦=_x0015_µ_x001A_@B,+n½_x0019_@_¥qü_x0003__x001C_@xÿzè}Z_x001D_@_x0016_-Áàá_x001C_@_x0005_eØ\à_x001C_@y¶­_x0017_2S_x0019_@=ÅÇDé_x001C_@ÕÍ_x0004_ÿÑz_x001C_@Pæ¦ÃËè_x001B_@_x000E__x0001_¦ÐðË_x0019_@¢_x0006__x0012_ª_x001C_@SçÉR_x001C_@=_x0019_@_x0019__x001A_@kPâÀ_x0003_é_x001A_@ú¨_x0016_²÷Ð_x001D_@¬¶_x0005_2÷V_x001C_@UeÁÊ¸_x001A_@ÀÌ_x000C_Þ:h_x001E_@(*ºhà_x0019_@ba}_x0001__x0008_±"_x001B_@çHÖ_x0003_­_x001D_@SÇêså_x001B_@ð_x0013_¶ù_x001A_@'_x0007__x000E_V¯_x001D__x001D_@_x0012_:1«)_x001D_@°_x0017_K«_x0018_@³à_x001C__x001E_	_x0019_@'b]^l¦_x001A_@µÀ$,_x001B_@kÌp`Z¯_x001C_@_x0014_ÙxâIÉ_x001A_@vbÛoÊ_x0019_@òÙ¢t8_x0019_@_x0003_éûò_x001F__x001B__x001B_@µ¤"_x001A_@_x000D_oüÓà¿_x001D_@"ªudÿÛ_x001D_@_x000E__x001D__x0002_TM¾_x0018_@n_x001E_ík_x001E__x001B_@à_x0004__x000F_ð¨è_x001A_@_x0005_IëÑ_x001A_@h_x0006_çÐR_x001D_@S_x0007__x0005_ÿ_x0018_@.}·¦­&gt;_x001A_@£fî_x001E__x0001_^_x0018_@·Ñ_x000E_#6_x0019_@wÁaMç_x001C_@u#=&amp;aÛ_x0019_@ô_x0017_pÖM_x0003__x001C_@züÈî	S_x001B_@_x000D__x0016_·)7¡_x001C_@_x0001__x0002_¸_x0007_R¦¨½_x0019_@jj¾Ëä_x001C_@)5Ý_x001D__x0007_v_x001A_@â_x0006_+¢)"_x001A_@ßâæIÁn_x001B_@ghÆEÌ_x0019_@¨.(mg_x001C_@w\ùk_x0019__x001C_@_x0014_®Ìj°z_x0019_@_x001A_ÎÐ_x0007_5ä_x001D_@qP_x0015_8_x0011_6_x001D_@_x0006_Î'¶_x0014_}_x001D_@¦¡4_x0004__x001D__x001A_@~¢Ê¦3Ø_x001B_@W_x0006_Ë(ø6_x001D_@6:rq	Ä_x001B_@_x001C__x0008_2_x001B_@_x001F_Jì_x0010__x001B__x001C_@_x001A__x0006_6³t¬_x001B_@?_x0011_aÜ³$_x001C_@_x001F_nèâ_x001B_@K:B±c_x001B_@_x001E__x000F__x000B__x001B_@ÕD§ÝO_x001A_@_x0002_zn_x0001_f_x001B_@W_x0003_*jý_x001D_@^±ÌÄäÆ_x001B_@CÏ_x001F_à_x001C_Ñ_x0018_@ª&gt;_x001A_I8¤_x001D_@HÑ¹²Z_x001B_@VEG_x0005_ü7_x001D_@£Cºf_x0001__x0002_:æ_x001C_@ðVMÂ_x0019_@+g³ÄQ_x001D_@¬XA__x001C_@ÕÀn{ør_x001A_@ÑØ¯&amp;Íí_x001A_@Ï¨,·î7_x001A_@Öì"]XÏ_x001A_@T Â_x001B_@DÑGl	_x001C_@_x0004_GÕ¯[=_x001B_@T±`fÊe_x001B_@NÕhJb&gt;_x001E_@TEåjH2_x001E_@yÍPJØ_x001B_@ó/[_x0010_v0_x001A_@ÖR`¹Å÷_x001A_@2òðËz_x001A_@v_x000E_Êãø_x001C_@à»ûB_x000E__x001E__x001C_@Nøë¦X-_x001C_@ÜUï¶¹_x001D_@ÍÕiy'_x001D_@_x0015_cæá_x0011_¹_x001C_@fÑ/ö4Æ_x001C_@í{ø_x0016_]S_x0019_@ÿÜ£ÄÙ_x0019_@&lt;c«¼Òù_x0019_@_Æ¯n_x001B_@?ó_x0017_9TG_x001A_@Â"CÖ_x001D_@mµ_._x001A_@_x0005_	+íï_x001F_ã_x0018_@þ_x0008_%_x0013_Ù_x001A_@_x001F_ó¯ ¯y_x001B_@BÈách±_x001C_@÷Æ%­6_x001D_@_x001C_Ë\_x001B_@°:0K_x001C_B_x001C_@9±X\ø¡_x001A_@T_x0007_ó_x0001_8_x001B_@Æ¤N B_x001A_@S]:_x000F__x0005__x001B_@èÓ_x0014_Mà_x0019_@rYPZÀá_x0019_@?M_x0003_åM;_x001C_@±;_x000C_­_x0017__x001D_@«Þ_x0007_Wç_x0019_@,øñ½C_x001B_@_x000B__x0005__x001C__x001E_@b2ó_x0004_Ó_x0019_@¯_x000B__x000E_ö_x0017_­_x001C_@E|I_x000B__x0019_@p,~_x0003__x0002__x001D_@ûÛ_x001D_»1Ù_x001A_@ÐG¸ú_x001A_@Cì~HÆ_x001B_@ZÊs&amp;ùá_x001B_@iô_x001B_`¡_x0012__x001C_@_x0010_Ün&gt;_x001D_@×f_x0006_ãëõ_x001C_@æÜtÎä_x0019_@¼4¿_x0007_êb_x001A_@_x0017_[Íñ_x0002__x0007_«V_x001D_@PêG°_x001A_@_x0003__x0001_Ë!?A_x001A_@ñZé_x0013_C_x001B_@YhÖÒð*_x001B_@¦_x0014_8'_x0015__x0001__x001C_@P_x0002_Ã4î_x001A_@a¦öcãQ_x001A_@©¶Éº_x001A_@_x001A_ã_x0015_%~K_x001D_@,ù[_x000F_8_x0014__x001C_@©²¢T_x0018__x001B_@®fSñ_x001E_@f¿wqµB_x001B_@_x0005__x0016_ÄÒn_x001D_@_x001A_hò±Æ_x001A_@rÝªâ­_x001D__x001B_@®l1Ö_x001B_@!V§S_x0019_@I¢_x000F_3_x001D_@"dhb£þ_x0019_@ÚkÆW_x0006_O_x001D_@=Æç?BW_x001D_@Ã:±~_x000C__x001B_@ÍPpF_x001E__x001C_@_x0004_Y!å=)_x001D_@öið£g_x001C_@É´±õ$É_x001B_@Bn?coÆ_x0019_@GxÕ"ø_x001D_@|?rÞàn_x001C_@Ïø/U|ì_x001A_@_x0001__x0004_Â_x0012_ò_x0005_u_x000F__x001E_@[­+Tz_x001A_@VDÉñ_x001C_@àÅ_x0008_M_x001B_@_x001D_¾ø"%_x001C_@hú%=Ñ@_x001B_@w[R_x0017__x001C_@Ll[NÞ6_x001C_@NüQù_x0007__x001B_@Æà_x0011_¡_x001C_@~ÆQ.Rß_x0019_@B_x0003_Oý_x001C_@%Y·§l_x001B_@_x0018_×ÈFe_x0002__x001D_@;(jÓ?¡_x0019_@Ø_x000C_qay_x0019_@3ý^·_x0007__x001D_@_x001D__x000F__x0008__x000F_&lt;Ó_x001C_@Ñ¸/;_x0001__x0019_@¯	ZöQ3_x001C_@&gt;?pmcÁ_x001A_@¹g*r4_x001D_@¡vLÇEv_x001D_@(Þ!3_x001B_@Ù%¼ñ©{_x001B_@:õ'ÐXw_x001B_@Hb®3%_x001D_@0¿BS«_x001A_@?xÂ,Ã_x001A_@_x000B_¦_x001B_@pt^­3_x001C_@H_x0017_GÊ_x0002__x0005__x0011_ö_x0019_@_x001E_[b_x0012_)V_x001C_@(Ë_x0005__x0018_)]_x001E_@|¬ )_x0004_[_x001D_@¾SÝyE_x001A_@n0i_x0019_ô_x001B_@_x0003_/W_x0006_Î_x0019__x001C_@ú{×_x0006__x001C_@ü%\@¨Ý_x001B_@¨_x0005_Å_x0001_vÃ_x001E_@_x0017_:UgH=_x001C_@Ò­cz8_x001E_@ÕÑê_x0012_.²_x001B_@_x0010_¯A´_x0012_G_x001B_@¯_x0019_Ú_x0019_µ_x000E__x001A_@ÊþgÄê_x001A_@d¥¢&gt;_x001A_í_x001A_@÷0r³c_x001B_@@k_x0008_Æ4_x001A_@(Ã_x0004__x001A_»4_x001D_@Æì_x0005__x0002_t_x001A_@VÅlC_x001A_@ß¶­Üm_x001D_@cÚ_x0014_åç¥_x001D_@ìëN_x001C_@¨Ö¿¹ _x001B_@¬°£	ò¤_x001B_@7ðªúsÔ_x001C_@ú¯¡ÊÄ_x001A_@_x0008__x000C_¢Ï¼_x0019_@Hü!_x0016__x001A_@_x0014_Ñ®Øg_x001A_@_x0001__x0002_÷_x0011_X2_x001E__x001B_@_x0010_¥ÅÎ_x001B_@¤¶Þ{#_x0010__x001E_@8© _x0014_:_x0016__x001E_@÷zeö_x001A_@zô(ö«_x001C_@_x0006_ ®ñ_x001B_@S(É_x001C_@ñóó_x0019_@_x0015_#_x0017__x0001_û1_x001E_@yE·¯å_x001A_@Ü?_x0014_P_x001D_@ø09,I_x001C_@ëH=ãü_x001D_@_x0002_­F´âÊ_x001B_@HµêEñ8_x001A_@6P_x0012_&lt;m_x001C_@¼_x001C_ÔìsM_x001C_@_x0018_õIÝ_x001A_@_x0014_lo	 _x001E_@]1`Ã_x0008__x0019_@ÀËNÚ_x001D_@A&lt;ëÍÌø_x001A_@øõØó¸_x001C_@âq¹&lt;]û_x001C_@¿;ªòZj_x001C_@ÃYØS	_x001B_@Þ³ÛVË_x0019_@²Q/ª_x0019_@Ü_x001E_-ÇG_x001B_@ð¦¯;_x001B_@¶_x0007_o_x0001__x0002_[Ö_x001C_@óVôîD_x001B_@_x0001__x0015_ê"°y_x001D_@Ö_x001C_ å6\_x0019_@B_x000C_cªe_x0019_@§_x001A_áä_x0019_@Ø³Bìu_x001E_@_x0014_0@é9_x001A_@ÇÑ^ÏèÖ_x0019_@+_x001C_Åàó5_x001A_@&lt;G&lt;nP_x000C__x001A_@_x0008_'°j3Å_x0019_@$b1_x001B__x0019_@_P¯IÍ_x001D_@áXn;_x000B__x0019__x001E_@m_x0013_Úã_x001A_@ìò¾r´_x0001__x001B_@1D_x0008_@h¶_x0019_@ó_x0005_pÔ@_x001D_@_x0004_^5ac_x001E_@Ìü_x0018_z_x0017_b_x001A_@D«gÂ*_x0019_@,)ÜnÇ_x001C_@ä4`¨®©_x001B_@ ñ°Ï¹_x001B_@_x0017__x000C_Ü¢-Ô_x001C_@ÉoUº_x001B_@²^_x001A__x0002__x001A_@Àâ&lt;EØ_x001D_@_x0001_³÷;k_x001C_@_x0016_ìs0x¾_x001D_@Ø_x0007_7L}m_x001D_@_x0002__x0006_¶x#)O_x001E_@ø¿:°ú_x001A_@'!'tÔ_x001B_@c_x000E_oþ_x001A_@¿Í_x0003_h_x001A_@?Õr_x0013_rù_x0019_@m;ö_x0007__x001A_@b=1b_x001A_@ÄWr_x001E_Û_x001B_@w½ð_x001A_@_x000B_$VR_x001A_@ñ_x001A_y_x001B_@3çÿºô_x001A_@°Ø_x0002_[_x001E__x001C_@³´[¾u_x001B_@Øv_x001A_v¿_x001C_@L_x0018_Ó.¯§_x001D_@æÕbü_x0019__x001A_@þU®_x001C_@~^ì_x001E_z_x001C_@ÌeÊ3R_x001C_@_x0019_d§*Ö_x001B_@J»&lt;«Ï_x001D_@¼i_x0013_N9_x001C_@îÙ-Â_x0004_o_x0018_@¸y2Æ°_x000B__x001B_@ßÉ_x001D_yA2_x001B_@ ù¿_x0001_o_x001E_@ÂÄBt_x0005_(_x001B_@WÈO{_x001D__x001A_@fásVò_x001B_@_x0010_Û4_x0004__x0005_ZÐ_x001B_@Aè_x0005_&amp;_x0019_@XÅqÚ_x000C_ÿ_x0019_@D_x0007_Óælë_x001C_@¶°á äé_x001A_@7¨ç°_x001C_@&lt;_x0005_¹_x0008_2_x001B_@¸ÝDz_x001B_@ª_x001C__x0019_m½F_x001C_@¢Ö`d_x0016__x001A_@_x0010_L)Ow}_x001C_@vF(_x0015__x001C_@Ç_x000B_Q_x0010_	ð_x0019_@_x000D__x001A_c_x0007_ø=_x001A_@F{/ìas_x001A_@þ[¢W´û_x001D_@y¿):v_x0019_@_x0006_Åûç³_x0019_@,¤a¬V_x0006__x001E_@V&lt;´_x0001__x0019_@O¡_x000C_ å°_x001B_@×(xEu_x001C__x001A_@VlS_x001F_%_x001F__x001A_@Z\ñÙ_x001B_@3Q* _x0002__x001C_@©¥,_x001D_@_x000F_JFæ÷_x0019_@çGªÒ_x0016__x001C_@«&gt;`h×_x001A_@)¶C¹Ö_x0011__x001E_@	_x0003__x0016_¶h_x001C_@NÌÄÜ_x000F__x001C_@_x0001__x0004_4xºpu_x0019_@3;,	·_x001B_@³ªúð`S_x001C_@_x0019_òZL_x0018__x0010__x001D_@ÂÐ¦×¡#_x001C_@Ýµ_x0011_x_x001C_@Ý_x000C__x0013_9÷_x0018__x001A_@®!;ëB_x0019_@Ö_x0016_(æ_x001B_@V:_x0016_¢&amp;ú_x001B_@¡]t_x000C__x001B_@'PÐ_x001C_@¦·õÀÿ_x001C_@W,GÎÆ%_x0019_@µRc_x0018_G_x001A_@×©ÑÜ_x0002__x001B_@ºþ-5ËF_x0019_@|,_x001B_Çç_x0018_@ú´``$§_x0019_@y,sÌ_x001A_@^±ä_x001D__x001C_@ðÎ*¸_x0012_._x001D_@$¥%«_x0007_ù_x0018_@:&gt;D_x0003_½T_x001A_@ _x0007_üZÏ0_x001B_@h½û5~_x001E_@×Îþ_x0019_@%ïüÞ«A_x001C_@Á2%&amp; __x0019_@LÂ	_x0017_JÊ_x001A_@ðþ·t°_x000F__x001D_@,Yª_x0001__x0001__x0003_F®_x001B_@¬'ð¼_x001D_@!ßN_x0013_\_x001B_@HÕW_x0001_üÚ_x001C_@¨1ÀªX_x0019_@)(vô;Å_x0018_@(_x0008_#z]_x001C_@£L_x001E_²P_x001C_@P¢_x001B_5½_x001D_@}à¹¿_x0019_@ß·ÃËN_x001C_@uJ/(*_x001D_@@Â_x000F_k2_x0019_@´_x0016_¯éðð_x001A_@nÂæ _x001D_3_x001E_@Qÿ³¤ýÅ_x001B_@ÀeD¾_x001D_@¼Êê[_x001B_@\i=`4_x0019__x001D_@Ù·má_x001D_@ÜZic_x001D_@ñwûúsÒ_x001C_@¾Ï_x0002_g_x001B_@_x001E_ÐXe_x000D_¨_x001B_@²µfHÑ,_x001B_@è­pPüÈ_x001B_@ì_x001C__x0005_Ëb_x001C_@m{_x000C_:_x001B_@´~¢µµ_x001B_@â,r_x0006_l_x001D_@_x0019_\_x001E_ÖO_x0018_@âTÁó_x001D_@_x0004__x0005_XÎÔ©É_x001B_@!#ÆPMc_x0019_@_x0007_w?Ë¯_x001B_@ªXXõ_x0019_@ý»Á£3_x001B_@6¶ïDõÎ_x001B_@òw_x0001__x0008_§_x001C_@ø_x0003_K=Bv_x001C_@79µWW_x001C_@_x000E_4_x0016_ª_x001A_@aÌ©º^_x001A_@ÚìâPØ_x0016__x001D_@¦¹=a¼¨_x001E_@¢ªPÁô_x001D_@X0~st_x000B__x001B_@`¿_x0003_?ûH_x001A_@_x0002_^È¨ø&amp;_x001C_@Ä6w_x0006_À&lt;_x001C_@n®l_x0008_b_x001D_@´4æo~½_x001B_@QË"ø_x001A_@-°V_x001B_C_x001B_@uÿ8?µ_x001B_@ûÿS­²_x001B_@Ä+Dòz_x001D_@p´9s_x001C_@º²ìñâ_x001A_@FCßÍ­_x001C_@á¢ºÝ_x001B_@T_x0013_ø¯p_x001C_@_x0004_ß&lt;_x0014_Õ_x001D_@J_x0003_E_x0001__x0002_5E_x001D_@y©ºN_x001B_@_x0008_&lt;WmáY_x001B_@O7'òßA_x001C_@OD_/hê_x001C_@ÿ¥õ¾3Ò_x001C_@¦´2g_x001B_@þ`{´J_x0005__x001B_@Ì0_x001C_-,_x001C_@Â±èih¼_x001B_@¤Ö-Nv_x001A_@_x001E_BÀ9_x0015_é_x001B_@Ôhîîù_x001A_@| \Àvt_x001A_@¦Âj_x001B_@YSUuÒV_x001B_@þÍ*0í_x001B_@oh W_x001A_@àÛû951_x001B_@RÃÉ_x001B_@_x0014_´6ò´_x001C_@¤Eí°'_x0019_@yi/ô_x0002_k_x001B_@4Î|úÚa_x001B_@'}µo_x000B__x0019_@G^_x001D_²ì_x0019__x001B_@Q_x0014__x0018_V_x0003__x001E_@Á­öK»_x001B_@2°V2`f_x001D_@|G{·_x001A_@¹}_x0001_£_x001C_@8IÇ_x0002__x0006_m_x001D_@_x0001__x0004_¶9_x001A_¯?_x001D_@×ó'_x0019_mú_x001C_@ò?Ê_x0003_B_x001C_@úAw`Iü_x0019_@Ð¯[ÒI_x001E_@s£PU¯_x0019_@ Ûz:õ¿_x001A_@Ò0¸ýd_x001A_@öa¼ÿ¥@_x0019_@Û_x000B_#_x001A_@Êû7x_x001B_ß_x001A_@_x000E_S\×Âh_x0019_@ÀD	?Í_x0019_@g4vÆ_x001D_@¼Ì®nù_x001B_@(ØÅås6_x001C_@£¯Äb_x0019_@ÚÔ_x0017_ÁS_x001C_@úß÷UM_x001A_@_x0005_Íå·Ù_x001A_@AZ³_x001A_@â{ØE_x001A_@ðÚ]úíÏ_x001C_@.H_x0005_cc_x001B_@õ+#Ä&amp;g_x001A_@=Or¼_o_x001D_@ÐÙÚ¾_x001C_@¤T1j­P_x001B_@_x0002_ûX«@_x001B_@ù­_x001A_õð;_x001D_@Ûy_x0006_Ø&amp;_x001C_@ykOÂ_x0001__x0002_@°_x001C_@Bpx_x001D_à_x001A_@S"·ö_x001C__x001D_@)±d¦wn_x001B_@¬z6ê¾_x001A_@Ê_x0014_Udá_x001C_@Àå$_x0006_­_x001B_@DV+°_x001E_C_x001C_@_x0012__x0001_S_x0006_­_x001C_@ÿç&amp;5_x000E__x000E__x001A_@6_x001E_aãÕ_x001A_@åi±aÆ_x001B_@­À_x001B_X/þ_x001C_@[ýøµ_x001B_@¿g_x0008__x001B_@-rhë°Ù_x001B_@$t ÙÇ _x001F_@_x001E_)5_x0003_È¿_x001B_@}'Áz_x001D_@_x0014_$¯ÏèÕ_x0019_@õôO_x0001__x001B__x001C_@8_x0001_XÆ_x0011__x001B_@ËÇ!¯_x0019_@ÆÈj§è_x001C_@V_x001C_¥!ÿ_x000D__x001D_@»;Å'¡_x0019_@ö_x000F_D®&gt;U_x001B_@'T_x0002__x001A_@Ñ  _µ_x001B_@~;H+íö_x001B_@Í-Ð_x0013__x001B_@°Ó_q_x001D__x0007__x001A_@_x0001__x0003_6uß³R_x001A_@_x0004_3_x0010_®?_x001B_@¥_x001E_V¾m_x001C_@fêùf»é_x001B_@_x000E_Zq¬´8_x001A_@WÄ_x0002_¹éª_x001B_@ð_x001E_Ûý_x0018_@î©!_x0005_k:_x001B_@®Íû6_x001D_@_x001F_vÇq2_x001A_@ßÕhØÅ_x001C_@ûû[xÈX_x001D_@9qÂ_x000B__x001B_@¶ÀþöÞ_x001B_@'úÖ_x0012_"°_x001A_@VXó_x001E_T_x001E_@kDÅÛr_x001A_@Õ&gt;ÂS¿:_x001C_@ø`Ý®Î_x0013__x001C_@_x0002_Ïé©N_x001C_@OÈÎ_x0008_î«_x001D_@_x0002_}KCxì_x0019_@å_x0005_«_x001B_@Þ&gt;¤¤@_x001E_@äïÃò!©_x0019_@ÁÕ3ï_x001C_'_x001D_@|\_x0008_ß©:_x001D_@_x0011_L@_x0003_Ó_x001C_@0Þf9¿¦_x001C_@§BHÈú_x001A_@¹`ÕÀæ;_x001A_@L¥_x0003_ä_x0002__x0003_I_x001B_@7I@k_x0010_Ó_x001A_@ï"èð¯\_x001C_@~dW°=_x001C_@È_x0014_\¤á_x001C_@_x000E_ó_gx_x001C_@Oþ_x000C_Ú_x0008__x001D_@ìúÏ	­_x000E__x001B_@Èë&gt;&gt;3_x001C_@ ý´_x001A__x001B_Á_x001D_@ÑÏ¢®b_x001C_@õV_x0013_òE_x001B_@H_x0002_y_x0001_6m_x001C_@îÞt_x0008_FH_x001A_@Ö&lt;-h£7_x001C_@f¸·i_x001C_@®Iÿäÿ_x001B_@qÈ7ç¯_x001A_@sV.Bxý_x0018_@/ëÜt½m_x001A_@0I_x0016_?¹_x001A_@84Á_x0019_@°L_x000B_*7+_x001B_@WÉ_x001D_Ú_x001A_@Tá_x001F_*W_x001B_@Ocä6¢_x001B_@_x0003_D_x000E_wqL_x001C_@½qV_x0004_ö?_x001B_@ ´¨í_x001B_@¹à_x001F_PQ_x0019_@&gt;-m._x001E_@Û*îÏNâ_x001C_@_x0001__x0003_p¸õsá_x001E_@ñ_x0002_àJLþ_x001A_@Î_x0014_X2Î_x001A_@_ÇÒÏ_x0015__x001B_@ü¦ç_x0010___x0018_@l!´k]_x0019_@]¡ý%_x001B_@Æif±¶_x001D_@BýëµØâ_x001A_@Zd^¹_x001D_@EL¶Âe×_x001B_@°%ÜL	_x001B_@üÚ}à_x0019_@_x000F_Ý:_x000D_rh_x001B_@ù´9Õ_x001E__x001D_@ºå_x0007_@ÐH_x001B_@§}h_x001B_@_x001C_@F÷_x0010_ÒÇÈ_x001B_@Ü{_x0002_ñÓy_x0019_@lÉ$pv_x001B__x0019_@Ú»+EK_x001B_@o)½¢|_x001C_@_x001B__x001A_ËÂåp_x001E_@õð=&lt;Õ_x001B_@ÂMç&gt;_x001E__x001E__x001A_@ªÐBÊý_x001D_@#÷vgôÚ_x0019_@Æ·óEbg_x001B_@m'»4}ø_x0019_@8ÎÌ£_x001E_@_x001A_$á¹á_x001C_@[ãû_x0001__x0003_´Ë_x001B_@3T»þQ¿_x0019_@+2$P_x001A_@Ä4ÁÔá|_x001C_@¹õ´¶m8_x001D_@ÒÐ0_x001E_èÌ_x001C_@jÆz_x0004_¬ò_x001A_@Oët_x0019_@RKÄÔÅ_x001B_@Â¡ÖÄ®_x001D_@,äR£_x0007_O_x001C_@zBä_x001B_uü_x001C_@@ú_x000F_]m_x001B_@Y_x0002_¨yH_x001D_@Ö¢&amp;è_x0019_@ _Ûs®_x001A_@ª¢!"ú¿_x001C_@_x001E_ÿ0¤_x001A_@_x0004_}_x001B__?÷_x001A_@p_x0015_¦ùkå_x0019_@e¢_x0003_°_x0016_Ã_x001A_@Ï_x0004_¼%¤_x0019_@{_ÆA·_x0012__x001C_@ô²gT_x001B_@_x000C_N;_x0012__x001C_)_x001D_@_x0007_t´¬æ_x001A_@3Ü*x_x001A_@¸Ç®ÛÂ_x001B_@_x0017_g-		_x001A_@Ú_x0018_o8_x0019_@_x001C_è'÷¥_x001B_@ö¦j,NS_x001F_@_x0001__x0002_²r7¼Æb_x001D_@Ê*!m&amp;_x001A_@®_x001C__x001C_þ+_x001A_@ÿ'Ð_x001D_&lt;_x001C_@-v!Jªg_x001B_@ÿ}´nü%_x001D_@­XÐº_x0004__x001C_@K1	÷»_x0013__x001C_@Z_x0018_8i7;_x0019_@»#_x001C_ë+ú_x0018_@_x0004_H%Í¥³_x001A_@ìKü:êÌ_x001A_@N¡Úç¥_x001B_@}ì4r_x000E_o_x001B_@_x001A_oJ&lt;_x0013__x001E_@_x0007_¥-_x0019_@}È¸D&lt;_x001A_@F^S__x0019_@âñ\Å_x001B_@z_x0002_Ûåï0_x001C_@:~á=Çr_x001D_@_x0013_d*_x000D_2Ò_x0019_@;haYSi_x001B_@¨ _x0014__x0003_1_x001C_@Ûv6_x0019_­_x001A_@ÞXhé_x001B_@t®_x0010_©«_x001B_@ yÐ_x000C__x0019_@áë3_x0019_¹_x001B_@°ÎC±f_x001B_@°··_x0015__x0005_;_x001B_@¢­¯G_x0003__x0005_;ö_x001A_@u)èÎ_x0002_*_x001E_@ò_x0006__x0002_è_x001D__x0018_@Xö¯æU¼_x001C_@Spqe_x001D_@If_x0018_`w_x001D_@Ë8Ncf_x001B_@»n=ý¤A_x001B_@º!¡_x0005__x001C__x001B_@ë´Ò¿&amp;_x001C_@,H$JD_x001A_@ø00 )_x001E_@_x001E_ãUfe¾_x001C_@&lt;¡eäV_x001D_@_x001C_Áø_x000B__x001E__x001A_@®~ÚÀï _x001A_@\_x0010_u_x001F_õ´_x0019_@´Å¸¿³%_x001C_@U^_x0012__x0001_È_x001B_@ &gt;«°_x001C_?_x001C_@bsÀ|H_x0019_@îÁG_x001D__x001A_@«ELþê_x001C_@UËl']x_x0019_@Çr?ß_x001B_@Á§_x0004_ï»'_x0019_@n_x0016__x001F_K|Î_x001C_@U~5rÿ_x001A_@ge¯ü21_x001C_@kWÙï {_x001C_@P_x000E_¿!â_x001C_@³×ÃÆx	_x001A_@_x0001__x0002_Ð(¾¥×4_x001E_@ç[_x0008__x001A_@Æ ûÙ_x001B_@-(JY_x001D_@ºû_x0010_Ú[_x001B_@SÂÓ_x001C__x001B_@rwK_x000B_F£_x001B_@Ö]i_x0019_aR_x001E_@Ùå@¨uÇ_x001A_@5¦_x0018_=_x001D_@¨k¦øÂ_x001B_@Âf_x0001_»£q_x001C_@#Àÿy_x000F_æ_x0019_@ÑY4ùÿ_x0018_@_x0003_ñ._x001C__x001E_@´íQËF_x001A_@_x001F_µ¨JÆ_x001A_@(³Ö_x0008_÷1_x001A_@_x0019_mcÊH_x001C_@Ùê_x000C_Ü¹_x0011__x001B_@¢SU_x001F__x0004__x001D_@¬_x0010_Çý&lt;_x0019_@AXÐ0ñ_x001D_@ïZä"©w_x001B_@\C_x000D_Þ_x001B_@1NÔìÝ_x0019_@_x0004_Ü_x0012_?Ù_x001D_@ïìçÑ^_x0018_@h1Ð_x0014_ñD_x001D_@{¡h~_x0008__x0019_@ð¾_x0014_¥¶_x001E_@§û=_x0001__x0002__x0015__x001B_@I¼mß_x000C__x001B_@Þ+ã_x001C_~_x001B_@5ý_x001A_Èû±_x001A_@-_x000C_?öc¢_x001A_@¸%D5_x001C_@äçØ­Ô_x001B_@,EÇ§ò:_x001B_@?Ä&gt;¨Är_x001C_@±þ@Ëk_x001C_@¶º}üSS_x001B_@:Sfp0ú_x0019_@è+_x000D_ø¸_x001C_@&lt;×é'_x001B_k_x001A_@~ë¹ &gt;©_x001A_@ã7Æ¬_x001B_@ëaiÀ_x001A_@»·ts_x0019_@0¾´Lx_x001D_@¼þ_x0012_9_x001D_@¯Uãw!_x001C__x001B_@ø æ£¶_x001A_@SÝ^_x0010__x0019_@(ÃÞ'íÄ_x0019_@_x0016__x0001__x0003_ön®_x001B_@_x0005_pÏÕÈ_x001A_@_x0008_b=±àó_x001C_@çü_x0013_³_x001D_@_x0017_vZS}Ô_x001A_@T×_x0001_¨_x001B_@_x0016_k_x001B_®ØÀ_x001B_@_x0012_âC_x0010__x001A_@_x0001__x0004_%_x0013_I¦ù_x000B__x001E_@Ú._x0019_@á¯ÉtÁ_x001B_@_x0002_Î/¬Û_x001B_@·²wÇ]%_x001C_@bpÑo_x0017__x001A_@ù]È_x001A_@Êî¶¡J_x001A_@h_x0018_XO_x001B_@ÜþªÔ»0_x001D_@¤³_x0012_+Éx_x001B_@Sj³´õ¢_x001A_@* Þ	Ð_x001C_@Xsv©ÈÔ_x0019_@ä\êÙ7s_x001C_@¢(_x0012_Ë_x001B__x0019_@#_x0007_ýº_x0018_@I´å²×_x001C_@!xa¨=B_x001C_@äÒ_x001C_å_x0005_N_x0019_@¨Íf_x0019__x0001_Ö_x001B_@[^Í.î¦_x001A_@h£î8;_x001B_@rÌ±_x0019_åÀ_x0018_@@cöäo__x001A_@è®vNxÌ_x001D_@B_x000B_a#Ü_x001B_@ÖFìÁa~_x001C_@³T_x0003_Eci_x001C_@bº:y×Ò_x0019_@&gt;Ã+ÕÅ¤_x001B_@¢$f6_x0001__x0002_°`_x001C_@aýæxÿ_x0019_@Ija:Ö)_x001B_@5«iöö_x0003__x001B_@_x0018_R_x001F_K¼»_x0019_@_x0018_Ä_x000B_:0_x001D_@z·§(÷_x001C_@_x0006_r_x000B_[A_x0019_@KÔÜó¸ª_x001B_@Q,3vQ_x001C_@4ÿ÷-µé_x001C_@Ë}çn¢_x0019_@gþ/âó_x001A_@Z.;_x001C_@×²¦ÕÒ_x0001__x001A_@Ù;C¿À]_x001D_@_x001C_ö %ûÉ_x001A_@(Ð:³	_x0013__x001B_@d_x0001_;2_x0013_6_x001B_@&gt;nnQi_x0019_@¼|¬Ñ_x001B_@µÔ_x0007_sö_x001A_@Z_x000D_¿ÚÍ_x0019_@_x000D_$Õ)_x0019__x0019_@BçU_x001D_@¡_x0018_ÂÚ_x0019__x001C_@R4ø_x000E_í_x001B_@½Æ8p;G_x001E_@¼ÝñöCo_x001A_@NAvd§/_x001B_@RQ¼T÷_x0019_@Íg!Í_x001B_@_x0004__x0005_¼® n_x001D_@ØùÁ¹d_x001D_@o=B}J_x0003__x001B_@gæ17¨}_x001D_@ÞGå]nV_x001D_@Aë_x000F_KÛ_x001B_@µg³;l_x001B_@ý_x0010_ßÀý_x001C_@aD¡Õ_x0001_°_x001B_@«$ÄK©ÿ_x001A_@ííhæ=_x001B_@8GÃ@_x001C_@X?"Ùãª_x001D_@_x000D_ À7?_x001C_@Ü_x0003_M;b_x001D_@f5¥Kbþ_x001E_@¼_x000F__x0013__x001E_@xB4_x000C__x001D_@Ü4µz_x0014__x001B_@2Fþ þÜ_x001D_@Ä´ÜÛR_x0004__x001B_@$_x0001__x000B_^åZ_x001E_@c9Ìl_x001C_Y_x001C_@¹¶_=î_x001B_@_x0001_¿_x001C_zÂÌ_x0019_@Ñí!O_x0002_Á_x001E_@F_x000B_æõ¬&lt;_x001E_@_x0014_4âkÉ_x0018_@	&gt;3zØ_x0018_@.å×ktL_x001B_@R%¬tO]_x001A_@a.àÿ_x0002__x0004_þ_x0019_@4gªõ²_x001E_@Nxä²F_x001C_@Ñ@_x0006_S__x001A_@è¬d_x001B_@_x001B__x0019_%ìªÀ_x001C_@ÛÑ3_x001F_uG_x001A_@ðØà_x000D__x0008_N_x001C_@ìcç9ª_x0019_@©z;ü³ _x001B_@r÷5»D_x001A_@_x0018__x0006_ñÁ¶_x001B_@_x001F_,¦9}æ_x0019_@·¾ÌèB_x001B_@àÖ$d_x0003_4_x001B_@jæ(_x0013_¨ú_x001B_@BÉªi÷n_x001A_@8_x000C_¦3_x0019_@¾x¬Ö÷_x001B_@ÏËV»Ó_x001C_@oþ5_x001B_@9_x0005_¥ðÚ8_x001A_@gC6«_x0001_@_x001C_@,iý_x0016__x0010_Ê_x001E_@@_x0002__x0013_âs_x001A_@Z ìðPÉ_x001C_@_x0004_±ø_x0001__x001D_@¬PÝk9_x001C_@Ò&lt;_x0008_E²á_x001D_@/Óö_x001A__x001A_@©æ_x0005_Â_x000D_Ú_x001C_@*hÉ~ÿ_x000E__x001A_@_x0002__x0003__x0006__x0013_D· (_x001C_@´,ý+çî_x001B_@:_x0007_÷ _x001D_@õt*,ã_x001A_@*Ì=Àzx_x001D_@#ö_x001D_¢þ|_x001C_@H}_x001D_ç¶4_x001B_@_ÙË?_x001C_@êJÏVfý_x001C_@eÕ_x0002_ª	_x001B_@à_x001F_~ã__x0019_@ \Ûö0_x0004__x001C_@Q4ã_x0017__x001B_@g/_x0003_Þx\_x001D_@_x001C_O_x001C_?¹_x001A_@ñ)7ñ½,_x001E_@@Çµn2_x001D_@øì_x0005__x0002_v_x001C_@¥ñ_x0006_ÒyÞ_x001C_@_x0015_UÿQ_x001C_@½A$È¶G_x0019_@ZÕ_x0015__x0001_(_x001B_@J_x000F_ç°à_x001C_@ûD$èY_x001C_@öèÂ¥_x001C_@Ô_x0017_Å×ä_x001B_@ErÎ]Ò;_x001B_@¥=B%kè_x001D_@ÏùxkKý_x001C_@GE¾¬Ú_x0002__x001F_@_x001A_ól¿mí_x001B_@ÿ Ý¤_x0002__x0005_Ï/_x001D_@\¦E=c°_x0019_@ÑØ_x0004_yõ_x001B_@"scì~_x001B_@+r13DÜ_x001C_@Te¦;_x0013__x001B_@¢Ã±h_x0003__x001D_@ÆÿÚÈ_x001A_@\_x001C_t2äï_x001A_@ÂÖõ_x001A_@_x001A_áá+Ú®_x001A_@kî_x001C_ü¸A_x001B_@Ô²ÖçÈ_x001D_@F(ö_x0002_P¦_x001D_@|_x001B_SÓ_x001D_@´Ý}_x000E_H_x001A_@_x001E_Àë-j5_x001B_@ÌÜZÌ$Ú_x001C_@½&gt;Ê©_x0001__x001B_@\.ñ©à_x001A_@B× Ð_x0002__x0019_@¶ô¸{_x0008_V_x0019_@çÇdïÉ·_x001B_@kMÇtÞ_x0019_@ª_x0005_Ý_x0005_Á_x001C_@1Ò¢_x0007_X#_x001A_@O7_x0006_×8À_x001B_@.ªì:M×_x0018_@,¥°I_x0018_@ZaöÛòì_x001C_@|èà@z_x001C_@Ò_x0002_|o_x0011__x001D__x001C_@_x0003__x0004_;#Æî×_x001D_@+÷`Þz\_x001B_@²³_x0005_iø_x0019_@wé´_x0018_@¾/@EÁ_x0019_@È¶Q¬OÊ_x001C_@xÞ¯â_x001C_@6Òæ±§Ã_x001C_@ÁõÃø__x0019_@&amp;åsz¸z_x001E_@í_x000F_m_x0015_Bã_x001B_@XP7ï_x001B_@4U\}}_x0002__x001D_@Õ_x001E_3E_x0018_@C¼¤]f¶_x001C_@þÉ_x0007_\*_x0001__x001D_@&amp;{Ý¹¸Ó_x001A_@`.ÆI_x001C_@CJçÖ7_x001A_@Î_x000D_bd_x001C_@_x001B_Þê£°Æ_x001B_@©H9oë_x0019_@~Î3À¾_x001C_@4-¿)cè_x001A_@¢_x000F__x000E__x001C_ÌW_x001D_@ú_x0018_G_x001C_@í3DàA_x001A_@ÚÉ¬*¼_x001B_@Ñ³_x0018__x0005_¾:_x001A_@;c²¿_x001B_@:-ç!_x001D_@MYÃ_x0001__x0002_ÿ_x001F__x0019_@GáQÈ_x001D_@8G»&amp;äU_x0019_@\&amp;|îw#_x001C_@þ4|C_x001B__x001B_@püj5Ûì_x001C_@ìá_x0010_$_x0019_@4Ìû_x0011__x001D_@qC~+-_x001B_@l_x000B__x0011_*Å_x0019_@_x001E_À _x0006__x001A_£_x001D_@VPM_x0019_@5-_x0019_È_x000C_÷_x001B_@t^U[´º_x001A_@	_x000E_#uJ_x0013__x0019_@_x001A_-2kÂ_x0019_@Bà_x0019_/_x001D_@è#Èw_x001C_@¬_x0013__x001D_@RÊ¦Og_x001C_@½±_x001D_Ë¹_x001A_@4òÕgQ_x001D_@q»k_x0016_À_x001B_@çÍà n_x001D_@'YþGë_x001A_@Ñ_x0007_q~_x001A_@_x000F_å×_x0001_¶_x0014__x001B_@?+Û]_x0011__x001C_@Ê]ñ4WT_x001D_@jªêÑ_x001D_@l©M+²_x001B_@x»&lt;/_x001D_@_x0002__x0003_¡k/_x0014__x0010__x001C_@¾_x0014__x000E_%&amp;_x001B_@v°À_x000F__x001C_@JdÀ8P_x0004__x001B_@_x001D_É_x0008_Ò_x0019__x001D_@_x0002_$LoÞ·_x0019_@%ì¹øRZ_x001B_@iªõ@¨Í_x001A_@_x0004_¢ÛúPo_x001A_@®_x0003_µ¸_x001C_@ÍÜõäûp_x001A_@B[jéÈ_x0019_@¢²T_x001B__x001A_@Y_x0007__x0018_@Ô_x001B_@_x001E_æH,]e_x001B_@è*óÚ_x0001_à_x001A_@âz_x0005_¡j4_x001C_@Muê_x0004_J0_x001B_@©½-_x001C_Äå_x001A_@%ÐÛYQ¦_x0019_@­M_x000B_R0 _x001D_@l&gt;Q,U_x001A_@o_x000B_¼À_x001A_@_x0005_.)B@_x001A_@/¤_x000F_0·_x000B__x001A_@f_x0003_û [T_x001D_@_x0003_*ü_x0002_Fð_x0019_@Îq_x0004_3,_x001B_@_x001C_ÎÑ±ÑÝ_x0019_@G_x0010_â:Ù_x001A_@[D1_x000E_r_x001C_@CDBÖ_x0001__x0002_®%_x001D_@¢4¦W¾á_x001A_@tÛYZ_x0011_{_x0019_@ð+E2_x001C_@æö_x001C_Ü:Ç_x001B_@ùövB_x0013_·_x0018_@_x0001_L. =ã_x001C_@¸íã5~_x001A_@QW_x0002_Bð1_x001C_@á8(_x000F_WÓ_x0018_@¸9â_x0011_(_x0019_@r0dÓu_x000B__x0019_@ÓR·çÄ_x0018_@üBÄrÀU_x001E_@)Çk_x001E_@Ë,¢Â_x001A_@_x0010_¿D¦²¼_x001D_@üåûw£_x0019_@dQ9_x001C_@O0QÛþÈ_x001A_@ÄtÝò]_x001D_@jr_x0011_[_x0018_@£`_x0008_-«è_x001D_@ÒnH¡_x001C_@V_x0010_·YY_x001B_@óßÿç¼_x001C_@ê»×øô _x001B_@«Ío$_x0015__x0019_@§þ\v"^_x001B_@BÆU_x001A_@%ý±h_x001D_@ÞBu&gt;+]_x001A_@_x0003__x0007__x0004_eÆa^_x001D_@­C_x0002_&lt;._x001A_@YÉ^¸_x001D_@c8p_x0001__x001C_@6¿ÇX~%_x001E_@_x0012_7e»4_x001D__x001D_@¸_x0010__x0008__x0010_ÅÓ_x001B_@GáML&amp;y_x001C_@µ_x0006_]Üg_x001B_@àÊ¨Mö°_x001D_@=dÄMÓí_x001B_@R¨k_x001D__x001B_@^_x0018_R_x0005_üÒ_x001A_@©^_x001F_·Àl_x0019_@_x001D_(_x000C_ý_x0018__x000D__x001C_@3_x0007_Ø´y_x001C_@\_x001A_¥á_x0001_o_x001B_@a§öÔÀ_x001C_@"Rs_x0017_æ_x001A_@ZÔ[­|_x001C_@×ó,±áà_x001A_@ÄÇp["÷_x001B_@®_x0012_PÒu_x001A_@ÎRª¹P_x001C__x001B_@_x000E__x001B_y2\±_x001B_@_x0014_pö_x0005__x0017_H_x001B_@®t¸ø_x001B_Ô_x001B_@6Ì+ü_x001B_@_x0001_S"&amp; _x001C_@Yî&lt;)Å_x0008__x001E_@H÷cÒ_x001B_@bÚ_x001C__x0002__x0004_'¯_x001D_@\._x0003_²_x000F__x001D_@(ìø¡í¬_x001C_@_x0006_»_x0011_îuÚ_x001D_@GIlá_x0018_@ÿ,N,_x001C_@Á¨¡Ã_x001A_@¡¾rfTU_x001C_@d_x0011_£@h_x001B_@ah_x0001__x000E__x001A_@_x001B_¾¶Ë-×_x0019_@,_x000D_]@×½_x001C_@÷SÍ,°-_x0018_@_x0004_Yà Î_x001C_@¤¹_x0004_Ë_x001A_@cE"ÂÜ_x001B_@a½«%*_x001B_@¿¼8ß_x001C_@¬V1ÊP_x0017__x001C_@4_x0004_P¤@Ã_x001D_@ÛjýßªQ_x0019_@ª°Ê_x0013_HÈ_x001B_@Ö&gt;ï±öÇ_x001C_@aI_x0006_x_x001C_@Ð*à6x_x001A_@À_x0016_&amp;lçÔ_x001B_@Ñur¯_x001B_@_x0002_èud_x001E_@\s#¡î_x0010__x001C_@A+VÏ_x001B_@	X_x0015_D_x0019_@_x0005_êéIíº_x0019_@_x0002__x0003_ïw_¾_x0015__x0018_@±&gt;_x0003_w_x0019__x001C_@;_x0003_n_x000D_ïÜ_x001C_@I·­S;Ñ_x001D_@0_x001F_ËqÌM_x001A_@~¾Éo_x0015__x001D_@4[ëÄ_x001A_@ØÚ_x0017_:oæ_x001E_@Ç'£ü_x0019_@Ò-Nï£_x001C_@ÅÇ3W¦_x001B_@ÛwR_x0002_í_x001A__x001D_@_x001E_w#_x0019_úv_x0019_@ê{Y÷_x0007_d_x001C_@"_x0001_îýûu_x001C_@aZ_x0014_b§Ù_x001D_@Ñ£*¾À_x001B_@»YuJËÁ_x001A_@½_x001F_yq é_x001A_@wÞ§ìáf_x001B_@_x0008_Ñæ__x001D__x001E_@¯_x0011__x0015_u¹_x001B_@ªÇ3rz_x001D_@_x0014_,E@Ë¡_x001B_@#Þñ¼&gt;É_x001A_@D_x0006_4 _x001B_@dÅ1d©I_x001A_@{_x0002_0¿òE_x0019_@¹_x0001_1w_x001C_@®Èèé/_x001E_@_x0008_Ü§|øu_x001D_@%äâj_x0001__x0003_yP_x001A_@Ì9ÛÉõ_x0015__x001B_@_x001F_	éê_x0006__x001E_@ò©Øa;1_x001D_@Ä4²8~_x0019_@t_x000C_ÀÂ_x001A_@	1°_x001A__x001C_@Oßóõâ_x001B_@2ñÐI«_x001B_@þÐòL_x001B_@ÜJ½_x0014_J_x001A_@¼Àµf)m_x001D_@öò,F©©_x001C_@_x000F_E%vg_x000C__x001A_@ãùW5þ_x0019_@r8æÈó_x0001__x001B_@56Ív×Ã_x001D_@0øùQ_x001E_@FÌÀèxZ_x001C_@ÌíÚÞo-_x001A_@ñÐ3Wª_x0019_@bä1_x0001_³&lt;_x001D_@ý¥fì_x0019_@;tæJ'&amp;_x001E_@w&amp;ª_x0019_øa_x001B_@?°ÃøÙ(_x001A_@}°â[_x001D_@w.7'_x0019_@8_x0002_C_x0011_ñ[_x001A_@§å_x0004_MÓS_x001A_@öR0òîå_x001D_@-÷;à_Í_x001B_@</t>
  </si>
  <si>
    <t>ef7d6ee2f38405974071135a305a237d_x0001__x0002_¼Ü$²ð_x001C_@úÕhZÉ_x001E_@_x001F_ì¯L_x000D__x001B_@&lt;ÝÉ_x000B_ï_x001B_@@ü\z=_x0019_@ßÆ)6ñÂ_x0019_@_x0004_û_x001A_@b[ý_x000E__x001B_@E0ß6EZ_x0019_@*	ðÝ¤õ_x001A_@=r¯mÂº_x001B_@_x001B_È_x0012_è!Ù_x0019_@«MJ&gt;_x001B_@_x000E_×f°_x0004__x0019_@__x001B_Ïþ_x001A__x0005__x001D_@û_x000C_1¤M_x0014__x001D_@_x0006_aÝY_x0012_§_x001A_@tõÄÎã_x001D_@rÍK&amp;d_x001B_@`_x000B_mzMö_x001D_@_x0004_øn¶èq_x001B_@#¸/SÐL_x001C_@Xyh2¹_x001A_@·3ÀP¾r_x0019_@_x001C_b:X©é_x001B_@l¾r=_x001B_@µ°_x001D_lÈ_x001B__x001B_@Ú_x0008_æ_x0010__x0013_`_x001C_@K2ß)2@_x001C_@üªì_x0019_EX_x0019_@_x0019_ëÄ¯P_x001D_@W9îÆ_x0001__x0007_Ü­_x001A_@%jJ_x0013_Ü_x001A_@Û_x001C__x0005_@0_x0019_@GgÛ±¦_x001D_@~§`Åáë_x001C_@%zçe¼~_x001B_@[	[_x0016_o_x001D_@_x001D_d_x0006_ºb_x001A_@ýÄIÒU_x0019_@ö#_x0003_M_x0017_Ò_x001C_@¶ÀO»x_x001C_@z8¦9Áç_x0019_@ìýKxì_x0018_@X_x0003__x0011_ZÍ_x000E__x001D_@W\3Ü_x0001__x001A_@«{/Hu _x001C_@ÆlK_x0017_Y_x001E_@Ö¤_x0001_Ðml_x001B_@µb]òØ_x0015__x001C_@_x001D_Iæ	_x001E_@R_x001F_ÿÁ¢M_x001A_@çå¬»[_x0019_@pì-ñd	_x001D_@©Î_x0004_}$µ_x001B_@TujîÒ_x0002__x001C_@D1úò³ï_x001A_@¶7ò+-_x001C_@¼_x0018_}=Bí_x001A_@£jò_x0004_ç_x001C_@&amp;\ÇyhÜ_x0018_@g£A¸æS_x001A_@m_x001C_ßP_x001E_@_x0002__x0003__x000B_¼æ5³¾_x001C_@n\¯z_x001A_@à¿öÀ²_x001A_@D³ÅL@µ_x001A_@&lt;+6¬_x001C_@+%"`ë1_x0019_@Ø_x0001__x001F_sÐ_x001C_@_x000B_T.0_x001C_@âÿ@Â^D_x0019_@É_x0017_&amp;tâ®_x001D_@Ð_x0015_Ö2Ì{_x001B_@ÒÍ¦è_x001A_@¦Y,)Ï_x001C_@1_x0007_Í¡Ô_x0019_@_x0019_'4H_x001B__x001A_@§&amp;Ì@ÿ_x001C_@_x0015__x001A_¤á_x001C_@Ï_x001D_êfi_x0019_@SÏ¸rê_x001B_@2_x0007_V»ë_x0005__x001B_@ýrÎªç|_x001B_@ÎÇÜÿ%_x001C_@vßÝTÒ_x0019_@lµl_x0004__x0005__x001A_@ícj_x000D__x001F__x001C_@x]V_x0018__x000C__x001A__x001C_@pd#_x0008_@§_x001D_@ù »±*b_x001D_@¨kQÃI_x001D_@mâ$lLô_x001D_@ÍçÐÆN'_x0018_@?ãìñ_x0001__x0006_Þí_x0018_@_x001C_Ñ~ª¯L_x001B_@ôý}÷ð_x001B_@Nh`_x0014_ió_x001C_@ÕÁ_x001C_ú=_x001C_@Êa^&amp;®_x001B_@´Ä_Ú¤_x001E_@WéR1_x001A_@£_x0003_86_x001E_@_x001B_@`~è_x0018_S_x001A_@{ë_x0006_Ù_x001A__x001C_@_x0014_vµÒY_x001B_@¯üE-[_x0007__x001D_@¿Õ_x0015_jF_x001D_@¸_x0018__x000E_v_x0007__x001C_@óÆL7_x001D_@¸P^ù±_x001B_@X­*Ï_x0019__x001E_@c á]_x0012__x000C__x001C_@´MÑ=s`_x001A_@_x0002_á¦_x001E_@Ìõ$Kµ_x001C_@_x0001_!Á_x0007_èÖ_x001C_@ú_x0005__x0018_ãwº_x001D_@n_x0016_câ®b_x001E_@Ùµc,ç_x001A_@_x0008_·Ï_x0002_ÒF_x001C_@¤ÃOºI_x001D_@«;Õ _x0016__x001E_@éwE_x0014_qT_x0018_@À_x0004_´_x000F_§ß_x001C_@éñI_x001E_M_x0019_@_x0003__x0004_³zV_x001C_@òxíeoÍ_x0018_@a_x0014_Oúd_x001B_@*¡dD_x001D_@p_x0013_¬7è_x001B_@_x001B_aýùä_x001C_@"D_x0005_2÷¸_x001B_@´}d_x0005_}_x001A_@ø_x0001_ÇíU_x001B_@·£{¥]8_x001A_@Z¯ÅXlá_x001B_@Ò_x0017_Î§_x001B_@s	zÕk_x0019_@_x0001_á¼ãÖ_x001C_@³_x001C_¬îê_x001D_@&lt;_x001F_n_x0011__x001A_@ÅYü(¶_x0008__x001A_@F{_x0001_Í§_x001C_@@Äã_x001B_üË_x001B_@¼_x0004__x0002_*_x001D_@s½Ë»_x0014__x001E_@íö^&gt;d_x001D_@Z3É¥yÀ_x001B_@®'_x0019_F_x0007_¸_x001A_@õæ¸Q_x001C_@I_x000C_PÞI_x0019_@/XÎ_x0019_@[Z±`_x001F__x001B_@_x0012_cÙtË_x001B_@ôpZY[_x0019_@|kXé_x000C__x001E_@K·¥_x0002__x0003__x0017_X_x001A_@¢ÊÄå_x001E_@:eÈî¢_x0019_@°VæÑ'a_x001C_@[a}ëÒñ_x001B_@ØWr?_x001B_@éÉQ_x0007_Ù_x001A_@Rôí@ò_x0002__x001A_@ö"Ya_x001C_@ZUEÕÐ½_x001A_@_x000D_g9eÝ¤_x001D_@D	{&amp;zA_x001C_@Ú·1_x0005_z®_x001D_@o	ÙgªI_x0019_@®}(Ú9_x001D_@÷6#{á_x001D_@&lt;ÉùW_x0001__x001B_@6_x0010_ØiSÃ_x001B_@z¿èI4_x001B_@_x001A_Ñáÿò/_x001D_@7X;	I©_x0019_@¬'ból_x001B_@sá:î9_x001D_@55K³±±_x0018_@íPv¡}_x0004__x001B_@\äþ_x001A_@JËj7_x001D_@rÕ_x000E_Ñ«_x0019_@E\ñ-_x001B_@ _x001A_f_x0016_Þê_x0019_@­^~_x0006_5_x001D_@èFðbÇ_x001D_@_x0001__x0004_TÇ:d1_x001A_@%LB²{_x001E_@óÕÃ.j_x001C_@ö_x000C_½Gy*_x001D_@VK4_x0016_ø_x001B_@_x000E_Ó½CyÊ_x001D_@mß,â_x000D__x001C_@*bz_x0011_B_x001A_@²`Ïõ_x001B_@xÝó ê_x0019_@_x000C_ É}°_x001D_@`0Püÿ_x001D_@8ÉÊ_x001A__x001E__x001A__x001C_@"_x001B_1Þ	_x001A_@.BA&lt;Õc_x001A_@9¦_x0017__x001B_4_x0019_@Ml@&lt;°_x0013__x001B_@&lt; S#_x0003_ô_x001C_@½x_x000C_ÎæÔ_x001A_@_x001A_×ãy´µ_x001A_@V_x0011_IH_x001A__x001D__x001D_@úÏÞ\_x000C_[_x001B_@Î_x000B_Ö«á_x001A_@2¶c_x0010_:_x001A_@ÅÉ3oy¶_x001A_@Äº_x0010_Ä»_x0006__x001E_@_x0002_oÆ:)_x001B_@B[_x0007_!;)_x001C_@&lt;ÿÖ9*¦_x001B_@¬cr_x001F_Ú_x0019_@Ýª²[_x0019_C_x001A_@&amp;$ÿ_x0001__x0002_åÅ_x0019_@RMÜ°Bó_x001D_@_x0006_µ3ê®_x001E_@£_x001A_ú Ð_x001A__x001B_@9_]èá_x0006__x001A_@pI_x0011_Pg_x001B_@&lt;Jzæ¶Î_x001A_@ü»q_x0008__x0007_C_x001D_@î_x0013_×oT_x001C_@É~Á_x001D_@ZÐûIa_x001E__x001A_@Ì_x0007_ã4A_x001B_@dïÖ#Ó_x0018_@_x001B_ªhÍå_x000E__x001B_@_x0007_a{ôB_x0005__x001A_@)|µ8_x001C_@ì_x000D_¾é6Û_x001B_@"#T.	ä_x001D_@È_x0018_¤KX_x001C__x001C_@nEdÇá_x0019_@¾@&amp;¾«f_x001B_@på|Uw_x000E__x001A_@\g¡þÆ_x0019_@${ÑüoC_x001E_@*Ýñì_x001A_@W&gt;à¸_x0019_@^Þ'Ma_x0019_@mu5è§·_x001A_@&gt;©è`ÅÛ_x001C_@_x000E_À_x001A_ùj_x001A_@d©èi_x000E__x001E_@BT¨âö¬_x0019_@_x0001__x0004_LZFç§_x001D_@­$ä_x000B_Ù_x001C_@æ_x0003_ú_x0019_ÿÃ_x0019_@ÆÌÖ_x0004_	_x0001__x001B_@²­ÇåÈ_x001A_@ÅþI;a_x001C_@_x0001_ êi_x001F__x001A__x001D_@øj_x000C__x0019__x001B_@/_x0003_Ilx_x001D_@½qÎ³4_x0019_@{ñÿüÉ9_x001C_@&gt;]±&gt;_x001F_±_x001B_@_x0015__x0018_R¦qä_x001C_@gT_x0007_ÒD_x0002__x0019_@Ä_x0018__Ø_x001A_@¾X!°¿µ_x0018_@ü¤®Ç_x000F_(_x001D_@¤Ó´-tA_x001E_@ø°|Ù_x0012__x001A_@kX_x000B_V_x001F__x0019_@gjÿ_x001D_@_x0003_´1ù=Þ_x001C_@_x0006_¿}nj§_x001D_@ÖQ_x001D_tæä_x001A_@ß÷_x0005_S_x0019_@´_x0017_¡=_x0004__x001B_@,Ãÿsf(_x001C_@*;þU_x0011__x001B_@Ý_x0013_b_x0011_Ô_x0019_@Ø_x001A_Ë8_x001B_@ífrgU_x0019__x001A_@_x0001_×w_x0001__x0003_ê_x001A_@[&lt;§òÚ±_x001B_@·ï½ë_x0016__x001A_@ö¿Ç_x0007_ù_x001A_@ÀÀ­µ­_x0018_@Z@m_x0017_±_x001B_@f)ñªÚ¾_x001B_@WNÞO9©_x001B_@*Ølâ_x0018_@_x0008_8_x0011_Q_x0019__x0018_@Cè4_x0007__x001B_@_x0002_èß5µ3_x001C_@´;.`_x001A_@µ¸_x001E_ðµé_x0019_@nTõ2_x001B_@üâ_x0016_æQ¿_x001D_@#__x001B_0{q_x001B_@4@ûÂ_x001D_@ v@N_x001B__x001B_@0m¥¬Ò_x001B_@8v_x001C_û¾¢_x001A_@¤;E°9_x001D_@O_x001A_ò_x0019_@¤½t`_x0019_@ýU¾Àu_x0018_@cMUcÁ_x001C_@0%H¸_x0013__x001A_@_x0012_ùö»Ô°_x0018_@È£ýQq_x001C_@¹_x0008_rJÐ#_x001B_@6FËÒÉÚ_x001E_@_x001A_Û2 '_x001B_@_x0002__x0004_åXµN_x0018_à_x001C_@I:³w&lt;_x001E_@_x001C_B_x0016_°Zà_x0018_@cV~Æ!_x001C_@-X j}¢_x001B_@ß_x0016_ú¬¦_x001C_@*Þcl_x001B_@º_Z)¢_x0019_@Ô_x0017_LjÂ_x001B_@í_x000C_Éò_x001B_@_x000C_c¼5_x001B_@-é!4"õ_x0019_@¼¸§?Ì_x001A_@O&gt;n;á_x001D_@_x000E_»V$3_x001B_@_x0015_Ü_x001A_'_x001C_@ ÐCvù_x0008__x001B_@_x0018_sD ±_x001C_@û.c_x0001__x0014__x001A_@Z:_x001D__x001C_@Ë7Ñ__x001A_@KLH_x0002_á_x001A__x001A_@k_x000E__x0006_ê_x001D_@X¸®)_x001B_@AU½l9_x001D_@Øk¦§_x001C_@ïdµï_x001B_@[R_x0003__x0005_Ø_x0001__x001C_@É_x0012_ñKF_x001D_@T·_x000D_ ×à_x001D_@¥Îè_x001A_@á«b_x0002__x0004_ø!_x001C_@_x0014_K¼ó_x0019_@p´mÕ_x0006_=_x001D_@h©_x0007_as(_x001B_@¦ÞÇw§U_x001C_@&amp;EÊib$_x001A_@Á¹D!_x001A_è_x001B_@©O"^_x001B__x0012__x0018_@îyÎO£7_x001B_@ Ò¯È@_x001B_@ßÊÐo¤_x0019_@^¡Uq_x0005_t_x001B_@GR_x001B_@zº¶_x001B_@Òô®\iU_x001B_@·kÜ_x0004__x0003__x001B_@`Ä¨_x000E__x001C_@×~7\C_x001B_@ã¢ñØvª_x0019_@¦ùß_x0005_A_x001D_@¹Ð6o}_x001A_@â]Ìç_x001C_@ÁuÝ¿U_x001D_@?X6±û_x001A_@ãZæì°Ä_x001D_@uµMÊ¬ð_x001D_@_x001D_»å-U_x001A_@_x0001_³UDë_x001C_@¨äZ&lt;_x001A_@!ààó«_x001B_@J±aì±_x001C_@_x0004_`ô_x001D_@_x0001__x0004_¿¥pv_x001B_@sûM_x001E__x001D_@Ý;_x0019_Ý¾_x0004__x001C_@ü+ÚRó_x001A_@Bü_Ã_x0010__x001B_@_x0006_:ò_x000B_ë$_x001C_@Æsbö¾_x001C_@_ÎÒíL_x001E_@®2_x0002_Ö1_x001B_@Â÷¿¼[_x001D_@kÃº_x0017__x001B__x001E_@"'_x0007_Ñ#_x0019_@WDJÕ7_x001B_@VÞSe_x001A_@øês_x001E_@(_x001D_C?3À_x001C_@1÷â,_x001B_@|_x0003_æ_x0019_1½_x001B_@o?î_x0017_è_x001D_@_x001F_Uà=Í_x001C_@¬¦ëÐ¹Ê_x001A_@¼` _x000D__x001B_@_	GÍ_x001B_@úÞ!?_x0015__x001B_@é£-SrÎ_x001C_@Âóï=±_x001A_@«¡L®·_x0012__x001B_@&amp;eéq_x001A_@Å_x0015__x001F_&amp;uÆ_x001C_@Hµ_x0005_¥]_x001E_@&amp;p_x0007_&amp;x_x001B_@Ä«_x0001__x0001__x0003__x000F_Ú_x001A_@e÷_x0002_þØ_x001B_@Üg_x0011_íE_x0019__x001C_@('V`q_x001A_@p_x000C_w·q¤_x001C_@pÃÀ¡Eû_x001B_@üeF8þ?_x001D_@LÓF¡_x001B_@_ú²TÜ_x001C_@Ý4Æ_x001A__x0019_@2»âmr_x001D_@úL	g_x0018_&gt;_x001E_@¥Ça¥Æ@_x001E_@³%é-_x0011_a_x001C_@"?µÜ _x001D_@f_x001D_¯s_x000C_»_x001B_@y4._x0005_ì_x0019_@ã_x001D__x0010_æ±_x0018_@ÔåË»ì_x001C_@|l4UË_x0016__x001C_@t÷¯+ï´_x001A_@ubÍ_¬_x001B_@ J_x0017_:³_x001B_@ÇÆü-~_x001B_@¼÷*_x0008_&lt;_x001B_@ë_x0007_Ð uJ_x001C_@UðÝõÓÄ_x001B_@N_x001B_¦pW_x001D_@h_x001D_s_x0013_¢)_x001B_@äHÙ_x001C_ý¼_x001D_@RÆÖ)µ_x001C__x001B_@¿ö^á¡_x001A_@_x0001_	_x0007_¨6pã_x001C_@p¾xðb_x001C_@ä_x0002_Ï«_x0008__x001E_@»Îõnù_x0018_@Îæçê£F_x001C_@¤®ÎTo_x000E__x001B_@_x001E_í©ÀvÊ_x001C_@{_x0002__x000F__x001A_@µKúryg_x001D_@ ³z¢¯_x0018_@Å_x0015_â/ua_x001D_@P)EÕ_x0013__x0005__x001D_@Z2'å®_x0019_@i _x000B_[ G_x001B_@¾+_x000F_\­0_x001E_@Æ3ÛW_x0017__x001D_@&lt;ØÇZ_x001D_@*Õb_x0005_¶_x001A_@_x001B_[¥_x0004_hA_x001B_@0bD-y_x001D_@:¹ï_x0003_Ê_x001B_@¾»Ð9&lt;_x001D_@Â.½=ç_x0006__x001C_@}Át_x0019_@çMK"_x001C_@h¼ð_x001C_¥ì_x001A_@vÕ_x0017_Æ_x001A_@_x000C_½Ê 1_x001B_@yU§7£_x0019_@%$ÍW_x001A_@Ó_x0019_VÀZ_x001A__x001B_@®¥¥_x0003__x0004_§_x001F__x001C_@pC	 _x001E__x001E_@µ\:2_x001E_@{_x0011__x0002_=&lt;Õ_x001A_@Ê)Ù¢T±_x001B_@ýXXûª_x001D_@¼Á´¡[_x001D_@_x0013_ öw_x001D_@ø¯YÇ÷_x001C_@)uç®S_x001B_@ÑÇõ=NÂ_x001B_@U±²X_x001A_@fÃèë_x001C__x001B_@6ùÙ\RÚ_x001C_@&amp;©_x0017_Æ_x0007_ý_x001B_@d­×36_x001B_@ÿbëCPg_x0019_@* Î­Ô_x0018_@¿_x001E_ðd~&amp;_x001A_@º[C*ô_x001A_@ï_x0015_òñ=6_x001B_@ãíÀþì_x0019_@Ù4_x001B_nÆ_x001B__x001D_@U_x0001_?ÖZ_x001A_@Ð_x0013_+T&lt;¢_x0019_@ÈP_x0011_OÏ_x001C_@hp½_x000E_Ï}_x001B_@wú·_x000C__x001B_@SlÂè÷:_x001D_@¸Ôyr{_x0019_@_x0002_;î_x0016__x001B_@V&gt;×ü!ê_x001A_@_x0001__x0003_	÷NgS_x0010__x001E_@¼Èò~z_x001A_@Ù­w×È=_x001B_@~5_x0002_I&lt;_x001C_@XË4î_x001B_@*e_x0018_Ïê_x001B_@T_x0017_P _x001C_@_x000F_¦sÉúû_x001D_@ûVÔFÌ_x0006__x001B_@¦zû_x0019_@_x001C_@`R}YÅq_x001B_@ß»_x0018__x0003_^_x001A_@ÉSíÕ)ª_x001A_@\_x000E_4,­Ã_x001B_@Õù5w_x0019_Ô_x001A_@ poí_x0014__x000F__x001B_@e\TZD_x001C_@¥Û7_x0014__x001A_@!ßÛ0_x001C_@aXl_x0012__x001F__x001A__x001B_@¯Óq£#_x001C_@	_x0010_9ÄJß_x001A_@¸1£Ô_x0001__x001C_@7kÑýï=_x0019_@éÕ­¡¸_x0014__x001D_@Ò,¤_x000E__x0008__x001C_@_x0007_x_x0013_ìêu_x0019_@ÕôK:_x0018_@_x0003_QíÊ_x001A_@R_x0015_ä&gt;`_x001D_@_x0012_hÓ _x001A_@4í«_x0001__x0003__x0017_4_x001D_@(Àµ´-_x001A_@¯]ö;:v_x0018_@ü(_x001D_/p_x001D_@ØàÂ(z6_x001D_@xO_x0019_'i_x001C_@ª©L_x001C_&gt;_x001B_@Ìoçs_x001C_@ªä_x0012__x001B_@@s_x0012_b°_x001B_@è§¦Ð1µ_x001C_@ÄJå_x001E_ø_x001C_@$Uou¥£_x001D_@_x001C__x0011_Ý9¢_x001D_@°czu|@_x001B_@2__x0012_ÌC_x0017__x001A_@Sk ê_x0006__x001D_@ø¾_x001D_n&amp;a_x001D_@-ô¿Æ_x0019_@áBÌ?1_x001A_@ Ápð*w_x001D_@1æAm6_x001E_@öØC¤é_x001D_@lt_x0014_Y_x001D_@"ßîvaþ_x001B_@ú²®¾_x001B_@0ßø?_x0018__x001A_@e­	yy_x001B_@°yiã_x001E_@OQ_x0002_Ã_x001C_@Q_x0013_kM³d_x001B_@=ä_x000B_â_x001A_@_x0001__x0002__x000B__x0012_'\c_x001B_@4_x0016__x000C_ERL_x001C_@î\*Ö\_x001C_@`hÙEw­_x0019_@y^Át*)_x001C_@Ó&gt;?ò+_x001E_@	û~';_x001C_@C«Te_x001A_@§&amp;Y_x0016_V_x0018_@LV´~_x001B_]_x001B_@y_x0007__x000F__'_x001A_@ðße`e_x001C_@7¶®._x001B_@|!tò_x0015__x0019_@	_x0011_U[n_x0019_@Òk·_x0008_^_x001E_@Èì_x000F_ në_x001E_@"ø­euË_x001C_@ï=ß/_x001C_@IÍc_x0018_IÞ_x0019_@ÁcgB3N_x0018_@Q»Ö_x001C_@c29lk_x001C_@@¤Qµ»"_x001C_@8oàö_x0019_@.TJoo_x001C_@úL	¼àÀ_x001A_@¼¤ _x001E__x0002__x001B_@_x0018_ô\Ðm_x001B_@?_x0014__x0001_d·_x001C_@"TÀªd_x001A_@Zª|î_x0001__x0002_.È_x0019_@~wa2¸u_x001A_@Ï=ÔïJ_x001B_@²Èv/L_x001E_@Ä_x0015_`\h_x001D_@á_x001F_QM_x001C_@ÔÄÂ¯î_x0019_@_x000C_#l	ñ_x001D__x0019_@¯=5«Ì*_x001A_@9Úvú1_x001B_@{_x0015_Éý±_x001D_@û%.Uí_x001B_@_x0016_¹_x0002_Ö/ó_x001B_@¾-F"1_x001C_@üÙH:î·_x001C_@.ñÇ_x001D__x0019__x001D_@p'{Çz_x0005__x001D_@_x0019_	^ø°_x001C_@üë©2_x001D_@P]_VPò_x001B_@ê^[WÎ¤_x0019_@*AA×_x0019_@##ò¾s_x001B_@F½î$m,_x001A_@æFBFP[_x001D_@¿+_x0011_3yû_x001A_@_x0011_ý³_x0013_u_x001A_@ÈiÇ_x001B_M_x001A_@	&gt;úêAû_x001A_@7_x000C_Ü&amp;ÎØ_x001A_@ú?g?]_x001B_@52)3	®_x001A_@_x0001__x0005__x0018_G4_x001D__x000B__x001D_@Î·Oàn;_x001D_@Lh&amp;Hµ_x0003__x001A_@¶M_x0004_v{V_x001B_@°!ÀbÖ¥_x001C_@u«Zr_x001D_@ãzÆõ_x001D__x001C_@|@_x0017_Ø_x0016_Ü_x0019_@4Íûð_x001C_@QS¸+÷)_x0019_@&lt;ºv9_x001E_@/ïØó_x001C_@îUýh_x0019_@O_x0003_·¥¯_x001A_@_x001C_oghT'_x001B_@_x0002_ÿú¾Ñ_x000D__x001C_@Ñ@ý,_x0002__x0019_@7úª\Üh_x001D_@_x001E_kòøc¬_x0018_@Þ_x0015_¨®_x0001__x001A_@ pák_x001C_@Yíµl_x001C_@å®ò$ï_x0019_@JNä_x0019_y\_x0018_@$SnË0_x0016__x001D_@ãÎq*&gt;_x0019_@Ïkß[_x001C_@0h\W"J_x001D_@hNy¤÷_x001C_@_x000F_/;_x001D_@&amp;Ix_x0006_Ú"_x001D_@ú=^_x0002__x0003_Ø_x0015__x001B_@jm_x0017_+IÏ_x001D_@m¯|_x000E__x0002_)_x001E_@Ú9w©ÏL_x001D_@Ð_x0006__x0001_õ¢_x001C_@Bê\8_x001C__x001B_@HÜ¶_x0012_ _x001D_@Æ_x000F_ÿ'Ð*_x001D_@Jf¤Í1ò_x0019_@_x0015_dß½Ùñ_x0018_@-uÆ2¹Í_x001C_@YÐ0B/_x0017__x0019_@L÷¾ÙVº_x0019_@ô5_x0006_Ý_x001C_@vÝ±®_x000E__x000D__x001C_@ÆÞ¸_x0004_X_x001B_@w¯2Î­´_x001A_@ÿ.3äaÅ_x001B_@ªk,_x0019_=_x001A_@Z\_x0010_=å_x001C_@%î¶9¾_x001C_@ÿ°¢¡H_x001B_@Õæò¼@u_x001D_@Ö".ò_x001B_@rÅ{_x001E__x000D__x0006__x001B_@_x000F_»60e_x0006__x001B_@èk_x0005_$_x0012__x001D_@_x000C_Ü¨Â"_x0019_@³sdÚ+_x001D_@¨ó_x000B__x0005_ ¢_x001A_@_x0018_×i_x0011_D_x001B_@å¥_x000B_«Ø±_x001A_@_x0001__x0002__x0012_&amp;à­9_x000C__x001A_@¬2ø_x0018_&gt;_x000C__x001C_@\åÅ_x001B_¬_x001C_@9£+_x001B_@f²´T§ª_x001C_@ú¢2_x0006_û)_x001C_@®,¥8_x001C_@~ø	 Í_x0015__x0019_@¼oûy§Î_x001C_@ïíÆ_x001C_@Äàÿ_x0019__x000F_W_x001D_@îPxðã_x001B_@:O_x001D_.P_x001B_@ù`tä_x001B_@cÛ=KxÎ_x001B_@­&amp;È_x001A_O£_x001C_@ÄGîô"³_x001C_@I¦d¤j _x001C_@ùÑý¡Ðj_x001C_@´o#ã_x0012__x001C_@ô×zu`_x001C_@ã¿_x001A_ï._x001C_@Ä_x000C_Jæ__x000B__x001B_@ngùåõ_x001A_@~_x000E__x0016_F_x0010_J_x001C_@B×Øÿ_x0015_û_x0018_@x²_x000E_tá_x001C_@KSä==_x0018_@a_x0013_QkeG_x001B_@rãËÊ_x000C___x001B_@Ý_x0016_Ù,|_x0018_@";ÿú_x0001__x0003_-À_x0019_@%pb_x0013_!_x001D_@Ö_x0015_&amp;¿Òs_x001B_@ ç ½g._x001D_@ÈóVí\_x001A_@åÄ]n?³_x001B_@F#ó·Ô/_x001C_@¼¯9ù_x001F__x0011__x001C_@Ú.ÈÉ_x001C_@Àaoêë_x001D_@_x001D__x0015_ÈSO2_x001C_@zâÁ\&lt;_x001B_@ÂÑ¢Ï_x001B_@_x001D_&lt;	_¡f_x001D_@ö$W_x0002_±_x001E__x0019_@`È©_x0006_\b_x001C_@¹aö5l_x0016__x0019_@×ÎÐ_x0015_þ_x0018__x001B_@_x0016_R©J_x001C_@_x0017_Û´Ø0ñ_x0019_@	Ñ_x0011_,È_x001D_@CR¡S|_x001B_@_x0003_õ6E_x001D_@eíÖ_x001B_@ñ6@êv_x001B_@FEMÌ[_x0019_@Ô_x000C_lQ_x0012_q_x001B_@_x0014_¯_x0008_¾s_x001A_@é÷5ï³z_x001C_@6Ñur_x001A_@]_x000E_ig*_x001B_@;¨l¿(_x001C_@_x0002__x0003_¢XMÊý_x001A_@*²/=_x0015_/_x001A_@ÔïªÑ_x0012__x001E_@N(u$R_x001C_@[TJ_x001A_@Hg_x0016_Õ:ò_x001B_@Å[Kä_x0019__x001B_@_x001E_)lâ_x001B_ä_x001C_@0bíM¸F_x001A_@S_x001A_jåk_x001D_@\kl_x001A_@}Æ#·_x001B_@_x0001_I_x001F_­&amp;p_x001B_@]¾üÙD³_x001A_@JCb­5_x001C_@_x0010_2_x0005_È\d_x001B_@´iì_x001A_@m×_x0010_S_x001D_@_æ!ª·_x001C_@,_x0007_tQ_x0011__x001C_@`}=ÍM_x0019_@zÛÓ¢Ë9_x001E_@eç.4ò_x0006__x0019_@(_x001B_&gt;6_x0019_@³l!¯_x0018__x001B_@_x0002_§ñ_x001D_@êZ&gt;_x001A_@¡%T7I_x0018__x001D_@÷×_x0017_W_x000D_C_x001D_@à"~Ôe_x001C_@në÷oN_x001B_@¾&lt;½õ_x0002__x0006_6_x0010__x001D_@/_x001A_ã§_x001B_@ô±×/Å²_x001C_@q_x0004_÷¡_x001D_@Õ³Â[_x001A_@wÜ_x000B_È_x001D__x001B_@4]íç_x001C_@×£69©Â_x0019_@²Hé2¢_x001B_@]ÃÝ(«(_x001C_@Æ,Yûl_x001D_@ô;Ï)¾_x001D_@_x000E_/ve_«_x0019_@_x0016_Xð£ÿt_x001D_@_x0006_9æ®;_x001D_@(Ç(+X_x0005__x001B_@äünÂÄK_x001C_@¹èÏná¥_x0019_@d;ÍÚË$_x0019_@0éÁÈ_x001A_@)ÁÉ©ü_x0019_@_x0003_Z_x001A_Çæ_x0018_@0_x0015_©ì_x0018_9_x001D_@X.°ãÃL_x001A_@qT_x001D_}Ê,_x001D_@[l¨_x001C_@_x0015__x001F_é?ðD_x001C_@û1Iª_x001D_@Q_x0005__x0002__x0003_óH_x001B_@\hEÆu_x001C_@UÈ|E_x001C_@_x0001_ÃÀ­ä_x0003__x0019_@_x0004__x0007__x0005_pº&lt;®ª_x001D_@_x0002_À _x001A_@&lt;|(ZÞ_x001B_@i_x0003_~_x0012_å+_x001B_@_x001E_Ú»­A_x000D__x001D_@_x0002_½_x0015_Ó_x0016_:_x001D_@]_x000C_.æ÷g_x001D_@»_x0010_Ìï_x0018_@·`Ë¶¹Á_x001D_@l©Ï±¬_x001B_@´_x001F_!y_x0006__x001C_@uVÎ_x000B_¯_x001D_@N¢Øåü_x001B_@CÚÒ¶°ä_x0018_@Oof«ä_x001C_@óØ'Ù_x001A_@P£6~¥_x001D_@NPÐ@a¿_x001B_@egm6é_x001D_@ØÔ2!#_x001C_@?Qó_x000F_þ=_x001C_@X_x0014_mZ3_x000B__x001E_@Æ8b|_x0003__x001B_@ê_x001C_·_x000B_2_x001C_@¸û_x0015_{ê_x0015__x001C_@_x0011_D³íe÷_x001A_@¤V¼=»o_x001A_@µ_x0001_I)à_x0018_@ý&gt;Â3V_x001A__x001A_@%¼Á2_x0002__x001A_@:»Ni	_x001A_@Ôèb_x0006__x0001_	ÛÑ_x001C_@´\_x0008_ÖÎ0_x001C_@uÈ_x0002_ªKw_x001B_@_x0003_ÞgåÛµ_x001A_@Bî(¯Õ£_x0018_@E)LÚÑ_x001B_@·.Á_x0005_K_x001C_@~ÏÊBêE_x001B_@t&lt;w_x0003_U_x001B_@óÅ?î_x001B_@	Ð_x0004_kÙ×_x0019_@ NG/@_x001D_@ðQ¢_x0010__x001F_@_x000E_÷&lt;Ò5z_x001B_@|_x0006_	0/_x001A_@&amp;o_x001E_|\_x001D_@¦³ëYi_x001E__x001E_@ÈÅu&amp;FL_x001B_@_x0007_8_x0019__x0016_ÕE_x001D_@Ù_x000B_ì_x000F__x001C_@åw_x001B_Òqº_x001B_@.ð¾_x0006__x001A_@CKRÏ$_x001B_@2d¸B_x001A_@@8E&amp;Æ_x001B_@ÄÒ+,,_x001A_@mH_x0011_äÎ_x0018_@ÅLZ_x0019_@+^¯*ÄO_x0019_@iJf_x001B_íR_x001A_@ö&gt;÷÷ÿ~_x001E_@Ëp1ôþo_x001B_@_x0004__x0007__x0008_ã© ¶_x001A_@Þ¹xÅ_x0011__x0019_@ôACc_x000D_T_x001B_@|O¸s_x001C_@ê¼*m_x001C_@D_x0004_pè«Y_x001B_@_x000C_l7G/_x001B_@=uÄ_x0001_1ð_x001D_@+dN_x001C_@@÷òçR?_x001B_@Ð6ZB&lt;Ü_x001B_@_x0002_	r_x0014_¥_x001D_@=ìø_x0005_s_x001B_@_x000E_wÀÁ_x0019_@áyk°«8_x001E_@ÚZp_x001A_@ÎXTLç_x001D_@&lt;äÛ¬=_x001D_@J1õtÏ_x001C_@æÁ¨Ñ_x001A_@_x001F__x000E_!-w&amp;_x001B_@ImX2+Y_x001B_@í_x001C_'_x000C_±_x001B_@h_x000D_!{~c_x001B_@YD¥Não_x001A_@A_x0006_K_x0003_ _x001B_@_x0015_*¦deØ_x001C_@ìWCõ¬h_x001B_@ôº_x0014_*_x001B_@¦O½·_x001C_@\¸Ñ{î_x0019_@TÁ9M_x0002__x0004_9¿_x001A_@_x0001_`5¶Í_x001E__x001A_@`_x0002_Ù_x0012_]ø_x001A_@ýn¦ô£_x001D_@ì¿ÔÐ_x0019_@Ñ\|_x0015__x001B_@ôù_x0006__x0019__x001C_@ñìhÎ_x001B_@5º,_x0011_¨_x0019_@æY÷_x0003__x001E_@ä0à_x001D_­_x0019_@Ê î_x0011_OÁ_x001B_@Wømrg_x001A_@»¦Ãá_x001B_@8|3$ô_x001B__x001B_@ßÅ]Ý_x001A_@NÀ9*®_x0019_@)g&lt;_x0018_"_x001B_@7PA_x0001_ïK_x001B_@C~âñé_x001B_@æ«_x001E_s ó_x001A_@e_x0015_¢Ø_x0018_@tG_x0018_- Ý_x001C_@Ç¼=_x0006__x001F__x001A_@yø!Â±ì_x0019_@_x0011_Àq«ì_x001A_@pq3]í_x001A_@ó.Õ_x0019_@|_x0004_Å°v_x001C_@¶_x000F_¹!EO_x001B_@z*©_x0003__x001B_@¼M"­Ê_x001C_@_x0004__x0006_g]tC¾¢_x001C_@n_x001E_æ.I?_x001C_@o$ã´Ð[_x001C_@¶:·ºk7_x001D_@Ð&amp;_x000B_ÈX_x001B_@_x0005__x0003_:oã_x0019_@ð1K_x0010_J_x0013__x001D_@:Ê÷ñ_x001B_@³Y­jÓ_x001A_@a&amp;ëR_x0019_@{9_x000F__x0007_Îf_x0019_@ÈU²ÂH_x001D_@BL¢Å²_x0019_@\_x0010_pÝÒ_x001A_@_x0008_	_x0007__x0006__x001C_@OÁé5¯_x0019_@f_x000F_&lt;%_x001C_@AR_x0019_ä_x0006__x001A_@|ô'Ü¾_x0002__x001B_@*&lt;:, _x001A_@rÂ{Mm_x001F__x001A_@2§_x0001_¦_x0019_@"Ä@$_x001C_@_x0007_à_x0017_'$_x001B_@¬æÔs__x001A_@Ô_x0011_±Ø_x001B_@_x000B_:týqï_x001A_@BÉ%z_x0001__x001B_@#3:µ!_x001D_@ÀÛs¼Ä_x001A_@ýÏû´_x001A_@'_x0017_®á_x0001__x0002_uh_x001C_@ë2Åð_x001A_@Ô_x0014_U³y_x0010__x001D_@_x0008_â8Ì^F_x001E_@.õ_x0013_íí_x0019_@¨E|ëøn_x001C_@ÁýÇóf¹_x001C_@6L·Ú._x0019_@±á_x0008_ä0_x001A_@k:¾Ü2_x001C_@"´ñ×s(_x001D_@lUBJ T_x001E_@CÂ:±¾_x001C_@Ç_x0001_JÐì_x001C__x001B_@Aïí_x0018_@W_x001A_µ_x0003_Ê_x001B_@_x0011_­a)6¢_x001C_@¥ô¸÷Éâ_x001D_@Êh_x000D_â_x0016_c_x001B_@¡óT°Ú_x0018_@(×h_x0015_&lt;©_x001D_@Ý©Ì%_x001B_@V^q®_x001E_@;Ø12-ø_x0019_@_x000B_£_x0018_¤¿~_x001A_@p_x0008_ÉÊ×_x001B_@0'_x0013_Ô·_x001A_@R¦ æ¨T_x0019_@_x001B_5é@!`_x001D_@ÆJVÊß¨_x001D_@¶¨©~_x001B_@ì+ì)µ·_x001B_@_x0004__x0006_à_Àë_x0002__x001A_@»^_x0013__x0019_@jùr´_x001D_@¿®~U©§_x001B_@¨ý_x0019_ÕÖ_x001D_@ôm$§K_x001D__x001C_@Å^S_x0001_à_x001C_@_x000C_¦gB_x000B_ï_x0019_@(X~_x001D_@VÆtHA*_x001B_@`ô¹_x0007_&gt;I_x0019_@ù8åxÍ_x001B_@_x0016_ 9	_x001E_@_x0005_÷L)_x001E_@æ°Øm_x001A_@_x0016_4Cép_x0006__x001E_@Ò'$C¿R_x001B_@,³-É_x0019_@º£þÐt_x001D_@õÅ3ù¤S_x0019_@W|Érã_x001D_@_x001F_A²T±_x001B_@^_x001A_êÕÈ_x0019_@ÃodA_x001B_@íñê'ã_x0019_@º9.iÒÊ_x001A_@Æâfÿ\_x0003__x001B_@Ø.ç·LÁ_x001A_@$áâG*·_x001B_@l"®;_x0019_@[%oï_x001D_@ðI,_x0001__x0002_§_x0019_@R!_x0006_Lìã_x001A_@È¯ûD/_x001D_@_x0014_¯GÑ8¤_x001B_@¯[·gÎ_x001B_@¡Êág3_x001A_@_x000F_õÖ4¢_x0007__x0019_@X.ïù0Ý_x001B_@lÝ_x000D_Ø©E_x001C_@zò·¨AN_x001C_@r|·Ýy_x001C_@Êu_x0011_?_x0019_@ôÙ_x0011_º8_x001C_@=_x000C__x001F__x0013_äs_x0019_@°mx"K_x0019_@_x0013_Ç*_x001B_ö_x001A_@_x0004_;×â±_x001B_@,Aaðmr_x001B_@d_x0018_@_x001D_õ}á_x001A_@^vrDj_x001D_@_x0019_õ©òSj_x0018_@RÝÄèë_x0019_@6_x0004_Þc(_x001D_@L\æí¦0_x001B_@ÜÒ_x0011_¯zà_x001C_@­q!_x0007_ _x001B_@ßÀ²d~_x001D_@y_x0012_£ãùõ_x0019_@_x0010_Kyø¾_x000B__x001C_@º$_x0010_ø»_x001B_@0¤¿_x0002_	_x001D_@_x0002__x0004__x0001_vó5_x001A_@·å]õ_x001A_@q¹®	1_x001B_@3Y¾¨_x001D_@e_x0014_Vé_x001A_@+ö"Á^¯_x001A_@=uVUfÄ_x001A_@0ÈÚô_x001B_@_x001D_Åªz_x001D_@_x001A__x0012_ªÉE_x001A_@ÔÁL[9_x001A_@ÃüA!D_x001C_@5Æ2Î_x000E_i_x001A_@ÿí6¬_x0019_@_x001B__x0012_ïÙð_x001C_@õÁJð5_x001A_@ODdE®__x001C_@_x000F_*OËÝã_x001B_@Æáÿ®_x001C_@áÌBàI_x001C_@¹RÇÐ4_x001D_@r3P_x0003_cv_x001D_@8±_x0017_Eì_x0019_@_x0012__x0017_vð-_x001D_@_V_x0003__x0013_v_x0004__x001A_@¢8_x0006_ÕAÔ_x001A_@Nnç_x0015_Û_x001B_@Ý-ðbvb_x001C_@ÊíË&gt;»3_x001C_@$ÄDü_x0007_&lt;_x001C_@_x000C_$ÈÇÃ_x001B_@L»ï_x0001__x0002_¥_x001B_@_«þ_x0016_¤_x001D_@/k$Î_x001B_@B&gt;_x001C_©E¿_x001C_@Yr~´t÷_x001C_@B-Ü¤_x0012_±_x001A_@ÛÇOw_x001A_@Ùr_x001D_@Ü_x0016_Ì#î_x0019_@yC[%_x001A_@·Ct_x001A_@Ç±y·KÑ_x001C_@_x000E_¤1Äÿ[_x001C_@)L×2_x001A_@Ýâò¢ö_x0013__x001E_@¼ïüÏv_x001D_@P_x0004__x0001_o&lt;Ã_x001B_@_x0001_Ë+³í9_x001B_@%tí¥_x001A_@=ë_x0012_s Å_x001C_@kp_x0004_°*_x001B_@-f@b3_x0019_@"_x001C_÷÷È¥_x001A_@/V¶`_x001C_@ Û3qÐî_x001D_@Ä_x0013_³¡ê_x001C_@bµ%t_x001C_@|ä¼ÕJ_x001A_@jX_x0013_µ3_x001D_@]LEð_x0019_@*Àh9l_x001D_@lîP ho_x001A_@_x0001__x0003_`FøÝp_x001D_@ò¶LÓîI_x001B_@_x001C_ø±ìFÈ_x001C_@BIæ&gt;e_x001B_@h_x001E_S_x000E_75_x001A_@a~	)w¨_x001B_@!I_x0006_7ßx_x001E_@°;3Ñ_x001B_@Xï!_x0018__x001C_@_x0002_é½p_x0001_v_x001A_@®ÖbÞ_x0018__x001B_@½Àxl_x0019_@âl×nGV_x001B_@x&lt;ÄW©_x001C_@äçhkµ_x001A_@#±O_x0014_/_x001D_@¿_x000F_\c9H_x001B_@^_x0019_;B_x001D_)_x001A_@v_x0012_¨VlÑ_x001C_@&lt;byKi_x0014__x001C_@_x001D_·ÝHö_x001A_@_x0003_sºk³Y_x001D_@°UðÑÑ_x001B_@cÏÃð¼_x001A_@º_x001B_îC°_x001E_@9 ì_x0011_ðf_x001B_@nÂqL_x000E_c_x001A_@]_x0003_Õ0_x001B_@°_x0016_gÇ _x001C_@´¾4U_x0014__x000B__x001B_@_x0012_fxåp_x001C_@t _x0016_0_x0002__x0004_¶þ_x001A_@7G§âr&gt;_x001D_@X&lt;î_x0018_¶_x001B_@@b;æEÿ_x0019_@ÃÎ_x0007_Ej_x001B_@ïzÁ÷_x001D_@_x0001_Ó¼¡ù_x001A_@{ZÙÆ_x0019_Ü_x001C_@#6àO_x0001__x001C_@y/-_x001E_@n¹]_x000E__x001C_@¨h_x001A_@i_x0017_2Õ_x0019_@[PÜNK_x0016__x0019_@ùAµ·Ü_x0019_@~N!(_x0008__x001E_@_x0010__x000C_w¬_x0003__x001A_@5&amp;Î7 _x001A_@HpJ_x0004__x001E_á_x001A_@_x0016_Ébr#ô_x001A_@~%ñO¯A_x001D_@='X½«r_x001D_@Øc_x001B_ØÌö_x001A_@_x0008_yø_x001A__x0013__x001D_@§S&lt;Ë_x001D_@BæQPzÇ_x001B_@ôËWz£Â_x001B_@ÊN_x001B_­¿._x001B_@qÐÁu_x001C_@¢hÄ¹v_x0015__x001C_@ÎýçH_x001E_@_x0010_*ý&gt;_x000B__x001B_@_x0002__x0003_Gî_x0001_2=y_x0019_@UGÈ.Q_x001A_@P	ã¦bä_x0019_@o2¿	ý_x001B_@e&lt;ªÖÅ_x000D__x001B_@.Cc­_x001B_@Îhl×ë_x0018__x001C_@á$_x0003_ÜÐ-_x001E_@µí@òu:_x0019_@UÑ!;F_x001B_@ÍÀõÌ_x001C_@v4ð_x001A_@¤CGMÌn_x001C_@í	\_x001D_@kÔ_x0004__x001E_@àºXï}_x0011__x001D_@¶5³»_x001A_@Îpc_x001B_I_x001A_@+B}³Ê&lt;_x0019_@K4Øæ¦_x0018_@¢ÛÍÌ7_x0004__x001B_@.+YÒ_x0003__x001C_@Çüÿö_x0006_'_x001B_@5P/MñR_x001C_@*­Ka_x0001__x001D_@î&amp;Ñ|®_x001B_@ñ_x000D_×èÛs_x001C_@7$_x000E_9_x001E_@°_x001C_á{Û÷_x001A_@Zº_x0011_/K_x001A_@é¾_x000B__x0010_³Þ_x0018_@7êÛ_x0005__x0006_ùU_x001D_@ôÛ _x001A_@I^Fû»¤_x0018_@Þ_x000F_Ñô_x001C_@­(ÝTÓC_x0019_@iîøAÆ_x0019_@&lt;a0ßA¥_x0019_@¶(_x001B_ñ _x001A_@¡Úfß_x001B_@-ü_x000C_të6_x001D_@¶¹°ãØ_x001E_@ he­_x001C_@ÚIÕÖW,_x001D_@=Ú2Ï_x0011__x001D_@½ð_x0004_ù_x001B_@_x000E_ùN©__x001B_@ùî_x0002_ÓTO_x001D_@º_x0001__x0006_ly7_x0018_@²dvÁÃÃ_x001C_@E¿6a^a_x001A_@È¾Ö_x001A_ß:_x001C_@Ðl_x0014_Ý!_x0013__x001B_@ô7gSP_x001B_@ì¿òø¬¿_x001C_@fÇ/&gt;K_x001C_@"BN?_x001B_@oä2wB_x0019_@¢ðÛÕ_x001D_@_x001F_*Ö_x0011__x001E__x001A_@C8"rO_x001A_@ï­:ë5í_x001D_@úø_x0003_©._x001C_@_x0002__x0006_²G&lt;:__x001A_@@Úå¼×_x001B_@\L´ÆY_x001C_@_x001A_ð_x0017_ÃE_x001A_@\Ï\Kj_x001B_@~xS°AV_x001D_@Ê(_x0018_^_x001A_*_x001D_@PÉy_x0001_(_x001A_@8$3ÚÝ_x0018_@RFª_x000B__x001A__x001B_@ÈÇJ-_x0003_¯_x001D_@&gt;ø+ê_x001C_@ r0|_x0019_@iJ*äÃ_x001C_@'Ýr³_x0019_@}_x0016__x001D_=]Ø_x001C_@ÊCW_x0005_À_x001B_@XÜ&gt;_x0006__x0019_¬_x001D_@jÌÎúÎ_x0019_@!þ_x0007__x001A_42_x0019_@]Ûgÿ)À_x001A_@¡¨IHçï_x0019_@n*o_x001B_¶Ã_x0019_@_x0014__x0010__x001E__x0013__x0001_G_x001D_@¹üýd%K_x001B_@&gt;_x0004_S`q_x001B_@ëgÒÒvÄ_x001B_@ÃÔ_x0013_¥_x001C_@)Sbx_x001B_@â»ðpy_x001C_@ Å	_x001B_p_x0019_@ð!ò_x0015__x0001__x0003_V»_x0019_@_x0002_};0Á_x001B_@FÂ ä~_x0008__x001C_@ÕDñß2_x001B_@ÈZ f_x0003__x001B_@TûKÏ¬_x001C_@_x0003_K²ßh»_x001A_@ýB&gt;zª_x001B_@Xí_x001C_Ù±_x001D_@_x0018_ä_x0003_?;_x001C_@ÒBÌ_x0013__x0019_)_x001C_@_x001F_:Ñ©úG_x001B_@ò7-&gt;_x001C_@Óç_x000E_·¹_x001F__x001A_@6kÇ	_x001C_@Ì7)£_x001C_@$~5 9f_x001D_@_x000C_e~_x0005__x0005__x001C_@&amp;Qq9_x0019_@pñÖ_x0016_|£_x001C_@(åwnj	_x001B_@_x0017_y_q£_x001A_@ÕÒ\â_x001C__x001A_@Õ|_x0013_¶Ó'_x001A_@°r÷³¢_x001B_@FÑ¿_x000C_þ_x001C_@&lt;)_x0005_înl_x001D_@_x001E_©ö­´_x001D_@ËÐ(N_x001D_l_x001C_@¦µßu³¼_x001C_@ÉòA_ñù_x001B_@,a_x001B_@_x0001__x0002__x0019__x001C_Ô³Ò_x000D__x001D_@÷,_x000C__x0003__x001E_@ÕåÇõ/_x001E_@úPÍÄ_x001B_@_x0010_@ä7~¶_x001B_@¼*ÞÚ¥_x001B_@_x0017_i_x0005_F_x001B_@_x000C_úxxù_x001A_@ö°\Gá_x0014__x001B_@/_x000D_vÓi_x001B_@ð×¡ñ¶1_x001A_@Åõå_x0011_Q_x001C_@­+¤ÕÃ9_x0019_@P^Ôsv_x001B_@å_x0019_{Á!Ô_x0018_@¸J_x0005_¿©_x0019_@_x001F_U¸2ðk_x0018_@¦_x0019_+ë_x001A_@â%_x0018_Ó_x0007__x001C_@ÔÀá_x0018_b_x001B_@Òyih7_x001A_@6)½·ù²_x0019_@"í_x0016_¹+$_x001A_@_x0003_õ°AÁ_x001A_@]âðÑÆ_x0019_@ðÏØÙß_x000B__x001B_@¸R`î?_x000D__x001B_@æ ï¡Lf_x001B_@t_x0008_äéä®_x001B_@É£bQ+_x001C_@ré(#Nd_x001C_@Ûåê(_x0001__x0005_~_x001A_@KU_x0015_ezÀ_x0019_@M_x0007_xÝüy_x001C_@$ßÆ_x0012_Ë_x001B_@_x001D_H²/iâ_x001A_@ØÍ+|Óÿ_x001C_@ãêSAj_x001A_@´¿²/áø_x001D_@æú­ØÆ_x001A_@,T8ì¸g_x0019_@Ó_x0007_ç Ë_x001C_@»h¥«f_x000D__x001C_@KyZb_x001B_@±ÃOQÅ_x0003__x001C_@L_x0019_¬Øáå_x001C_@®&gt;eß_x001D_@é_x000D_uâÛ_x001C_@%¼7Ý1Þ_x001A_@¦v{'Ê_x001A_@Ø"_x001F_.j_x0015__x001C_@õ,â~_x0004_ã_x001C_@£_x0005_w%Å¿_x001C_@·_x000E_è;Ö_x0002__x0019_@gzl&amp;_x0005_¦_x001D_@öL+÷ð_x0018_@ÎªÝE_x001C_@ËR Ý_x0018__x0015__x001C_@.{"¤-M_x001A_@Ì&lt;_x001F___x001E_@DÆS_x001B_@h	_x0008_SÇ_x001A_@åË~Úú_x0018_@_x0001__x0002_A.ALt_x001D_@¡Fd_x000F_r¶_x001D_@ðr6Ë÷_x001B_@&amp;{ío_x0018__x001C_@·*_x000B__x001E__x001D_@ÄUªÿ_x001D__x001B_@rùì¢Ý¯_x001A_@ÆØPPX_x001C_@®åe_x0013_ûZ_x001D_@*c þfk_x001D_@*_x0004_ä°:_x001D_@UfC_x000E__x001C_@Å5ð]L_x0019_@õ_x001E_ú i_x001A_@G)Ù_x0005__x001E_@iÍ2#_x001C_@~¸I_x0019_¾T_x001B_@þØq_x0005_%_x001D_@öøDF"r_x001B_@ÞKaA_x001D_@TPÍ_x0015_ý_x001A_@Ó»^«ÂF_x001B_@XaTD¯_x001D_@TÇÝªÚ_x001D_@pæ×¤c¾_x0019_@³!|&lt;\È_x001E_@F_x0012_ÜÖ_x001B_@lì¯_x0018_@	_x001D_¡î°N_x001A_@nýèq:_x001C_@)ä1_x001A__x001D_@::_x000B_í_x0002__x0003__x001B_@0Æ¡ÆET_x001C_@zÚ7y@_x0019_@³ikS_x0008__x001F_@É&gt;qÊ_Ï_x0018_@À^£TÀ_x0019_@&amp;¯û_x001B_@¢Õ°þý_x0019_@Cìé~Y_x001B_@*®{RÍÖ_x0019_@_x0012_K°©¼_x001A_@=qyü_x0015__x001C_@\±]¥¶_x0019_@YÐÆOç_x001B_@y_x000C_Pªô+_x001C_@Ýà_x0006__x0013_Ò_x001B_@Ã_x0011_ìå_x000E__x001B_@RGó_x001E__x001B_@ÓÑ{E_x001A_@¶ÙÒ_x0004_ú_x001B_@K#É¾_x000C__x001D_@_x0014_¡¸u[_x0014__x001A_@îF_x0005_4Ft_x001B_@J½_x001C_jºÍ_x001D_@[¢_x000E_K+._x001C_@_x0001_ì©Lû&lt;_x001A_@û¼F³_x000F_W_x001C_@_x000B_ÍA¿ÆÄ_x001B_@_x000E_'É°dü_x001A_@Æ_x0012_ÍCX_x001A_@ÚÒ_x0008_à_x0010_É_x001B_@^ß¥D_x001E_@_x0001__x0003_÷¢ËX_x0006__x001D_@qA1z/Ä_x0019_@Î	Õâ­_x0019_@ô&amp;­Æ_x0004_þ_x001A_@r,mÕ_x001A_@^I_x0005_úÖ_x001B_@Û uØ¦_x001B_@shÎBé_x001A_@P_x0003_DA_x001D_@C_x0005_R_x0013_×_x0018_@dØ¹0,_x001B_@Cîd_x0004_Ã_x0003__x0019_@uÒ0hq_x001C__x001E_@__x0004_ïæD_x001B_@V-_x000B_	_x0015_©_x001B_@Ð_x0016_ÂUF_x001B_@$ëÞ_x0002_çÏ_x001A_@hê&amp;ç_x0003_ó_x001B_@Y±êýê_x001B_@ØPÂ_x000F_½_x0019_@`ßÚ"èü_x0019_@EiJV?_x001F__x001E_@hy_Ú3F_x0018_@ßÝíY[+_x001A_@_x0013_l_x001A_g_x001D_'_x001C_@Øú|_x0013_/_x001C_@_x0019_yðäò_x001A_@_x001D_Ð¶&lt;â_x001D_@o_x0001__x0010_å"	_x001A_@·vÝ	_x001B_@â"WÏ_x000F__x001B_@Õj×_x0001__x0002_yï_x001A_@hCz_x0007_6[_x001C_@@ÙL_x0007_u_x001C_@2v_x000E_Ø	_x001C_@ø§ÌþÆe_x001D_@wÒù_x0012_d_x001C_@_x0008__x0001_}\Õ_x001C_@.SY_x0001_A9_x001C_@¢Ã(IÔ;_x001C_@ßNâa_x001C_@­_x0006_Ã©¸ú_x001D_@Z£h³ý©_x001D_@_x0002_ÓÀ_x0018__x001C_@µÃ_x0008_6_x0004__x001D_@nÄL¿è_x0018_@i®×¹_x001A_@ºÂ¢vX×_x001A_@_x000D_ÀNN-¤_x0019_@¿­&gt;©_x0014_7_x001E_@_x0001_ãÏÕ&gt; _x001D_@Þ+_x001C_2_x0016__x001B_@FR\aÞ_x001A_@_x0018_úÉ@}n_x001D_@nnoðÆç_x001A_@-ä«S|_x001A_@eB1«tN_x001A_@ºã±Q_x0014__x001B_@_x0016_¥ÖÜxT_x001A_@Ö7µ_x001D_@§ÑÀ6¡_x001A_@/õÞ_x0017_µ#_x0019_@Û¥tµ_x0016__x001A_@_x0003__x0004_LfG­_x001D__x000D__x001B_@p©|p#_x001A_@²Zu½_x001A_@²_x0007_Ý3Õ_x001C_@D&lt;ôØ_x001C_@Þ¡_x001B__x0015_5_x001B_@ÖK8_x0016_£\_x0019_@|__x0007_K\_x001B_@X._x0005_½_x000F__x000B__x001E_@¼_x001F_h¹j_x000B__x001C_@¬_x0003_ÒõZ_x0002__x001C_@V¿7KU_x001B_@¾ÌÔ7Å_x001C_@ö6ðCÜ_x001A_@D\Q»@_x0008__x001A_@38}¥¦u_x001B_@x_x0015_%Ã`_x001A_@	Æk3_x001D__x001C_@Ðgò_x001D_Z_x0003__x001A_@QídW`_x001C_@$6_x0003_Ò~_x001D_@_x0017_³_x0016__x0001_l_x001A_@L_ñ]_x0019_@&gt;väH4_x0015__x001C_@y2âlW_x0013__x001A_@¢T_x0011_lJ_x0018__x001C_@_x0002_ÁÓ¢¿Ê_x001B_@_x0016__x001F__x0004_Ý;_x001B_@_x0002___x0016_n2E_x001E_@n/îd²Q_x001C_@RâiÍ%¯_x0018_@_x000E_._x0004_õ_x0002__x0004_`Ó_x001B_@N^% o_x001F__x001D_@Çÿ|µ_x0017__x001B_@~ºhyvÄ_x001C_@j V_x000D_S#_x001C_@VQ~´_x0019_@Êÿ¨#ê_x001C_@ã¼.é_x0018__x001D__x001A_@Ö&amp;ÂÈ_x000C__x001C_@ñCÃ_x0011_s_x001D_@Þ£µß_x001D_@#4emÌ]_x001B_@9¿'ãµ*_x001A_@_zØb|_x001B_@_x000F_eY7_x001A_@îIðò+r_x001D_@t_x0003_ïP^@_x001B_@¢Þ¸å_x0017_¡_x001A_@_x0005__x0001_OÕO_x001C_@LùV²_x001C_@ñFí!(¨_x001C_@¤ãõÞ_x000C_·_x001C_@Då_x0017_y_x001E_@úZ©µ7_x001A_@Â _x000D_ÛÕT_x0019_@F¸_x0012_#_x001C_@òNºç×_x001B_@_x0010__x0015_m_Qw_x0019_@r_x0006_dÅ_x0016_Î_x001C_@DO1?G	_x001A_@uz_x001B_úÌ._x001E_@NÍ_x0017_=}Ï_x0019_@_x0001__x0002_µ_x0014_hÞú_x0019_@¯«_x0017_\&amp;_x001A_@,_x0003_Îxaa_x001C_@~CÎâyþ_x001D_@&amp;a&gt;_x001D_Á(_x001D_@JôSÊÙ_x001B_@Y£»Ù_x001A__x001B_@_x0007_;û_x001F_¹l_x001B_@pÐ*¤å._x001A_@JÎÑXÁ_x001A_@û_x0015_Õ_x0002_Cc_x001C_@r_x0008_/Ò¼_x0012__x001A_@àû_x001D_ïYÁ_x001C_@òXïªâ_x001B_@%K¡_x000E__x000C_Ò_x001D_@z_x001C_hs-Å_x001A_@ ìÛâ_x001C__x0014__x0019_@D.Æ7_x001E_@pñ_x0012__x0013_ Õ_x0019_@ÇØÜzÚþ_x001B_@Þ_x0019_ÄåÀ_x001B_@ñæÊAwR_x001C_@35Þ_x0002_z¦_x0018_@4Ã_x001B_ú´L_x001A_@Êüãa_x001C_@1à¹0·_x0019_@'#ò_x0005_-&gt;_x0018_@ãfAH3"_x0019_@sù0_x0019_î¯_x001B_@_x001A_wcjp:_x001E_@-\=_x001A_@dB._x0001__x0002_aÅ_x001A_@Éãç_x0014__x0005_4_x001D_@r®µ*_x001D_@©¾3_x0016__x001A_@^²i-ô_x0019_@h_x0014_#uX_x0003__x001D_@òÞ¯yIh_x0019_@kõ¹_x001B_@Ôô!ï¦_x001D_@%9_x000B_P+_x001B_@ÞÆWÝ_x001A_@×í&lt;cä?_x001B_@ÀK°Ì¥_x001A_@HÃC9_x001B_@òZ+æ¬_x001A_@»z&amp;G_x001B_@¤í5ã±@_x001C_@f8èãù_x001D_@p_x000E_ð/Çd_x001A_@Où_:»_x001A_@¢_x0004_¸ê	_x001D_@Ê_x001D_(_x000E__x001A_@ðÐúÜ¶¯_x001B_@·É§·_x0019_@Hë_x001D_9Ú_x001D__x001D_@õs_x000E_ß_x001C_@pÖ_x000C_ù(_x001A_@Dn]¹ñ¾_x001A_@=_x001A_µS_x001D_@æqse_x0019_@U0 Ï_x001B_@m©©Õ%_x001A_@_x0001__x0003_¤.Á4_x001C_@Ñ.Â_x000D_ _x001C_@K¶ i ©_x001B_@ÜÇT¨Ï(_x001C_@_x0015_®gE_x0017_K_x001C_@_x0011__x0011_}'[_x001C_@ð_x0001_&amp;©0"_x001D_@7ë_x0002_ß_x0018_ö_x001C_@ÆÁhä_x001C_@zHõý_x0019_@*_x0012_ë_x000E__x001C_@ÉÿUõø¤_x001C_@±³±ÀI_x001A_@!9%ñÌè_x001C_@_x000B_²T ¬_x001D_@¹_x0001_Å':_x001C_@·² ^ _x001A_@õ¿ñ_x0014_35_x001B_@%s8Èý_x0019_@Qî«_x0001_^_x001A_@¹_x0002_¬Áv)_x001C_@§`Ü¸_x001C_@}iëYd_x001B_@ºlÿüzM_x001A_@_x0006_»®_x0002_Î9_x001B_@_x0013__x001E_%_x0004_ÅI_x001C_@ ¢ô®m_x0019_@ÐGâ_x0017_ÝG_x001C_@_µ~_x001F_n_x001C_@_x000C_Í[1¢_x001C_@þPb¢Öþ_x001C_@nÏ¿_x0007__x0008__x000B_´_x001A_@°6f*]_x001D_@_x001B__x0017_½±Àa_x001D_@&lt;¤Ã#´^_x001E_@oÏü¨!_x001A_@¥SÍ$¦_x001D_@|°gä\_x001C_@_x0016__x0001__x0006_ì_x001A_o_x001E_@ËÜ¸Ð_x001D_@±{£Ùû°_x0019_@Kwø½¿_x001A_@%_x0002_Ö_x0007_7_x001B_@§òôæù¹_x001B_@ÄÂ´+Êp_x001A_@|òÖ1×¡_x001C_@V¬_x0004_+Â£_x001B_@]¶wxIF_x001A_@CÓ!g§_x001A_@3¼Ó-a_x001A_@V©¦_x0003__x001A_@_x0004__x001C_%´ï_x001B_@«Eq2â_x0019_@¬dõô-º_x001C_@p_x0005_Ìt¸H_x001B_@^ºÑÏã?_x001E_@b_x001C_Éû_x001C_4_x001C_@Û_£_x001A_@\»MZûp_x001C_@8_x0017_{Ñý_x0016__x001B_@æ*ªIW9_x001C_@¡®_x0010_)5ô_x001D_@ª~l_x0006_6_x001D_@_x0003__x0004__x0002_¸6_x001E_@_x001C_ÄÈ4_x001F__x001D_@&lt;Yavc_x001C_@Æ^7c_x001D_@0T_x0004_F_x001B_@n¡Íy__x001D_@2ªÀ¬÷_x001A_@ÈþãÈÕ_x000E__x001C_@\úëW_x000B__x001D_@r=Íwçj_x001C_@_x001C_#ñd_x001C_@ty­ã_x000D_À_x001B_@¦ó_x001F_[º¬_x001C_@_x000E_¹_x0013_`&gt;_x001B_@*Åpsì½_x001B_@/_x000C_ t_x001A_@lÎ%pHæ_x0019_@D_x0005_ã7]½_x0019_@_x0002_¹^]Z_x001C_@/ñmö_x0019_@®»ÂpP_x001C_@\È$=aó_x001B_@dh#øÙ!_x001B_@}ð^·_x001B_@Kmü	Ù_x001A_@A´_x0001_îë_x0018_@_x000B_,F_x0014_I_x001B_@Ê·õ`X_x001B_@MD_x0006__x001A_@fÆ°7,_x0007__x001B_@ó­4_x0012__x0001__x001D_@ò_x0019_Î_x001C__x0003__x0004__x000F__x001B_@Rv~K6|_x001B_@_x0014__x0005__x001C_¥_x001D_@÷Ô_x001F_c@Î_x001A_@{_x0002__x0019_Gþ_x000B__x001D_@Æ(ñÆ«5_x001D_@í¡¿â_x0017_ø_x001C_@zåÓ_x000E_i_x001B_@»$úe)Ë_x001C_@Q=ñ¶,_x0019_@V^«Ø)|_x001D_@âoÐ%R{_x001B_@¡_x0003_ÿ?`y_x001D_@¨§e]_x001C_@'bkV_x0018_@ï_x0003__x0010_M_x0001_î_x001D_@_x001F_l?ó_x001C_@SéV_x001F__x0018_@²_x000B_7Ö_x0019_@¤¿¬ÀB_x001D_@tK½ú_x001B_@_y3_x000E_æ_x001C_@òòÉ_x0012__x001A_(_x001C_@Y:_x001A_b±Ü_x001C_@¡Ð3P¥_x0018_@´êý×¸_x0018_@$è5.°_x001A_@¨}Î%äm_x0019_@È_x0007_l_x001A_á_x0018_@TÆ;(R_x001A_@} 5Þ,D_x001B_@ lÎ´Ü_x001A_@_x0002__x0007_AÚyó_x001A_@¶±_x001F_ÎP_x001A_@_x0012_(Jj%_x001A_@m­ä9P÷_x0018_@5ö÷ö_x001C_@·ßh}_x001B_Å_x001E_@Åó'V×:_x001B_@Ñ_x000D__x000C_dº_x0019_@ö§Ço_x001A_@Z#ðÃ8}_x001B_@_x0001_?Û¸a_x0019_@-ÂßcÈ_x001C_@ð_x0005_PIá_x0019_@ó_x0018_ùe­_x001A_@L%åÀeQ_x001A_@FVÉ&lt;õ_x0019__x001C_@_x0017__x0010__x001A_,=ê_x001A_@òßû~Ù_x001A_@bî_x0014_&lt;äå_x001A_@§ÆGzm_x001C_@-_x0003_Ñ¡ý_x001A_@ÐÅ_x0012_|_x001B_@$,_x0015_/Çß_x001A_@8À·K_x0004_þ_x001B_@#_x000D_u_x000C_«Ç_x001A_@Æ_x0017_å_x000D_P_x001B_@jk_x0006__x000E_'_x001A_@º_x001E__x0016_0¸_x001B_@®Àsç8_x0018_@B_x001F__x0001_bÞ_x001C_@S®bWN_x001A_@f&gt;_x0006__x0008_Ùß_x001A_@hs[Ý_x0015__x001A_@_x000D_&lt;+=$_x001D_@B÷ìÐÓÐ_x001A_@ [Ö-M_x0018_@³uIð_x0013__x001A_@Ö¯iU_x001D_@£Y«ó×Ï_x001B_@_x0002_õ÷_x0007_C_x001F_@põ&amp;_x000E__x0007_3_x001C_@Iú_x000D_`øÍ_x001C_@õìÉ¦_x0019_@Û&lt;_x0019_Ó·_x0018_@ÊJNK*_x001C_@©&amp;_x0010_#"_x001D_@º»rs=À_x001A_@W_x0007_ûU_x001C_@O_x0003_]Â_x0018_{_x001A_@Mbà¥yd_x001B_@?`§õ_x0004__x000B__x001A_@Ä_x0017_4'å_x001C_@_x0013_Q?¥N_x001D_@¬Ô©Æ_x0019_@_x000B_`òz½û_x0019_@n_x0003_çÅ_x001A_@JCý® ²_x001D_@Ðº8@_x001D_@¬{Yù_x001C_@gÛ/Çþ®_x001C_@EäSÆ_x000B_)_x001B_@Ê£_x0001_j_x0014__x001A_@_x0005_Nõy½_x001B_@_x0003__x0005_zÙ_x001F__x0018__x0019_Î_x001B_@_x001C_sØê/k_x0019_@_x0007_ÏÔ:&amp;_x0005__x001E_@W&amp;«_x0005_jL_x0019_@â9_x0012_ý´_x001B_@Öäk»_x001D_@Ä/ ª¼:_x001D_@TX÷_x0008__x0014__x001F_@Ñmç=_x0013_±_x0019_@úmV_x001C_@7\6ty¼_x001A_@Z´ú_x0004_'_x0017__x001B_@ß³Á_x0002_-_x001C_@¿ËØ_x000C_`_x001D_@è§Mè_x001E_@_x001E_@Vîªe¾ë_x001A_@ØÂ½@_x0003_ª_x001B_@Î±ÿ(_x001E_@»zPlò_x0019_@Ô_x0001_rº0Q_x001D_@Ðz^ë&amp;_x001B_@6Ååóe(_x001B_@_x001E_Ã@Ah^_x001D_@eµ!Q_x001C_@_x0013_ø_x0019_d&lt;_x001D_@¥þÂ8_x001B_@_x001C_âü_x0018_g_x0012__x001A_@_x0014__x001F_0¥äw_x001A_@®_x0002_ä&gt;|_x001C_@-,YA/Ï_x001B_@@çÂ_x0006__x001A_@pÖÐ_x0003__x0004__x001A_@ _x0004_&lt;ÍÂÂ_x0019_@cì]ûo_x0019_@ôqo_x0001_a7_x001A_@U"U$_x0008_W_x001A_@Å$èóÔ@_x001D_@!_x000B_:2èV_x001A_@IVæ_x001C__x0004__x001A_@_x000D_³8_x0002_ ~_x001A_@ÂÏ±üú_x0014__x001B_@+§¥;wä_x001A_@2¶_x0015_à_x001D_@M1$Ê]_x0007__x001F_@áÝwÃ6»_x001B_@×ßß|_x0005__x001B_@ô¶w_x0019_¬T_x001C_@Ú«?Îî_x0001__x001D_@x?R;«_x001D_@Ä3&amp;zª_x001D_@f_x0002_J_x0006_Hh_x001B_@Ê_þ°_x001C_@¬Nâô\_x001B_@Þ_x0015_ëM`!_x0019_@_x0010_µMA_x001B_@n_Z¿e1_x0019_@_x0018__x0011__x0017_{_x0018__x001D_@nít_x0016_§_x0010__x001C_@m_x0019_þKÕí_x001C_@xõR_x0014_Òã_x0018_@¯ð*"_x0015_Ó_x0019_@ÿ!_x0007_¼ð_x001B_@jßÏ¢!n_x001C_@_x0001__x0003_}ÄH_x001A_@»½nçP_x001D_@_x000F__x0018_.ý_x001B_Ñ_x001C_@_x0014_¶§pL_x001D_@Ó_x000B__x0015_´,&gt;_x001C_@^=8æ»_x001B_@ÎÎiø_x001B_@_x0005_ÃuJN_x001A_@­$B® X_x001B_@ø_x000B__x001B_'4&gt;_x001D_@¬7ò¤_x001C_@Ü](|W_x0008__x001D_@øÊcoöX_x001B_@=_x001D_A_x0001__x001B_@Ò~_x000B_õ_x001A_@_x000B_±hçà§_x0019_@$_x0010_}°h_x001A_@Â¸1$È_x0005__x001E_@fJìÏ4_x001C_@iýýz=_x0019_@ªí¤Éì_x001B_@ºn^ï_x001D_@æ ´ &lt;_x001A_@ò(B5_x001A_@ v._x001A__x0017__x001A_@_x000C_ ê_x0016_'_x001E_@Ø(_x0001_û&amp;ü_x001A_@Ù¯È[´i_x001B_@­_x001E__x001E_EbÙ_x001C_@­¤n_x001E_^í_x001C_@,è¾°Ð_x0002__x001A_@Ði_x000F_â_x0004__x0005__x001A_Æ_x0019_@_x000F_êð_x0006_¡È_x001B_@Û&lt;hît²_x001B_@@5©_x001B_ÿÜ_x001C_@ËîBïâ_x0018_@L_x0008_»ü¯û_x0018_@ì¬_x0014_ÊNj_x001B_@ã8¼[_x001D_Ï_x001A_@D'!1_x0013_u_x001C_@BXãáH_x001D_@_x0008__x001D_C&amp;çû_x001A_@,¬ÊÎs_x001C_@%¤9?¦_x0019_@_x001C_º:_x001B_@_x000C_~÷=öó_x001B_@Qìs~PE_x001C_@TÑ_x0017_}_x001E__x0014__x001D_@²P"ã_x001C_@ÑÉ»_x001F__x001D_@l³_x0002_ý#¿_x001B_@_x0002_%Öd#_x001D_@_x000E_ÃnÁÌ_x001C__x001D_@_ôÃ6_x001C_@Ì_x0010__x0015_Ø_x001C_@´«°qm_x0019_@£E_x0014_D_x001C__x001A_@ôZ&amp;_x0003__x000C__x0001__x001A_@&amp;v ²_x001C_@çTxa_x0019_@â9µ6_x0010__x001B_@óÄc©_x0011__x001B_@ªª¤iIÄ_x001C_@_x0001__x0002_ò_x000B_3_x0015__x001E_@G³ÝÐ®Û_x001E_@mð±¶¬=_x0019_@Y³ÐA_x001D_@úiæE_x000D__x0019_@_x0012_ÄK0ç_x0008__x001C_@Ö[È¯º_x001B_@tJo_x001A_µ_x0019__x001B_@ÛdNÿ_x001C_@âÙÖf[_x001D_@ðAä_x0008_R_x001B_@¶çVME1_x001D_@o Rf_x0010__x0019_@æÛòTõ_x001A_@Ð_x0008_Û_x0019_@¢cÌÚ}_x001D_@§ÙÐÐî_x001A_@xÁ¤\[_x001B_@ÂàëÒo_x001C_@¼Üp½YG_x001E_@ÙÀJ¸_x001C_@Yó·¶_x001A_@=ÄãÏü_x0011__x001C_@,Ø²?_x001D_@_x0004_4)Ä$¼_x0019_@ìâ_x0012_i_x001D_@àýê·_x0012_#_x001D_@nTâøz÷_x001D_@ABó$¶þ_x001B_@_x0001_È­&gt;v_x001A_@½_x0013_v'?_x001B_@_x0010_¾0;_x0002__x0008_Í_x001E__x001B_@úD_x001A_@L×4Ðí_x001C_@9~C_$_x0019_@§?på_x001B_@hE]àT×_x001B_@*gà_x0016_£`_x001A_@_x0007_í_x0003_!_x001A_@aukÀ_x001C_@ç_x000F_Å{_x001C_f_x001C_@\xë)o_x0019_@_x000E_d_x0019_I_x001C_@|D_x0008_ÜÞ_x0017_@áºÈ¹hï_x001C_@Qblþá_x001A_@È°ê¢_x001D_@_x0017_¥cºh_x001B_@jn½@1_x0005__x0018_@n2_x0015_®2G_x001B_@(§Dàü_x001B_@ýQ_x000C_3_x0006__x001D_@_x0002_~Nr}_x001C_@_x0012_-$_x0004_q¤_x001A_@§~[ð¶3_x001A_@ä3^ßî@_x001C_@ëÜOpÀ¯_x0019_@_x0016_k*$Zj_x001E_@Ç°$m_x001C_@å«_x0011_	ûÚ_x001A_@²ð8_x000D__x0002__x001D_@èEÓtÆ_x0001__x001B_@·?º·_x001A_@_x0001__x0002_áÝvìå_x001B_@_x000F_l:ÜáL_x001B_@O:q_x0008__x001C_@@Ï9B©_x001A_@&amp;!`S_x000F__x001A_@`Úqq»¸_x001D_@æÀL~.ï_x0018_@_x0001_DÓJä_x0004__x001C_@ëÌòßot_x001B_@ö¯_x0010_å__x0004__x001F_@tê_x0004_þT_x001D_@þ_x0001_£_x001C_@(²ßg·©_x001E_@HÙ}ªºM_x001C_@Í0,«î_x001A_@ð­)ñ_x0006_¼_x001A_@êPu_x0001_Õ_x001A_@Tçn_x0008_Q¨_x001A_@qÄÈá*_x001A_@¬bEç_x001D_@à¢_x0016__x001D_@ùjÿÙS_x001B_@ÎèÊ_x0001_:á_x001B_@ñÍZWâØ_x001B_@ôïãí? _x001C_@géwn_x0016__x001D_@ôÅ¯(9_x001C_@þ%=_x000E_»Þ_x001B_@Dß4Ò_x0006_@_x001B_@_x0001_áOjß_x001D_@´éüBBt_x001C_@t¬»Ú_x0001__x0002_Á._x001A_@_x0017_wÚÑå_x001A_@_x000D_P¶t _x001A_@é5Ûj_x001D_@°r3=_x001C_@Ò"í±&amp;_x0019_@PF|£¢=_x001C_@_x0012_âIPDv_x001A_@!ü$=u_x001B_@qmdl&amp;J_x001B_@¶?ånq@_x001C_@íOüà_x0004__x001B_@_x0003_G®*du_x001A_@(O _x0019_ÿA_x001B_@ÅêÃ[Ý_x001E_@¤3ÞäT°_x001C_@W_x000F_ ê«_x001C_@1§&lt;´_x001B_@Ñçõ_x0012__x0019_@S^É;R_x001B_@)Gá _x001B_@Tê`á{o_x001B_@_x001A__x001D_vÄE_x0019_@b_x000C_õÍ_x001A_@ðÖ¥#a_x001B_@(ÑPd_x0019_@cËÜVë$_x001D_@Y)É_x0010_0?_x001A_@_x0018_LÌÿ÷_x000F__x001D_@_x001F_ë&amp;yÖ_x001A_@E2Â_x0007_G¾_x0019_@dÝÆ89f_x001B_@_x0006__x0007__x0019_4Y_x001E_[P_x001A_@ìãàE_x0016__x000B__x001C_@HU_x0003_£&gt;_x001D_@ÃtöãvB_x001B_@_x0001_l\7Q¦_x001A_@È³_x0004_ÐÞÈ_x001D_@÷()w_x001C_@¾ý_x0003_¾K_x001A_@_x0005_N¬Á_x0004__x0012__x001D_@'rÿß_x001D_@y#wh$M_x001C_@4DÈ_x0003__x001B_@JByp_x001E_@^~_x0003_O-h_x0019_@V!_x000C_g_x0004__x001B_@¸¼TÔ.+_x001C_@_x000E__x0019__x0007_`r_x001D_@_x0016_ò¹C¨_x001E__x001B_@û÷Ðïä_x001B_@WrÂ9+Í_x001E_@ÁqÕ=_x001D_@Û¼êîÚD_x001B_@¦ä³V_x0005_B_x001C_@ÄÓpás)_x0019_@§{ðØª½_x001B_@ð-_x0014_5ß_x0002__x001D_@_x001E__x001B_¯_x001C_¨_x0015__x001C_@_x0005_À[¼x¾_x001A_@õ5_x0001_|}_x0019_@¢öpBÀ_x0003__x001C_@	_x001A_ÆÙ_x001C_@Gà:ó_x0002__x0004_Nà_x001A_@_x0001_3s_x001A_û_x001C_@_x001A_+ÈO4_x001D_@SÛ0@w/_x0018_@)J²_x0016_É_x001C_@¹q·_x0006_Ý_x0019_@L¼Yä_x0018__x001C_@ß  ë_x0002__x001D_@_x0002__x001E_øMJ_x001B_@.ð_x001F__x0016_Ò_x001A_@X°|¤Ê¢_x001B_@ë_x0004_¶(R_x001D_@#y_x001A_ìË%_x0018_@5|ÿ#³_x001B_@ð\Í?ï_x001C_@q6_x001A_@\§2_x0018__x0019__x001E_@·§#ìì_x0019_@¼©=¶Ý_x001C_@_x0004_:6.÷_x0019_@íC_x0014_]l_x001A_@_x0018_ßÞZD*_x0019_@ÊÚky$_x001A_@F¡ÔæI»_x001D_@'F£þ_x001A_@}ÖqØ_x001B_@ú¥=_ð²_x001A_@9=$ÁÜñ_x001A_@_x0012_Îæ«+_x001C_@E+_x0001_t«½_x001A_@^&lt;4_x0003__x001A_@Í²gÃ´_x0019_@_x0002__x0005_PÜíyÝ_x0002__x001C_@h03Ð _x001B_@²ÈÈéF_x001C_@\ó¼ï	ê_x001B_@øêÄ(ìð_x0019_@`¾5Û$_x001A_@~*Yv±_x000D__x001D_@_x0006_ö¢DS^_x001B_@_x0017_&gt;_x0003_0§_x001B__x001B_@øé_x0013_èJ_x0007__x001C_@ÿðW&amp;7ù_x001A_@`Ý£(_x001A_@*°}Å^I_x001C_@®-Ëâ_x001C_@_x000F_°THh­_x001A_@Ù³âÅ±_x001A_@ºO,e³_x0019_@;*Ç¥	=_x001C_@ä:_x0004_nÇÚ_x001C_@ä-:ú_x001B_@ÀÊOp_x001D_@?§Íq1±_x001A_@/_x0011_qhz5_x001D_@_x0016__x001F_'U4_x0019_@_x0008_	aéó_x001B_@s«1_x0002__x000B_ _x0019_@_x001E__x0006_láëÀ_x001A_@&amp;`|8¢§_x001A_@&lt;)_x0014_UCl_x001A_@_x0001_A;À&lt;ä_x001A_@Z/5Õ_x0017_p_x001D_@ê?ý_x0002__x0005_?Ö_x001A_@_x001A_â_x001D_Ù	_x001A_@ð,´Æ_x001A_@0p.r½_x001A_@yI|·_x0008_µ_x001C_@¼_x0014__x0016_ö9_x001B_@°Pn_x001A__x001B_@ µa!úZ_x001C_@Ük)}+ _x001E_@§_x001A_2_x001E_-H_x0019_@6óC|¼_x001B_@m_x0007_Ç\à~_x001A_@¯¤õ&amp;'_x001A_@àzÙÙÃ_x001A__x001E_@r&lt;eH£Õ_x001C_@/M_x001D_&lt;5_x001B_@&lt;òvå5L_x001D_@¯_x0008__x0005_&lt;-_x001D_@5WÚµ9_x001B_@£ÏxäÈg_x001D_@_x0003_®Ñ¯ôö_x001A_@HE'_x001D_@ã:_x0018_éP@_x001A_@Äm6_x0004_eÉ_x001A_@ç ²CGô_x001A_@¨¹'âCÿ_x001C_@_x000F_Å©Î_x0005__x001B_@ÿÉ_x0003_Ë_x001A_@_x0013_¯ì8_x0003_u_x0019_@êÄµÞJ_x001D_@ô;¶_x001E_@äj_x0001_ì©Y_x001C_@_x0001__x0002__x001F_èÅ¥ª_x001B_@|¶í_x000D_c_x001B_@mFè¼I_x001B_@)s.Bl­_x001C_@ÃN_x0003_(_x001A_@_x0011_ÄôMm_x0019_@ì_x0012__x0012_Ý_x001B_@_x0015_TÑºÎ_x001D_@K_x001D_ÉpI_x0019_@~ÔRîle_x001B_@'¤WÛ_x001B_@²(_x000F_kl_x001A_@½_x001F__x001F__x001E_!f_x001B_@@ä¤wû·_x001D_@h",f_x001C_@æÏÑ}µ_x0019_@ÎÄ}³$_x001A_@é_x001A_·Ã|_x0019_@*âö_x0017__x0001__x001D_@£Åí¯ _x001C_@".íü_x001C_@)n_x0019___W_x001B_@&amp;Q*ï7_x001B_@_x0004_@__x0018__x001A_@)`ÒRÑ&amp;_x001A_@±9½åm_x001C_@|¿©Ê©_x001A_@ú­AWk¡_x001B_@Fý_x001A_@ÎR¯_x0006_õ¥_x001D_@ä]	OÓx_x001A_@_x001F_M_x0019_ù_x0001__x0002__x0003__x0019_@s$L[Þ_x001A_@_x0010_å¡³Ê_x001A_@¥1°¢n_x001D_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ñ_x0004__x0001__x0001_ýÿÿÿýÿÿÿò_x0004__x0001__x0001_ó_x0004__x0001__x0001_ô_x0004__x0001__x0001_õ_x0004__x0001__x0001_ö_x0004__x0001__x0001_÷_x0004__x0001__x0001__x0001__x0003_ø_x0004__x0001__x0001_ù_x0004__x0001__x0001_ú_x0004__x0001__x0001_û_x0004__x0001__x0001_ü_x0004__x0001__x0001_ý_x0004__x0001__x0001_þ_x0004__x0001__x0001_ÿ_x0004__x0001__x0001__x0001__x0005__x0001__x0001_ó¾_x0008__x001A_é­_x001B_@_x001D__x0007_íäõ_x0019_@#_x0012__x0016_`¸_x0018_@î_x000D_äè~_x000C__x001C_@âG@_x0013_-_x001B_@&amp;º$æ0_x001C_@_x000E_A_x000B_ä·5_x001D_@p­Ï.À_x001B_@_x0002_Kºj_x001D_@|ÁW×Õ`_x001B_@_x000E_ú^çg¢_x001B_@HãÇ\_x000E__x001B_@e_x0018_fó_î_x001A_@ÀÌòu_x001C_@ãlBx8Ü_x001C_@º³Ê2_x001B_@´_x0012__x0013_WÍ_x001B_@G	n¼_x001C_@Þ_x0011__x0002_y$þ_x001A_@·_x0016_=¬_x0018_@2e_x0016__x0002__x0018_&gt;_x001A_@06[_x001B_@8{æ~Ñú_x001B_@TO&gt;jñ;_x001C_@_x0017_&amp;lË^_x0018_@Ë _x0004_wy!_x001C_@_x0006_LH´w_x001A_@_x0001__x0002__x000C_ÉÝºó_x001B_@0ò×F®_x001C_@P_x0016__x000F__x001A_@¤H¿ÈÄÂ_x0018_@_x0018_Ä1ä9 _x001A_@x"¼­¢_x000F__x001B_@_x001A__x001A_QO£!_x001D_@bê²R?í_x0019_@_x0008_ÌtW?ò_x0019_@¸91`ø _x001C_@ÄMâøÂ_x001B_@Þ;ÿ§é_x0019_@m_x000D__x000E_Cn_x0019_@Ñ_x001F_lÎ_x0005_A_x001C_@¢Nø_x0005_Â_x001C_@ ÿ#_x001A_@_x0012_`_x0007_ê_x001A_@Ñ³â]3_x0017__x001D_@TD®±ÓZ_x001B_@Pèw²=v_x001C_@¯7ÈOMf_x0019_@ÈÌÁ`§Ï_x0019_@ê_x0002_© á¤_x001A_@ÇøÒ®/_x001D_@¼cñ_x0003_ý_x001B_@isR|,¯_x0019_@b&amp;ªZ©_x0019_@w)éÐ__x0014__x001B_@mAÀ"ñ_x0018_@ã`AËÊ_x001A_@.à&gt;sðq_x001D_@Èg_x0001__x0002_ÙV_x001C_@´_x0005_}`Oâ_x001A_@ò_x0005_ùË/K_x001C_@¦2YFl_x001B_@ºrß_x001C_@#__x0008_g2_x0019_@á¶_x0011_ô_x001C_@ô ±[_x0019_@ØÐM¥t_x001D_@+_x0004_%²v_x001D_@cëC_x001F_"_x001C_@96Jà_x0001__x001D_@+@Ô9_x001B_@_x0007_¦EsRU_x001B_@¦_x001B_N@fø_x001A_@{Õ_x0007_M_x0006__x001B_@VZ¿3!_x001B_@_x0015_,	)Ç_x001A_@Ê*rsJ_x0019_@Ú_x001C_¶ÇCP_x001B_@áyi^÷±_x0019_@m_x000E_Ëv6Ï_x0019_@MÎ_x0017_î)ä_x001A_@+å@_x001C_é_x0017_@PcT3,_x001B_@Ô9&amp;¢_x001A_@Ç_x0018_þùm¥_x001B_@_x0004_Eí_x0017__x001C_@"0_x0010_à\ò_x001B_@3ªïoÈ_x0019_@Ëv½ÃaW_x001B_@%_x0014_K{G_x001C_@_x0001__x0002_Ñ_x000D_ ãG_x001C_@æ¦}÷&amp;_x001B_@Ã_x0001_6_x001A_@¾&lt;ò_x0014_³_x001A_@¾qéÆÊu_x001A_@Ê')È½_x001A_@ç_x000B_²"¾_x0019_@þ_x0004__x0005_p[_x0018_@ªÐ¿c/_x001B_@v×å_x001D_à_x0019_@âµ_x000B_,_x001B_@g5_x0016_cò_x001C_@Ô:I-Z_x001C_@A=ßß_x0013__x001A_@`öÀ24_x001C_@t±;}_x0019_H_x001C_@û7H_x001F__x001C_@2XZ\Ø¬_x001C_@%d±¨M_x001A_@8_x000D_	C _x001A_@ÊùJOý_x001C_@NÂö;z9_x001A_@_x0006_xÖ'Y¶_x001B_@_x0016_­«C&amp;_x001A_@¥_x001D_'fyJ_x001D_@d7_x0013__x0004_CV_x001C_@I)¨4_x001A_@_x000C_mZ_x0005_É¿_x001B_@lxàÌ&amp;à_x0018_@÷øýAÊû_x001A_@Ò°ß_x000D_n_x001D_@Ù_x0002_B´_x0003__x0005_áä_x001A_@GE¯pÞ¬_x001A_@.?N±_x001B_@p_x0015__x000E__x001D_Ñ_x001B_@_x001B_Üõa2_x001B_@·\H\*_x001B_@¬¿Öþ_x001C_@}ðÆù$f_x001E_@Ë~^Øü_x0018_@û_x0008_­ó¸q_x0018_@¬#;_x0010_¦Ö_x001D_@_x0001__x001A_£ã¶Å_x001B_@;g=_x001B_@É½hÐÓI_x001B_@_x0004_ºín}ÿ_x001A_@ÅR ó¦_x001A_@sV+)_x0007_á_x001D_@]i_x0012__x001A_tl_x001A_@qÁJ£_x0012__x001B_@ÞüØàÃ_x0018_@	 _x0008_5i_x001A_@®ö²UèÛ_x001D_@_x0002_*èËc[_x001C_@Æ¹S_x0013_uÀ_x0019_@&amp;/Ôß#_x001C_@HBÏ÷«_x0019_@ú_x000B__x0016_Úòù_x001B_@IÛ²^&amp;_x001B_@_x0007_·\«É_x001A_@eë¤_x001B_Ð'_x001A_@»_x0003_Ê÷_x0012__x001B_@)¼\&amp;¦_x001B_@_x0001__x0003_¸ö{¦ä_x001C_@¢SíÙ1_x001C_@¾_x0005_¢_x0006__x001D_?_x001C_@üh_x001A_êµ_x001C_@4~æss_x001B_@ö_x000E_³_x0014_èG_x001A_@¯¶)½®_x001B_@aG§0Áæ_x001B_@~!&gt;Ð{_x001B_@mÝ"H_x0002_¤_x0018_@óÚ¨¸àB_x001D_@;º&lt;M¸Õ_x001A_@XýK\­ì_x0019_@²¶¬·¥_x0019_@JXú={_x001C_@8	_x0015_oiR_x001D_@EtKG\ý_x001B_@ïIó7Ê_x001A_@jÜõ_x000F_!_x001A_@_x0016_P&lt;ë&lt;_x001A_@~ùÅÙ(_x001A_@ Q#YWè_x001C_@`f'_x001B_\_x001A_@×O P_x000C_O_x001A_@þÙ=w_x001A_@&gt;¬ºÍ_x0014_[_x001A_@±  ß_x0019_@h	±áâ_x001A_@+glz_x0014__x001B_@ãÕíý_x0014_â_x001C_@xÖþÄ"¿_x001A_@·|[_x0001__x0003_õ&lt;_x0019_@B¾£´{_x001D_@ðXd7_x000F__x0016__x001A_@VÍ_x0006__x001A_@Wb_x0018_É_x0018_ï_x001A_@¡«DÅÏ_x001C_@ZR_x000F_ÿ»&amp;_x001D_@ã°¯§re_x001A_@ËsT&gt;õÄ_x0018_@UpL_x0017_«d_x0018_@°Ñ\µ=Ã_x001C_@o_x001A__x001A_w4_x000F__x001B_@@¨÷b{_x001B_@µ_x0006_·ÅË_x0011__x001A_@wÏ!æ_x001C_@)à;ß&lt;*_x001A_@:^¼ÙÓ_x001B_@¦/Ýí_x001B_@_x000F_Xf&amp;_x001F__x0019_@Fà~²y_x001B_@Õø_x0014_¸;_x001C_@/°_x0005_&amp;£_x0019_@úõ¥ô_x001A_@S9wvÈ_x001D_@]Óï9å_x0012__x001C_@g,_x0002_.èÈ_x001C_@e~ißûÕ_x001A_@åi	Ëà_x001A_@xF;·_x000B__x001C_@S\û»_x001A_@Ahg_x001F_/_x001A_@êL~A±¦_x001B_@_x0001__x0002_é	_x0007_Ì}_x001C_@hIê3HÍ_x001C_@äØÊÖ|Z_x001C_@úk¿~_x0004__x001B_@_x0017_ÛÖ¤µ_x001C_@Áu_x001A_|£Ø_x001C_@&gt;Ê\aÐ_x0019_@8Áåî_x001D_@_x0019_^8u;_x001C_@°Æ\x&lt;_x001B_@gw_x001A_@i_x0005_5£_x001C_@õKÊ¹ë_x001B_@®_x0002_µÛË_x0015__x001C_@«°÷@}2_x001B_@,à_x0018_ý§_x001A_@ü_x0006_y_x001B_@Æ_x0019__x001D_(_x0019_@åòà_x0014_»'_x001B_@z ´B_x001D_@â6ÅiZ_x001A_@Ö4%«_x0011__x001C_@h_x001F_ÝC	;_x001A_@y7;n_x001A_@_x0019_ý_x001E_É_x0019_@Wþßìð_x001B_@­¿y_x0007__x001B_@_x0010__x0008_83:_x001D_@È_x0005_¹_x0001__x001A_@ÿ_x0016_Ðz_x001B_@ÿ_x0018_wÛ)ã_x001C_@Ê¢_x0001__x0002_Ò_x001B_@g_x0002_è+9_x000C__x001C_@G%hÝ_x0019_@0_x0005_Ö*`_x001A_@Ú§&gt;ì+_x000D__x001A_@ëå-Û_x001C_@gÂM"_x001A__x001A_@î$Ñu_x001C_@è	_x0015_$54_x001B_@¤á_x001A_@Á.º_x001A_@_x001E_vÔ,¤_x0018_@ê¥_x0019_Æí_x001D_@&gt;ï*@_x0019_@ÛÁþÀÎN_x001B_@3Ïàwó_x0019_@_x001B_STµ_x0013_r_x001B_@¯Bûe_x0002__x001D_@j·¹wL_x001A_@ÒEÝSN»_x001C_@Ò"b_x0011_¼ý_x001C_@zq³N_x001C_@o_x000B_VðL_x001B_@_x0011_*blõ_x0002__x001B_@ð¾2°¥_x001D_@qS¡fá_x001A_@_x0016_UOó_x001B_@3_x001B_¥_x001C_@Ù²Ã2é_x0010__x001B_@waÒ½z_x0001__x001C_@I*gèí_x001A_@_x0011_ÒZî_x0005_-_x0019_@_x0001__x0005_PgÛUZ_x0002__x001A_@Ï_x000D_vªV·_x0019_@cøØ£é_x001B_@ÊÒ·	Àu_x001B_@¹ÉZÙ¼½_x001B_@:+BÁ÷å_x001B_@¸Á^ÐP_x0003__x001C_@&lt;ÏX¨¨_x001D_@dÒq°ö#_x001D_@ÈDÄÐ_x001D__x001A_@_x000F_í,Ò½Ô_x001A_@ã'wu©_x001B_@¶P_x0010_&lt;¹_x001D_@*°_x0017_&lt;d_x001C_@÷ößæB_x001B_@ë6²éâ_x0004__x0019_@ùÖWÐ¿ñ_x001A_@ð¨¸_x0015_Ð_x001A_@²×ï_x0010__x0019_@W(_x0010_! _x001C_@ü@Ò_x0005_~b_x001A_@ÐÐ2N(_x001B_@éË¡Î*R_x001D_@_x0012_þ*¤åu_x001A_@Hý_x000E_ëìó_x0018_@_x0012_`¸Å_x001C_@íwà&lt;A¼_x001B_@vW2ï½_x001C_@N¡óä|_x0019_@y8tÍ2_x001A_@`!¦ü(1_x001A_@ûV_x0013_ý_x0001__x0002_ÉÌ_x0018_@ø§Â_x0006_Pè_x0018_@F`}_x001A_2Þ_x001B_@ñòyÎ_x0016__x001A_@_x001D_¦_x001B_9_x001C_@ÙÊø)%_x001A_@Å_x001C_Ë¦ã°_x001A_@_x0010_hmÖfE_x001C_@eO	os_x001C_@Ì¶+ß$}_x001A_@_x0003_Aò¢(_x001C_@Ú,Ãª_x000F__x001D_@O¨Õ!T_x001A_@»`F"_x001B_@Ü_x0004_ü_x001A_@_x001F_ã_x001A_@33õ*/_x001B_@iôhNMå_x001C_@¾¯c¤l_x001B_@`¿a¼_x0019_@_Ü­%­p_x001D_@@I8¯Ç_x001B_@A)4«¿__x001B_@ýì7ý#=_x001D_@vf³\FC_x001B_@{Û&lt;_x0019_@_x000C_äÞÝ_x0019_@%ò&amp;Á-_x001B_@L6_x0012_îºÈ_x001B_@5x`ÖÍó_x0018_@(a¤q"_x001C_@ylÑßà_x001C_@_x0001__x0002_Áª¥Å4_x001A_@KXÖ_x0013_À_x001A_@ÁA_x0008_ýÈ|_x001C_@_x0016_0_x001D_ãE_x0017__x001B_@nî·q ¸_x001C_@ÔY_x0014_ñ$_x001D_@os­¬x_x001B_@¥QvÔñ}_x001C_@ð[Ïy¤_x001B_@²`úk{6_x001A_@©-ÄWª_x001B_@szO%ÿ_x001B_@×¾¹¢&lt;-_x001C_@&lt;Þ_x0012_g¶_x0019_@Îr{_x001A_@H7Ê.²_x0019_@6s h#À_x001B_@ñUä]_x001A_@/­¶gU_x0019_@¸RØ_s_x001D_@ÐÎÝdÁ_x001A_@d*S½_x0019_@ùQôÂÎ1_x001B_@èúÐ_x0008_5_x001A_@Y¿_x001E__x0010__x001B_@_x0014_1Ì$ót_x0019_@§^]9È_x001B_@|½_x0001_A._x0019_@Ð­Ú ÿ_x001C_@&amp;¿;_x0002_ÓÉ_x001B_@ñÕ¹ÍûÇ_x0019_@å_x0013_°C_x0002__x0005_¥_x0019_@¤Ä®_x001E_ð_x0004__x001A_@ª­²_x0012_ãÊ_x001A_@_x001B_¡h¢_x0018_@g_x0005_èAÕè_x001B_@ ÒãwÃ_x001B_@_x0001__x0014_ÉÞ0G_x001C_@ðé5°Ðy_x001B_@_x0014_¹_x0013__x0010_ü_x001B_@_x0006_Gòÿ@_x001B_@E_x0002_éÚ_x001B_@øÐ_x001C_ÌØÞ_x001B_@à_x0008_:?!û_x001A_@r_x0017_mê¦_x001A_@þ­ÇrÂ©_x001B_@_x0010_ÔKuX_x0006__x001A_@Î¹½¸D_x0019_@HÌg}W_x001D_@Î§ïì._x001F__x0019_@_x001A_ÛÑqè_x0018_@Eá_x0014_÷!_x0018_@vùQ_x001B_Mä_x001A_@×ø~(hF_x001B_@Ì¾jÝ_x0003__x001A_@ßÈç_x0002_5¡_x001C_@#§:ùf_x0011__x0019_@_½_x001A_Ôr_x001A_@W&lt;i(_x001A_@ÉDY._x001D_Ä_x001B_@÷_x0010_p§_x0005__x000E__x001B_@* ÜZ«_x001A_@;c¹ÿ_x000B_m_x0019_@_x0001__x0002_%|UhÎÀ_x0018_@èÀ%î6_x0019_@ü:ü=_x0017_æ_x001D_@+ÝÞ_x000B_Q_x001A_@V_x000F_o£E¸_x0019_@Ä¤ÃLÞo_x001C_@Ü bçqq_x001B_@¹ ÚB~_x001A__x001E_@Â*Bî_x0017__x0001__x001A_@ S¬ýN_x0018_@_x000C_éð!_x001B_@/_x0007__x0016_ã#_x001A_@×oõ8~_x001C_@L6°Ô;_x001C_@Ê_x0018_Ü 6Õ_x001B_@væÑø5S_x001D_@©x?k0x_x001B_@øÑ$³_x0019_@_x0006_´¾¶St_x0019_@x_x000D__x0003_ªÔ«_x001A_@_x001D_÷ì-ð×_x001D_@õ×ît_x0018_@Hì+°¸Q_x001B_@àie	Ñª_x0019_@¨ô¬¢0_x001C_@d_x000E_3^_x0013__x001B_@¹_x000C_¡o_x0014__x001A_@kGxP[&gt;_x001B_@¸ý%_x001C_@©_x001B_*_x0001_Þ_x0018_@&gt;ÍÛÒY_x001B_@F¿Çù_x0004__x0005_p}_x001D_@IM_x000F_p?_x0019_@ _x001A_!¶Äh_x001B_@C;Wñÿ_x001C_@_x0016_4oÍªõ_x0019_@_x0018_E~+6_x0015__x001B_@_x0003_á¡A)_x001B_@Üh¤Dl_x0018_@£tÜÞá_x001C_@h_x0005__x0014_ÊFå_x001B_@Pò_x0012__x0006_kØ_x0018_@gÐÐ%w_x001A_@t÷Ô_x001B__x0019_@oq®¿ú_x001A_@MËO½Â_x0019_@aRøÞXÔ_x0018_@Ç&gt;²¤ W_x0019_@eL°_x0015_&gt;V_x001D_@Öõú^_x0013_"_x001B_@_x0005_ÔG¥_x0019_@_x0012__x0015_yo_x000E_í_x001B_@Ç¼¢/Ó_x001B_@ð×_x0018__x0001_ß_x001B_@K_x0004_&lt;üì§_x001B_@Ó	&lt;_x000D_À4_x001C_@_x001C_¼_x0011__x0002_©_x001C_@;_x001F_q_x0017_ü\_x0019_@$Ý$Nä_x001A_@[~dïc_x001C_@Fiy¦o[_x001A_@O'à_x0018_¢_x001D_@ùï1ùb]_x001B_@_x0004__x0007_:Á¢=_x001B_@Î.Q_x0001_¬_x001B_@eÁÔÄ_x0005__x0014__x001B_@°&amp;+Û±R_x001C_@5EË&amp;v_x001A_@r`çà _x001A_@Å°Ëº)_x001A_@_x0015_ë}_x0007_}Û_x0019_@nBMµ-¢_x001C_@Ø°´«¤_x001A_@ºÃ¢&lt;{æ_x0018_@_x0016_&amp;TÚ	Î_x0018_@¼÷&gt;&lt;_x001F__x001A_@_x0015_7®X_x001B_@_x0013__x0007_¬_x0019_@~¸:õ_x001B_@éôÍ_x0003_E_x001B_@_x0016_×Ó¨¶_x001A_@bÏp¤V_x001B_@ÇlgH7_x0019_@_x0004__x0002_)~`§_x001A_@¶_x0007_î¬Ç_x0019_@ÞYk:Ø_x001B_@S*åV_x001A_@©_x0006_"Kp_x001A_@,O	²A_x001A_@Tfÿx}=_x001B_@¤_x000C_Ùx_x001B_@áÁ"kß_x001B_@_x0006_fÿ1­_x0018_@Bq_x0003_#_x001D_@Ë_x000E_X_x001A__x0001__x0005_#_x0001__x001D_@é3Jö½_x001B_@_x0010_'ÚH_x0019_ø_x001A_@^u_x001F_Ó_x001C_@§_x001B_6%á_x001A_@d"ç©&lt;_x001A_@_x000E__x0003_Õ-³H_x001A_@_x0002_ò~½_x001C_@ïm_x0004__x0019_@I¾&amp;^ÈØ_x001D_@ä,Û§d_x0019_@Ëïý:_x000C__x001B_@_x0016_Â«³T_x001B_@©ió á_x001A_@ØJ×_x0003__x001A_@°ß¯åÓ¾_x001B_@_x0003_ªÌ_x0007_°5_x001A_@³awMî_x001B__x001C_@_x001B_wa|wã_x001A_@þiíU+Å_x001A_@ã ÐÂ_x001D_@_x000E_ü²N_x000F_;_x001A_@o_x0015_ã3Ã~_x001D_@]«t%ç_x0019_@L&lt;ñ?Éà_x001B_@Ë5_x0013_#2_x001A_@þËÒÁ_x001C_@H/UKõ_x001B_@ø_x000B__x0018_Ð_x001A_@¯êQ*_x001B_@6¦;Zõ_x001C_@_ÞÔÍá_x001A_@_x0001__x0003_Þ±]ðÈ_x001C_@{_x0011_Gî_x0007__x001B_@¯Ñ¿ûq;_x001B_@ÛtãØ_x001F_%_x0019_@øhø±åç_x001C_@ãY·_x0006__x001C_@Ì(Ï_E_x001A_@£õt'_x001C_@_x000E_M¨_x001B_Ð_x001A_@Hq£ä_x001B_@L}_x000B_ï_x001A_W_x0018_@Å_x0007_8¯Cv_x001C_@Ö`_x001E_~_x000E__x001D_@la}Hd_x001A_@¨¬;öÒ_x0019_@;±&amp; _x0019__x001A_@%äÏè_x0018_@X3ìÂ_x001E_U_x001B_@Â¡ñ®ü_x001B_@Úæ	_x001A_@Dîg_x001B__x001B_@±yÿD}O_x0019_@J_x0007_[Ðv-_x001A_@ÆJ&gt;$ÄC_x001C_@åBâAcu_x001B_@=åÌU_x001B_@ãYQGáÞ_x0019_@K\Xéz_x001A_@Ñä¶Ã._x001C_@ Wî6_x001C_@¥_x0012_Æt_x0002_!_x001D_@yùt°_x0001__x0003_&amp;à_x001A_@HïB,·W_x001B_@ÖI4_x001A_á_x001B_@¼äIº_x0018_@P7_x0004_ÃÁá_x0019_@~Â_x0018_Äñë_x001A_@±é	)_x000F_÷_x001A_@gö«_x0005_0_x001C__x0019_@¥OvHT	_x001B_@ÞýyÖñ|_x001C_@L_x0011_,Ñ÷_x001B_@_x0015_j^Í¯_x001C_@_@_x0007_&amp;_x0019_@Ü×~_x001D__x000B__x001D_@ô_x0004_ -ä_x001A_@Éå£ _x0017_6_x001C_@Åº_x001D_¤Wn_x001B_@ `_x001F__x001C_ |_x001C_@Àõ³q±_x001C_@;!íàh_x001A_@0ÿv4_x0019_@øå $-Ä_x0019_@º_x0004_¤!ý_x001B_@¡¬´Ø-_x001A_@Ì_x001B_äC_x001B_@\¹_x0002_©x£_x001A_@¯_x0002__x000D_À®_x001B_@RÞ_x0018_û¶_x001B_@8rãP_x0010_ô_x001B_@î©'ý1_x001B_@"z{ë;__x001C_@FÒõ^£_x0018_@_x0001__x0002_ÖwëùA_x001D_@OeÇyù_x0019_@H÷ÿ"ÝW_x001C_@%þc_x0012_O_x001A_@{Q	)Ne_x001C_@G(/oE_x0010__x0019_@l+GJØ_x0016__x001C_@RVìyÜ_x0019_@ÿË\ô_x001B_@¹ù­Æ@Ù_x0019_@¢&amp;Z_x0019_»\_x001D_@¨D_x000E_ª=å_x001A_@_x0006_Ä:c'ü_x001A_@¸øb7©__x001B_@sf_x0001_%_x001C_@z	½°_x001A_@¼¾ÀOË_x001A_@j_x0016_|­_x0018_@@Ô_x0016_:_x0019_@Æ·âLO§_x001B_@Ò SÑûU_x0019_@u_x000B__x000D_»_x001B_@ÅÝüÍ*_x001B_@CmONåH_x0019_@Vp(·\C_x001D_@b·Î·_x001A_@ºì&amp;=_x001B_@h_x000D__x0015_ÔÊy_x001A_@áî¾Uµ_x001C_@)Ô¹q_x001B_@K¡_x0008_c]_x001D_@94.¥_x000B__x000F_V_x000E__x001D_@f¦qðûð_x0019_@Ç_x000D_S12_x001A_@_x000E_èUVÀ_x001A_@»_x0014_T0$°_x001D_@ »qÆY_x001D_@Øc2Fé$_x001C_@}_x0011_sÏµ?_x001B_@; zJc_x001E_@_x0003_	¹Õ_x0018_@¢eé®}_x001B_@¡,àTc:_x001B_@ÐW/_x0008_~_x0001__x001B_@÷_x0006__x000E_áK_x001A_@X£6mQ_x001A_@¶_x0002_Á_x001D__x001A_@¨xèm,_x0019_@³4«³²_x001B_@_x0013_;1Á^ú_x001A_@@(WúH_x001C_@ú?Û_x001C_jM_x001B_@¶æ±_x000C_ü:_x001C_@_x001C_M_x0007_v½_x001A_@µFS{_x001B_@ÛÙ_x0004_&lt;Ý_x001B_@uÞ_x0016__x0005_EF_x001A_@Á,_x001C_@_x0006__x000E__x001E__x0011_ú_x001C_@ñ´×èÕ_x001B_@%´¦`+_x001B_@ÈÙàG"_x001B_@	$@Ñc@_x001B_@_x0001__x0002_'¢_x0010_-_x001F__x001B_@$a0h_x0017__x001D_@}¢ë§_x001A_@A(}V_x0001_å_x001A_@Æìå_x001A_@&gt;_x0017_8 l_x001A_@ì44_x0003_@_x001B_@È¦_x0004_4/_x001D_@AÄ¢&gt;_x000C_m_x001C_@Ýsã_x000D_ël_x001B_@íÿgk4ñ_x001A_@r}uuW9_x001A_@@&amp;BDñ_x001B_@³_x0012_Tª_x0019_@O¤g_x0012_Ï_x001A_@J6v©T_x001A_@EFQ:}_x0018_@Èºò¨9_x0018_@N²B'J_x001D_@ÏO_x0016_¹_x001C__x001D_@8ør¼EQ_x0019_@t¢_x0018_k[µ_x001A_@_x0018_ºF4&amp;Ð_x0019_@hOÏi_x0014_ÿ_x001A_@x_x0016_*\·_x001C_@X¡é7·y_x001C_@£-É¬o_x001A_@nàOÁ¯_x001D_@_x0006__x0016_°ì[_x001A_@®ãÀCC¾_x001C_@_x0014_R!w¯_x001C_@rÓ#M_x0001__x0002_ç_x001A_@@:8ü_x0004_æ_x0018_@Î_x000D_HJ_x0018__x0019_@³?ñ &amp;}_x001B_@&gt;ÄºRý_x0019_@BÑ_x0012_æëC_x001D_@PkÈþÐ:_x001E_@=5_x0003__x0005_j_x001A_@p%RM_x0010__x001A_@VêX×_x001B_@6_x0015_Å_x0004__x001B_@	ð:c´_x001A_@óVEòÓ`_x001D_@R9wl_x001C_@_x0010_Æ_x0001_âû_x0018_@lP_x0005_9B_x0019_@íç_x001E_»·_x001B_@ÿ-Nø_x0007_û_x001A_@ÍYF^_x001A__x001C_@P«ôÔ_x001C_@2@°ô.·_x0019_@,Oû&amp;àñ_x001C_@êÙK_x000C_%_x001A_@_x000B_+?d_x0019_@L3&lt;_x0008_&amp;ù_x001B_@õÈ÷_x0001_=_x001D_@«9dÿØj_x001D_@_x000B_U(¼ía_x001C_@ús_x0001_yT_x001A_@X_x000C_ïû×â_x001B_@)JäNrH_x001A_@&lt; ©_x0018_@_x0001__x0002__x001F_WBü ã_x001B_@_x0019_âN×Ø3_x0019_@_x0011_¥g_x001C_q_x001B_@]_x0014_¹´ªÊ_x001A_@TAÊ¥@_x001B_@_x000B_mdB¿ _x001B_@·_x000E_úy-_x001B_@pWY°{_x001B_@À«~j_x001C_@¯nÎ_x0019_@.G0ëà_x0003__x001A_@Æó_x000D_KOt_x001B_@3Ê)ÆS=_x0019_@&amp;ª:Cj_x0019_@º_x0003__x001E_¥O_x0014__x001C_@§ªÛ_x001E_Ìq_x001A_@s¡à'Z?_x001A_@_x0019_B)]x±_x001D_@ÄuXÝ¨_x001A_@RyÆ?_x000C__x001B_@«Óp¼U_x001B_@ÌÔÊ¼ü0_x001D_@_x0007_ùÍò&amp;_x0019_@ÅyKÌT_x001A_@/¤~g_x0007_Ö_x001C_@ÝÖjÍõÆ_x001C_@tFü¢có_x001A_@Ñù©ï±_x0005__x001B_@(_x0002_pÿ	_x001C_@à_x0001_ò_x001E_Ò_x0018_@¶¥_x001C_kI_x001D_@çX_x0019_[_x0002__x0003_N_x001B_@|êb­·_x0019_@_x0017_\8cv_x001B_@D*á²Ó­_x001A_@°³_x0013_èÝ_x001B_@"þu{®¸_x0019_@O«#P©_x0001__x001B_@Ö?_x000E_¾õ_x001B_@B¿_x0016__x0007_¸¸_x001B_@Lºð¾_x0001_ó_x001D_@&amp;×_x0005_ª_x001C_@ËJÇ_5b_x001A_@nèßr¤¯_x001A_@è_x001A_	_x001D_²³_x001A_@¾N-_x0010_¡Þ_x001A_@÷©ø¼ç_x001B_@þ9µRóÿ_x001A_@ï#â_x0015_áÚ_x001C_@]@Rì_x001B_@+¨«_x0007_es_x001B_@&lt;7hô{0_x001C_@ªØ(_x0017_,T_x001C_@¯Í$¿®ù_x0019_@âÊ^\_x001D_@Á$W·´E_x001D_@Xøì3_x001C_@qY2Âð_x0017__x001B_@þf¥8ëd_x001E_@ì°Ø»	_x001B_@g:oV1_x001E_@¢,Üw_x0003__x001A_@]øËcB_x0017__x0019_@_x0001__x0005_ðÉÎ¥_x000C__x001C__x001C_@ÈcÔ&gt;ö«_x001D_@#E%*_x001C_@Âñ_x0005__x0017_a_x001B_@ñw`Í1_x001D_@«V+_x001B__x001C__x001A_@O±Qß®Ã_x001A_@~Gîûs_x001D_@)U9~]9_x0019_@_x0005_Ò1C_x0019_@»±¦cX_x0019_@«ï~÷$Ã_x0019_@Îä9¨ÿ_x001A_@ôÀ_x000F_(Ï_x0003__x001B_@)L¯½Hà_x001A_@Üt3ÓJ_x001B_@_x001D_jWºÖ_x001B_@_x001F_¿g43_x001B_@øÛ7ú_x0005__x0019_@*¤öÄ8Ø_x0018_@_x001B_f¹DÓ_x001A_@[rÍ|FÂ_x001B_@É_x000F_¬¨'_x0019_@Z=ÀÃ_x0019_@Ý;_x0015__x0016__x0004_y_x001B_@øm\l&gt;:_x001D_@3»³_x000C_áQ_x001B_@PRª_x0002_%_x0011__x001D_@vÊÎÅåÊ_x0018_@À3)úg_x001B_@`_x000E_Ó6KÔ_x001C_@c_x0001_¯	_x0002__x0005_7Á_x0019_@&lt;±¦¡Á_x001C_@_x001E_~#%Õ_x0018_@L¸©_x0003_V_x001C_@Ny_x001E_ç_x001A_X_x001C_@_x0010__x001C__x000F_ÐN_x0019_@ÐÔýY_x0001__x0019_@8Ñ#Ä&gt;_x001B_@ôÜ^._x001D_@r½å9_x001F__x001A_@Þ®õ_x0011_Y_x0019_@þQÃ·_x001E_n_x001A_@ìnßkvÏ_x001A_@\¸õ7- _x0018_@î_x000E_Jàï_x0018_@¿ÔïÈg_x001D__x001A_@çß~_x0002_#_x001A_@Ê·_x0005_êí©_x0018_@¹ÚZÔ_x0006_U_x001D_@_x0007_®m÷h_x001D_@_x001E_d³_x0002_ìO_x001C_@Üyê¼è_x001B_@Ïç_x001A_`CÍ_x001A_@´|Ä_x001B_@ñ_x0011_¨Cëb_x001B_@¤QOáÂ_x0013__x001C_@¢ð5éÖ_x0018_@Ì¤+-å_x001C_@\ 7Û_x0015__x001C_@Ø_x001C_p_x0012_X¾_x0018_@CV_x0004_6Á_x001C_@~è±&lt;ª_x001C_@_x0001__x0004_6=ª_x0019__x001B_@^A:_x001C_@³_x0001__x000E_ÐP!_x001C_@_x001D_*ß3¸c_x001A_@ðAN¹,_x0019_@^ZEª_x001D_M_x001D_@^?_x001C_²à=_x001C_@{Ý«.wW_x001A_@_x000E_'_x0019_±ð_x0019_@_x0013_¿wú_x001C_@â*¬ñ2b_x001D_@=êÁ8æß_x001A_@ÁéâéÕ}_x001A_@,_x0010_ßgb_x0018_@YÿL¥_x001B_W_x001C_@£Ï¶_x001F__x0011__x001C_@úú_x0015_#R_x0019_@_x0014_à×xh8_x0019_@C_x000F_÷4_x001C_@_x0002_hÁD«`_x001D_@_x0003_J^;Á_x001B_@Ù^ú2ôB_x001A_@_x0010_Çã_x0013_ü_x0010__x001C_@M_x0019_&gt;¾ö_x0019_@¡/t°%_x001A_@ö'ùKì_x0002__x001D_@¦cúÀ_x001E_1_x001B_@2Ä.Om_x001D_@å_x0002_&gt;a_x001E_._x001E_@_x0010_Ç×F;È_x0019_@7ÖÑhÙÑ_x0019_@Tr[õ_x0001__x0002_Áz_x001A_@ÅVIZú_x001C_@5í_=_x0018_@_x0016_¬×nð_x001C_@À_x0012_Ã_x0007_¸_x0019_@4ðÍ$_x001B_@_x001B_û_x001B_e._x0019_@Féóâ_x0005__x001C_@Â\ß_x001C_Á_x0018_@_x000C_ýÕL_x001C_@ ö2_x000F_Ñ_x0008__x001D_@"_x000C_=ücÏ_x0019_@6!bÞ_x001B_@­vt_x001B_@×®*%_x001B_@¼@	îdÙ_x001C_@gÖp ¯z_x001B_@WA÷@_x0018__x001C_@;õ­¼­r_x001B_@Ïý_x001E_v	²_x001B_@´çê_x000B_AC_x0019_@ÿ³_x001A_½­u_x001B_@1Äøp&amp;_x001B_@¾tp°õ5_x0019_@ÆTò_x000B_+±_x0019_@zçu¿_x001A_@a¯4_x0010_lÝ_x0019_@Ø =?_x0019_@!_x001D_µO|á_x0019_@U÷©L¹_x001D_@ö_x0003_yHÝ4_x001D_@ó-ãÆÑ©_x001C_@_x0001__x0002_G`pTq§_x001B_@ûY-Ùp_x001B_@n!!X_x001B_@_x0016_Ò¼;S9_x001B_@Ó/Æé¶_x001B_@×°RÇxd_x001D_@Ö×_x0001_H_x001A__x001D_@Ï¶/D/|_x0019_@Â#uå_x001A_@ì;kÔÛ(_x001C_@D¿&amp;)òÛ_x001B_@_x000B_Ý~ð_x0008_Å_x0019_@¥Õ_x001A_&gt;ª_x001D_@51Ü@H_x0018_@8¢¨£x_x001A_@î¸¤Ë_x0018_@÷Bcü{Y_x001D_@_x001B_°T'_x001B_¬_x001A_@_x0004_ÓqÁ_x0017__x001B_@xä,µZô_x001B_@5P¦à_x001C_@_x000D_9Û/(_x001A_@°µø _x0015__x001C_@_x0015_E_x0018__x001E_@°z¾Ì×"_x001A_@9Ì_x001E__x001B_@;Æv_x0004___x001C_@ê©àº_x001B_@ J_x0001__x0011__x001A_@ÏË®Ì|_x0019_@lÿ·iÙ_x0019_@;MCð_x0002__x0006__x000F_Æ_x001C_@$1Bm([_x001A_@õ _x000C_ôF_x0013__x001B_@LîáÎ_x001A_@&gt;èR+]þ_x001A_@:8p_x0007_¿9_x001B_@µuÞxÐ_x001B_@¾ÆYL=_x0005__x001A_@H_x0012_Së_x001F_S_x0019_@[_x0011__x0015_ì_x001A_@_x001D_µÏ&gt;+_x001A_@_x000D_Æ_x0006_%_x0019_@ó_x000F__x000E_}_x000D__x001A_@_x001A_Y3èK_x001A_@Ò'y_x0019_@x²Râ6 _x001D_@Vfórk_x001B_@(&gt;iÎ\_x001A_@mÊoiáU_x001B_@_x0004_ÚþÍØX_x001B_@õëxÝ¶_x0019_@dî_x0005_Ö(£_x001C_@®Zz_x001A_@_x001F_K*z_x0017__x001B_@H_x0005__x001F_6S_x001B_@_x001D_øq_x000F_,_x0019_@Ï8_x0001_Gu"_x001A_@Ö¬ë_x001B_@wó»Æ®_x0019_@_x001B_6Ê_x001D_z_x001B_@_x0003_£e_¹â_x001C_@ßÆo}±î_x001B_@_x0005__x0006__x0008_ØA©åÄ_x001A_@èËýÖÑ*_x0019_@í¬'+_x0018_@ÜÚ_x0013_ÏMõ_x001B_@(Ë£iÇq_x001C_@ô_x0004_rjW_x001A_@ÕIàÜ_x001C_@_x0019_cfO_x001C_@Ä0=nF]_x001D_@¾û_x0004__x0001__x001A_@ ÿ¾ýÂ_x0019_@"_x0001_ÆçFî_x0017_@¿2Æ-¼_x001C_@{=èÁäÎ_x001B_@ÑýÍX_x001C_@g¾VðÂ_x001C_@ûe_x0002_B%S_x001C_@Ò\:ã_x0001_ú_x001A_@Ü/¬jó_x001C_@¹pñS¼_x001A_@EN1%¬8_x001E_@w_x0005__x0003_s_x001D_@Tñ)_x000F_Ë_x001B__x001C_@Ïßhí_x0017__x001C_@ÑF_x001D_Æ¥_x001F__x001C_@ó'p¹r$_x001D_@éè_x0007_äï»_x0019_@x°Zµ&amp;¯_x001C_@_x0002_èEÁã_x001D_@£~*ð_x0019_@i|Ò±xï_x001A_@ã´Y_x0002__x0001__x0003_ü_x001C_@-ÑÓÄUz_x001C_@îÿ@nfv_x001C_@¬_x0001__x0002_±k_x001A_@\§TðGF_x001C_@{náþ«_x001A_@ë¡bëôæ_x0019_@àpÙðJ_x001A_@yËc¿	_x001D_@{_x0019_@¼y_x001C_@¼èJ¬ø_x001A_@Þø	¬©o_x001C_@q_x0016_µ¼¼_x001B_@Nï»z¤®_x0019_@ ÷WàJè_x0019_@ø8ªsåÄ_x001B_@4]Ø~²V_x001C_@	íKæ½³_x001B_@´1ºÐõ_x0018_@EÈq«d_x0018_@_x000F_¾÷NÍ¯_x0018_@Ó±áWY_x001C_@_x0017_C_W_x0011_J_x001D_@;£Êùàþ_x0018_@äN2`V±_x001C_@zK´&lt;_x001B_@1_x000B__x0005__x000B_a_x001B_@$_x0017_$Mî,_x001C_@57_x000D_èÃ_x001A_@_x0006_FUð·_x0019_@­_x0016_)Ã]_x001D_@²_x0007_IG\_x001C_@_x0002__x0004_d·o w_x001D_@Ù_x0007_èÓy_x0012__x001A_@_x0006_1©W¯Z_x001B_@Â¹ ´Ý_x001C_@]®³_x0003__x0019_@MãÍ_x000D_ò9_x001B_@6Uñû_x001A_@àªADª_x001B_@xAá¡ z_x001C_@_x001F_¢Â_x000D_¶_x0019_@O_x0011_lá5_x0001__x001B_@eL`Ié_x0019_@©p©æÝ´_x001C_@òdµt_x001A_@þmÔúM¯_x001D_@È¦õ£R_x001D_@_x0006_@L_x001E_Á_x001C_@ülñ*0_x0019_@ÜaTÃ/_x001B__x001D_@R(!f_x001A_@¡Å(Þ_x001B_@+é×õÁ®_x001C_@pòµ*¶_x001B_@_x0013_­39A_x001D_@\¼õr_x000D__x001C_@_x001D_Ðp&lt;_x0019_@$¥Ô&gt;	_x001A_@o¤¿Å_x001C_@ý_x0011_ä±Ó_x0019_@_x0005_{.é|_x001B_@_x000D__x0005_Âi_x0002_/_x001A_@6[ê_x0001__x0002_9_x0010__x001A_@ÞÝÖ_x0016_T9_x001D_@0{rÐd_x0019_@_x0017_Çí_x0019_æg_x001D_@´¶ÞY_x001D_@ö.a_x0014_ö_x001B_@ÂlwÚ+g_x001B_@mK Ö_x001E__x001D_@xÔ_x0001_(è_x001B_@Î?±Êf_x0011__x001A_@õÝ[¥h_x001D_@ìVT8_x0005__x001B_@sKü_x001A_@eWq½8_x0019_@øQ¦!_x0004_Ð_x001B_@"ÆBË}_x001B_@1_x0015_	=Ñ_x001C_@_x0015_âªÆ_x0007_Ò_x001A_@6Tva_x0013__x0019_@ütfÒJ_x001B_@ÕüÀÉÏ_x0019_@_x001E_Op_x000B__x0019_@¡_x0015_$¼à_x001A_@_x0003_(°¨_x001A_î_x001C_@µ_x0014__x0013_I_x001C_@é³ìk_x0005_ _x001A_@ëÅÖ7_x000D__x001A_@	 ë¥gî_x001B_@m|¯6_x0002_o_x001C_@U¾óD_x001B_@Ô+qaá©_x0019_@©õÆ¬®=_x001B_@_x0001__x0002_ù_x0015_ä/g_x001B_@ä!=_x001A_eó_x001A_@Pd7 ¿_x0010__x001C_@°¢Ä9÷_x001A_@g_x001D_âG}_x0010__x001B_@Þ_x001B_7òã_x001C_@ßøQæ½ _x0018_@D_x0003_É~:_x001B_@0ó}eÓ_x001D_@5zF_x000B_N_x001A_@¶Ù¢1p|_x001A_@k&gt;Â|Õ_x0018_@_x001C__x0004_ÑÎÖ_x0018_@âèöu%_x001A_@Ù_x0019_SDÓD_x001B_@=^ç¤g_x0008__x001E_@ Wr_x0004_l7_x001A_@ýÉU_x0002_ºA_x0018_@ÁÀtéòÃ_x001A_@°_x0013__x0019__x0013_[Q_x001B_@ë×N_x0007__x0013__x001D_@â0e;_x001B__x0004__x001A_@ôð³'&gt;K_x001B_@§¸õké_x001B_@öfÅ±}X_x001C_@_x0016_Óh)_x001C_@n_x000B_¯Jq½_x001D_@IÇ¾_x0007__x001B_@%¯µÅ_x0016_»_x0018_@¶_x001A_s=8A_x001B_@H:Õ_x001F_/_x0019_@_x0013_þ½]_x0001__x0003_ßá_x001C_@&gt;¹Êü_x001C_@u«@_x0019_@Ñ_x001B__x001A_u_x001B_@H®Å÷·6_x001C_@ýLº;ÿ}_x001B_@_x001E_Ö~·'Ý_x001A_@_x0002_EY6,_x001D_@ü_x001C_µ4Rø_x001B_@ä_x0016_ßÀút_x001D_@_x0014__x0001_:_x0007_CÈ_x0018_@Tx(_x0014_(ø_x0018_@|CFK¸_x001B_@_x0007_ÓC¦Z_x001A_@_x000E_ÿä¢_x0018_@û&lt;&amp;Éâ_x001B_@ÀoÉ_x0018_´_x001A_@h&gt;Íÿ8e_x001B_@\dÐn_x001F_¿_x001D_@Ùèû4E_x001C_@»LÆobå_x001B_@}&gt;n_x001D_d_x0019_@ÎV_x0002__x001C_@_x001F__x0010_µéÕµ_x001C_@_x0014_è	Ê£Ò_x001B_@ö_3üÀ®_x001A_@_x0010_^«®Òû_x001B_@l}_x0015__x0001_j_x001B_@vs_x0015_Soé_x001A_@4d_x0018_=H%_x001A_@¯2ÿÌ_x0019_@Ñ¼\Ñ_x001B_@_x0001__x0006_Í¨Þ½ËÃ_x001B_@,	BÍÜ_x0019_@¾0_x001F__x0018_(_x001D_@,{8Ú+}_x001C_@£íã\_x001A_@Â_x0007_Â:_x000B__x001B_@_x0003_õÿZà_x001C_@eL_x000C_Ô7 _x001B_@_x0002_`ä8	_x0019_@¤Ú¼Ø_x000D_Ú_x0019_@DÜDIÑ_x0018_@·®öÙØ_x001A_@ÎyÎ'_x001A_@añ_x000D_F_x001D_@7µ¾=ü_x001C_@ä_x001F_¡¡_x001C_@$wmNï_x001A_@ARÇ.+v_x001D_@HÙ)ÿº7_x001C_@ÚTPª3_x0004__x001A_@Æ¦¡Ü_x0012__x001A_@Ì_x0002_óòc_x001A_@£ßb_x0019_@~p_x001D_z{_x001B_@r\Pc¡_x001A_@5_x001E_T·k_x0019_@ëÊïu_x0013__x001C_@Sõèiå_x0019_@_x0006__x0017_â³·_x0005__x001A_@Ê9Û²_x001A_@~wãàdô_x0019_@UÙ_x0001__x0003_"_x000C__x001B_@¼ÿ_x0007_ý	_x001A_@P/ÿé$_x001B_@ "Ñ_x000C_´_x001C_@¬ Qíj¼_x001B_@rËÖØ_x001B_@*¿H_x0012_§ñ_x0019_@HÓE¤&gt;_x001F__x001B_@(_x0016_öØñ_x0018_@|¾#_x001D_ÕÌ_x001A_@å_x0002_(ÈË¹_x001A_@_x0008_méW|¿_x001A_@tNÀyqº_x001A_@IÒÌC4«_x001B_@ëßYÉg_x001C_@ª»MØ_x001A_@Éðdô?Â_x0019_@Æº$_x001D_@ûh_x0002_._x001C_@N_x000E_ÿ)Ò_x001B_@fëôc_x001A_@_x0017_m_x0019_fï_x0019_@8í0_x001B_´#_x001C_@&lt;ã÷NX$_x0019_@æNV¥¸_x001B_@þü@_x001D_s_x0019_@îZ.¿ìÐ_x0019_@,Ø£²×_x001B_@öÃÊ_x001E_üÔ_x0019_@¸JnÆjà_x001B_@oï£³_x0005__x0019_@6ÿÝÙW³_x001B_@_x0004__x0007_x¡ò´'»_x001C_@ ß_x0003_ÛÓ´_x001A_@§G~¤Û;_x001A_@E¨ÏÄó_x001A_@ïªLÁ_x001C_@_x0007__x000C_¨_x000E__x0017_©_x0019_@çîÞ_x0006_4_x001A_@*ÀPËsÎ_x0019_@´ÕÍàÚ_x0018_@£Sòp_x001A_@L`Û1%Ñ_x0019_@å¾óJ0_x001D_@V.Ë6¶_x0019_@ª_x0006_£*nK_x001B_@-Ò1NÀ_x001B_@(1Ë©_x001B_@U_x0001_å£_x001B_}_x0019_@¸¡Iu_x000B_é_x001A_@§iI*®_x001A_@Ø]´rÚ_x0002__x0019_@Ë__x0012_6_x0019_@ìF4GÁE_x001B_@5÷{5_x0015_!_x001B_@ÎôéÚ_x000F__x0019__x001B_@~9Ù3_x001B_@»_x001F__x0011_­T_x001D_@	:_x001A_Â»_x0019_@p«j}:_x001C_@ÏöVkÿÙ_x0018_@Dwø¸Á_x0019_@_x001C_så_x0006__x000E__x0005__x001C_@L_x001A_ÉH_x0001__x0005_X¸_x001A_@{_x0002_«_vb_x001B_@xY,l'_x0019_@Ícï­î{_x001A_@pÄÇÆ_x001C_ _x001A_@_x000E_â^[L_x001B_@_x001C__x0010_Å -Ü_x0018_@ÞÊô&lt;¬R_x001A_@¶iôQ_x0018_@ãj£øQ_x001C_@\µb_x001B__x0015__x001B_@Ô_x0019_BâO_x001C__x001A_@ _x0004_±;_x0003__x001E_@ºð_x0008_æ&lt;_x0019_@WéÅ~_x0017__x001D_@U£GÐ_x001B_@»£è¼Â_x001C_@U|5%Þõ_x001A_@£¿Øp_x001C_+_x001B_@@lÊæ_x001C__x0019_@_x000C_ÍRõÞ%_x001A_@¦N±è§_x001D_@YÇ«_x0015_ó_x001C_@Í_x0014_Ûñ}Ë_x001A_@!_x001F_Å|_x0015__x001C_@#*ÿ_x0018_«_x001C__x001A_@´6&gt;0¢Á_x001A_@óú¦5¯_x001B_@þrÓ&amp;6_x001B_@ëÍÒï.S_x0019_@_x0019_©_x000F_OÇ­_x001B_@oÈf¼p_x0018_@_x0002__x0003_vÈåô_x001B_@fc_x0007_L/_x001B_@fâ¡jË_x0017_@|Åöë	_x001B_@®ª'_x000E_À_x0019_@oãì_x0007_µÁ_x001B_@èè0PÅò_x001A_@[JK"Õ_x001A_@"cØ};_x001B_@M´«ÛSã_x001C_@ ºïñ8_x001D_@w47ï__x001C_@¾N5²_x000C_é_x0019_@Ä_x0004__x001B_@Çù1G_x0018_@á·@öÂÝ_x001B_@Á¥]_x001B_@._x0011_ïgA_x001E_@ .ÙÔ×_x001A_@_x000D__x001B__x0017_m6,_x001C_@_x0012_ù5Åa_x001C_@\Y£¸y_x001B_@!¿"_x0005_°=_x001C_@|=h_x0002__x001D_@ä/&lt;6qf_x001C_@ô©_x0001_¾%_x001E_@µcó#_x0010_!_x0019_@	R÷À]O_x0019_@ÁêhËä_x0014__x001B_@O_x001F_v)®_x001F__x001B_@Ð\Ü~{_x001C_@_x0012_¦C_x0003__x0004_`F_x001A_@_x001A_~Þ°Ö¹_x001C_@L±c_x0006_n_x0018_@R«:ýü_x0019_@F%_x001D_ï®_x001D_@ø_x0008__x000E_Ñ	É_x001B_@_x0007_J¤ñ}_x001A_@+j_x0010_¥Ez_x001A_@,¨_x0013_wù_x001C_@0pEñ_x001C_@|ûm&gt;_x001A_@¦¦êpä)_x0019_@Yý+GsÓ_x001B_@×hÂúM_x001D_@:9_x0014_%ï_x001B_@.Þáá_x0002_3_x001C_@tÌá¶»K_x001B_@&lt; _x0001_AWÉ_x001A_@ðQ%ª{_x001C_@_x001A_aæºWÑ_x0019_@_x001D_[_x000B_¶&amp;9_x001B_@tAlþ_x001B_@ªÞ¢_x0004__x001C_@¼sé­_x001C_@_x001E__x0010_¸Ñ_x001C_@Ö_x0014_§9î_x001A_@9þúº_x0019_@_x000B_ÇL1g_x0012__x001E_@²_x0015_×f_x001B_@Ú]'òMú_x001B_@x_x0005__x0014__x001C_@v'_x0008_t_x001B_@_x0001__x0003_j¸o+o _x001A_@cÚÐ 3_x001C_@I_x0019_bð_x001D_@M1'É_x001D_@öu,¾Ü_x001B_@XR¼×_x0008__x0001__x001B_@Çýaó_x001B_@_x0002_û¥±ñW_x001B_@eï&lt;ÑV_x001A_@]g=ê_x0019_@ßIù¡_x000C_N_x0019_@Ä[Cµµ_x001A_@n_x001B_wÚà_x001B_@«Æg_x0014_+_x001B_@ª_x000E_µê"á_x0019_@i6Ø_x0019_@¶_x001A_M{fÖ_x0019_@P.¹ol(_x001B_@àú¥#È_x001B_@xÒa¼ãÝ_x001B_@?ÏRRà_x0018_@8YÓ·D_x001B_@GÈëø_x0011__x001B_@\}Áã_x0010__x0018_@YD§«k_x001C_@Ïr_x000F_t®_x001F__x001C_@Yr	Ù#_x000B__x001C_@¤_x0007__x001D__x001C_&amp;_x001D_@ ]¶Å¼_x0019_@_x0001_iâ}m_x000F__x001E_@Nª5Ç_x001B_@AG»_x0002__x0004_År_x001B_@"ë0v?_x001B_@_x0018_B_x0005__x0019_@mó	%_x0011__x001B_@wñóã,_x0019_@`±O¨%_x001B_@Lø)_x0019_@¼VíÚéô_x001A_@ç_x001A_¾_x001A_@_x0015__x000D_S;bp_x0019_@_x0010_¬cKí_x0001__x001B_@_x0003_dí¸Î%_x001B_@Òg dd_x001C_@_x0002_A_x000E_&gt;á"_x001C_@¦àï2á;_x001B_@_x001F_*_x0011__x001D_Px_x001B_@BçØ_x000D_öó_x001C_@$1ÎÊ{Q_x001B_@UFAëzÿ_x001A_@j¬¼ã{ß_x001A_@__x001A_GVØ_x001C_@_x000C_Éª\oW_x001B_@"[»[_x001B_@_x001E_W¡_x0013_f_x001D_@²¬¸-÷_x001A_@_x0010_¤ç&amp;_x001D_Å_x0019_@_x0011_Éè_x000F_Qõ_x0019_@@)X_x0010_ì_x001C_@IöO_x001D_Q_x001A_@}v^íew_x001B_@WnSÃÝe_x001B_@&amp;3ÚP£_x0019_@_x0002__x0003_Ï'ñ³_x001C_@B" _x0017__x001C_@0_x0003_SìoA_x001D_@^:À`ê¬_x001D_@´âíß"[_x0019_@ÎÅqBÀI_x001D_@ì¼7ÎÃö_x0018_@µàr1_x0019_@¤_x0005__x0017_£¹g_x001A_@¸3¥û·}_x001B_@:!Ó}ä_x001A_@©Ã@·o_x0019_@Ëd¡ûf_x000F__x001A_@è4'NÃÛ_x001B_@©38Zõ¹_x001C_@'HúÊkæ_x001A_@·Î_x001C_S_x0019_@ »Y{Ôô_x0018_@._x0019_|Óh_x001A_@¬ÆðA_x0013_Ï_x0019_@_x000E_òÞ_x0011__x0019_@o8Àïì_x001B_@ªÂ)º¡_x001A_@_x0001_6bY_x0019_@×Ídp_x0019__x001B_@ ;l®_x001B_@,(_x001B_ÃÌó_x001C_@â¿¼;³_x001A_@!ù_x000F_Î_x0017_ _x0019_@³YÍË_x001A_@ÐÞ±Þ~Ý_x0019_@n#9_x0003__x0006__x001B_S_x001C_@w¡&lt;db_x001A_@µjû*vT_x001B_@´dÏ6Ú4_x001B_@RUøC&gt;_x000D__x001A_@Mú_x0007_3_x0015_¦_x001C_@¼_x001B_k_x000B__x0005_T_x001D_@O¬ÐÚ_x0002_`_x001D_@iAùÉa_x0018__x001C_@ë:I*2k_x001C_@4ç&gt;\(÷_x001D_@3XFQ_x0004__x001C_@lÍ_x0010_¾_x001B_@µ_x0008_Aîv¼_x0018_@XC1U_x000E_·_x001B_@(²­¯¨_x001B_@Æ¿:W_x001D_@Õðý_x001E_f_x001B_@ytO~_x0017__x001A_@_x0010_°/ÄF_x0019_@gðÛ_x0015__x001D_@ÍÃ^(êM_x001A_@ÁæÆ?l_x001B_@Ä®alÑ_x001A_@_x0001_DÔ¦GC_x001A_@ã?H¼a_x001F__x001D_@;_x0003_S_Úr_x0019_@_x001B_·£,0T_x001D_@.À¢Ò_x0019__x0019_@¹_x0018_g_x001B_@¸¶_x0019_ð_x001A_@}+¢¹_x001A_Ø_x0019_@_x0001__x0003_àcû^_x000C__x001A_@_x0019_4`_x0006_¿_x001C_@3G{ãe _x0019_@_x001C_Z_x001A_ªc_x001D_@¬&amp; c0_x001C_@DWG_x001D__x0019_@Î÷b{K_x000F__x001A_@&amp;Nè_x0002__x001A_@LÃß_x0018_@ØòYxª_x001B_@½à^·_x001C_@Æª_x000E_L_x001A_@_x001B_õH_x001F_E_x001D_@¡üAé_x001C__x001B_@òs/Nu­_x001A_@_x0008_¡=(»_x001B_@qÕî_x0004__x001B_@ª_x0019_ÿNîï_x0019_@Ñïÿ_x0004__x0011__x0019_@´1dööH_x001A_@Ò¯k@Ä'_x0019_@	f£,yh_x001D_@«TÉ@Øé_x001A_@ÉÖ3Îé_x0019_@_x000C_ua_x001B_@çÃò-õ_x001B_@8Y_x000B_G_x0004_h_x001B_@ªJoþ-'_x001C_@ÝÝ_x0012_°_x0018_@V·%_x0019__x0019_@±·OÒìÂ_x001A_@ _x001B_y_x0001__x0004_Wt_x001C_@_x0011__x001D_W.Ú_x001B_@W¯0o_x001B_@_x0008_î´Õê_x001B_@@_x0012_â%_x001A_@_x0013__x000D_¸_x0007_±_x001A_@&amp;W¼yë_x001A_@]õfG6_x001B_@ê¡íÀR_x001D_@Ò+ñºã_x001C_@^Èñ­OH_x001A_@ç_x0001_¹_x0005_ëR_x001A_@{£_x001A_Üoñ_x001C_@ÌìC_x0012_²¨_x001A_@;Æv:ùé_x001A_@_x0014_ßòt_x001B_@S_x0018__x0003_®_x0003__x001B_@_x000B_-ÌâÈ_x001A_@&lt;ïÑKù_x0018_@iJ¯_x0003__x001C_@_x000D_N±_x000F__x001B_@¤É×É_x0019_Ó_x001B_@x¨Ù!_x001B_@égËîûÆ_x001A_@a«Z±3w_x001C_@¨q¤_x0016_Ù_x001B_@T}ÒU®#_x0019_@å&gt;í_x0002_°_x001A_@_x0019_.K^ë_x0017_@ÊÍ_x0008_ÿ'_x001B_@¶æQ?VA_x001A_@4älÅ_x001B_@_x0001__x0002__x001E_æR£§_x001B_@Ï6_x000B_¬DJ_x001B_@u;©=ð_x001B_@qÞMð_x0001_ÿ_x0018_@¤2eâ|­_x001B_@Ù(ÿNz_x001B_@A»ß_x001D_Ä_x0019_@_x001A_¾%øÞô_x001B_@ñáFL@_x0001__x001D_@ÝöeSD4_x001C_@¥W0W_x001C_@@8Êv¨»_x001D_@`^¾Ü_x001A_@mú¡Y+%_x001C_@Ür8Ò_x001C__x001C_@øU=Û¦_x001B_@_x0002__x001C_ï&lt;_x0001_­_x0019_@&gt;úµù¾_x001B_@A=ñÃ_x001B_@ÖöND]ù_x001B_@}äFà_x0019_@ßá_x0012__x0015_¿´_x001A_@$÷õ¬_x001D_@_x0016_T¼v È_x001A_@_x0002_¨ê®Uw_x0019_@(lQøß)_x001A_@_x001B_&amp;¿stt_x001B_@)rå"Ù_x0019_@eói _x0004_s_x001B_@_*_x0019_æ¹_x0018_@ê-Â+eQ_x0019_@ØÇC_x001E__x0002__x0003__x001D_@Ø.¿_x001B__x0010_i_x001A_@æ_x0016__x000F__x000E_³_x0019_@_x000C_í.j9'_x001A_@Zú~]¥Û_x001D_@th¾¯Õ_x0015__x001D_@á6Âùr_x001A_@D¨Éú_x0019_@Ü_x0004_óÒ_x0018_@W ÃR_x001A_@°b«?_x001F__x001B_@i_x000D_h³_x0018__x0019_@ÕÅØ,l_x001A_@6¹ty_x0012__x001C_@_x001C_o¤_x0012_4_x0005__x001C_@¢k_x0019_©&gt;_x000F__x001A_@Â_x0008__x001A_ö_x001A_@LØ*ä_x0008_-_x001C_@µ=¨q_x001A_@øá_x000D__x0011__x001A_@Ýþ&gt;3t_x001B_@_x001C_Ìª+F_x0019_@~Ðµ·½_x001F__x001D_@õÈFX_x001E__x001D_@Òá¦M_x0019_@_x001D_º%_x0001__x000D__x0019_@_x000B__x0011_,â/_x001D_@ìgoü_x000C__x001D_@Ch4ï_x0013_Í_x001A_@_x0013_®Þ»îµ_x0019_@ô_x0006_Æ_x0005_Î8_x001B_@_x0006_7%1G_x0019_@_x0002__x0003_d¹_x0001_E\_x001A_@ªW,$Þ_x0019_@°HkÄ#_x001E_@òKäãF_x001A_@&lt;,_x000D_ê\»_x001B_@ªÄUþ¿ï_x001B_@_x001B_öò_x001C_Z_x001D_@\dÆ³_x0011__x0019_@àZu´^_x001C_@_x0011_¿C&lt;´_x001A_@$:ï+_x0015_æ_x001A_@Ðã­?K_x001A_@MQ&gt;;àA_x001B_@¶Õç&lt;ãq_x001A_@¦íØª_x001A_,_x001C_@$_x0016_ªu__x001C_@ë¦LJ0_x001B_@XÚ#M1_x0003__x001B_@ò&lt;_x0013_:N_x001B_@¶«æ:s_x0019_@e_x000B_ð_x001A_@|ïÛÝ¼_x001A_@¦_x0013_»Öò_x001C_@%áûúâ__x0019_@I?ª¬ú_x001C_@B}bfÞ__x001A_@_x0010_÷Pl³%_x001A_@½A	ÿÊ_x001A_@çÓ_x0006_Ì_x000F__x001B_@Lâ¦}_x000F_`_x0019_@zqºÇ_x001A_@\@o¥_x0002__x0003__x0001_ú_x001C_@*ø8ð!_x001C_@}°z÷û_x001A_@_x0008_ÊÂV±h_x001A_@_x0003_s·Lê¹_x001B_@_x0010__x0010_	R_x0008__x001A_@ôéKA_x0004_A_x001D_@û8JJ¤Ë_x001B_@r»@Z	_x001C_@±Ý_x001B_¡Í_x001C_@Ö0_x001C_\_x001C_@é,"p|_x001D_@8Î]Ö9_x001B_@òÜ¡GN_x001A_@º_a=æ#_x0019_@S§]ý:_x0018_@_x0016_ ú~ª_x0004__x001C_@ãÐÔH_x001B_@éJæµ,°_x001B_@¶M_x0012_zñ_x001B_@_x0004_®°_x0013__x0019_@À{,_x001C_@]Ó?|_x0010__x0018__x001A_@TÖáö+r_x001A_@¹+0HÍ_x0019_@µ;_x001A_@Øå¹ yc_x001B_@_x000E_ïR=°	_x001C_@&amp;_x0015_±æØ_x001A_@²&gt;º§&amp;_x001E_@§+_x001E_j«_x0019_@'xÌ,;à_x001C_@_x0001__x0002__x0012_«(ah­_x001C_@ª¦_x000B_?µ_x001C_@y«OÛÓ#_x001B_@9ý_x001F_&lt;±_x001D_@JØ_x0012_×_x001D_@+D2pè_x001A_@H!¬þw_x001C_@H£]°p_x001A_@®_x0011__x001A_:_x000B__x000F__x001C_@NC2ó¼±_x0019_@ßy¨°2!_x0019_@zH¤&amp;L _x0019_@È§)_x0017__x0018_@_x001C_à~©È_x001A_@øÀ\oL_x001B_@_x0007_kø^º_x001C_@Z`p_x0001_0_x0007__x001B_@NÛ_x000D__x0013_YX_x001B_@Oí©Ñà_x001B_@XÁ;	4m_x0019_@éb_x000D_¨_x0019_@Gù|½g_x001A_@~6MÜÁ_x001B_@_x001D_Éä_x0003__x0010__x001C_@òè¨sî_x0019_@rBX£_x001B_@:I_x0003_Ûé´_x001A_@d¬¡ê°_x001B_@&lt;!=_x001B_@ÎÙÞuÒ _x001B_@Õw¥_x000E_¹_x0019_@ØÒ_x0003__x0008_¨_x001A_@Æ~«çã_x001B_@ð_x001F_j_x001A_@FacÛuB_x001A_@¦Côi_x0001__x0019_@Ç±MX?b_x0018_@_x000E_¿)ÈA_x001D_@_x0002_v}í_x001B_@Ò0G3"Ä_x001A_@+_x001C_u_x001B_@¸Z1(Ð_x001A_@Ù²h3e_x0010__x0019_@q	ÖÎ(¶_x001A_@ë_x0010_ÇsàK_x001C_@DkÜëM_x0006__x001A_@_x0012_`Iá¶_x001C_@°¯_x0017_bÊ_x0019_@»e2Å_x0015__x001A_@ãx=ó_x0004__x001C_@.K òOü_x0019_@&lt;ó#&gt;-_x001A_@a@:]_x0015_£_x001B_@_x0013_ÿ_x0008_ft×_x001A_@_x000C_ª-W«¡_x0019_@öclR:_x001A_@Wþ_x0001_Ç	_x0019_@_x000C_ó_x0005_k:_x001D_@_x0007_Vm_x001B_@|1y*T_x001A_@éAá_x0014__x000E__x0001__x001B_@$JWøï_x001C_@!(_x001C_¶J_x001C_@</t>
  </si>
  <si>
    <t>1a1a63923d072c60dd7b3ad7aabbb0db_x0002__x0004_&amp;_x001A_ìu_x0012_Ë_x0019_@_x000E_ó¡_x0012_à_x001A_@p@éüþ_x001B_@u¿´_úÆ_x001C_@PÊÁ¿9_x001D_@WBÆo _x001A_@s'_x001A_0ÃA_x001C_@äç­I2e_x0019_@_x0008_`L_x001A_:_x001A_@w1_x0016_µ_x0018_@1\¾6I_x0019_@¤ÿ'¯_x0006__x001D_@Â_x001B_&amp;3aH_x001B_@§ æ&amp;_x0010__x001C_@_x000F_!Ë±D_x001A_@çèMnO_x0018__x001A_@zêo_x0016_][_x001A_@s*ÚÑG|_x001C_@»£¦_x0011_¨_x001A_@O,jì_x001B_@ýÚ22M_x0018_@aNÜªÈ|_x001B_@ó£7Æ*_x001C_@m$_x0002_P_x001D_@V^_x0017_Æ_x0001__x001B_@Y\/Ç_x000C__x000B__x001C_@2t_x0019_¿#_x001C_@KíQ_x0012_u_x001A_@_x0003_D_x000E_Ü^þ_x001B_@PîkQX_x001A_@Àdz_x001B__+_x001A_@nåñ²_x0001__x0004_°º_x001A_@B#©´ù_x0005__x001C_@x_x0008_Îí_x001B_@q@_x0005_;dR_x001B_@c	â&lt;±0_x001B_@_x0011_üÃ°N­_x0019_@²[_x000D_@G_x001B_@Qµcþ_x001A_@Úqæ_x0007_#&gt;_x001B_@I_x0016_¸__x001C_@ú¨§ê_x001B_@PÆ3~ÞV_x001B_@$O\_x0011_õ¶_x0019_@201Ò÷_x0018_@_x0003_Ne$_x001A_@f«³_x0002_*_x001C_@8ÔYóºb_x001A_@SH]_x000F__x0018_@_x0010_3ü7¼b_x001C_@»k&lt;u']_x001A_@ò¼Hÿ·É_x0019_@/é_x001A_Þ_x001D_@º^ºb¿e_x001B_@4_x0016_p;ú_x0019_@dG¦	ög_x0019_@³qd _x0019_@&amp;Ûìï_x001C_@Ú^m+æx_x0019_@D¼Z_x000B_ûê_x0018_@QC\q,Û_x0019_@¹ý¬_x0017_¾_x001A__x0019_@_x0007_Q-çÙ_x001B_@_x0003__x0004_HÛß!l_x001D_@ZiÿQ_x000C__x001B_@6Ô&lt;cÐI_x001C_@^6(³_x001B_@KyÉCæ_x001A_@sc_x0017_§ï_x001A_@FQl³_x001B_@prÝ	K_x0019_@*¸4é]c_x001A_@ü¦=e_Ü_x001A_@T2{Å=_x001A_@_O¦_x0019__x001C__x001B_@Ö_x000B_°Ñ_x000B_à_x001C_@`'ªº_x001D_@8_x0008_ÅAäN_x001A_@Ùc_x001F_Oú_x0018_@î_x000C_m+_x0019_@ÕÉæ_x001F_Ö²_x001A_@ïi_x001D_øM_x001F__x001D_@äqÄg)_x001A_@_x0011_ò:x_x001D_@_x001C_í{ÝR_x001B_@oD"K	_x0019_@²í²_x0011_Ùo_x001A_@üPæç_x001C_@¥_x000E_yÔÄ_x001A_@ñ9[vÿ_x001B_@D®!:T_x0002__x001D_@_x0011_óÃ_x0001_Å^_x001B_@ðFÇX_x0019_@_x0010__x0019_å_x0019_@_x0012__x0006_Î_x0001__x0003_í_x0018_@õHYXY_x0018_@Ì^_x0013__x001B_@_x001C_þÆH\ö_x0019_@_x0008_±m®#m_x001B_@¦u÷Õøj_x001E_@^r÷~[_x0019_@_x000B_ð.¸%Ö_x001A_@]Ç9_x0014_#_x001A_@ñt¸3lU_x0018_@ÎÁ_x0007_W_x001C_Ü_x001A_@=!ñù_x000F__x001B_@gh°.µ_x001A_@~Éâ_x0018__x0013_Ú_x0018_@_x0016_»dºÉ_x0011__x001B_@$r4&lt;½_x001B_@¸JÖÏ_x000C__x0017__x0019_@PÒ?·'_x001A_@xÐÆL_x001A_@­}_x000B_=_x000F_È_x001A_@_StJ¼_x001A_@}ó1Ch³_x001D_@e_$u &gt;_x001B_@6^à³+_x0014__x001C_@_x001F_1°+¨_x001B_@FÊ±Tð_x0018_@CL¶u0_x001B_@«ÒÙÑ_x0018__x001B_@»¿_x000F_Ã_x001D_@_x0002_âÑ]_x001A_@S´_x0015_é%_x0018_@§Q&lt;p×C_x001B_@_x0006__x0007_òSé_x001E_Ê®_x001B_@¿;Éu[Â_x001D_@|×Ë&amp;Üg_x001A_@ô3ÉËOÉ_x001B_@yZe6ï_x0012__x001A_@z?_x0012_qô2_x001B_@×ÑN_x001B_k_x0019_@üdÈÄÂª_x001A_@Ø_x001E__x000F_Ò&gt;E_x001A_@Ä :ü72_x001C_@VF_x0005_3CÜ_x001B_@_x001E_¼zâ¸_x0019_@a0VP_x001A_@.ji&gt;«_x001C_@ÑØ`_AL_x0018_@jO-t32_x001B_@³&amp;¬´_x0005__x001A_@_x000C_­h_x0010_³o_x001B_@_x0012_!1³zn_x0019_@j_x0002_'ÅóG_x0019_@I¿_x0003_!_x001A_@^_x0017_z_x0004_2_x001D_@øN_x000B_rÛ_x0019_@ò_x0005_ÚA­N_x001B_@_x0001_p2ÄÔK_x0019_@&amp;Ð^+`_x001B_@ø¬*_c_x001B_@sc qL_x001E__x001B_@ã@_x001C_ßh8_x001A_@_x0017_,_x0018_z_x0019_@{ÜMÐ_x0018_@0_x0003__x0005_Á©_x0019_@ÞÍðy(_x001A_@[÷*då_x001B_@_x001C__x001F_Ì_x0019_4_x000D__x001B_@ß_x0003_vÐ_x001E__x001A_@E_x0004_'!!Î_x001B_@_x0001_£D9þ_x001B_@&amp;_x001D_£_x0006_£_x0018__x001B_@7Àd¨¶_x001D_@~_x001A_ú_x001C_ô_x0019_@cðk¡k_x001D_@¡óØ_x001E_Ë_x001D__x001B_@àD^Î(_x001B_@Óg»öß_x001B_@_x0002_¡	@_x001A_@_X9^ÝÈ_x001A_@_x001C_sà.b_x001C_@ÔJ_x0007__x0018_-q_x001D_@ÓGÜ:_x001A_@ßGV_x0013_³_x001C_@Uu²«_x0013__x001D_@Ç,ì_x001A_@µ¾Ñð_x001A_@_x000E_öOÑâ_x0019_@¹½ú¦¿_x001B_@ja_x0007_ê_x0016__x001B_@¿_x001B_U_x001B_@_x0012_wÅ;ßé_x001C_@_x001E_O:m_x000D__x0019_@â*+è_x001A_@*ÃËl´_x001B_@÷$ÃAù_x001A_@_x0005__x0006_´¾:;Í_x001B_@}Äh4¶_x001B_@ê.÷sî_x001A_@Ã&amp;ÞT_x001B_@_x001E_3 ¹ý_x0018_@È_x0005_ôÍÙ_x0017__x001B_@/Ûz~_x0018_q_x001C_@a×ÊÉ_x001A_@¯tÜ%ëØ_x0019_@Õº?Â_x0018_@BFÞ_x0004_*_x0013__x001C_@ràÐí_x0019__x0019_@~s_x0015_öU-_x001B_@µA_x0002_67_x001C_@ÔY&lt;Ã]_x0003__x001A_@º_x0007_¡ü_x001B_@t¨I_x001B__x0019_@æ²·.ê&gt;_x001A_@ê_x0012_(»7´_x0019_@këa_x001B_@pÓ"½1_x001C_@_x0005_._x001D__x001B_@@,ÿÆ_x001C_@é_x0012_&lt;ëÅÄ_x001D_@¼ß5¹æy_x001C_@ _x0018_Ñ~¦¥_x001A_@öd_x0001_'ÓW_x001C_@°c_x0018_æe_x001A_@uÜ¨ápR_x0019_@[}¥6ä_x0019_@^ÃeÅÒ__x001A_@ÈgUÊ_x0001__x0002_Au_x001D_@{ï.µ_x001A_@m	_x0001__x001A_)_x0019_@	Ò|_x0006__x001E__x001A_@dV¸_x001F_²_x0015__x001B_@ÄÙ'L¶_x001C_@û+_x0007_ÀHú_x0019_@¡#ÆµÄ_x001A_@d|6ûç_x001A_@tÄ¸·*_x001B_@aÜË_x001F__x0015_r_x0019_@+þ_x0004_0I_x001B_@²&amp;l_x0014_¬_x001B_@à6b¦p_x001A_@¤Àúná_x001B_@åÊñ_x001B_@rtÀý²¡_x0018_@÷ó_x000F_ou_x001C_@¡ÍÈö_x0015_Y_x001B_@_x0002_£_x001A_f_x000B_B_x001B_@ÄÇfÿW_x001C_@&lt;Ëw_x0004__x001C_@«éËÈ_x0019_@`ú!d_x001B__x001C_@_x0001_?_x000E_Ì_x001F__x0019_@_x0003_L½pP_x0019_@°m²f©y_x001C_@·­~yÌ_x001C_@£_x000E_,_x001D_s_x001B_@iÛÞ©Ø_x0018_@ò&lt;¾kyz_x001B_@aA*:_x0004_`_x001A_@_x0001__x0002_K_x0002_#»_x001A_@éù-:_x001A_@æà_x0016_ê¥_x0017__x001B_@ àéóÀ_x001A_@v[_x0014_´ÎÕ_x001B_@bÉ~_x0007_¦D_x001B_@ã4VÊ_x0019_@l¬Rgd_x001B_@-¸_x001D_÷_x001E_*_x0019_@Äþ+1_x001E__x0011__x001A_@¥UTÚ_x001C_@~ì¬pî_x001C_@ëKP¬¯_x001B_@£`_[,y_x0018_@hÀÇû_x001B_@²Ú=IJ_x001B_@ÃË¨õçá_x001B_@ëíÜóÙ'_x001A_@®_x000D_è¯'_x001E_@îý3_x001F_[_x001C_@UÙ_x001E__x000E_­_x001A_@³Åpù\?_x001C_@=éÖ_x0015_Ì¬_x0019_@\.ÿb_x0019_@èî´÷Q_x0001__x001A_@È_x000D_d_x001C_@	_x0019_IÑûQ_x001B_@xC7ÈUô_x001B_@_x001B_çÂS¿Ø_x001A_@×ú1¶À_x001A_@_]W_x001A_ûê_x001D_@_x0008_(tJ_x0001__x0002_ý2_x001D_@"u`_x0019_@èpE_Ù÷_x001D_@_x0019__x0003_Ëöi5_x001C_@Û$¡æÎ_x001A__x001C_@6Ç_x0014_¿v_x001A_@Â'­_x0017_i`_x001C_@ÔÐèëðV_x001A_@Æ_x0002_Ôs_x001A_@µ_x001E_u³iP_x001A_@{_x000F_ÂoÀ_x0018_@JD2H_x000C__x001A_@Â¾~±_x001A_@ä&lt;¤`_x001A_@®3àö@#_x001A_@/ô_x0004__x001D_@_x0001_¡u!%¾_x001A_@Øã²ÚI_x001A_@×Ñ¨ã?_x001E_@õò}wý;_x0019_@³Õ§Ñ_x0019_@*½JIqf_x001A_@_x001C_ôÝÛC_x0019_@+¡R»ï_x001D_@Ç¶ö ¡_x001B_@½óÂ_x000F_°Ú_x001B_@à#ã¡´ß_x001A_@Ad_x001C_¿_x001B_@ý¡_x0001__x001D_@Ô¹Jf_x0007_h_x001D_@þôá0õ_x0019_@¡N¦k)^_x001E_@_x0007__x000E__x0006_Ï8èÖ	_x001C_@See_x0003_¦ã_x001C_@ôÇÓ_x000D_z_x001B_@'_x001C_ÃaÔ_x0004__x001B_@&amp;_x0008_Ë9y_x001B_@åñ½C¶ _x001A_@_x0006_V_x0001_ÎÖÙ_x001C_@_x0005_£oÅø_x001A_@}_x0004__x001B_Ø_x0016__x001C_@q¹_x001A_"_x0004_U_x0018_@A¹"_x001C_p_x0019_@ô_x0014_x\¿_x001A_@ö_x0017_$Ý_x001B_@â{æ_x001B_@¸Á_x001D_§Ù_x001B_@ú6dr¶¢_x0019_@Ü+Òí _x001E_@y?ÚÆ#À_x0019_@WzC_x0006_Ó5_x001C_@3T7ßí_x001B_@-/áL_x000C__x001A_@J_x0016_¡p`_x001C_@§e2ñ_x001B_@D_x0018_Á1FD_x001E_@ÊÿÜ`¾_x001B_@&amp;©_x001E_a_x0005_Ó_x001C_@áÐ Ú¾¶_x001A_@_x0008_²×3_x000B__x001A_@8iJ½ùÕ_x001D_@_x0011_ÊÎYz_x0019_@_x000F_@_x0002__x0006_|Z_x001D_@ÖNe_x0002__x0003_öQ_x0019_@Êo_x0011_+_x001C_@_x000F_bÍºz_x0019_@_x0015_Á³\_x0019_@à­SûÐ¥_x001B_@ç¨@_x001A_@ÌduÒh_x0018__x001B_@¶Ö`/_x001E_¤_x0019_@6â|³Iã_x001B_@_x000C_åÅÞªÐ_x001B_@ÊXÁ_x0004_¥_x001B_@B"QBÞæ_x001B_@£p_x001E_ßÛ_x0001__x001D_@h%¤&gt;,T_x0019_@õÓ_x001C_9c_x001E__x0019_@´±_x001B_Á{_x001B_@q®=D_x0018_@ä[±&gt;È_x001B_@®â_x0012_ó¢_x001F__x001A_@v0_x000E_×Õ_x0019_@ßiéè5_x001B_@kCöa£Ã_x0019_@_x000E_ö_x0005_X_x001A_@Ðó¥_x0006_!Ù_x0018_@ÑXý&amp;_x0010__x001B_@`©Eß-·_x001A_@v_x0010_cãuR_x001A_@òàPBÑ_x0019_@X0a?_x001C_@²¶Ahy_x001D_@·ä_x0011_\¹©_x001A_@M¤RØ#Ì_x001B_@_x0003__x0004_TKJ_x0003_­=_x0019_@øT_x001A_{_x001B_@NÔâ*,Z_x0018_@¼7¬jBê_x0018_@_x0002_*µ _x001B_@_x000E__x001A_¾E_x0019_@_Ëg_x001C__x001B_@¦Ò2Ì_x0019_@oHßtßà_x001B_@MÊ/Å_x001C_@ü	µ_x0019_¤Ô_x001B_@ÚHýQg*_x0019_@'/Å_x0018_ãn_x001C_@?¢_x001F__x001C_âZ_x0019_@_x0012_±¼JúÝ_x0019_@_x000F_VÔÛk_x001C_@Þ¯î_x001E_@f_x0004_vÿ¹%_x001D_@_x0003__x000C_®_x0001__x001F__x001D_@!4¡Ñ»Ò_x0019_@àÛøð­X_x0019_@ÄØ[	_x0011__x001E_@¸_x0004_uÝ_x0008__x0019_@Ñ{ä_x000F_Î_x0019_@\Ð_x0018_ë_x001A_@_x0002_qV{ÉÝ_x001B_@®bÐRSo_x001B_@$2_x0017_Ë_x001C__x0019_@&amp;ÑÐë¯_x001C_@ÄÚ"°_x0011_Þ_x001B_@òB	Õ_x001D__x001C_@­Ù_x0008_	¼Í_x001B_@pÏ*)O¯_x001C_@_x000C_¨_x0016__x0019_2_x0019_@_x001C_'ç&gt;iõ_x0019_@0Ç"U Û_x001C_@í&gt;ò_x0007_²_x001B_@^°_x0003_Ñ_x0001_1_x001B_@Zpô_x001C_@ÉB]AB`_x001B_@L_x0015_Põ²_x001B_@µèÝ©`k_x001A_@æ$ÂBIq_x001D_@qíT¼qâ_x001C_@¨¼Õºr_x001C_@Zä_x001C_ùâ§_x0019_@_x0008_æ?ìv_x001C_@_x0007__4h Æ_x001D_@¤_x0008_¦ôlÒ_x001A_@Ob¤3ý_x001B_@ÛýO_x0005_ËP_x001B_@²_x0017_½¿¾÷_x001A_@_x0011_ÂRE_x001B_@6Mo0É_x0006__x001D_@_x0007_ö^&lt;P_x0019_@äÍ_x001D_ýõC_x001C_@s¢1Ö&lt;ë_x001B_@ à_x0019_;ß_x001B_@_x0004_N¯Ö_x0006__x001C_@q2¶Ä³ö_x001D_@é_x0011_T_x001D_ð`_x0019_@_x001F_qÎó_x0019_@5_x0002_Ý_x000F_Ý _x001C_@_x0001__x0004_ç_x0006_×Ë_x001B_@8@Ô_x000B_Ê_x001A__x001B_@*Ëë/Ñ_x001C_@ÐBòÏ+c_x001B_@Bâoºà_x0019_@×v»`Q¡_x001B_@Í®l_x000E_Ö_x001B_@ÿqÂðÝ"_x001E_@ô&lt;p¶\³_x001C_@S/_x0011_ëe_x001C_@ÖµZ#-_x001D_@C·_x0002__x0016_oÔ_x001C_@ØUÊO_x0018_@*_x0003_Â^ä_x001C_@ûÍíû5n_x001B_@¤káºî&amp;_x0018_@_x0004_ÄÙ%n_x001C_@_x0014_¾¨?V»_x001B_@@_x001E_Ø³ú_x001A_@_x0012_ºÉe½õ_x0018_@Ä©©Þ¦_x000F__x0019_@0ÄL28_x001B_@QT4í®_x001B_@t8I_x0013__x001B__x001A_@Âê£Í_x000B__x001C_@ít8¯;_x0004__x001C_@¯ê3H__x001C_@r¦Jq_x0015__x0019_@àD*;d_x001B_@:ì_x0004_*Sâ_x001C_@È2¹ò_x001B_@÷Ð_x0005_ø_x0002__x0007__x0007_M_x001B_@ÛdâJ)_x0019_@_x0007_¤_vÁ_x001B_@JÎm_x0006__x0003__x001B_@!_x0001_Cv _x001B_@~E;9p_x001C_@QØÒ=h_x0018_@K±_x0003_ºç/_x001B_@,_x0013_y­_x0002__x001B_@}_x0010_AKñé_x0018_@8B§_x0001__x0012__x0019_@n4ü}uë_x001B_@¼Å]X4_x001A_@°¤_â,_x001B_@w¿_¯ù_x001B_@Ð_x001D_ÁïúJ_x001C_@Õ¶Ï?_x001C_@_x0004_`xÝ%ü_x001C_@Áy	]_x0005__x0019_@[Ú{_x0001_\_x001B_@'¸²x_x001A_@C÷H®_x001A_@?¶X¾_x001A_Ù_x001D_@8¼vÙã_x0010__x001A_@¼T?wnÅ_x0018_@ÓuÆi_x001A_@¼÷Ò.r&amp;_x001C_@ø4]äFë_x0019_@ß\_x001E_³ p_x001B_@_x0010_+¿_x000B_/_x0019_@¾ñLiB_x001C_@Èo³ùÍî_x001B_@_x0001__x0002_J_x001F_¤°bn_x001A_@þY[ïT_x001C_@_x001C_ô=#µ­_x001B_@ö&gt;Ý÷à_x001B_@%_x0017__x0017_T¨:_x001B_@(ºt{_x0019_@ÀMfÂõ_x0019_@wä#½n_x001A_@èø{N¸_x001B_@]Nu_x0010__x001A_@]óF2_x001A_@}ØÊÍý7_x0019_@å_x000F__x001C_@ðÞÐÿS,_x001B_@²?ä_x0013_»_x001A_@O7Ë]â_x0019_@daz_x0011_]_x001A_@tPÇ_x000D__x001E_±_x0019_@4cÑoâw_x001A_@_x001E_¼_x000C_Aîy_x001D_@_x0003__x001E_T__x001B_Þ_x001C_@!L_x001B_Îe_x001D_@ûÒO2_x001B_@Å!|ö6Ö_x0019_@öXRÌ_x001A__x001C_@"(w-d_x0019_@°¿_x001F_¼_x0019_@%_x001B_{x~ê_x0018_@w9çï]_x001A_@¼È&amp;_x0011_¹_x001A_@3ºß´ù_x0019_@{D£_x0002__x0003_ðª_x001B_@É_x0014_,yM_x001A_@_x0010_×ùL_x0012__x001C_@`p_x0001_$ùã_x0019_@*_x001D__x000D_ªð_x001C_@f_x0019_&amp;_x001B_@¦¬w_x000E_Ý_x001A_@Þ_x001E_ù_x0012_õ_x001B_@:¡Þ+[_x001A_@°~e_x0015_zÉ_x001C_@1Éé_x001C_@M4}p_x001B__x001C_@J³_x001A_±_x001A_@È$_x001C_»)Ç_x001A_@v(dbRõ_x001C_@5_x001B_­êÂÔ_x001C_@ÔÓð_x0014_^Í_x0019_@îbì_x0002_h_x001B_@{Úñ$ùV_x001B_@RZÔQb_x001A_@ÝÓæ)HJ_x0019_@_x001D_¡²o-_x001C_@¶áº_x001C_@`:_x001B_;Áñ_x001B_@2_x0004_ýaæZ_x001B_@}Dý?%å_x001B_@db°¾s_x0019_@ééú_x0014__x001A_@Ý×_x0006_¥uD_x001A_@þ^Ö_x0011_{_x0019_@ÒxBªG«_x001A_@ý¶éQBq_x001A_@_x0001__x0003_,Î=(_x001D_@F&lt;¤¬Íf_x001B_@#BØ3_x001C_@VÝ	S_x001A_@$ù%æÖ_x001C_@JÊêÂfY_x001C_@èC÷³ð_x001A_@e;ÚiL(_x001A_@_x001F__x001F_LU_x001A_@P_x001F_K_x0006_¢_x001A_@±±Ï_x0010__x001B_@ez^rt_x001A_@î¦(âÌ+_x001C_@±~{1sÝ_x001A_@*w®_x0011_0_x0019_@8c{rßú_x0019_@Ä°×o¸_x001B_@1Ë__x0011__x001C_@Ûn6ái_x0019_@ëmR u_x0019_@Á5_x0002_þÂ_x001D_@ºÊÀå_x001C_@È_x0012_ô_x0013_×_x0018_@LPnq¯_x001B_@ÌT¤#½_x0019_@n/_x000D_^`_x0019_@$Êçß_x0018__x001B_@SSS+J_x0012__x001B_@_x0008_¬%_x0011_Éi_x001C_@ïWÙ½¯_x0019_@ åÕbß_x0019_@47#å_x0001__x0002__x0018_@_x0017_w\_x0012__x0011_¯_x0019_@7ÝYy_x001A_@`7à_x0014_È_x001B_@òÉ9º×_x001B_@_x0008_T _x000C__x001D_@g¢¤î_x0017_Å_x001B_@1õ_x0006_ê&gt;_x0019_@ß_x0006__x001E_[_x001D_@YV­_x0010_ç_x001A_@oQ/ð]C_x001C_@gÆé_x001A_y_x001D_@ÆÿÕåÇ_x001A_@_x0004_í_x000B_`$!_x001A_@_x0017_áÈ¶ÇE_x001A_@`sÖæÉÝ_x001C_@_x0002_£é3_x001C_@¹l_x000F_Q_x0019_@ÚÙÕ¹@_x001B_@/±&gt;÷Lë_x001A_@%â½ã_x0017_@N__x0011_¾è_x0019_@ÊD/_x0005_ó_x001B_@¼_x0015__x0010_¹_x001B__x001C_@v(_x000C_3÷Ç_x001C_@_x0008_0_x001F_ñö_x001B_@êç÷Ì_x001A__x001C_@_x0018_»ó´_x0013_Â_x0019_@_x0014_b_x0013_.¿Þ_x001A_@Vk_x0014_`~_x0018_@29hp_x001C_@µQaáb_x001C_@_x0002__x0007_ë_x0001_Í5üÁ_x001A_@ýzMãËè_x001C_@ñ£_x001E__x0019__x000C_}_x001B_@iÐ¥hö8_x001A_@ZJ&amp;_x0006_o¢_x001A_@Ñ-_x0008_=¯_x001C_@9ì÷\q³_x001C_@ÈåÂZEª_x001D_@D5±·×_x0019_@_x0016_èÿ$c_x001D_@«*n"ë_x001C_@ó_x000E_eÒQ_x001A_@DVÌ_x0006_Ã_x001C_@_x0003_$ÜxÓ_x001B_@·j»¥_x0013__x001A_@_x0018_m_x0010__x0019_Ê_x000F__x001A_@²P=-Îl_x001D_@#_x000E_Kw_x0004_û_x001A_@r¤±âÿ_x0019_@(úÀR_x000C__x0019_@_x001E_ÉàBm_x001C_@©Ô_x0012_ê_x0018_@_x0005_´Þ}_x001C__x001A_@_x001B_]Ú*_x001C_@Ïj%Ö_x0005__x001C_@2VéÂé°_x001C_@ëÞN_x000D__x001F__x001D_@Sè+}sâ_x001A_@öÐâî¢_x001B_@½ýz_x0018__x0001_w_x0019_@Ñ	_x001C_Ø_x001A_@-_x0004__x0007__x001E_Æ_x0019_@_x0002_¾åÊ_x001D_@²áÛ_x0001_d_x001B_@jL(g_x001A_@,_x0012__x0018_@Ùq× C_x001A_@Çµ:3t9_x001B_@À`_x0010_Y_x0013_m_x001A_@4âÓ"Ã_x000B__x001C_@_x0011_*À$v_x0019_@âõáðÕ_x0019_@í_x0012_é²±_x001C_@&gt;_x0011__x0005_6!_x001B_@C_x0007_Ó_x0001__x001A_@¹¿o_x001B_@øH~­up_x001C_@^7u_x0019_@cÚñ_x0003__&lt;_x001B_@nà5Pì_x0019_@v_x000C_·*b_x001D_@s\*_x0018_À_x0018_@VcEk_x000F_A_x001A_@U:ÐÕ_x001A_@bx¼é;á_x001B_@§z_x000D_g_x001D_@_x001A_9UíñM_x001B_@QuïÂ¸m_x001A_@_x0019_Çô_x001D_@ú|ü_x001C_tã_x001B_@_x0016__x0012__x0006_ùäu_x001B_@_x0016_hwm¬:_x001B_@ÚÛ¶_x001C_ðß_x0019_@_x0001__x0002_å|_x0014_ºeÁ_x001B_@8Jmc8K_x001A_@X£?Åz_x0019_@rä+à^_x001D_@\yPPk_x001C_@¥\P_x001A__¹_x0019_@xVoZ_x001A_@*ôÿ_x001D__x0011_h_x001A_@£)_x0011_ÿË_x0019_@tæÈ_x0018_@¥ü°I!_x0012__x001C_@_x001E_ÿO_x0011_MÐ_x001C_@0S¹Ó_x001A_@¾ÑSg_x0007_·_x001B_@í¢¥ç_x001E_k_x001B_@½KÏ¥T_x001D_@°îLÓ»_x001B_@0[­ãxÍ_x001A_@ÕÎU*_x001C__x001D_@_x000E_|!7¬_x001B_@Àsò_x001A_sì_x001B_@öOu|_x0012__x000E__x0018_@_x001D_¯ì5ÿ_x001B_@³@9§Êí_x0019_@±{WÈY_x001B_@cåC9_x0002__x0018_@á©hÏÕH_x001C_@¿_x0016_Z_x000E_b_x0019_@¨·»ueÊ_x001A_@_x0004_«bö¨_x0019_@ø!LÙÎ_x001B_@ðÌ_x0001__x0006_P»_x0018_@80kêL²_x001B_@VõïKä_x001C_@ðÖÓä1M_x001B_@µ×ø.ÌÒ_x0019_@X_x000C_4¸ ¸_x001A_@².k_x001E_È&amp;_x001B_@_x0013_°¢I_x001C_@³AR«|_x001B_@x9ÂîÝR_x001D_@RÙ_x0011_î_x0019_@2!ö¥_x001A_@Ð_x0002_Ï_x0004_(_x001B_@&gt;_x0011_t2a_x001A_@ÆÂçLB_x001B_@*0_x000B_jo_x0018_@¬_x0017_d_x000D_6£_x0018_@¶½ÑÉÀÄ_x0019_@Bei¸ M_x001A_@£B)ügq_x0019_@_x001E__x0006_\è_x000B__x001A_@²¨_x0005_!?+_x001D_@Rá@_x001D_@uvê2P_x001B_@þû_x001D__x001B_@^_x0014_ª³_x0005_ä_x001A_@ó_x0003_ÃQÞ_x0019_@_x000C__x001E_¹ìÀJ_x001A_@D/_x0012_Bµ_x001C_@_x001A_üÌs)_x001C_@YÖ¦7í×_x001A_@u1ÞXÓM_x001D_@_x0001__x0005_¦ª^qü_x001B__x001A_@x_x0005_ºËs_x0019_@h#1^ó~_x001C_@.Mþ_x0002_Ò¢_x0019_@VÁà;ÓÓ_x001A_@´_x001D_dL_x001D_q_x001A_@{Â´P©_x001A_@_x0006_QXm_x0017__x001A_@øåÇw_x001B_@Mé_x0004_s_x0002__x001C_@]rQ¢\_x001A_@VãHXÚ_x001D_@ûIµ_x000D_=ø_x0019_@7÷Ð×N_x0018_@ó©gÚ_x0019_@£~N·q\_x001C_@_x001F_Ì1_ç_x001A_@ýò7·ÌÒ_x001A_@Ë_x0004_	ÒðÆ_x0019_@##_x0013_%¼_x0019_@éyS¿_x0019_@êà­_x001C_@ð=|í_x0012__x001B_@éà@ÒåÏ_x001B_@MÅr¥¿_x0019_@Æn¨T_x001C_@`ôè3Ì._x001B_@K¼s_x0003_'_x0011__x0019_@ëþ°_x0015_{_x001D_@Üb_x000B__x001A_7'_x0019_@I£_ée_x0018_@_x001F_A¯_x0001__x0002_0í_x0019_@8¸sIÅW_x0018_@Í¬tÄäb_x001A_@k  él_x001A_@ºW¯Õs½_x001B_@ùõÄ_x001A_@ èzXÐ_x0019_@)oñå_x001C_@Ò/ä§oý_x0019_@B¡H_x001A_p_x001B_@jz&gt;_x0019_@ê_x000F_Xee!_x001C_@4_ï_x0018__x0004_¢_x0019_@_x001D_ðÿ_x0007_µþ_x001C_@ðÒ¸ãòÍ_x001C_@RYßjü·_x001C_@_x0016_s_x0018__x0008_#_x001B_@_x000E_E¿{Û3_x001D_@_x0018__x0011_Ö't¤_x001A_@ÓÀ¼n_x001B_@öÕÂMå_x001B_@{Ò»&gt;4§_x001C_@«ûbyëU_x001A_@ÿÇ_x000F_Cs_x001A_@épÂì/_x001A_@^¥_x001C_tÍQ_x001C_@«A¢_x0019_À_x001B__x001B_@ÄGg×3C_x001B_@Âzz3)&amp;_x001C_@!åO=_x001E_@TÇ Yg_x001C_@áã±ÿ:~_x001D_@_x0002__x0004__x0001__x0011_Ó_x0010_­_x0015__x001C_@_x001C_¾à¡_x001B_@Øb`F2_x001A_@ü_x0003_ÎZ¨¦_x0018_@ä_x0003__x0001_8_x001D_@0&amp;w_x0013_$²_x001C_@£ÏßÖnU_x001A_@MþZ{_x001C_@_x0014_Qb9Ç_x0019_@PÒDQ]_x001B_@8Û;è»T_x0019_@_x0010__x0013_Y_x0010_º_x001B_@Ç_x0016__x0010_Á0_x001D__x001A_@,¼Zbî_x001C_@'ád(oÛ_x001A_@LµâÍ6ú_x001B_@ xæßÒ_x001B_@ú¯_x0001_É_x0018_@n¨Ü_x0002_f_x001C_@Ùqná¯¼_x001A_@#i_x001C_ÃÛ_x001A_@$¨×Õ/_x001C_@Ò|=º_x0015__x001A_@yr8_x0016_ù{_x001C_@_x000D_ã¤_x0016_ð¼_x001B_@_x0002__x0011_ú$Ü_x001D_@Iæ_x001B_[÷_x0019_@8Ú~ÇF_x001D_@$Ì´mô}_x001A_@OlFï_x001B_@Ú1jËì_x0018_@I*_x0002__x0003_(_x0007__x0019_@ÊïK8_x0006__x001B_@l_x0001_|:p~_x001C_@M¹_x000C_&amp;+_x001C_@(Xiy_x0019_@ÕSæ_x001C_@îÞÖØÃ_x0019_@_x001E_æ_x0001_Õ_x0001_è_x0019_@z_x000B_O4âU_x0019_@}¹Æ4¡_x0018_@°_x000B_$.|_x001F__x001B_@Ü=ébñÝ_x0018_@»hAq±c_x001B_@fý_x001B_X.±_x001B_@B­Ù(b_x001B_@DG"@Bó_x001C_@F+@_x001B_@ÑNL_ÚÔ_x0018_@¡'_x000C_^-_x001A_@(_x0015_Ï/_x001B_@Õ_x0001_êäK_x001A_@n75S=_x001B_@	ë9_ö5_x001A_@§_x001D_þ_x0012__x0011__x001B_@.UõÍ4_x0013__x001A_@v¾ûOZ_x001A_@RD|_x0018_É_x001C_@UúÞ]¤_x001C_@Aüÿ·Ü½_x001D_@,¤~_x0008_m_x001D_@z_x001E_|ûÇ:_x0019_@Þé_x0005_N¿û_x001C_@_x0001__x0003__x000E_¹}0"_x001C_@XÙXÎNò_x001C_@T£Ø·_x001B_@¾®Ñ±(_x001C_@(_x0017_nLâE_x001A_@_x0001_0-ê_x0011__x001B_@U_x0014_=_x001D__x001C_@{Okñ_x000B__x001C_@_x001E__x0007__x0006__x0010_â_x001A_@Û_x001E_¸_x0006_Î¶_x001B_@e4:4H_x0019_@	Rî$ÔÐ_x001A_@ÑCu;Ñß_x001C_@\Y4xÇ_x001B_@_x000C_N`®_x0019_@_x000D_î_x000B_Àjå_x0018_@û[Cj³ë_x001C_@4¼ª_x000C_d_x001A_@±öÞ&lt;_x001C_@.Wc@q¯_x001B_@_x000D_3|þù_x001C_@×QéG(_x001C_@gK`¶g_x001D_@AF_x000B_Ûò_x0007__x0019_@ _x0005_ØÁo_x001B_@(¦_x0002_çâÎ_x0019_@÷Î¬_x0004_F_x001A_@_x0016_`&gt;tÅ_x001C_@C_x0003__x0001_7á_x001C_@½ìüÀ{ô_x001A_@Æa;¤BÏ_x001A_@²vÎ_x0001__x0002_åÌ_x001C_@Ý_x000B_À_x0012_Zh_x0019_@¾à«W°m_x0019_@½ÎÅHë±_x001A_@¢3,ÿM_x001B_@_x0013_x;BGÌ_x001A_@®J_x001B_@¾}êü _x0019_@&gt;n×x$_x001B_@j_x0019_VÒ],_x001C_@wê&amp;S/_x001E__x001A_@­Lë_x001E_&lt;¸_x001B_@²_x0012_Q6_x001B_ß_x001B_@ÍKÆ-_x0013__x001B_@¢ö_x0014_±_x001E__x001B_@6_x001B_K_s_x001C_@`ñ²ÞÈ_x0018_@ü_x001F_Ö3ûS_x001C_@âý{Eï_x0015__x001B_@õn»'_x000E__x001C_@ÄÿÐ¿!_x001A_@ô¨_x0015_Ï¥_x001C_@_x000E_ëÛIÅ_x001A_@'Ï¾ ½ª_x001D_@|-9_x0019_°_x001A_@-_x0004_XD_x0019__x001C_@3}îYé_x001A_@y+ÍÊ	_x001A__x001B_@{¾__x0001_GÈ_x001C_@Ó}r§Y_x001C_@_x0010__x001B__x0017_pÜ¶_x001D_@'Æ¹Aq%_x001E_@_x0004__x0006_÷_x0019_În_x0011__x001B_@ÎökÖüÛ_x0019_@0_x0014_&amp;¿j_x0018_@]g_x0001_Êò_x001B_@ïæ~Vêõ_x001B_@o­_x001D_ãøb_x001C_@´M_x000D__x0005_öx_x001D_@SvØi._x001B_@¯YD_x001A_@PÑe_x0002_þ_x001D_@_x0010_QQä^±_x0018_@ Ö¯h¥_x001C__x001B_@}y*êi_x0019_@¡-n+!8_x001B_@ýîXíÆ_x001A_@Ï1ÒFæ4_x001B_@§Ì³Ð_x0006_Ã_x001B_@RQÔq_x001E_@ËÉôSG_x001D_@ÌK&lt;_x0001_L³_x001A_@ú÷l?øO_x0019_@¸¶\Q&lt;_x001C_@Ôª½uÙ_x0019_@ýÊkätÈ_x0019_@^¤þõ_x001F_°_x0019_@S_x0016__x001D_+Ð_x001A_@Üñ#÷_x0011__x001D_@Iºá^_x0003__x001D_@T {5ÙÀ_x001A_@%º××_x0003_Ì_x001A_@!ü+wû_x0018_@úÆR_x0002__x0003__x000D_¨_x001B_@À_x001B_U(²_x001D_@&gt;_x0001_É_x001C__x001A_@_x0010__x001B_ÕÄ¿²_x001D_@9Ýõ£»_x001A_@ä²ÿðôz_x001C_@g&lt;j§nb_x001D_@_x001B__x000C_Ü÷I_x001A_@&amp;»CºÚ_x001B_@W¸7a_x000F_^_x0019_@ö²_x0018_CÀì_x001C_@\_x000D_^Ræ_x0013__x001C_@_x0002_£{á×n_x001D_@·Z _x001B_jy_x001B_@Tôsnp_x0018_@èîH^_x001D_@pû-¹±ó_x0019_@mµ$W_x001A_@&lt;`F_x000C_ö!_x001B_@®U&lt;FhÎ_x001B_@@_x0013_!v_x0012_Á_x0019_@â¸_x0010_æX&lt;_x001C_@yµãò;_x0003__x0019_@|uYáQ_x001C_@²#²W_x001C_@RVP¦_x001C_@Ô®rl_x0001__x0017__x001B_@ô+­¼ýa_x001D_@.c#ç*_x001C_@_x000E_ÊL_x000C_ø_x001C_@`ºWï_x001A_@#©É%u_x001B_@_x0001__x0004_Õç{«¤ú_x001C_@\a½_x0006_ù*_x0018_@Aïç_x001B_Ô_x001C__x001C_@_x001C__x001D__x0002_õ&amp;_x001C_@agdz_x001A_@;_x0004__x0016_?_x0002__x001B_@³ñ_x001F_pÊ_x001A_@çpÈß²°_x001A_@/S%Æ*_x0018_@o_x0014_ièÖ_x0003__x001B_@Þ_x0012_ÿðm²_x001B_@~^ýY¿å_x0018_@û%Ï:_x001B__x001B_@ÿ/lQÆ_x001B_@ÅøBî_x0001__x0012__x001B_@8äÍ"~_x001A_@!êqJ_x0019_@î+¨¡Å_x001B_@t3y?"Ö_x001B_@_x0008_i«*o_x001B_@ÏàHZÂ_x001A_@êøð(º_x0019_@ðïø_x001C__x0019_@es_x001D_)ÍZ_x001D_@½æìÐ_x001A_@DjØ&lt;¼Á_x0019_@ÞÒ_x000D_è_x001D_@_x0018_&amp;tÔñ_x001B_@g	_x0016_iÂ_x0019_@(Ñì¢_x0019_@1e¥_x001F_ø_x001C_@¿¹t8_x0002__x0004_Èå_x0019_@V9xê-_x001C_@Ú_x0003_ì7_x001B_@¤Dg^_x0017_+_x001D_@ö`_x0014_Bø_x001A_@~Än6L_x000F__x001D_@ÇO_x0007__x001D_@#¹°*¢}_x0019_@_x000F_6và_x0018_Y_x001B_@3^C_x0005_½ñ_x001C_@%¶_x0001_.j_x001B_@60¦êq]_x0019_@_x000D_"ß!e_x001B_@ZÊúÍ_x0004_ð_x001C_@&gt;_x0014_Æó3S_x001A_@§_x0016_Ø²Ú_x001A_@©¹\Ëó×_x0019_@ÐúGq_x001D__x001B_@6ípx/ù_x001C_@µn»ðh_x001C_@È._x0012_b_x0007__x001B_@Ý¸2êp_x001D_@h_x0001__x000B_ÕhM_x001C_@H·I¤`_x001C_@ÒNz $'_x0019_@lßSó|i_x001B_@ú-{ô_x0008__x001C_@$y]_x0012_×_x001B_@¬&lt;!Nu_x001A_@¯dÜO¸1_x0019_@2_x000F_&amp;Db×_x0019_@I"aXÏ`_x001A_@_x0002__x0007_0¿Öh_x001C_@!NrLú;_x001B_@2FÖ!a_x001A_@_x000F_6ÂK!K_x001D_@¸k_x0013_:ÍÓ_x001B_@8'J_x001A_°ì_x001B_@Êõt_x0008__x001B_@hpåXï_x000F__x001C_@dÑþ_x001A_J_x0001__x001C_@ôýb_x0006__x0001_ò_x001A_@_x001C_M¬ñ_x001A_@½_x0013_ÌÒ+_x000F__x001C_@ÝSe_x0005__x000E__x0004__x001C_@_x0006__x000B_ë_x001C__x001F_£_x001A_@·%]_4Z_x001A_@_x001A_áÏCüî_x001C_@u_x001A_á¯Ü_x001C_@o&gt;&lt;B_x0003__x001C_@\¯Nhpã_x001D_@KóYÛÚã_x0018_@w_x001E_×_x001D_¤b_x001A_@kW^Ê×_x001A_@ä_x0014_Úàµ_x001A_@»P#²_x0006__x001B_@:ö7_x0004__x0010__x0001__x001C_@CGÎó_x001B_@óQz_x0010_Ë_x001A_@f½{Ä_x001B_@_x000C_÷fF_x0007_Z_x001C_@Öä9Â= _x0019_@²e½eØê_x0019_@N\1£_x0001__x0002_uÄ_x001D_@_x0007_úF8Í_x001A_@JD_x000F_c4_x001D_@;~ûóX_x001A_@­í_x0012_zö_x001A_@È&amp;_x001A_Dþ_x001C_@Éð½_x0018_¿X_x001A_@^+6_x001D_IV_x001C_@Ø;g2C_x001B_@L¢_x0008_¿_x001B_@_x000D__x0013_î_x0010__x001C_@_x001F_sf/_x0019_@îsz_x0003_W_x001D_@¦_x0004_×Èì_x001C_@rTÇ]Û_x001C_@¶¡¡®°_x001A_@t!°_x0011_ô_x001A_@Çin\Y_x001A_@ú/¤WWd_x001C_@n :¥_x001C_@Þ_âK_x0018_@w&lt;Gr³_x0019__x0019_@×1@@_x001A_@_x000C_ÜZ¸,_x001A_@õ_x0004_YÀ_x0002__x001B_@~¹@AË_x001A_@[Ï8æÿÄ_x001B_@cUK°Ð_x001C_@µ_x000E_¯Ö¿_x001A_@Ìôº-_x001C_@ÊAG§½2_x001D_@0Lcä;â_x0019_@_x0005__x0006_Å[xyqG_x001A_@ÈÊÃ_x001B_@¬_x0001_öO¥_x0018_@_x0002_t.ì_x001A__x001B_@´*O¦ã_x001A_@¢O_x0012_ªùÖ_x001B_@ælò(_x0018_1_x001C_@Ù_x001D_V,H]_x0019_@5{ÿ_x0012__x0010_I_x001C_@_x0010_du_x001C__x001D_@2ÝZãW´_x001C_@î¾_x0014_åÚ&amp;_x001A_@ªP©y~û_x001B_@C!ÜóC_x0019_@í&gt;)fø\_x001A_@_x0019_Q_x000D_E_x0008_í_x001A_@´©³&lt;E_x0019_@*¸ô_x0014__x0019_F_x001B_@6vÑ_x001C_4¼_x001A_@û\ù_x0016__x0004_&gt;_x001B_@^Ç(°_x0013_ñ_x001B_@@m-_x0007_ó_x001A_@·YùúÄ`_x0018_@Z4Òó_x001C_@_x000E_¦u_x0016__x001A__x001C_@Á_x000D_0æh_x001B_@Ù,9z_x001A_@_x0007_Û_x0016_&amp;ü_x0019_@NÑùÂ3_x001B_@j§÷_x0003_¶d_x001A_@W	­_x001B__x001D_@_x001B_C À_x0001__x0002_P_x001A_@Æj%ÝÝ_x0018_@Ý&gt;[l¸_x0019_@¦{àîÍõ_x001B_@÷[®,m_x001C_@Ó¨R³_x001A_@ø_x0019_Ê¢_x000E__x001B_@%n¢§©_x001A_@ÆÚm¤â_x001A_@8³xE¸_x001C_@_x001E_7YÓ_x0006__x001A_@®®â\%]_x001E_@v×ÛÇl?_x001C_@£Cn_x001B_@ð_x0001_AJà__x001C_@"¤ðQ_x001D_@¿?ºpf_x001D_@¶¯¾\¸_x0005__x001B_@z7Eé÷Z_x001B_@_x0010_èX°h_x001D_@_x0008_AÕG`k_x0019_@Öi]¥_x0013_ò_x001B_@_x000E_d_x0002_ùÀ_x0019_@¹Ô"õ£á_x0019_@Üú_x001A_få_x001E__x001A_@Á,"qW_x0019_@f_x0008_ZÂ _x001B_@_x0010_ëÞ`_x0019__x001C_@æ¾ªÕÊ_x0014__x001D_@Qýô_x0016_Ê_x0019_@¬²³µx_x001A_@`_x0010_{ZPx_x001C_@_x0001__x0002__x0014__x0001__x0003_¹_x001D_@	^zj_x0003_í_x001D_@-&amp;1°µ_x0019_@·­.¯­_x001A_@_x0017_ÊÒn¡_x000B__x001B_@Ju_x0013_°_x001A_@®pþÔ~_x0019_@4ÿ¹ï_x001B_@·a¾é1_x001B_@X³._x000D__x0004__x001B_@.Géá_x0019_@¤UÃér_x001C_@í¿Ç®bc_x001C_@áH½ÓF_x001D_@ý_x0002_BÜ©´_x0019_@W_x0005_l=Zr_x001A_@?2·R~_x0014__x001B_@_x000B_DÒÖ%_x001A_@_x0012_`4H_x001C_@~â¼"__x001D_@NS£¶I"_x0019_@ÃÇC{ª_x001A_@¼ÀQ`_x0016_û_x0018_@3X_x0017_Þ#_x001A_@kþw_x0008_+_x001D_@_x0018_æ®º¬D_x001D_@Pnyf®ý_x001A_@CÈ5ç$¸_x001A_@¢ê3ÒX7_x001C_@?Þ&lt;ð_x0019_@_x001F_Æòìõ_x001A_@²O_x0001__x0002_8Ç_x001B_@¸CwCQ_x001A_@Ñ=\B¶_x001C_@+_x001C_(_x0001__x0001__x001D_@D_x0014_wl×=_x001B_@pà_x0003_èñ_x001B_@N¡VÔ´_x0008__x001B_@âZíÍ_x0012__x0017__x001C_@d._x001F_¹ëà_x0019_@Æ¦_x0008_kB_x001B_@+ê §_x001A_@}³_x000F_qö_x0019_@_x0016_Ë¤|_x001D_@G"_x0012_ß_x0013_e_x001A_@7_x0011_ {_x0018_@H,m_x001E_ø1_x001A_@dÛ,Q®ö_x001B_@ÓÐ`&amp;_x001B_@n:ì`xÊ_x0018_@©_x0008_k_x0018_@ða&amp;oC_x001B_@#_x0008_{õÁ-_x001B_@_x001E_¨¸·_x0012_©_x001B_@ÙsÅ_x001E__x001E_@Z2®zVj_x001E_@®_x0004_ã«´¬_x001C_@_x0012__x0006_è~@_x0006__x001D_@_x000C__x0005_ð¡ø_x0018_@_x000C_XÈÿã_x001F__x0019_@â»UY_x001B_@.#CQú_x001D_@ûÃ{GÖ_x001D_@_x0002__x000C_Bg,&lt;¥ª_x001A_@rj_x001A_8¿D_x001E_@~]ÄaÍ_x001A_@ÄFêÏ¹¥_x001A_@JÉ_x0004_H^/_x001C_@*a×ÑÐ_x0019_@=n#+o_x0005__x001D_@¹nLs¶E_x001A_@|DvÓ_x000E__x0003__x001C_@v]Ñ#Ø·_x001A_@_x0019_AUñÛh_x001A_@_x0013_4_x0012_]¶6_x0019_@,{·§b¡_x0019_@Ã oÏ_x001B_@L_x0011__x0015_ò¼/_x001C_@d­;àG_x001B_@ÜÒÊ_x001C_@Bÿ1P_x0001__x001C_@êZ_x000B_µ µ_x001A_@¶¡K_x0007_r¥_x001A_@"ù$p&amp;&lt;_x001B_@¨P õ]_x001C_@ìÙk»«_x0003__x001D_@&gt;cöH_x0005_Ñ_x001B_@ëvR	Üi_x001B_@×°_x001A_§#p_x001A_@²_x0007_&lt;Óö¹_x001B_@_x000B_(zpÂ_x001A_@_x001F_Ô_x001E__x0003__x001D_@_x0008__x0017_«·Y_x001A_@cL9_x0007__x001A_@Æ_x0006_03_x0001__x0003_ö_x0018_@_x0007_ _x000E__x0005__x000B__x001E_@/_x0015_¼§_x001B_@\Sqæ°_x001A_@:éß1/_x0004__x001B_@ÃD_x0003_e¼%_x001C_@S&gt;öK_x0011__x001A_@xËØ_x0014_&lt;_x001C_@À$~Ðc _x001D_@2¨,_x000C_±_x001A_@?²V_x001A__x001D_@îR®ÿ_x0018_@BfZå+_x001A_@ô_x001D__x0012_°è_x001A_@Ì(­9e~_x001D_@_x0002_`Hh{Â_x0019_@§_x001E_éAU}_x001A_@&lt;E@¢ï_x0014__x001B_@/gkìó¡_x001A_@w8`Ï_x0019_@¦±ë_x001A_@%N`º70_x001A_@ÔX4k_x001A_@¡Rs_x001C_£»_x001B_@K¬"Z6_x001C_@§_x000C_æ:¶g_x001B_@æ{%BÒ_x001C_@òÁ_x000E_k·_x001B_@)'|ê¬I_x001B_@EdÉy:â_x001A_@n_x000D_!!y_x001C_@¦H6´ª_x0019_@_x0001__x000D_Ö'F#Ë¾_x0019_@$Æ}Y_x001E__x001D_@$Ç&lt;z_x001A_@è°L®¥X_x001C_@Ì¶w¥_x001B_@+í)?í²_x001B_@]._x0001_Ó_x0018_ï_x0019_@Ô²kþÝ_x001C_@_x0012_¾h³_x0019_@&lt;å×\­_x001B_@â_x000E_ßÍ¤^_x0019_@_x0017_Q	c£_x0019_@Î° ¦`_x001B_@&amp;÷ã_x0011__x001D_@_x0018_Ð_x0003_¨_x001C_@_x000C__x0014_ Ê_x0005__x001D_@C_x0003_¶xs_x001A_@_x0005_iíp	Û_x001A_@A³kÇK_x001A_@a&amp;üií¢_x001A_@~_x001B_Ç_x0002__x000B__x0008__x001D_@9-T_x001A_S_x001C_@_x0015__x000F_Ò_x0019_£±_x0019_@¤8_x0014_fß_x000C__x001A_@_x0006_l{ö_x001B_@:VÁOT;_x001C_@úGø_x0001_Ì_x001C_@'^_x0003_2_x001C_@_x0004_Â_x001A_ç9_x001A_@´_x0007_o½_x0005_à_x0019_@¢ìÄ	_x001B_@ë?_x0002__x0001__x0005_ªx_x001B_@êËw_x0011_E_x001B__x001A_@ÿ_x000B_¡ÃÔ&lt;_x001B_@Ò:²G_x001A_@â_x0015_1WÆ_x001C_@6úÇÂ_x0003__x001C_@ðÕÛ_x000F_ZÔ_x001D_@^G)_x0015_î_x001B_@íîËv._x001C_@æÞ*_x0004_Ó_x001A_@l_x000B_é&gt;Ï_x001B_@+sZÑ_x0019_@J_x0016_æ(2³_x001C_@dønmõ_x001D_@_x001A_ÈÎ_x0019_@nþC$(i_x001A_@©7¯_x000B_&gt;_x0019_@yDê_x001E__x001B_@Qà¼_x001C_@_x0017_ûuMF_x001D_@_x000C_´d¥_x0013_µ_x001A_@!º~{¾Æ_x0019_@=â_x000C_{~æ_x0019_@zª¡¶B_x001A_@Ñ z'7_x001B_@OàÚ´¬³_x001C_@S_x0017_§C¨w_x0019_@s_x001B_SÙj_x0019_@_x0015_evPi_x0002__x001B_@ä6tý`­_x001A_@®_x0008_@¤=ü_x0019_@Í±3í_x0019_@_x0003__x0004__x0007_×N,_x001D_@;Up­¾s_x001A_@_x0006_&gt;_x0003__x001B_A_x0018_@(Q¯5_x001C_@ÂËJü_x0002__x001A_@IÂE&lt;x6_x001C_@×ólÚ­_x001D_@Î¯§_x001F_»_x001B_@'·n!_x0019_@Õra"j_x001B_@4_x000C_§_x0007_*Ê_x001A_@¶tpS§_x001C_@tÊ_x000C_`¿n_x0019_@Æ_x000C_Ö8f_x0019_@Å«äs_x000B__x000B__x001B_@O6._x0001__x0014__x001A_@ò_x0016_é}¦_x001D_@h"²³Ë}_x0019_@;ª_x0016_&amp;o_x0008__x0019_@»û£p8E_x001B_@²²¢b_x000B_Ü_x001B_@Éß\:~_x0019_@Á²ìo]_x001B_@m_x001A_û_x0004_7F_x001B_@9Ï¿®	_x001A_@;Ú_x000E_ëìd_x0018_@¸TÞÞ_x001A__x001C_@Ù%UM°K_x001D_@_x001E_1û$_x001A_@Ç2À_x0005_Ûª_x0018_@y¼Ç(|T_x001C_@þZñx_x0003__x0004_ù¦_x001B_@Ç_x0002_Fæ.U_x0019_@y¨_x0017_îu_x001D_@nì_#Ò2_x001C_@ý_x0001_fr¾_x001B_@qfÃÜÕ§_x001B_@#_x001B__x000E_ä1k_x001A_@mYÊ'_x001E_ _x0018_@3ì¬N¾'_x001C_@Fá_x0012_·R_x001B_@³_x001F_-^_x0018_@S·oÁU_x001A_@Xé;?J_x001A_@t¹,;;_x0018_@C.õ¿_x001A_@_YÉG¿_x001B_@Fö¨_x001A_ú±_x001B_@~Àà05	_x001C_@¨_x000C_÷Ä_x0006_¯_x001C_@D_x001D_!i_x001C_@b$S¢Y¤_x001A_@-j­ú+{_x0019_@_x0004__x0003_ÜLÚ_x0019_@»;îX_x0011__x0019_@©tLhp_x0017__x001E_@_x0011_N,_x000C_lV_x001D_@Íâw_x0017_Ý_x0019_@ví\Ì¼_x0019_@ö_x0011__x0014_ù_x000D_£_x001A_@¥:åi5´_x001B_@"üóÆåû_x0019_@Òþ_x000F_à$¸_x001B_@_x0001__x0002_Îj£.µä_x0019_@/_x0004_hÎ;_x001B_@ê¦.º_x001A_@ZÇF_x0001_ø_x0019_@_x0006__x001C_ã¡_x0004_n_x001B_@ÅÖûò_x001A_@1Ìïãhù_x001C_@^µEX&lt;q_x001C_@\îC_x0016_Nû_x001A_@UÃ_x001B_Ë'|_x001D_@Ö\úì_x001B_@é°ÏêÃÙ_x001B_@â=°ú¥_x0019_@;(¬Ó_x001C_@ü3r{Ä_x001A_@Úâçß_x0019_@#6éõ+_x001A_@¯}¿Y_x001B_@_x0006_#&amp;ÉG_x001B_@R·i_x0002__x0004_=_x0018_@£lP*l8_x001B_@Vnh\_x000B__x0006__x001B_@@Qè×¡_x001A_@Tã_x0003_'u_x001B_@_x0008_¡ß¤ìþ_x001C_@ÅeÛ_x000C_Ph_x001A_@_x0018_=ð_x0016_Ù	_x001B_@È_x0017_êj^_x001B_@}_x0016_¨_x001B_@I½_x0007_óª:_x001C_@nVÕQ 7_x001E_@HMø_x0002__x0003_B_x0016__x001C_@«½8í_x001A_@yà~¿$_x001C_@üú¨¡¡_x000E__x001C_@`ÒHX_x001B_@ÁÞ&amp;ó¨3_x0019_@Èpjo¹_x001A_@_x0011_c_x0017__x001F_ÂR_x001A_@Ò_x001F_ÈØ²V_x001A_@'+«n__x001C_@G_x0017_ýê½_x001A_@°9Ò¡÷_x001B_@Ò_x001E__x0016_ÎS_x001C_@_x0008_­AÙkª_x001A_@_x0007_9»ê_x000C__x001B_@ìgâÐu	_x001C_@ëÊ¼úH_x0019_@_x0018_)Ü¥o0_x001B_@¤_x000B__x000B_d_x0007_\_x0019_@EÇª^Û_x0018_@_x0007_ÑÆ¦_x001C_@_x001E_Há\¢o_x001C_@çwÎ_x001B_Ð?_x001B_@­K;_x001A_@y&gt;1×¹y_x0019_@ñ«_x0014__x000B_ð®_x0019_@QtPÊý_x0019_@°R_x0007__x0001_Ê¾_x001C_@Õ¹hy°ª_x001C_@Qb _x001C_@F&amp;XÛöÙ_x001C_@ß_x000D_~DÖ(_x0019_@_x0001__x0004_«ps!Í0_x001B_@ÔËÍ_x0017_M_x0019_@/I°\¦_x0001__x0019_@Æ¶ ð_x0019_ø_x0019_@_x0015_%MI;_x001B_@j}_x001E_Èvç_x001B_@ØÐ_x0006_mì_x001C_@ÚCq\^_x001C_@B_x0007_E_x0017_3z_x001B_@´ÿåâ° _x0019_@_x0004_ö2\p_x001B_@_x001E_Ä_x001B_@pog&amp;_x0016_Æ_x001C_@_x000C__x0007_fæÍN_x001C_@_x0013_é_x000E__x001C_@GU»_x0012_\Y_x001B_@ÎY±	2Y_x001A_@4w_x000C_ÞÆ_x0019_@ªL4ËÑî_x001A_@Àko_x0019_@Ô¸sD_x0010__x001C_@´Å_x0003_Ò×£_x001B_@ÂVÕc_x001C_@_x0002_a&lt;©B_x0018_@_x001D_«_x000E_y£_x001B_@«úR@_x001B_@_x0007_¾2,Wæ_x001C_@ÇËëËË_x001B_@`,Ó¢_x0011__x001B_@_x001C_.õ_x001E_7_x001A_@ÍB_x000C_Î_x001B_@_x0012_J(û_x0001__x0004_Ã¦_x001B_@S'~_x0014_ü_x001C_@1o±G_x001A_@î5pà_x0005__x001C_@ÄÏ  _x0018_@©øIÅ	s_x001A_@_x0003_À\2Y_x0019_@q	ØäD_x001A_@5«%«°_x0019_@Z©ù{b_x001B_@mj´Ç_x0006_°_x001C_@¼@ê|_x001D_@ )_x0006_ç Ô_x001A_@Zâ§_x0006__x001D_@K9lZU_x0008__x001B_@»K&lt;QÈé_x001B_@¡èj_x0017_ö_x0019_@Ê}_x0002_1¬_x001C_@	àRÑì2_x0019_@ÊÏ_x0004_õ8_x0016__x001D_@Ò	Sý¼Â_x0019_@_x0007__x001E_ ÷¸_x001A_@?³_x0019_$^_x001A_@iÖLJÿ_x001B_@ÿèB_x0011_)x_x001B_@_x0002_Æõ_x000F_~_x001A_@_x0010_^D#_x0019_@ÚÒË_x0019__x001C_@Ìô_x001F_K_x001B_@_x0014_ÀÏ_x0014_¿_x0019_@_x001C__x0008_sSÃa_x0019_@´(ÒÕ_x0003_1_x0019_@_x0002__x0003_DÃímf~_x0019_@gÝ"_x0017__x001B_@Lì1§`¥_x001D_@¤ÙæúPS_x001C_@µ÷·Ùn_x0019_@çswúÚm_x0019_@þÓÏÇûÎ_x001B_@ÞçK&gt;5_x001B_@&gt;]ý#_x001B_@dï7ôe_x001C_@84´ês8_x001C_@üÜ6.4_x0019_@c12L_x0004__x001C_@~-ádß_x0019_@îÂ;Ê&amp;º_x001A_@Á¤mf_x000D_|_x001B_@Êí¦O_x001B_@_x001A_R»_x0017_o_x001B_@CzÞp_x001C_@k_x001D_8_x0018__x0007__x001F__x001A_@_x0012_ÈO`=_x001A_@-\}_x0012__x0001_ª_x0019_@f_x0006__x0017_._x0019_@dY õÙ®_x001C_@Xðt¢E_x001B_@k¼K_x0019_w_x001C_@õò9_x0011_{_x001A_@'â¡Ò­¤_x001B_@÷_x0011_øùìÑ_x001C_@à%£7º _x001B_@®QJoô_x001D_@L_x0017_H&gt;_x0001__x0003_!_x001A_@µ_x0018_üúë_x001B__x0018_@BÉâà;X_x001E_@rÂ)SÚ_x001C__x001A_@ýù_x0001_©_x000D_Ø_x001B_@ò_x001A_½4¢_x001B_@5NôP$e_x001D_@Ê¿âW._x001A_@lì#_x0008__x001B_@c_x0019_ÈØõN_x001C_@V²µÝ_x001C_@dmó_x0006_Å_x001C_@_x0006_f_x0014_Ì4_x001A_@CÃÏôö_x001D_@%ÛVÌU_x001C_@ä'ù_x001E_èü_x0019_@]*®Ã_x0018_@H`9_x0002_ûó_x001A_@tÍë_x0013__x0007_"_x001D_@FÒî"bº_x001C_@LDú_x001F__x000F_p_x001B_@XÑö_x001F_&gt;_x001A_@ºuÒ_x0017_ïH_x001B_@eéÅð½&amp;_x001A_@¢Ú_x001F_¼B_x0002__x001A_@ þ¶_x0003_A_x0019_@,ìH¼Q_x001A_@_x001A_Úmv_x0002_0_x001A_@Èt(5_x001A_@9À"$9_x001B_@J- ýÝ_x0008__x001A_@´¹r£z_x001A_@_x0008_	ÜW.-1_x001B_@TZ¸P¨U_x001C_@¤_x001B_@:c¶¼²_x001C_@PÈPß_x001A__x0007__x001E_@Ö_x0003_§_x001E_°e_x001A_@Ö_x0001_F Â_x001B_@Â`¥XÓj_x001C_@&amp;.º_x0005_ý&gt;_x001A_@óÚv\_x001B_@°©.û`r_x001B_@_x0002__x0012_©ì­Í_x0019_@Imì¦v_x001B_@yh5«2_x0019_@_x001D_Üsël_x001C_@÷Eé_x0018_@ñëJ±Ç}_x001D_@U@ÆÁy_x0019_@~qUÍô_x001A_@ç¯_x001F_î@q_x0018_@gd_x001B_Y3_x001C_@n¸¿]_x001A_@ís_x001A_®_x0016__x001D_@fæj_x0018_·å_x001A_@\Q=_x0018__x001C_@ÝÜ³(ª_x001D_@½Ò_x0006_Ïê_x001B_@_x0007_ÇË_x0014_¬_x001A_@Ú&amp;_x0003_Ì"i_x001D_@Ýó;à(8_x001D_@,påX_x0008__x001B_@_x001B_Î_x0004_\_x0001__x0002_øz_x001A_@Î_x0019_Ôk~_x000F__x001D_@&gt;Àéwy_x0019__x001C_@¢,æ?{g_x001D_@_x001C_ús¢yW_x001C_@²Ôæß._x0008__x001A_@y¹n_x0001_Þ_x0013__x001E_@Í_x0007_9»ô_x0019_@:©ä1YC_x001A_@Z£ÔþóÄ_x001C_@ûz¦"_x0018_@R3´É_x001B_@¨ãL0~»_x0019_@UDë&lt;&gt;}_x0019_@Ñ.,¼¨_x0018_@E_x0012_ô#_x0019_@n_x0015__x0001_Q ¡_x001B_@å*&gt;a_x0019_@_x0007_}§b_x001C_@6,kv&gt;õ_x001A_@ä}À%l_x001C_@Ü_x0001_¹F×·_x001C_@©Vãq_x0019_@sí6_x000B_á_x0019_@?a3ø_x000C_)_x001B_@_x0001_Ó×gÇ~_x001C_@²qì_x001E__x0016__x001C_@ûZ#l	_x001B_@¨_x0018__x0015_$x_x001A_@¿¼`þ@_x0019_@ö¡Å¥_x0019_@Êã7ôÈ _x001C_@_x0001__x0002_|¢½Âmä_x001B_@_x000E_|2D_x001B_@Nþ_x0005_²å_x000F__x001B_@Î_x001F_Q@Oh_x001C_@½&lt;9ìm_x001C_@¼&lt;,_x001B_3_x001B_@o¬¤_x0012_Ì_x001B_@´Ý F-_x0017__x001A_@Ò2K¥Î_x001B_@6êÍ`¨Ø_x001A_@ä_x0011_1_ï\_x0019_@L×Æ1_x0017__x001C_@¯È_x0010_ê½_x0019_@æÒa-_x000C__x001A_@l_x001F_h¼á:_x001D_@Hø¯	__x0019_@_x001D_Î³_x0012_®_x001A_@:JØµ$8_x001C_@$ùfî(Þ_x0019_@_x0003_¼°Êå_x001A_@ß] ·N¡_x001A_@URr_x0002_&gt;_x001C_@_x0017_3_x0007_]*Q_x001A_@Ä¸Tp _x001D_@BF_x001C_ úy_x0019_@È_x0019__x000B_o_x001D_@µæ©Cç_x001B_@|ñì`á_x0006__x001B_@2ð_x0015_Aà_x0017__x001C_@z_x001D_*ûw_x001B_@Z0D_x001F_(&gt;_x001A_@¡é@_x0001__x0003__x001C_@R_x001C_º¦q_x0019_@­PMn_x0016__x001B_@_x0007_PmK*H_x001B_@UåÖ°sÌ_x0018_@rK_x0010_¾_x001C_@áôÃ&lt;_x001A__x001C_@V[ìKÎ_x001A_@Þ?Þï_x0016__x001A_@_x0007_r7ä#H_x001B_@ìyBµ7_x0019_@ýÑÓ_x0003__x0019_@&gt;_x000E_d_x001B_@1Í!_x0011_9_x001A_@»ó_x000C_ø_x0002_«_x0018_@1ï[_x001D__x001D_@-Òí©O_x001B_@»k?Ðp_x001B_@Ú_x0010_tÕ_x0019_@Á_x000B_ïI_x0019_@î½$_x0008_^_x001A_@×§¦[¼n_x001B_@Â{V¶z_x001C_@ÉâaÑF_x001A_@ùè^_x0017__x001F_É_x001B_@ÕèÁøs_x0004__x001E_@p¾¿=_x0019_@ü_x001D_{ðÐ_x001C_@B}Z`µÆ_x001C_@_x001B__x0014_SÆÛ_x000F__x001C_@À_x0005_±óèÀ_x001B_@^¡_x0003_Y¡_x001A_@_x0002__x0003_Å@1IC_x001A_@{_x0006_àU¤_x001C_@ôUÏ_x0008__x0006__x001E_@&amp;#åè¼_x0019_@ª_x0019_B3:_x001A_@('ìÈ²7_x001D_@_x0001__x001C_¸_x001D_&gt;¶_x0019_@ñç»I_x001A_@À·î_x000E_Öê_x001C_@23±bÂ_x001B_@&amp;_x000B_ëÞ_x0004_£_x001B_@£Ù·"-_x001B_@Ür63ZN_x001B_@ÅæüØ_x0003__x001C_@ìOzI_x001A_@@_x0010_ _x001B_@ö_x001C_lÌ?_x001D_@¢_x0002_$4_x001B__x001C_@¶¨K$Tß_x001C_@NÚ_x0006__x0011__x0012_å_x001A_@tEª_x0019_g_x001A_@eE5Û¶_x0018_@ô_x0008_-Ür_x0002__x001A_@¬¬ìé¿­_x0019_@_x0004_ÆþÛ^_x001C__x001E_@&lt;¯Ãú_x001B_@_x0013_î"GJR_x001C_@u®A_x001A_@°oÀ2_x001A_@_x0004_µ{D_x001C_ë_x001B_@ÑC+÷b_x001B_@^Î%­_x0002__x0003_hÆ_x001A_@V±ëí#/_x001A_@Sàbá[o_x0019_@_x0011_6É's^_x001A_@Mâ¢g_x001E_d_x001A_@Zç®ðÖ_x001C_@Ïè_x000C_§Ö»_x001C_@ö4Ñ_x000C__x001A_@täý_x001B_è_x001D_@..~·_x0019_@¯_x0003_¸ú&gt;~_x0019_@Km£¸é_x001B_@Zª«	_x0001__x001A_@_x000F_ü}Õ%_x001E__x001A_@~ºýæÈö_x0019_@ÓG­§._x001C_@öÿÇ_x001D_@¬s_x0011_÷_x0015_¢_x001B_@ÎÔ¬Ã_x000E__x001B_@ÒDJþ5_x001A_@éø÷n¾_x001C_@e®æ_x001A_$_x001B_@¶|Éoå_x001B_@QòÒ_x0017__x0019_@£SlG8y_x0019_@ÖNá_x0015_)_x001A_@Ú_x0018_P_x0008__x001C_@I	A_x0003_¨½_x0019_@0F'i_x001B_@É _x0016__x0008_&amp;_x0019_@IÌ½_x000D_Àm_x001A_@ÏbæD¾ã_x001A_@_x0006__x0007_¬áÇ_x001C__x000D__x0019_@vÓ,zB7_x0019_@ØÊ,Ô(Ø_x001C_@~ö_x000F_ê_x0019_Õ_x001D_@Ð_x000D_®Õ=w_x0019_@ÅBO¾Jþ_x0019_@lä}ò_x001A_@·¥WUãk_x001D_@´R$Çþá_x0019_@bÍfh_x001A_@_x0007_âÈê{|_x0018_@âGxI³Z_x0019_@WÏ_x0013_ÔQ/_x001C_@È5{9&gt;Ô_x0019_@P}Æ$ø0_x001A_@_x0016_ðàp_x0016_L_x001C_@Ãï_x000D__x0001_ej_x001B_@_x0003_eêë8_x0018_@¾_x0016_ ¤_x0017__x0013__x001B_@@@s^_x0008_ñ_x001D_@'d.u0_x001A_@{S_x0012_A_x0019_@Ea_x0002_kj_x001A_@6@´sc_x0004__x001A_@-_x0001_®"_x000E_Ì_x001B_@_x0004_uk&lt;Õ^_x001A_@_x0005_1æ_x0001_ä½_x001B_@% _x0016_B_x001A_@Ðt*\:_x0019_@©ñ@µ_x001A_@lÿý«e2_x001A_@_x0011_wf§_x0001__x0004_Ï_x0016__x001B_@`$È#Y_x001D_@_x001E_Òv^^_x001C_@[.{X _x001A_@Ý~_+Ñ_x001B_@­ä5ÂÏ_x001A_@¢ÞÐ!#Ø_x0019_@~Q\_x001B_@Ô_x0006_é:¶j_x001C_@k«j7ã%_x001C_@£¨U"_x001D_&amp;_x001C_@	ö(ï_x000C_x_x001D_@`DÂQe_x001A_@ËÛ±&lt;_x0006_k_x001A_@&gt;&gt;jéf_x001C_@ÝSÍù¨_x001D__x0018_@à_x000E_Ìi_x001B_@al9#RK_x001B_@íà.k¢_x0003__x001B_@CpÕc_x001D_@&lt;pÛ@÷_x0019_@G´_x0019_^ _x001B_@} ðCù_x0018_@ûåá_x001C_@_x001D_|7ÀPÃ_x0019_@_x0002_±_x0005_«·_x001D_@_x0014_x¬0ö_x001D_@=¨*_x0013__x001D_@Ñ¼°î+_x001B_@6XxY(·_x0019_@ÍsùÕ_x0019_t_x001B_@¶?¦ô1Ã_x0019_@_x0001__x0002__x0016__x000F_UÑ~_x001A_@Û4è­_x001C_@ZÙÀéº_x001A_@«Óõ&amp;&gt;§_x0019_@s"îRÛ_x001A_@¾½²¼s_x001C_@Ð_x000D_(ãiÆ_x001B_@sq´^$_x001D_@_x0018__x000B_Ã?_x0019_@¥âBTþ_x0018_@*«	tÒ_x001A_@ú1¤_G_x001D_@½ìJo_x0001_r_x001C_@_x0004_-T´¯Ó_x001B_@ñ7ÆN~\_x001A_@¤_x0014_cW_x001B_@Ñ&amp;l¹Ôæ_x001A_@ö	%¡_x001D_@b68K+_x001C_@énm_x000F__x0019_@è_x0001_l_x001E__x001B_@Üæa¥b_x0019_@¸v"_x000C_c_x001C_@:Ñ¯ o_x0010__x001C_@ÿMh·k_x001A_@;µ[ö'U_x001A_@2·â{_x001C_@C·$°ød_x001D_@æ²_x000D_3e_x001C_@Ï5VE_x0019_@tØú(§_x001E__x001C_@8·¤_x0001__x0003__x0018_@Ñp¸T°_x0019_@ÊíÅ¨ªQ_x001A_@Òýv_x001A_@þ_x0016_Z/u_x001A__x001B_@½JA!b_x001C_@ë³æ$ ¥_x0019_@_x0015_CS«-n_x001A_@,/7_x0007_W®_x0018_@E_x001C_ÎÏøi_x001C_@Ý®Èhv_x0019_@úóVc_x001B_@w8êNË=_x001B_@Ö©Ï)å_x0019_@VE%¸_x0003__x001C_@7FæîÊk_x001B_@|Á²Û_x0010__x001C_@±ÖsºbÞ_x001B_@_x0019_è0_x0001_·ã_x0019_@é_x001F__x001C_è_x0010_&gt;_x0019_@£À_x0007_®_x0019_@[,_x0002_æpg_x001A_@Ô_x0004_sèø_x0005__x001E_@¥ènC^÷_x0018_@Þ°òÈÓl_x001C_@¬_x0003_1äN»_x0019_@aß_x0004_ª½_x001A_@3 g_x001D_£_x0019__x001B_@ÈÌÍy_x001D_¿_x0018_@ÿæ_x001C_¶_x001B_@¾ZænkË_x0019_@63%g_x0008_h_x001C_@_x0001__x0003_µ&amp;Ð/_x000F_ß_x001A_@_x000B_n¥Vø_x001A_@2_x0016__x001E__x000E_~_x001C_@L_x0012_ûR_x0018_@ 0ú½_x0019_@ìàMÊ(	_x0019_@ %_x0006_Â³_x0019_@ïÚ#B_x000E__x001B_@"®j {F_x001C_@·_x0019_ñ©©&amp;_x001A_@±zãG_x0019_@¢FE:_x001A_@ê.|é°_x0018_@Ì_x0004_äyÈs_x001D_@hs(_x001A_@ÜX_x000C__x0015__x0012__x001C_@èQìýø_x001A_@#Æ_x0002_Aã´_x001B_@Mú_x001D_@_x000E_ââ:Æ_x001D_@_x0014__x0007_Yå_x0017__x001D_@D£æ8èÚ_x001B_@â¬.cQ4_x001B_@HX|ã)_x001B_@òí_x000E_wâ_x0019_@ÓûÃÀÞ¤_x0019_@'¬_x0006_TKm_x001A_@/ùêóÑ_x0019_@üf"_x0007_@_x001C_@/_x0012__x0019__x001D_`½_x001C_@Òp0_x0002_þ_x001B_@à\[:_x0002__x0004_")_x001D_@-ÈXa©_x001B_@Ï_x001E__x000E__x0004_%_x001B_@¶Êñü_x001B_@U®H¥_x001C_@¬HF_x0019_@ß_x0013_C_x001C_v¾_x001A_@^5C)_x0013__x000D__x001A_@,_x0014_{/Û³_x001B_@Ê.VÎÁ_x0019_@ó$$½ò_x0019_@jß{O-©_x001B_@¬!plÞ~_x0019_@y°_x001D_+è_x001E_@_x001A_öúc?_x001B_@¿_x0013_Åd^_x0019_@àK_x0001__x0014__x001C_@§9­W_x000F_­_x0018_@_x0012_¼ÿ£¡_x001B_@ü¿f~_x001D_@ô3ßdcÁ_x0019_@$8Ëèù_x0019_@ç^_x0003_^_x001A_@ænaÒ_x001C_@Ø,² á_x001B_@ÑuÑµu_x001C_@Ü­ÕL¤_x001B_@õ²,²_x000D__x001B_@ê\9qÊ_x001C_@±PçNÄÓ_x0019_@y_x0014_½y__x001C_@¨´Z_x0004_,Â_x001C_@_x0001__x0004_U"%ðy_x001D_@¸MFÂ_x0004_Ð_x001C_@Î½-%/J_x001C_@&lt;)E_x001D__x000F_B_x0019_@³¯_x000C_N_x001C_@úqëÕ;_x001A_@Q7HÈ_x0018_@»³97û_x000C__x001C_@_x0004_U_x0010__x001F_Æì_x0019_@_wA)_x0006__x001C_@\ïíJ_x0019_@iR¤)nm_x001A_@Oc+RÃ_x001B_@ÖÛÒí_x001C_@_x0019_pÀ06 _x001A_@_x001C_gG¹^_x001A_@ccHj_x001B_@¨AÞ_x0014__x001A_@_x0018_-7aõ6_x001B_@­_x001B_á_x001B_@öG¸¯_x0019_@p	Ø¸mS_x0019_@"²$öÚÍ_x001D_@_x000D_A_x0002_úË_x001D_@Z¶äKÚ_x001C_@ä_x0003_ë{_x001D_@4¾s6.Ü_x001A_@JTÐÞv_x0019_@ì+_x000D_½ÉE_x001C_@xþ¬æ¸_x001B_@^ÂÉ}_x0004_Û_x001B_@aÓ_x0007_W_x0002__x0003_A_x001C_@u#q`Û_x001B_@_x001E_T_x0014_7_x001C__x001C_@5ªQz_x001A_@_x0014_ÎQ&gt;N_x001A_@ñ«½_x0016__x001C_@È÷ÀÃ4W_x001C_@|ôB_x001E_@_x000E_¦ÿÈ'Ñ_x001C_@«}ÕÈC_x001C_@ß(XÐ_x000C_l_x001C_@jn½A_x0001__x001A_@_x0013_Øyñlq_x001C_@+eEO}_x001B_@ä@g;D_x001C_@¤_x0017_^&lt;j_x001D_@°û3±fÿ_x001C_@mÄ_x0019_`4_x001B_@ê­3\[_x001D_@M¬!7«_x001B_@_x000C_lnîº¹_x001A_@Ë·ï!d|_x0019_@Ù_x000D__È%_x001B_@óu_x0011__x0007_ó_x0019_@j§&lt;êJ,_x0019_@M&amp;ëÆ_x001D_@v+[Jÿ_x0019_@Ùô³âê6_x001A_@È_x0001_ycT_x001C_@«Y: jò_x0018_@êh_x001E_)¸¤_x0019_@àW»GíÁ_x001B_@_x0001__x0002_p1£?Ô_x0019_@Óº_x0002_¨aõ_x001A_@_x001C_§BOí_x001A_@Ê3,ßÊ_x001B_@ §q_x0008_+_x001D_@Ùß'ºÛ©_x001B_@äÂ"+h_x001D_@1_x001E_ÁI£_x001C_@A×ÿ J_x001B_@Í_x0018_6_x0012__x001B_@¼d¤q_x001C_@qîo%ç_x0006__x001B_@QÜ|gNi_x001C_@µöÄ}É_x001C_@°RìäJ_x001A_@0ÉÏ_x000F__x001B_@Ê_x001B_,_x0013_@ó_x001A_@_x0008_Tªb_x0014_s_x001C_@v_x0001_üâÚ_x001A_@çì3rÝù_x001A_@hôÿO_x0019__x0018_@C)Nä¹_x001A_@È_x001E_éte_x001C_@_x0010_fEÁµî_x001C_@Ä vÆ_x000C__x001C_@ð_x0017_Ø×_x001E_ø_x001B_@/ÅHu*ë_x001A_@ Ä#êCÏ_x0019_@h¥9s·Z_x001C_@9)î_x0014__x0003__x000C__x001B_@A_x0010_ C_x0004__x001C_@¶è8õ_x0001__x0003__x0013__x0005__x001E_@Ü£/)·Î_x001A_@N|¨_x0014_q|_x0019_@sÕºKJ_x000B__x001D_@äJ_x000F_¥_x0019_@¸ä_x0011_2_x0018_@T¶Q(LQ_x001C_@s¢Ìá]_x001C_@7éæ.r¤_x001C_@óà	Z_x0012_4_x001B_@_x0015_N^a·E_x001C_@f¥»dÒ´_x001C_@·Ë_x001D_­ _x001C_@ÔÇ_x0013_G¸_x000C__x001A_@÷Þ²_x0014_Ê_x001A_@òÖä_x001A_VÖ_x0019_@L|O_x0018_:_x0019_@ÔO_x0016_%lu_x001A_@Ø_x0007_B_x0001_,_x001D_@H)_x001A_*â_x0019_@0Á_x0017_j2_x001C_@3_x001A_õL¦_x0019_@6ÊÊéY_x0019_@6§1ÚDV_x001B_@:3N#g._x001B_@-¼/²A_x0019_@_x0008__x0011__x0014__x001C__x001B_@_x000E_9M_x001A_®s_x001C_@âúí&lt;_x0007__x001A_@]0DZ_x001B_`_x001B_@hÂè_x0017__x0002__x001A_@m&lt;¿Pø_x001C_@_x0008_	&gt;Þ|ðÚO_x001B_@ÂC/VÈp_x001C_@ÈÓf×4_x0019_@(Ù{S¼$_x001B_@pÄ_x0010_ìj_x001C_@£ÇWâ(M_x001C_@8x©Ü®Ô_x001B_@7_x001B__x0006_äÃ_x0002__x001C_@hß6­f_x001B_@_x001A_Ê'ÏÁ_x001A_@~Ù_x000D_,%_x000F__x001A_@®ÇÁ,`_x001D_@_x0005_:9æô_x0018_@"¹_x0004_}úð_x001A_@Â_x001F_ót_x0001_%_x001D_@¬b#ÄÛ_x001A_@_x001F_:_x001E_')_x001B_@0lÈä_x0012__x001B_@ûµ5zçq_x001B_@òûæÂ_x0019_@ &lt;H_x001A_\_x001C_@&gt;Æ_x0003__x0011_u_x001B_@_x0005_HI¥_x001A_@BMAq9_x000B__x001C_@?ZéR%@_x001A_@5!u_x001C_&lt;_x0016__x001A_@p_x001B_afîØ_x001A_@_x0019_xë¢à_x001C_@iÆ_x0007_ã_x001C_@ÿÕñÅ©Ø_x001C_@ÊÙm&amp;9b_x001B_@©Ý_x001F_u_x0001__x0002_ð_x001B_@ÈÄvµ_x0019_@×6ÕS&lt;_x001B_@¬Æ  è_x0019_@ý¬_x001A_¢_x001B_@*6S§k_x001B_@Ò /Ñ_x0004__x001C_@._x0001__x001D_ìNù_x0019_@øzÐª+-_x001C_@¸_x0003_uºsö_x001A_@ã_x001A_@ü«ìÃ{Ü_x001C_@ÎÑ±=_x001C_@9Jy%ÎÊ_x0019_@ t_x0003_¯*º_x001B_@éüÖAû._x001C_@zô±U³_x0018_@ÃÐ×ì}Ê_x001B_@wx.Î®H_x001C_@RFrY$_x001A_@&amp;è²_x0016_1_x0005__x0019_@ë~_x0018_¾Â_x0019_@mJ¯ê/$_x001C_@îf¹ºo4_x001B_@Nä¼_x0004_;_x001B_@b3ù_x0008__x0002__x001A_@NC?;¸_x001D_@vèÛ_x001C_;_x0011__x001C_@îNk\ÀJ_x001C_@zGA#û#_x001B_@æa_x001D_ä_x0003__x001C_@Y	@¯_x0019_?_x001A_@_x0001__x0003_uË_x0002_U=_x001C_@ã"_x0011_|v_x001C__x001C_@CDýØ»d_x001C_@b_x0012__x0008_=_x001D_@{ì¥¡(_x001B__x001A_@A!Â1 _x001C_@(¤_x0003__x001D_@U¬_x0010_u_x001A_@nb¼8Ï_x000E__x001A_@´Ù¯é_x001C_@_x0001_ù_x000E_ _x0001__x001A_@Ðô~À_x001A_@FDÁrF_x001A_@ÞÇê$_x001A__x001B_@o¯_x0001_a¼_x000D__x001B_@Þ¤CÕe_x001B_@ _x0004__x0004_¿Ð×_x001B_@£1!Ë_x001A_@þ'c_x001A_@Ë_x0003_+M_x001A_@r¦~sÎ_x0018_@­ÞwFûT_x001B_@õÔéï4_x001C_@Ò([Óê_x001A_@éÎ`_x001F___x0019_@û-\_x001D_,ð_x001C_@?°AÖ_x001A_@lüX_x001E_Ã_x001A_@ßfÆNí-_x0019_@_x0008_XüÈ_x0006__x001B_@ÅPçø{^_x001B_@¸WÁ_x0001__x0002__x001A_@_x001F_j,ò^ë_x0018_@KÐ(_x000E_"ÿ_x0019_@_x0015_a@0[_x001B_@#Fb_x001C_@V_x000D_D_x0013_5_x001C__x001B_@¶?à5;ç_x001A_@%´_x0014_=VÚ_x001B_@S¦¢¢!Ú_x001A_@àåÀ2_x0004__x001C_@Áÿñ'_x0017__x001D_@_x001A_ww_x0013_»¦_x001C_@ n#_x0002_ó_x001A_@X_x001E_O_x0016_È_x0013__x001A_@q¨#ÏË_x001A_@_x0005_ü£$øQ_x001A_@_x0004_¯_x0011_¾_x001B_@ïà¨sµ_x001B_@&lt;½­³Þ_x0019_@D L«¡_x001B_@_x0013_~}&amp;_x0006_¬_x0018_@_x0011__x001A_ä_x001B_@ÀS¢_è_x001B_@è$W_x0003_&lt;¡_x001B_@ØëI_x001C_@I¿_x001E_(_x001B_@§@ï9~i_x001C_@ê,_x0004_ðÓ_x001A_@_x0007_¢Ìnxg_x001C_@:h0Cã_x001B_@:ï#Ï_x0016__x0001__x001C_@_x000C_½§q&amp;_x001A_@_x0001__x0008_\Á;z_x000C_n_x001B_@Ûiû(Ý_x001C_@ö$J²	_x001B_@YÒ³_x000F_¢_x001B_@¼2/_x0002_·_x001C_@F*x;ÈÌ_x0019_@_x0012__x0001__u_x001C_Z_x001B_@_x0001_×#+þ_x001B_@|ì^U_x0019_@lð&lt;ãÎ\_x001C_@%Ù×.-_x0019_@ß'º_x001A_HÙ_x0018_@2ÔeÝ_x001C_@ç¾¤zu_x001B_@óIÜ¼M4_x0018_@{ÐÅ%Ç_x001B_@_x0003_ìDçgí_x0018_@î_x000C_TH¼õ_x001A_@EKB^_x0005__x001A_@£ÐÍ|Öö_x001C_@ªsÇ50Ü_x0019_@Z|Â_x0007_Í_x001B_@Àhdò_x0002_F_x001B_@àÓÛ)_x001B_@Ä®Ôû_x001B_@_x0006__$;A&gt;_x001D_@ýµÑ¶\_x001C_@_x0012_&amp;_x0004_pJ_x001E_@sØd_x0008___x0018_@¸_x001D_ìq_x000D__x001B_@~âgÝ¸_x0019_@_x000F_"Ü_x0002__x0006_yÇ_x0019_@¦úÂ_x0017_K_x001A_@·_x0005_¡j_x001B__x001B_@Gdr9_x000D__x001A_@#Æ»#_x000E_6_x001C_@îz_x001E_AÏ_x001C_@_x000E_ðF[¥_x001B_@z8D·Þ_x001B_@î_x0003_·ô_x001B_@Í¾_x0018_ä|_x001B_@Í%`U_x001A_@Ã(¡¡_x001A_@_x0015_Û_x0007_t)_x001B_@ÄñìÛ_x001A_g_x001B_@ _x0007_Òf_x0004__x001D_@²óVðD1_x0019_@½±øÎØò_x001B_@9®¥Y¶à_x001B_@&amp;´_x0008_ÂÛ_x001C_@_x0004__x0010_wÃ´_x001B_@ïMÃI0_x001B_@$&lt;än	Ý_x0019_@å©@./_x001C_@/)&amp;¤_x001C_@^Q³Õ¿À_x001B_@RÙ1Âó_x0019_@èW&amp;£²@_x0018_@Û¦5È7_x001A_@k_x000B_7yÀ_x001B_@ï ¶_x001F_J_x0019_@_x000C_[¡_x0002_R_x0001__x001A_@¯_x001F_âÕ¸_x001D_@_x0002__x0006_p­`mÈj_x001A_@BÄ_x001A_@åRt}_x001B_@âñÈcZ_x001C_@3¤µs&amp;V_x001A_@ì¼	Oá¿_x001A_@jWÝÐi&gt;_x001B_@Ñ$Oìvr_x0019_@_x0001__x001E_'MÝ_x001C_@"²V³ÅA_x001A_@8]ÈÉâ?_x001D_@lÏ¶}Râ_x001B_@­Ì[¿ûI_x001C_@kV©_x0019_@ÂÙ_x0018_ð_x0001_Æ_x001B_@_x001A_Ó_x000D_~__x001A_@^öMÁ_x0004_ï_x0018_@7ß¦^Ü_x0019_@e-âÀ_x001D_@èP\[ç_x000C__x001B_@Ñ_x001A_ÛAjÎ_x001C_@R_x000C__x001C_*WL_x001C_@_îÿhÐ³_x001C_@{8$_x0003_²_x0019_@ox_x000B_À®ð_x001A_@_x0004__x000E__x0011_×_x001D__x0005__x001A_@_x0003_òSx&lt;_x001A_@ªcÒ_x0017_HY_x001B_@föm_x001A_UB_x001A_@}H%_x0012_Âv_x0019_@ÚWG.ói_x001B_@Ýö´,_x0003__x0005_ç°_x001B_@ÜÛ;	¹_x000F__x001B_@_x0005__x0001_í0¨_x001A_@_x0006_lÃ¯d_x001A__x001D_@¨?µ	i_x001B_@_x0011_r]æ¾e_x001C_@_x0012_«¶_x0019_@Ì[µ.Îi_x0019_@Äî_x000F_f#_x001C_@Ng{ò_x0013__x001C_@nO_x0019__x000E_ë_x001A_@ Ïa_x001E_åª_x001C_@í_x000B_·_x0017_N_x0019_@PÜÒ_x001A_k_x001A_@Z¦?8G$_x001C_@_x0004_hÖV¿Ö_x001D_@³7_x0008_í×_x001B_@ð&gt;ÖL=_x001A_@À`_x0002_zÄ_x001B_@_x0013_Q_x0004_¸_x001D_@Ü&gt;i¿¸_x0019__x001A_@/^v¸ÔÔ_x001A_@¢á_x0019_î!"_x001A_@óÍ`_x0013_û_x001C_@ QDs_x001F__x001A_@¾&amp; _x001E_&lt;[_x001C_@"°õ_x0006_×Í_x001C_@H_x0010_Þ;Ì_x001C_@S§õ_x001A_@&lt;À´:#7_x001D_@P°Ú½®O_x001C_@_x0007_R@_x0011_Ë´_x0018_@_x0003__x0005_q0N_x0012_7æ_x0019_@ªé_x001A_MÆ_x001A_@_x0016_àp_x001A_¸h_x0019_@Ä_x000E_X@A_x001A_@__x0008_S_x0016_´_x000C__x001E_@|Ýêjf¼_x001A_@à_x001B_*I$_x001A_@_x0018_BäMd$_x001B_@LØ_x0007_ûÛ_x001A_@P"Ñ¨_x001D_³_x001A_@z4³îã_x001B_@75eL_x001A_@G	¥÷Ð_x000B__x001A_@ýæúgÙr_x001B_@/åw©ï_x001C_@_x0011_] _x001A_@6®:m_x0002__x001A_@Öm×?a_x0019_@âQ#@5_x001A_@a_x0010__x001C_;ªa_x0018_@î_x0001_ÀÌß_x0016__x001A_@Ö_x001B_Æà+¤_x001B_@¼_x0016__x0001_À_x0004__x001A__x001B_@BKÑ&gt;_x0017__x001B_@&amp;Wx\ùr_x001C_@F' Päa_x001A_@FY×h_x001A_@Ñ&lt;fM#_x001D_@³¶Lî4_x0008__x0019_@´_x0019_I©Ä÷_x0017_@@ÊÓâB_x001A_@£rîó_x0002__x0003_E?_x001B_@Tï2Ô,c_x001C_@ bU¦4_x001C_@)þx¶|í_x001A_@_x0003_@£Cª_x000D__x001C_@ÓF×ùßÖ_x001B_@/5·úïA_x001A_@ò_x0014_³af_x000C__x001B_@¾øÒ_x001A__x0013_`_x001A_@ðK¿j_x0019__x001D_@/Ê_x0017_p_x0018__x001A_@ÜÜ 3Þ_x001C_@_x0006_¾~á_x001B_@h_x0016_| e_x001E__x001C_@^bæ¶_x0001__x001D_@4B,2ª_x001A_@°_x0006_Ý_x0011__x001D_@ù^´Á;_x0019_@SFßÖXÏ_x001A_@s5´ýsÏ_x001C_@Ï3{û_x001E__x001D_@9Y~n__x0019_@ÂH_x0013_)í_x0019_@_x000F_D	 ÁP_x001D_@,+0Ö_x001B_@g_x0016__x0012_ÿ_x001E_r_x001A_@_x0007_¹§ü®¬_x001A_@¬dÞ_x0012__x001A_@_x0003__x000E_æ_x0019_¤_x001A_@,£Rwë_x000E__x001C_@_x0014_º_x0001_µÄ8_x001A_@,³¸K_x001C_@_x0005__x0006_:¨Í_x0019__x0002__x0019_@_x0003__x001D_Ä_x0019_@K_x0001_iõ_x0003__x001D_@Ö4qý_x0011__x001C_@8I½÷4ë_x0019_@_x0002__x0004_¦mø_x001B_@~ÚÖÊr_x0019_@ @k=_x0014_æ_x001B_@óôd{_x001A_@_x0018__x001D_È_x000B__x0019_@C!¡LÎ×_x0019_@`áÔ	_x0015_¸_x0019_@WØìùÇ*_x001A_@|0¡À©ù_x001A_@áô»í,_x0018_@È½R L_x0016__x001B_@¼g_x000B__x0005_é_x001C_@YÖr9_x001D__x0015__x001A_@[MGo_x001D__x0019_@Lþ¸"Ù5_x001B_@L#aË}_x001A_@'4_x0018_osÕ_x001D_@_x0002__x0015_H¸Þ_x001C_@|_x0011__x0016_Fô]_x001B_@JsóKú,_x001A_@2^Oe_x001B__x001A_@[jìÖú_x0017_@_x0014_Å_x001D_Ô]õ_x001B_@4¢êí_x0019_@_x0010_ÿ_x0010_Èö_x001A_@bµÃù _x001B_@x_x0012_ì_x0001__x0005_hX_x0018_@®yÔql_x0018_@ê9s¢_x001D__x001B_@³pLùìv_x001B_@ mr8Pé_x001C_@¯Fï&lt;_x001B_@[FA^_x0004_a_x001A_@_x0017_y©HK_x001C_@T¢ðzÉ_x001B_@¹_x0002_­_x0008__x000B_0_x001C_@/¨&gt;`_x0002__x001C_@Ò7FªM_x001B_@/Þ_x0007_#&lt;_x0019_@züGÜ_x0013_ª_x001B_@æh_x0011_v_x0015__x001A_@g&amp;¿Ú_x001D_@_x0016_VQD3_x0012__x001D_@*ðµöw_x001B_@_x0013__x001A_Óª_x000E_¤_x001C_@kìá½©²_x001C_@1"öð_x001D_@La_x0003_Þâä_x001D_@×øÕ_x001B_@9,úìû_x0019_@p&lt;ÕT_x0019_@$L°5º6_x001B_@¦_x001A_¤ðs_x000C__x001A_@(_x0003_+qp_x001B_@TIÈÞ%8_x001A_@ù_x0002_ð%^_x0015__x001B_@MkÛù_x0003_)_x001C_@I(ãn_x0019_@_x0004__x0005__x0002__x000B_CÈ¥)_x001C_@"óºpµ_x001E__x001A_@wÈvkð_x001D_@×øÇ_x0003_Ñ_x0018_@b_x0002_Ëà_x001F__x001B_@!þ¸å_x001B__x001B_@s´¡ØÆ/_x001A_@_x001E_1N_x001A_äé_x001B_@_6i¤_x001D_@Ñ_x0011_6pi!_x001A_@¼Pþ_x0006_?_x001C_@Ï¹q_x0001_¤_x001B_@fÀ%¡v_x001C_@h¯OR6_x0019_@Urû_x001D__x001A_@ÂÄÈÅ_x001B_@HÎWJÊ_x001B_@_x0005__x0014_'9_x0014__x001B_@1¥ÊhÎÆ_x001A_@&amp;Î¦%m*_x001A_@a8Á(ç_x001B_@u@;dsl_x0019_@}ìúÏße_x001A_@_x0004_~Q_x001A_@ .3a!î_x001B_@_x001F_7_x0005_Òw_x001A_@B_x000B_¸ü&gt; _x001C_@·Ê¯¿á_x001A_@§sv_x0003_\V_x001B_@Å§_x0012__x0002_}_x001B_@R!ðÜH_x001E_@_x0016___x0007_d_x0001__x0003_ñ9_x001C_@µA1Õø×_x001A_@úDÁKq_x001B_@}ëÿêÁÿ_x001B_@ Õ®ùR_x001B_@wln_x001C_@d&gt;xQÝ£_x001C_@d_x000F_?lÞÙ_x0019_@cé¿j_x001A_@_x0012_i_x000B_þÊ_x001C_@×¼ÞNÇ_x001B_@_x0002__x0007_£ó©_x001C_@Â{úóD_x001C_@ê_x0011_Âçg_x001A_@±2=Åé÷_x001C_@M9.ÌS_x001A_@ò·,o;_x001C_@þ¦Ýaµ_x0016__x001A_@³©ïUl_x0019_@`i¸_x000B_Õ_x001B_@FTwB_x001C_@´'Íd×_x001B_@åaóU½_x001B_@ö¥±_x000D_~_x001B_@«¼næþ_x001B_@3_x0006__x001A_ùìm_x001A_@ÞI®øì8_x001C_@vÄÛ*±;_x001A_@ç:*úÿo_x0019_@&gt;¤S_x000B__x001C_@qn¡|pñ_x0018_@0_x001A_Æ_x0003__x001A_@_x0001__x0002_;_x0013_Abºá_x001B_@ÌìVª¦â_x0019_@ò_x0017_A_x0011_/_x001C_@×pG_x0007_c_x001D_@wt~rÑÿ_x001B_@ÒñÍ_x0004_§?_x001C_@k\cªóN_x0019_@yS]3_x001C__x001A_@3ØÇPÊ]_x001B_@&gt;_x0001_­29_x001B_@_x0010_c"ëª/_x001C_@º]_x0014_åù_x001C_@í _x0005_gTè_x001B_@ÇÎÒmtÜ_x0018_@äW´i¬_x001A_@9ÙFÕ_x0019_@ïBÅ|aà_x0019_@i±rÄí_x0002__x001B_@7õ¨è_x0017__x001C_@_x000B__x0005__x000D_Q_x001B_@ª{Ü¿îx_x001B_@Ö_x001F_ø¯ê_x000B__x001B_@_x0011_K_x000C_Hß_x0019_@#G|ÀÇ_x001B_@»á+À§à_x001A_@®ØìÍ¹_x001B_@ñ¡©XÎ_x001B_@ÿÆKrM_x0019_@D_x000F_°§Ô_x001D_@.p2³Gw_x001A_@ð_x0010_¾Ddè_x0019_@_x0013_2_x001D_å_x0003__x0004__x001A_@Ú{êüU_x0018_@_x001A_~ûÁ_x0018_@)2n_x0001_	_x001C_@_x0013__x000E_I«S_x001A_@Aoó_x0018__x0019_@ñ0OrÁ¡_x001D_@ø_x001F_-öxw_x001A_@¬Y]_x0016_c&lt;_x001D_@4°jÁ×l_x001B_@Ñ×ÿ^Ã_x0014__x0018_@pýÌç%O_x001C_@8hÒòW¹_x001C_@ø5_2_x001C_!_x001A_@)_x0002_ñÁI6_x0019_@Î­ël_x000D__x001A_@ÏdÇ_x0002__x001D_@h£Ã£í_x001B_@·_x0007_¤ÔU_x001B_@Õ_x0004__x000B_ÒÔ§_x001A_@ÂR(ûP¾_x001B_@Ò%!±ÎÂ_x001C_@¡jüû_x0018_@Uû=Ñ_x001A_@Vh:â§_x001A_@.¦ h3_x001D_@¤pÃ%G_x001B_@nÙá«U_x001D_@-ùVN_x0018__x001C_@Zºn¦xø_x0018_@êä.#_ä_x0019_@±*ºØw_x0019_@_x0006_	¸!I=pD_x001B_@áÖÒ_x001C_@&amp;9@¥S_x001B_@_x0018_¢S¼o_x0007__x001B_@9êQ¶_x0001_q_x001A_@¨¿¬ØµÆ_x001A_@}_x0002_ÍJÖ_x001A_@&gt;ÚhÓYb_x0019_@&lt;åÁõ_x0004__x0019_@_x0018_;âÜ_x001B_@Í¾r&gt;»_x001A_@_x0011_íå³þþ_x0019_@èAB¹_x0005_¼_x001C_@ûx¿÷º_x001B_@ÒJJ¢ ß_x001A_@9?@6t¾_x0019_@ÊÑwÍU_x001C_@_x0003_Gì°TÕ_x001C_@2Ù_x0007_Ö}Ñ_x0019_@e-ú5v_x001B_@xïÎ=ë´_x001B_@¬_x0008_H_x001A_@¦_x0012__x001F__x0007_,ª_x001D_@_x0019_@_ï¸(_x001D_@#Ùèø_x0018_@ò³_x0003_ft«_x001C_@8;ÃÌ}_x001C_@EJªCÜ1_x0019_@îÂg¶Ö_x0018_@_x0001_Ð4â_x001D_@åï0äó_x001B_@Ç&lt;x_x0001__x0002_Þ§_x0018_@_x0006_g\_x0002_{¶_x0019_@_x000E_n_x000D__x000E_m8_x001A_@+\_x001D_3;_x001D_@Â0ôjç_x0019_@|_x0006_6ON_x0019_@_x0015_8!(§_x001D_@²3øKIº_x001A_@_x0016_½&gt;4'_x001B_@6q^4ê_x0005__x001A_@å@0W9_x001C_@_x001D_­Nm]_x001A_@6_x0014_¦«å3_x001C_@t]{SM_x001B_@®m=ÌPH_x0019_@Ð¡Ðx1_x001A_@{]¦7_x001B_@OÂë~ã_x0019_@_x0015_.u_x000F_N_x001C__x001C_@O¡ér_x001D_@Dæ}^Ò_x0019_@é?¡÷ô_x001C_@ôD_x0011__x001A_ß_x0019_@gý÷ÔÇ_x001A_@0V_x0004__x001A_@Û_x0015_éÊÎ_x001A_@à¦{&lt;É_x001A_@ôß¬¸«_x001B_@ÜÍXúï_x0018_@»S9_x001B_@vqsE_x001D_@`J¹­ÓT_x001C_@_x0005_	NÖû¡þ¹_x0019_@#½u¬_x0019_@hó_x001C__x001E_Â|_x001A_@LW_x001A_4¿_x001A_@'õ«,_x001D_@_x0002_¹ïºÖ_x0019_@ËüXÎ¾_x0018_@®ßIë£_x001D_@:_x0012_üXqJ_x001A_@ÄØð7_x001B_@G_x0017_Oz`_x001A_@ä4K_x000B_/é_x0018_@BúìÂ_x000E_\_x001B_@Öç²´_x001B_@_x001B_Ú\o_x001C_@RÈ_x000B_æÛ_x001A_@­{S r_x001C_@_x001F_/[*ùÌ_x0018_@uÂUÑå_x0019_@M:Þ®f_x001A_@:ÏÉöo_x001A_@_x0008_¬ÎQ_x0004_t_x001C_@&amp; A_x0003__x0001_K_x001A_@àÂé_x0003__x001F__x001B_@_x0007_Ï&amp;×(S_x001B_@4Qî{­?_x0018_@åU¥µå_x001B_@ÇÁ$¬2«_x0019_@ê§XþL¬_x001B_@c6SkÇ3_x001D_@_x0006_éÛ_x0002_j_x001D_@	yíÅ_x0004__x0007_Þ_x0014__x001A_@_x0001_uùÖg'_x001D_@_x0004_&lt;f_x0006_»_x0012__x0019_@9¢¸Gäû_x001A_@ ;·®Qü_x001B_@_x001A_têo!¯_x001B_@¬ùK]+s_x001A_@?ÕJYPì_x001A_@À¯_x0017__x000C_up_x001D_@	ÀÒG×¸_x001C_@Z¬¢¬5ô_x001C_@%0­\=_x001A_@á_x000E_ö$¨ _x001C_@Ú4E0d_x000F__x001B_@µÒÓ_x0018_@T_x000E_¸_x0003_Îý_x001C_@GÅ&gt;_x0001__x001D_@¨29H _x001B_@ÄF?K_x001C__x001B_@äÅÖå_x0005__x001C__x001D_@Ã·_x001A_@QÃÕx_x0006__x0018_@´="_x001B_é+_x001B_@ü}É÷_x0003_ã_x0019_@ux¸²²_x0019_@Õ#¨Ù@_x001C_@ü_x0016__x0001_åêS_x001A_@±_x000E__x0001_ú¦ø_x001A_@_x0014_c	_x000C__x0002__x001B_@ö_x0017_¬MïD_x001C_@FWXZÊ_x001A_@_x001E__x001D_qÁm_x001C_@_x0002__x0006_úßê¶_x0005__x001B__x001C_@__x000C_+Ò_x001D_@×)_x0011_Ö»_x0018_@gò_x001E_;@_x001A_@ ¡w_x000B_ów_x001B_@±Ìù_x0004__x0004_/_x0019_@]î·ÉI¶_x001A_@¶FÒõ_x001F__x001C_@ã_x000C__x0011_-&gt;ö_x0018_@Y_x0015__x000B_qze_x0019_@Ýþ_x001D_ýK3_x0019_@#	m_x000B_{é_x001A_@ÀÑ_x0007_°_x001C_W_x001B_@g_x001F__x0007_Ø[_x0018_@wë_x0003__x0018_=ó_x001B_@sLÒ[_x0004__x001A_@}¾B&gt;Lî_x0018_@¥WØe_x001C_@´ÓÎw_x001B_@."áðW©_x001C_@y_x0018_ùò_x001A_¿_x001C_@ç)_x000F_Ûº_x001D_@_x0016_Ö9Ó_x0007__x001D_@[&amp;_x0015_ïZ_x001B_@pNm_x001B_QM_x001B_@&gt;N¡/ÿ³_x001D_@^äÕ&amp;Ã_x001B_@bÊðá_x000F__x0019_@ÔäË_x0001_Áa_x001B_@øKPÕZ}_x001B_@ö[¦­]P_x001D_@¸ÅD_x0001__x0003_|_x001D_@ÖÓ$Él_x0019_@_x0008__x001D_ÍxÂt_x001A_@&gt;Ï¥1Û_x0019_@±´:¡c_x0018_@YïTÒ._x001A_@|_x0016_£Ó°_x0019_@Ñ[_x0015_wÍÅ_x0019_@Ñ_x0002_ÓêÂ[_x0019_@äéÆ;:_x001C_@HÒ¬~¼_x001D__x001C_@V§_x0016_+__x001B_@.·Y_x001B_@È_x0004_¢q4æ_x001B_@A[¢­4@_x001B_@|EáXÌ_x001A_@0ýÎÂ_x0015_é_x001A_@9LGþòO_x001A_@4Æ4FÒ5_x001A_@èÄJm_x0016__x001D_@PPU³_x001C__x001B_@~Ó:­Ô_x000E__x001B_@&gt;_QH_x001B_@T3Éh&gt;j_x001A_@¬_x0013_X._x001B_@¥;#¬â_x001C_@SWØ_l_x001A_@ø©ô¸_x001A_@/"öÄ¸_x001C_@@ûÍ#_x001C_@C_x000C_+Jia_x001B_@f§ÒûÃH_x001C_@_x0001__x0002__x001C_ÓË!»_x0019_@×ÍàP_x001A__x0019_@È}_x0015__x001A_d_x001B_@ºaª_x001C_o_x0019_@N¢;¬_x0017_ì_x001B_@Þqú¼d_x001B_@_x0010_¡!¹Ã¤_x001B_@_x0001_ÃÒ0À_x001A_@_x000C_é_x0007_ÙÈ_x0019_@©d¨R_x001B_@åCæz_x000F__x001C_@ì½½¶¬Ë_x001A_@è¹×,ú_x0018_@_x000C_â6ü_x001D_@_x0002_¸@&gt;¾_x0011__x001C_@mn_x000D_Ýå_x001C_@È°øV\ë_x001A_@Ø%sòÕ_x000D__x001A_@òÃô²m_x0007__x001D_@ê)Þá_x001B_@{_x0007_¸Q@_x001C_@W_x000F_t3_x001B_@º_x0019_.ÔÌ_x001A_@ð2Ú_x0016_Y_x001A_@ºb_x0016_åÐ_x001B_@4é°6_x001A_@&lt;ªö_x0008__x0019_@yißÒ!_x001C_@/ò_x001A_@_x0012_RAY~_x001C_@Ar&gt;¡_x001D_@ö³el_x0003__x0004_Wû_x001B_@}Y½«+õ_x0018_@Mù;P_x001C_@¿A_x001F__x001E_@_x001A_úú_x000E_Õ_x001B_@q±Ný;¾_x0018_@Èéi1¢ï_x0019_@|_x000F_-¦_x001D_@m2ù®!&amp;_x001A_@Jº7Ýú³_x0019_@Á~_x0010_IJi_x001B_@5Ì!p_x001C_@_x0008_ÁÃ½\_x001B_@­CÿàC_x001D_@´_x0006_!»l._x001C_@_x0016_B_x0017_£_x0019__x001C_@²¹ÿ,ôR_x001C_@Gº_x0019__x0007_×$_x0019_@x`p³_x0015_Á_x001C_@ßa2_x0006_£µ_x0018_@&lt;P_x001D_7J_x0016__x001A_@_x000C_´¥Fúî_x0019_@£F÷L_x0002__x0017__x001C_@å _x0010_²_x0001__x0002__x001A_@×°_x0008_i_x0015__x001B_@ÕN}©¬_x001C_@vC½¨´_x001B_@&gt;³%_x000E__x000C__x0019_@¿¾ü$`Ù_x001A_@ßSW_x000C_å_x001B_@Ð»_x0005_]._x0003__x001C_@_x0004_8øÒ(Á_x001A_@_x0001__x0006_ð¸o¯ª_x001C_@¹_x0001_\a_x0006__x001B_@^§S?_x0017__x001A_@±ù_x0003_1_x0006__x001C_@Ì ,_x001B_¦_x001A_@~£pÅ(_x0019_@5_x0011_ã_x000D__x0019_@BRÅ4ÕK_x001E_@º/_x001C__x0016_,Ô_x001A_@?\_x001B_êä_x0018_@¬0$t_x001B_@ª®Í$èS_x001C_@1EäBÝY_x001A_@ÜK¸gü_x0018_@:_x0003_ý_x0001__x0019_@Y,_x0015_Üä6_x001B_@_x0015_ïo.Õ_x001A_@)~Ñ_x0016_Ò¡_x001C_@_x000E_,Æ¯	_x001D_@Õ¼x¸¥À_x0019_@{|¦C»_x0005__x001A_@G»37)u_x0018_@ìÐ_x001A_¥§¯_x0019_@ryfPý_x0018_@Ï$Êê_x001A_@l]ä{rº_x0019_@n¥q:Ñ_x001B_@ÍC8÷e$_x0019_@§É_x000D_)_x001D_@@,m+_x0002__x0003__x001A_@~&gt;_x001E_³_x001C_7_x001A_@_x0004_±¬_x0003__x0005_VS_x001B_@[GT¯ô_x001A_@çÀc_x0016_¬_x001C_@7YéH_x0004__x0019_@ºy_x0018_Éoë_x001B_@¹á_x000B_Ø_x0006_ _x001A_@_x0001__x0014_}Î:_x0008__x001A_@)w4edÈ_x0019_@¡Hµáç_x001A_@ò^áþÞñ_x0019_@ Ooj:_x001C_@êúrNnÚ_x0018_@º»²Þîê_x001A_@_x0018_TKÓa9_x001C_@ª_x000D_°__x0018__x001A_@à$úÇf_x0019_@D?A_x0007_b_x001B_@_x0006_Gã@±!_x001B_@±#±)_x001A_@~2G¡É_x001F__x001A_@ÊÙ|ë1_x0002__x0019_@ì~¹_x0019_@2¬í_x000B__x001C_@`$úã9_x001C_@ÞsøÙ_x001B_@¸ *_x001A__x000D_d_x001C_@%rÐ­ã,_x001D_@º_x0019_)e_x001D__x0012__x001B_@É+þÀ^æ_x001B_@FÀûÃFU_x001D_@©£ø_x000E_mÈ_x001C_@X_x0017_OØ_x001D__x001C_@_x0001__x0003_OCä_x000C_ø_x0019_@H_x000B_^"_x001C_@^_x0017_v-f_x0019_@¸bJtÚ_x001B_@²T_x0006_q¯¦_x0019_@Ü{L_x0019_@þÂß)Å_x001B_@þ¾_x0011_v¸_x0018_@Õ_x0013__x0006_rÎ_x001A_@_x0002_aÚdÉv_x0019_@ã­¥|4_x001C_@¥nB_x001B_@ò_x0013_é&lt;` _x001D_@~&gt;)Lî?_x001C_@D_x000C_C*,_x001B_@_x0002_[&amp;{)Ñ_x001D_@¡u£±ß_x001C_@$Hãú`A_x001B_@øcºbðÍ_x001A_@ã(G_x0017_2_x001B_@È¡_x0008_ï_x001C_@Bg§,¦_x001D_@Ú!Þ?8_x001B_@_x0001__x000B_&lt;M_x0015_ð_x0019_@Çª}à±_x0003__x001D_@_x0005__x0018_OÚ¿_x001B_@'õW_x001B__x0003__x001B_@RNõý_x001B_@_x0014_0v_x0005_Ý_x001B_@¨Ý@Ø`_x0019_@ÿ#ê{¹_x001A_@_x0003_ÛàO_x0001__x0002_~ô_x001B_@GoÄV}Ý_x0018_@¯bß[r®_x001A_@T`ø-9_x001C_@¼ÔäÅq_x0002__x001A_@ì_x0011_9-Á_x001A_@&gt;g_x0010_ Ç_x001D_@êÀÒö~¦_x001A_@þ$mØ_x001A_@Ýh{ñ _x001B_@Ü¶â[_x0010_Ò_x001B_@D8u×Xm_x0019_@¨#M_x0006_Ä_x001C_@0]õ_x0014_Ú_x0018__x001A_@Hâó_x001B__x0017__x001B_@ê_x000E_øí¤_x0018_@e¿Õ³ÃC_x001B_@pó³\_x001B_@xFº{Y¾_x0019_@ÅZ§_x0010_4_x001C_@_x001C_NEýþ_x001D_@(¼1{_x001A_@_x0008_Êf_x0017_dF_x001D_@_x0001__x000F_þ_x0007__x001B_@­_x001F_òþÏ_x0019_@}è{_x0016__x0019_é_x0019_@@¢0ü_x0013__x001A_@}@aq_x0015_·_x001A_@_x000D_5BXê_x001D_@786+­8_x001B_@&amp;=lh@I_x001A_@ñÇ¸Y;_x0019_@_x0001__x0002__x0001__x0013_¨ä_x001A_º_x0019_@éq_x0016_o*_x001A_@i|(ìõ_x001C_@Èè2ô_x0019_@ùÔ;û_x0001__x001A_@p³gÔKN_x001E_@b&gt; ¾_x000E__x001C_@«åcSÜ_x001B_@¹5_x001C_ÃÝ_x001A_@À _x0013_v_x000C__x001B_@_x0003_c°Ê_x001B_@Î¯ÜÂ+_x001D_@s$×_x0013_0I_x001A_@óµâMáX_x0019_@4(L'U¹_x001B_@-:*e?_x001A_@,j|¬"÷_x001C_@[ÖcT_x0019_@'QD÷F_x001C_@xÑzJY_x001C_@X[K¼5_x001C_@q&amp;8TGY_x001A_@ZºÚq_x001A_@.ªïßÜ_x001A_@úÎ}(&gt;_x0019_@h4y_x0007_Ï_x001B_@æ_x0018_í_x0017_E_x0019_@ ÿ´_x0015_5_x001C_@0¯!Ì_x0019_@d7H_x001C_@wº/q_x001B_@_x0017_Ó_x0005_;_x0001__x0002___x001A_@SOÏh_x0001__x001C_@Ã¾§Ø_x001B_@5¦¶_x0006_x_x001A_@!!_x0014__x000D_½Ø_x001B_@tgiÚ+_x001C_@¢$AÇ9'_x001D_@=ÆY(õ_x0019_@ºM»_x0010__x0010__x001A_@ÜÚfÃC_x001A_@Ú_x001E_÷w_x0019_@¥p_x0011_[)d_x001C_@µàþ»_x0018_@c_x0016_Ïu_x001B_@Ð_x001A_'%_x0010_k_x001A_@_x0017_û3ïù_x0019_@*_x0018__x001B__x0004__È_x001A_@P1Öâ/?_x001C_@_x001D_-#µ_x0017_Ì_x0019_@Î5è_x0010_­j_x001B_@ÄsÏc_x001C_@Î=XíÑ_x001A_@úãW&amp;M!_x001A_@/¼_x001C__x001C_@*µ¦©º_x001B_@Æ_x001E_·]À_x001C_@R®úx_x001A_@à_x001E_9oð_x001D__x001B_@h:_x0012_L_x001B_@ï2	='f_x001B_@_x0004_GRÞê_x0017__x0019_@åì@ó _x001B_@_x0004__x0006__x0002_ÕÇì_x0016_._x0019_@Y¸A_x0002_6_x001B_@_x0008_ºaºL/_x001A_@_x000C_¡_x0003_ßdh_x001A_@ß&gt;KIê_x0018_@úÞ_x0006__x0016_¶_x001A_@Ï§d]ÛÛ_x0019_@ô\, !«_x001B_@x._x0004__x001A_@þ_x0001_Ú0¼º_x0019_@Ê_x0001_úµ_x0006__x001A_@a×£Ã_x001D_@1Ú_x0013_m5_x001B_@97_x0006_f_x0003_â_x001B_@/!|ê_x000D_Î_x001A_@_x0010_g_x0006__x001A_]Í_x0018_@VÐVì3_x0004__x001B_@©ÈØA_x001A_@-WU?_x0012__x001B_@¦ËëSh}_x0019_@_x000F_5_x0016_{_x001B_@·X_x000C_½p²_x001A_@2,¹3y_x001C_@Ë·|Bä[_x001D_@ÒM·á_x0003_2_x001B_@Ü÷²[;è_x001B_@ª _x0002_Êéö_x0019_@ð_x0011__x001F_rÊç_x001C_@IoùÁ6_x001B_@âC_x0005_/å_x001A_@oçþ©_x001A_@^4F_x0002__x0003_p¡_x001B_@zü_x000F_çÿ­_x0019_@2²êk!P_x001D_@¡9Ø6|_x001A_@6ôÈ_x000B_¦_x0001__x001B_@"y_x0001__x000C_4_x001A_@Û_x000F_¼2á_x0018_@"æIÉËZ_x001C_@Ëò?Ä|Í_x001C_@Uwd¡`_x0007__x001A_@HVÔ¥ñ_x0019_@Âõ³ª_x0016_b_x001A_@|¦]l¨_x001A_@D3_x0015_¯ÜP_x0019_@a_x0008_cédl_x001B_@~í_x001F_ÉÞ_x001B_@ _x0011_õ&lt;_x0008__x0019_@6ET§ÝÅ_x001A_@-_x0005_Xpð_x000D__x001C_@Ï_x001E_%ûÇ¶_x001C_@OmôÅ_x000D_Ü_x001A_@Ã+QD_x0003_F_x001C_@_x0007_D0$Á_x0019_@ÒÁ:ü_x0010__x001B_@CC_x0018_ROa_x001C_@ÍwÔ!×õ_x001C_@Á5oHF'_x001B_@	Y£þV_x001C_@ÚïØ¹_x001C_@Ò_x001C__x000D_R_x0013__x001A_@_x0014_Í2¨îÅ_x001B_@dßðÈý_x0019_@_x0004__x0006_mhnàC_x0018__x0019_@­¦LÆ+_x0019_@öïiåK_x001D_@ý_x000C_'NÍï_x0018_@Û½ç­.v_x001B_@¾ô_ã_x0018_@;Ê¬Û()_x001A_@Ðð_x0008_ÑÏ_x001C_@_x0003__x0006_¾_x0002_Ã¼_x001A_@e¡_x0017_SÁ¿_x001C_@/ÜH¯ñâ_x0017_@úg7m7ã_x001B_@_x0003_¾þ_x0019_ãÛ_x0017_@_x0011__x0001_|P_x001A_@Úí._x0018_H_x001D_@_x0003_\_úF_x001A_@,ÜÂÛKÌ_x001C_@¨wásý_x001B_@ÍÛ_x0004_ù_x0019_@._x0008_ï¾_x0013_U_x0019_@0_x0013_9©Çf_x001D_@| Umýû_x001B_@_x0003__x001E_¸Ò.¿_x001B_@ñ_x001F_÷`_x001D_@r_x000F_^ZG_x001B_@h¼òWÉ_x0019_@à5#Ô_x0005_;_x001D_@ØÃLãa_x001C_@5Ìs_x001C_@p0kßB_x001C_@ý5½_x0010_Ý_x001C_@]ÃV_x0002__x0005_Ü0_x001A_@N{4L]_x001C_@ã_x0001_ª)_x001B_°_x001C_@DÈ¾8&gt;}_x001C_@»`©±_x001B_@"Á¾_x0011_O_x001B_@Ý·Cª_x0019_@f_ü6\ï_x0019_@gä¦_x0019_5q_x001B_@7NE2ÅM_x001C_@Âÿ_x000D_ï?=_x001C_@_x0003__x0012_I_x001A_@ÜÅ_x0017_»_x000D__x0002__x001E_@T£Æn_x0014_²_x001A_@_x001C_ää½_x001C_@_ÙºEÁê_x001C_@È¾¿ýd_x001C_@9ÚÿrÐh_x0019_@Àu-ó«_x001C_@xq_x0019__x001B_Ñ¤_x001D_@\N^|_x001A_@!è;$_x001B_@_x0010__x0004__x0010_T&lt;_x001B_@_x0003_ÚÊ_x000C_§]_x001B_@]åØ»_x0001_X_x001A_@á_x001F_.Ó_x0012_Z_x001C_@ä_x000E_-%À_x0018_@Ö.xçÔ_x0019_@þéz_x0004_²_x001D_@q]ùú_x0019_@%Ç¹¸:3_x001A_@ÕQÅ°_x001C_@_x0002__x0007_Ç_x000E_,ä$_x001A_@1ÏÞÏ_x001C_@bT_x001F_Ý¥_x0001__x001C_@®[_x0006_x_x001C_C_x001A_@z!=ß_x0007_Ô_x0019_@ßw²ð_x0012__x0004__x001C_@`Û»ü¡_x001C_@ayÊÑ5í_x0018_@ï¸qø¦_x001C_@¾_x0010__x0015__x0015_Ò¯_x001A_@yôt_x001B_@å_x001D__x0017_Ä_x001D_@&lt;e_,ùÏ_x001A_@_x0010_ôØ@_x001A_@_x0012_8-_x001D__x0016__x0019_@Fñû¶~R_x001B_@tÜn_x001B___x001A_@¬ëæX$}_x001D_@Ø,_x0008_T_x001C_@w_x0017_n_dh_x001B_@õ+7_x0004_Rg_x001B_@däÃ¢_x001A_@/åØå_x001C_@aç\Å²_x001A_@i¡¹º¸þ_x0017_@\è{½j_x001B_@dGäB_x000D__x001A__x0019_@®Çq_x0007_çê_x0019_@1Í}c_x001B__x0019_@ -_x0005_ð_x000E_^_x001D_@1_x0003_~k_x001B_@´ëÛ_x0001__x0004_/V_x001B_@ó¦NmÊ_x0018_@ö_x000E_n=mS_x001D_@Ë_x0013_	¸çh_x001A_@qß_x001F_]S_x001C_@_x0011_=§_x000C_ãP_x001B_@0}7ª¡_x0002__x001B_@L{GæÌÍ_x001B_@åg¥u¥_x0019_@%ëNc._x0019_@A¬Ã_x001F_z_x001A_@«+_x001F__x001A_c_x001A_@|9ì)._x001A_@êSãVX_x001D_@â:Þ(µF_x001A_@¸ö_x0002_Ìt_x001B_@_x0015_n&lt;Î_x001D_@ÙÈ_x0013_1%c_x0019_@(Ïö_x0007_û-_x001B_@_x0012__x0013_Ó¬³2_x001A_@P_x0013_z_x0010_o_x001A_@náäÈyö_x001C_@ÓN_x0012_b&gt;y_x001A_@oß1ÉD_x001B_@Y^ÃiýØ_x001A_@2Þ¬Ñ¿_x001C_@©_x0004__x0012_fí¯_x001C_@}_x0003_õ:õæ_x001A_@61ñ8­_x001A_@_x000E_l»sÅ4_x0019_@2aÒh __x001A_@*_x000D_zÜ£4_x0018_@_x0001__x0004_7ÙÐ%±_x0003__x001A_@'?Üog$_x001C_@_x001A_Wý@ú_x001A_@e4ª__x001B__x001C_@`pCª_x0010_è_x001B_@,_x0010_9Ú7_x001D_@_T6_x000C_L_x0005__x001C_@åya+2)_x001C_@Æ0_x0004_TV_x0019_@¾¸?ÃÙü_x001B_@md:Zp_x001A_@¤´&lt;y}"_x001C_@v_x0016_ñªy?_x001A_@_x0016_ý`Èÿ_x001A_@_x0016_Í_x0004_÷ÄÓ_x001C_@¯ûð!·_x001C_@Zö_x0002_7-_x001B_@fw×î¼_x001C_@gÐ$_x0006_L_x001A_@+ÐIÒª0_x001A_@"_x000D_,_x0017_E_x001C_@£+_x0004_Yð÷_x001A_@_x001C_¨K_x0005_¸_x001C_@ Òü_x0002_ïØ_x001C_@æ)Ü_x0016__x001A__x001A_@vó¡Èzò_x001B_@º,/XJ_x001C_@pgÆdü_x001B_@Bi©ëÚ¢_x001B_@_x0006__x0019_Ô­&amp;_x0019_@¹d\S_x0019_@µév_x0002__x0006_0_x001E_@_x001E__x0012_vð¤_x001B_@15 ¯íä_x001B_@_x001C_C³HHm_x001E_@bTéÑ_x001B_@_x001E_tl/Î_x001C_@{Ú¶_x0001_Ù_x001B_@¸	&gt;^yE_x001A_@(ÿý¡__x001D_@þ{.\a×_x0018_@qR.ËK_x001B_@,_x001B_c_x001D_@úOv_x0004_^_x001C_@S_x0008_é'_x001B_@eªÓÕªV_x0019_@zWHú_x001B_@Ú¼/¼þ=_x001B_@_x0010__x0005_3ÒE_x001B_@0C¡ñ_x001B_@Ãg×\¹_x000B__x001B_@lD×_x0010_¸_x001A_@§°$_x0008_1_x0018__x0019_@ú¤4¥ÖÞ_x001C_@eúÏ_x0015_MÚ_x001B_@`_x001E_t__x0004__x000E__x001D_@âÁ_x000B_á_x001C_@ý,_x001C_@&lt;E_x000B_t_x0019_@.ÂX_x001A_@0\7B_x001C_@%HS_x001E_@¦_x0003_&lt;_x001D__x001B_@_x0001__x0002_3_x0015_¡_x0012_¢F_x001C_@ÞNÈW~3_x0019_@8ÈG¾=_x001C_@Ñ_x0001_³	'_x001B_@X_x0005_JaY_x000E__x001C_@T_x0012__ýþ_x0018_@o±gÉR_x001A_@!hG_x000C_Ë_x0018_@pÍu~`_x0018_@]§×k_x001D_@9_x001D_]Èî¾_x001A_@é/|a+_x0014__x001D_@y_x000D_Í"_x001C_@»÷Cd»_x001A_@_x0017_ð{_x000B__x001A_@:e«&lt;4Ú_x001C_@å°_x000C_Öa_x0012__x0019_@*_x0019_XËD_x001C_@ç­h_x001C_@eýD[sd_x001A_@¨ÐÜ_x000B__x0018_@_x001E__x001F_ÁY_x001D__x001C_@,DoE&lt;_x001B_@ê`ÝHy_x001B_@w¹Øãº_x001A_@ù+_x0018_	Y~_x001B_@ú@_x001B_@(´Gp¬_x001C_@ýÿ+5_x001A_@ÁªßÐ_x001A_@ºûÖ¨Ö_x0019_@ï¤kø_x0002__x0003_+_x0019_@ã_x001E_4ÙV_x001A_@_x0010_¯Ìã_x001B__x001D_@÷:ÜÝ_x001A_@VNxTp_x001C_@©·_x0018_ÖY_x001C_@æe£ó_x0014__x001D_@¾Ak ?_x001A_@¥_x0017_å_x001C__x000D__x001D_@«h¸n,_x0001__x001C_@i*çÚ_x0002__x001B_@ÔZî_x0011__x0019_@\I·½_x0017_@õÉTIe_x001B_@Ø(«º_x001D_@9m9_x0007_Uº_x0018_@ö|_x0014_Á_x001B_@#hõ²_x001A_@¶y»+:_x001D__x001D_@i±ª1_x0014__x001D_@×'¢ »_x001A_@#¬ÃA·_x001A_@êå@î_x001C_@_x0002_b_x001B_KUj_x001D_@y0X±öW_x0019_@´	Á­Ö_x0019_@KàÝÝWô_x0019_@ó2¡ÍÃ_x001A__x001A_@ª«&amp;Å_x000E__x001B_@YÍ_x001A_@0_x0013__x0017_1._x001D_@_x0008__x0015_×(~_x001A_@_x0001__x0006_@&amp;kå_x000B_ê_x0019_@Ô|Öñ_x000D__x001A_@Ô~L2_x000E__x001C_@_x001B_Á_x0004__x0016__x001D_@aôN´t¥_x001C_@*wCe_x0019__x001B_@(&lt;_x0010_Ýoa_x001D_@Án_x001D_4_x001B_@/AC&lt;_x0011_X_x001C_@ú0ËhØ_x001B_@CÄr1^_x001C_@~_x0016__x0017_öw_x0019_@y×éMR_x0019_@ÚÅ_x0002_Ï9?_x001D_@¼&lt;Ìö1ç_x001C_@y_x001D_¥_x000C_v_x001B_@_x001E_GÄâeá_x001D_@³qQz¬ç_x0019_@Ääì}]_x000C__x001D_@è®*XF_x0019_@gäaÉ_x0003_î_x001B_@_x0006_ºhk6_x001B_@p×E_x0018__x001B_@(_x001B_ÍN_x0002__x001B_@ÁqMT2_x001C_@Ve_x000E__x0001__x0005__x001B_@"URb&gt;_x001D_@+ÄW#J_x001B_@_x0006_î_x0002_ÎO_x001B_@*$_x000B_éÛ_x001C_@n9qìx)_x001D_@0Sã_x0003__x0004_mÉ_x001A_@#fëîè_x001E__x0018_@&lt;º_x0018_³lÔ_x001B_@´_x000F_¢mî,_x001D_@Ê@_x0002__x0015_(_x001C_@vF¾Uþ_x001A_@3ôai_x001B_@_x000D__x001E__x001E__x0004_ú_x0019_@,G_x0010_Î_x001D_@E_x001F_ð_x001B_@ì{_x000B_Ñ-§_x001B_@ÝUdÝ~_x001A_@_x0004_ÊxL¿Í_x001D_@2;6¯ã3_x001B_@Ì_x0001_MÇ_x001B_÷_x0019_@¿è_x0017_·¦_x0018_@'ãá/¦²_x001A_@£_x001F_·¸_x001A_@_x0005__x001F_T_x001B__x001B_@ÈDR|Ç^_x0019_@lqJ_x001A_ªö_x001A_@Ú"ß_x0003__x001A_@_x0002_[y^-_x001C_@&lt;&lt;gÏd_x001B_@3¢_x000E_:+_x001C_@Ïð&amp;»_x001C_@£GÒ_x0010_õÃ_x0019_@=_x000C_k_x000D_Õ_x001A_@òûd_x001B_l_x001D_@%âtY{_x0019_@}Ý¶]_x001D__x001D_@D¬Iñ_x0019_@_x0002__x0003_·ÏÊÛ·_x0019_@ÕRjó­_x001C_@_x000D_þ&gt;i7o_x001A_@|'Y:z©_x001A_@_x0014_6ÁÆ_x001A_@Ì¶pï_x001A_@¤^@_x000F_©_x001A_@wC±¬&lt;[_x001D_@D)ª¸ª@_x001A_@»HÓ¨_x001B_@.Êp_x000B_0_x001B_@ê_x0017_§XÇ_x0019_@å;ðó£_x001B_@%K_kÜ_x001B_@u_x0019_/2d_x001A_@ePåN(8_x0019_@uò²è_x0001_°_x0019_@¸OLÄ+ë_x001C_@¾ñ(_x0012_ A_x001C_@âhQZÛ9_x0019_@Ê8Æ?xü_x001A_@lqL¶t_x001C_@Ìá{Ó_x0013_,_x001A_@àôß¼÷_x001B_@_x001E_qS_x0019_®£_x001A_@_x001D__x001A_Ra_x001A_@m«Ò7ç"_x001B_@wS5'/_x001E_@\_x001E_MÙWC_x001B_@d.¥æ©_x0011__x001A_@ï_x0018_Z_x000E_Ë5_x0019_@ÀI_x0003_z_x0001__x0003_Î,_x001A_@°ÔÒ$­0_x0019_@ûx²¦_x001A_@ìótÅÎü_x001A_@_x000C_Fç6DM_x001A_@æÞi¨Nc_x001D_@3_x0004_ Ñ._x001B_@¨É__x001F_ðn_x001A_@C¨ÞF_x000B__x0019_@!|íIZ_x0019_@$ÖÑ&lt;6_x001C_@ðf_x000B__x0004_i_x0019_@2×Nq_x0019_@hÆìOq_x001A_@X¾ó@_x001B_@:7"µ[\_x001A_@~'f{J_x001B_@b7Jf4_x0019_@àÓ_x001B_	`_x001C_@_x0011_ÑoÝì_x001A_@_x0003_ÄÓ`_x001A_@_x0005_r_x0002_3e_x001A_@¢`Â_x001C_ßã_x001A_@B\Yä_x0014__x001A_@?¿\1×ú_x0018_@?n÷s²Õ_x001B_@Å÷_x0001_;Í_x001B_@~Ô^Ì2"_x001D_@Ü¸ñ¨_x001B_@ôxc¡&gt;_x001D_@²_x0016_ðV*3_x0019_@_x0014_4m"¨_x0019_@_x0001__x0002_Øy&lt;_x0014__x0018__x0013__x0019_@±§ÑËg_x0018_@UC',0b_x0019_@8 |$²º_x001C_@m	IC_x001B_@xpV=_x001B_@qü´¥_x001D_@o§UËµ_x000D__x0019_@U_x000E_ê_x0019_@üèJNÜ{_x001A_@_x0005_Ó¨D|_x001A_@__x001C__x000B_Ñm_x001C_@£*ðü_x0008__x001D_@êâ!ÑÛ=_x001A_@÷§Øp_x001B_@_x0004_ _I_x001B_@«{:½0r_x001C_@î7yâR½_x001B_@m=sKP°_x001A_@_x000F_Õò_x0004_3_x001B_@_x001F__x000C_ºz_x0019_@L,z1y_x001A_@_x0003_±	.	¨_x001B_@ÝF_x001E_åï_x001B_@bÊ=¨R_x000B__x001C_@åv÷}×~_x001B_@b_x0003_Ûû_x001A_@"þ_x0008__x0012__x001A_ç_x0019_@]&lt;_x0011_º3_x001A_@	@¦Ro'_x001B_@¿Xúºú_x0019_@¡¥Ô_x0001__x0004_ê}_x001B_@»ï_x001F_êy7_x0019_@´wÓ	Fu_x001A_@ÒZ_x0015__x000B_n0_x0019_@Å}N_x0016__x0018_@ï_x000E__x000E_u)ý_x001A_@à_x0016_êFÕ_x001A_@À{´_x0003_Á_x001A_@4¸êoÖ_x0003__x001D_@ºÉÂ­K_x001C_@üÛ*·_x001B_@1_x0003_®`¨_x0015__x001B_@t®7³¢A_x001D_@³Ga"çª_x001A_@öòÌg_x0019__x0019_@_x0002_&amp;/Ë?I_x001B_@ i(óÖ_x001A_@ÙqYew·_x001B_@6X=Y]_x0008__x001D_@¶éÂOT_x001A_@\4nÆ_x001C_@_x0007_nÐSxY_x0019_@ÀöÓ_x0003_à_x001B_@V¬®ÅÏ_x001D_@U¾p#ÄP_x001C_@é?rþ_x0018_@NpCµ_x0019__x001D_@hfk_x0005_ïî_x0018_@½ù&lt;³_x0014_w_x0018_@uCVdõ_x0001__x001A_@UÒ´}Êï_x0019_@ö Ú¿_x001C_V_x001B_@_x0001__x0002_ÅNÝ¿ ñ_x001A_@CZòä5_x001B_@mÓÆÄ_x0016_Ã_x001A_@Ó_x0008__x000B__x0018_@Q©=¾__x001B_@îÞ+&gt;ì_x001D_@Ú©Ì_x001B_v_x0019_@ûõ·í_#_x001A_@d?Ð_x0013_År_x0018_@Â-!_x0017_L_x0019_@W)T=´M_x001A_@t¸9Ô_x001B_@Û|½wz_x0019_@&gt;UE¡|ê_x0019_@eÛCCæ_x001B_@6`u_x000E__x001B_@2\£1ï3_x001A_@_x001C_ _x0011_U_x001A_@]¯ÁÚ¢_x001D_@¹#b5K_x001B_@ÉÒ_x0001_#&amp;_x001B_@´:¥µNÄ_x001B_@ÔK3_x0003_bN_x001A_@üçÅ?;_x001B_@dx&lt;P_x0018_@"OSGÅ_x001B_@°±£61_x001C_@âïpmÕs_x001C_@¾\Ð¸ü_x0019_@¤aUÐ8´_x001C_@Go]%i_x001B_@§I}ß_x0005__x0006_Dý_x001A_@¦¿.8m_x001A_@ùTâ#Ñº_x001B_@!_x0003_:NåÝ_x0019_@²[åo_x0011_Ð_x001B_@ü@2_x001D__x000D__x001C_@)p$[&lt;Ý_x0019_@{-¾nr_x0002__x001A_@hyN Ê_x0019_@ûh8´Z_x001A_@u_x001C_¯ø&lt;_x001C_@[µ_x000D_@å_x0018_@I5 JnÚ_x001A_@ÎC¥_x000E_u³_x001B_@©.¡_x001E_³_x001A_@Ý»¥I_x0019_@æ6µk_x001B_@o~¾ì¶_x001B_@ÔH_x0002_Eås_x001B_@ø&lt;NoË_x001B_@_x0002__x0014__.6_x001C_@\qáDQf_x001A_@8×ÖGÏ¯_x0019_@Â_x000C_&lt;+¶_x001C_@KÞ³7è£_x001D_@¨!_x0004_ ù¿_x001A_@_x0019__x0002_=À`_x001C_@ÉfLP1_x0019_@_x0014_CrQ_x001E__x001A_@Á_x0001_L_x001C_@lgF­µ_x001D_@0QKdÔ_x0019_@_x0004__x0005_úcò E_x001B_@»xsôÅ_x001A_@ªg_x000B_£Hà_x0019_@Oæöm¢_x001C_@ÐÙôMæ_x0019_@.ðèÈª+_x001C_@âÓ°_x0003__x001C_@Æofäó_x0019_@¿XÙç_x0010_3_x001A_@ ]ù¬_x001C_@¢R_x0018_ÿð_x001C_@´&gt;ÇÔY"_x001B_@Áâ·"å$_x001A_@v§:v¾í_x001C_@ëì¼àM_x001A_@ÃÇWÉ_x0002__x0018_@_x000D_£ËÌ:_x001B_@¼A¨v_x001A_@G!üoùú_x001C_@W'ØÞ{_x0019_@ g_x000E_&amp;_x0013__x0002__x001C_@°9¶¨è_x001C_@g_x000D_Í¯#@_x001C_@ìáNp^_x0019_@¤mrÙ_x001B_@Rzr_x0011__x0013__x0019_@_x0017_ìÐz´_x001A_@&gt;L}Ê+_x001B_@mÖq~E_x001C_@÷_x0012_=C¥_x001B_@ .D±8_x0013__x001D_@:,þ_x0001__x0002__x0004_rz_x001D_@úª_x0001_dj*_x0019_@R_x0016_¤¹oë_x001D_@Í~_x0010_ÞÌ_x001C_@à$= U_x001A_@ïç(«Mé_x0019_@;«±F_x0007__x001B_@_x000B_ÅÞ0RA_x001B_@vr_x0013_»³_x001B_@ÑëC_x0013_|_x001C_@_x001F_.«f÷_x001A_@g2L_x0003__x000C_½_x0019_@èû§ú_x0006_¸_x001B_@Äòî_x0007__x0004__x001D_@UÃÞØØU_x001A_@_x001E_È.ÖÃ_x0012__x001C_@}Mfã~­_x0018_@3ÏÄ_x000E__x0004_C_x0019_@4_x001B_%ûC_x0019_@®n4½(ñ_x0019_@÷,%eì_x001A_@¨ÜB@u_x0019_@]ÝÍC`å_x001A_@â8$Z&gt;_x0019_@bY/¿Ep_x0019_@¡_x001F_)_x0002_ÑÌ_x001B_@_x0005_7	s_x0006__x001C_@8G®óZR_x001A_@â_x000D_\\o_x001C_@{GíPz_x001A_@_x0001__x000D_ÍI_x001B_@åRÐØ÷_x0019_@_x0003__x0005_LLËZ_x001C_@g»&lt;G_x0007__x001B_@£:ì&gt;¦_x001A_@´,¼8_x001A_@¿_x001E__x0003_"&lt;._x001B_@$§¯_x001B_k_x001D_@F«T;_x001C_@ÄØ-hÓe_x001C_@öwýY^j_x001C_@Å¶_x0002_°Zn_x001B_@itÎ_x0010__x001D__x0006__x0019_@\Ò_x0016__x0019_@[bAªÅ_x001B_@¾ KÉª_x001B_@}Î_x0015__x0001_­_x001A_@ª8&lt;:ä_x0019_@ï_x0012_¥CÁ _x001D_@êæÇá/\_x001B_@æsTBFà_x001B_@Ò*dMO­_x001D_@_x0008__x0005_ob'_x001A_@ELøÇø_x0019_@2ÂRcÿY_x001B_@à$#YQ|_x001B_@Öñª©Ä_x001C_@¬¼Ùa_x001A_@³¬x_x000F_ú_x001A_@9ñG_x0013__x001C_@_x0018_:_x0004_}¡¶_x0018_@êÎç©Ò_x001C_@ý ÷À/±_x001C_@&amp;]_x0001__x0008_¶_x0005__x001C_@¦SyRª_x001A_@:¼$_x0019_@_x0012_ÏT]eo_x001A_@È_x001E_Ó´n+_x001D_@^;_x000B__x001F_Ì_x001A_@òæ¶_x001D_a__x001D_@b2)Ý»_x001C_@_x0006_ ôf·_x001A_@û1*ÿí·_x001B_@_x0017_ÅvÁuZ_x0019_@OÔÊ#ÿ`_x001C_@w¿Þ_x001C_)_x001D_@b0÷c_x0003__x001B_@tÏCª_x0018_@_x0015_-ý¶}D_x001D_@Ñ$$¬|_x0018_@5gác_x000D__x001D_@#Oæae_x001B_@õ¨æ_x001B_Þ_x001C_@_x0016__x0007_ªg_x001A_@¾_x001B__x0013_Æ=;_x001C_@c_x000D_wG'_x001A_@_x0004_¦,_x000B_?_x0019_@_x000B_¶)]~Ô_x001A_@LøÌ_x001A_Ý¦_x001C_@]¸{^_x001C_@	4Y(4_x001C_@~ÚV%ï_x001A_@(a	ð_x000D__x0019_@4_x0002__x0006__x0019_@ï¸O_x0014_(©_x0019_@_x0005__x000B_`-a&amp;«í_x001A_@²(a_x001B_@¿u_x000C_]A_x001B_@_x0014_xÇé}_x0019_@ù_x0013_ç5_x001B__x0018_@ù	TÞ³c_x0019_@?)Çê8æ_x001A_@Bÿ7_x0011_Û_x0018_@	:lÏ_x0018_@ý_x0004_Íè_x001C_@fFPÖÅ_x001C_@P¶ùì"_x001C_@¹ÿ _x0007_6Ò_x001A_@Òº«=_x001B_C_x001D_@p_x0003_Ø/±_x0018_@Ägªo_x0001__x001B_@ÂÙ_x0008__x0018_wÈ_x001A_@ú?MJöe_x001D_@àbp!W_x0007__x001C_@"+ß@§_x000D__x001A_@$äÂ1Òù_x0018_@y_x0001_#d_x001D__x001B_@WBÎ__x0006_D_x001C_@Äã:ZH·_x001C_@ç¬tì_x001B__x001D_@ÓÄ_x001E_bÊ_x001C_@gV!ë¬O_x0019_@úÑ_x001C_gù_x001A_@Í__x0004_×_x0002__x001A__x001A_@ ¤7 Ãf_x001C_@t	$e,¡_x001A_@:B_£_x0001__x000B__x0007__x0019_@è	zeP_x001A_@*C~õ&amp;_x001A_@h_x0008_i%_x0019_@½¨¨"_x0002__x001C_@_x001B__x000D__x0019__x0016_)@_x001B_@B%n0?_x0019_@SzÜ_x0008__x0008_z_x0018_@r÷&gt;Ì8_x0019_@_x0014__x001E_V ?_x001C_@ÙàL_x001A__x0006__x001A_@AÜÚ%Y_x001B_@úPÓùÜ_x001A_@_x0004__x000E_E°µ£_x001B_@ÄçôìO¯_x001A_@fä_x000B___x0004_ù_x001C_@_ÕJ_x000B_xÉ_x0019_@¡y_x000D_ßÛö_x001B_@çªk-ÄÎ_x001C_@·è®mÃc_x001B_@ÓvgÜó{_x0019_@´ìÃLãX_x001D_@ÆÆÂ¬£g_x0019_@_x0005_q*gX_x0019_@â_x001D_¤x&lt;_x001C_@å]w¬_x0014__x001B_@Ôþ¢¡_x001A_Ö_x0019_@ç~Tßek_x001C_@ÕJz_x001F__x0019_@çUzû6]_x001C_@Fc_x0003_ä_x0015__x001D_@_x001E_}'_x0017_4_x001B_@_x0003__x0005_8M.	£_x001C_@÷ï_x0018_Ï_x0004__x0019_@jçc]ÓP_x001A_@j_x0018_ú¡_x0018__x0005__x001A_@}_x001F_SD3§_x0018_@m.Ö_x0002_w_x001C_@~S-N_x001A_@_x0003_¢'æR~_x001A_@ÈX."à_x000D__x001D_@P_x0011__x0019_(î=_x001A_@ Ñæp6_x001B_@´ù?~_x0005_R_x001B_@l_x000D_º5ö_x001B_@{Û	µ/_x0019_@s ¬öÖg_x001C_@jµT"ú_x001B_@ÖY)_x0019_ª_x001B_@#M¾_x000B_4Æ_x001A_@¯IæálË_x001D_@×¸¿¼f_x001D_@Ô0îé_2_x001B_@7#V_x0011_R_x001A_@6_x001D_¯9Ú`_x001E_@­ú/Ç²_x000E__x001D_@@5K½óê_x001B_@ü¶_x001C_@_x0006_U+ï)_x001C_@_x0017_NÒaßë_x001B_@_x000E__x001A_ÇWZÖ_x001C_@x_x0001_?5	ö_x001A_@8{ÂH_x0008__x001D_@0?_x0002__x0004_Zx_x0019_@_x0014__x001C_{ÍÔ´_x001D_@ó©{Ñ£_x001A_@ÄZ÷­_x001D_c_x001B_@[hd¼x-_x001B_@ßÀ"Ýÿ _x001C_@&amp;\"í9o_x0019_@_x0001_ø_x0015_w«_x001B_@ì(ª6_x000C__x001E__x001B_@ Éóê:_x001A__x001B_@¨øzþìO_x001B_@|_x0017_ß"A_x001C_@ðv VM_x001D_@þ¯G_x0003_Ôë_x0018_@é_x0011_ _x0015_%É_x001A_@_x0013_àý´_x001D_@þ_x0012_3T«æ_x0019_@&lt;,«_x0017_úl_x0018_@_x001A_äÕã _x001C_@_x001D_~¿Ni_x0018_@u¡Î]-_x001D_@w_x0018_V×v_x001A_@_x0018_CÒ(ò_x0018_@:__x0010_ÒI½_x001A_@EÙ$ _x000D__x001B_@|ìÜ_x0005_tV_x0019_@S_IvÂ_x001C_@èb$Ù{_x001B_@[_x000F_R¶_x000E__x001A_@tA)/k_x0012__x001A_@~%_x000C_Âì_x001C_@_x0012__x001C_Se_x0006_±_x001B_@_x0001__x0005_2J²WSq_x001C_@B²q]¤ã_x001B_@kÈ:Á°_x001D_@¦ Ç|%_x001C_@_x0007_tÜ_x0019_ó_x0004__x001D_@âÏ¯*_x0002__x001B_@_x0019_"áìn_x000E__x001B_@L_x001F_­J¬"_x001B_@·P¦ùús_x001A_@ç:3ðµ_x001D_@Fùn©Ôn_x001A_@xú°X_x000E__x001A_@iß_x0003_2_x0001__x001E__x001D_@4YP´ÅÁ_x001D_@(D]`_x0019_@,_x001D_ìïe_x0019_@ Áà_x0010_Ô_x001A_@8¼c_x0019_@J1l^_x001D_@6ÅïKhß_x001B_@ìÍ_x0014__x0013_î7_x001A_@5D*_x000B_\_x001B_@]4jëBÓ_x0018_@äD¥_x0003_Q_x001A_@Ðàð@®_x001B_@-6è¥_x001B_@~¹ë_x001F__x001A_@¬_x000D_ãÔ_x0019_@I¬a×S$_x001B_@Ì²o_x0005__x0019_@Zá'¡k_x000E__x001A_@_x0019_`N_x0001__x0003__x0002_º_x001A_@x_x0003_)_x001F_+_x001C_@øÙLçû_x001C_@ÀêcÝªL_x001C_@!ÖF&gt;É_x001B_@_x001B_wL%_x0018_@_x0018_Ú_x001F_ZÄP_x001A_@îþvWkQ_x0018_@u­wÂÌb_x001B_@ÕøE9s_x001C_@_x0012_ù:±t_x001A_@_XñCa_x001B_@±/_x001E_"_x001B_@ú¿ÿ½_x000E_í_x001B_@±@_x0002_yô_x001A_@tß _x0006_îq_x001B_@\V×_x0013_yÑ_x001D_@Ìw_x000E_¾öâ_x001C_@hu_x0018_þ~é_x001C_@.¤5_x0019_@RIu â:_x001B_@ª_x001C__x001F__x0016_Wú_x001C_@}Uÿß?|_x001B_@è_x001F_mQ_x000C_|_x001B_@_x0006_Y_x0016_'±_x0019_@õ0DP_x001C_@M	g"_x0019_@_x0016__x0019_ lÐ­_x001A_@C~Ä5_x000B__x0019_@´lª¢¤_x0019_@ñO´èr_x001E_@TY"4^á_x001B_@_x0001__x0002_k5_x0014_jz_x001A_@î»ógÇ_x001B_@¥_x000D_ÕkÈ_x001B_@_x001C__x001B_DÐÜ_x0018_@ü±)inX_x001A_@_x001E_RË³_x001A_@FxÑLìÕ_x001C_@3_x0001_Ól&lt;4_x001A_@v_x0018_§_x0018_JÝ_x001B_@_x0004_ã_x0015_%v°_x001A_@M½äNÈã_x001A_@3_x0001_ð³N_x001D_@¿_x0008_+_x0019_@Üw_x001B_Ô«µ_x001B_@ÚßD¤Áß_x0018_@,´.ë_x0010_µ_x0019_@:±_x000B_å¥Ý_x001A_@Xï_x0016_ÊIí_x001C_@FO]_x0019_@_x0008_ÚÏ&lt;_x001D__x001B_@âP2}K_x001D_@:Ab9_x000D__x001B_@OP±¢_x001C_@aP OF_x001B_@e~Hüà_x000C__x001C_@¬9.Ûò_x0019_@öò²þ_x001A_@|N5öÀa_x001A_@£eÑv_x000E__x0012__x0019_@¹_x0005_ì.ÓÒ_x0018_@_x0014_P`&gt;Ê_x0019_@=¯_x0007_®_x0001__x0002__x001B_@cÜÇ]À¿_x0019_@¼Çm{Û_x0017__x001A_@_x0014_²©þ¤_x001B_@_x0011_gò_x001D_ü_x001A_@_x0013_Jþ¿_x001C_@ôDèõ_x0017_@¯ü«Î!à_x0019_@]:®çå_x0019_@_x0003__x0013__x000D_G_x001C_@_x0014__x0013_låø_x001A_@_x0008_I_x001A__x0006_É_x0019_@.OâÄæ4_x001A_@ »_x0003_/ãÕ_x001A_@¿¼_x0006_E_x0019_@Àû;ê!_x0019_@Ûs_x0019_3_x001F_ÿ_x001A_@]ï:_x0012__x001C_@¶±rà_x001A_@£%ä_x0018__x001C_@m~ßÝ¤_x001B_@$&gt;_x001F_]1_x001A_@"s&amp;Èè_x001B_@_x001A_%ÐÉ_x0010__x001D_@#F)´¿_x0019_@_x0018_èV¤_x0013__x001C_@§Ç%¬Í._x001C_@ac_x0003_ÊÂ_x001C_@Æ¡á­_x001B_@©÷ÍLP½_x001D_@15/¨8_x001C_@p?Àã6_x001D_@</t>
  </si>
  <si>
    <t>5e77a284d90d9171ea1b78ecd28d0522_x0001__x0002_à\¢Ö._x001A_@¦TÈO_x001C_@ _x0008_}ª_x001C_@ï7õ_x0019_øC_x001A_@ùbÃí_x0014__x0007__x001A_@£_x001E_¶-øÎ_x001A_@¶&amp;ÞØ_x0003_»_x0019_@wõ!©cE_x001C_@_x0013_ñÏ¦S?_x001E_@_x0004_Bí_x000C_'Û_x001D_@_x0006_&gt;8_x0018__x000E__x001A_@îX_x0003_|{Ë_x001B_@_x0004__x001A_^L_x001C_@÷ÊÕÇ_x001A_@fW:§Ç_x0018_@/Á¦Ñ#_x0006__x001B_@S7ûÌÕ«_x0019_@_x0011_ÐX®Þ_x001B_@~ã"rÓÃ_x001C_@_x001E_Qá±¹_x0019__x001C_@¢©ì&amp;¢_x0018_@·w*¢á_x0018_@´lµïÇ,_x001C_@Hu,xTJ_x001B_@_x0013_¿*_x0007__x001B_@_x0010_ÞÍvm_x001D_@µ{ÕD_x001A_@5@Äha_x0019_@_x001E_[(_x001D_@Ht_x0007_Ïýu_x0019_@®zìÄDu_x001C_@µ_x0006_Y¡_x0003__x0004_R_x001D_@ß_x0004__x0005_ÚÌ_x001B_@Ì_x0001_xW_x0015_!_x001D_@wok§@]_x001A_@:._x0001__x0019_@¶c_x0012_õ_x001B_@_x0012_Ý7_x000E_Ñ_x001A_@A_x0001_æ&lt;Z_x0019_@óa_x0004_Kø_x001A_@¼¦¯÷¨_x001D_@æerYô_x001A_@(}_x0002_(kÿ_x0018_@/6R_x0012_Áþ_x001B_@â¥iKéF_x001E_@iÎ_8_x0010__x001C_@ Þ_x0014_?r~_x001A_@åRý¥î_x0019_@Lèx_x0015_»V_x001D_@ñ¸®UG;_x0019_@_x0011__x000B_¬hÖ¨_x001A_@r½ßkø_x001B_@&lt;_x000F_Ãu*_x001A_@½¢Ü¶¯_x001D_@¸a_x0002_¨¯ö_x001C_@¨_x0008_b*_x001D_@E_x0015_¤pÞ£_x001A_@ý£Ü_x0017_Fç_x0018_@ú¢7ôP_x001B_@q[ýnó_x0019_@_x0005_j_x0015_Më_x0019_@H_x001A_W*ú_x001A_@Üh¨+_x0006_À_x001B_@_x0002__x0003_½_x0002_¤Ð÷_x0019_@¥1Ï`aU_x001B_@_x001D__x0012_ÒËò_x0019_@_s¦^_x001B_@Ø&lt;K"L_x001B_@³K éj_x0019_@ZFEB_x001B_@¹F~_x001B_@7q?_x001B_ri_x001A_@_x001F_ÆD¡#F_x001A_@ýXè^Í]_x001A_@_x0019_Û${ _x001C_@Òêu«G_x001B_@â_x001F_v¼.Y_x001C_@_x0006_­¶_x0016_Y_x0001__x001B_@Ç5Ru^s_x0019_@_x0013_{ ¼»_x001A_@W_x000C_¦z/ò_x001B_@¹ûZ_x001C_B_x001B_@ØI_x001F_Þ È_x0019_@&amp;­ÐF{_x001B_@®UóK_x001A_@x_x0001_$x_x0012_x_x0018_@ I´ÚÈ_x001B_@µª_x001E_áe?_x001B_@$±_åà_x001D_@_x0011_GÑF_x000B__x001B_@^_x000F_{ñ¢_x0019_@óOq"W÷_x001B_@Fbå_x0003_}_x001A_@â_x000B_w_x0016__x000F_É_x001D_@üJf¹_x0003__x0004_l|_x001B_@_x001C__x0002_¨6Ì_x001B_@4ðSÞ6&lt;_x001C_@Ä(2&amp;_x0004__x001D_@_x000F__x0002_íêi_x001A_@cU½¨ÿB_x001B_@Ùñ_x0018_º|ð_x0019_@8_x0014_×úbé_x0019_@Z|âæ'e_x001C_@_x0008_wF¿ri_x001D_@{¨G_x0019_@N0"¯bÕ_x001C_@·7_x0018_7qç_x0019_@_x0016_!j½Ê_x0001__x0019_@_x0018__x0005_í_x0012_	_x001B_@_x0010_1_x0017_]aÚ_x001D_@¬Oî¿6¹_x001B_@_x000C_ôw£ò½_x001A_@1_x0018_ªø"Õ_x0019_@%_x001D_ªvbì_x001B_@E_x0006_rºª_x001B_@_x001C_*ìe²_x0004__x001E_@_ÿ´Ç¬ü_x001B_@Á¯óñ¿._x001C_@Þ$Â _x0002__x001A_@©Ñ0¢_x0011__x0002__x001E_@QzçÛ_x0012__x001E_@Â?*7Ñ_x001A_@B¡µÞY_x0019_@ÖÝ7_x000B__x0014__x001A_@ñ_x0003__x0012__x0005__x000E_ø_x001A_@ö$ÍZ£^_x001A_@_x0001__x0002_¼ÿhÌI_x001B_@Z_x0017__x001C_4Ë_x0019_@°L W*_x0012__x001B_@ì*§_x000F_e_x0001__x001B_@ðºl¢_x000D_ê_x001A_@ºùî ^Ú_x0019_@Ï±}ë¥_x001A_@@£Ú_x0015__x001A_@\³_x000C_¶_x001B_@3=û^_x0019_æ_x001C_@_x001E_´w,U_x001B_@DòG`_x000C__x001C_@_x0007__x0012_£ð_x0019_@^3\ë"ó_x0018_@ÿLÕÃþ_x0019_@_x0012_Å0_x001E_X_x001A_@JeBR\_x001B_@7_x000F_0Ü_x001A_@W´Ì_x001A_@ÅvÄôâh_x001B_@Q_x001C_:ÌB_x001D_@î_x0001_ÊÏN_x001A_@-íýÚML_x001B_@_x001E_@_x0004_¬®i_x001D_@ÌsjÛB_x0019_@*GßÀ_x000F__x001A_@_x0016_/Ôü¶î_x001A_@_x0001_ñc5;Ó_x001C_@td&gt;(ø!_x0019_@_x0007_úGSx_x0018_@rnPz~-_x0019_@H#Ï1_x0002__x0004_õ_x001A_@_x0010_j1¢_x001A_@ s}jR&amp;_x001A_@5s§_x000D__x0014__x0019_@O_x0001_X}_x001B_@¨eO_x001A__x0005_¦_x0019_@_x0003_ñÿôI_x001B_@:_x0008_³Ü_x0017_o_x001A_@¶8ÇXË_x001C_@3uµ§_x001D_@ªþÜt_x001C_@ñµ3Ì_x001D_@nÀ_x001A_ÞÔ_x001B_@Þ$÷ßd²_x0019_@Ù,4kÐ_x001B_@ê&amp;Õz&lt;Ê_x001B_@è¨+þ_x0015__x0019_@¼`ÀêèS_x001D_@ßÒ¸SW_x001A_@«]»_x0006_;_x0019_@bÿßÏÛ_x0019_@¾»"f-*_x001B_@¯_x0014_.Èì_x0019_@hñÃ_x0019_@|Ý&amp;xL_x001A_@ÍYÀ!*_x001B_@3_x0002_Mk:_x0019_@_x0006_Ñnr_x000C__x001B_@&gt;ç_x0011_u®_x001D_@©1ÙæØ_x001C_@v§µQ[_x001A_@Ü_x000E__x001E_ö	_x0019_@_x0001__x0003_ -§NÉä_x001A_@Õ)i¾_x0018__x001C_@_x0018__x0002_¤S+_x000C__x001C_@"ËöÞyÕ_x001B_@!qqðn7_x001B_@%¦Éÿî_x001B_@Üÿ¬k©_x001A_@«¿_x0013_H_x001D_@)et_x0006_7_x001C_@¼úìût_x001B_@wõ&lt;W_x000B__x001B_@_x0007_*_x000D_`Ó_x001A_@+°I_x0007__x001C__x001B_@óE.³ÿ_x0003__x001A_@_1?ryê_x001B_@ãÅ_x0012__x000F__x0008__x0007__x001D_@1r#&lt;_x0003_&lt;_x001A_@÷k_x0007_S¨}_x001A_@³_x0005_2wñ_x0007__x001A_@ú9c³_x0018_@x¢æ_x0016_ê_x001B_@â'ë_x0006_¾_x001B_@·[£Tø_x0019_@¬&gt;ÛÁäö_x001C_@Æp'_x000F_´_x001C_@8%ÿ¥[_x001E_@\®ÁA¹ê_x0018_@ ªcÎj_x001B_@s_x001D_ÐðÙ_x001B_@¿Ý&amp;âtS_x001A_@{O:Æ_x001B_@_x0002_§L"_x0001__x0006__x0013_Ô_x0018_@J`[_x001E__x0015__x0019_@q_x0007_Ç(Öâ_x0019_@Aþ°Ñ¬_x001B_@euM[)_x0019_@\äG»é_x0018_@ÔÌêSë_x001D_@d_9Â9_x001A_@._x0003_ÐyP_x001C_@üô¸Ìt_x001A_@@)_x0002_À_x0019_@÷&gt;_x0005_W_x0008_,_x001C_@"çÜl_x0017__x0019_@H=¥+t¦_x0019_@h§)]gº_x0019_@_x0007_,@_x0011__x001D_@·_x0003__x0013_~_x0019_@hó_x001D_Ës_x001B__x001B_@¸ §Êº¯_x001A_@F_x001D_h_x000B__x001C_@ðþ_x001C_	úY_x001B_@½½×ìç_x001B_@ª±_x0001_Î_x001B_@L@Ï_x000D_.__x001A_@ý+Ð	d_x001D_@fúÅì_x0004__x001A_@R_x000D_2#_x001B_@ÈI#IÆ_x001B_@Bðâ_x0018_@D|MÑ¤7_x001A_@ûÏ¦Z¨G_x0019_@&lt;Êþ_x001A_@_x0001__x0002_­JëÇ%_x001D_@x	ÆÌnØ_x0019_@'pá_x0019_Î@_x0019_@~â[$×_x001A_@8Ò{úÆ_x001B_@Vc_x0015_¹â_x001C_@þàÚ__x001B_@"°\ÉÍ­_x001C_@&gt;Í2øð_x001C_@_x001A_&lt;pÕk_x001A_@_x000C_Ò-ìåÉ_x0018_@ï)Áaó_x0019_@û_x001B_2P3j_x001C_@?¼ð·zù_x001B_@vq=z¯1_x001B_@6a³ç#o_x001D_@?ðüKÚ9_x001A_@_x0010_,}g&lt;_x001A_@_x000C__x0008_`2&lt;e_x001A_@R*À^q_x001C_@xs.[!5_x001C_@lÔ6ù_x001B_@¸¡{i£_x001A_@§¶MòS_x0011__x001A_@¼L¿·N_x001A_@_x000C_Îi_x0003_{_x0019_@3Ç\O_x001D_@,__x000B_^%¾_x001C_@_x0015_´_x0007_ÍZ_x001A_@÷ä_x000D_%_x001C_Ë_x001C_@&lt;M6RÏ_x001D_@¤ùQ%_x0003_	ß½_x001C_@ù±ÙM^_x001C_@_x001A_Qt&gt;_x001B_@_x0004_uj_x0003_üX_x001B_@_x0017_Àúóm_x001C_@^&lt;ôcg_x0001__x001A_@Ñüqs_x001A_@9ãÖôò_x0002__x0019_@ýx¾_x001B_@3cw_x001B__x0010_§_x001D_@Ý=ªñõ_x0019_@½ÀÚu_x001B_@ØÍ9_x0006_Ó_x0017_@)1£L_x000E_â_x0018_@_x0007_Èl÷R_x001B_@v×_x0008_H.W_x001A_@·RÆ¹_x001B_@_x000E_^iÁ¤_x0018_@{¡2=_x001A_@sÈ ý«_x001C_@¹Õ_x001E_Øu_x001C_@sS÷"¬._x0019_@_x0005_Ü?'_x001A_@Á¯6:1_x0019_@_x000E_mÈû¯_x001B_@÷_x0018_³4þ_x001D_@Ka_x0001_Ï}À_x001A_@Ö¶rð¤_x0004__x001A_@zÑ;\_x000D__x001C_@_x0008__x000D__x0019__x001E_N_x001C_@Ýµsf_x0018_@:\îsJN_x001D_@_x0002__x0006_÷LÁ:¾Ã_x001C_@_x000F_ÿ_x000C_	Jd_x0019_@]R¼^_x001A__x0019_@¬ÙxÈ+4_x001D_@¤_x001B_´Cá²_x0019_@_x000B_AnG."_x0019_@àmA¾b_x001B_@¢F_×_x001B_@¢Ð_x000C_øÓ_x0018_@^'îÞ_x001A_@ÒI¾¡_x0013_]_x001C_@Ãé_x001C_@XÍ_x0004_]¤1_x001D_@@lú¼¦Ð_x0018_@kÅI1Åw_x001C_@Úb4¬_x0002__x001C_@p_x0005__x0001_d#A_x001B_@®â_x001C_Ñn_x001D_@»_x0003_F_x001C_@Â}±Á_x001C_@êÕÓ1(V_x001C_@@¥óG×_x001C_@Ø×Û5_x001F_¬_x0019_@º-÷Ø_x0019_@J_x0016_êÂÙ_x001B_@½RC_x000C_Jv_x001A_@CÓnµ	Û_x0019_@§é_x0017_éû_x0019_@Å¥75_x001D_@Ýl_x0016_)«_x001C_@"ç£ÿç_x0002__x001C_@ª£§Ä_x0001__x0004__x001C_@Ü_x0018__x001F_Ú_x0019_@Ð»°_x000D_Ì_x000C__x001B_@ghð*Ü_x001A_@B_x0012_BrO_x001B_@-éT2_x0010_¹_x001B_@j3[_x001D_H_x001C_@)%Ü_x0004_©ì_x001A_@_x0008__x0005__x0002_ê_x001A_@`ï_x001B_ttø_x001C_@tP+_x0002_Æ6_x001C_@áIqRüy_x001A_@%ÀSË£á_x001D_@"f2vÞÙ_x001B_@ò_x000C_©SW_x001A_@Ã_x001F_Ádr_x0018_@_x0003_KP+ÏW_x001B_@[_x0010_1*ø%_x001B_@óni¡ôü_x0019_@nZ9Å[`_x001A_@ð4¯2_x001C_@),_x0015_sV_x001B_@ÏjeÅò_x001B_@_x0005_,a_x0018__x001B_@UÚwÐsN_x001D_@`[_x0008_ð´"_x0019_@à¨NÇÐÍ_x0019_@Iiç #Í_x001C_@µ_x0006_Ä1_x001C_@JÞu¼qc_x001C_@_x0014__x0018_,_x0016__x0005__x001B_@_x000B_¼0ø_x001C_@_x0002__x0003_MÀ6l,_x001C_@NÂ_x0008_ð=_x001D_@«¼4M£_x001C_@D¸d$_x0006_ý_x001B_@_x001C_$|à¢¤_x001A_@ÂÓ®6´E_x0019_@ýÂ=1$Ú_x0019_@cÄI1£_x001D_@/_x0019_0tç³_x001B_@&gt;õÜaa_x001B_@æC¥ÐÑ³_x001D_@_x0013_{³°[A_x001C_@é@ùÚ_x001A_@è~_x0006_ËÖ_x001C_@fmfßI_x0019_@$Á_x0011_åìp_x0019_@_'V_x0012_-ó_x0019_@C_x0013_Ô|_x0003__x001C_@¹¯lÈù}_x001C_@à¾ =_x001C_@HG%.`¿_x001D_@i¯ækþ_x001C_@ÇËÍ4_x0014__x001B_@ð½ßÈà_x001C_@½Ó_%N_x001B_@~¿W@µ_x001B_@bÏ2´I_x001C_@þ[.$z_x0019_@_x0004__x0005_ªÑ¤Ô_x001C_@_x0001_ð°Ú0û_x001B_@ÁÞ0NF_x001B_@$¨_x0013_Ã_x0001__x0002__x000E_é_x001B_@ÁÍÈ/"_x001C_@hÀÜ(Í_x001D_@¸Ö;Ûå_x001B_@g¿ÐÚ §_x0019_@yÞËV_x001B_@xM=#L×_x001B_@^ºxÙ_x001E_ä_x0019_@Z!×CR_x001B_@!í°°&gt;_x001C_@çAGÅ_x0010__x001A_@×C7_x001F_qq_x001A_@_x000D_»Uä&gt;&amp;_x001D_@_x0015_ºgÕ_x001B_@Þ¯ð¤^_x001B_@¸_x0011_å¨Uç_x001C_@rc_x000D_#¢¾_x001C_@©_x001D_:j/À_x001C_@ð×_x0007_¢&lt;_x001C_@0C¦ú5_x001C_@	êeR _x001C_@Xé_x0002_T¶_x001C_@Æ¤îÙ_x001A_@°rqr°Î_x001C_@_x001E_´}'É_x001B_@Ì¼&amp;_x001A__x0019_@üQ_x000E__x0014_§ß_x001B_@4ËGõÄ_x001A_@qö_x0019__x000B__x001A_@[¼L½÷6_x001A_@ÆU_x0010_©&lt;_x001B_@um¿¢ð_x0018_@_x0003__x0004_ÿ%_x000D_õ(_x0018_@&lt;¥°_x000E__x001C_@Ýûø__x001B_@_x000F_áÙ¾_x001F_7_x0018_@¿r}Ò_x0012__x001B_@I_x001C_(HDº_x001C_@¯_x0005_®£Õ_x001A_@r|ÁÂ_x001A_@r/Ê_x0015_ã±_x001A_@b_x000C__x001C__x0001_âw_x001C_@_x000F_+_x001D_&amp;0_x001C_@¥»Z_x001B_ãc_x0018_@§d_x000F_Hò_x001A_@¡»¤­_x0019_@uSÒ_x0002_¤¨_x001B_@j_x0004_iðï_x001A_@=_x0017_GHG_x0019_@Ó	×ì»Å_x001A_@yü_W_x0019__x001A_@|S_x0005_M )_x001C_@H_x0008_8l_x001E_õ_x001A_@Ù+Óïú_x0018_@Ñ&lt;WtÚF_x001B_@±g©÷_x0008__x001B_@büé³ts_x001A_@Òãf±\_x001B_@ÝÈª·L_x0019_@_x001C_¹±ÉB:_x001B_@¾=o·Ç_x0019_@kKO_x001D_@çtLØ_x001A_@Û?uâ_x0002__x0003_Y_x001B_@ïH}¸=×_x001C_@(+bî_x0016_C_x001B_@Pux_x0019_@Äýª+ì_x0019_@_x001A_t/lH_x0019_@%;÷5åÔ_x001A_@~kM,A_x001A_@r_õ£_x001A_@8Ä_x0007_Ë7_x001C_@Ê´_x0015_	d_x0019_@_x0011_Ú¢x»_x0019_@D°ØEò_x001B_@äú¿¯M%_x001C_@8£_x0019_ÀÎ_x0018_@_x0001_]b_x001B_@eT¸¿Ù_x0019_@ü÷±Ø:_x001C_@_x0008_è~ _x001C_@_x0013_£ ×òa_x001A_@_x000F__x0018__x000C_³ö¢_x001C_@6¦ÌDøC_x001D_@ºpYÁB_x0019_@_x001B_çÝ0_x0010__x001E_@P_x0014_GÑKö_x001B_@z_x001B_U	_x0006_¹_x0019_@ÿq_x0018_0¨_x001C_@:Yeë _x0019_@2)¥Àê_x0019_@a7_x0003_å_x0004_p_x001A_@|©_x000B_0_x0004_,_x0018_@bL0Ø_x001B_@_x0001__x0003_^_x0017_Ò_x000E_À_x001B_@µvsä_x001A_@_x0012_gÞ)¶ð_x001B_@WÌ°(ê_x001B_@Î[qB_x001B_@ÿçM_x001C__x000B__x001B_@ã7d©ÆR_x001C_@&gt;¼j¬A_x001F__x001A_@¸â_x0016_ø__x001A__x001A_@.}¾§ªÛ_x0018_@¬ÅÒû·_x0002__x001B_@ÌãµµÞ_x0019__x001C_@ú§­%ç_x001A_@öH^o_x001A_@,,û_x001A__x001B_@Ëê_x0006_Ã_x001D_]_x001B_@_x001D_£¨_x0008_T_x0019_@S`4 _x001C__x0018_@_x0008__x001E_ì_x001D__x001D_@Äh¹Z_x000B_¾_x0019_@åW_x0010_ú_x0014__x0019_@_x0007_å7Ä¦_x0019_@¡ÎK]ð_x0018__x001A_@Æ`$Ö_x001B_@·_x001E_/C_x001C_@F_x001F_õ$Óì_x001B_@¸Öó­i_x001C_@{ß_x0003_þ_x0011_M_x001D_@IIÈ_x0013__x001A_@è	àÛ&gt;_x001B_@_x0002_ú÷_x0006__x001A_@ig_x000E__x0001__x0008_C_x0003__x001B_@¢VV^_x001C_@_x001A_*aJ_x001C_Û_x001A_@_x0001_¸#±_x0001__x001E_@_x001E_ÞçäËþ_x001A_@Ë6_x000B__x0010_6¶_x001D_@_x0005_:; ü_x0019_@×øÏ/ÕÛ_x001A_@²Ôò_Ã_x001A_@Ù_x0017_b_x000F__x000B_r_x0019_@_x0018_Ê3ø_x0018_@LC×b^Ä_x001C_@Îµ=áX_x001A_@_x0002_¡øè`°_x001B_@º£&gt;Àá_x001C_@½àM_x000B__x001A_@¤®Ã0ª_x001C_@.Gb?®«_x001C_@_x0008__x0001__x001D_eÉ	_x001D_@ô/iG_x001B_@ _x0006_puly_x0018_@d2¬èG_x0018__x001B_@I/ûhZ¼_x001B_@_x0002_I_x0004_q'Ä_x0018_@YAizD_x001C_@&lt;{$îH_x0008__x001A_@h_x0005_KC_x0004_Á_x001D_@Bé_x0011_ðÉ_x0018_@4Jw£Ü=_x001D_@_x0012__x0017_ÙÓÍ_x001A_@º·~_x0007__x001A_@«Âä¤jÏ_x001B_@_x0001__x0002_3ÜM_x0013__x0004__x001D_@·_x0001_ÿÓn_x0019_@_x0005_E_x0002_ÎLh_x001B_@_x000E__x001E_Ü2¨_x001A__x001D_@«T;¿Pc_x0019_@Ux,_x001A_@d$Ý°Í_x0018_@d3¢fÓ_x001D_@òø_x0017_2ä_x0018_@_x000B_ÜÑQ_x001B_@pG¬yè_x0015__x001C_@¤¦j÷N{_x001D_@¸ó)_x0016__x001B_@ïhQ±_x0007__x001E_@lÏ`ãéJ_x001C_@f&lt;XÞÈ_x0014__x001C_@¾!®l_x0019_@	Ä_x0006_	`&amp;_x001D_@üÚ^Ñ/_x001C_@s_x0012_Úsý_x0018_@È_x0005_`]¾_x0004__x001A_@_x001F_¸Ñ²ã_x001A_@_x001F_`Ë_x0002__x001A_@Ó.üÓèz_x001D_@_x001B_Doã_x001B_@0Ä´&gt;¡_x001D_@0_x0017_0T±_x0019_@ð¢æ¾f_x001B_@Gá·_x000C_Dý_x0019_@¸¬ê_x0004__x001B_@_x000F_pªC_x001A__x001A_@ëªºÝ_x0008__x000E_ó£_x0019_@«]^qa_x001C_@98æ)3_x001C_@_x0007_Éú5_x001C_@_x000C_a_x0003_)ã»_x001B_@Ýß¢oÀ_x001A_@BJlpMË_x001B_@ÿ_x0006_$_x000E_Ü_x001A_@Ì|_x0017_ì¯_x001A_@aæ81_x0019_@­øÒ_x0002_k_x001A_@VUZ_x0011_6_x001B_@b	¢¡¨_x001C_@áÈ%j_x000D_J_x001B_@{æÄ	ô_x001C_@Ã½Ú×ð_x0018_@8+ ã.Ã_x001C_@Ø_x000B__x0013_f_x001D_@ä_x0016_¡[©_x0010__x001C_@_x0001_|FÖ$_x001B_@Õ¹àîµ_x001B_@èös®_x001C_@¾zÖ4W_x0019_@¿ï_x0005_j]Ã_x001A_@_x0003_ff%:Á_x001A_@Í ²._x0018_J_x001C_@ ¯`Lã_x000B__x001D_@ÝîÈHa_x001C_@¦_®_x0007_»_x0004__x001D_@Ìf_x0002_õ3¥_x001B_@¼Ó²&amp;Uk_x001A_@`Ç_x0002_E_x001E__x001C_@_x0002__x0003_6;OÒ_x001B_@GOQV_x001C_@Ú_x0011__x0007_JÆ¿_x0018_@_x0017_¬ Á_x001D_@ÿÓòÓÜy_x001B_@+ß Ð_x001D_@ææi»ø_x0019_@_x0001_ÅÝ~ã_x0008__x001E_@_x001C_fÑýx×_x001B_@î4òtü%_x001A_@Ý_x0005_Ãi)	_x001A_@ìÕ¦÷ç_x001C_@_x001E_ UðÏ¥_x0018_@MS¨ç_x001B_@à_x0018_öù{_x0015__x001D_@p5Öõ_x001A_@6Ü,"79_x001A_@_x0008_ÌÙQ'_x001C_@d&lt;%ÌL_x001B_@_x0015_jp;	«_x001C_@ßühDÊ_x001C_@á$ØÆÜÐ_x001B_@4°RØ¿_x000C__x001D_@X÷­¡_x0010__x001D_@ÖQ_x0005__x001B_Õ_x001B_@üËX]_x001E_ù_x0019_@_x0004__x0017__x0011_¥äÅ_x0018_@³Ð_x0002_+_x001A_@¹ØHp°+_x001A_@m{V`.u_x001B_@÷V_x0010_Ø_x001D_@fª_x0013__x0001__x0005_ïÌ_x001B_@H9 _x0017_Æ3_x001C_@|ðtÉVé_x001D_@4O¯._x001C_@_x000B_?_x0010_V_x001A_@6J	@®_x0008__x001D_@Ïk_x0004__x0003__x001B_@d¾)_x0007_§â_x001B_@Yu_x0001_Xk_x0008__x001C_@eÏNï"6_x0018_@û7A_x0015__x0019_@°"¬Ã_x0007_¿_x001A_@«_x0004_f¾R¦_x001B_@RVés_x001B_@FØ%³+_x001A_@º¢22­_x0019_@AT°_x0008_Ùd_x0019_@_x0016_]/±`z_x001A_@ãMÀ_x0014_Q3_x001C_@*_x000E_Yã3_x001A_@êx_x0017_»^_x001C_@rÎ_x0012_Ò»_x001A_@ÝÓõ6U[_x0019_@Ç_x000F_-ó_x001B_@,Î_x0002_þ5_x001A_@¸_x0001_&amp;_x001B_­_x001C_@»ÿSr¿_x001A_@&amp;_x0011_¯X:_x0019_@¨n!_x000C_%@_x001D_@k_x000E_ßI»_x001E__x001B_@Píé_x0019_&gt;·_x001D_@E´_x0019__x0017_9_x001D_@_x0001__x0005_vh/¶ØÇ_x001C_@ô»[ÿ_x0015__x001B_@_x001E__x000C_3yÄ_x0019_@õ_x000E_ÁT_x0015__x0019_@Ä¤x×]*_x001A_@L/_x0013__x0002_#_x0003__x0019_@_x001C_ÖÀ»é¾_x001B_@ t]Îý_x001D_@XbîYI_x001A_@iõæmSJ_x0018_@ ×µC_x001B_@w_x000C_¸ª¯_x001C_@½MÂ_x001A_@®à©;#_x001A_@qhÖôæ _x001B_@i_x001D_®«K_x0019_@}Q_x0014_Ù_x001C_@óó¬'_x001A_@áü_x0013_ëIá_x001C_@8sX[Ñ_x001B_@L@zx`º_x001B_@"­_x001D_à©v_x001C_@0¾båæ_x001C_@\_gÒuX_x001D_@vx4_x0004_Q_x001C_@Èò½è_x0010_æ_x0019_@Å¸_x0008_©N_x001A_@_x000C_AqÙ¯_x0014__x001E_@r'çåÍÖ_x0019_@_x0014_=ü2_x0008__x0002__x0019_@ÔËäqÓì_x001A_@r94_x0002__x0004_«Û_x001A_@»_x0007_U_x000F_=_x001C_@¤!¥ÿI_x001B_@¦×_x0008_Ò#C_x001C_@øw}\1_x001A_@òN=!Ê±_x001B_@\_x000C_Õák_x001C_@ùkÚ¿$9_x0019_@ÎÇt×_x0015__x001B_@_x0019__x0004_àÜàW_x0019_@bò÷Ó·_x001A_@¤p²_x000C_q._x0018_@Ûª2ðA_x001A_@_x000C_¿f¶Þo_x001D_@nvà¡_x0012__x001B_@t9jV1_x001D_@Ì_x001F_êDÎ_x0018_@ÔãªV5_x001B_@é!._x0003_Ò_x0002__x001B_@PÐß=¯_x001A_@_x001B__x0016__x0010_~KÛ_x001C_@  ®_x0010_Ç_x001A_@y¯1óµ_x0014__x0019_@Ò#&lt;BÒ_x001A_@Ù_x001C__x0011_	ß9_x001C_@_x0004_®ø_x0001__x001B_@PÆ;þà_x001B_@_x0007_0T¦«_x0019_@X_x001F_µ¦_Ó_x001C_@´lPö-_x001C_@4,Üú0_x001C_@ÂZ_x0012_êÙ¼_x001A_@_x0003__x0005_@äb_x0007_P_x001A_@þ é!ý_x0017_@Þg_x001D_r0H_x001A_@º÷º]¨'_x001C_@Ò6lYS_x001A_@b¶§!wr_x001A_@Ý_x0018_¨¦À¢_x001B_@63m\ù_x001D_@eIÚ_x000B__x0014_º_x001C_@$þª*_x001C_@P*ä_x0007_­ë_x0018_@±à×F£_x001A_@9u¯sU}_x001C_@sÿFnu_x001B_@_x0001_©á§_x0019_@§å»_x000D_)_x001B_@w¸Ó·Èu_x0018_@·¯_x001A_?_x001A_@_x0002_]_x0017_&amp;Q_x001B_@løöô_x000E__x001B_@Ö¨_x0012_àÖò_x001C_@e«Í5è_x0001__x001C_@÷U	ItÀ_x001D_@ì	R¾Í_x001A_@_x0004_Àr@]&gt;_x001C_@#ZÝ_x0007__x001D_@T"°.-_x001B_@ÞD_x000B__x0016__x001A_@~_x001F_Ã]_x001C_@ccdJ_x0019_@å®IÈÀ?_x001A_@{ei_x0001__x0002_IÐ_x001A_@U_x0014_Fq&amp;_x001B_@¬#³Ú"_x001B_@§Vé_x0012_w_x001A_@ÈÌvG_x001D_@_x000B_ÜÊáò__x001B_@H04Ç_x001C_@ª_x001B_äd·_x001A_@H³_Æ_x001B_@Ôâ)fr_x0019_@_x001A_*³f:_x001A_@çs¦ø@_x001B_@å_x0004_«/l__x001B_@[_Bûl _x001B_@z!ýjíä_x001C_@Ê_x0004_*_x001B_@&gt;Ì_x0010__x0008_ö_x001B_@|¦CJ3í_x001A_@þêZ·%_x001B_@ÊôçÂ¾_x001E__x0019_@]¯æ^_x001C_@íî4á_x0004_?_x001D_@¡j_x0014_Ù!í_x001A_@_x0015_M£xía_x0019_@¨ÖgýÒÒ_x001B_@³­zø=_x0012__x001A_@_x000C_z¿a_x0014__x0019_@ÊT_x0007_å_x0019_@²°_x0019_ªò_x0019_@Tñi¿_x001A_@2/_x0016_òhn_x001A_@ Æ:¡Ò_x001A_@_x0001__x0003__x000E_ð_x0002_ù®Ñ_x0018_@¼,_x0004_Õä\_x0018_@\ìæz³_x0019_@àùÞ×C^_x001B_@u¢_x0003_ô_x000D__x001C_@9³_x0008_R¿o_x001B_@µO&gt;g1_x001B_@UÐþ_x0011_þ_x0019_@__x000C__x0014_ô70_x001C_@üµ}än_x001B_@z_x0006_ÇJ£_x001B_@f!éB©_x000E__x001A_@¾µé1Ç_x0002__x001B_@_x001A_ókÎH_x001A_@LKß_x001A_@²¹£uz_x000E__x001C_@ /t¬0_x001D_@Î_x0018__x0017__x0004__x001E_û_x0019_@´ñ_x0013_y_x0008__x001C_@wU¶ñ']_x001B_@ÕJ_x0003__x0007_]_x001D_@gê_x0004_®§_x001A_@(ÇÓÐç_x001A_@"Ao_x0006___x001B_@]FØµ\__x001A_@á63JºÈ_x001A_@µ­Ü1_x0006__x001C_@]:Àæ_x0001_ß_x001C_@]EÔf¬_x001B_@¹Ë_x000E_\µ_x001C_@8«üÜu_x001A_@zÁî._x0001_	_x0008_/_x001D_@&lt;fÏ_x0012_ÁG_x001D_@kØdÒQ/_x001A_@F_x0007_Jþ¾Ò_x001A_@ª{5_x0011__x001B_@ÈáÊ»áC_x001A_@_x0004_rç+_x000F__x001B_@]éq_x0019_@àY3j§æ_x001A_@£w&amp;©|_x001A_@Må¹×ó_x0003__x0019_@?òf@_x001B_@G)G_x0003_·_x001A_@¡gx!_x001A_@º_x0013_Í|57_x001A_@Þ±õ'h_x001C_@¢68Åî9_x001A_@^;_x0005_á_x001E__x001B_@º=_x0006_&lt;áï_x001A_@_x001C_ïáÚÏ_x001A_@ÍâZ¿ô´_x0019_@¢_x0010_öüì_x001D_@ÿôÑÅ_x001A_@-4ÅV_x001C_@Mu_x0007_ð¥_x0018_@9Ô_x0010_N©_x0019_@*Y_x0002__x0010__x0019_@ji¿#r_x001B_@_x001E_ÞÜ_x0019__x001A_@_x0008_*Ïå#;_x001B_@ÐÖÊÔ÷_x001C_@ÚCK_x000D_ß_x001A_@_x0002__x0005_kJÁvMð_x001B_@æ8k$_x001B_@_x0003_3Î'ô_x001B_@_x0001_ãIÍ_x001B_@¶&lt;ßrh_x001C_@_x0004_R3²æ_x001A_@OlA_x001D_@à¸§k_x0011__x001D__x001C_@_x000C_(»6_x0017_Õ_x001C_@FåAM_x001C_@_x0001_v_x0018__x0017__x001A_@§Òà®¡_x001D_@~o¾ÂÞÔ_x001B_@cP40_x001B_@Fºws_x001B_@ju2._x001B_@gd4áïÒ_x001A_@/H 5_x001D_@M(À|e_x0019__x001B_@¨¼Ö_x0005_ÄÈ_x001C_@nÃ´_x0019_@®ÿðmÊ_x001B_@x_x0004_{_x001A_@_x0013_áær¤ _x0019_@1¹U_x0015__x001F_¡_x0019_@b?®|6t_x0018_@ÀYnÆO_x0019__x001B_@«gfrü[_x001A_@_x0006_ê_x0016_òÞ¥_x001A_@'ê¬&gt;_x001A_@9`ÓZí_x0019__x001D_@¼®=f_x0003__x0004_ZY_x001A_@À_x0001_uù_x000E__x001A_@:½ß×_x001C_@5_x0006_\ÚM_x001C_@ÂÐ_x001F_®_x001E_m_x001D_@²H·P_x001A_N_x001B_@v_x0007_I_x0017_G_x001A_@ØMÀÿ_x001C_@J·á»_x0007_Ð_x0018_@«ÿ_x0014__x0001_NA_x0019_@j_x0002_V$é_x001B_@Zj;_x0013_¡_x001A_@¤È2P§_x001A_@x_x0005_;A.Ï_x001A_@_x0015__x0002_)Äç1_x001A_@_x000E__x0010_¶_x0005__x0013_&lt;_x001A_@_x0016_q_x0001__x001F_Ä*_x001D_@%fª¤_x001D__x001A_@AmµÆS_x0010__x001B_@@d_x0019_X_x001E__x0019_@ñì ¹_x001B_@®ì¢® å_x001D_@dÙbÏ&amp;ý_x001C_@#0DUÙ_x0016__x001D_@¯ÐçÞ_x0018_@_x001F__x0014_?¯#¿_x0019_@Ð_x0010_Þ._x001C_@*J_x001D_ÙW_x001D_@g_x0006_¶_x0002_QO_x001A_@_x0017_~]Nâ_x001B_@÷/­´¨2_x001B_@_x0016_ôG°q_x001A_@_x0001__x0002_ten_x0003_k_x0019_@³õé_x000B_xc_x001A_@z_x0017__x0005_3ø_x001B_@eÿ,8Â_x0018_@Âîï_x000C__x001C_@OÐUU6Ø_x001C_@&amp;oÄÏ¬C_x001A_@ÿ_x001A_=Xx_x0005__x001C_@.¹°_x001A_W_x001A_@¶î7û_x001B_­_x001B_@XXô·Þ_x001F__x001A_@oø_x000D_Æ(R_x001B_@Rjêû&gt;_x0018__x001B_@ÕæÝ_x0004_áì_x001C_@_x001D_ÊùPúà_x001C_@_x001E_¥À=d._x001A_@_x0003__x001A_¹N_x001A_@k´Aõ_x0007__x001C_@àÇ!_x001E__x001A_@_x0011_Íçd¹ñ_x0019_@óky1_x001C_@âßaF_x0019_@IX_x0014_9?ï_x0019_@¶È×éiÄ_x001A_@ÇÞ_x000E_üF_x0019_@s?¯9{_x0018_@z_x001E_Ë_x000C_Òß_x001B_@à¹²_x001A_@_x0008_ªt®oÀ_x001C_@&gt;Ée_x0007__x0007__x001C_@¹	Qrã_x0019_@ä±Lb_x0002__x0004_8Û_x001B_@PÖlÒ´ö_x001A_@©_x000C_]K_x0019_@svÚ_x0016_ä\_x001B_@r:Ë_x001E_t_x0019_@ë_x000C_åcP_x0018_@à_x001E_Åzß_x001D_@:uzµ_x0019_@{n¾_x000F_~}_x001A_@Õï_x001C_}_x001B_@_x0006_TÈ_x001A_@_x001B_¸CøÍ_x0019_@Vu_x0017_½@û_x0019_@ºïÐç_x001B_@¯	ò&gt;_x001B_@Kä l_x0003__x001B_@ä¬&gt;_x0013_{¨_x0019_@m»!_x0019_@Æk_x0001_|äº_x001A_@ÙYîr_x0012__x001D_@_x001B_¼³VRÓ_x0019_@ÅÓu&lt;ñ_x0006__x0019_@8le	_x001C_@ã}ìþ_x0018__x001C_@·÷®ùà_x001A_@_x0008_ªqÁxû_x001C_@iTì£qU_x001B_@ÛAÙÙ7_x0019_@_x001C__x0019_Î&amp;E_x001B_@@ðWq¶_x0019_@_x001B_(Ï¡Dt_x001C_@ü,_x0006_h¤_x001C_@_x0003__x0006__x0002_ª_x0011_V_x001C_@¸sÿ8ê2_x0018_@_x000D_côË_x0005_ã_x001A_@ÂLø«_x001B_@âR_x000F_ìÊ¼_x001B_@CçZ2.a_x001B_@ë²j_x0013_è_x0004__x001C_@_x001A_¯ëÜS@_x001A_@ù0¿(´_x001A_@ë_x0018_zZÓ_x001C_@­J-qß_x001A_@xÁr_x0001_­_x001D_@ð¼Ý_x0019_ø_x001C_@-Z-·_x0011__x0012__x001A_@y îÎ_x000E__x0019_@ô7nÄúD_x001A_@u¸4ã+ô_x001A_@8Æþ«Zo_x001A_@$3j_x0012__x001D_@sØú&amp;Xµ_x001D_@-{¼Óêþ_x001B_@¨?'BÖ_x001C_@&lt;×Í_x000D_F]_x001B_@ÖV=­Ë_x001B_@ðü_x0019__x0001_o_x001B_@Þúp_x0016_ß_x001A_@8´_x001A_ãK_x001B_@þu1¼Ü_x0019_@ôÐ¹(_x001A_@_x001E_îaÍ!#_x001B_@mN_x0006_p)_x0018_@+ôî_x0005__x0008_C#_x001C_@Î3_x0016_ó©«_x001A_@_x0006_¦V]Á÷_x0019_@_x0002_/;µÖ_x001C_@ò/Q_x001C_@ó@Ã­N_x0019_@ðMr$Ä_x001C_@ºöí¬³_x0019_@_x0006__x0001_}ÉiF_x001C_@ùól_x001C_N_x001C_@re;ä³W_x001A_@¸ÍxLUÚ_x001C_@ô_x0008_dÊéo_x001C_@_x0006_ý´_x0005__x0018__x001C_@µ_x001B__x0003_.¹×_x001C_@Î¢SÈt_x001C_@_x001C_$l_x0007_Ü_x001A_@Z^b1(_x001B_@_x000D_07äg_x001C_@GÌ8¦`_x0019_@ÄU(_x0019_@n¸Á_x0002_nM_x001A_@â¢_x000B_á~&gt;_x001C_@úÃV_x0008_îÃ_x001D_@®Ré_x0004_j_x0003__x001C_@8å-ÍÉ_x0019_@;s)Ó)_x001B_@~^_x0014_Ôvú_x001B_@Q·rÿÚ_x001A_@óNÄà_x001C_@vhøIUB_x0019_@t`g¿'_x001D_@_x0001__x0002_£G_x001C__x0002_._x001A_@´äiix4_x001A_@vÝò¼´_x0019__x001D_@ä*ÁóÒA_x0019_@m_x0010_¹ú_x001B_@&gt;7Üf¡_x001C_@_x0007_o4k_x0012_Q_x0019_@éÈXÇE_x001A_@V­9_x0016_`_x001A_@drÙàLØ_x0019_@¦ÚHóÏ¤_x001A_@_x0013_Îï0»£_x001C_@#q0O _x0018_@­R¸jä_x0019_@ò[k«^1_x001C_@5_x001D_ûH_x000B_»_x001D_@û2¶BÁ_x000B__x001E_@fñ)ÏÝ,_x001A_@¢âæùJ_x001D__x001B_@å_x000D_2û/µ_x001B_@`_x0016_XÌ_x0019_@_x001E_e¥÷_x0014__x001C_@V+£_x000C_C&amp;_x001C_@3_x001F__x001E_aú_x001A_@¯6-`_x001F__x001C_@=dZK:+_x001B_@à|÷ $_x001A_@ß_x0017_9D_x0013__x001A_@ÛÝvüö_x001B_@AÍ_x0011_ci_x001C_@_x000C_¬®þ§_x0007__x001C_@_x0014_0Ú_x0002__x0005__x001B__x001B_@U/FÝ,_x001A_@Ò±`¼åË_x0019_@pzÄ§&gt;ì_x0018_@ÏÆÔ å_x0019_@áÍ¦@ED_x001D_@)_x0004_@^m_x001A_@*õ©Ïð_x001A_@_x000B__x0013_Y_x0015__x0001__x001D_@_x0019_I_x000E_¤_x0006_¡_x001A_@_x0014_ôÁM&gt;_x001B_@¹°J¥Íâ_x0018_@&gt;OïAÕÙ_x001A_@¶þþKúí_x0018_@¬èZ.9_x001A_@©-ö&lt;ò_x001B_@MúZJ-á_x001A_@±_x0006__x0001_ÝJ{_x0019_@ûVy~_x001B_@ºö1õ\U_x001C_@ª¨üµÒ_x001B_@15G~_x001B_@gèè+_x001E_@ ­`Q_x001C_@	_x0008_dÒ_x001B_@5³³f&gt;_x0015__x001A_@Û¡Î_x0003__x001B__x001A_@{1a´àG_x001C_@m·_x0008_Û&lt;_x001B_@ÿ©pà£W_x001B_@­=&amp;±ºÝ_x0019_@#BöD{O_x001C_@_x0002__x0008_uO_x000B_-W~_x001E_@n^__x000F__x001C_@§ã»¤5ß_x0018_@ê_x001E__x001A_Öp_x0004__x001D_@zKóV¡x_x001C_@¨_x0017_É_x000E__x000E__x001C_@â_x0003_ñÅ_x001C_@~$_x0005_È?_x001C_@íò_x0006_°"_x001C_@%³/mõ_x001B_@$,94_x001A__x001E_@`7óH_x0002__x001C_@Cÿ_x0016_}åk_x0019_@_x0011_¡Ø_x000E_Â_x001A_@&lt;ÌÙ ï-_x001A_@Ùáj9o_x001D_@Á;Ã-_x001C_@¨_x0007_þ_x0001_Bg_x0018_@|H_x000D__x000F__x001C_@Gråä_x0019_@³_x0005__x0016_¹_x001D__x001A_@ø·ãÝòò_x0018_@NÏ!Ï[_x001A_@tCtT¥_x001B_@L_x001F_çÿê_x001A_@¶=`_x001A_@æ!_x000D_û_x001A_@_x0017_­_x0014_f_x001B_@_x0019_®MOË_x0007__x001B_@ÎéÇÇhÿ_x0019_@_x0019_jÿÏL_x001B_@CxÚ_x0005__x0006_¨ò_x001A_@´¯8z\K_x001C_@¸ö_x000E_ÎH_x001D_@æqR_x0001_&lt;_x000D__x001C_@`0:×(_x001B_@äf%As¶_x001A_@M&gt;`G_x0007__x000C__x001A_@ ¤'_x001D_×_x001D_@fÞxÑ_x0003__x0018_@M#	ª\y_x001C_@_x0019_ûÈå©_x001B_@&lt;}vÁ4(_x001C_@ÌlNª_x0011__x0015__x001D_@¡_x0013_ä²_2_x001D_@ä)QpLD_x001A_@ØÚrû_x000B__x001D_@_x0011__x0016_òöxr_x001B_@_x0004__x0002_­:ï¸_x001A_@÷¿E_¬_x001A_@ú¤ãB¤_x0019_@l«Ûë_x001A_@_x001C_î÷èWl_x001C_@mÁã+ÿ_x001B_@8@_x0004_­]ñ_x001A_@Oùüæ_x001A_@ÕÔ-_x0019_@Áö!þ=_x001F__x001C_@ªïW°_x0016_Ó_x001A_@âQ:ý×ù_x001B_@êZ|¡0_x001D_@ý¹)­&lt;_x001D_@ôÌæ¨_x0018_@_x0001__x0004_9Ãüº]_x0019_@28Òø_x001A_@èì_x0002_v'â_x001A_@_x0016_©«Ý¹_x0019_@v¯_x0002_Í_x001A_@_x0014_Hyò]F_x0018_@OH©àk_x001D_@¦|¸KÝ_x001D_@Mpå_x001D__x0001__x0010__x001D_@ä¤êq`_x001B_@~£¿&gt;!Ð_x001C_@Vè! _x001B_@_x001A_f¸_x0010_9_x001B_@#sðm_x001C_@eV·JLH_x001D_@ö³Cÿ_x0018_@Jñ_x0002_`´§_x001C_@Yozóüô_x001A_@._x0004_ûbÙ_x001A__x001D_@1¼k0-Þ_x001A_@Jîá/ _x001B_@v¥ýsl¯_x0018_@¥)n_x000F_C_x0019_@6(`ö¹_x0018_@©å¬¬Q{_x001A_@7ma_x001F_×_x0019_@±_x0003_Ò _x0019_@®4_x0010_µÑ_x001B_@' fÿs_x001A_@Õ 7_x001B_ÿ_x000F__x0018_@¤e_x0016_¿O_x001A_@`Ã]Þ_x0002__x0003_¶_x001D_@~ó_x0017_%_x0017_ä_x001B_@¢ß&gt;Ö_x001B_@;j'Ú_x0014_^_x001B_@8_*·A_x0019_@o_x0019_ù/¼_x0018_@}û&gt;¦"_x001A_@bà¤`?_x001C_@á£KëtH_x001C_@4èzÁNÞ_x0019_@.ª¨¥._x001A_@Ì7ÑX_x0008__x001D_@_x0007__x001A_¾_x001B_jo_x001C_@õ@µS_x001C_@_x000C_ÕÜ¨¾µ_x0019_@´¨c:_x001D_@¿_x000D_+®|Ø_x001B_@aÍz`_x000F__x001B_@_x0016__x0001_Ë_x0007_Ò_x0019_@´ZÖÚ_x0002__x001C_@_x0003_ú/S!_x001B_@Ê	¶[¦_x001B_@ùÖmÝ_x0019__x001B_@¦_x000D_r_x0013_åþ_x0019_@áUtD¬l_x001B_@Ó°ë&amp;¤_x001D_@boÏm_x001B_@Im¯¢_x0002_D_x001B_@_x000D_Ãùh.Ì_x001D_@ï^ÕÌnÌ_x001A_@Åx"_x0006_l_x001B_@öã»ë,_x001B_@_x0001__x0002_´u\%P·_x001B_@Eê+Ì&gt;_x0019_@ÿ°mÏ|_x001C_@[1ê_x001B_@U 7µn_x001A_@z:¦§°_x001C_@F öÁ_x0014_ñ_x001A_@®»_x0008_µ_x0017_á_x001A_@ô£_x001A_zð_x0019_@H¡Íü_x001A_@|_x0005_N¹:%_x001D_@üQp×_x001A_@r¦Q³~_x0018__x001C_@Ñ_x000F_)§_x001C_@_x0019_.Âzs5_x001B_@ø&amp;-h]¢_x0019_@Ôé_x000C_[u_x001A_@_x0008_5\F´ÿ_x0019_@ïI_x001C_ç_x001C_@ª:¬JÖß_x001A_@8b.Áw_x0018_@O¾|dNe_x001D_@k=G_x0010_|_x0018__x001B_@o×o¹xË_x0018_@ÿ3a¹¤|_x0019_@:_x0010_*A_x000F_á_x001A_@&lt;a_x001C_Þ¤_x0018__x001D_@G­u¼_x001B_@ýüEMÿT_x001C_@¹%ÇË_x0017__x001C_@_x0010_Rè~_x0015__x001B_@%,_x0003_y_x0002__x0006_§_x001A_@"ÚMæi_x001A_@`?°úZð_x0019_@ôTs»Ì_x001A_@©+qsG_x001C_@_x0018_Æä\ác_x001B_@)r|2¢_x0019_@ððië_x0019_@öÚ"ü#_x001A_@Có$gg_x0019_@	ëë8FT_x001B_@N= Â_x001C_@_x0001_v\ÊËb_x001D_@Y3_x0014_¨dÛ_x001B_@l´_x000F_Ë0_x001D_@³Ç,6_x0010_q_x0019_@®ôm:F_x001A_@Üí{/8%_x001B_@tðÎÍý_x001A_@_x0005_;óRù_x001A_@ØèN³°'_x001B_@ÔKb_x001C_@ú]zsd_x001B_@,»¨K\×_x001A_@ø¼7_x001C_@êÛs¤_x0019_@_x0004_M3M_x0004__x0018_@,ÝLÖ"p_x001B_@ò1_x0008_¶Ó_x001A_@\,»âå_x001B_@_x0003_÷¼»òÁ_x001B_@ö_x000F_¤p=n_x0018_@_x0006__x0007__x0003_¦_x0012_Ú_x001A_@8ïo_x0017_g_x001C_@_x0017_ÁNog_x001B_@ôm C_x001C_@î_x0006__x0001_o6_x001B_@¾5ä_x0008_~c_x0019_@_x0004_¿_x000B_¼%Ï_x001B_@²_x0008_2fi_x001A_@O)L¼_x001D_@Ñ\é _x0003__x0006__x001C_@ÙYÓ¡_x000F__x001B_@àû¾__x0019_@sâÔV_x0001__x0019_@Åæ&lt;µî_x001B__x001E_@&amp;ÜI_x0006_ÿN_x001B_@?_x001B__x0003_&lt;4_x0005__x001B_@ú_èË_x001B_@_x0014_)á?²Õ_x0019_@Ú§*"\_x001D_@ÍaÞÆ_x001A_@wç_x001E_ª¸3_x001B_@Õ©_x0010_­R_x0019_@n¯2_x0013_;ì_x0019_@s_x001D_ÆË	i_x001B_@_x001D_I¶Å&gt;_x001B_@_x0013_°-Ç_x001C_@t7æ^4_x000B__x001B_@_x0002_e_x0019_í_x001C_@ìØ,sÊ0_x001A_@R]É_x0016_7_x001B_@_x000C_.¶í_x000E__x001D_@1þ®_x0010__x0001__x0003_Ý0_x001B_@1n¿O_x001C_@K{¤áá_x001C_@¤°_x0004__x0018___x001B_@üïËsÙ _x001D_@u×½yOä_x001B_@QåÒJ_x001B_@ì+_x001C_&lt;Ø_x001A_@ßÖ§_x001C_@Ò¹)jÞ_x001A_@¯wHÎ_x001B_@áôxb[¬_x0018_@`R öþ_x0005__x001B_@·uø~$o_x0018_@Øz;,_x001A_@VbÎÐ4_x000B__x001A_@dìW*ã_x0002__x001C_@Fr0­¼_x0018_@_x0006__x000E_S%¾_x0019_@_x0012_%ÉÆ&gt;_x001D_@Z^^:¹_x0019_@_x0014_xòN_x001C_@_x001D_5¶6µ_x001B__x001A_@}_x001C_Ê9O_x001A_@_x0008_8&lt;|¿É_x001A_@_x0018_b;*ö_x0019_@N!ú_x000B__x0011__x001E_@_x0012_Ä_x001F_=_x001D_@ó%ÞÝúZ_x001C_@°¢å²_x001B_@i÷?_x001A_@üÌ¹ÊÑ_x001B_@_x0001__x0004_R±S!ö9_x001D_@¸J«ÿ_x001B_@SÊ·-_x001A_@ìbK`_x001C_@*NdU_x0019_@ø¾åYP_x001C_@ô_x0012_I¨_x001B_@bõ_x001A_tO_x001A_@¼½?ï5Ï_x001C_@´1S_x000F__x0016_´_x001B_@b?Óíû_x0019_@NX­.Ð_x001B_@ZAäÑ_x0019_@¯_x0015_=6[K_x0019_@;eã%÷_x001A_@ö¶Mú)_x001A_@J,ËÁî/_x001A_@Å_x0018_í^ã_x001A_@±Z_x000F_øF&gt;_x001C_@þ_x0013__x0013_G_x0018_@T_x001E_(TÉÐ_x001C_@¡ÂWêf_x0019_@}¢_x0002__x001F_ò_x0019_@Zã®û_x001C_@ ·Úôí_x001C_@ç9´Aó'_x001B_@²ëÁ«ÚL_x001A_@£xÇ·)_x001B_@Nu¯»^_x001C_@âÓ7ær_x001C_@îO´+ZN_x001C_@ð¶_x0003__x0001__x0002_ _x000B__x001C_@Ák+9_x001D_@P,EEU_x001E_@øÉCEq¨_x001C_@ºÇZg¯ _x001A_@MÑs`_x0019_@®6R,ò_x001B_@Øµºº_x0014__x001D_@peut_x000C__x0006__x001C_@`_x0005_êýR_x001B_@{Kê_x001A_«_x001A_@vm]_x0007_Ç_x0019_@Æì?øÎ_x0019_@üÌÖí¤_x001C_@rB²&lt;_x001B_@\_x0017_:_x0019__x001E_@EÝFuZ_x001B_@.&amp;^kc_x0012__x001B_@*Üfv§_x0019_@Ð]HÆ¡_x001A_@4±å&amp;Í_x001A_@Rq½'_x0019_@L_x0018_¡æ¬_x001A_@9ÖÃR÷_x001A_@G¦ÒÃæ_x001C_@Âü_x0007__x0016__x0013_l_x001B_@­íU°_x001B_@._x0004_Böé_x0019_@&amp;í«_x0001_	_x001B_@ß×®^k_x001C_@Øpª"å_x001B_@*¬2RÑc_x001A_@_x0001__x0002_0²_x0018_@¢Ù-_x000D__x0019_@ôW_x0014_/_x001E__x0019__x001C_@HÇû_x001E_½Ñ_x0019_@@Îã»·_x0018_@_x0018_»¿üTÄ_x001B_@W/_x0007_÷»5_x001B_@i°gK_x0018_@_x000E_$¾ _x0017__x001A_@©i&lt;U_x0001_(_x001C_@._x0016_&gt;N½_x001A_@öê´^b­_x0019_@LRÖ_x0014_&gt;}_x001A_@¢åîN_x001B_@_x0018__x0013_Õ_x0018__x001D_@$û0ln_x0015__x001C_@_x001E_T¼ûÛo_x001B_@ÒoxX8_x001C_@ãtð_©_x001D_@ÖÅ²²ÎX_x001D_@`NNÆ_x0018_@°# -_x001B_@ë_x0019_e(._x001B_@äúl}b_x001C_@Wl_x0011_(5Î_x0019_@Òæ³­_x001C__x0019_@þ_x000C_,)_x000D__x001B_@§_x0004_wí_x001B_@jJ_x001A__x000D_@Ó_x001A_@vK5Ù·_x001B_@Ä%p_x001C_@_x000F_a_x0002__x0004_í_x001F__x001C_@V¬t&lt;*_x001D_@}+¨ó¨_x001B_@'{å¯+V_x0019_@8_x001D_	îi_x001B__x001D_@t|[v_x001A_Â_x001B_@û^û_x0013__x001D_@AÏ_x0011_ÎàJ_x001D_@v?â@X_x001C_@¿Ú5ÿ¹¤_x001C_@²óÎÿR]_x0018_@Hm_x0012_(a®_x001A_@ÆðoK=_x001D_@_x000C_Î:W¼x_x001B_@=jì"(Ê_x001B_@±©î&amp;2m_x001B_@´ý²ú_x0001__x001D_@à×ä_x001D_S_x001E_@_x0018__x001B__x0012_,/_x001B_@æ¡r±©_x0019_@t_x0005_·._x000D__x001C_@@_x0005_éßå_x0019_@D5üx&lt;½_x001B_@¤ã&amp;*ø_x001A_@ø?ì	_û_x001A_@"T&amp;Ûæ_x0018_@*zñtM¨_x001A_@_x0003_EÇD6_x001D_@hÞâuHó_x0019_@_x0006_÷üD&gt;_x001A_@ÓÿwP_x001D_@\×ÔÅ3_x001C_@_x0002__x0007_è!x¹_x001B_@_x0014_ÐiAL_x001C_@yµ_x0013_óÎú_x001B_@K_x000F__x0018_N­g_x001B_@Ã_x0003_ãdêd_x001A_@E_x0007__x0008__x001C_@d_x0004__x0003_Á_x001B_@.p&gt;_x001A_@Â&gt;¶­M_x001A_@X8G?J8_x0018_@ödÛÇë_x0019_@PÇ&gt;'Ù_x001C_@NÐ_x0001_QB_x001C_@+Ê-­Ù_x001A_@!Æª}y_x0019_@øÊ,&amp;õª_x001D_@¿¾Î}ÄÎ_x001B_@u J7ÿz_x001B_@w_x000E_{j×_x001C_@¬ÿ	_x0012_£_x001C_@íÍË}º!_x001D_@YT[4]_x001C_@¿´d_x001F_¥_x0019_@×_x0019_Á_x0005_ö_x0018_@\µdÑQ1_x001B_@ý}(}_x0005_î_x001A_@b-óx_x0007_I_x001A_@._x0006__x0017_Çs_x0018_@_x0013_F_x0018_C:_x001B_@?¤R)ÃH_x0019_@µ_x001E_Ó5_x001B_@÷1_x0012__x0001__x0002_97_x001B_@_x000C_acOt_x001A_@ýÏ_x0010_ò	e_x001A_@­Ï§_x0003_8_x001A_@sÓÀq_x001B_@ÓÜÛ_x0019_@!åZ'ð_x001B_@Oï'É¹_x0002__x001B_@ä._x0011_zÕ_x001D_@ªÔÛ#e_x001A_@9&amp;`÷Ï_x001B_@_x001E_&amp;®_x001A_@&lt;VyU_x001A_@\¦¦_x0004_R_x001D_@¡_x0019_«¹_x001A_@Þÿ&lt;_x001A_S_x001B_@&lt;_x000F_¼qÑ_x001B_@ÔöÜÜÜ_x0011__x001C_@ÂG 4_x001B_@)òû_x001B_Í_x0019_@sâ_x0012__x0004_,é_x001C_@_x000F__x0006_*_x001E_@óPÖ²_x0019_@éùAæX_x001B_@ÅóéÑh_x0018_@[²pjrL_x001B_@j××·î_x001B_@v¾_x0013_Ç[ï_x001B_@+0_x0012_è_x001D_@.[·bû_x001B_@_x001A_å­^ñ_x001B_@ö;é5Ë_x001B_@_x0002__x0003_ÓO,H_x0014__x001A_@_x0018__x0011_µS_x001D_@§L_x0005__x0002_ø_x001A_@ _x0012_~køt_x001D_@¨r/°#_x001D_@i·®QÅ_x0019_@r`_x0001_§_x000C__x001C_@ª&gt;_x0010_j_x001B_@)_x000F_j_x0010_`,_x001A_@_x0013_x_x001A_Çz_x001C_@ëDô_x001B_@_x0002_¨_x0019_@É_x001C_@ízh$0_x001A_@_x0002_ß¹)å_x001B_@¾gfóJ_x001B_@¦ê_x0008_æ%_x001B_@TË^d]_x0011__x001C_@ª£ZKXI_x001C_@Y«âÒðÕ_x0019_@ðÔq_x001B_¸[_x001C_@Q_x000F_8Á"_x0013__x001A_@çm±"vH_x001D_@_x0015_nìÜ,7_x001D_@~ø¡û_x0012_Ó_x001C_@ÙeÖ_x0012_÷¯_x0019_@xkB[_x001C_@#aJy]'_x001B_@Á·ö_x001D_Ã_x001B_@DÐh_x001A__x001C_@?X³^_x001B_@q_x001F_Æ_x0016__x001C_@`¯_x0001__x0002_(x_x0019_@0ª¸¨i_x001A_@Xé³É_x001A_@OLë0À_x0019_@c_x0002__x0015__x0010_Å¼_x001C_@ÄfÓj_x001A_@F__x0014__x0015_w_x001B_@5Ër@!y_x001B_@P¢·ó	_x001C_@7O½\!X_x0019_@9Ë"g/_x0018_@2VzKÕ'_x001B_@_x001E_ëø Ï&gt;_x001C_@pøC}Þ_x0002__x001C_@[&lt;/)_x001F__x001A_@_x001B_lýøo_x0018_@Æ)_x001F_nq²_x001C_@$Ø·&gt;£_x001B_@æî_x001B_§Vç_x0019_@¹_x0011_.eÍ_x001B_@@û_x0011_§_x001B_@F_x0008_G±Ûí_x001A_@ëlï#Án_x001C_@ø/kJ¹_x001C_@ä!FN¡_x001E__x001A_@vÜ_x000C_èý_x0018_@_x0002_FýÂ|_x000B__x001B_@y_x0002_wZç_x001C_@îãc0ÿ_x001C_@ÖjµôÒ¸_x001A_@ØÈÃVÈ¡_x001B_@ª_x001D_õ__x001A_@_x0002__x0006_¤?N7Rì_x0018_@I_x0015_«²_x0008__x001A_@&gt;_x0001__x0001_rã _x001A_@£M_x0011_ÅÔ_x001B_@öÁlÂs¨_x001D_@ß	nÖ"_x001C_@W_x0005_Oc_x0001_ú_x001B_@O°âÊ _x0018_@*&amp;5ûä_x001C_@£«cih_x001B_@~°~c_x000B__x001A_@*¸_x000E_#=_x001A_@F_x0004_YÚ_x0002_:_x001B_@ñ'¹¢_x001C_@_x001A__x000C_Yö[¦_x001A_@ÈI_x001D__x001A_@H_x0002_% ?_x0005__x001B_@×_x0008_*_x0019__x0019_@V¦?ÈJ_x001D_@_x001F_Õ;_x000D__x001A_ä_x001C_@ÆÆs¡Á_x0017__x001D_@gÜØy+_x001A_@Y¨·½_x001A_@,îâî_x0003__x001B_@K!OR Ñ_x0019_@Jp1_x001B_@ô=_x0004__x001B_@°Åö_x0019_@³µ_x001D_õr_x001B_@Êy¬ B_x001B_@À,õri_x0010__x001D_@÷0y_x0001__x0005_UN_x0018_@.¯_x0013_VÀ_x001D_@_x0016_T¶óNG_x001C_@@Ð_x0011_Î_x0003_Ò_x001B_@Üë_x000F_®[¯_x001A_@§ëÂ8_x000D__x001B_@©éªøFu_x0019_@Düf¥¬_x001B_@þ%í@2_x0019_@º_x0011_lyA_x001C_@åê­Le_x001A_@RÙP_x0014_ý³_x001B_@Ç_x0006_SÁf_x001A_@§+yg	_x001A_@4tHRÖ_x001B_@N4Ç_x0018_³_x001B_@Æ5¹V_x001E_Á_x001B_@n»Ó¨_x0005__x0018_@åå¢=_x000F__x0019_@ð¬8ì?Q_x001B_@ÆSÙ½Ê2_x001C_@È'ÍÒ_x001B__x001A_@çrÀ£¢_x001B_@_x0002_Ç°£Æ_x001D_@&gt;ÀÕøµ_x0018_@¥Ö_x0002__x001D_¶¬_x001A_@µ¼_x0019__x0018__x0014__x0019_@ãrä0_x001E__x001C_@ß£_x0007__x000E_:_x001C_@)_x0004_ük¦_x001B_@'£sÑ_x001E__x000C__x0019_@Ì4%Íù_x001A_@_x0001__x0002_È&lt;7y_x0011__x0001__x0019_@_x0006_½|Ü_x001C_@_x0019_@B_x000E_rQ_x0017__x001C_@n=ó_x000F_W_x001F__x001B_@-_x0007_÷D._x0016__x001C_@Y¬°GÔ­_x001C_@l´§(ß_x001C_@C¨ñ2ª_x0018_@Ï_x001B_±15_x0019_@_x001B_÷«¹kñ_x0018_@_x000B_%_x001A_ì_x000F_I_x001B_@RCÌYz_x001B_@6¬0¼F&lt;_x001A_@uFÑfJ_x001C_@Åû¯9½f_x001C_@_x0015_¼bþ_x0019_@oc\%¸$_x001A_@Cy_x001F_{¼¹_x001C_@_x0013__x000D_ª²B_x001B_@_x0002_	_x000D_ëV_x0002__x001C_@³_x000D_§â($_x0019_@Ôèô¨ex_x001A_@ßHâP½_x0018_@1n¦_x0002_õ_x001B_@]q¼_x000C_UÙ_x001A_@`JÊdú5_x001D_@°wô2_x001A_@b¾ýí_x0019_@º_j5ä_x001C_@æ&lt;í¹Y_x001A_@_x000D_)Ë_x001C_@@A_Ú_x0004__x0005_ºÿ_x001A_@å]¦ô[_x001C_@eénº_x0019_´_x0019_@TþC9_x001C_@´Ðï_x0010_Ë_x001D_@1¸s{X_x001B_@G×í]_x001D_@¥_x000D_ª_x0003_Ö_x0019_@_x0003_ahÖ¹_x001B_@_x0017_K±I_x001D_@k\ï7ªÆ_x001B_@ý½_x0014__x001E_ª_x001C_@³j%F_x001C_@¬Ä=·¸Â_x001B_@_x0010_÷_x0017_ÐÒ_x001C_@£Ã_x0010_¦_x0001__x0019_@úUEÎ·_x001B_@_x000E_îqÔ_x0001__x000E__x001E_@c Àº_x0017__x001C_@Æ¶ ._x0004_®_x0018_@èñ¯ùl_x000E__x0018_@dE»÷ê_x0002__x001B_@Z½de[_x001C_@hyKÞZ_x0018_@¿ßVò·_x001B_@dÈÚ_x001D_@+½gDZ:_x001B_@þóç"Å_x001D_@2Xºò_x0018_@­yÎ2_x000E__x001A_@¤/Y~$_x001C_@7kpç_x001C_@_x000C__x000D_:ù±L_x001C_@´Î}Ià_x0002__x001A_@?+ÌØ*I_x001C_@mû²l×*_x001B_@Wµé8w_x001B_@gæ¨Í_x001D_@fHlÊÿ¼_x001B_@~Ì_x0010_èÀ[_x001A_@_x001C_ gñ{_x001C_@Ò6Y_x0011_aô_x0018_@?»ÞWw_x001A_@_x0008_Ý.÷_x001B_@"üFk±_x001C_@&amp;ýK'_ß_x001A_@FÅ6¿_x0007_»_x001A_@_x000B_Å9í_x001B_@î{*_x0001_®_x0004__x001B_@_x0006__x0005_¤oòá_x001A_@fX_x0019_bT_x0011__x001B_@æÃ_x0014_"BÃ_x001B_@_x0018_	_x0013_ÏW¥_x001A_@¥æMê£9_x001A_@MÆ/@õ_x0019__x001C_@Êeè0n#_x001B_@A»E_x0005__x0012__x001C_@Ç7_x0001_ã²×_x0018_@_x000B_¶R_x0005_§¾_x0019_@1$_x0003__x0015_Ï_x001A_@u6ìËvð_x001B_@¦n`îy_x0013__x001A_@_x000D_-¨ó=÷_x001C_@Gb¸_x0004__x0001__x0002_e3_x001B_@3Súª_x001D__x0019__x001D_@I_x0018_&lt;_«_x001A_@p¾ãGW»_x001A_@_x000E_Òu_x0006_._x001D_@£_x000F_$Ê/_x000E__x001B_@¥@)i_x001C_½_x0018_@bõz²=ú_x001A_@þ±Ø_x001A_¿_x001B_@ð)k_x0013_n_x001C_@Üs_x0018_Ò$ì_x001D_@h3_x0001_q_x001D_@Áf_x0011_~Æ_x001A_@gÊ§m&amp;h_x0019_@_x0013_a|ê	¹_x001A_@ÕÕ±·e_x0019_@í;_x0017_r_x001B_@®©ïÁã²_x001C_@¹áXÃYZ_x001B_@ïÃüpï_x001B_@¾8`;È_x001B__x0019_@i~I_x000D__x001C_@86à°á_x001A_@~è4·Xw_x001C_@V½1ö¦_x001A_@ñÚXÐ_x0002_^_x0019_@ò«Á_x0007_¾_x001D_@ÜÍÕÇ_x0018_@3_x001A_DuCö_x001A_@òJJ_x000E_gä_x0019_@tB_x001E_ØÏí_x0018_@×þè_x001B_@_x0002__x0004__x0019_2_x001B_¹_x001B_@À`ºÖÒf_x001A_@tÕÖÝ_x000D_í_x0019_@M_x0014_½µ_x0018_©_x001A_@ì,·öæ_x001B_@&amp;G&amp;Î_x000E_ _x001C_@´$°ðÞ_x001B__x001B_@[} 	_x001A_@Óætÿó_x001C_@:ÕåA¦Q_x001D_@&lt;Núç_x001E__x0019_@_x0002_2/Ï_x0018_@%_x0019_¥c5_x001D_@ ÉzÞ_x001A_@ _x0013_%y¶_x001C_@jn&gt; 4_x001D_@5-!½_x001B_@°oM_x001C_@^Ã_x000C__x0001_Cö_x001C_@Ôi1zTD_x001C_@ú7ÍÉU,_x001D_@z°_x0005_ì¬_x001B_@ú/9©Ñ_x0011__x001A_@÷O_x0011_NÀÏ_x001B_@_x0015_îó¼#_x001A_@ÐìÑõ×«_x001B_@_x0007__x0018_ò_x0003_ÿ_x001A_@æ_x0001__._x0004_L_x001D_@dOûíma_x001A_@}_x001A__x001A_©]_x001A_@½phá O_x001B_@4_x0011_¡_x0001__x0005__x0006__x0018_@»-T±¯_x001B_@,k;ç_x001A_@×»í_x0003_â£_x0019_@_x0002_0Ôyî×_x001C_@_x0016_ Ò_x0001_3_x001B_@Å_x001B__x0007__x0019_@_x0014_¸E_x0004_Ä_x001B_@ùÉ%4_x001D_@,rb&amp;Q_x0014__x0019_@¦gÍa_x000D_³_x0018_@ÑÓT¿_x000F__x001C_@ õR_x0018__x0011__x001B__x001C_@X &lt;«HÞ_x001C_@­üÁF_x001C_@ôã¸t_x001C_@ÐÁNa_x0006__x001B_@¸ÓétM_x001A_@]ãÍ_x0004__x0019_@Ä]^_x0012__x001A_@£aà{_x0013__x001B_@1§òj1×_x0018_@_x0002_Áö}d¾_x001A_@_x0003_êÁþ_x001A_@k&lt;W´±H_x001B_@$ôbÒÈ_x0018_@ ø¶Kù×_x001B_@ÛXüÛ·F_x001B_@/wÇÄ^_x001D_@GLc_x0017_ò_x001C_@HÔ|¦(_x001B_@kÙ)Ö_x0013__x001B_@_x0001__x0003_Ã:ÝÚì_x0019_@µQå(Æ_x001D_@`ýlÒ%_x001A__x001C_@&lt;­|®W#_x001D_@;_x0017_v&lt;é_x001B_@g]-_x0014_D_x0019_@á(±_x0004__x0018__x001B_@_x0002__x000F_Óÿ_x001C_@­ñ_x000C_©s÷_x001C_@gö+Ñ__x001A_@_x000D__x000D_ìo'_x001C_@`#_x001C__x0018_Ò_x001C_@üc[_x0002_îï_x0018_@Ä_x0019_Õ)?_x001B_@_x0008_·Îl\P_x001B_@X)®ò[_x001B_@8wõ(±_x001C_@ÑSøQ\_x001C_@_x0007_§¡û_x001B_@~£Ñ'¡Â_x001A_@_x0006_«Æ¹É±_x0018_@ar _x001A_@(	Ö_x0001_d8_x001B_@]Ê_x001D_ÇÆ_x0019_@Ü(üæ_x001D_@Å,­w_x001B_@ø_x0018__x0002_=¢5_x001C_@Ê'[BÄ4_x001B_@ïçÑ®á_x0018_@þ_x001C_ñ_x0005_|\_x0019_@ z_x0019_K_x001D__x001A_@ûÌ/_x0001__x0002__x000D_Y_x001A_@¾Ò._x000D_e_x001C_@à¿5³+_x001B_@%ùjÕ@_x0008__x001B_@¼v­a4_x000E__x001D_@_x0001_ïß^_x001B_@îUì_x001C__x001D_@nîÐ_x000C_M¨_x0019_@¼­¿/}!_x001A_@Ì_x0006_I3_x001A_@ö_x000B__x0010_U_x0007_Ü_x001C_@Ú_x0014_ÝeT_x0019_@T¿6«_x0018_@_x0005_#+Ó_x000D_$_x001C_@_x0011__x0016__x0001_±À¬_x0019_@*ùS ü8_x001B_@ïä\¼¿_x000C__x0019_@c¿ócäó_x001D_@s_x001F_ôêH¿_x001C_@_x000E_._x000C_86^_x001B_@&lt;Ç_x0018_m¸_x001C_@_x001A_Z_x0010_~m_x001C_@_x0008_op_x0002_O_x001D_@i}¾Ü;ö_x001B_@_x0002__x0008_Vó_x001B_@Û	5_x000E_õ_x001C_@V·_x0001_¿6è_x001A_@±ìxE Æ_x001B_@Ñh_x001D__x000F_ô_x0019_@½¢øðmõ_x001C_@_x0007_W_x0004_~ð_x001A_@[ÝËÈ_x001A_@_x0001__x0004_?ñTcâ&lt;_x001B_@OL-Ûù_x001F__x001B_@²|[dìE_x001C_@Ì(?î¢_x001A_@¥îý_x001B_uñ_x001A_@jáóÓM_x0004__x001D_@#F¦Âñ_x0019_@ìÝ_x001A_\Xÿ_x001A_@á9åþ)	_x001C_@ØMÕX_x001C_@ÆËÇß³m_x001B_@-_x001F_n1p_x001D_@{_x0003_ï"ó_x001D_@ð)ð_x0004_º_x001D_@Òok6u_x001C_@Qa©3ö_x001C_@_x0018__x0007_f¬~_x001C_@Ê_x0017_Å0*_x001E_@×ç\\Õî_x0019_@_x001E_lEâ_x001A_@"Øueû_x0019_@/ô_x000B_æ_x001B_@_x000F_têxi_x0019_@^oWCUf_x001B_@ú_x0018__x0013_¹_x001C_@®«_x000C_ÁË_x001C_@o_x0004_Wçµ_x001C_@_x0002_þËBé_x001D_@ÇÌÁ_FD_x001B_@_x0019__x000B_Úí_x001B_ _x001B_@¼¦å_x0007_ÞÇ_x001D_@¼!0³_x0001__x0003_v_x001C_@PèYÁ²_x0019_@l6î à_x001B__x001D_@,»}õ¬_x0002__x001C_@Mw&gt;`õó_x0017_@óH_x0012_-ßz_x0018_@À§ý:GH_x001A_@FÊx¦¾_x001B_@î_x0018__x000C_,~d_x001C_@H¨6¡Î_x000D__x001C_@8r÷ðÁ_x001B_@îuË9ÇÁ_x001A_@Tp¶®_x000B_½_x001A_@Èþ¿­/_x001A_@É(®ª'_x001D_@BÅA§Õ_x0006__x001A_@_x0011_6!P¢J_x001A_@?L&amp;(`"_x001C_@_x000C_ÙK_x0018_a_x001C_@_:7«P_x001B_@_x0001_®]Ýû_x001C_@_&amp;ò_x0012__x001A_@_x001A_¾@HmÔ_x001A_@(Í/Ç\_x001D_@4_x001D_w÷{l_x001B_@V_x0006_8Ó&lt;_x001D_@ö	À_x001C_@ÄÏÊ´"_x001D_@éá	Nçj_x001A_@?¼ì_x0003_Ï_x001C_@Ó¹ì`=_x001B_@fèT)_x001A_@_x0001__x0003_OD3ä-_x001B_@&lt;{·&gt;Iá_x0019_@}_x0002_½c5_x0019_@1oHóþ_x001A_@¦©÷0s _x001C_@q{u7Ê_x001D__x001D_@Be	o¶ _x001B_@	ÿqÑC­_x001A_@õ+OÎ_x0010_w_x001B_@_x000F_X×Ó_x0019_@ø((4±_x0013__x001B_@_x001C_vz4_x0007__x001C_@_x001B_=dªý_x001B_@_x0010_ÞWPñÊ_x001A_@$_x0010_XÒ(_x001A_@EtärZ^_x001A_@ûh	*_x001B_5_x001A_@ì@\{:_x001A_@¿P`Yõu_x001C_@"ëåP_x001E_@^s_x0016__x0004_ï_x0015__x001C_@[·%µÇ_x001B_@_x001A__x001D_òz_x001B_@ÕÆôy¯_x001A_@º¶_x0004__x000C_BÔ_x001A_@Up_x0003_TA+_x001A_@®&lt;ª£²_x001B_@fEãß_x0012__x001D_@_x0006_í÷G\_x001D_@_x001A_úOKâ_x001B_@_x0001_Àù_x001A_@jî¬Ô_x0002__x0003_Îß_x001D_@ßë_x0005_æ_x001A_@¸£MYéÏ_x0018_@_x001C_¬_x0015_}_x001C_@Ì!bv_x001A_@×UÚZ{A_x001B_@!ea§_x001B_@ng´ÒÎ_x0019_@_x000F_ÖþÖ?_x0019_@_x000E_0îßm_x001B_@ÿïÍW)Õ_x001A_@&amp;¬&gt;¯ÖG_x001A_@3×èË_x001C_@àB_x0001_(_x001C_@ø_x001E_äe&lt;,_x001B_@¤¤ðz_x001B_@_x001E_9v@Ã_x001C_@?àg_x001B_@áåW°_x0007_ê_x001C_@(=ÏèB_x0019_@£vºù¬O_x001A_@®_x001A_ÌaMÎ_x0019_@¦ýÉð²Ê_x001A_@Ñ_x000E_Ì__x001C_@D_x000D__x001D_ãá_x001C_@¯ØL&gt;_x001B_@Þó?Öäî_x001C_@Q_x0003_»¢dY_x001B_@¾Oä1	_x0014__x001A_@ÓtÒE_x001A_Ô_x001C_@í~x}ê&lt;_x001A_@ÅVQw¿è_x001A_@_x0005__x0006_Þïð_x0005_õÔ_x001C_@ßY¶·(_x001B_@_x001E_þþy!_x001B_@1Úè¯ñâ_x001D_@Âò_x0002_ó?Ò_x0019_@`XÌ"_x001E_@l¼ó¿_x000B__x001D_@Ï-_x0013_ð_x000D_ø_x001B_@_x001C__x001B_°Á_x000C_±_x001C_@Ò»_x0019_fM_x001B_@á+ÒÞúU_x001B_@c¾	YI½_x001C_@sMiPj¿_x0018_@Ù÷Î)8_x001C_@p_x001C_Íö_x000D__x001B__x001D_@_x0003_Bu5×¯_x001B_@_x001E_³k½ç_x001A_@ÅT»à7d_x001B_@¾l2;®ê_x001A_@®e_x0004_Ö3Ø_x001B_@_x0008_·¥|ËA_x001B_@¥×üÛ_x0018_@_x001A_U,C¥_x001C_@íä;¹(z_x001D_@äbÝ@5×_x001C_@VOðâí{_x001B_@LÂ_x001A_@	µ_x0001_¾Ö_x001A_@°è?­â_x001A_@G«*_x0019_@».ÒÂWÛ_x001B_@Ý_x0015_j)_x0001__x0004__x0010_¼_x001A_@×«_x0002_9Ä_x001C_@KÊý®úå_x001C_@IÚ½ï[j_x001C_@Ã§û³ &lt;_x001B_@i_x0002_ß_x0014_v_x001A_@ðéÖ_x000D_k_x001B_@r_x001C_`_x0004_"ó_x001B_@ð þým_x0003__x0019_@Þ_x0003_KGå_x001A_@Gê_x001E__x0013__x0008__x001C_@ÖùÿWÿ»_x001B_@Û_x001F_S _x001A_@#I_x0007_é7_x001C_@Ó_x001E__x000D_Aô_x0018_@eny»_x001B_@(2¥_x0019_@ÐÀ_x0014_?Uç_x001B_@ðMW&lt;,®_x0019_@_x001E_à_x0014_èjÞ_x0019_@C¥_x0008_Õ+B_x001B_@ÒðCí~_x0012__x001C_@_x000E_í´ä¾ã_x001D_@6sðÏ:M_x0019_@b«_x0012_ÕÊ_x001B_@²M3A£v_x001A_@É£zãrì_x001A_@É_x0003_-)Ô_x001B_@Õç_x0018_\_x001B_@È¶Ò$ýt_x001C_@ÍÉ"_x0004_ð	_x001A_@oçÏv»r_x001A_@_x0001__x0003_ëRzys_x001C_@» ZÅ×$_x001C_@¥ßp[Y¸_x001A_@_x0015_ñt¿«;_x0019_@Ö¶3ì_x0001__x001B_@&amp;í_x0002_­A_x001B_@¨£ÉlO_x001A_@¦·ßÎc_x0019_@fR_x0017_bµ_x001C_@~R_x0003__x001C_V_x0018_@4ÊÞß[²_x001C_@#*n©Dµ_x0019_@#0_x0012_¨_x0014__x001C_@àMÝ*_x0019_@Weö;Í_x0019_@s´%z_x001B_@&lt;}¼x/9_x001D_@GÎ/2j_x001B_@ñ__x0010_~ç_x001B_@*þ §°_x001A_@q_x0014_0OIî_x001A_@®v"^_x0017_K_x0019_@pü[§1¬_x001D_@\÷_x000D_	_x001A_@#Qé9_x0019_@:íCÆrP_x001B_@í}wS_x001C_@oVÖì¾_x001B_@¯å)Æ_x001C_@_x0008_I(Mû_x001C_@¿¤ptÑÖ_x001A_@Ó_x001C__x0004__x0007__x0013__x0011__x001C_@.	_x001F_(¾_x001B_@X^;é_x001B_ê_x0019_@ïñ_x000E_B_x001D_@_x0002_ò§Ô¸ñ_x001D_@?mî_x0008__x0011__x0013__x001C_@,D¬_x001A_@Á_x001D__x0019__x001E_(_x001D_@ÛÏYCEÞ_x001B_@)¼ Tõ'_x001A_@-.âu°v_x001B_@Á´¿_x001B_@üÊÅö¯¤_x001A_@ìvé_x0010_Rg_x001A_@ê-¤_x¤_x0019_@S,BÊ«_x001A_@÷ÌSfÛ_x0018_@_x0008__x0008_à¶§i_x001B_@*½_x0018__x0019_¯_x001A_@øÏ_x0001_ø_x0016_=_x001B_@Ï_x0017_."r_x001C_@úc$ënÉ_x0018_@ÛAr} _x001A_@_x0019_/V_x0005_*_x001A_@Ï@yµ_x001A_@_x0003_EÊk_x001F_Ñ_x001A_@_x0008_ù¬Äá_x001D__x0019_@*i*hx¡_x0019_@ò?tCñ_x001A_@m4^_x0006_j°_x001B_@ko|!ì_x001A_@@übïú5_x001E_@_x0002__x0004_Ä(+½N´_x0019_@P_x0015_-Û_x001F_û_x001D_@8h¯~_x001B_@ÞKáe__x0001__x001C_@:\}7_ò_x0019_@J=_x0011_\_x000F_M_x001A_@eC_x0006_åØÕ_x001A_@¨ÁÑ-ØÃ_x001B_@vÿûÄ_x0016_{_x001C_@6_x001E_×Å_x001C_@¨¸_x0013_m%_x001D_@h_x0006_ù_x001B_@Õ2_x0010_å_x001D_@¦Lv®_x001B_@¢ñÇÙÆ_x001C_@ìkK_x001A_@ñÔ_x0012_ðý_x001C_@dâeúB_x0018_@_x001D_5'¸w_x001D_@_x0004_s¥&lt;_x000F__x001A_@ _x0010_w­gí_x001C_@mÄ÷ò(_x001B_@õ²¦_x0018_X¯_x0019_@­ä_x0010_-_x000B_v_x001C_@s_x0017_Q_x000B__x001C_@ÜìY_x0011__x0002__x001C__x001B_@ñhfQ_x0015__x001C_@Xm¨ _x0004_m_x001B_@_x0018_!ä_x001C_¾Ñ_x001D_@-ZÐã~_x001C_@;°Lè _x001B_@_x0001__x0003_*_x0002_	g_x001A_@_x000B_¦âÖæ_x001C_@aB_x0018__x0001__x000E__x0019_@³_x0012_q_x0001__x001D_@èñ¦op¦_x0019_@Mì^_x0019_@ÇÖÏRo_x001D_@8WÍðô_x0019_@ò_x0014_Õ'Í_x0018__x0019_@_x0004_Ì7NG_x001A_@¤ÂL±_x001A_@l²no_x000D_*_x001B_@é+§h±ò_x0019_@Çs_x000B_ûìº_x001C_@ê|u_x001E__x001C_@`§ÀõL{_x001C_@¿_x0005_.þ&gt;_x001B_@îý_x0003__x0005_É_x0006__x001A_@6áÑ'®_x0019_@_x001E_·h8_x0017_©_x0018_@éKýk?__x0019_@×_x001A_b_x001F_Á_x0015__x001E_@_z_x0011_Â]_x0019_@	Ðú×ÉÃ_x001A_@_x0007_¦YEê_x001A_@&gt;Ñ_x0016__x0008_M_x001C_@_x0018_ÛÃM¥_x000F__x001C_@K_x0015_Ó D5_x001C_@/wÃB¤Ã_x001B_@_x0011_Ck_x001B_b_x001A_@_x0014_4ØvS_x001B_@õ©f-É_x0018_@_x0003__x0006_âXÖ_x001B_@nô_x001A_@^þ-Þ_x0005__x001B_@Ô_x0008_BW_x001C_@ì«Bz_x001C_@ÖÙªÀù_x001D_@{üÊ&amp;_x0001__x001B_@|_x0016_¿Ö9ß_x001A_@_x0016_Lûø;7_x001B_@óªC_x0007__x0004_ý_x001C_@r ½_x0018_£_x001C_@À.;Óº8_x001A_@èÇ¬Ú&amp;_x001D_@ü&amp;xô_x001A_@~hnn³_x001B_@³,´ð_x001C_@£Yã_x000F__x001A_@È0ª	`_x001B_@lP/÷~_x001A_@î	êï_x000D__x001B_@_x0006_ò}åÿ4_x001B_@_x001B_²_x0008__x0011_ñp_x001A_@ó	¡dÑÉ_x001D_@NW _x0002_q_x001B_@eS)¶Ô3_x001B_@£X2RÎò_x001A_@çäÊ_x000E_@×_x001A_@/QÇµãÝ_x001A_@½½C«:_x001D__x0019_@d©RéE_x001D_@éiË~èv_x001A_@	«e_x001C__x0001__x0002__x000D_K_x0018_@gºEh_x0019_@ryko_x0012__x001F__x001C_@Îfà¨Üñ_x001A_@^dkðÓ_x001A_@q_x0010_µØ÷_x001A_@&lt;öÜ_x000B_ñÉ_x001C_@sèsTÃÞ_x001D_@û=ÎÉ%®_x001C_@ú_x0012_PË&amp;ù_x0019_@GßÇ©òº_x001C_@¼_x000F__x0006_'_x0014__x001E__x001B_@«_x000B_Þ#8à_x001A_@îºÖÜ_x0010_ç_x001A_@_x0016_óç¸VE_x0018_@¦~°X&gt;_x0018_@SW%m-;_x001A_@d©Ç_x001B_¶_x0007__x001D_@_x0001_â¢ñ_x0008__x001A_@cýºÉð_x0019_@ÂêqP=/_x001B_@î¨±O¤_x001C_@òÀ©/Y_x0019_@þÃr_x0004_þ4_x001D_@Öæ_ìdB_x001C_@Âå8ÝÛ3_x001A_@¡~e_x0018__x001A_@Fó |ÄT_x001B_@O/_x0015_Y_x0019_@ñíÉ_x001B__x001A__x0001__x001B_@î{k&amp;Ó._x001D_@Â!%Ç¢_x001A_@_x0003__x0004_)ò^_x0010__x001B_@VE¯ü¶!_x001C_@_x001D_Ñö_x0015_3_x001D_@Úe[þ¬º_x0019_@_x0010_â_x0019_¥KÜ_x001C_@~C·á¤_x001C_@©æÌ¼Í_x001A_@ÒRõÑ_x0006_Ã_x001C_@qw3[4g_x0019_@¦_x0007_éø.¾_x001A_@±×B^g2_x001D_@_x0002_G^\_x001C_@2$0i_x001A_@àlÔÍ¨_x0019_@³|Ã´j_x0019_@Ø_x000B_Mh¨_x001B_@;¾&gt;·_x0013_s_x001D_@rGÄá#_x001B_@îéO0fÖ_x001A_@#]ÂW_x0015__x001A_@_x0013__x001E_±h_x0011__x001D__x001A_@_x0014_0jw_x001C_@¸â¦þ³_x001B_@¼Ùô7_x0012__x0018_@Ò,Ú³_x001A_@)_x001E__x0013_õð_x0018__x001B_@&amp;_x0008__x000D_)Dç_x001A_@M Æ7¨ë_x001A_@Ñ¬w_x001E__x0005_Y_x001C_@pGÇâº_x001B_@P¹Q_x0001__x0003_ì_x0019_@Í8_x0001__x0002_WS_x001A_@´_x0008_Øù¯é_x001A_@q¾E­R_x001C_@â;ÒxÆ_x0019_@½HÿÞÚ_x001A_@_x0010_S_x0018_@ßê"v¿_x001C_@É,_ã_x0002__x001C_@½J_x0016_Fr_x001B_@Û§_¨_x0011_0_x001B_@ØA¼h8°_x001B_@á¹¯ePk_x001B_@glª4Gþ_x001A_@BN¨þèa_x001B_@ßÿYÀ»_x001B_@ïw[_x000E__x000D__x001B_@L_x0019_ _x0015__x001C_@_x001A_6_x000D_Rõ_x001A_@¢Ö_x000D_bÄ_x0019_@®Rä°_x001C_@ÐØG&gt;µ_x001B_@_x000C_Ç2_x0012__x001B_@_x0019_IpÃ±_x001A_@ßU}Nø7_x001B_@k!_x0018_/_x001B_@@Uë¤ñ}_x0018_@c&amp;_x0010_e5ê_x001A_@Í_x0012__x0001_k_x0012__x001C_@¿Ð.&gt;&amp;_x001D_@_x0011_Kîô¹¡_x0019_@­uz_x000B_T±_x001B_@g_x0001_Ã_x001B__x001D_@_x0001__x0003__x0018_6UNñ_x001A_@øÕJò_x0019_@·çµcJÝ_x0018_@ÔMXÆ©¾_x001D_@Buá÷_x0001_B_x001C_@m_x000D_®¼:_x001A_@nó_x0003__x000E_ë_x001B__x001B_@Moé¤é_x001A_@_x0019_¦_x001E_ÿñ"_x001C_@:Ã¯·`_x001B_@îÛSwPÇ_x001A_@Ê QôÍ_x001B_@k7sªGË_x001A_@|©Ûß´ü_x001A_@_x000B_wÎ¦_x001A_@´]Ç¢Õ¦_x001B_@.¨_x001F__x0016_j_x0019_@Ýä_x0006_» _x0003__x001A_@TmöCP._x001C_@èéì´~_x001B_@_x001B__x0006__x0005_$v_x000B__x001C_@ÛÊÙÏ_x0019_@ò&amp;#`_x0001__x0019_@e@Ð_x000E_þ_x001A_@xÓÃNÿû_x001D_@æ_x0011_ò_x0002_ú§_x001C_@Ì_x001A__x0008_ntI_x001B_@x.'Û¾ö_x001B_@IM²_x0012__x001A_@ëèf°)_x001B_@6¬ÆÐó(_x001A_@t	_x001B_3_x0001__x0004_'Î_x001A_@8à °a_x001D_@+³/_x0014__x0005__x001A_@Gh_x0015_K_x001B_@_x0005_Êj_x000B_];_x001D_@ÑÍ_x0008__x001C_@_x000E_¿_x0008_QÙ	_x001E_@â*Çþòî_x001A_@|¡NlîÄ_x0019_@ãì_x0002_ßb_x001B_@äZ69_x0013_¶_x001C_@âapv_x0005__x001B_@§lÚ G_x001B_@ _x0018_dX­Â_x0019_@0±çÆý_x001A_@ÚàÍ0_x0003_Ê_x001B_@Ñàº%Q[_x001B_@{\_x000E_x_x0003_N_x001B_@»·Òþ_x0010_ª_x001A_@rES_x001B_×À_x001C_@Qï¾ðBB_x001A_@iÁ¼_x0008_ß_x0007__x001A_@$Ø±®Ä)_x001C_@0IRSf_x001C_@_x0010_ÙOgE_x001C_@'0WEó_x001B_@_x000B_DxòÎ_x0002__x001D_@çÐî¬_x001A_@£_x0008_Ð_x0017_æÎ_x001A_@"RýÚu(_x001C_@	j_x000B_CÞ_x001A_@#¹xfW´_x001B_@_x0001__x0003_üt_x0012_/ð|_x0019_@MÇ_x0004_Æ`x_x001D_@«äùÉ´z_x001C_@Nd_x000F__x0002_58_x001C_@¥£«m_x0019_@D_x0015_!·|§_x001C_@0B¡ZÌm_x001B_@à×¦£_x0011_á_x0018_@6_x0011_'__x001A__x001B_@-ô÷	$_x000F__x001D_@IÂöÃ6ã_x0018_@Ú_x0010_çß¶_x001B_@F%_x000E_fù_x001C_@¾Û³à¶_x001A_@bm¶BÖ]_x001B_@&gt;â_x001C_ú_x0015_ñ_x001C_@ø_x0017_À¨S`_x001D_@ -_x0013_ÃÇ_x001E__x001B_@t_x0007_ø0[&amp;_x0019_@ú'çcï_x001C_@FÉ7_x001D_@$)ºZiX_x001C_@èuyHáú_x001A_@ÅÁµ:_x0002_®_x001B_@é4½Ì_x001D_@t¯U,a³_x001A_@ì±_x001A_U_x0013__x001D_@T8SÚ_x001A_@®¦;¢ä_x001C_@J´åg=ÿ_x001A_@À^lty_x001A_@­úªm_x0001__x0002_Ù_x001B_@_x0007_Ãi_x0014_YÙ_x001B_@]Ë2ñ&amp;_x0010__x001D_@ð.ÈR6_x001A_@R_x000E_~®_x0019_@'_x000D_-_x0011__x001A_@¡Ä@ïN_x001B_@{_x0008_£¡°^_x001B_@_x001A_¾êº?k_x001B_@2+èÊÿ#_x001D_@_x000C__x0008_´¦e_x001D_@te8þ_x0019_@0Çùéa_x001C_@ýCï3´/_x001B_@a[_x0010_Ê,__x001C_@VÒ+_x001D_@_x0007__x000F_ª-_x001F_î_x001A_@LÄ!ú_x000C_¦_x001B_@×2_x000B_ðÛ¸_x001B_@-âóí#î_x001C_@çO[_x000F_Rµ_x0019_@¯ñÙöª_x001A_@4Êé©_x0018__x001C_@F_x001A_n»à_x001A_@_x0019__x0002_v_x0002_ý·_x001A_@iSíÐ7_x0008__x001C_@÷\k´_x001F__x001E_@_x000F_áx_x000E__x0019_@*¢ê"´_x0007__x001A_@  !ÔÚÞ_x001A_@ ­¢%|i_x001C_@å_x001C_È(_x001D__x001B_@_x0001__x0002_-Tõø¨r_x001A_@ÊB])_x0005__x001D_@Õ_x0007_úÉ®_x001C_@Ù_x0018_Øj¡Ñ_x001B_@Æ÷TxÒ_x001B_@¤4;q0~_x001A_@._x000E__x001F_ßòý_x0019_@_x001E_zHu_x0017__x001B_@Ì=o\_x001B_@d,,î_x001A_@n_x0010_rÛ_x0003__x001A_@8s¹å_x0002__x001D_@F?R¶_x001A_@NzãÇ_x001A_@Ûé_x000B_%yX_x001A_@À%Ú)óf_x001B_@8òÅ"T_x001B_@_x0017_%ä¢ËJ_x001A_@vÆJðCu_x001B_@_x0001_9¨_x000E_Ò_x0019_@_x001B_ëã_x0007_#ù_x001A_@'%=í7¬_x0019_@ëßÑ]CL_x001B_@/XÂBa_x001A_@{ÁJ£F8_x001A_@r_¢òÄ_x0006__x001C_@±÷,P¼_x0019_@rLõÒ#_x001A_@¿8è6Ó_x0019_@Ä©&gt;4¢_x001A_@f5=cMB_x001D_@(ã_x0001__x0004_ñ£_x001A_@©Ä{ì_x0001_9_x001C_@÷°Yakà_x001B_@R×y·´ô_x0019_@áÝCTî¿_x001D_@B_x0013_q-ZO_x001B_@y_x0003_³~_x001B_@æ¢Äg¦þ_x001B_@HÜ^¹×Æ_x001B_@k.)zò®_x001A_@gFpËí_x001B_@U¹­e9º_x001D_@_x0001_5Ô_x0019_@+,Èïü_x001A_@Éò_P_x001C_@©uEÈ{_x001C_@Z_x001F_3_x0002_sz_x001C_@_x0002_·¨_x001A_6l_x0019_@OR!_x001D_¢_x0018_@vÃU_x000D_y_x001E_@EXÎ_x001A_@ ·K$-_x001A_@®_x0011_&gt;EÕô_x001A_@(ó=é_x0014_¯_x0018_@s_x000F_³&gt;m_x0019_@F£¾q%Ü_x001B_@ºx_x001A_.È_x001A_@ÙÒÃl_x0017__x0008__x001B_@3_x0008_H¥i_x001D_@g,¡Isæ_x0019_@_U%_x0018_Æ[_x001C_@_x001E_øÓè2Ý_x001D_@_x0004__x0008__x001C_ùgX³Ô_x0019_@³»_x0017_|_x001A_@ªÎöÐ_x001C__x001D__x001C_@ûuê6_x001D__x001C_@_x001E_H_x0010__x0005__x0008__x001B_@ä55z_x000C_n_x0019_@_x0012_rg_x0005__x001B_@l_x0001_ó_x001A__x000F_É_x001C_@À_x0006__x0011__x001A_@"=_x0007_Eù._x001B_@@m/à2§_x001A_@±_x0006_~_x000D_®s_x001B_@Lÿlª»B_x001A_@|Bqä7_x001C_@@Rw6&amp;ð_x001B_@]`%$_x001A_@â#{ECÆ_x001C_@½eX­ä_x001B_@Ò_x0002__x0006_®_x0012_|_x001A_@8F©w_x0001__x001B_@_x0017__x001D__x001E_tÝ_x001B_@KX_x0001_âî_x001B_@F+¤cßø_x001C_@_x0012__x000E_óÄèé_x001A_@CÚ_x000F_}Ã_x001A_@_x0019_0¸QL¢_x001C_@þµææ`_x001B_@èh_x0012_æ,W_x001B_@®©/L_x000E_ý_x0018_@ï±#«¬_x001A__x001A_@_x0014__x0003_Òý_x001A_@	_x0008_O_x0001__x0003__x0019_8_x001B_@_x0012_®Q«_x0018_z_x001C_@~ÿdgI_x0019_@-°!¥_x001A_@_x0010_w[È4¼_x0019_@v 1é±_x001C_@_x0006_¥|ðÙ_x001A_@M&gt;LåPD_x001B_@ë`ãÀ:_x0004__x001B_@¾9ÁâÉù_x0018_@_x0011_lÁ_x0006_Ù_x001C_@§våÉÞ_x001B_@_x0005_jÀ¬_x0019_@Æú	×B_x001C_@_x0015_~_x0017_Éq_x0019_@«ªi_x001A_@"GÎþµ_x0018__x001B_@Ô`n_x0001_Ë_x0019_@8ú´_x001C_@ÜL»Ô'j_x0018_@\¹ÿDSß_x001B_@ÁÍ_x0011_6_x001A_@ïÒ}ªJë_x001B_@T_x0011_FÎY_x001C_@¼ßT6_x0018__x001A_@_x0019_ÏÜäÊ_x001C_@;_x001F_.ØMÌ_x001B_@_x0014_k²àj_x001B_@µ^[ÒÀ_x001C_@½´oy@Ð_x0019_@^é&gt;_x0002_q"_x001B_@Ëî{ê_x001C_@_x0004__x0006_£§L½_x0019_@Ó¸¡%N_x0019_@\×BÓð_x001B_@}ÍÅ{_x0005__x001A_@êÖ×ÛH_x0018__x001D_@±YÏiþ_x001A_@_x0016_Lëi/_x001A_@ý_x0001_!_x0015_^o_x001B_@_x0012_¶_x0012_sTR_x001B_@¤_x001C_ïÇ_x0014_§_x001A_@¹Y&lt;ä1_x001A_@_x000D_7~_x0019_@gzØ¥³7_x001B_@úG_x0002_É_x0014_X_x001B_@ßæCh_x0019_@_x001D_äÄÄ*ã_x001A_@_x0016_ßõß_x001B_@ÂJ]äj_x001B_@4¶a _x001C_@_x000F__x000E_&lt;â_x0003__x001C_@.&gt;_x001A_ãõÀ_x0019_@s£eÕ_x001F_Æ_x001A_@f0§4!_x001C_@R¥/(&lt;_x001D_@8Öõ2#_x001B_@¾°_x001B_Ñë_x001A_@¤là·_x001A_@]&gt;F£*_x0007__x001D_@&gt; `Ì¯ò_x001C_@¦s_x000E_ïÖ_x001C_@îEU_x0017_|@_x001A_@°_x000B_¿_x0003__x0004_Zê_x001C_@x¼¾_x000E_°_x001B_@1¡_x001B_J_x001C_@tw¾úâ_x001B_@õ·_x000F__x0002_­û_x0018_@_x0017_ÝÏ(û_x001B_@î¬ä	X_x001D_@Y?Jñý_x001A_@3ÇÔê¿²_x001A_@m´Ø_x0001_"_x001C_@Þ_x0018_=¢-_x001A_@»lír_x001D_@Sk_x001E__x0018_s5_x001A_@k4_x001F_i÷_x001B_@LS@/&gt;«_x001A_@ùÃ¤46_x001A_@ôQQDíó_x001B_@Õø_x0007_&amp;£Ø_x001B_@gÿ9 ð­_x0019_@âDmØ_x001B_@»R_x001A_@rRt­_x001F_Û_x001B_@LâX(6_x001A_@éÛ¦_x001A_F_x001D_@,xU{Ù_x001A_@Ø×ñ\Hs_x001C_@Ð_x000C_¬C_x001C_@ÆõU[ì^_x001A_@­ùic*_x001C_@3×¤VÉ0_x001C_@6¤_Ù_x001D_@á_x001A_&gt;L0ð_x001A_@_x0001__x0003_í_x0007__ª_x0019_@Lw =/_x001B_@_x001C_hO_x001D_¶Ù_x0019_@7D_x001C_È_x001C_@z^¦7¬W_x001A_@÷òë/{,_x001B_@Åù_x0002_*Ö_x001A_@v¢å_x0019_º_x0001__x001C_@ºfÈBý_x001A_@]N)ã.,_x001E_@_x0001_¿õ²ü_x001D__x001C_@±ó¡ªfi_x0019_@b$_x0011_é&amp;¹_x001C_@_x001D_ø½Ñ_x0019_M_x001B_@³ns¿£_x0019_@÷¤odÐO_x001A_@Dg¸f·_x0018_@ôOÚõk_x0019_@_x001E_^7·'#_x0019_@hRJ`¦_x001C_@O¢_x0015_öc _x0019_@ü¶³_x001D_G_x001A_@N~	 Ð_x001A_@&lt;ÿTÚ×U_x001D_@_x0018_;q'=£_x0019_@X6ü_x0003__x001B_@È'\ÐR_x0016__x0019_@¥V_x000E_ C_x001B_@GÆºñ_x0011_5_x001B_@ÞbOº"_x001B_@ìÚx_x0014_uv_x001A_@Q$2_x0001__x0004_V_x001B__x001B_@+qÍx_x001C_@_x0019__x001B_À¹S_x001B_@G²ûeu_x001C__x001D_@W_x0006_:¸_x0002__x001A_@§_x0018_Z_x0006__x0012_½_x001C_@jôqjª_x0017__x0019_@_ÂCà7_x001B_@ÄÇ_x0001_cr_x001C_@?Å-ôÀ_x0019__x001B_@nIáU_x0014__x0003__x001B_@»_x000C__x001C_WÕ!_x001B_@À=&lt;Æ_x0019_@`_x0002_½ý9Ò_x001C_@è'ÎºÓ_x001A_@ýà¸&amp;¬v_x0018_@#_x0005_Kô_x0014__x001C_@Ø_x0011_w~)é_x001A_@hÝúDH´_x001A_@Ê,oÐ2í_x001B_@_x0014__x000F_áüþÈ_x001A_@:VÎDç³_x0018_@B[i_x0012_Ö_x001B_@æ[Óøâ'_x001C_@kØéÿî¡_x0019_@%x¸_x001B__x0001_%_x001C_@hqt_x0018_¾@_x001A_@*)H_x000B_N«_x001D_@¸»ø³±_x001A_@ï)ê¿&amp;»_x0019_@Æ_x001D__x0017_ëÄ_x001B_@_x0006_òå§p_x0019_@_x0002__x0003_fGÝÂK_x001C_@$_x0016_÷Ü¿Ø_x0019_@_x001D_ îì_x0019_@×[PêÓ_x001B_@ÁÕñ×õR_x001A_@¢ù9\_x0013_[_x001B_@~£_x0017_N@_x0019_@ømí_x000F_ÜG_x001B_@_x0005_`î+³_x001A_@dÑLN_x001B_@\q_x0012_ª°_x001B_@bvà»¥÷_x001C_@¢µçüf_x001A_@zV_x0012_D_x001C_@h¬Ø_x0015__x0003_×_x001A_@¨ðE&gt;_x0007_Ê_x001C_@(^,¼_x001D__x001E_@üÇîzz_x001D__x001A_@ÐÊf}÷_x0019_@~l._x001A_@_x001C_T?üÒª_x001B_@³ä¸:_x000C__x001D_@_x0018__x0001_ê©ÅH_x001B_@_x0014__x0001_0°pÃ_x001C_@+­8sÞT_x001B_@_x001C_}¼è;_x001D_@¸_x0019__x001D_EÝ_x001A_@_x001F_C¸WHÅ_x001A_@u \Á+O_x0019_@wuÂ_x0011__x000B_u_x001A_@	c_x0006_XêD_x001D_@és_x0006__x0002__x0003_ÄL_x001D_@E`í£÷_x0019_@FD#Ï8_x0001__x001E_@Éiº1_x001A_@Ìù3&gt;Ü_x0019_@Øín{EÙ_x001A_@U»|r_x001A_@À-»È³Å_x0019_@ýd"¼U!_x001B_@5ÄVfvT_x001A_@m/¶_x000D_Ò_x000B__x001B_@_x0002_ú_x0002_lñÿ_x0019_@9Ö²ÑM²_x001A_@_x001A_8z3_x001B_@~edªP_x0019_@nwÔÈà_x0019_@t­ º¾U_x001C_@_x001E_Ô5&gt;ó_x001A_@A-M¾_x001A_@´åb2_x001E_@_x001D_W³';_x001C_@¨Î	ù±_x001C_@æÙëEw_x001D_@_x0012_(?_x0001_Ê_x0019_@"=ÞÙdq_x001B_@_x0017__x000B_ü1t_x0019_@ÑëÍ_x000C__x001D__x0019_@Ù]L¢ÄÁ_x001B_@×¾¸h¨À_x001B_@_x000C_C)vH_x001B_@¦'ä5ä6_x001C_@xç§'Þ[_x001A_@_x0004__x0008_P_x0017_Ì|?Ý_x001A_@(ê^_x0005_%_x001D_@TÙ¿$#_x001C_@êUT4m_x001B_@_x0015_k_x0002_B©_x001A_@_x001F_u°úL_x001C_@ÙLG_x0017__x0005__x001D_@A&amp;Ý\¬3_x001C_@h_x0019__x001C_Ìý¨_x001B_@ñ¥	_x0018_´®_x001A_@ôàG_x0001_Ø_x001A_@Ìaë­_x001A_@SnN _x0002_Ó_x001D_@O~à×%_x0019_@õv,L_x001A_@~_x0005_âñö_x001A_@Ø|c{#g_x001D_@_x000C_ürÃ_x001D_@%ýyñîd_x001B_@*möG_x0003__x001D_@¥_x0007_{é^_x001A_@_x0006_ûÓÓk_x001C_@ç÷ß_x000B_O¢_x001A_@_x0017_:µ@_x0015__x001D_@A_x001C_ó8¤_x001B_@aÝ©{_x0015_á_x001C_@mG¹}E_x001A_@àD_x0008_Ëâ_x001A__x001A_@_x000D__x0010__x000B_u+_x001C_@_x001A_§_x0019_° P_x001B_@»ÁÀ_x000B_Ê_x001B_@5\FÚ_x0003_	5_x0008__x0018_@o¯'è2._x001C_@t_x0001_Y¾)_x001D_@ÊiÉ&gt;9_x001C_@-´_x000D_÷OR_x001C_@Eâw_x0004_×_x0019_@«¼Æ¶w_x001B_@{&amp;ÄÁ_x0005__x001C_@_x001C_ "ÈØD_x0019_@À½Õ_x0006__x001A_@Sæíîã_x001C_@6_x0002_5è#ã_x0019_@¢÷E_x0013_¬[_x001B_@{\ð&lt;©_x001C_@a¶Y¥£_x001B_@_x000F_i ÕåA_x001C_@OæBñ_x000C_D_x001A_@_x0006_)æ¢¡_x001C_@Ë8|_x0004_s¸_x001B_@_x0018_ßDLñk_x001B_@&lt;dr_x0004_?_x001B_@_x001D__x000B_1h_x001A_@ø¸¬sQÁ_x001A_@##1«_x0016_¹_x0018_@b?pÂ_x001D_è_x0019_@|_x000E_Úõ!'_x001A_@n*»iË_x0019_@aôþBô_x001A_@Äu_x0017_ÀE	_x001B_@.0®\2X_x001A_@yÿØf_x0004__x0019_@ìTy_x0007_«_x001B_@_x0005__x0008_m_x001D_Æ_eÕ_x001A_@y%çÍï_x001B_@_x0014_WiâÃý_x001B_@-õýp_x000F_«_x0019_@õBíÕ +_x0019_@ÿ+ÝªX"_x001A_@Ã_x001B_+_x0008__x001A_@±^LGM_x0002__x001D_@'d}þí_x0019_@K_x0019_Ñ!_x0002__x001B_@_x0019_×_x0007__x0016_øk_x001A_@¢Ù_x0004_kýx_x0019_@pé	¶Q._x001B_@_x0006_H(²_x001B_@ÏT_x0014_#À"_x001A_@nf_x000C_C_x0001___x001A_@_x001A_øRv2_x001A_@9üçº&lt;I_x001D_@.9ÎKp_x001B_@_x0003_Æ±$`_x001C_@aQjeñ_x0019_@_x001E_÷mÈ_x001B_@¦ë6_x0011_Ô_x001B_@ú	_x0002_MwÂ_x0018_@{ó`üÐ_x001A_@@@Î½@_x0019_@A\ì_x000B__x001E_@e¢Q¡´_x001A_@æw9*ìÎ_x001C_@·ûÞ9Nv_x001B_@ö{rXPH_x001C_@¼°ú¯_x0002__x0003_7Â_x001C_@«_x0002_._ÇS_x001B_@`mú_x001D_P_x001B_@«Å¾í&amp;_x0018_@/_x0014_PAV_x001A_@N!é"_x0019_@Íò9¼{_x001A_@¨û	_x000E_@_x001C_@_x001B__x001F_%û_x001A_@x6Ía_x001B_@;_x001B_~I_x001A_@_ ;êì_x001B_@_x0004_¬X_x000D_oÞ_x0018_@ àåÈe4_x001E_@ç&lt;Ø_x0008_#i_x001C_@GGÌ ï_x001A_@ìª&lt;_x0001__x001B_@w	ð]Ò_x001C_@mÑñ·÷_x001A_@_x0005_`Ú«_x001B_@r+_x0013_DíE_x001B_@é(ù°\Ó_x001B_@åTêXJ_x001B_@^'ºÜ _x0019_@yC YËu_x0019_@ø_x001C_vp!_x0018__x001A_@jlÆn_x001B_@_x001D_@d_x0014__x001C_@VÓ±q_x001C_@·dc©U_x001C_@Èp­Kã_x001B_@&lt;Üâ_x0012_\_x001D_@_x0001__x0002_=ÒW_x000C__x001B_@#§eÕÄ_x001C_@/æ®-_x001C_@'p_x0014_»_x0019_@R_x0002_7_x0010__x001B_@"à_x0008__x000F_P_x001C_@Égna¹Z_x001D_@O9Ü 6=_x0019_@Ü&gt;Z_x0010_+L_x001A_@äí@°²_x0008__x001C_@d¾¥'Û_x0005__x001D_@N_x0017__x001B_@¼¤GJá_x001A_@êÝî¢_x0008_@_x0019_@;cS_x001C_5Ö_x001C_@à~}k{_x001A_@b6Ï¥Ð_x0019_@8òÅS²N_x001C_@ü_x0008__x0006_à[_x001C_@Û1{¼NÇ_x0018_@Åà_x000B_óx_x001C_@¥.+_x0011_WJ_x001A_@?» ¨_x0019_@ºØF!í«_x001A_@B°4Ñ_x001C_@ü_x0003_ýVVï_x001C_@,A®Ã/Ý_x001C_@j{ªé¹ø_x001B_@eö&amp;áFW_x001B_@x«£2._x001B_@Ùn_x000B_Hg[_x001B_@|ËV_x0001__x0004_$O_x001B_@h_x001C__x001A_±«¥_x001B_@E'{ÄdÖ_x0018_@£p·$m_x001A_@pÉßòp_x001C__x0019_@%fíá&lt;_x001A_@Ö_x000B_Ès4ù_x001A_@È¥u8I_x001C_@¼Øëí_x001C_@ZW[8_x0001__x0016__x001A_@Vñl0~_x001B_@¨sð_x0003_oT_x001B_@Áµéø½¿_x001B_@A²õ_x001B_@_x000E_÷§@_x0019__x001C_@6Û_x0008_OY±_x001A_@_x000E_µ?ÃX_x001B_@AüzÀå_x001B_@§z§@_x001E__x0019_@ªIHW_x0004_Î_x0019_@_x0005_·µz_x0016__x001A_@Ã_x000E_óÛÔ_x001A__x001B_@ßØ_x0015__x001B_@+_x0001__x0005_ý2°_x001A_@zü_x0010_.]«_x001C_@_x0002_&lt;¸S_x000C_*_x001D_@é¯ÏÊ_x000D_¥_x001A_@Ñö_x0008_¡_x001B_@t(_x000C__x0004_\3_x001A_@!ÿj_x0003_N¹_x001A_@$_x001D_û£k©_x001C_@ø_x0018_¤²ä_x001A_@_x0003__x0004__ù_x0013_)_x0019_@Ë&gt;$¡	_x001B_@ñ_x0003_ù#m_x000E__x001E_@|¿QØë_x001C_@_x0003_A×çª¹_x001A_@_x000D_Ø_x001B_UÎ_x001C_@«j_x0001_Ç¢_x001A_@:ª½ø«_x001B_@Lm7Û,x_x001C_@rrLÚé¿_x001C_@wÎÞç&amp;_x001C_@_x0010_Y_x0010_W«_x001B_@_x0016_\PÕ²_x001D_@:3ç(u°_x0018_@l_x000F_Þ¬©_x001B__x001C_@8_x0004_¶P©_x0012__x001B_@þ¡¬´Jâ_x0018_@¤(_x0018_Me_x0019_@DU6sÊÀ_x0019_@zÂÑ_x001A_@=Æëç_x001A_@ûÀVË_x001C__x001B_@Ts¼¬i¬_x001B_@väïKZ_x001A_@Õ_x000F__x0002_ÿS_x001B_@¶íªAã_x0019_@ÏÐjw³Ú_x0019_@béyaª_x001A_@ä_x0017_b= _x001B_@8æ5w)è_x001C_@LÂÈá_x0010__x001D_@à¼Ã_x0004__x0005_._x001D_@_x0011_è¶aùë_x001B_@_x0011_¨©ë¿_x001B_@,M&lt;_x0006_Ë_x001B_@:&amp;¢	_x0004__x001B_@¦èÕPÕ_x0019_@_x0006_5¥ÿ1_x001B_@öA«[ÔV_x001E_@e_x0001_Õ_x001C_@WÊÎý1_x0003__x001B_@ÜPìr÷_x001C_@ÇåÖäÍÚ_x001C_@_x000F_Ô¼¯è_x001B_@%/åÂb_x0019_@ºz'-Â_x001A_@^uÝ°&amp;_x001A_@Ê^6l²_x001A_@EGd_x0004_õÓ_x001A_@pë¼«È[_x001B_@Bòð¡\_x001B_@_BºB_x0013_%_x001B_@_x0002_Û_x0013_®_x001C_@&amp;óßÀ°_x001B_@Ô_x000B_Ü=Tg_x0019_@à¶N9ºQ_x0019_@_x0008_/èDøÉ_x001A_@Ñ­æ+_x001A_@Ä_x001E__x001C_Ô_x001B__x001A_@_x0011_ý¢9_x0019_@Cè p_x0017__x001C_@Ø$TëJf_x001B_@ði?Ú/_x001C_@_x0005__x0006_öü_x0006_Ú¤º_x001A_@?å§_x0007_¿K_x001A_@_³EªD._x001A_@ _x0006_êBW4_x001C_@_x0010_ã2.Xò_x001A_@¾ÞgrÊ _x001A_@¼©:J¡«_x001B_@Ñ\£Ê½Ù_x0018_@·4J×ü_x001B_@3vE¥3_x0002__x001C_@Môf× _x0018__x001C_@Âo¿N»÷_x001B_@º×+Ï\n_x001C_@ë_x0001_ÁÃ_x0004__x001B_@D6_x001A_C_x0015__x0014__x001C_@E¦½%ëÌ_x001B_@|_x001E__x0019__x001A_@éhB_x000F_²_x0018_@o¬G_x0002_«x_x001D_@Ê/_x000D__x001F_óQ_x001E_@¾;ÉÃù_x001C_@¨rT]Ê_x001A_@£ú³Æ_x0019_@¢aºW8_x001C_@úaW_x0019__x001B__x0019_@Ïµw_x001C_@c9JÎùd_x001B_@Ì£ýdaD_x0018_@'_x0003_sNìý_x001B_@5#ÿ[ö_x001A_@ÏÀýÆ_x001B_@(üä¨_x0002__x0003_å±_x001B_@49®G~_x001B_@n}ú(_x001B_D_x001B_@ÄP_x0001_#_x0019_@¿P4¯*_x001A_@_x001C_W®4G_x001A_@Å/ïäL_x0019_@F` E5_x001B_@SÁµWQ_x001C_@Ù_x001E_sÂ%_x001A_@dÎ{D½_x0019_@ömØÙ5i_x0019_@·_x001F_ks!_x001B_@m¨	y_x001A_@_x0008_j_E_x0004__x0010__x0019_@§b®þM§_x001A_@_½#y|å_x001C_@I_x0001_ßúVr_x0019_@=äÈ'2¹_x0019_@_x0010_:éú'_x0019_@Î\ÇÓ_x0019_@%öÒ¾k=_x001C_@äW_x001C__x000C__x001A_@Q¾_x001E_Gc_x001B_@Ü_x001E_nò_x001F__x001D_@è·;ó¯_x001B_@QØ»cLD_x0019_@_x001A_h_x0005_S7_x001A_@hHT¶_x001B_@Nµ¢±'ó_x001A_@9_x001D_ÂaN'_x001C_@Ì]_x000D_+_x001B_@_x0007__x0008_¬°_x0011_ï_x001A_@_x0018_2®¬$¢_x001A_@§ÿí@Ü_x0019_@Î_x0002_iá³Ä_x001B_@_x0001_*/Õ4B_x001D_@nÞ¾ð«_x0019_@ôÿâ²AL_x001D_@.aµ¬7_x001C_@5SÌkE_x001B_@PY2Á_x000E_ú_x0019_@_x0005__x0004_Wµdü_x001A_@Sw_x001B_Ã_x0003_­_x001B_@_x0008_à°¿J_x001B_@_x000B_ºä&amp;_x0018_@º¬Y8_x001D_@ïfÙ!úy_x001A_@ñsc_x0005_º_x001C_@Ú/'Ï_x001D_@i÷_x000D_º=æ_x0018_@³%@_x0015_ _x001D_@è_x000F_:¶_x0006__x0018_@±$.IÆ_x001A_@ïO\_x0011_l_x0019_@&lt;âH_x001B_p£_x001C_@QAÐÁÙè_x001A_@_x0015__x0001_Ù|_x0008_I_x0019_@ÞhÞg2!_x001E_@S_x001E__x0007_q]_x001C_@&lt;²O!ð_x0019__x001A_@z_¨Ø*ü_x0018_@¢¼P_x000C_ã?_x001B_@¿ëî_x0004__x0005_ä_x0018_@#.l½Är_x001D_@_x000E_GËâ@­_x001B_@XÔs`£É_x001B_@.¶_x0001_ â_x001B_@ó^lzë¾_x0019_@Çº_x0019_&gt;¬_x001A_@_x001D_Ë\Ä_x0018_@fãË?¹_x001A_@ª_x0002_®HhÙ_x001B_@Ñ2§:óè_x001A_@Ì_x0003_Ìíø_x001B_@Fû;9A_x001C_@åy_x0019_íV`_x001B_@4ë½_x001C_@´]óC®_x001A_@6Q_x0013_Ì®_x0018_@©üP|F_x0019_@y,C¸è_x0019_@v5EïV_x0019_@®1yáÇ7_x001B_@_x000B_sÕÆâ_x001A_@[µÞ_x000C_1_x001C_@2¤ÚÄ_x001C_@_x000B_xíµ_x001D__x000D__x001E_@0l!:\_x001C_@ruKW*_x001E__x001B_@Ýï'Zí_x001A_@_x000C_ÒÓÕKN_x001B_@_x0012_)ÝK)_x001B_@:rí_x001B_@&amp;â³äß_x000D__x001B_@_x0003__x0004_Y~#1_x001B_@d_x0018_~Ë5O_x001D_@Tì_x0006_i_x001C_@½t_x0008__x0007_§_x001A_@ïí¿:_x001A_@	;i@:_x0019_@_x0014__x0016_²øÈ_x0019_@#e[_x001D_°o_x001A_@3K+?ïP_x001B_@«`÷X|°_x0019_@÷ÄñZÛÆ_x0018_@2M&amp;µõ_x001B_@°P+_x0019_ú_x0011__x001A_@ÓJ8uVÆ_x0018_@vWÜ_2Ç_x001B_@_x0008_}_x0013_|¥_x001C_@å_x0002__x001A__x000E_§_x001B_@-_x0019_Pï_x001D_@ñsïBÁ_x0006__x0019_@æ%Æ	±[_x001D_@óe¯eõ_x001B_@&amp;ÏGNïB_x001C_@_x0008_F¿ÒyÌ_x0019_@_x000E_ãÂ X@_x001C_@_x0013_;´¥4×_x001B_@AM_x000D_¹_x001B__x0019_@j×$=ñí_x0019_@A	®ô_x0010__x0001__x001D_@_x0010_tþ_x0004_ç_x001B_@àï_x0015_É|Ö_x001A_@_x001F_l[KÇ_x0019_@_x001A_=_x0001__x0002_Y_x000D__x001B_@Eõ_x0018_KË_x0017__x001A_@&gt; _x0014_K3_x0015__x001C_@y&gt;_x001E_irm_x001B_@_x000F_ºý{_x001D_@|i_x0003_v_x0005_f_x001C_@qÕÙ÷0_x001A_@\_x001E_AÛ_x001B_@æ.n_x0018__x0019_@`Pö_x0001_¸_x0018_@_x0002_	\ÀG&amp;_x001B_@_x001D_Pÿg_x001A_u_x001A_@x_x0003_w¯]_x001C_@»õ-³i_x001B_@_x001E_N_x0003_Þ²Í_x001A_@AÎcA_x0019_)_x001A_@°_x0005_î¬ðË_x0018_@W_x0011_òÔ¾_x001A_@B"=Âï_x001A_@êÈÜ_x0001_{ß_x0018_@ä2­`Vê_x001B_@_x0012_;_x001C_ÕGÊ_x001D_@q_x0019_J°¶_x001B_@9«MÏÁ½_x0018_@n_x0001_¼B3+_x001A_@à_x0011_6,_x001C__x001C_@ðmhw_x001D_¤_x001C_@?ò±ü|ð_x001C_@^OUïs_x001D_@·¦Î$­_x001A_@+NÀQ_x001C_@_x0001_õ)f U_x001C_@_x0002__x0003_ëý¶_x0011_Ó_x001B_@_x001B_ñÆªÑ_x001A_@?@øùò_x001D_@&lt;ÂümTø_x001D_@¿Ý²*°_x0010__x001B_@£gCÑÓ&amp;_x001B_@ÍzV_x0008_6&amp;_x0019_@é©%­_x001B_@¨´&gt;_x0013_S@_x001D_@f^ýp$R_x001C_@ÂÉ_x001B__x000D_Á_x0001__x001A_@´´d_x0019_ýY_x001A_@Ä'ÒÒ¼X_x001B_@Ïü_P³_x001D__x001B_@TA­n§ï_x0019_@úLð8$_x001A_@f{¡wl_x001C_@ÓM´_x001A_®_x001B_@0ÕÚGì_x001B_@ÉHá¦ð÷_x001B_@]{ì	¥_x0019_@_x0014_¡Gð_x001A_@#LXUw_x001B_@Õ½`6ÿ¯_x001B_@	^)Ð_x0013__x001B_@1]_x001D_6{|_x001C_@£')Zá_x001C_@(åMé_x000F__x001A_@f8S_x001A_ý_x001A_@ä¾Ì5_x0014__x001A_@ï27/_x0018_@Z_x0018_q_x0001__x0005_qH_x001B_@bÅòåý8_x0019_@§þî­¢_x001C_@î£º®-_x001E_@_x000F_lÍ_x000C_ÎS_x0019_@Í áç_x0018_@_x0011_v×ô¨_x001A_@zoç[ºß_x001B_@øÏvÁ~_x001A_@ÿ=¼Qå_x001A_@]@º_x0019_@,ÔjLú_x0001__x0019_@éÍ_x0003_¿Ø_x001B_@r"»l_x0002_Í_x001A_@¾o_x0003_H_x0006__x0015__x001B_@îé=Û_x001B__x000F__x0019_@TÔ_x001D_ý*_x001A_@.1a_x0017_`_x001A_@+Pcó²_x0010__x001A_@¦_x000B_eÄ,_x001B_@mV_x0005_N¥m_x001B_@7ÿô®A¥_x001A_@Ø#-­°_x001B_@ÙNÏ2_x001B_@DRdët_x0019_@ô¬0ì_x001C_@|bHAõ_x0006__x001C_@º¿³úõ%_x001C_@¿pD_x0007_¹_x001C_@_x0004_^ô_x0007_È_x001B_@JÕ@_x001E_Ô1_x001A_@e4ß)¡_x001C_@_x0001__x0002_¨ Qå_x001B_@?Æ;­ãé_x0019_@çü¿_x0018_¦_x0018_@ñÅ0Òhý_x001A_@`=.:È_x001B_@Mô3DÁ_x001A_@A_x001C_ñãâS_x001B_@wª'vÙF_x001C_@§Ï-¹×ä_x001B_@oÎ°=x(_x001E_@Eòe Ù_x001A_@/¨Øà3Ò_x0018_@T_x0004_cÅÿS_x001A_@Î_x0012_èQ°_x001D_@_x0008_¸$ä_x001B_@¶pÆ0&lt;P_x001C_@²!½_x0008__x001A_@&lt;¼Ð_x000F_¾d_x001D_@u_x000E__x001A_@×óÃàG¯_x001B_@_x0011_|DDØH_x001D_@ìj%¸_x001C_@õ_x000B_d_x001F_ÃD_x001A_@¿ÉXrM_x001D_@ÆÀ6Z2ü_x001B_@Ç-ÿo_x0015__x001E_@Ô¸aj_µ_x001B_@ê_x0016__x000E_ç_x000E__x0019_@)Ø¾Í_x001C_@ù¾jL[_x000E__x001B_@ët@6_x001D_@Iö-Ü_x0002__x0003_F_x001A_@~_x0001_])_x001B_@ò4øÓ7Â_x001B_@C}«2_x001C_@LÓñçµ¥_x001C_@_x0014__x0004_ð_x0014__x0010__x000C__x001C_@eÉà«_x001E__x001C_@_x0008_Ü¨_x0016_¨©_x001D_@L:¹Ìá_x001B_@_x0014_¼Þ^-_x001D_@¸A_x001D_©±Ð_x001B_@¹Þ@mÂ_x0019_@àkÓ1Û_x001A_@2b:é_x0001_O_x001A_@_x0012_¨Mi»$_x0019_@øzÈ§Fè_x001A_@ l"çû_x0019_@Ã_Å_x000D_°_x001D_@_x000B_°=Íç_x0019_@¿ì~Ä±,_x001B_@_x000F_F3¹ÍÚ_x0019_@²Í_x0002_dª_x001C_@T¾JvßH_x001B_@:b_x0001_D_x0014_û_x001B_@¤z#d_x001B_@GFÿtØ_x0001__x001A_@U17±_x001B_@H3^àz_x001A_@ÎâMÇ÷å_x001A_@ÄdYs_x001B_@Qöd'_x0008_ê_x001B_@{¹Ä_x0012_¼_x001B_@_x0001__x0002_Ôìì1"7_x001E_@_x0001_Ùèø&gt;^_x001A_@Æß±|_x001A_@¼¼º@T_x001C_@!×·_x0010_`;_x001A_@h#_x001C_&gt;_x0005__x001D_@Ý½_x001D_,_x000E__x001A_@(Å_x0011_Vü&amp;_x001C_@)Z_x001C_)_x001C_@â_x0008_ù(@î_x001B_@~`öÞ_x000F__x001D_@_x0015_pÞS¼_x001C_@N¥Äõóé_x001D_@e_x0016_[Ñ³Ê_x0019_@8W°D­_x001C_@0@õ²·_x001A_@2Zábxm_x001B_@àSó_x001C_@_x0019_ò:Ç_x001A_@ù²ÃsÌ_x001B_@;6ô_x0015_î_x001B_@êÊ5¿½_x0019_@GÀ²Ø^]_x001A_@üº©_x001B_Ù_x001A_@~mÏxð_x001A_@ÿ^u_x0019_@ ÿ_x0005_=_x001C_@_x0002__x001D__x0014_MQI_x001A_@X¬óÆB_x001C_@_x0018_ý_x0014_jÐ_x001A_@×¶sQ¶_x001A_@¦áiG_x0002__x0005_ùq_x001A_@ÕÚ±#©À_x001A_@ó	Ñ1~´_x001C_@wK`óú_x001B_@ ;ÜÏÌJ_x0019_@_x001D_Ó¨¢Ý_x001B_@Á°ÔÈÑ_x001A_@æ_x0006_ïö"ò_x001D_@ñî_x0010_X\_x001C_@!È_x0004__x0012_¼_x0018_@dÓ4ës_x001A_@BG_x0003_{n_x001C_@ªl)Úë_x0019_@_x001B_·]_x001D_Ý_x001B_@vR_x0006_]\ê_x001A_@[`&lt;4½_x001A_@_YÚ=Í`_x001C_@_x0015_£z_x001C_@Öå¦Ø_x001B_Ë_x001B_@§ò[ó_x0018_@®ÐKq¤v_x001D_@_x0018__x0006_»j¿_x001B_@_x001B_&gt;_x001B__x0015_òe_x001A_@¨]_x000C_wÇM_x001B_@¢Ñ_x0019_W×D_x001C_@_x001F_F¥\*{_x001B_@órh_x0007_ü¥_x001B_@WÖ|è[_x0019_@ÈrAR»_x0001__x001C_@ÄVkh_x0004_F_x0019_@£×PÑzS_x001A_@`Ðÿ®¯L_x001B_@_x0001__x0003_2_x0019_-3Ø_x001A_@ðïY_x0002_åù_x0019_@¿0_x0016__x001F_y"_x001D_@ü¼Zâ,%_x001A_@î_x0006_øøO_x001D_@$)!î¾t_x001B_@iE; _x001B_@3­ª/P_x001A_@µÁó|ìµ_x001A_@°Ïv_x0016_æ_x001C_@É[¼´Ðo_x0019_@»¶ÒÝâ!_x001A_@:\°_x0011__x001B_@º_x001D_p4Iµ_x001B_@uJ-iY_x001C_@Héoº_x001B_@~ª|'_x0008_"_x001A_@_x001D__x0017_øÇ_x001A_@Ø8Ü6¹l_x001C_@·Ãç38x_x001A_@½_x001B_9;_x001B_@þXEc_/_x0019_@~D~¹_x000D_Ú_x001B_@úöW_x0017_oÇ_x001A_@ ó_x0002_l¥ÿ_x001B_@ë¢Ê_x000E__x001C_@"ÍEìë1_x001C_@IÓÏ_x0019_Áx_x0019_@é ÇrÎ_x001D_@¬»P#è_x001A_@Þøa5_x001B_@È_x000E_l­_x0001__x0006_^V_x001A_@_x0012_KÖó|_x001A_@¥w¨Þ@_x001D_@¥_x0003_:sO_x001A_@d_x0017_sëþÌ_x0019_@_x0005_¤8_x0001__x0002_Â_x0019_@"b_x0007_Å_x0018__x001A_@¸Ó_ãø~_x001B_@ÑAL±È_x001B_@¿uA&amp;uÅ_x001A_@ì´_x0003_ö)_x001A_@¾_x0004_ïnR_x001C_@_x0001__x001D_Ö(óe_x001B_@å¶½mh\_x001B_@¤&amp;h_x0006_Fþ_x0019_@w2_x0008_j_x000B__x001A_@pZ2¦À®_x001B_@ÖÉ&lt;!_x001E_Æ_x001D_@(²V _x001B_@÷´[" _x001B_@á5_x0015_×,_x0019__x001B_@Toè_x0007_te_x001B_@xX_x000C_¥v_x0008__x001A_@v_x0003_H4V\_x0019_@ì ´Où_x001A_@¢ì õ@_x001A_@_x0007_3svs¦_x001B_@Ð½_x0003__x000E_¥M_x001C_@»4_x001E__x0006_Jû_x001D_@v«Ê\_x0004__x001B_@_x0002_Ï[£±_x001B_@FôLe¯_x001C_@_x0001__x0002_v9=I_x000B__x001A_@äÇ_x000E_=Ñ~_x001B_@q-¤ëO_x001E_@Ú8Ñ¬yî_x001D_@fkfý!_x001C_@Ä½@_x001F_ýÄ_x001D_@f¡ûNÜ_x001D_@_x0011__x0016_	Ï_x001A_@&gt;_x0001_1P´_x0018_@_x0018_F_x001D_¿{ç_x001D_@,_x001A_@9Tñ_x000B_ _x001B_@4Zà_x0005_õ_x0019_@-1ø¦_x0019_@Õ¬o×_x001A_@D(Ü&lt;0_x001A_@?Uiç2_x001A_@i_x0012__x000C_ìÍv_x001C_@"H_x000B_|_x001B_@?_x0012_À_x0011__x001D_@»ÐZ¿Gg_x001B_@7=ýæ:_x001E_@z&gt;¸å_x001B_ _x001C_@_x0005_&amp;Ü_x000D_÷_x0018_@_x0007_$Ò_x001D_@ôÿâÒ_x0001_M_x001A_@A!_x0006_"¢_x001D_@_x0008__x0011__x000D_Oª§_x0019_@ÈFG+:_x001B_@#¾_x001E__x0018_@8/)T_x0018_@¯µ¨_x0001__x0004_Õb_x001A_@_x0005__x0012__x0002_Ê_x000F__x0012__x001D_@_x000D_yh_x0017_#_x0018_@ãÙ_x0004_ Î_x001B_@°+;¯É4_x001C_@U¼ _x0017_=_x001E_@ê¿Ô-É&lt;_x001A_@_x0011_Âú'cí_x0019_@/_x0003_i%fÅ_x001A_@û¯úõB³_x0019_@!ÎR_x001F__x001F__x0019_@"­¶Øé_x001B_@@Î_x0019_x©à_x0018_@qó6_x001B_§_x001A_@×¬èó&amp;J_x001A_@¼zÊ_x000D_b_x0016__x001C_@¨- Q_x0019_@4_x000E__x0015_©e_x001B_@_x0011_uKÏø_x001B_@·t_x0014_)_x0018_@_x001F_4c_x0005__x001D__x0018__x001B_@8q$v&amp;_x001C_@ë6¨h_x001B_@ã¤#+B_x001C_@ø÷J¹;_x001B_@ë«Õ!§®_x001B_@|ÿ¹§#ú_x001C_@]Vþ_x0013_'_x001C_@Qx_x0007_Lª_x001A_@¦Åv_x0010_S°_x001C_@íÿñÞ¶!_x001B_@XKtEÛ¬_x001B_@_x0001__x0004_Da_x0018_ÿ_x0019_@²¼Y#Ý_x0018_@ø$k}_x0014_÷_x001B_@Kä¥^_x001C_@_x001A_N_x001D_/¬_x001A_@_P?jÊÌ_x0019_@iU_x0002_·Ð_x001A_@|Ë_x001C_ù _x001B_@­nu_x001B_èZ_x001A_@_x001C_öç(_x001A_@ªþ¥¢	_x001C_@	Ø#+Çg_x0019_@ý!»cH_x001A_@_x0004_Iù_x001F_ÅË_x0019_@ÝQ_x000B_=ü_x0017__x001D_@ºâ_x0018_@&gt;zèMîP_x001C_@µàhÏ|_x0018_@m_x0006_T×ÍÂ_x001B_@ÌéõÌ_x0015_ë_x0019_@ø_x0003_6ôÞ_x001D_@0_x001B__x001B_Ä_x001A_@Æ·W`_x0013__x001F__x001B_@öMÜ¨D_x0002__x001C_@Â_x001D__x001B_§¹_x0019_@_x0015_'I_x0016_	_x001D_@4_x0006_ÅëÜ_x001F__x001C_@sÌ.çcý_x001A_@f_x0008__x0010_RWî_x0019_@_x0003_PkC}_x001B_@ªK_x000D_l_x001B_@h¶[x_x0001__x0002_·@_x001C_@-Dyj_x001A_@_x0018_-+_x001D_%t_x001C_@_x0001_ã_x0010_¿_x001A_@î00^j_x001A_@,ao;­×_x001A_@A_x001A_ºÿá_x0015__x0019_@8ÈQí_x001B_@Q_x000B_à,f_x001A_@9álvx_x001B_@Î0ëOì_x001A_@c7¨ªL_x0007__x0019_@_x001F__x0001_.BZ¬_x001C_@×RV&gt;_x001C_@²£¢_x001C_b_x001B_@òw©Ê6ö_x0019_@ü××-Æ_x001D_@BDó ~_x0007__x001C_@8¿õ|o_x001B_@[j_x0019__x001A_@+_x0006_´_x001A_@_x0001_W_x000E__x0019_@hvô9©_x001B_@Y©Ò_x0008_¿¸_x0018_@áâÍë¥Æ_x001A_@õ2KxÖ_x0014__x001C_@~Pç«?_x001B_@è»Ì_x0005__x0004__x001E_@î]¯_x0008_s_x0019_@ §ý!_x001B__x001B_@=ü_x000C_^ð_x001A_@_x001E_f/_x0007_Ãã_x001B_@_x0001__x0004_®tû¤6_x0019_@VsSÑ_x001A_@_x000E__x0002__x000E_B+_x001B_@ÂZR _x001B_@À|+tæ±_x001E_@_x0015_F¥ ºl_x001A_@Ö:Rð_x001D_@Î V¢°_x001B_@2¿ø¿Y%_x001C_@ehc	&lt;º_x001A_@Ü_x001B_£1h_x001C_@¿?D_x001D_vÂ_x001B_@ku»æ	P_x0019_@[gPÏë®_x001A_@Ýo_x0016_u_x001D_@p&lt;Øßü_x001A_@ÝûHïWy_x001A_@ù6_x0018_~)n_x001C_@zí¬Úl?_x001D_@IçûÓp_x0019_@ÈÄw#_x0019_@zÜ_x000D_7&lt;å_x0019_@_x001D_èÁµ_x001B_Ç_x001B_@x=ÌÞ®D_x001C_@¶QÙnç_x001C__x001A_@ªM`Zy_x001D_@:óþÃèr_x0019_@kÜ©.*_x001D_@þ_x0019_í_x0005_3_x001F__x001C_@m_x0003_ÁÊ¨´_x0018_@J£7ó·_x0014__x001A_@ù_x0019__x0007__x0008_@t_x001D_@_x0004_ ¶ÙÖ?_x001A_@äÐ_x0001_:s_x001B_@RMÄ_x001A_!_x001C_@B¼ªC¢»_x0018_@Ð]	C¯ß_x0019_@áÒÈáö_x0016__x001B_@ÛÎÚîÁH_x0018_@D_x0010_9_x0001_§_x001A_@&amp;Ç¾_x0019_@_x0005__x001D_gô¨_x001C_@Îáx¿_x001E_î_x0019_@vÑîÇ¨Ñ_x001C_@Ê¬)pvv_x001E_@_x000B_@l_x001A_@¾_x0003_yÏ_x001A_@QfÔf_x0002__x001E_@_x0008_IÐÒ_x000F_¯_x001B_@B&lt;²± _x001B_@­)`ß_x000C__x001D__x001B_@0_x0006_íEÚ_x001A_@_x0018_'Ê²Õ_x001C_@o6_x001D_|{_x001A_@2_x0017_Äf_x0019_@ÀÐÙ_x0012_1_x001A_@_x0018__x0008_5p_x0018_@¹æ_x001C_¤.¹_x001B_@ÊË¢H×_x0019_@ð+Î¢L_x001D_@wQ5îu_x001A_@nâÔ±_x0011_a_x001D_@_x000E_ÐÀZÊd_x001C_@_x0002__x0005_ýwä7«Q_x001B_@þ"_x0018_Ü$ý_x0019_@5_x0005_ròï_x001B_@Osg9©_x001A_@§æûÆ¬Û_x0019_@_x0014_+_x000C_·3_x001B_@ñ£À¶Ì_x001C_@ÌÏlcÝx_x001C_@]9ñ¤/_x0004__x0019_@É¦äÛ_x001A_@w_x0012_ñ]­_x000D__x001D_@Nò±Ï_x001A_@_x0008_¿õz_x0001_'_x001D_@2´_x0013_¿Æ_x001B_@êúÉèî_x001A_@R0kí3_x001E_@HT¨Àdù_x001A_@a2_x0001_È@_x001B_@X_x0016_Ô~CN_x001C_@r] è~_x001A_@_x0001__x0008_E¡ì_x001C_@¨"êí&lt;©_x001A_@/_x0003__x0014_uÆ_x001A_@£";i¤_x001B_@úñ_x0013_hA__x001B_@W¢­·V_x001B_@Jµ®Üô^_x001B_@Óv·hú_x0019_@¶(+6L_x0019_@-µÚgÍ_x0019_@_x0013_8ßïÝv_x001B_@I_x0011__x0001__x0002_ÿ¼_x001A_@_x0015_jPi_x0007_ü_x001A_@}ÙRï¬[_x0019_@_x000F_|øxÖq_x001C_@Q=Sc¦³_x001A_@g²_x0019__x000E_Z_x001A_@÷]1Ë._x0015__x0018_@_x0005_÷05ã_x001C_@¡_x001D_|3_x001A_@çÒ_x0012_è©_x001A_@æÎ¹_x001A_M%_x001B_@+u_x001E_Ï]_x001B_@S¶øÔ³Ï_x001B_@ÞT´ÿ´_x001B_@d¾Wß_x001B_@\¥Çì_x001E__x001C_@j¥3_x000E_ï_x001B_@	#_x0019__x0008_k_x001C_@cua	_x001D_@ð?&lt;|ç_x001A_@WtÄöÛp_x0019_@Õs?­Ü_x001B_@@nËéª_x0019_@4Ýs_x0011_K_x001C_@ÒÒÎ$_x0014_õ_x001D_@PVÞYWÁ_x0018_@³çÃ ,r_x001D_@úçÚ|z_x0006__x001B_@0:^-²_x001A_@ãO;ïÊp_x001A_@òádÍ&gt;_x001A_@rwÏæ_x0019_@_x0001__x0003_»_x0001__x0002__x001D_@_x001B_\_x0011__x0010__x0004_c_x0019_@¦üÍ»e_x001A_@qâ_x0001_Ãå*_x001B_@_x000D_F_x000B__x0012_7¤_x001A_@_x0001__x0004_L¨_x0016__x0006__x001A_@[ØWLÒ8_x001C_@"_x0008_XÐþ\_x001B_@_x001B_ý_x0010_3ãÂ_x001A_@ìgMîÈ0_x0019_@%XÃ1_x001D_@aN(ët_x001A_@Ò_x000B_:gz_x001B_@ýTÈy	¢_x001C_@  ÙnÜ_x001A_@Ã6_x0017_þáD_x0018_@÷ ð~Ý_x001A_@rÔb"_x000B__x001A__x001D_@áYð}Îµ_x001B_@¾KN&amp;4_x001B_@÷TQ_x001A_@¢iñÞúç_x0018_@_x0003_¾N!]d_x001A_@p_x000B_.îæ_x001C_@ôn~G7_x001C_@	u_x0001_ÕÅÖ_x001B_@ç_x001E_¿µ÷_x0018_@¾RÞ&gt;º_x001B_@ê³«Ü_x0007_Ù_x001C_@ß)ñ`À&lt;_x0019_@ÖëÉmF_x0006__x001C_@S0I_x0005_	í@_x001B_@tü_x0010_ÂXØ_x001A_@Ë]áI?_x001B_@lä_x0007_­¿:_x001C_@.c¾_x0001_´_x001A_@_x0004__x0005_zjµ&lt;_x001C_@+°1ú5B_x001A_@U-5½ï&lt;_x001B_@}2ãwÏ*_x001C_@Ä¶·WÌ_x001C_@\²_x000F_i[_x001B_@Åçc_x0015__x001A_@÷t}_x0006_¼_x0014__x001B_@Z_x001C_À_x0008_ Ú_x001C_@5»¢+J_x001A_@SÓ@°m_x001D_@Y_x000E_¤6"_x001A_@A_x0002_	Æ6_x001D_@_x000E__x001A_ÆÐ$_x001C_@ÁRÿ&gt;"_x001D_@äç¡¨_x001A__x001B_@_x0011_³'_x0003__x001C_@¦By±r¬_x001B_@Ï¶V_x0014_8_x0019_@£dµQm_x0019_@Ø7û_x001A__x0018_Â_x001A_@_x0018_ _x0012_3G_x001D_@â&lt;Þà;_x0013__x0019_@Æ_x0010_xÃ._x001B_@_x001C_=y¤_x001A_@¤é^;,D_x001A_@}kçü|U_x001D_@_x0001__x0003__x0010_&lt;DL_x001E_T_x001B_@ñ¼)ÇQÃ_x0018_@o!GPª_x001B_@ª!Qr6_x001B_@_x000F_(-E\|_x001C_@¦_WM_x001B_"_x001B_@£'òO_x0002__x001D_@¡ºV_x0007_¨_x001B_@;'`O-_x0018_@('"y_x001B_@bT?È1j_x001D_@	ÇL#_x001C_@ó&gt;î_x001E__x0018_@úÜÆ£V_x001A_@²ø×½_x0016_=_x001A_@1jR`Å_x0019_@ÐOòß_x0016__x001B_@¹*iµ_x001C_@_x0005_){ô°_x0019_@d_x0007__x0016_¦m!_x001D_@häYð_x0010__x000F__x001C_@o3_x0002_TÂ_x0012__x001A_@©1ÓÝÃ9_x001C_@ÖÀ_x0007__x001B_@2ªK_x001B_@,Ë_x0013_ö_x001B_@A/Ú×_x0012_4_x001A_@eÌ_x001F_|/_x001B_@_x0004_µ	ò_x001E_h_x001B_@Êª*_x001B_@Ôûµ÷ôë_x001C_@Òk|_x0001__x0002__x0005__x0007__x001B_@#Õ7£Ë_x001C_@Ñ_x0019_j_x001B_@'ÁÜÛó_x001A_@}[¡ÇðÅ_x0019_@*³+`uS_x001C_@ôi_x0008_;Õ__x001B_@%3ì_x0017_u;_x001A_@O&lt;Ýk_x001A_@±P6pW_x001D_@ÐÛs_x001F_v_x001B_@_x0005_h'¦^7_x001B_@9Þ÷«C_x001C_@_x001D_&lt;_x001C_û_x001D__x001C_@ùÅmúÞ¿_x0019_@=ZØh_x0010_e_x0019_@_x0002_ÇU¶É_x001C_@_x0002_ðãÝ_x0008__x001B_@F$ÖS/Ò_x0019_@j_x000D_Ü&lt;p¿_x0019_@DÆ6ÌÐB_x001B_@£§åûò_x0013__x001B_@@ÖIS_x0013__x000F__x001B_@Ä¸*ñ¶_x0018_@V'ËÜ_x001C_@ÒKÝ¤I_x001E_@¢¶_x0018_l_x001A_@«åÀ[Ë_x001C_@4¢aÐ_x001C_@êBïÂ$_x001B_@rj=ÔW_x001A_@;	¹w_x0018_@_x0001__x0002_Äª~VâÇ_x001B_@Âõ=Ð_x0008_Þ_x001A_@°ÚÂ&lt;/a_x001A_@5å)_x0002__x001B_@³ÄDÈ_x001B_@_x0006_Ø v\5_x001A_@_x0002_4g³Z_x0018__x001D_@x[a_x0006_Ä8_x001B_@Æ`JW`i_x001A_@ð_x0018_¾ú_x001C__x0015__x001B_@[ö!?_x0010__x001B_@KÛ_x001B_¨_x0016__x001B_@jõé6'¦_x001A_@öt2è_x0008__x001C_@_x0014_WÓÅ_x001B_@9_x0013_bÐ¢_x001C_@þ­t¨'R_x001A_@YJæJÜÜ_x001B_@çÍîÛ_x0006__x001C_@§\¹sf_x001A_@Âa/_x000B_À_x001C__x001D_@p`=µä_x0019_@ÃÌáC_x0019_@_x0008_¡Tè|_x001D_@ð",_x000B__x001D_@ÂæØ _x0019_@­ÇUKþ_x001C_@qÃÿc·_x001B_@öìENÞ¢_x001A_@m_x001C_:,Æd_x001A_@hNÁ_x0010__x001C_@±ÿõT_x0002__x0003_Îã_x0019_@OKRÀL_x001A_@¶"æ?5g_x001C_@_x0014_ò9ôò_x001A_@7ÞÃäÓM_x0019_@®Èî_x000F_1_x0018_@_x001B__x0004_7À_x001B_@a_x000E_$F_x0008__x001B_@?}_x0014_¯¨¼_x001B_@!_x0007__x0018_)\_x0019_@=Xî1¶_x0018_@¢_x000E_yÎí_x001A_@1^þZ_x001B_@_x0019_D¼¿_x001A_@×ûx4º_x000D__x001A_@_x000E_çJÕV_x001D_@B¯`,¦½_x001B_@7Gê´¾_x001A_@W\°ÿ}é_x001B_@b÷¨xOU_x001C_@_x0015_]1ûþ_x001A_@s_x001A__x0016__x000E__x001B__x001B_@_x0011_¥ ä_x0017_Ò_x001A_@'kå?_x001D__x001C__x001B_@_x001E_Ç±µ_x0014_×_x0019_@Ø##`Õ_x001B_@¬Ý_x001D_µ?O_x001B_@¦\õº_x001E__x001D_@yn5/:ÿ_x0019_@&gt;ØÔRÈ_x0001__x001C_@À¬®nÏ²_x001B_@_x0011_]èN_x001B_@_x0002__x0005_Ì)ácå_x001A_@_x0003_-ÎJ3_x001D_@¢WüO_x0001_._x001B_@úKÜK_x001D_#_x001D_@_x0004_öæEê_x001A_@_x000E__x0004_Xû¦c_x001C_@f_x0014_F2n_x001D_@ÔèÒÐ_x0019_@&amp;_x0012_J×_x0007__x001C_@ó3ëY_x0007__x001C_@W_x000B_Ó±¼_x001D_@Tÿ_x001A_E_x001A_@ÕÖ¥"_x0007_q_x001C_@­_x0002_I &lt;_x001B_@UqW_x001B_@³ä	Ad6_x001A_@_x000B_e½+Z®_x001B_@Ïyu±G_x001C_@ªª~ÐZ®_x001D_@´;q_x000C_x_x001C_@õ\7_x001A_@Åäño_x001B_@è·ù_x001B_@ás_x0017_»_x001C_@øjÍmþm_x001A_@/gÕ2o_x001C_@Ü3y_x0015_!ò_x001A_@Ý2¸Û7_x0019_@«`i`Bä_x001D_@Û¼[ËÎ_x0019_@îN¸aúñ_x001A_@b_x001E_á_x001D__x0002__x0003_Sö_x001D_@¤ÄH«lG_x001C_@Ñ@_x0008_?ä_x0018_@äuÕ·PÀ_x0019_@2_x0001_Õé×_x001C_@pCeÝ³_x001A_@]0LT©ø_x0019_@ðïÖH«t_x0019_@ª/Àpø_x0019_@;BÓ^r_x001A_@¯sþv_x001D_@ÚÏn@Z_x001B_@Mè_x0002_î_x0018_@|J¨_x001C_@`0Q_x000E_µÛ_x001A_@ª/_x0007__x0001_+_x001B_@_x000D_á)¿ø­_x001A_@k&lt;«å_x001A_@©ßý_x001C_@ÅY_x001E_AÖç_x0018_@£?ïÌL_x001C_@2_x0011_j]_x000B_¡_x001C_@øëØÂÅ´_x0019_@w_x001E_ÑY_x001C_@«Êî"_x001A__x0018_@ûó'_x0004_&gt;Å_x0018_@8@6_x0019__x001A_@ÍÅç_x0003_Å_x001E__x001C_@4= 9Â#_x001B_@v{_x0001_u_x001B_@µÄp´_x001C_@^À.¨;?_x001A_@</t>
  </si>
  <si>
    <t>6a5358982bd189ea20a9f89ac5029b2f_x0002__x0004_¹_x001D_§_x0012_í_x0018_@Ei_x0017_,¬_x0019_@õ_x0003_?=ã_x001A_@Ø¾ÿ.0¼_x001D_@RúÓ_x001F_ä_x001B_@ê\_x000C_Á_x001E_@ð¿ãê§_x0018_@S_x001A_EêH#_x001B_@¯hRd%_x001B_@D^¦_x0005__x001D_@ã 2É_x0008_ï_x001D_@é_x0012__x000B_ ÷_x001A_@Xu~ö¸_x0019_@hºÁFß_x001D_@Çw'6§_x0016__x001E_@&gt;©ÀùF_x001B_@Â·.B¸¨_x001C_@.p_x000E_ãFc_x001A_@¯hÑ_x001C_@û[CËÓT_x001A_@_x0001__x001E_ñ64ï_x001C_@8sÛÀÎ_x0013__x0019_@3 IØÉ_x0019_@îO2*Ô_x001C_@h $duJ_x001B_@Æy!î,à_x001B_@÷Ñ¬}¯Ð_x0019_@7kY²Ô-_x001D_@_x0006_â_x0002_ân_x001B_@LËú©_x001B_@_x000F_jtG©_x001B_@ûöSÿ_x0001__x0002_;ø_x001A_@^DU_x000F_ôç_x001B_@®3¢_x0013_þ_x0019_@m4Õw_x001A_@Ìj_x001D_¯{_x001D__x001E_@ý¤¯#_x0003__x001A_@±Û_x0007_Áô_x001C_@hrO[lÇ_x001C_@,õó³`½_x001A_@:UÇåè_x0019_@Ã°_x0008__\/_x001D_@ô¡¦Ùe_x001B_@÷ñ[ñ¼æ_x001D_@_x0002_Ü	®_x0007__x001A_@_x0004_xØù_x0019_@_x0010_le®_x0006__x001B_@¯Æ¶¨û_x001A_@û_x001A_~|Ï_x001B_@_x0001_å·ôÈ_x001B_@_x0016_¹O0t_x001A_@_x0011_×sÕÜ_x001B_@x"_x001D_úñ_x001B_@ÖÓÕÿ_x0018_@-5ÑÕÍ@_x001C_@_x0005_uàJµ_x001C_@÷4Rgä_x001A_@Å=qm_x0013_*_x001A_@±Rpë8_x0016__x001B_@_x0001_OkH_x001B_@á^sjö\_x001C_@¸_x0016_ÌtÜ_x0018_@X_x0016__x001C_UAÙ_x001B_@_x0002__x0003_òÊ[JL_x001A_@sæ_x0015_W_x0019_@KTÈ s_x0019_@_x001E_Óþè_x001A_@BÏ^Æ_x001F__x001B_@NGàÇQ¶_x001B_@rÝ¤ k_x001A_@¶ßéA]¢_x001B_@Ø#*"_x0001__x001C_@h{f¦_x001B_@_x0012_¢×±ÚÛ_x001B_@BJ-|±_x0007__x001C_@2¨iÏ&gt;_x001D_@§¢óiØ_x001A_@*.s(_j_x0019_@3_x001D_ô;Ô8_x001D_@ÀBíß_x0011_¤_x001B_@ò_x001E_ê«\_x001A_@'ÙÖ	h¬_x0019_@gWé"_x0018_Ó_x0019_@¨_x000E_._&gt;f_x001C_@öì.á_x0016__x001A_@[îÑ»WÐ_x001D_@¾%_x0006_ÅÌN_x001A_@J»_x0014_ ñ¥_x001C_@(ÿY=IÝ_x001A_@í_x000E_ÅÞÜ_x001A_@KËA½@±_x001A_@ðíñì_x001B_@úo[ÎP_x0019_@ÛØS$_x0004__x001B_@Ú:®N_x0001__x0003_.3_x001C_@×ÿ{[_x001A_@Øm:·¯_x001C_@áï_x0019_F_x0010__x001A_@xÐËäÓ_x001C_@c¢³Ö_x000E_Å_x001A_@AïÒí _x001A_@È÷o2_x0013_J_x001A_@_x000F_J6.ìR_x0019_@¿íÅÄ_x001B_@*BE³y_x001A_@gøâ¯ó_x0018__x001D_@_x0004__x001B__x000C_¯^Q_x001D_@²&amp;µC_x001A_@Ë¦_x001E_4D_x001C_@êd¹b_x0012__x0006__x001D_@{_x0005_[À_x001B_@æ_x0002_E÷ùË_x001A_@{Ñ¼]D*_x001C_@¢P_x0011_Þ´g_x001C_@#ÈïÜy(_x0019_@fDPÇø._x001B_@R¥ü_x0004_#_x001A_@¨Ó¾Ãû_x0019_@ñ%GúB_x001A_@ÒÊÔMÇ_x001C_@_x0007_sÊFO_x001C_@_x001D_ÎÕµÚâ_x001B_@vAG_x0019_Ö_x0018_@P _x001F_]_x001A_@àÓ_x0002_Ô_x0017_@_x0007_N¹Z¡Å_x0019_@_x0003__x0008_µÎ«_x0002__x0019_Ø_x001A_@5»´_x000C__x001A_@Â¢ÁÉ/&gt;_x001C_@¸xM¥#j_x001A_@ï_x0001_#øÓ(_x001C_@K~Ö tý_x001D_@2_x000D__x000F_lº_x001B_@Ø5`|N_x001C_@V_x000E_0ÿAê_x001C_@äàKjFñ_x001C_@ä¾i×¹_x001A_@­gÈ=Ã_x001A_@©÷½/6_x001C_@þØiiè_x001C_@n_x001E_Çþn_x001C_@`IÕÂ¸»_x001C_@å_â_x0019_@Î?!Âeë_x001C_@1i­Á_x0004__x001A_@Ñ*)&lt;_x0018_@eÛ¼Ã6	_x001B_@Ú¾ºäF_x001B_@_x000F_Ôð_x0012__x001C_@_x0005_h¾És_x001B_@Ò_x0003_À_x001C_@¯_x0018_µL¾_x0019_@cKëEd_x001B_@º_x0007_Îªûo_x001B_@nchuîT_x001A_@«Ò~´ý_x0019_@qGÂ=U_x0006__x0019_@5_x0019__x0019__x0002__x0003__x001F__x0019_@kdLú±©_x001C_@SßI?ûG_x001B_@"fÛS__x001B_@È~;ïF_x001B_@»M_x0008_E"_x001A_@ª8_x0002__x0007_Zx_x001A_@²«ù1T_x001B_@NååLÁ&amp;_x001C_@_x0012_¢tõÞ_x0019_@Ê6ql_x001B_@l_x0001__x0002_ª;_x001D_@ovã_x000F_&gt;t_x001A_@xÂ_x001C_R:_x001C_@¦29'Q_x001D_@ØU.r_x001C_@* æµ_x001B_@³?úJ*_x0018_@ãÝq G_x001B_@~°YkÔ_x0019_@^Ël(FÊ_x001A_@ìojóÎl_x001A_@®"b"Ö_x001B_@o_x000C_¡a_x0001__x001D_@¼(æ»½_x001C_@mã_x001A_ã»_x0016__x001B_@n_x0001_viïñ_x0019_@cþ$l§K_x001B_@xñí&gt;¦¨_x001A_@_x001A_¬£Ü_x001A_@30ñr_x000D__x001D_@_x0004_ð(x_x001C_@_x0001__x0002_5¸:_x001C_g_x0003__x001A_@¢a_x0016_j_x001C_@XÇõñ¡_x001C_@-^fj7Î_x001B_@û_x0007_|_x0012_0_x001D_@_x001E__x0006_ZPe_x001B_@º_x0017_Ç´_x000C__x000C__x001B_@_x0003_s«ró_x001C__x001C_@R^h	­_x001C_@ôá_x001B_YÚ__x0018_@Q_x001A__x000D_(ì_x001B_@ªn±_x001B_@¼Õã¦(_x0017_@üzßÊ7X_x0017_@jÝ_x000B_+÷q_x0018_@cÐq[%z_x0016_@.¢®&gt;_x0016_@¼!^¢_x0018_@_x0018_v3,K¿_x0017_@_x001C__x001D_ Üww_x0016_@Ê!ôz_x0016_@ß6e(È_x0018_@ù|4à7_x0012__x0018_@?Ì)çµ?_x0018_@¯%ç·ìd_x0018_@ñÀ\2_x0017_@Î¸Ç_x000D__x0017_@w¹X(Ü_x0018_@+eP_x001C_ Æ_x0018_@ÑÙv;_x0016_@,Dºï¡_x0018_@Þ¼q_x0001__x0004_ïJ_x0019_@#h_x0013__x0003_Ý_x001B__x0018_@tSáhs_x0018_@\$v¿_x0018_@_x0017_Ë`H®Ø_x0016_@oÉäL_x0017_¶_x0016_@Ôï_x0001_§º_x0018_@_x0016_75¦ä_x0016_@Î¬UÚ_x000C_¢_x0018_@}gµ_x0015_@_x0019_@ëÅ¯)®_x0018_@1w	¶_x0017_@ªX2J_x0002__x0018_@ËÝ7_x001A__x0019_@R_x000D_¤ìU_x001B__x0019_@t9 ÔÁ_x0017_@_x0018_é¿u"_x0019_@Ø_x001F__x001D__x0016_@+_x0002_~0²_x0016_@U®­ó!ß_x0017_@³H6ÉÉ_x0016_@_x0019_Ä8$R_x0018_@ÆNå_x0018_@=¯{\&amp;×_x0016_@´_x000C_ÙWC´_x0017_@Äþ+¥_x0018_@_x000C_±ù«å_x0017_@$2TvG¾_x0018_@[î.w_x0018_@_x000D__x0002__x001A_¼ò_x0018_@!_x0015_F/¹Æ_x0016_@#gé|p_x0017_@:;ªt_x0012__x001A_Ç4_x0018_@±69Ç_x0014_8_x0019_@]a7ÁfÔ_x0017_@îû_x001C_ÊØ_x0016_@_x0001__x0005_::_x0002__x0005_::_x0003__x0005_::_x0004__x0005_::_x0005__x0005_::_x0006__x0005_::_x0007__x0005_::_x0008__x0005_::	_x0005_::;_x0005_::_x000B__x0005_::_x000C__x0005_::_x000D__x0005_::_x000E__x0005_::_x000F__x0005_::_x0010__x0005_::_x0011__x0005_::_x0012__x0005_::_x0013__x0005_::_x0014__x0005_::_x0015__x0005_::_x0016__x0005_::_x0017__x0005_::_x0018__x0005_::_x0019__x0005_::_x001A__x0005_::_x001B__x0005_::_x001C__x0005_::_x001D__x0005_::_x001E__x0005_::_x001F__x0005_:: _x0005_::!_x0005_::"_x0005_::#_x0005_::$_x0005_::%_x0005_::&amp;_x0005_::'_x0005_::(_x0005_::)_x0005_::*_x0005_::+_x0005_::,_x0005_::-_x0005_::._x0005_::/_x0005_::0_x0005_::1_x0005_::2_x0005_::3_x0005_::4_x0005_::5_x0005_::6_x0005_::7_x0005_::_x0001__x0002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0002_w_x0005__x0001__x0001_x_x0005__x0001__x0001_y_x0005__x0001__x0001_z_x0005__x0001__x0001_{_x0005__x0001__x0001_|_x0005__x0001__x0001_}_x0005__x0001__x0001_~_x0005__x0001__x0001__x0005__x0001__x0001__x0005__x0001__x0001__x0005__x0001__x0001__x0005__x0001__x0001__x0005__x0001__x0001__x0005__x0001__x0001__x0005__x0001__x0001__x0005__x0001__x0001__x0005__x0001__x0001__x0005__x0001__x0001__x0005__x0001__x0001__x0005__x0001__x0001__x0005__x0001__x0001__x0005__x0001__x0001__x0005__x0001__x0001_ýÿÿÿ_x0005__x0001__x0001__x0005__x0001__x0001__x0005__x0001__x0001__x0005__x0001__x0001__x0005__x0001__x0001__x0005__x0001__x0001__x0005__x0001__x0001__x0005__x0001__x0001__x0005__x0001__x0001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_x0001__x0002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_x0002__x0007_õ_x0005__x0002__x0002_ö_x0005__x0002__x0002_÷_x0005__x0002__x0002_ø_x0005__x0002__x0002_ù_x0005__x0002__x0002_ú_x0005__x0002__x0002_û_x0005__x0002__x0002_ü_x0005__x0002__x0002_ý_x0005__x0002__x0002_þ_x0005__x0002__x0002_ÿ_x0005__x0002__x0002__x0002__x0006__x0002__x0002_Pðq_x001F_ _x0017_@ÕCÛôñd_x0017_@îû}Ã6&gt;_x0017_@ñVhwRs_x0018_@K»2Óï_x0017_@*_x000B_Eaì_x0017_@?*_x001C__x001E_Æ®_x0017_@_x0006__x000C_åËwB_x0017_@Tf\_x0018__x0017_@§=Ëï·_x000F__x0018_@Î.º9á_x0017_@_x001F_+X_x0012_ø~_x0016_@C¶ÇÀF_x0017_@D_x0006__x0003__x0006_ÈY_x0019_@HGb_x0006_+_x0017_@6õ¢ï¨ÿ_x0018_@ ñü¬5£_x0018_@X¾eý_x0016_@_x0004_¶{_x0012_ø_x0016_@ãÁ¯_x0003_Y4_x0019_@¦QËê*_x0017_@àÿú_x001C__x0005__x0017_@ot^Y _x0017_@"£ã4ðü_x0016_@X_x0005_4_x0016_;Ë_x0016_@í_x0001__x0015__x0006__x0002_	{'_x0018_@B_x0011__x0017_¼_x0017_@ØìD]_x0017_@&lt;_x0001_+ö_x000C__x001D__x0017_@¦ì_x0011_Ðþ_x000E__x0019_@Ù&amp;ZK_x0018_@#í[Ö£_x0016_@¦%ZÖa1_x0017_@de&amp;Ýf_x0017__x0017_@ Ëñ«+_x0017_@j*jê|_x0016_@7&amp;*Sg_x0018_@c1Ç¡ÔØ_x0017_@¨¨b&lt;_x0017_@hao_x001A_&gt;2_x0017_@_x001F__x0017__x0003_Q_x0017_@´N¯_x001E_íò_x0017_@Öö£q0_x0018_@?×´_x000E_Xq_x0017_@lþf_x0008_T_x0017_@cn¹@»®_x0016_@ah\_x0016_@_x0004_ö®º_x0017_@Úé{_x0017_»_x0017_@EDcDw*_x0017_@f*:¸I_x0018_@_x0005_½è_x000E_e¹_x0017_@¥_x0001__x0006_ÊÊ_x0017_@_x000E_IÞ2øE_x0017_@ÔA_x000B_þÙ_x0016_@cáÄ_x0007__x0016_@LÑG_x000E_|é_x0017_@_x0002__x0004_ç_x0014_ »_x0018__x0018_@ÔiYY_x0017_@*_x000D_U®Gö_x0016_@_x0017_B6_x0018_@-aÇÚ1ê_x0016_@ë¾O_x0017_d_x0017_@±_x0007_Ë3)W_x0018_@þõ_x0001_AE_x0018_@d_x000E__x0015_d_x0003__x0019_@ØúB_x0014_?_x0018_@Ðá"þ_x0017_@V_x0013_Þ_x0005_#G_x0017_@r³y¢_x0018_@z_x001D_yûÒ_x0016_@$OÐv_x0018_@_x001B_ÜÒy;N_x0018_@ïè_x0003_N_x0019_@ÐL@_x0014_%_x0018_@2Û_x001D_aþ"_x0017_@è_x000F_ð1¸Ñ_x0018_@_x0013_£H@ç_x0016_@_x0013__x001F_§®_x0018_@p/{ö¸1_x0018_@þOGÁ_x0017_@_Ir³n_x0011__x0018_@óì*Ë|Q_x0019_@XgvQ_x0018_@_x0004_ªßöF_x0006__x0017_@pª¬U§\_x0017_@¢_x000D_áë_x000E_4_x0019_@Dë¬¸ö_x0016_@) k_x000B__x0001__x0004_Ñ°_x0018_@¶aÂ¥_x0017_@4_x0015_òÑ_x0016_@&amp;382æ _x0017_@7ì¿õMj_x0018_@Yo_x0008__x0003_h_x0018_@¯¯Û_x0004_äÏ_x0016_@ë§S_x0017_@_x001E__x001B_Ã¡¡U_x0018_@MU­_x0016_@_x0011_Ñ¡/_x0018_@øL_x001E_+¹_x0016_@CQVÃéö_x0016_@³\©%_x0016_@Ó9_x0008_2_x0019_@jô*_x000F__x0019_@uj;ºO_x0017_@x}r_x001D__x0015__x0019_@_x001F_Õ-Å_x0017_@Gïâ\pù_x0017_@q9gg_x0002__x0018_@­é¯}T`_x0018_@ô­ÑD_x0018_@Gzwb_x0017_@^$_x000D_²_x0018_@v×¸ÐB_x0017__x0019_@X_x0016_þ×nD_x0018_@ \nªØ=_x0017_@_x0002_÷+E/¤_x0016_@ùøzª_x0018_@òôpÁHó_x0018_@h¾ËÃ_x0017_@_x0002__x0003_¹Aîpnö_x0018_@|;qÐ_x0017_@Ç_x000F_)ù_x0017_@_x0001_&lt;´e×?_x0019_@uNÊ_x0016__x0017_@³yéM`_x0008__x0018_@Í_x0010__x0016_!ý_x0017_@1¯_x0017_*ï_x0017_@åF_x0018__x0011_´_x0016_@Ï=_x0015_±]Õ_x0017_@°.î_x0017_@	õÀN_x0018_@È_x000C_wÆY_x0018_@²_x0013_×æ_x0018_@	çÝKô_x0016_@¼_x001C_zÄ3_x0019_@¥íxàeö_x0016_@cï	¥t_x0017_@Fà£;_x0018_@f&amp;­®9_x0016_@ÏÑt´þþ_x0018_@}_x000B__x0012_­ûh_x0018_@£ÜÍä¬_x0018_@¦ÿy¸l_x0018_@ám©qk_x0018_@ñsÿöå	_x0019_@½óÂ«ö_x0016_@_x0001_¿ªì_x0017_@O_x0002_ÛE_x001C__x0018_@aQÁ_x0019_Wä_x0017_@PSë¦_x0017_@/×ÞÃ_x0002__x0003_h_x0016_@{ÚF21x_x0018_@ú	çØ±_x0017_@_x001B__x0013_U_x001E_©_x0016_@áQ_x000F_ËA¦_x0018_@_x0013_¡Ægû_x0017_@_x0012_òÎ¹ZY_x0017_@¡_x001E__x0008_I_x0019_@OGT7_x001D_A_x0019_@Ú¬·#£´_x0016_@øe¢ç_x0018_@8¦&gt;_x0001_4o_x0016_@_x001C__x0005_ÖõÜå_x0017_@äìþpß_x0017_@ÁÚØÃ°ð_x0016_@ª^_x0001_5@_x0019_@)3_x001C__x0013_S_x0019_@_x000F__x000E_(4J_x0019_@®n×³P_x0017_@xÈÛø_x0017__x0017_@_x0016_\!Wü_x0016_@(°Ulk_x001D__x0017_@«)ìh_x0010__x0012__x0017_@þO¬I_x0004_1_x0019_@hÛÞà0_x0018_@úÔ=·d_x0017_@]Àj_x0014_2_x000C__x0017_@RC	ñ¤_x0001__x0018_@­~ØÊÂÖ_x0018_@%±æÉP«_x0018_@_x000E__x0003_·¯É_x0017_@á-k¦t_x0017_@_x0005__x0006_Ét ;_x0015__x0018_@ìg1&lt;_x0018_@sêñ¬¬ª_x0018_@ß×=)_x0016_@¸·r*Åï_x0018_@Ô43år]_x0019_@YØÅmÖ6_x0017_@ãJT_x001F__x0018_@_x0007_ÀQ*ÿK_x0017_@;{ìF_x0017_@_x0013_(ÎÛ_x0016_@Ú¤ù6=_x0017_@~ð_x001F_0§ÿ_x0016_@pÞØ_x0007_ï½_x0016_@1Ñ*_x0017_@_x0013_j7'_x0018_@Eý_x0003_:À_x0018_@Ä(_x0016_ä_x0016_@|ãíïL©_x0018_@=:¼_x0006_Y_x0004__x0017_@ùvþZ8_x000B__x0017_@f~ãüËè_x0018_@5Ü_x0006_¶Y_x0019_@_x0002_Ý-ó_x0002__x0017_@n¼Ëï}_x0018_@i&amp;Ø&amp;¹ä_x0016_@A»ã_x0012__x001B__x0017_@ÈG"ò_x0001_©_x0017_@×S_x0011__x0010_D_x0016_@÷?%ºU_x0012__x0017_@%gZF_x0017_@¶©3_x0003__x0007__x000C_ _x0017_@AQG_x000E_@1_x0018_@Xb²_x0018_@¤ë¦_x001D_w_x0018_@_x0005__x0019___x0015_'B_x0019_@=÷¥Ðñ1_x0018_@ë­R_x000F__x0018_@ 'S¡_x0016_@;Ã_x0001_T_x001C__x0018_@L¿ÖåK_x0019_@Õz0_x0016_@_x0019__x000D_6ö+_x0019_@:{êDó_x0016_@ºy_x001B_º°_x0016_@¸5×õÁ_x0017_@¸ÂÅ@±°_x0016_@_x0018__x0005_aV!_x0018_@_x0006_5{ ~ú_x0017_@à¯±_x0018_@ÖXÏ_x001D_|_x0016_@âG©ª¤_x0017_@&lt;cø_x000F_* _x0018_@æ§=n^_x0017_@_x0002_p_x0018_ÿø_x0018_@¢øK5_x0017_@ÀQ_x001B_½p_x0017_@(:Õ°ÇI_x0017_@æ;¦u¾ _x0018_@ãf~_x0004__x0016_ _x0018_@&lt;_x0015__x0015_^á¢_x0018_@gpÉ¥ª_x0016_@o£ÿÈÊÂ_x0017_@_x0001__x0002_þ_x0018_Ûf¶_x0016_@_x001F_îö{p_x0018_@_x0012__x0005_¤_x000C_Vã_x0017_@_x0002_ ·_x0018__x0019_@_x0004_[{_x0013_Ø_x0018_@^EvRÆ_x0017_@&amp;¡z_x0008__x001E_Q_x0017_@gÀ's!Í_x0016_@¹×_x0008_,â£_x0016_@_x0004__x0011_"Ù_x0016_@Ã¬_x0008_Dî._x0018_@þ+¡Ätå_x0016_@OW_x0007_3Î_x0017_@Ïci\D=_x0017_@4B:_x0003_E®_x0017_@ZgªÌE_x0018_@×hLQ_x0019_@?ïì28_x0017_@w»i¹_x0016_@â)y_x001D_Aå_x0018_@]_x000B_×Ûýj_x0017_@_x001B_óó}_x0016_@ñµC¨_x0001__x0018_@h®i_x0003_Ñz_x0018_@é´òñùö_x0017_@_x0018_°PÞ_x000C__x0019_@ÔíN4Áª_x0018_@¹L!&amp;y_x0005__x0017_@½mø_x0004__x0001__x0018_@*_x000D_	Û_x000E__x0019_@á§"._x000C_º_x0018_@)J_x0017_D_x0003__x0004_÷¨_x0018_@(iñzQ}_x0018_@w· ÝÛ¹_x0018_@¿äûAèa_x0018_@_x000E__x001C_Q£_x0017_@¹ï5_x0002__x0001_!_x0019_@C0W6¸_x0017_@Åí_x000B_v_x000B__x0019_@_x0019_=_x0014_÷.i_x0018_@FÞÿ­L_x0018__x0017_@ì)Õ_x001E_iÙ_x0016_@ç~zky·_x0016_@¶_x0012_ãÍ_x001E_£_x0016_@ÛîG´ÈY_x0017_@ttV­FÂ_x0017_@Nºá_x0011_ýå_x0017_@ò.rËPº_x0016_@ßá^S_x000E_}_x0017_@ÕÞÌ­Oþ_x0016_@ÍÿY_x0016_@&amp;ë@°aØ_x0017_@ïêÏ!_x0017_@§_x001F_7®r_x0018_@u¹_x0008_i»_x0006__x0018_@ìHòYýD_x0019_@KJOÜ_x0016_@0&lt;»9B._x0017_@­`[kl"_x0018_@÷ï®pE_x0019_@z÷ì[p_x0017_@`²þºng_x0018_@j]/^í_x0018_@_x0001__x0003_ÑÊªø¬_x000B__x0019_@z)Ù_x0004__x0018_@Wáá¨v_x0016_@i§×mS _x0017_@_x0002_´²#ñ!_x0017_@.9{é_x0016_@¸L)Aø_x0018_@Ð_x000E_FÆ_x001D_¤_x0017_@3ß_x001A_RK³_x0017_@a.³X_x0019_@m}_x0014__x0013__x0018_@Mò×¤®C_x0018_@\kjP1_x001E__x0018_@¥¹_x0018_Í¦_x0017_@6_x0007_4'L_x0017_@_x001E_`Ær_x001C__x0019_@_x0012_Ì_x0001_Ô_x0018_@`IðwÊ_x000B__x0018_@?%Éãkæ_x0016_@î_x0017_ºÜ_x0011__x0019_@bgÙ_x000C__x0017_@f¤'óÏÆ_x0017_@{¶5ª]¢_x0018_@^ä¿_x0006_cÝ_x0017_@_x0003_Äg¬x_x0016_@gj°_x0016_@ûe_x001D_~_x0011__x0019_@q¹QW_x0001_]_x0019_@11}Ó±â_x0017_@Íhà__x0018_@é_x0004_T¡»-_x0019_@MÁ_x000F_q_x0003__x0008_eX_x0017_@S_x0002_AfD½_x0016_@c^çÅ·Ë_x0017_@ø0_x000E_l¾_x0018_@X´Û¾_x0019_P_x0017_@ý-Ñ¾ñ_x0018_@_x0002_*Q_x0019_@0S_x0002__x0017_@´M_x0014_ï__x0018_@8ºíhH_x0019_@ëÝòn¾)_x0017_@êÚÆm(_x0018_@åà_x0008_AoÂ_x0018_@w¬&amp;.1_x0003__x0019_@_x0001_£$Gè_x0016_@_x000B_ÞÄñ_x0005_f_x0018_@K\)S_x001C_O_x0018_@Ñ&lt;_x0017__x0016_r_x0016_@þ²æÀÑ?_x0018_@EK0Î _x0019_@0K_x0007_ÿ_x0004__x0018_@_x0016_qð#Ç_x001D__x0018_@FÖNLí_x0016_@|Ý _x0002_¥_x0001__x0019_@_x0006_&amp;MÁ|_x0016_@ãÊ'_x0017__x0004__x0019_@°vÕqWÃ_x0017_@æöî©Ì_x0018_@V_x0018_ÊÕ/_x001F__x0019_@h_x0003_PNI_x0016_@ _x0006__x001F_Û¡_x0006__x0018_@&gt;÷ÛH_x0018_@_x0001__x0003_¨ð\ñÍr_x0017_@Åøn_x001D_\_x0018_@ÍC[W_x0004__x0018_@¢_x0010_tRØO_x0018_@ik´Õ³_x0015__x0017_@ä_x000F_-Jö_x000C__x0018_@Ö¢NwÆ´_x0016_@¡#n_x0003__x0018_@avâS¢_x001C__x0019_@ÉòÅ°&lt;î_x0018_@»£_x001C_=_x0001_¶_x0016_@v5¬NUy_x0018_@_x0016_ªW_x0011_X_x0018_@Ë8õ¥_x0016_@Ý_x001D_|_x0002_F£_x0016_@F)µ#¯_x0018_@ðe}ÍD_x0019_@ô{A$_x0019__x0017_@~_x0010_t¹_x0016_@`,RL-m_x0017_@w¼Ì1¯`_x0018_@_x0018_×÷_x0017__x0017_@9_x0001_øKÊï_x0016_@ ;ªãÚ_x0016_@:Â$_x0012_oS_x0017_@_x001D_¯ç7ê_x0016_@×sãMÎ_x0016_@ãÂÀ× _x0016_@èÁµüd _x0018_@M$¹ö_x0004_Ö_x0016_@ç2ì¯_x0002_»_x0017_@ÌùIù_x0001__x0003_=_x0019_@Âj}-d_x0018_@Ýõ¯_x0013_&lt;_x0018_@a:²=_x0017_@E8ÝÏ_x0017_@Äè¡¶Ô_x0017_@?}F_x0014__x0019_[_x0018_@JÔ¾¼i_x0017_@è,¨d	_x0017_@M_x0012_êÓÒ_x0017_@`Á_x0015_q_x0016_@ÓÉO_x0001_aÞ_x0018_@ËHÅ_x0017_¢_x0016_@×ë_x000C_ÿÍ_x0017_@É¢P®_x0016_@_x0014_\þô_x0011__x0016_@%Ë¿®_x0018_@+Ù¶°{_x0018_@_x0010_Åª£_x0016_@¡z\[z°_x0016_@ó_ñ_x0019_.Ú_x0017_@¼_x0002_$ÖY_x0018_@fc_x0017_@&amp;`#_x0018_@_x0001_Ra_x0001_ì_x0017_@_x0012_6*å¾S_x0017_@£L_x0013_Èß_x0016_@Ö@ãt _x0017_@«_x000E_ëíÝà_x0016_@+Oð©Íä_x0017_@õ&lt;4jQÖ_x0016_@¨¦ì_x0003_)_x0018_@_x0002__x0003_P&gt;zª2ö_x0018_@ÎïixX_x0017_@$_x0001_È­{Þ_x0016_@ù¯}B_x001C_ä_x0018_@WÞÉ_x0013_;_x0019_@_x0008_Ó§Áû_x0016_@"å.0_x0017_@Q_x0006_MX¿_x0016_@_x0019_ °q_x0017_@;,ºè_x0014_s_x0018_@-_x000B_#Û7_x0016_@­Y±âK¹_x0017_@õ}½1_x000B__x0019_@ÓØ¢µ_x0011__x0019_@þ_x0005_Oa&lt;Ð_x0017_@üÙËù_x0004__x0019_@øÈ9Ý´&gt;_x0019_@eºSÃ2å_x0017_@_x0019_)W_x0018_½q_x0018_@XúI»á[_x0017_@Á¡·_x0016_@ÞzÚj_x0018_@-ØW_x001B_VE_x0019_@hÿQ­$_x0017_@ùCXºg_x0017_@.:xDè7_x0019_@É`_x0007_ÿ_x001F__x0018_@9ªõ _x0017_@ÿ;*ñÔ·_x0018_@°¹_x0007__x001E__x0006_Ì_x0017_@_x001B__x001C_U_x0008_´ü_x0018_@o}q_x0003__x0004_ _x0018_@_x001B_Ýkp²©_x0016_@é$F¥_x0002_È_x0017_@SÇæ.^6_x0017_@P¥uãy_x0018_@aª3t_x0018_@_x0013__x000B_´_x0018_@|Ç·Ä_x0018_@&lt;_x0004_:[úO_x0019_@á.ä/Ð_x0018_@},ß|}Ê_x0016_@ÚDë÷ÜN_x0019_@'ÇfýÕ_x0001__x0017_@4`e$_x0017_@´1uR×_x001C__x0017_@|¤Ã@l_x0016_@mD:`ìð_x0018_@WQS|ÛÃ_x0016_@hQ_x001C_-_x0017_@úy0S_x0018_@£&lt;ÁÓ_x001B__x001F__x0017_@_x0006_{Ê·à_x0016_@,d_x0004__x0007_Jµ_x0017_@_x001F__x000D_PÙ)_x0003__x0018_@dml_x0002_7_x0017_@Äö½,_x0019_C_x0017_@ÞcL_x0005_Ç_x0017_@|¢®¶}Ê_x0017_@zì8ÿj_x0018_@`?q·¾²_x0016_@_x0011__x000E_¼sÍ_x0016_@#ËÃâ_x0016_@_x0002__x0003_ØàÙï_x000C_:_x0017_@7ÊËRI_x0018_@ÐfÁ¼_x0018_@uÊÜw_x0014_*_x0019_@up+­¶_x0017_@è_x001F_j¤í[_x0019_@e4_x0001_Î'_x0017_@ðÒòwÈ_x0016_@4BÕd_x0011__x0013__x0017_@¥Bs§@_x0018_@NÝúÔ_x000D__x0017_@z_x0019_q_x0018_@È)}_x0016_@-L&amp;vH_x0018_@ªÏY#_x0016_@mùo®J_x0016_@µ§Å,_x0003__x0019_@­ÈÿÎ_x0018_@XÓ	_x000E_4_x000D__x0018_@&amp;[­PZ_x0018_@¥æô_x0005_`_x0018_@á¯¢ÈÀ_x0018_@¬Ïõê_x0016_@øÖ1ºÄ_x0018_@6ío_x0016_@ \-rõÊ_x0018_@kü¯Á*9_x0017_@nnÄs._x0017_@´U-¥/_x0017_@{z¼À¹£_x0018_@¨Ñÿ§_x0017_@5ù²_x0001__x0006__x001F_í_x0017_@¿óAs_x0008_Ó_x0018_@_T[&amp;_x0017_@K_x0002_s&gt;!@_x0018_@öNC`_x0017_@_x001E_Ãî_x0003_sð_x0017_@Þx_x001A_ÎB_x0017_@Jå_x0004_Sxá_x0016_@KøCXÐ_x0016_@ôÉ4K_x0017_@_x0003__x0015_#¸_x0016_@]Â_x0004__x000D_R×_x0018_@$è&lt;ñy¥_x0017_@µö6ë/H_x0017_@¸`³HÐ_x0018_@«Ù¿_x000B__x0018_@çDmS_x0018_@_x000D_x_x0013_E0_x0005__x0018_@ËÁ18._x0013__x0017_@_x0001__x0016_.Áúå_x0016_@ô¼Ú_x0017_@oî_x0013__x001C__x001E__x0019_@×jÂºË_x001E__x0019_@ù¨ìI¸_x0014__x0017_@/B_x0011_ÈÁ_x0018_@ôtiÔ²¹_x0018_@B¾H¬Íä_x0016_@^_x000F_Q_x0007__x0018_Á_x0016_@ÖT"LÔ_x0016_@v£_x0012_NÇ _x0019_@1)Ì´_x0017_@9Ì½K_x0018_ÿ_x0016_@_x0002__x0003_Ü_×!Ý_x0018_@,7Çé_x0018_@dA=ÚRU_x0017_@+"ã¾s_x0016_@ÏÊÇÅ_x0017_@_x000E_}àpÜ_x0016_@	f9XY%_x0019_@üßê_x0018_@û1£pr¼_x0016_@ÎÆ&amp;+,_x0017_@_x001E_ÂoÅôý_x0018_@+åm&gt;äz_x0017_@ê_x000B_vb¾à_x0017_@æ¶¤ú«_x0018_@âÛ¤_x0016_@@×_x0001_°_x0016_@1Ï«_x0012_¶ç_x0016_@A~_x0004__x001C_&amp;_x0019_@35^_x0014_:_x0017_@1Î _x0003_ô³_x0017_@Ä]Û&lt;ÔX_x0019_@i(³o¹½_x0018_@{V5_x0018_@j_x0013_èrÌ_x0017_@_x0010_Ì_x0007_&lt;1_x0018_@ï_x0002_Tæ$À_x0018_@ö6_x001E_09_x001E__x0018_@°ûðöý_x0016_@_x0013_5¶³	_x0019_@ÜjD_x000F_§_x0016_@þê_x0013_[I(_x0017_@_x0003_?1(_x0003__x0005_·_x001C__x0019_@¤D_x000E_)Ã__x0017_@kÖ½~õ_x0016_@µ·fùÓH_x0017_@P¶âK&lt;)_x0019_@$_x0011_¸ÒH_x0017_@ _x0019_óa_x0017__x0019_@EsèGõ§_x0017_@î*\¤_x0016_@_x0002_±V#¶_x0018_@ûÉVÖ±Ý_x0016_@_x0010_e_x001B_Í+þ_x0018_@ºà^¢Ù_x0017_@E#óâ_x0016__x0017_@ý¿Þ_µ~_x0016_@_x0002_ëðº~_x0017_@,Uò_x0008_Ò_x0016_@¤8à9&lt;_x0018_@º_x0012_b^\_x0018_@a?TB_x000D_Â_x0017_@_x000D_tTÞð_x0001__x0018_@_x000C_:D»9_x0018_@üZ*_x0004__x000C__x0019_@.SPGgO_x0019_@v "²¹_x0016_@èè3_x0017_@_x001A_2ð{8û_x0017_@A ë_Ü!_x0018_@Þ(Â³¢ª_x0016_@#jÅ_x0018_@_x001D__x001D_5ðÉ_x0018_@tms_x001B__x0005__x0019_@_x0007_	×²k Mð_x0016_@¢q(¢fÖ_x0016_@rÚr5D_x0018_@Vs_x0006_ÛÅ_x0016_@MÊ÷_x0004_n_x0018__x0018_@¿_|mn_x0017_@ûÃ_x0002__x001F__x001D_&amp;_x0017_@¢_x0007_Eø_x0003__x0018_@d$ïGL?_x0017_@_x0011_é_x001F_Y_x0018_@â`Âý¦_x0016_@`7bo=Y_x0019_@S_x001C_{d·_x001C__x0018_@.ôP_x0018_@W8Sé»¼_x0017_@bÓ¤î$I_x0018_@Ñ4M³_x001F__x0018_@â2çô_x0013_å_x0016_@D5)"¾_x0016_@_x0015_R1_x0019_@å!z&amp;¡_x0008__x0018_@,´Xv_x0018_@Ê_x000D__x001B_6:_x0019__x0019_@w¶9[ø_x0016__x0017_@ÿ_x0008__x0019_ô_x0017_@"`_x0017_í1_x0017_@·ºEx¬._x0019_@©U&amp;v­_x001F__x0019_@ï±K_x0005_Áê_x0017_@ð­*¼×Á_x0017_@Ïßøí_x0001__x0019_@ÿ_·8_x0005__x0008_Ûí_x0017_@5Í_x001C_n-_x0016_@]ï^¿_x0017_@Ý_x0019__x001F_è&amp;_x0018_@_x0010__x001C_E_x001E__x0017_@%kÅ_x0007_X^_x0018_@KÍ_x001E_æÓ_x0017_@_x0004_¼_x0003_×3_x0019_@í_^ï³V_x0019_@á_x0008_m_x0019_ _x0018_@Ü6&lt;òé_x0016_@X_x000E_Âr_x0002__x0016_@&lt;_x000C_X@_x0010_Ú_x0018_@YlÖÍ»­_x0016_@;sÏàèº_x0018_@«¦7Á§å_x0017_@È_x001D_Ðå»_x0018_@_x0018_ß _x0016_@ÆLÜ_x0018_* _x0018_@Iùo_x0017_@ÇîcF_x0018_@=ñMy|_x0018_@GLÃ_x0010_M_x0018_@ß{.\_x0018_@N&lt;ýç_x0018__x0019_@±¹è_x0006_º_x001B__x0019_@f¾vß_x001C_ÿ_x0017_@7_x001D_¬UÔ|_x0016_@¯_x0014__x0008__x0017_@zCýn?_x0019_@×C_x0017_@UÀqGÄ_x0001__x0018_@_x0003__x0004_û_x0016_&amp;dÏ_x0011__x0019_@.õAaïÇ_x0017_@¬ü_x000B_l_x0016_@6_x0016_ºG|_x0016_@³¾5$e!_x0019_@Ë£ËÑt_x0017_@¸_x0015_Ozïk_x0017_@vçÈ_x0002_Ì_x0016_@ûè_x0010_õPÇ_x0017_@_x0015_ªH|¿_x0018_@¥¥_x000B__x0017_@!;Eøë_x0017_@&amp;ë_x0006_÷»_x0016_@ái_@_x0018_@3Ét¯û_x0016_@tòÇTÛ)_x0017_@¬fvµ2½_x0017_@_x0013_µãâþ_x0016_@Íl_x0001_JL_x0018_@_x0014_wþTq2_x0018_@qº"qä_x0017_@ÞAkº=_x0019_@ôÏ/_x0016_@&gt;h¶Z­_x0018_@27w_x001F_¸¥_x0016_@F±hxoú_x0017_@\$à_x0016__x0019_@6¯¿? _x0018_@_x0017_ÂðÝ_x0006__x0017_@_x0002__x0007_ô8{_x0016_@J~Ìz6_x0018_@Á.Þô_x0006_	yT_x0017_@Ü_x0018_;EW_x0019_@Ó_x0014_¤Î÷_x0018_@óþºÙ8Ù_x0017_@Ò&gt;_x0007_	H_x0019_@Vl4ö#Ë_x0016_@PÓ_x0018_«_x0010__x0017_@eÑt&lt;_x0011__x0017_@Â×£ç^_x0017_@h_x0013_æúü_x0018_@½_x0017__x001F_é?_x0019_@%Ï2_x0018_@Í?Ô3_x0001__x0005__x0019_@[_x0004_]0Ô_x0017_@_x0018_%_x0017_úð_x0016_@#×(6_x0018_@|÷_x0003__x000E_NË_x0017_@Úp_x000C__x0003_M_x0017_@­¿_x000B_È_x000F__x0017_@4hn_x0016_pí_x0017_@4n_x001A_Æ_x0017_@)Å½;&amp;_x0017_@Ûg^o7_x0018_@ù=êÌÕU_x0017_@óóú_x000D__x001E_r_x0017_@ÀR_x0002__x0019_@_x0011_/3!Õ_x0011__x0018_@ÄxANí_x0017_@h_x0008_ãù_x0017_@bÙæ1¤_x0017_@ÃóC:[_x0018_@â%|&amp;o]_x0017_@_x0005__x0006_¢yF¤_x0017_@*Á¾:÷_x0018_@_x0012_=\V_x0018_@~ U@ç|_x0016_@õ$Ù_x001E__x0019_@õv¦@Eã_x0016_@¯_x001E__x0003_Û5á_x0016_@k,Ë¢_x0018_@°_x000C_\qÛÅ_x0018_@_x0014_ÄÔ AB_x0017_@]3Ä\_x0018_@C¡	{5_x0019_@úº¹è_x0018_@Ézã·©_x0002__x0017_@¶¾_x0012_û/6_x0019_@ÚC_x000B_ÇZ_x0017_@îÎ¿i»¿_x0017_@_x0004_N*æµM_x0019_@Ì/Ðá_x0016_y_x0018_@Saq_x000B_p¡_x0018_@ÌÖûË§._x0017_@ÒÜdO_x0018_@½¯}Ü]O_x0018_@&gt;_x000C_² æ_x0017_@À£åJ¯ _x0019_@%,Rl._x0018_@Ki¹_x000F__x0001__x001A__x0017_@«xôà[E_x0018_@¯@Iz·å_x0016_@æð_x0010_·_x0017_@dZßK)_x0019_@#e_x001E_î_x0001__x0002__x0010_/_x0017_@d-ØÀ³_x0007__x0018_@ªû	_x0007__x0017_@«Ï_x001D_0?_x0018_@3åJÆ_x0017_@&amp; _x0004_Ç_x0014_2_x0018_@RÛyºq¡_x0016_@&lt;,Ós_x0004__x0019_@Øa_x001A_9_x0016__x0018_@ðß.Ü]_x0019_@ ìæ)(_x0019_@Ù\_T-Á_x0018_@nýÍ_x0010_Ö_x0016_@4_x0004__x000C_GÁQ_x0018_@øKr_x001F_ß_x0016_@:(oÉ_x0013_Y_x0019_@­&gt;QÂõ_x0018_@O|}&gt;Q_x0017_@§T°ÅA_x0017_@&gt;ÚY_x000B_mÇ_x0017_@t%'é	N_x0017_@·B·ºKu_x0017_@iåi{µ_x0017_@D_x0008_ùõ_x0018_@J$["µ_x0017_@Kfy«_x001E_¬_x0017_@Ðøc OÝ_x0018_@ ¨£ÓE"_x0017_@_x0016__x0012__x0017_Ø(_x0017_@iï¿Ø_x0017_@&amp;ÚF$_x0019_@3ZÎb_x0017_@_x0001__x0003_9Ð_x0017_¨ëË_x0018_@3µüü	_x0019_@^ÙçÙ_x0016_@Ò¦_x0011_°F_x0018_@yÊ@_x0017_@_x0017__x001E_îTÑ_x0017_@`í_x001B_ø!_x0018_@Çý_x0008_Â_x0016_@á´wÅWî_x0018_@_x0001_ù]²RÀ_x0016_@Î&gt;Ú&gt;c	_x0019_@_x0015_´ª¥=_x0017_@.Jé_x0015_Äì_x0018_@¦èÀd_x0019__x0018_@N¶_x0014_tß_x0018_@_x000C_$q3_x0019_@_x0013__x001C_J:ÍÓ_x0017_@½Jo{_x0016_@¿O_:T_x000F__x0017_@¦J´_x0010_Ñ»_x0016_@Îú_x0002_Ï_x0003_I_x0018_@C_x0001_èó^À_x0016_@È²Z0rÀ_x0017_@f_x0007_Ë~^Ô_x0018_@5¶Éÿ*_x0016_@±giF^R_x0019_@É§ñRy_x0016_@¿·êsS_x0017_@_x0003_àø¯A_x0017_@Í¥â_x001B_M_x0017_@ëR	¶ãV_x0017_@_x001E_Ò!_x001A__x0001__x0003_èY_x0018_@¬´"_x000F__x001B__x0018_@Û¥&gt;Pµ_x0019__x0017_@ùû0_x0015_¡ý_x0018_@¢I3î_x0014_²_x0018_@ôÄ¡ég_x0017_@_x0004__x0002_÷,z_x0018_@ÒIÔø_x0018_@ì;MC®ë_x0016_@_x0007_¼pëÑ_x0016_@èwJì:_x000C__x0019_@,e#Rñe_x0017_@_x0004_L&lt;ÜY_x0015__x0019_@5^3_x0017_¼Ø_x0018_@¢§ï_x0019_ùa_x0018_@Y]ÞÍ1_x0018_@ø$°s@_x0018_@õb_x0017_@è´_x000D_¶À_x001A__x0019_@Þ_x0005_¾ _x0017_@v4Ø_x001F__x000D_C_x0018_@F_x0004_Úg_x0018_@BvQ6¢g_x0018_@&amp;¬dhKh_x0017_@"cÿ¼ú_x001B__x0018_@OZ+.¨o_x0017_@ÏH¸k_x0018_@%G,ÊG_x0019_@p×0¾||_x0017_@¨_x0007_Ó¸9_x0017_@C-xh_x0018_@bv_x0019_C_x0018_@_x0001__x0003_99þ1pà_x0018_@Kù_x001D_Õ!t_x0017_@_x000B_Y÷Mnî_x0016_@;&gt;ÉÅ:¹_x0018_@XÀ{±_x0018_@¯ ¥Åx_x0018_@_x0012_;©¡_x0017_@û_x0016__x0015_S_x0017_ü_x0017_@÷rÈ×_x000D_e_x0017_@­mï¥à_x0017_@_x001A_¦ÔWt_x0018_@¦ûV{CÛ_x0018_@K¹÷µF¥_x0017_@Ê_x0001_´Ò&gt;_x0011__x0019_@_x0001_®_x0015_¨¹]_x0018_@,Ä¢_x0012_Zê_x0018_@²~_x0002_ª_x0017_@ã$]­z_x0004__x0017_@ÙÑ_x0007__x001C_eÑ_x0018_@©Îà÷¦ô_x0018_@_x001D_)2«v_x0018_@V#0\_x0003__x0018_@5[Ác¹e_x0018_@ÀIkáÃ_x0017_@,½.ñ_x000B__x0019_@zÖ_x000B_ùA9_x0017_@É¶í~14_x0019_@zåx8D_x0016_@¥.Í¤EP_x0017_@ö_x0019__x0017_/Dð_x0016_@® _x000D_/óØ_x0017_@Óçu_x0002__x0003_q¬_x0016_@}_x0017__i³_x0017_@NÖóÝ]_x0017_@)ð_x0006_§%_x0019_@Ì_x001D_ö]{_x000C__x0017_@_x001C__x0010_#¼È×_x0018_@Áv¼ü$½_x0018_@Ðc­íº_x0016_@Ñ0*BÉ_x0018_@£I¸ëç_x0016_@Ì -ä_x001A_è_x0017_@TÜ)xIg_x0017_@î_x0014_ÌY_x001B__x0017_@[}_x0013_¼_x000C__x0018_@ÝU_x000C_õy_x0017_@&gt;­t_x0019__x0015_g_x0017_@Å_x0010__x0001_ø_x0006_º_x0016_@p_x000B_:T_x0017_@áw_x000E_á_x0014_ù_x0018_@w¤º*¬Q_x0018_@å_x001B_­&gt;_x0018_@¯²x§_x0001_ú_x0016_@Ý¨´Õ_x0017_@^$øP c_x0018_@¯`Ò_x001A_Z_x0018_@Í'7Ö=_x0017_@O±Û_x0003_¦w_x0018_@BÊp_x001E_o_x0018_@	R_x0013_ómC_x0017_@4ä_x000F_gId_x0018_@s©þï ²_x0018_@kGJÃÝd_x0018_@_x0002__x0004_w Ã_x000F_Ëó_x0017_@GwPÙá_x0017_@¿\8#;Û_x0017_@_x001B_ Ö)_x0018_@ô1)aa_x0017_@98)7(_x0016_@ØU?³Ý_x0018_@è=!å_x0018_@)6á_x0016_@94_x0011_'§_x0001__x0017_@^Òùi_x0010_»_x0018_@n=NÅð_x0016_@á«_x0013__x001D__x001A_ô_x0016_@ð¾C_x0006_Å_x0017_@ê_x0007_Ð_x0011_å_x0006__x0019_@J_x0007_¢¹c_x0018_@êöZ_x0003__x0018_@J÷)_x0007_F_x0004__x0019_@TÚÏ_x0018_@¬B±õÃ_x0017_@³_x0002_u5_x0017_@Vk4¶Ä_x0017_@¦'ó_x0019_]ê_x0016_@_x001A_ßätÑ_x0016_@wYw _x0017_@(î-üÍ_x0017_@Ë_x0016_&lt;ö,_x0019_@{Ê½¬__x0017_@gÁ	c_x0018_@&amp;N©ÈÜ_x0018_@FKa&lt;_x0007_ç_x0018_@vfÄ7_x0001__x0003__x0004__x0017_@¹¤Tg_x0017_@ o: V_x0017_@Õ!§-×_x0016_@Bº_x0016__x0008__x0018_@C&gt;_x0014__x000C__x0005_8_x0018_@æGeð1ñ_x0016_@_x001E_JÆá_x001E_ô_x0017_@ñ|_x0002_®¶_x0016_@ìÛ¹õ'@_x0017_@Z_x0004_¸t¦Ý_x0018_@.Hç_x000B_=f_x0017_@»Øý(_x0008_9_x0019_@² ¢lø_x0018_@Þ_x0007__x000C_8æó_x0016_@	»Ýaª_x0016_@lôÔh¿_x0017_@Ê`UÐ¤È_x0018_@_x0005_§PÓùî_x0018_@¤ë_x000D__x0016_@ú9+¶tl_x0016_@8¿Æ_x0018_@ö¦ßÆR_x0019_@ÅWÚÚ%_x0018_@|²ç_x000F_Æ_x0016_@n¶&gt;_x0012_Fª_x0018_@_x0005_9þ÷_x0016_@f7U_x000F_n_x0017_@_x000D_?«8_x0018_@9Ñ¯Ì_x0017_@%_x0018_RÅ_x0013_ _x0018_@MÍB Q³_x0016_@_x0007__x000B_n2*H_x0017_@ÐÀÎF_x0017_@¹´ï+_x0017_@¯x¬_x0001_t_x0017_@,½¶¨ö_x0018_@¢Ù~æ±0_x0017_@Þa(9'_x0018_@	çxAÚ_x0018_@ÅÎì_x000D_ã_x0016_@_x0014_)íüy_x0018_@Ú_x0005_+ù{(_x0017_@â_x0004_ÄÕ_x000B_~_x0018_@_x0006_^Ã^_x0018_@îÙ¸_x0019_¾É_x0016_@¹PúI_x0013_ú_x0017_@õR ê_x0017_@ä[°íí_x0017_@_x0002_àF×ò®_x0016_@`âa§ÈD_x0019_@Äæz{Á_x0016_@§__x0003_ÄJl_x0018_@_x0018_¾â_x0017_@fD-5_x0019_@_x001A__x000E__x0016__x0008_*,_x0019_@o¿E?_x0006__x0018_@Õ_x0019_öô+_x0017_@of¹³tV_x0017_@ ÛÔäë_x0017_@¿Pðæt_x0016_@D_x000D_ÍÙoK_x0017_@_x0007_.µ`_x0007__x0017_@VÝnr_x0004__x0005_ô_x0015__x0018_@Û_x0015_é¬Á_x0018_@,þ_x0001_Åj_x0016_@Ï_x000E_Í38_x0018_@´gc°å_x0017_@iioÀÈ_x0017_@2³oñ_x0017_@HË«[î_x0017_@«bo!oy_x0016_@_x001A__x001A_&amp;pru_x0017_@chÒà_x0017_@ÜÆ_x0002_Iç_x0018_@ÂKã°Aå_x0016_@¿©\s±_x0016_@ÄES,û(_x0018_@ä_x001F_úºd_x0002__x0018_@wRSä(S_x0019_@_x0018__x0007_j@m_x0017_@È^vÅ	_x000D__x0019_@ zçP&gt;R_x0019_@¢å_x000C_}§¯_x0017_@pN_x000E_Ò_x0006__x0019_@_x0013_é$ìÝA_x0018_@_x000E__£_x0013_ë´_x0018_@0ï0±ç_x0018_@õ_x0018_÷_x001A_¢[_x0017_@_x0006_ÿÍ_x0011_ûò_x0018_@_x0003_®È©_x0017_@¢± J_x001A_º_x0017_@ø¥&lt;Àµ_x0016_@/ËU_x0012_±(_x0019_@ÀÐ{!)_x0019_@_x0003__x0005_AÕ}à_x001D_y_x0016_@]WÑ\½_x0018_@ãs_x0001_Ã_x0018_@"s/-^_x0018_@µ_x000E_ÿ_x0008_¸þ_x0017_@_x001D_j'`=_x0016_@oÏP_x0015__x0017_@J`_x0006_é9_x0018_@WCZ¸=x_x0016_@_x000E_`Ú_x000F_ð_x0017_@ßºæLG_x0018_@·x¯YÁ_x0018_@¡×»o_x0014_._x0018_@â~C¼]©_x0016_@¬³y'h_x0017_@j+_x0012_j_x0016_@ô_x000D_Ëg9_x0018_@gNÌ_x0004_Ç_x000E__x0017_@¿¯Ð¹"Ö_x0016_@_x0014_ÿü)p#_x0019_@$§_x001A_?3Ö_x0016_@ ßT×³1_x0017_@_x0013_p(|'_x0019_@ÛVFA´_x0018_@^Ò@&gt;__x0018_@_x0003_àz_x0002_É_x0018_@a]ú~§_x0018_@8Ñê_x0016_@BBYÕÎ_x0018_@Ç´Û'sú_x0016_@ò©_x000D_ñ_x0010_°_x0018_@z¿$_x0001__x0002_Ïo_x0017_@ÐôDZ_x0017_@_x000F__x0005_kÙ_x0017_@_x000F__x000F_Á_x001A_ë_x0018_@_x0011_wwè¾°_x0017_@y¸Hë!Ã_x0016_@Ñ³a·k¾_x0016_@Ú?æ_x000D__x0017_@^_x001B_}Îc_x0017_@_x0018_?Ð:æî_x0016_@Qú~ç:V_x0018_@¿¶Ô¯C_x0016__x0019_@_x0008_mßDài_x0017_@Èi_x0004_µzÉ_x0016_@ë_x0014_ù×î_x0018_@ñEðh×õ_x0018_@\Ûr_x0016_@Ã³ù´È_x0016_@â{À&amp;4´_x0017_@_x000B__x000D_î$V_x0019_@8×Yù_x0018_@B¹%wW_x0018_@dD%&gt;»_x0008__x0019_@_x000B_ì}R{Ö_x0017_@ìµÃ}k_x0017_@ÜËRB_x0018_@6´à_x001C_Ã_x0017_@SµÍ_x0019_ç_x0017_@{._x0007_û_x0017_@ºòÙ_x001F__x0019_@q7°_x0016_@7o¦ü_x0017_@_x0001__x0004_3¶©_x0001_ã_x0017_@ò7£¡sz_x0018_@â)ÎE_x0014__x0017_@_x001D_@_x0002__x001F__x0017_@åy\Ta_x0017_@%ªª_x0015_K5_x0019_@RÕº_x0018_@ï£[¤#J_x0019_@_x0003_âIñ&gt;_x0017_@4ÐÛ¿_x0014__x0019_@á_x0005_@ßï_x000B__x0017_@â^ýßî_x0018_@u¿â_x0013_ê_x0016_@a¶ âJ®_x0017_@´¢È,5ô_x0016_@ñ*«1_x0015__x0014__x0017_@³P/kr_x0018_@ohýÝ_x000B__x0017_@~ù0vcÈ_x0018_@aû=h_x000E__x0018_@sh_x0010__x0005_p_x0017_@72_x0015_5fï_x0017_@FÍoKq_x0017_@(ÈhR_x0017_@I_x0005__x001F_ _x0011__x0017_@_x000C_Ûf95½_x0018_@Ú_x0014_·_x000E_¤ _x0018_@ã¡kt&amp;Ò_x0016_@OÝE§ì_x0017_@µvY»_x001F__x0019_@²¿à,_x0018_@â&amp;öÔ_x0004__x0008_Å·_x0018_@[yÁ« _x000C__x0018_@~Äÿu?_x0019_@_x0012__x0004_ò®:_x0017_@_x001E_!Ë­@_x0019_@©%_x0003_qÎ_x0018_@£_x0006__x0016_Q:Ý_x0018_@|©§Ì$à_x0016_@¥Eg5Ý_x0017_@ÛÐ%A¾²_x0018_@ÿ¿³3Ð6_x0018_@(þû«ø_x0016_@_x001C__x0006__x001C_,_x0018_@_x000B_ë\ç_x0001__x0017_@«W_x000E__x0014_Þ_x0016_@¶_x001F_fíÂ_x0018_@¸¼Ësi!_x0018_@Gü«º_x0016_@væEè~ä_x0016_@¶_x0010_æ_x000B_&gt;_x0019_@Àû._x001E_ï_x0018_@_¨0êm_x0005__x0018_@w&lt;~Û_x0017_@j&lt;"ò´_x0016_@ps¢x_x000E__x0018_@NÑW&amp;b_x0017_@©`Çü×_x000E__x0017_@ª_x000C_~_x0002_ìv_x0018_@Ë_x000D__x001C_ø_x0007__x0017_@ø-¼È¨_x0018_@×¬Q¹_x0004_×_x0018_@&lt;f½»§®_x0016_@_x0003__x0006__iityþ_x0016_@#-_x001F_óµR_x0019_@_x0005_Y_x0005_ëY¡_x0017_@_x001B_ú_x0001_¿JE_x0018_@abSî	¹_x0018_@²¬ _x000C_ì_x001D__x0017_@_x001E_$§×_x0012__x0018_@º­°ôH_x0017_@_x001D__x000B_Ê¥ð_x0016_@_x0007_O_x001B_Ñ_x0016_@¹lØ4ª_x0018_@ñåc¿®_x000C__x0019_@_x000C_Qê½G_x0018_@Ø¦_x0018_èû_x0018_@º_x0004_6âsl_x0018_@ÂQ­¤}Ð_x0016_@_x001C_K_x001A_/	6_x0019_@)kÄ*¦_x0018_@ÊPYOKÕ_x0018_@6¹nä._x0019_@_x0002_³_x0008__x0012_½_x0018_@ý_¾G_x0019_@:OTõ\_x0018_@ B¬±÷_x0017_@_x001B__x001B_gCÏ_x0007__x0018_@o_x000C_¼×X?_x0019_@¢å­JR_x0018_@FwsGË_x0018_@é)þBH_x0018_@l_x0006__x000B__x0019_@AÑÐª)A_x0019_@\ä_x0001__x0002__x0017_Ù_x0016_@0ø½Û_x0017_@®_x0007_Öy_x0016_@_x0008_O±_x0017_@Ù©W._x0019_@[ÂYEÏ_x0001__x0017_@ªWÒæ7ì_x0018_@¨C°qÁ_x0017_@"_x0007_)Á8_x0017_@1O»R_x0018_@Ûhéâ_x0017_@ø_gä¥_x0018_@×_x001B_x!Â_x0016_@K}c_x0019_%_x000D__x0018_@Dâã¦Yx_x0016_@ã§àéº¹_x0017_@_x000B_)èG/_x001C__x0019_@¥¶ËeÆ_x0016_@©&amp;¦þDÜ_x0016_@Ih,é90_x0017_@;¤Wm_x0016_@¢} ËÖ_x0018_@ôq®bS_x0019_@d	£_x000F_Zõ_x0017_@ßTÜ§¨_x0008__x0017_@î¢tH«_x0018_@4º_x0006_%Äî_x0018_@j¯KîG_x0017_@úøWL©á_x0017_@tJXVÂq_x0016_@} C_x0018_@$Ý"_x0013_\_x0019_@_x0001__x0004_¿_x0017_y ÙQ_x0017_@_x0017_b£.µ_x0016_@¿×õÖ_x0012_f_x0017_@òH_x0013_Ýeõ_x0018_@_x0016_Ëß¨_x0013_¸_x0016_@ÖÑ_x0007_\_x0016_@²Ñ¿?_x0018_@­D·Ô_x0016_@/_x001D_C,Â_x0018_@GÆYÍð_x0016_@]îû°_x000F__x0017_@0_x0016_V¿k|_x0017_@Ñ_x0011_e4s_x0016_@±£_x000D_aâ_x0017_@Kêe[ã&gt;_x0017_@Q_x0019_Á¨]µ_x0017_@LR /~_x0018_@âºZ*_x0013_Ë_x0016_@_x000C_@CuÇÐ_x0016_@Æ_x0011_ApóØ_x0016_@CÔ\_x0019_hq_x0017_@ÀÆn"~6_x0019_@_x000B_wöÕ_x0005__x0018_@g_x0015_B:Þù_x0018_@_x0003_¶_x0003__x000D_+D_x0017_@_x0007__x001B_R_x000F_i_x0002__x0019_@?©k"Ú_x0016_@Â&gt;Ï_2_x0017_@×_x000C_ða:_x0018_@0¹Ã^­_x0017_@T_x0002_ùÀÂs_x0017_@*_x001A__x0001__x0002_iÃ_x0017_@$*Yò³è_x0018_@Ú_x0005_;£jL_x0018_@y)OÍ_x0005__x0018_@ 6è¬Ð%_x0018_@èÝ}Þtq_x0018_@_x0015_ØÈý¼_x0017_@_x0004_8mo_x0007__x001A__x0019_@+`ïJ_x0013__x0017_@_x000F_ù8&gt;ÂK_x0018_@x_x0004__x001B_G_x0016_@v_x0015_ËÁ{_x0018_@|ß¾m_x0016__x0017_@]Ã"(+_x0019_@VBzÊ_x0017__x0018_@-I/spa_x0017_@ú8Tê*Æ_x0017_@Sý3å_x0015__x0019_@¾ïãÐî_x000D__x0018_@_x0002_¯_x000D_·"_x0017_@F6RÕ_x0018_°_x0016_@_x0008_ü¾©¢J_x0018_@Ö_x000D_¥ñê~_x0016_@$Áðóÿ2_x0017_@]åo_x0010_Uh_x0018_@Øô2K_x000B__x0010__x0017_@ó\_x0007__x0018_ì_x0018_@Êþ&lt;9;Ê_x0017_@òn_x000C_E@_x0018_@fÖ®rÂÈ_x0016_@EBõ^Q_x0018_@Ä_x001F_á_x001D_·_x0017_@_x0003__x0005_ß¢'à_x0017_@.ë_x0008_â_x0008__x0018__x0017_@´Ø[|0±_x0016_@M_x000F__x001F_ã_x0018_@k³·$Ñ_x0018_@U&lt;'*_x0018_@LqóÚ+Â_x0016_@ºkOk_x0017_@OÌP_x0018_@Ó¢°_x000C__x000E__x000F__x0019_@_x0017_9éú_x0016_@_x0006_A_x0002_¤_x001D__x0019_@è'Ä0ãZ_x0018_@_x0016__x0001_ñEÝ_x0007__x0017_@_x0014_pÜ¨7_x0017_@àí­¨²_x0016_@¹£ý£§b_x0017_@_x000D_¨§_x001A_ò_x0018_@¼åÆ_x001B_9_x0016_@éÏùØ_x001E_õ_x0017_@	è[ÓR_x0016_@_x000B_ç@ÞÛú_x0016_@5¸ëN^î_x0016_@·Hê_x0014_Ï_x0017__x0017_@Gwd¡0_x0019_@&lt;X&lt;ä¹¡_x0016_@	òë_x0014_Ë_x0017_@y_x0004_	D¨_x0017_@"ê£á_x0016_@ûªe B_x0018_@¬Ñ¦_x0006__x0013__x0019_@Åÿ_x001C__x0001__x0005_ãU_x0017_@³$_x0005_Ù_x0017_@i£Á®³=_x0018_@i\_x0005_/Ì_x0017_@¯^®Ï±³_x0018_@Ø¥	X_x0005_â_x0016_@\ûymø_x0016_@c_x0014_Zó²_x0016_@;_x0010_Ø®Ê¯_x0016_@È5o=B_x0017_@¥©_x001C__x0013_$_x0019__x0017_@F_x001A_-¤_x0004__x0018_@çâ%}î_x001A__x0017_@T_x001A_Häòy_x0018_@_x001E_ÑB¾_x0013__x0019_@VÞxËÙ­_x0018_@£s¡_x0018_@¨N_x0007__x0018_@O_x0012_E_x0016_=_x0017_@_x0011_"_x0011_"_x001D__x0019_@;DóddZ_x0019_@Ù¥p[_x0018_ñ_x0017_@dº1j_x0011_4_x0017_@(Ï_x001B_ôÈ_x0016_@vÈ_x000D__x0018_@_x0003_mË_x000F_Ì_x0018_@ìÐk]Í+_x0017_@_x0002_þiSª_x0018_@NY]VI_x0017_@¨Ã»«´p_x0016_@©Ø_x0006__x0018_@3®°Æå[_x0018_@_x0002__x0003_üî]Lß_x0016_@_x0002_Z4_x001B_-_x0018_@&lt;@ÐH!_x0017_@éCQ8ÿ_x0016_@Jå&amp; _x001D__x0018_@õ·æµ6_x0016_@Âr_x0001_§ä_x0017_@--fi Ä_x0017_@yÇp°±_x0018_@XÚ?ëÉ_x0016_@Kp`Üh_x0003__x0019_@.6)ï_x000E__x0019_@Üõì!_x000E__x0017_@×¬¢_x000D_f_x0001__x0017_@ëñ_x0002_Ö_x0005_5_x0019_@î_x001A_;_x0017_@û¬_x0006_Á_x0017_@1)@µf_x0018_@_x0014_&amp;_x0018_¦·Ù_x0016_@ìï9¢¡_x0018_@,ÒÁî®_x0018_@£_x001A_ _x001B__x0008__x0018_@_x0016__x0001_tÖSZ_x0018_@Í9Êq_x0017_@i)«D_x0018_h_x0017_@ÓC_x000C__x0017_@¡_x0018_p_x0001_¸ _x0017_@DõaVw_x001F__x0017_@ëèÙØ7R_x0017_@Þ_x0008__x000F_ Ù_x0017_@î´ÅCk_x0018_@\ó5x_x0001__x0002__x0002_G_x0017_@?_x0006_õ¢_x000C_ö_x0016_@Vßè{_x000C__x0019_@fz_x0005_t¦_x0017_@YÐ×¿_x000F_¾_x0016_@_x0017_JlÞ_x0017_@sLxá_x0017__x0017_@F¨áÔ_x0016_@_x0008_Ò.+Ìh_x0017_@º±Vã_x0018_@´J#_x0010_úà_x0017_@ófêÂd»_x0016_@.k¢ø0_x0017_@Ù1#ÊC~_x0018_@K_x0019_Í_x0018_@øè_x0016_=DÂ_x0018_@bJX_x0013_"L_x0019_@¸òR	u_x0016_@_x001D__x0013_x~ïä_x0016_@_x001E_p¾WO_x0019_@B$Zäo_x0017_@Þöd´ßÚ_x0017_@Ý'_x0011_®µ_x0018_@p×#¥y_x0018_@_x0010_ÝÖþ°Þ_x0018_@[±x­_x0010__x0019_@ê_x0016_M¥Ï_x0016__x0018_@ì+_x000E_hP_x0017_@1æ®#ì_x0002__x0018_@¡;q(Ø÷_x0017_@_x0019_Û_x0008_¡ó_x0017_@~à##_x0008__x0019_@_x0002__x0004_C¶ÁÙÖ_x0018_@f[ÃMÁ_x0017_@´ö» ×=_x0019_@jj	_x0005_w_x0016_@Jú½_x0018_@ð­Èÿy_x001F__x0019_@¾?nÝ!_x0019_@«ÆÜ_x000D__x0018_@õr®ê'_x0017_@Jx5Ô_x0016_n_x0016_@ÊÖ´Ä²~_x0016_@&gt;íqFDv_x0018_@qy'K=n_x0016_@Ç9_x0011__x0001_ó_x000E__x0017_@RV­ofþ_x0018_@Ì÷L@Ä_x0016_@Ü±_x0012_lÄ_x0016_@§l_x0007_[_x001D__x0018_@Á÷à·_x0013_,_x0019_@_x001C__x001C_&amp;ëÀÍ_x0018_@¡_x000F_Ç_x0018_@/"k8ï_x0016_@ú¶FÉ[X_x0019_@9;_x0015_/AÓ_x0017_@ÐâýÎw_x0017_@òì_x0003_	_x0019_@ËÎ_%µ_x0016_@Þv=~º_x0018_@nè_x0007_æx&lt;_x0017_@ÝX=k_x0016__x0017_@}ý²_x0010_»z_x0016_@èA_x0017__x0002__x0003__x000F_r_x0017_@_x0012__x001F_D©rb_x0018_@½cáö_x0018_@f©Sü_x0003_w_x0018_@v_x0017_ïso_x0016_@n_x0001_¤M6Ì_x0017_@çzLs[_x0018_@_x0006_^a½ÿH_x0018_@Öz%ªO½_x0016_@éÚR±iý_x0016_@&amp;Ò_x0017__x0018_@½.;S_x0001__x0019_@Ü&lt;xyÓ_x0017_@7_x0017_T&gt;T _x0016_@ì_x0011_BG_x0010_Ì_x0017_@*)ä_x000C_ìî_x0017_@`âÄzª_x0017_@Ûá³#_x0018_@_x001B_VÆ_x0011__x0015_*_x0017_@'ÙT_x001F_ç®_x0018_@=ÉZÏ¢_x0017_@úº_x0016_À_x0016_@õ2$nc_x0018__x0017_@Ê5 «_x0019__x0017_@g^m/å_x0018_@±ö~ºÙ_x0018_@aËùëÞ_x0016_@B1±o©¨_x0017_@Æûs°åH_x0017_@èh¬M8$_x0018_@Í_x000B_£ºàý_x0017_@ÐÅ_x0008__x0011_p0_x0019_@_x0002__x0007_}¿pÅÖ:_x0017_@S®àâ_x0017_J_x0017_@ _x0010_ÜêRß_x0018_@_x0006_Á_x0010_³ô_x0016_@_x0015_¹W_x0016_@¥S_x0001_8Õv_x0017_@ì½_x0007_	d_x0018_@±£_x0003__x000D_Öá_x0018_@Çõ°)G-_x0018_@Rò_x0013_ü_x0016_@©zBUGq_x0018_@û¥v$ä_x0018_@;Ô©;	T_x0018_@_x0005_yts3_x0017_@ý÷ã(_x000E__x0006__x0018_@ü *^_x0016_@O)»ù¢_x0018_@_x0019_v¯m­	_x0018_@Es_x0018_a	8_x0019_@¬0f_x0002__x0018_@3v üä_x0017_@Å1Pýn_x001F__x0019_@8_x0004__x000B_j_x0017_@Z_x000B_BÂs¯_x0016_@WnF3|´_x0017_@´µ@yN_x0018_@ý*äð_x001F_Ò_x0018_@ñsÛ1Å	_x0018_@_x000B_ôss³S_x0018_@ó:è_x001E__x0019_@VBË ¤_x0016_@Ü÷_x0018_L_x0004__x0007_-&lt;_x0019_@ÚÁ_x0019_Ý)ø_x0016_@óø¤_x001E_{_x0018_@DNGË_x0006__x0016_@Ài¼a_x0006_0_x0018_@_x0002_»&lt;h_x0017_@®?_x0014_z_x0016_@Å|½v_x0003__x0017_@uE_x001F_³DÁ_x0016_@Fö2ã=p_x0018_@ÛÆ¶AÕÕ_x0017_@ö$ÓÕl1_x0018_@%ùÌYO_x0019_@Éô3Îÿà_x0018_@ô@ÑµâØ_x0016_@«È_x001A_°_x0017_@¾_x0005_+y¸_x0016_@N0J=_x0007__x0018_@ÒÀàÈÉm_x0018_@¸hYñf_x0018_@BrøÙ&amp;a_x0017_@WC_x0003_y[F_x0018_@_x0004__x0004_×Y*e_x0017_@k{s\ù_x0016_@ö_x0008_qõ_x0016_@æ!ëd`_x0018_@_x0016_Ð[^íN_x0018_@_x0014_&lt;`_x000F__x0001_V_x0017_@N9Ó`ÿ_x0018_@hµJ1ª_x0016_@º5Ob¬ñ_x0016_@çÉ:f(_x0017_@_x0002__x0006_jM_x001F_|{b_x0017_@HÖÇØ¦_x0017_@yÕ»{_x000B_b_x0018_@_x0004_;m;_x0018_@å7ìTsn_x0017_@_x001F_÷_x0013__x0014_q_x0017_@ð_x0012__x0018_½_x0018_@Ñ B_x0015_~_x0018_@ûÚ½8_x0018_@^_x0004_tY_x0017_@vâ ]#_x0018_@¾¯Kù_x0003__x0017_@%¤_x000E_l?J_x0017_@Þ¿¢­ I_x0019_@¶ÅAÎ¤]_x0017_@²_x001C_ÃëKù_x0017_@_x001C_oï3©_x0017_@*.áVä´_x0016_@ìöF Ø_x0016_@6_}*_x0018_@ßÁÈ¸¶­_x0018_@æEÐûxó_x0016_@ÿêLÀâ_x0018_@í$ o@$_x0017_@5_x0016_Ê¬Ë_x0016_@_x0016__x001F_#ÿÕ7_x0018_@)0= J_x0017_@_x0017_²Õ¬ß_x0005__x0018_@ªæ_x001B_ÿZI_x0018_@64ÿg_x0003__x0018_@Ë_x0001_\º_x0017_@ÇM_x0008_g_x0004__x0006_!_x0017_@ÔùÆ;1_x0017_@¡À}ë¶_x0018_@_x0004_³9æ4_x0018_@Êö¼ªÔÁ_x0018_@ß$vM_x000D__x0019_@0©_x0010_« x_x0017_@¡ÒÌË._x0017_@§ùÿi_x0017_@±5zÝ_x0004__x0017_@)_x0019_b|3_x0018_@°_x0003_9[R_x0018_@Ðúøí&amp;_x0018_@_x0010_~d_x000F_´Ú_x0018_@:A0ï_x0016_@_x000E_Ü_x0012__x000C_ýÙ_x0018_@BIÔý_x001E__x001A__x0017_@5_x0002_®æx_x0016_@¯O_x0019_Òp_x0017_@e/_x0012_ÆBá_x0018_@"ÐK3_x0017_@u=Cæ_x0018_@00R_x000D_=ÿ_x0017_@³5_x0015_þ_x0016_@·Õ~=_x001C__x0017_@­Ä^ç&gt;_x0017_@H_x0010_H"uÎ_x0016_@Ó_x000E_j}P_x0018_@±_x0013_0_l_x0018_@à³_x001B__x001B_L_x0018_@_x0018_Ê_x001A_ìÿ_x0016_@á_x0001__x000B__x0005_é_x0016_@_x0001__x0004_¯_x001D_ª_x000C_ê_x0017_@ h_x001F_ñVÅ_x0016_@u_x0003_a%{_x0016_@B][mu_x0018_@Ë©Õ(_x0019_@&lt;Ùd_x0010_R_x0018_@ø¾Æª;Ù_x0016_@uæ _x000D_;_x0018_@ÎÐ3f-_x0017_@A_x0003_Ë_x0018_@A¡6+|_x0017_@áIM_x0017_æ_x0016_@qâ ¸:_x0018__x0019_@R_x001D_J¾\_x0018_@_x001E_SÌÎ_x000C_B_x0019_@§irû½_x0017_@QMÑYx_x0017_@Ó_x0004_\	_x0002__x0017_@nXsÛ®_x0017_@Ù:Zã}_x0017_@Ñ_x000D_8j_x0018_@_x000B_ÿsiù_x0016_@éÍ[Ã_x0018_@z°FÝ:_x0018_@ôx3_x0006__x0017_@{5óõÅ_x0017_@rÔ_x001C_®Î_x0017_@h_x001A_­0f²_x0016_@:[S%Y_x0019_@_x001E_ô_x0019_öÒ_x0018_@ó^/C§_x0017_@_x0006_[¥Å_x0003__x0006_Æ_x0017_@Â&amp;Ðô¸t_x0016_@ê»¹`_x0007__x0017_@_x001A_M&amp;&lt;¨¸_x0016_@3_x0003_³_x0012__x0019_@i¬3Ç¡_x0017_@úÈ9Q8_x0016_@õ*_x0012_ù_x0002_k_x0017_@MhñÈ_x0015_Q_x0018_@_x001E_Ó Ê _x0016_@"_x000B_S_x0019_@YPCXË_x0018_@2_x000D_w_x0007_z_x0005__x0019_@}\úD¥é_x0017_@_x0016_WÔ¥]Ò_x0016_@Eª_x0003_/½y_x0016_@¿§"ÔEë_x0018_@_x0002__x0004_3Ür_x0017_@H`§_x001A__x0012_Þ_x0018_@`±_x0016_B]J_x0019_@HÃA_x0013_5_x0019_@_x0001_³æID_x0019_@¦19½÷^_x0017_@ÐÂÍY(_x0017_@_x0008_ºy/Ó{_x0017_@p_x000D__x0017_@YûÆ_x000D__x0018_@ÞÁ_x0008_b_x0010__x0019_@$@_x0006_3Z$_x0017_@h#Kø_x0016_@ä_x0011_&amp;:_x000F_E_x0017_@_x0007__x001F__x0004_H¾8_x0019_@_x0001__x0002_nÒ¼i_x0017_@óCí_x0007_¼_x0017_@röH®÷_x0016_@í¶hN_x0017_@Kº´Ì_x0011__x0018_@ýL[uä¹_x0016_@aõÁòµ_x0018_@¼Ô_x000B_=_x0001_Ü_x0018_@RD³/ð_x0018_@^¢Ú®^¥_x0018_@_x001D_ÌoF_x0016_@àQ[·g2_x0019_@Yøl7_x0017_@½÷i2_x0017_@ú¾_x0013__x0006_É_x0017_@_x0010_ºÚV~Q_x0018_@_x001B_EÑ¡_x0015__x0018_@c´X__x0018_@H¯¯F§!_x0018_@±æ³µ|e_x0018_@ºî?ÏI§_x0017_@Ãþê_x0018_@¡ôãÉ3_x0017_@¢«ÔM]_x0018_@Ì_x0012_oúÄ_x0018_@CNíì_x0016_@·@W¯_x0017_@Ö_x001F_a¡À_x0018_@+pBñð²_x0018_@ÛçPÊîË_x0017_@Â7´_x000D__x0017_@3À}_x0001__x0002_ÊO_x0018_@ë_x0018_7·(_x0017_@,W_x0016_õª_x0016_@&amp;iI_x0019__x0019_@ÍéÆ)wV_x0019_@*7-¶_x0018_@¥ç	D_x0016_@!_x0005__x0004_[`_x0012__x0019_@£¤ÛÁ_x001D__x000B__x0018_@ó/83;­_x0018_@ïãrÖY_x0017_@ë_x001D__x0001_Ë¾ª_x0016_@ýw(_x001E__x0017_@ÓH_x001F_ÌÞ_x0017_@BàL0á_x0017_@[Ò¨ìú3_x0019_@3^8_x001A_9z_x0018_@FµCD¾$_x0018_@ãRT:`_x0005__x0017_@¬÷PÏ_x0017_@ÈB_x001E__x000D_î_x000F__x0017_@_x0008_s_x0019_	_x0017_@-_x0011_½³x4_x0018_@(ô8[³_x0016_@:"m½u2_x0018_@ÒuûP)\_x0019_@´&gt;»X_x0016_@ÛCëÛ!Õ_x0018_@6vÇQ}²_x0018_@pîãB¡_x0017_@,ÌÿæÎ¹_x0016_@Ý_x001B_Ú¶¡_x0017_@_x0001__x0002_ca_x0007_.ß_x0017_@!&gt;_x0003_?ÜÃ_x0018_@ªS¢Vt_x0018_@.t6ÒÿÄ_x0017_@Áw'C¢À_x0016_@üû¸_x0010__x0019_@W_x0007__x001B_Ëî_x0016_@:_x001C__x0013_ä+Â_x0018_@H9½Ô_x0018_@,îúLû_x0017_@i·g³_x0019__x0019_@q_x0006_-~_x0016_@ùFÅZÉ¦_x0018_@f©©2v_x0016_@®IÕÖè_x0013__x0018_@Ä±H¶pó_x0017_@NÑÙï(_x0018_@rdÌ*ä_x0017_@ÒÚRo_x0017_@`_x0012_­&lt;÷_x0016_@_x000D_A_x0010_0oW_x0017_@Q%I_x0003_þ_x0018_@Ì Ï_x0017_@åkÂ_x0012_0_x0019_@¤_x001F__x0002_ÓD¬_x0017_@åç{&amp;`_x0018_@_x001D_¯¼ÀA_x0017_@ßþG1Ê_x0016_@Âü+_x0017_@mzãLq#_x0017_@Ï:_x001B_ÿè_x0017_@Ò£àe_x0003__x0006_Û_x0004__x0018_@W0©&amp;~§_x0017_@m4íÿÙ_x0016_@×Ì_x001F_oß²_x0018_@wâ¹,	_x0017_@8ãhEö³_x0018_@;ÿ¸_x0013_ô£_x0017_@î_x000F_êé_x0011_ _x0016_@(l3ìÀ_x0016_@¥´¢õ³_x0017_@_x0008_ÔßJÕ_x0016_@ßñlPír_x0017_@-P_x0005_ü_x0006__x0019_@~_x001C_Cò_x0002_[_x0018_@=_x000E_ÄB_x0012__x0019_@úpêk*¼_x0017_@_x001E_NeÙ_x0016_@Ë}ÐÉ_x0018_A_x0017_@Ù_x001E_LAÓ_x0018_@%Ð¸|_x0004_ä_x0017_@ ·jÓL_x0019_@_x0012_¥É_x0017_@F£U:0_x0017__x0019_@¯_x001B_tI0)_x0018_@&lt;_x0003_ôäØ_x0018_@à¨_x0001_(QO_x0017_@¼âJuzÉ_x0017_@_x0012_{è_x0018_@SÔÏaó_x0018_@ÉË_x0005__x001A__x0018_@x	`$¹_x0017_@Ï àaKF_x0019_@_x0002__x0005_Wki¤Ý_x0017_@_x0006_ß­]\=_x0018_@_x0016_!ø_x000E_ªG_x0017_@Ôû'&gt;{_x0018_@l¸²Î_x0018_@Yü6tP_x0018_@o_x0004__x0015__x0019__x0017_@ÛÝKK_x0019_@bãra_x0018_@_x001D_È:·_x0017_@@G´³-3_x0017_@H§4L _x0017_@àØrÉa¦_x0018_@kÜÑs²|_x0016_@£L\_x000D_óÐ_x0017_@J×ìEÔ_x0016_@:_-Hb&lt;_x0019_@Jy¯_x000D_^_x0017_@\	©¼íS_x0017_@2R§/_x0018_@_x0003_¸0eV_x0018_@5;ýß_x0012_µ_x0016_@r«øñ%_x001D__x0017_@í-Á*_x0013__x0019_@Û_x0013_b_x0018_ÊU_x0019_@®"+_x001C__x0018_@®#á_x0001__x0018_@H¿gZ-_x0018_@);cpÑõ_x0017_@*gÿ¶ÔÎ_x0017_@LýÓÜå_x0017_@P0Ô_x0019__x0001__x0002_öE_x0019_@áL_x0011_)_x001C_]_x0018_@	­}/Ó]_x0017_@% Ä!_x0016_@ìÄr¦¨ë_x0017_@m$Ï_x000B_¢_x0017_@7ãàaòV_x0019_@¦_x0011_ÿjî,_x0018_@ÔuÆÍ¢_x0018_@ÌC¿_x001A__x0017_@K{OSÈ_x0017_@²+:_x0003_ë&amp;_x0017_@_x0002__x001A__x001B_ñ£_x0017_@Mxa_x001D_°_x001E__x0018_@îØ÷a_x0017_@¢9Z+_x0002_9_x0018_@ÇËGo_x000E_ª_x0018_@Úýa#Aè_x0018_@þF¨ql_x0017_@á×à_x000D__x0016_@ä¼z¢V_x0006__x0018_@r	¦_x0019_M_x0019_@òG_x0015_=Ü_x0017_@ô|_x000C_+_x0017_@_x0002__x0015_¤3_Ã_x0016_@{_x0002_õÍ_x0018_@2_&amp;Z4_x0018_@®ÏNÃÖ_x0016_@ã3j³_x000D__x0017_@±Í3ë5Ë_x0017_@_x001A_òí?È9_x0017_@&gt;@¿Ò4_x0018_@_x0001__x0003_Õ_Ö®6_x0018__x0017_@ò_x0019_C´¯×_x0016_@_[ Høx_x0017_@5W/±þ_x0016_@ '_x000F_´)Ä_x0018_@_x0018_î,ô8c_x0017_@zBtä£_x0018_@L?÷6_x0018_@{\ÿ@_x001D__x0018_@33[_x000D__x0017_@Oc_x001E_z&lt;`_x0018_@_q+ùç_x000F__x0017_@û_ÔÃïã_x0018_@yIÊ¬¡ã_x0017_@_x000F_h¡_x000C_KÉ_x0017_@¢Ü4¡1`_x0017_@â¨ßGZ_x001E__x0017_@u&lt;_x001F_HxÇ_x0018_@$(òÊ_x0016_@¤Ã¶_x0004_r_x0018_@|Ò?_x0002_(_x0017_@SÝD©ø_x0016_@_x0001_Vª{_x0018_@|ì]£3K_x0018_@ZK_x001F_G_Î_x0017_@?@­ýSæ_x0018_@_x000D__x0004_&gt;ÌÐ_x0016_@Î*ñPW_x0019_@´ò+×Ò_x0017_@z)9ú_x001A__x0002__x0019_@&amp;Ïdê_x0014_A_x0018_@cÄJ4_x0001__x0005_Ù_x0017_@lÔP÷_x0017_@¦§*ã² _x0016_@WÝ·_x0002__x0018__x000E__x0017_@æ1©_x001E_N\_x0018_@vÜ_x0004_M_x0019_@k_x000E_MG¦x_x0016_@(44mÕa_x0018_@_x0006_#_x0003__x000E__x0019_@.îz¢!_x0017_@]üqH_x0017_@ïqQ+é²_x0017_@(jÊ¦+_x0019_@´U3E½¸_x0018_@r$_x001D_Ê_x0018_@ßÛ _x0016_å_x0017_@æ0.KO_x0019_@\°_x0002_t8_x0018_@6°ï¦_x0016_@_x0018_Þ`_x0017_@_x000D_|Kôÿ_x0018_@_x0007_[Gº2ç_x0016_@f:PÊ_x0008__x0019_@o_x000E_0Ôµ,_x0018_@#È´7t°_x0018_@ûÐO1_x0016_@7É/±ï}_x0016_@_x0015_8Õîë_x0016_@ù¾_x0011_@[ß_x0017_@Áì®1Ö5_x0017_@_x000D_v@_x0008_ÐÌ_x0017_@_x001A_Q_x0014_zð_x0017_@_x0002__x0006_ª_x001C_kVä_x0016_@&amp;¼%o_x0002__x0002__x0019_@N6o@ÅÌ_x0018_@ÊóãÊ__x0017_@¤^êY_x001E_0_x0017_@_x0010__x0003_¼_x0007_¶6_x0017_@_x0004_bñTeH_x0017_@aZá&lt;Ú_x0016_@¹_x0013_Åç_x001B_î_x0016_@Qÿö_x0018_@¯¹~+ê®_x0017_@_x0001_a_x001D_Þ_x0016_@E°4ð@ð_x0018_@ØZå´_x001A_²_x0016_@.¼lb_x0017_@k@kîó_x0018_@«n@$Íz_x0017_@û´þ_x0013_9J_x0018_@¨Xü(_x0018_@xH_x000D_¨Õ_x0018_@ Jï²ÏK_x0017_@ÔX¤	oä_x0018_@o:pPÑ_x0018_@«³zÉgN_x0019_@ú­6À"_x0018_@_x0005_Íÿ_Ü/_x0018_@#[¥e_x0017_@fÏ_x000B_	J;_x0017_@_x000B_ëzgo|_x0016_@ïûUÝÏ_x0016_@B«(n	v_x0016_@y% Õ_x0003__x0007_'_x0016_@_x0017_êÎþ_x0018_@`Ò¶xµ_x0018_@!ßQ_x0015___x0018_@EýÏÂ#'_x0018_@Fª_x000B_»_x001D_P_x0019_@_x000C_d_x001C_ï_x0017_@Rþ_x0011_Ö_x0018_@ªßGAÒ_x0016_@_x001E_Æ¯_x001C_Èw_x0016_@À)Ü_x0018__x0002__x0017_@èFbzV_x0017_@_x000C_sÈ¤4_x0004__x0019_@FD_x0011_v_x000E__x0017_@/­_x0001__x001A_ýè_x0018_@¹Ar_x0007_¨_x0017_@§_x0005_¤Í_x0017_@_x0019__x0015_._x0004_v_x0018_@î_x0001_Tïd _x0019_@7rR/Å(_x0018_@KH¶Þ_x0016_@êåS_x000F_ñ3_x0018_@C_x0019_£ø=_x0017_@î_x0018_ýä&lt;Ì_x0018_@_x0016_çjOîB_x0017_@ç_x0007_9'û¼_x0018_@_x000F_ÁpÆv_x0018_@/¸ë_x0011_H_x0018_@|&gt;_x000B_©&amp;_x0006__x0018_@Xï_x0015__x001A__x0017_@g­÷\8_x0019_@69`G|$_x0017_@_x0002__x0004_Ò_x000D_OfM_x0019_@ÌõOûn_x0017_@;ë»Q!Ì_x0016_@'y_x0007_`§_x0016_@¼KB³ñí_x0017_@¸;à×çÞ_x0017_@_x0003_F1"U_x0019_@_x0005_FKB¼u_x0016_@ë_x0001_|Nß_x0017_@&lt;£;ÁsÍ_x0018_@½!_x0019_Â{_x0016_@vûyW{_x0016_@&gt;_x0019_ ö_x0016_@ü_x000C__x0010_õ'#_x0017_@	]ØÃ_x0016_@àÂ_x0013_5ï_x0017_@_x0014_ç _x001A__x0016_@ÀtI\_x001D_»_x0018_@ÒïÎÄ¨s_x0018_@@ }=;8_x0019_@Â}_x0014_x`_x0017_@¶ÊÝpBA_x0017_@ö¾&amp;r_x0018_@ëb­Ë'_x0017_@._x0018_ï²O_x0019_@zmßþN_x0002__x0018_@_x001C_Ó&gt;á_x0015_&amp;_x0018_@=W¹d_x0014__x0017_@16_x0010_Õð_x0017_@´ÖY_x0018_@ÞFÝ,_x0019_/_x0019_@|Ë|_x001E__x0002__x0004_æ_x0018_@·á_x0017_@Ð\¤øÚË_x0018_@_x0007_l]N_x0018_@zÃM]s_x0016_@Ñ_x0006__x001F_ª_x0018_@+_x001F_t¬(_x0017_@ýT!heô_x0017_@=ç6ì¸Î_x0016_@² ¬Âp_x0018_@h ¬k]ç_x0016_@§wo#p_x0018_@_x000F_®&lt;ÌH_x0018_@EçªïÆ_x0017_@Z(ÝÉ_x0018_@»Z%Ó_x0005_w_x0017_@Æî_x001A__x0018_l_x0017_@_x0008_£±Ç`_x0017_@,_x0005_Ëu _x0017_@"D_x000E__x0019_@K*1_x0019_2_x0017_@Q_x001F_qÿ$_x0018_@útpû_x0017_@Ð+Mz`Ó_x0017_@8j_x0003_0ù*_x0019_@\rîöß_x0010__x0019_@ßtNh!_x0019_@¶,_x0001_u_x0017_@_x000D_H¯Àâ_x0016_@T(g{ºn_x0016_@ê_x001A_#¯*_x0018_@£_x001C_[ªT_x0017_@_x0005__x0006_ ÈÔ§t_x0002__x0019_@d_x0003_ü¾;A_x0017_@Z)ªu_x0018_@5Ø#?Ê_x000F__x0018_@_x001E_:1_x0007_?_x0018_@2cB¯_x0016__x0018_@×&lt;5_x0014_L_x0017_@¹$_x001B_z9«_x0017_@«nÌGº^_x0018_@ø·¢Fá_x0017_@w_x000D_L_x0019__x0003__x0019_@£«_x001F_Å!ú_x0016_@ÎUG}TÛ_x0018_@òåLÆ_x0016_@Lc_x0018_9_x0017_@_x001A_AÔÖ_x0015_/_x0018_@êÈàs¾_x0017_@_x0003_º_x000F_;Áí_x0018_@I_x0001_]P}ó_x0018_@Üõ~~_x0017_@øVX®_x0016_@Þ´d«]å_x0016_@³fI_x0017_@BZ_x001E_³6_x0017_@¹æo¨_x0013__x0019_@RN³_x0018_@Ý_x0006_CôÈ_x0016_@ågÇ¡_x0018__x0019_@t 7_x0016_`_x0017_@ù·¡ª_x0004_4_x0018_@_x0018__x0006_öÅ$_x0017_@¨Õ1¹_x0002__x0006__x001A_Z_x0019_@{x´Þm__x0018_@Q_x0005_ªý_x0016_@2÷SN_x0017_@r1ýº:P_x0018_@xßp_x0014__x001B__x0018_@h}2_x0004__x0018_@TQE_x0016__x0019_±_x0017_@Y Üb_x0003_Ó_x0016_@æ\lÝÌ_x0018_@æý4_x001D_ür_x0017_@W:bp_x0016_@¦½7Â¡_x0016_@¸Tæ)¯_x0018_@ÕØb{ì_x0018_@j=7+´Ç_x0017_@Ù_x001A_rÓ_x0018_¤_x0017_@F¢ð_x0001__x0001_©_x0017_@ùý_x0010_0A3_x0018_@ÈTÇdèÎ_x0018_@ðÚ}·§_x0017_@qÈo­n_x001D__x0018_@_x0018_Ùæ®Â_x0017_@@_x0003_%îv_x0016_@_x000B_¨Ò_x0019__x0015_#_x0019_@f2Àpû×_x0018_@r³Ü_x001A_ë._x0017_@Öº®Ë_x0018_@w«²U_x0017_@_x0008_-µª_x0016_@5á¦aµþ_x0016_@qvÎ¹èu_x0018_@_x0001__x0003_ZÓ¶âÆ&gt;_x0017_@^:Ià8_x0018_@Ýhâ!«_x0016_@_x0008_®Ã9çô_x0018_@Ä$ç*æ_x0018_@ÉÂ{ênR_x0018_@µ^&lt;w_x0008__x0017_@ÂÃFÂ¥__x0018_@_x001C_ãðÄú_x0017_@z¢É]´Z_x0018_@@_x0007_Ý×û_x0001__x0017_@©Ó_x0010_!ù_x0016_@_x0011_\Cÿ¼_x0017_@ë¶"Ùm_x0016_@_x0005_þ_x0012__x0018_@X+RÖ_x000D__x0019_@­Òn«j4_x0019_@&gt;-ªÜ§"_x0018_@LëX¥_x0007_m_x0018_@Dý0_x0017_@ÓTLaOb_x0017_@R9&gt;´ñ_x0017_@Ä!Áä_x0012_u_x0016_@à°ð6q³_x0017_@¬_x000D_º5_x0018_@_x0015_x_x001F__x001B_B_x0017_@Þ_x0002_¥Ð_x0017_@?ÖÀð+_x0018_@óÂÁ¯_x000B__x0018_@¢_x0003_-â_x0010_§_x0017_@;ïte&lt;_x0017_@`× _x0007__x000C__x0015_õ_x0016_@q_x0008_©Ç_x0016_@0Fk¾å_x0012__x0018_@_x0017_tÐ_x0017_7_x0018_@CÎq÷ú_x0018_@«_x0006_ÙcD_x0018_@&amp;_x0002_{Â_x0018_@glX"²_x001E__x0017_@+MÛøìD_x0017_@uÑ.Ô	_x0019_@£ç_x0015__x0018_@âÒíÆÜõ_x0016_@_x0016_mY_x0001_B_x0019_@_x0019_&lt;_x0016_0VV_x0018_@8_x0017_Õà_x0017_@*|æG#_x0019_@àsì5mÂ_x0017_@ï_x0013_é_x000B_x_x0016_@bPf_x001D_Ñn_x0018_@F¾ËÓl_x0018_@±²¨f¨ï_x0017_@GCâ"ù_x0016_@}¥kÅº_x0017_@÷_x0004__x000F_û_x0017__x0017_@Í_x001A_c_x000D_v_x0017_@kß_x001F_J'_x0002__x0017_@_x0006_¡­_x000E__x0018_@YU _x0003__x0018_@§¯*)__x0018_@?_x0013_	K²_x0008__x0018_@¸_x0014_ÐÜÕ0_x0019_@_x0005_c_x0017_¬#´_x0018_@_x0001__x0002_¦F!!ö_x0017_@SÍ#_x001F_Ãº_x0016_@ÔÓY£äÐ_x0018_@ØÎ;¡ú¾_x0016_@_x0002_1nP¹_x0016_@LÈA¼Ê_x0018_@ Âìå_x0017_@BúÆÉ_x0014__x0019_@Ø_x001D__x001C__x001F__x0019_@c/¬Jr_x0017_@Õ&amp;LüJ_x0017_@¼Z9Ô_x0017_@LÎ_x0007__x0003_ð_x0018_@Ö9,årã_x0017_@xÌ_x001F_NR_x0017_@µ}£§Bò_x0017_@Wd_x0005__x000B_9_x0011__x0019_@âòîö_x0002_x_x0017_@§_x0015__x0008_v±_x0016_@)_x0001_ca_x0008__x0017_@_x0016_ð_x000B_0_x0018_@Ç±¹8¥_x0016_@ _x0011_«_x000D_:Ò_x0018_@G8Rb_x000F__x0017_@XÄ&amp;n_x0018_@«¦SÊÄ_x0018_@h_x0018_à"x_x0016_@C°Ç_x0017_@&gt;ºúvÛ_x0016_@ºØä_x0016_:_x0019_@zTrnÊZ_x0018_@]¦__x0003__x0005_÷I_x0018_@%Ø{_x0018_@ñ­_x0002_Z²½_x0018_@þé£êLþ_x0017_@í80²\_x0019_@¨oé_x0017_@_x0005_fÞ_x0008_ÖØ_x0016_@,\#ÏÏÏ_x0018_@45P"_x0017_@Ê{oA_x0004__x0019_@ýWÍíW_x0018_@ÎÍvXÎn_x0016_@*Ê´§"_x0019_@TK&lt;&lt;_x001A__x0019_@ údÜëå_x0018_@ÏRÐ÷%_x0018_@¹Ó³²_x0001__x0017_@Uõ¦åg_x0016_@âï_Qh#_x0017_@X_x000D__x000E_ÉX_x0016_@÷¸l/_x000F__x0017_@ÿn¢_x0016_@£ZFjO6_x0018_@&amp;Ï~_ß_x0017__x0018_@Y(_x001C_A_x0017_@_x0018_±À_x001D_TK_x0019_@Õ$Y_x000E__x0018_@éc_¢_x0018_@ìoæ¹_x001B_?_x0017_@±ÝË.s_x0018_@%FÅ~oq_x0018_@_x0010_$Ï(-Ä_x0016_@_x0001__x0002_/p_x0019_É_x0016_@¦Ò&gt;¤#_x0016_@ù_x0017_Ú_x0013__x0004_j_x0017_@,`Z4_x0017_@OB_x0008__x0008__x0018_@¹}$k_x0018_@ÚFÊq_x0017_@Hxä'Î_x0017_@úóQ@t¸_x0017_@ð¹_x0011_Ys_x0016_@}_x000F_#_x0012__x0014__x0017__x0018_@|xµ?K_x0017_@UÝcLÿ_x0018_@!dIõÕ_x0016_@¾_x0008__x0012_Ù_x0006_t_x0016_@_x0013__x0011_ªÎP_x0017_@8_x0012_8_x0017_w_x0002__x0018_@ß_x0017_½£_x0008__x0017_@Ù¿pPÍ_x0018_@ô¶!VVÔ_x0018_@È^mU ó_x0018_@!Á&lt;_x000F_¤_x0014__x0019_@uÀ_x001B_®_x0004__x0017_@_x0017_à¢3K^_x0018_@×Ûà_x0018_@°}í¤_x0017_@6_x0015_¯Ö_x0015__x0019_@½Ù¾r¡¸_x0017_@n^»_x0016_@­©_x001E_o_x0016_@_x0002_ôLf4z_x0017_@­_x000C_R_x0003_	)È_x0017_@_x0018_À².N_x0001__x0019_@*»h_x0019__x0016_@Áª°î¸_x0016_@_x0007__x0002_~î±_x0016_@NS$«Ã_x0016_@_x0008_úk4Ý_x0016_@ª	°®c_x0017_@WðÝ_x0010__x000E__x0019_@N_x0004_^=¯_x0016_@_x001C_¶üé_x0018_@Ï?î.#_x0004__x0019_@_x0005_éþ2¼_x0018_@S×Ð_x0017_ë_x0016_@_x0019_âN¶_x001C__x001C__x0018_@§Z_x0015__x000F_Òá_x0017_@¢N«_x0016_@_@½ªO²_x0016_@Êû8.×_x0016_@woª|_x0013__x0014__x0018_@¹õP.³_x0016_@ôm¶Æ\_x0019_@ëÒäc¼_x0016_@#¼ä«5_x0016_@G¤4×÷_x0004__x0017_@^ûvÚ¨_x0017_@_x0006_éõw_x0018_@«ÃG4õ_x0017_@7ZÝSq_x0018_@Jfæs_x0003__x0017_@a]_x000C_6_x0019_@»¸hHã_x0017_@_x0003__x0005_ÖM¹!ÿ)_x0017_@_x001E_0ëÉ_x0016_@Uz¬8ÿ®_x0016_@PÑH_x0005__x0011__x0019_@0	ÚiW_x0018_@ ÆV7j?_x0018_@ýûÃbX_x0017_@õ½¡ó_x000E_t_x0018_@¨+²õ_x001C_'_x0018_@XåØ³^ä_x0017_@l#D8ZC_x0018_@A¸p'P_x0017_@Ö¡ en`_x0017_@t2_x0011_ûx_x0017_@ºàâÇ&lt;_x0018_@Å_x000B_»D_x0018_@ÿ1â©ù_x0017_@¬D_x0002_tÓ¸_x0016_@Íñ-Yô_x0014__x0017_@RºÍp¿_x0004__x0018_@ÜUæ¹1ú_x0018_@P¦d±Ç_x0016_@0ú¹¬­_x0016_@$ÓÞ&gt;A_x0019_@àÂ_x0013__x0018_@_x0001_gqÆ!_x0017_@&gt;#¤±ëí_x0016_@Ã·ß.A°_x0018_@úÕÇeïL_x0019_@º2_»(_x0019_@úÔgÂ_x0003_Ó_x0018_@ãj|£_x0003__x0005_ËJ_x0017_@¶=IêV$_x0018_@Âq(µ66_x0017_@¸ùeÈ³_x0016_@_x001B_°Ëfî¾_x0017_@ÙQô_x0014_0_x0017_@Fº_x0002_"_x0004_ñ_x0017_@Î_x0001_G_x000E_"]_x0018_@½m®_x0016_@ï_x001D_Ü³À&lt;_x0017_@^NM0á_x0001__x0019_@DEÈ=RN_x0019_@Ó¼o|_x0017_@.¸ðLªÕ_x0017_@¢øJ°¬s_x0016_@ï|_x0014_ó÷Ü_x0016_@éÚÞ+y_x0018_@e_x0015__x0010_0dA_x0019_@h-j`	_x001D__x0018_@KÀv4_x001C_¡_x0016_@Åì_x000E_¹dã_x0016_@%/_x001E__x0017_@rü±_x000F_P_x0019_@¬_x0016_Ú|ò_x0017_@¯$_x001F_u¹A_x0018_@0Nº¸r`_x0018_@ÇQ]0û_x000D__x0019_@¼Þm&lt;_x0017_@¨^ÓÒ¦Ó_x0018_@Ý³eÍ&amp;_x0019_@C\b_x0005__x0017_@h+~V7_x0017_@_x0004__x0006__x0017_xÍH_x0017_@.°Ø	_x0016_@_x0019_X_x0007_Ê&gt;X_x0019_@·#"y_x000D_p_x0016_@P_x000B_ð_x000E_Vÿ_x0016_@ÿ_x0014_úëÈ_x0017_@ìøE¬µì_x0017_@|6Ä_x0005_3Å_x0018_@}¥o]@_x0017_@'_x0005_(1U_x0001__x0017_@}Ýáv_x0016_@«Ì_x001F_®7_x000F__x0018_@®s=°=_x0017_@e-¼QWb_x0018_@_x001F_!,ºÓ_x0016_@ÕZ_x000B__x0003__x0003__x0016_@¯HÚ_x001C_Ñ5_x0019_@KÙåQÖ_x0018_@bpÆA^_x0002__x0017_@ÒÐ_x000D_rX¬_x0016_@Ñà&gt;_x000B_òR_x0018_@1%òÐ=_x0017_@èGsÇñ2_x0019_@i«_x0003_ÃÄ_x0016_@Þ_x0007_µg&lt;Ú_x0016_@_x0019__x0012_¶å¡_x0017_@ÿò·÷_x0005_	_x0017_@âÚ­_x000C__x0017_@ÛJþ 3_x0018_@¥ÐCùÿ_x0017_@0_x001E_ª_x0005_°¬_x0016_@÷ï_x0001__x0002_Hr_x0016_@_x0006_"KÊ_x0018_@gj_x001E_cW;_x0019_@Alê0;­_x0016_@&gt;fÖX_x000D_«_x0017_@.Ø4Ô_x0015__x0017_@:­¸Íix_x0016_@-_x0012_Z'W_x0018_@XUïÕ._x0019_@bE;_x000F__x0019_@µT}wï_x0017_@¥\à+5_x0019_@´¨_x000E_OÃ_x0018_@h¤o_x0002_Ý;_x0018_@x_x0006__x001D_,°Ø_x0017_@Q_x0013_Õ§ç_x0002__x0019_@D(¾Ì¹_x0015__x0018_@5¼_x000E_¢y&lt;_x0018_@Ïê_x001E__x0018_@Vêõé]_x0018_@_x000C_;j;_x0018_@ÏþÂ³_x0018_@0I_x0003_î_x001C_¥_x0017_@ºÍØÙ3¡_x0016_@ãÝ0²ÿ_x0016_@hy_x0017_"~_x0010__x0017_@A3Hv/_x0018_@±OY ù_x0017_@/­0jCG_x0019_@¤ìØß¯!_x0019_@­%4E_x001E__x0018_@RÛaW__x0016_@_x0001__x0002_ÆJÎ_x0011__x0004__x0018_@·A_x0016_[_x0012_Î_x0017_@R_x0005_*éð_x0018_@/9EÁÛ_x0018_@LSÝ¥¬=_x0019_@&gt;Ô÷ê_x0018_Ç_x0017_@Z_x0006_Â*O&lt;_x0017_@÷BÑI¨á_x0016_@«_x0002_è_x001E__x0019_@Cg÷wîÂ_x0017_@?áÒ^+_x0019_@äÙ4¢o¸_x0018_@¾ _x000E_ýqF_x0019_@P¥Î3H_x0017_@5Î._x001C_&amp;_x0016_@ëÐü_x0013_~r_x0016_@_x0010_óYn~5_x0018_@.Ø#)vt_x0016_@p5Ô_x001F_b_x0014__x0018_@|úÉ:b_x0018_@ÆÃºþ_¸_x0017_@jÊgæ³_x0016_@)!&lt;Û_x0016_@!¿3ú#_x0017_@}4íòÒÈ_x0017_@_x0005_­¿4¼_x0017_@ÂOêR_x001E__x0018_@_Ñ¼Ù9_x0017_@P%~ÊßB_x0017_@ZÀ|¼KÚ_x0018_@ä©*|,¥_x0017_@U³¦_x0006_	ßR_x0017_@{V!¯å_x0016_@ÁR´;_x0017_@Í·e(÷_x0016_@h_x0008_Ë»aA_x0017_@HT/j~_x0017_@Ò`ùö1H_x0019_@"r_x0006_Ñ6Ç_x0017_@¡dC:D_x0017_@ë_x0014__x000D_ÓH_x0019_@&lt;(UýÕA_x0018_@ÄëÁT©M_x0018_@È'xêná_x0018_@SNå×c_x0017_@Ðú¨Í^w_x0016_@ùÛx_x001E_ä_x0017_@5£_x0016_FB¡_x0016_@h_x0001_5[Ê_x0017_@_x0012_oÆ««_x0018_@_x0005_._x0007_ÃÕ_x0017_@&lt;Ò_x0003_ÙÍd_x0017_@âO_x0017_ü_x0011_[_x0019_@~II_x0011__x0016__x0019_@þãýû·_x0017_@ÞG_x0004_ôÁM_x0018_@-;_x001C_÷+_x0018_@8°3Ï(Ô_x0016_@±é_x0008_{ô°_x0016_@ä:9!&amp;Î_x0016_@ÙÏ£_x0005_C&lt;_x0019_@º_x0013_6ÿH_x0017_@pæ_x0002_Ç_x0019_¾_x0018_@_x0001__x0003_[¾£_x001C__x0018_@_x0011_=Cë_x0017_@ç_x0017_L¥_x0018_@2_x0007_Qy_x0017_@Õ[Ú­ 7_x0019_@%È_x0001_ò)|_x0016_@ý_x0004_¹§W_x0019_@z·¾ß¥_x0017_@÷âeZ_x0017_@F^a©Xâ_x0018_@ qc5Ô_x0018_@KÏ-CwØ_x0018_@¶¡_x0008_Óûß_x0016_@µ£$\Ë _x0018_@N²_x0002_)_x0006__x0019_@¸ª_x000C_7û(_x0017_@ºKZ9àê_x0016_@²¨ñ_x0018_@¹Iâveç_x0017_@¿J¸|Tý_x0018_@7'#_x0012__x0016_@"tª§_x0016_@?ð×sF¶_x0018_@Â«¹d_x0018_@£SknÌ¥_x0018_@B_x0004_a²Ò_x0016_@®½æ·â_x0016_@Y_x0006_WBé_x0016_@_x0019__x0003__x000E_óL_x0018_@qÎ§y_x001D_8_x0017_@ÿ	·»¸_x0017_@9¨`_x001C__x0003__x0006_bz_x0018_@	ùÉ´_x000F__x0017_@_x0013_ýÿ_x0007_×_x0017_@$_x0002_Ý_x001F_P_x0018_@_x0010_¢°_x0012_jx_x0017_@R!_x0004_)KM_x0017_@ïï]lr³_x0016_@_x0018_òöÇnõ_x0017_@º=¥Ã_x000E_3_x0018_@Ó_x000F_JLÖV_x0019_@¤_x0015_gv)_x0017_@&gt;¾5Ë¬_x0018_@_x0003_U°Û$_x0003__x0019_@OÊ_x001E__x0015_û_x0004__x0019_@ÎËa_x0015_âÊ_x0017_@PN_rÿ_x0018_@¥tÉÐ_x001E_À_x0017_@&lt;_x0005_Ï´Ý_x0018_@h_x000D_¦÷¦3_x0017_@¢_x0001_J2f _x0016_@!}%#øç_x0017_@äÝÎæyô_x0016_@_x000B_¯÷µö_x0016_@À;Á_x000B_ä_x000C__x0018_@â_x0015_Cµx_x0017_@_x0002_¦K_e_x0018_@¬_åTX¸_x0018_@	"F L_x0018_@äLðcÛÜ_x0016_@2'â/:_x0017_@²_x0013_@¦_x001F__x0018_@Ìö¾D%_x0017_@_x0001__x0005_¬ÿd@@~_x0016_@Ð7FÛ»_x0019__x0018_@â¨Q¾åO_x0019_@´Èlû_x0017_@êò¿èÖ_x0017_@#¹N­²_x0016_@þÜ¸m@@_x0017_@ð4ø_x0017_@Æ_x0012_úÕß_x0017_@X¢Hô£_x0016_@_x0010__x0010_ Å×_x0017_@_x001C_&lt;_x0006_Ç_x0011__x0017_@ßem_x000B_ä_x0018_@i_x0004_°=ÇÜ_x0018_@µ³ÓvI_x0019_@l_x0018__x0006_ý_x001D__x0018_@ÓéÜë_x0018_@v_x0001_ÛÝ&gt;_x0018_@}_x001C__x0017_æD!_x0018_@'`Â¨¼4_x0017_@m2=®û$_x0019_@ÿZb:_x000E__x0017_@jü¦_x0011__x0014__x0018_@_x0011_#ö^_x0003__x0017_@¾kS¼m_x0018_@Þéc9¬¨_x0018_@¶"2"y-_x0019_@þ-á_x000E__x000D_è_x0018_@¾bÅtÜÄ_x0017_@9Mý3´_x0017_@p³gªw_x0017_@D_x0002_°d_x0001__x0002_L _x0016_@2Ü@_x000B_Ûx_x0017_@Ã_x0002_~óªÆ_x0017_@²?_x0017__x001B__x0016_@_x0003_OØ]ÍÐ_x0017_@ÞºÎ_m_x0018_@ù@¼_x0010_N_x001E__x0019_@P¿¯Àd_x0018_@2Û,¡¥_x0016_@Ð}ÇTy_x0018_@é#ÇsÜ_x0016_@ÞgÁh_x0006__x0017_@¾Fgk o_x0017_@*e÷BÐ_x0018_@_x0014_i¨åÅ_x0016_@Öýàª)_x0018_@q__x0001_¾_x001B_¢_x0017_@_x0003_tZåíK_x0019_@q&gt;N_x0001_Ä§_x0017_@Fµ§lp$_x0019_@v_x0018_tûT_x0018_@æb®ñ`"_x0019_@AHö®úý_x0017_@úB1Ú%Ù_x0018_@ÒÅ9¿_x0016_@±Õªþâ_x0017_@ÇÊ8k£_x0018_@´çM_x0008__x001B_&gt;_x0019_@e§ÇLæð_x0016_@ÄÂ¬ëÙ_x0017_@&lt;FnÃ,_x0017_@L0*Má'_x0018_@_x0004__x0005_$¾&amp;_x001E_â_x0018_@qpx_x0003_ÂV_x0019_@«EzÜè_x0016__x0018_@-±½m&lt;æ_x0016_@9½ê_x001A_»Ï_x0016_@þ2û~Ý_x0017_@lÁ¬[*_x0019_@ær8_x0002_2_x001B__x0018_@=±õÚß	_x0017_@Ã)5_x0017_@]ÇH_x0002__x0017_@É´_x0006__x001B__x0018_@5Â_x0001__x0001__x0012_ù_x0016_@`)?äìµ_x0018_@b_x000B_!Ç_x0019__x0019_@_x0012_9=7,_x0018_@õ&lt;å è{_x0018_@¼È@¾q:_x0019_@_x0006_5å}_x0017_@ôÝP±&lt;_x0017_@²+wÎI*_x0017_@_x001D_Y«K_Ú_x0016_@]¡~_x0010_Ø_x0017_@Á`ê¥í_x0017_@_x001D_¹&lt;cò_x0018_@ÿo3Í&amp;_x0017_@û§_x0016_Î_x0017_@_x001C_AV:W_x0018_@½Ôkàâ_x0013__x0017_@iC_x0004_8Rõ_x0016_@ù·ò_x0018_î_x0017_@MFy_x0001__x0002_Sô_x0016_@Àµ_x001A_æ9_x0019_@+A¦_x0019_B_x0017_@ü_x0015_%¿?¢_x0017_@z­KÎ_x0011_0_x0018_@søËÌÖa_x0017_@¼Á_x0015_Ö_x0010_x_x0018_@Ô(&gt;_x000C_âº_x0016_@ouz5;_x0018_@U#ÒGb´_x0017_@×&gt;Y_x000E_g_x000F__x0017_@ö'Ù¤ò_x0016_@_x0014_Þ_x0002_¨]µ_x0018_@À~EÞ_x0016_@²¥v3y_x0016_@ö_x001A_ÏW_x0017_@´£z_x0017_ð¦_x0018_@_x0013_&amp;.ðS_x0018_@óÛ¨*_x0017_@yºf¯S&gt;_x0018_@¬skY_x0007__x0016_@\ñ¶îß_x0016_@_x0012_ÐÇ_x0017_@J-Ã=|_x0018_@ø1¡À_x0016_@É_x0003_L9çi_x0018_@_x001F_ÅC_x0013_M_x0017_@ Â$ªì_x0018_@³_x001F__x000F_oÉb_x0017_@B_x0014_h«S÷_x0017_@Ï_x0013_âé_x0016_@xø#áÎK_x0019_@_x0002__x0003_+_x0015__x0010_k_x000E__x0019_@ê@rD¤_x0016_@ZÒö5¨_x0018_@ÛNR©_x001F__x0016_@¤_x001C_ú¨Â#_x0017_@G_x0006_ð_x0010__x0004_ß_x0018_@_x0010_ï-~_x0006__x0019_@!Û;ùY_x0017_@îÿq5&lt;L_x0017_@ñ_x001D_Ë*Ý_x0017_@Ñ_x000D_OY{R_x0017_@Ò_x0017__x001E_në_x0018_@¶B:_x000D_À_x0018_@Ã TjU_x0018_@ÄãHm\_x0017_@&lt;;'Ï&lt;·_x0018_@ÿË*ê¶^_x0017_@Ã_x0005_ñ"þ_x0016_@QÚÔ²á_x0016_@V_x001D_ØÊ_x0008__x0019_@I&amp;_x0005__x0001__x001A__x0016_@H³Ú'_x0017_@¨tö#_x001C_Ó_x0016_@å_x0017_ª_x0010_ÿ¦_x0017_@=oD_x0004_&amp;_x0017_@¸*åX_x0017_@ç_x000E_pÒuc_x0017_@Çè8ú_x000D_5_x0018_@pW¼v?'_x0017_@p_x0013__x000E_5S_x0018_@@¿Â_x000C_U_x0019_@_x0010_Ý9Ï_x0006__x0007_×_x0016_@vÅlô2_x0018_@e_x0017__x000F_;\_x0019_@;ù¿ºÓ_x0018_@_x0007__x0005_ÉÇÑ_x0018__x0018_@_x0002_m"a_x0018_@PIu$_x0001_B_x0017_@¢ê_x0006_P_x0017_@ô_x0004_.g_x0017_@tqè9ä÷_x0018_@,nß_x0019_)_x0019_@Ýjã¬`_x001B__x0018_@2_x000E__x0014_Îã_x0017_@_x0018_h_x0002_·N_x0019_@u"~$_x001A__x0017_@µ:°CÅ_x0015__x0018_@_x0010__x0019_-p/_x0018_@ÇRT_x0018_@ËEk;_x0017_@Uqv6&amp;_x0018_@¢8Y_x0016_@±_x000F_Í_x0013_ d_x0018_@ÍGÿT_x000E_c_x0018_@_x001A_­]ö_x001F_'_x0017_@O_x001E_aI__x0017_@ß`çy_x0003_6_x0018_@ôUJ#;_x0010__x0017_@$¹òêÀà_x0018_@_x001E_|MÊ_x001B__x0017_@QHZrµ_x0017_@£B^ª_x0017_@j_x001C_;î¥_x0018_@_x0001__x0005_#_x0003_Ý_x0016_@pZO_x0018_@dôÔâ_x001D__x0013__x0017_@^[2­_x001F_ë_x0017_@_x0003_¯_x001F_q&gt;_x0019_@_úÕ] _x0018_@6Ü\íÊs_x0017_@®lî_x0018_@³IÒÒ3¤_x0018_@ëF_x0018_Ç5_x0019_@°G[v)_x0017_@_x000D_ggË-¥_x0016_@ð`7ËÌæ_x0018_@Ì-s0M_x0018_@&amp;rg|"w_x0017_@ü/_x001A_Z¢]_x0019_@_x0008_ñù±_x0004_¯_x0017_@Ô`é2Y_x0017_@Áé_x000F__x0002_Fõ_x0018_@_x0014_ vé§_x000F__x0019_@_x000D_rÔ&gt;_x000B__x0019_@ï@_x0006__x0017_Q_x0017_@çå"ó^3_x0019_@¤bàv¥_x0017_@k.Û²_x0018_@®Ùíø¹_x0017_@2um³Zþ_x0016_@Q4¼Ù_x0015_é_x0018_@:_x001B_·Âx_x0017_@DJF5ø_x0017_@úA¬N³¶_x0018_@JþÜ_x000B__x0001__x0006_X5_x0019_@&gt;îO%_x0018_@ª$ß_x000D_¡7_x0018_@«sÄøQ_x0017_@¥ øí_x0017_@|F_x0014_â_x0018_@Pÿ)M´_x0017_@_x001C_©ÙI×_x0017_@_x0018_|`_x000E_á_x0018_@lÚÒàK°_x0016_@&gt;1G°Ô_x0018_@¸5d*_x0019_@÷äj©lZ_x0019_@&gt;ûz¼Ô_x0016_@Ó~_x001A_¢_x0002_Ê_x0018_@Øï+hÉG_x0018_@±q¨Å_x0008__x0017_@ÔÂ¬çyÞ_x0017_@T(¿_x0004_ _x0001__x0019_@)É_x0003_1Z¡_x0018_@FÒ?_x0007_._x0018_@^5®È_x0017_@_x0004_Iß­é_x0018_@ùÉÀ4ï_x0016_@_x0006_D	¥z_x0018_@ðQð¾g_x0018_@q¥ß]j_x0018_@z6w_x001F_É_x0005__x0019_@_x0015_¾tOEï_x0017_@ÐW°¼¶U_x0017_@_x0011_;Ö­ñ%_x0019_@»|8C_x0018_@_x0003__x000C_úYâ_x0018_@ sWW1Ç_x0017_@ÿ#MZM3_x0018_@j Óá¨3_x0019_@iÖkÁ¤_x0016_@Êý»_x0018_@_x001E_­å³×¡_x0016_@Þ_x000B_S_x0004_ÒF_x0018_@ÄÍ_x001A__x0008_î)_x0017_@Sö_x001F_*¼Ó_x0017_@	èT_x000F_i_x000B__x0018_@_x0018_G¿ú±_x0017_@_x0005_3zQ§L_x0019_@E@o_x001C_9_x0001__x0018_@_x0013_;ÄeÏ_x0018_@AµT¨^±_x0016_@ØNP4æ_x0017_@½ç=ÇRè_x0017_@_x0001_lMpìJ_x0018_@Y_x0018_¼Vc0_x0017_@÷_x0019_Ó6_x0017__x0017_@_x0006_ÔTVÈ_x0016_@D_x0006_¶Ï_x0016_@_x0019__x0002_ IY´_x0018_@_x0006_l_x0007_o.G_x0019_@#¾Øs	_x0017_@4èEwt_x0018_@Éh_x0006_ûÊ_x0016_@_x000C_õ_x0018_Aªò_x0017_@-_x0001_ý{Ë!_x0019_@òÓ_x0012_&gt;_x0013__x0018_@_x0019_	 ¼_x0005__x0006_ _x0016_@HFð{è[_x0019_@ú³èAÏt_x0018_@tßnÉO#_x0017_@ÈvÏ;S_x0019_@eV«ô02_x0019_@iÂ,6_x0014__x0019_@E_x0001_ß=§_x0018_@{Ev_x0016_@_x0011_4´Óy_x0017_@÷wi÷_x0019__x0018_@º²,uª_x0016_@&amp;OË_x0007_ü@_x0018_@S(a_x0018_,_x0018_@8ü 2P_x0018_@LÌ!êãÞ_x0016_@8_x001A_ÔÉ_x0016_@VËüf¥_x0017_@pxÈLß*_x0017_@a_x0019_¥_x001D__x0017_@âP_x0002_ëÛÛ_x0017_@ó_x001D_hq\_x0018_@^_x0003_sß_x0018__x0017_@ª_x0017__x0004_ò_x0017_@_x001C_]ü%_x000F__x0017_@U³Ï¨_x0005__x0018_@z8Lq£_x0018_@þÏôs«_x0018_@¢$yËFL_x0019_@àcÊJI_x0017_@@_x0018_ÔâY_x000E__x0017_@ÙÓô_x0016_@_x0001__x0004_òØ_x001B_{ó_x0017_@_x0002_Òõå)_x0019_@ÌN²R¬_x0018_@BÇªÇ&gt;_x0019_@Pì(_x0012_Ñ«_x0017_@b_x0016_¼_x001D_¥_x0018_@îÞ=Õ`_x0018_@JòÍq­_x0016_@UÞg7g_x0017_@@VÛI_x0003__x0019_@Ø[,yv¥_x0018_@±¸4«Ë&lt;_x0017_@,kØ1W_x0019_@%u0_x0017_@_x001F_Ó_x001B_Ñ_x0016_@0{_x0001__x0007_SX_x0017_@_x000F_á_x001A_ÃÝ_x0018_@tUË_x001E_|_x0016_@xòÊì+Á_x0017_@Î_x0012_g_x000B_r_x0018_@ _x0005_ùê_x0001__x0019_@¨Ç7¹Õd_x0017_@LTr`7_x0017_@ý§quxs_x0016_@_x001E_ÑÃÛ_x0018_@¡GC_Ñ±_x0017_@álA½,_x0018_@RðMºôl_x0018_@è*$øÆ_x0018_@B_x0003_±²ô_x0016_@_x0018_\e(_x0019_@ë¡_x000E___x0001__x0002_7t_x0016_@ª²_x0012_ÖÍÑ_x0017_@y·fÃ_x0004__x0017_@Óh_x0005_Ç{_x0016_@Î9àÌ_x0002_¯_x0018_@ü_x0004_5n_x0014__x0019_@_x001D_=M©Vj_x0017_@Â[¬¾§_x0016_@Òr°Ü_x0016_@:+Þ=ô_x0018__x0019_@vRSçø_x0017_@Èè°_x0012_Çf_x0018_@gÑâ²4_x0017_@Ê-õÛ_x0018_@û³"S_x0016_@§=mpù_x0018_@ôTçf_x0018_@ø¯DÁµ¸_x0017_@w¾Ñ_x0001_ûï_x0016_@Ú÷k_x0008_H¿_x0018_@$kÍ^S¾_x0017_@Daïµ|_x0018_@e&lt;×Äk_x0017_@æV}áD_x0018_@ñ_x0012_ÚZì_x0018_@N¤&lt;h_x0011__x0019_@Á_x001F_¤ù¼_x0004__x0019_@_x0005_Õ¼©½_x0001__x0019_@$§·w÷Ñ_x0017_@¨`v^w_x0017_@_x001E_ÿyG¦-_x0018_@xû¶_x0014_-«_x0017_@_x0001__x0007_ëçÙ)	¾_x0017_@B=®#J_x0018_@sþ®_x0003_o_x0002__x0017_@¶Crá_x0018_@g_x0002_xWp_x0016_@ß&lt;}_x0010_g_x0018_@:'êÁR~_x0018_@H_x0017_âú4y_x0017_@Ò@h¯Gù_x0017_@³$©özJ_x0018_@R?áÁWn_x0018_@%ÂÓ_x0005_FC_x0017_@&amp;cXÏ_x0006__x0018_@mç_x001D_0èÆ_x0018_@Ê_x001D_Ã?J_x0019__x0018_@Ö+©l%/_x0018_@ÿ£,×_x0002__x0018_@_x0004_Gµö9e_x0017_@°M×«Þ_x0016_@ð©_x0011_ÜÁ­_x0016_@æ	ÿõèÊ_x0018_@k_x0007_PÊi_x000D__x0019_@ë_x0011_²°%_x0019_@Ì_x000C_B(fÚ_x0016_@Ã£_x0016_ëò¶_x0017_@Uý5è$_x0018_@.(ûé/_x0018_@Þ._x0008_ûU_x0016_@Òt¡Æ!R_x0017_@èÒÑÂu_x0017_@è·D¦úÀ_x0018_@S~I_x0001__x0002_´_x0016_@Ø_x000B__x0005_ Øã_x0017_@qã_x001B__x001C__x001A_³_x0017_@¨_x001A_íÔ?_x0018_@ö«Áý_x0018_@rþ²»ÐP_x0019_@)¶pû{ã_x0016_@R_x001B_s{q"_x0018_@Öoä#&amp;_x0015__x0017_@¯Bâ:ß_x000E__x0017_@}ªI¼w_x0016_@ÛqËÞåå_x0016_@ì¯îÛË_x0017_@¶_x001B_B_x001F_Z_x0019_@Á"°Q»_x0001__x0018_@_x0014_L6_x0003_A_x0019_@Ö*G¢6_x0017_@ìùL7_x0013_ _x0019_@YfY[_x0001_å_x0016_@¹Ü&gt;K_x0018_@	ßàck_x0001__x0019_@jH]/ü]_x0019_@lç`°³_x0016_@»%½_x0019_¦_x0016_@C´§§w·_x0018_@Q¢O_x001C_l_x0018_@ÑÏ_x0017_ü°÷_x0017_@WN`÷^_x0018_@`êÝÔ*_x0018_@v½TBx_x0018_@"±´ù_x0007__x0018_@ó_x0010_Bö~Ë_x0017_@_x0002__x0005_äÂR_ýÌ_x0017_@NõùÚÿy_x0017_@ïs¡Ô1_x0006__x0019_@H¹ÆDF_x0019_@Ûû?¡èU_x0018_@ÐÃh%_x0017_@ú·­g~{_x0018_@ÀyÎuuv_x0017_@QÖ{´w_x0017_@_x000E_Å®/_x0018_@_x001A_Y;1tô_x0017_@§ë»xT_x0018_@}b­B_x000F_Z_x0018_@Ïñõì¥&amp;_x0019_@ë_x0004_ÀgC_x0019_@«öT¶_x0018_@;8_x0003_®_x0016_@q@_x0007_7c&amp;_x0019_@²_x001E_DÙøm_x0016_@¨Æd¦»,_x0019_@Ó°´î§_x0018_@Ô5S_x0004_n_x0016_@V_x0003_ø/_x0017_@	[*U¿_x0010__x0019_@Æ6N~Y_x0017_@aÇÁ_x000E_&gt;¸_x0016_@¹á| zÄ_x0018_@ÞäIÇ_x0001__x0017_@ï6_x0005_t,[_x0017_@È5÷Û_x0019__x0018_@ô_x0015_EÞ_x0015__x0018_@ _x0004_á©_x0001__x0005_hñ_x0018_@8y^d_x0002__x0018_@Ð°öoý_x0016_@Ç3Þç_x0016_@å!¤º&amp;ñ_x0017_@ÛýPo_x000B_a_x0018_@05¹@¶_x0007__x0017_@×Ë _x0008__x0018_@+LkG}_x0018_@gA@íèA_x0017_@¾Ähuï_x0016_@Ë¥X_x0016_@¨ÖÅ²_x0004__x0017_@.²æ&lt;_x0003_~_x0017_@ác+mØ_x0017_@ê+S¥p_x0018_@0=Ý_x0003_u._x0019_@_x0002_&amp;x]EQ_x0018_@_x0010__x001C__x001D_B®Ç_x0018_@ô»_x0016_5/_x0019_@[TG«ª¼_x0018_@?túóóU_x0019_@Y_x000D_M_x000C__x000B_&lt;_x0018_@¯._x001F_Å_x0017_@_x0007_¥P¥Ð_x0016_@«¿ VÜ_x0016_@öù\c_x0017_@k³¹_x001F_á0_x0017_@¡¹*&amp;7_x0019_@»UWWó_x0018_@ýÄ®®Y_x0018_@_x0006_²ö³%X_x0017_@_x0002__x0003__x001E_ád4m_x0017_@Eò_x0008_L'ê_x0018_@_x0014_`þ;Z&amp;_x0019_@B_x000F_ÇÀ$__x0017_@_x0019_í_x001E_ßo~_x0018_@+_x0012_fÒ_x0005_e_x0017_@Ó_x0015_Ë_x0005_!_x0018_@_x0014_Dªñ¬é_x0016_@­2_x001E_O_x0019_È_x0018_@^£´kpî_x0018_@_x000F_T5_x0001_G_x0019_@6#î_x0014__x001C__x0019_@|8õË_x001F__x0018_@_x001C_Bü\û¬_x0017_@o¯/bµ~_x0017_@Éxm_x000C_d_x0018_@©¬õ6i_x0017_@ëKi_x0004_«Ñ_x0017_@_x0004_\aµ Å_x0018_@´A¸_x0010_Ä¢_x0016_@6HþCËE_x0019_@·¦=þf_x0017_@VKÁc7U_x0018_@_x0018_°1Ì¶á_x0018_@¾ó¹ì_x001D_Û_x0017_@ÓÁrÑ²_x0017_@e®7_x0001_V_x0019_@_x000D_'yzEÏ_x0017_@&gt;,ÿ_x0010_Ê_x0016_@ÓÖÇp&amp;Ü_x0016_@M_x0008__x0004_Ä_x0016_@ª|4H_x0002__x0004_Õ_x0018_@ö%ìiG_x0019_@|3ü_x001E_±_x0018__x0018_@	þ_x000B_ÇÛ_x0019__x0017_@Ç{ë8×4_x0019_@Ä_x0002_¸__x0018_@¬_xz{_x0017_@dùÿÁ_x0007_~_x0016_@NÇ£^à_x0018_@i_x000B_X_x0016_@-_x0001_é¬ _x0018_@|_x000D_Jèòq_x0016_@GÙÈ_x0010__x0018_@øw1Zð·_x0018_@´ë_x0002_ú_x0019_C_x0019_@Û3 \F_x0017_@î©ª^Ô¤_x0017_@ÙÛN^?_x0017_@Ðû!Îû_x0017_@c"O_x000B_û_x0018_@	\UëP_x0019_@¹_x0003_t¨ã_x0017_@&gt;S±M$_x0018_@)b_x001E_S_x0016_@ñ©çt*ô_x0017_@]¦_x001C__x001F_þ_x0016_@ðTeUHS_x0019_@æ3Â_x0011_W_x0018_@bÖùËM(_x0018_@òz]_x001E__x0018_@CRtÝã¦_x0018_@8bò"8p_x0018_@_x0003__x0004__x000D_ÕU[¾U_x0018_@Úmº _x0018_@_x001D_È¨Gî_x0017_@­ò³óÞ_x0016_@!O&amp;ïÝ_x0017_@ÐÀëZO_x0016_@FÓûÁö_x0018_@Ì_x0012_"T¶_x0017_@JÛ{Ì¬h_x0018_@Ór÷_x0011_Ùo_x0017_@²7¨_x000B__x0017_@Hüd ä_x0017_@»_x0008_ü±_x0016_&gt;_x0017_@\P_x000C_a_x0017_@ë_x0002_®]_x0017_@"_x001D_w`f_x000C__x0017_@Ô°äÜ_x0017_@uUÒ_~_x0016_@m_x000D__x0016_½ñ_x0018_@Îb_x0001_Û_x0010_._x0019_@_x0014__x001E_]@_x0018_@ý%ÉÊ·a_x0017_@å~ÿ!_x0018_@Õ·_x001D_×_x0017_@DáôoÇ_x0016_@@X9_x001C_8_x0018_@_x0003_Ïx»_x0017_@^_x0010_e»Çá_x0018_@*gc®_x0017_@}àþá_x0004_Ä_x0018_@oËZyu_x0016_@¼¥P_x0001__x0002_v_x0018_@_x0017_¿¨	s_x0016_@³¥=O_x000D__x0018_@fÏUH_x0017_@¸°._x0015_Ç_x0016_@TC±7_x0016_@ì««y@_x0017_@&amp;gzNÕê_x0017_@üP3=õ_x0017_@I_x001D_%¡Cv_x0017_@»_x001E__x000C_ó»õ_x0016_@²ó¼}¾_x0016_@Þi=Ç7ç_x0017_@ñ.Ö_x000C_"_x0018_@¬2Ë¡ZØ_x0016_@G1Mã_x0016_@lJ¡5}_x0017_@0E¸¢ðp_x0016_@ò¾ø_x001C__x0019_@j0ECô_x0017_@_x0007__x001F_¾l_x0017_@_x0015__x001A_÷ÞL_x0017_@_x0017_4Gô_x0016_@Ù6_x001B__x001A_½0_x0017_@µØÚö_x0017_@f_x0012_ïÊm®_x0017_@;ù~9Z­_x0016_@|_x0018_ú_x0016_@üs_x000B_½$_x0016_@Hã(=w_x0016_@ êûø_x0013__x0017_@fá&gt;xø_x0017_@_x0001__x0002_¢Výö_x0018_@_x0010_Éa÷ó_x001A__x0019_@ï$â_x0016_@¹8&lt;C_x0008__x0018_@_x001E_	6ÁO÷_x0018_@Ã_x0016_l§_x0018_@¬ÒxyÃÝ_x0016_@5 ÿXÍ_x0016_@c_x0004_Öòß_x0018_@Á_x0016_a45_x0017_@¨Vßu¼_x000C__x0019_@ÙD.½_x0002__x0019_@lÆ5_x0005__x0007__x0018_@qzXñOz_x0018_@ïèuW^û_x0016_@ñ?o_x0016_@D_x0012_Ç£_x000B__x0019_@_x0011_W_x0001_ü;_x0019_@àö;â»_x0016_@/_x0013_ñ)ø_x0018_@ùÇ_x0006_MÕ_x001B__x0019_@ÀÕÇ@_x0019_@_x0015_%](·_x000D__x0018_@¿°W_x001B_n_x0017_@_x001C_ÙÈ{^3_x0017_@·÷§)`(_x0018_@_x000C__x0006_»h_x0017_@ó¾ßdU_x0018_@6_x0006_ _x001A__x0019__x0017_@ÎÛåk¤Ã_x0017_@hØ´fZ_x0018_@àJ_x0005__x0007_ET_x0017_@{+_x001D_ë	·_x0018_@_x0013_k_x0012_$_x0017_@_x0003_râ©_x0018_@Î²ô_x001F_ôu_x0016_@µy8Å_x0016_@_x0010_?ø_x001F_¸ò_x0017_@L_x0007_¤Sc_x0018_@r¸JíÁ_x0016_@õÛöä_x0019__x0018_@_þ&lt;4»L_x0018_@«zëÖÁW_x0018_@ H·kjË_x0018_@Þ_x0004_Ö{D_x0019__x0017_@rçQâ_x0016_@p¡(EºG_x0019_@Z:¾_x0010_Ë_x0017_@_x0005__x0001_TP_x0016_@P_x0015_Ð'Ö_x0017_@õÉÒaô6_x0017_@_x0010_Ü_x0014_«½_x0017_@©À@o_x0004_ã_x0017_@_x0018_¡^¿l÷_x0016_@0¦ce,_x0019_@p¿_x0006__x0019_@Þs_x0013_ÔÕ_x0018_@_x001D_9hî_x0010__x0018_@ÕÏ_x0002_ø_x0018_@EHãÞ_x0018_@-æVQ8_x0018_@_x0001__x001B__x000E_Ì_x001C__x0018_@)$_D¨_x0018_@_x0002__x0004_&gt;&amp;,e;_x0019_@÷J_x0001__x0019_@INuÒG_x0018_@üpúÒYä_x0018_@Ñ_x0010_vh'Ó_x0018_@Rm×Y_x000E_Ð_x0017_@_x000D_9¯vº_x0006__x0017_@ÕÓÖF_x0017_@ùéÒwß_x0018_@E}G?c_x0017_@®'§ &amp;G_x0018_@§&amp;1ä¶_x0017_@_x001A_ÚË_x0001__x0003__x0005__x0017_@ã[Ç°¢_x0017_@_x001B_¥XªÛ_x0017_@®ÿ qÅ/_x0018_@å¹_x0012_½_x0011_I_x0017_@¥Ùcêër_x0018_@WÜ_x000D_ù¹_x0016_@cÏ«_x0002__x0018_@-_x001D_Rºª_x0017_@RN?9+_x0018_@µÉàK_x0018_@vÏ_x001F_$´_x0018_@A&amp;^¼_x0016_@%(ªTPA_x0019_@?Â_x0007_q_x0016_@Ü4ìx_x0018_@ëkµâùB_x0018_@MÄË&lt;_x0019_@óÎw7_x0002__x0017_@_x0004__x001F_%_x0003__x0004_ïV_x0018_@°_x0005_ßì_x0017_@+_x000B_×_x0004__x0019_@Y_òÂÐ_x0016_@QSõã_x0018_@i,ÃÑV_x0017_@Ä·B_x0017_@_x0002_ÍH¾_x0017_@2}~^-_x0016_@¢Ê_x0008_H_x0017_@È½c_x001F__x0019__x0018_@f#©¼_x000F__x0019_@Æfèæc_x0018_@lOQB_x0005__x0019_@sñÐÂ_x0016_@X)Éù ¦_x0018_@]_x0001_çEÏ_x0018_@tÈaËØ_x0016_@_x0004_È[ïC_x0018_@ø_x001C_=?_x0018_@ÓLÜè_x0002_Ð_x0017_@^rÒ»Ô_x001D__x0017_@YôÜUb_x0017_@ÀæGÙ_x000B_{_x0016_@;ÊVdj _x0017_@_x001B_DZX_x0007_$_x0019_@CU&gt;a_x0016_@E'³[_x0010__x0017_@Ø&lt;änw_x0016_@Ö´Þ%Ã_x0017_@²ääj[_x0018_@tò½:_x0019_@_x0001__x0002_Ú5DØ_x0016_@òê_L_x0013_]_x0017_@¹èµùo_x000B__x0017_@â½_x0015_+&lt;Â_x0016_@{¹K_x0004_È_x0018_@¡È_x0015_vý©_x0018_@øèÜÁ_x0005__x0017_@!_x000C_çÏ_x0011_!_x0019_@`ê¯_x0019_U_x0018_@/JÖ©/M_x0018_@Æ_x0011_ÛÖ&gt;_x0019_@-_x0014_ZJkm_x0016_@¸?¯_x0017_@t_x001A_í4_x0017_@|æØßg»_x0017_@_x0014__x001E_¨¬§_x0017_@)ìC_x0017_@&gt;?2îQ_x0019_@6kþó¥¢_x0017_@¾*GÜâ_x0018_@E7êàP	_x0019_@e_x0010_¡µ_x0018_@òÏ_x0018_±ÄÞ_x0016_@Ì×û²_x0017_@ô­ÙÇ_x0018_@ýÓI_x0005_(_x0019_@é_x0017_l¢_x0017_@®íÚ_x0016_@»ûG_x0016_ß´_x0017_@ªßn;vG_x0017_@ñ0ÌÚk_x0017_@èpKÃ_x0001__x0007_Ï_x0018_@äÜÍÃ+_x0019_@r_x0006__x0016_ð_x0018_@í¤ÆÀ_x000C__x0018_@zÿ+_x0019_+_x0019_@Æß`_x0005_§/_x0019_@ª¨ÿ=g_x0018_@èÖw_x0001_´_x0016_@óÄ,0{x_x0017_@T2Ê`÷é_x0017_@DhÀ&lt;ÌÑ_x0016_@"òÜú;ý_x0017_@6ËØ(,=_x0017_@À±sS_x0017__x0019_@_x0003_Þ&lt;_x0002__x0018_@ðúã¼v_x0018_@«ôv_x0004_¡_x0016__x0017_@âÓùØò_x0018_@Ç:×ás_x0016_@É1´S;_x0018_@Õ¢9_x0012__x0018_@¬xpÈS³_x0018_@ÕÉfâ4_x0012__x0019_@[8]ë_x001F_Ä_x0018_@;åûFLx_x0017_@[ï¦±_x0016_@_x0003_ÔªÑ_x0016__x0018_@Î_x0002_¯	èl_x0016_@eí¨_x001F_/¤_x0017_@°[[¥;3_x0017_@ÿ|_x001A_Dt_x0011__x0018_@9Ï­Ðed_x0018_@_x0001__x0002_OMé¡lº_x0016_@ðg3+å_x0018_@Ûø_x0003_ª´%_x0017_@Èx4ô_x0016_@xp1Ã_x0018_@¾+Z¹_x001D__x0018_@Ã­óª'·_x0017_@)É	Á0_x0018_@d!"_x0018_@  #BS&amp;_x0017_@)Ò³âT_x0019_@z_x001E_Ý_x001B_þ_x0018_@îÙwð}£_x0017_@Æ4V])*_x0017_@{âxD*_x0017_@ÛôXþ_x0017_@Ð}s=_x0017_@@[Å_x0018__x001F__x0018_@l»Üç_x0016__x0019_@_x0001_K\_x0019_@Õ_x001B_µ-B_x0018_@æºqK_x0019_É_x0017_@_x0015__x000B_§ü¿_x0017_@]¸o²_x0002_o_x0017_@¤_x001A_½_x0007_5?_x0017_@Æ_x0004_2ÇÃí_x0016_@G_x001A_jUv¨_x0017_@£_x0017_j_x0017_@°_x000F_xv_x0016_@Q_x0016_22ö_x0018_@¯·â¢_x0016_@,í¦_x0014__x0001__x0002_¶W_x0019_@&amp;*ê,&amp;_x0019_@S_x000D_"_x0017_@$+ÀÃj_x0018_@P_x0004_Ñþ÷_x0017_@!_x0004_ô_x001A_N_x0018_@ÀÞà*M_x001A__x0018_@ô¸)m_x0016_@ûÏ_x001D_|~_x0016_@l³YMà_x0016_@NÐªrÂ0_x0018_@_x0003__x0007_ºÄ_x0016_@d©§£'Æ_x0018_@´Áøþ_x0015__x0017_@ÿÇÿw¥?_x0019_@àz]¼Ï_x0017_@&gt;që ¥_x0016_@? K&gt;¹å_x0018_@_x001C_ãßqB_x0019_@cû_x0012_¶ù«_x0017_@fÓáF³_x0018_@ÅÏDvÔC_x0017_@æüs¤á_x0018_@rJ/ðn_x0018_@_x0018_¨·ùg«_x0018_@_x001C_yÜ_x0017_@ÄÃ_x000E_È/µ_x0017_@¡{át_x0017_@gl_x0002_GÊo_x0016_@þ2ðç_x001C_Ô_x0017_@pV¸;½Þ_x0016_@j¥{m-_x0018_@_x0001__x0002_¹¶&amp;_x000E__x0014_¿_x0018_@tiôÐ_x0016_@EåÕ_x001F__x001E__x001A__x0018_@à¤_x000E_N½_x0017_@ex_x001D__x001C_£S_x0019_@¶Ü|_x0017_s,_x0017_@æ_x0006_"±_x0018_@Êçw_x000B_­Ò_x0016_@"Kú­å|_x0018_@,OçÍ_x0018_@¡ Ñ-_x001E__x0017_@ìDÔëC_x0017_@Õì_x0002__x0018_@ÍG.U_x0018_@,8ì"Û×_x0017_@\§Ë²_x0018_@î_x000F_,ñ÷_x0018_@Ðâ\0qê_x0018_@ï.g8T_x0018_@=k/Uû_x0016_@]üeð_x0017_@_x0002_²çb3Ã_x0016_@[5µÑ¿_x0016_@VNëH±Û_x0016_@jKê¹C_x0019_@®N¼ðý7_x0017_@ÂèÄ_x0005_ª_x0016_@_x0011__x0018_é©U5_x0018_@úÍKíÑ}_x0016_@¡§¶_x0018_@ÑnÖ$¹_x0018_@c²¸_x0001__x0002_Ôå_x0016_@ó£d{/_x0017_@^_x001B_á5l*_x0018_@C_x001B_*r÷_x0017_@5Fc°÷s_x0018_@&amp;¢-§'_x0016_@Î_x001A_§_x0018_@Z}_x001D_Í¦g_x0017_@é)q/"_x0017_@2:_x0012_ß_x000D__x0019_@.Î&lt;|º_x0017_@X_x001E_SÓ_x0016_@`«Ú_x000C_Âì_x0016_@JîH÷êI_x0018_@XDµtØû_x0018_@ÂíóÚ²_x0016_@ìtéomÝ_x0018_@¾ùC á_x0017_@G_x001B_FÃ@_x001F__x0018_@_x0016_¡Õ _x0016_@Â_x0017_ÙÚ_x0002__x0017_@éèÍK_x0018_@¤Ñ«&gt;_x001D__x0018_@æS½«_x0017_@Z§m«wA_x0018_@_x0003_E._x0011__x0019_@¶_x0012_PÌ_x0017_@C_x0008_Sf#µ_x0018_@Áb a&gt;ª_x0017_@©ª·£¼_x0018_@3ä 8*Ö_x0018_@ëæ!_x0015__x0016_@_x0001__x0006_$S_x0002_·_x0017_@_x001A_ÅD_x0015_õµ_x0018_@|ÅZ½æ _x0017_@_x0002_r¹¢_x0005_+_x0018_@_x0004_/¤¢_x0014_v_x0018_@Ó!Lm_x0016_@_x001F_Þ*¸µ_x0017_@,kbÜ_x0018_@Nß­_x000B_?Ð_x0016_@ÿ¼GH_x001D__x0019_@À_x0019__x001B_î®ê_x0017_@jâ?þXÛ_x0017_@Â"ä_x0004_Fú_x0018_@Ï#H4_x0019_@E}n8O_x0018_@""7e_x0017_@Ô&gt;Ý0US_x0017_@¿ð~³_x0018_@h_x0002_Ã\¹_x0017_@OLÑu_x0004_µ_x0017_@x)_x0018_K3%_x0019_@¹ l_x0018_@u/73_x0017_@à_x0015__x0015__x0011_UÊ_x0018_@'ún½!;_x0017_@*³¡ÙT^_x0019_@%è!Ð__x0018_@tÏ}"ý_x0018_@m_x0004_±Ç_x0003_d_x0017_@v´7¡_x0016_@ØÇ:1Ôs_x0018_@_x001C_ry_x0003__x0004__x0005_{_x0018_@]NF_x000B__x001E_à_x0017_@_x0002__x0011__x0014__x001D__x0017_@àúúàE_x0017_@4çáØS_x0019_@¡	já_x0018_@æò_x001A_¿­L_x0017_@Ü_x0018_eD&amp;_x0018_@ ,§¡§ú_x0016_@iüÁì_x0017_@Ý~Ø7_x0010__x0017_@ìØö$_x0016_@h}Ç3;t_x0017_@ÍgéD!B_x0018_@º_x000C__x0012_S _x0007__x0017_@_x0004_§âs_x0017_@e#Ãª8_x0018_@Ë_x0015_r_x0018_@_x0015_ÒQÛ"_x0018_@}B¡·Ú_x0018_@ó_x001B_m_x000E_3_x0017_@mök¶_x0016_@MV_x0016_@¾¯'ì_x0011__x0013__x0019_@f_x0010_æ_x0001_ o_x0016_@}ªv£sr_x0017_@}Â«A_x0019__x0019_@,7Vï_x0019_ú_x0018_@-ê¬C_x000B_g_x0018_@\véí_x0016_@óìu_x0012_F_x0018_@ëN{`é_x0018_@_x0001__x0002_öÝ_«î_x0017_@[ãD_x000E_ëu_x0017_@á_x0001_9Ãá_x0017_@%¢©¸@_x0007__x0019_@_x0004_dx!0_x0019_@¤Jkagû_x0018_@6|£3¡0_x0018_@¾_x001B_§¨¼z_x0018_@#_x0018_Ûù_x0016_@¬2UÖ1º_x0016_@HK¢_x0017_@ºO J/_x0019_@uÓmùÍR_x0017_@h_x0003_Ø×_x0018_@»døCÿ_x0017_@xÕ__x0016_@c0_2ëQ_x0017_@ÚjïÌ«_x0017_@fîÐØþm_x0018_@©ªá¬_x0008__x0017_@)¢tª_x001C__x0007__x0018_@æ-6_x001A__x0017_@c_x0019_½jîq_x0017_@e}hö_x0017_@dâ_x0012_àm_x0017_@þ_x001A_&lt;ê_x0018_@ð½oÚ_x0018_!_x0018_@Ðõ`_x0011_í¢_x0017_@szÓù_x0016_@ª7ø¡ªp_x0017_@µD§OêX_x0018_@É0Ð_x0005__x0006__x0016_@zÝêÁ'_x0017_@\së_x0017_@£_x0015_K_x001B_~Y_x0018_@]"T°°_x0018_@_x000D_Ö&gt;Jåæ_x0018_@¬ÜÕÐ¯N_x0017_@_x0002_èVÉö_x0017_@ój_x0005__x0006_`1_x0019_@o,NK_x0006_±_x0018_@lÅ_x0003_é¹'_x0019_@¡¤§uI/_x0018_@ÈKÆÕ6_x0019_@Õ_x0008_u a[_x0017_@MIvNk_x0001__x0018_@Ï_x000E_m¾	V_x0017_@Ì¶ãt*:_x0018_@Ò÷._x0003_Bì_x0017_@ðl_x0010__x0001_té_x0018_@}/Í_x0007_%_x0019_@;À_x001E_±ÿ_x0018_@[ÉáÀGÇ_x0016_@_x0007__x0006_õ_x0018_@æº;{ÜX_x0017_@_x0016_ÖDßE_x0019_@'6¡ÿ"_x0017_@ñ_x0002_±Ö;ä_x0016_@-óÞgð_x0016_@omI_x0015__x001F__x0017_@øÕ_x001C_x¹9_x0018_@2Âó&gt;¸õ_x0018_@ãÉ_x0004_¿&lt;â_x0018_@</t>
  </si>
  <si>
    <t>fb2874b0aed9ab980685fff9a934d78a_x0005__x0007_}®Ù;Âl_x0016_@_x0013_3xS«_x0017_@äüóô)½_x0017_@^_ÜmxÑ_x0018_@ùX¹~?_x0017_@¸ÐTÁr»_x0016_@Þc_x0014_&gt;e_x0017_@$°/_x0007_ÐÐ_x0018_@ßÀ_x0001_¥dB_x0017_@_x0012_á®_x000E_|_x0018_@_x0007_;ôØá_x0016_@z_x001C__x0005_"X_x0018_@ _x0001_ò&amp;©_x0017_@ØÛ_x0003__O×_x0018_@a2°&amp;©_x0018_@	k´Ã0®_x0016_@uqG @°_x0017_@¿_x001C_lY&lt;_x0019_@C~ú[__x0017_@Äj_x001B_dÍ_x0018_@=Å/.x_x0017_@_x000D_Ý_x0017_f,_x0018_@_x0004__x000C__x0003_Ã¹Á_x0017_@N_x0006_9}iË_x0017_@_x000E_Ô¥¶ü_x0016_@,ÏüÞ©ó_x0018_@_x0002_æP_x0002_M"_x0018_@,UhÂ®_x0018_@t,qZ/_x0019_@!_x0001_´_x000B_k_x0017_@`"Ê1_x0018_@_x0001__x000B__x0005__x0001__x0002_¿_x0018_@dF×_x000E_¹Í_x0016_@_x0018_P|Ol_x0017_@_x001D_ã_x0004_){Ò_x0017_@Î±_x0015_J_x0011__x0017_@_x0006_æjà_x001B__x0017_@­NC_x000F__x000B__x0019_@X§_x000E_«K_x0017_@^XsC°_x0017_@'4Èð¤å_x0018_@×)j8Èn_x0018_@_x0001_¾Q_x001B_´_x0017_@:Õ¥ Î_x0017_@à£Ð­®î_x0016_@ø^_x001B_d_x0016_@ÎögñÍ"_x0017_@¼Ö6//'_x0019_@þ-²ë©_x0016_@¦/àþI`_x0017_@_x000B_þöå`_x0017_@è8M_x000B__x0018_@¦F$î_x0018_@¶Ô`L|_x0016_@ÿ&amp;É_x0019_t_x0016_@½µP~Ã_x0017_@Á½k®»S_x0017_@ÑþÈi_x0018_@dßÝkÞ_x0018_@¦¶sW~_x0017_@Pb&amp;_x0017_@g1_x000F_ÛÎÉ_x0017_@_x0012_Õô¶¿_x0017_@_x0001__x0002_õhç$Úñ_x0016_@!eaR¡h_x0017_@ú_x0014_ô¦J_x0019_@Âè1_x001B__x0017_S_x0017_@ì|w4O_x0019_@wo_x0003_Cüý_x0016_@ñë¤î_x0016_@nú_x0007__x0017_@ÏávÛ·_x0013__x0017_@ ê)´R©_x0018_@ T»_x0003_Ù_x0017_@_x0008_áN	_x0018_@ß_x0019_	(Çÿ_x0018_@O7Â}ãC_x0019_@È_x0010_0&amp;_x0017_@F\âÖ#_x0018_@ðï|IÍ_x0003__x0017_@§&amp;­´oº_x0017_@_x0018__x001C_|Ìß_x0017_@¹N­W_x0017_@_x001E_Ñ©Ï§_x0017_@îXðWøØ_x0018_@?E¦¸Io_x0017_@üH*ãû_x0016_@`µ'õD_x0018_@ZO_x0013_7¹g_x0018_@îæyµÔÜ_x0018_@ö_x001B_&gt;p÷_x000F__x0018_@,ÂªCÞ'_x0019_@pNx~ù_x0016_@h´c_x0019_U_x0017_@ÆuÖå_x0004__x0005_"_x0019__x0017_@_x0012_ _x0010_8p_x0017_@«R9ä_x0014__x0019_@Vò-",ü_x0017_@5Å_x0014_uÃ_x0016_@¬ûÔé4O_x0018_@#0ÆÕ\=_x0017_@_x000F_{ä_x0004_Â_x0018_@Âa²eóÅ_x0018_@Ø¡s_x001A__x001E__x0017_@UJ_x0019_fr_x001F__x0018_@ÄaÛ_x0003__x0019_@°¹U@_x0019_@ÐÁD,I&gt;_x0017_@/N_x0004_Ä_x0016_@&lt;_x0003_sÝ_x0018_@_x001A_A;Æ_x0017_@¸?Û_x000D_ð_x0018_@þp1i8®_x0016_@\À_x000E__x0001_¢`_x0018_@_x001A_Vv_x0017_n_x0016_@U³­§p_x0016_@ÑàÞ_x0018__á_x0016_@øÝÀ¡ËM_x0018_@ÓI-ä@_x0018_@b5ì_x0002__x0006__x0006__x0018_@ðÂþ_x0001_f_x0017_@PÕ_x0011_ÿ_x0018_@l_x0018_Ëò¯_x0016_@:À?	ðû_x0017_@_x001D_ê5Y&gt;_x0018_@¯zíµ_x0016_T_x0017_@_x0002__x0004_Ä1H9ï_x0018_@¨ËÔÿd£_x0017_@¾{#dÄp_x0017_@Ûy(!@_x0017_@?¿v_x0003_Ñl_x0016_@4Pvl_x0005__x0016_@\ãøó2"_x0019_@¦µ¿ýnç_x0016_@ã[åìÀ_x000B__x0017_@ë]_x0007_®_x0005__x0017_@ÌâZb_x000F_Ü_x0016_@z=£!_x0001__x0016_@r=é_x0003__x0016_@_x0010_0N¼_x0012__x001D__x0019_@ò=%v_x0017_@_x0005_L{S_x0017_@B#J®_x0018_@ûeÖ=_x0018__x000B__x0017_@[+àKéø_x0016_@_x0006_QHúÃà_x0016_@JîöÿW_x0017_@ªWV¦ú_x000C__x0019_@Åþ_x0015_*ê_x0016_@PÈn*i_x0018_@Øâv_x0002_(~_x0018_@è-@f6	_x0019_@iMËêÙý_x0018_@E_x001E_h²_x0016_@g¤	u_x0016_@äÓy$`{_x0018_@îtp_x001B__x0018_@3CÅ_x0001__x0003_÷O_x0017_@:Ã_x0006_G~_x0017_@=¤O_x0018__x0018_@°Ìý¿_x0003__x000D__x0018_@¹õ`íðS_x0019_@E÷W@_x001A_¸_x0018_@_x001D_©­_x000D_×_x000C__x0018_@àM¸ãÀb_x0018_@Û 3´_x001B__x0018_@ð:#³©Ô_x0018_@Ç×tB_x001F_Ê_x0017_@ÄªAE(_x0019_@éÁ#¨#Û_x0016_@îdT4×_x0018_@_¨·I~B_x0018_@ÊAÎ¬å;_x0018_@Î!ÿ	ã6_x0018_@_x0016_¡¤%d+_x0019_@ff¥9¬¬_x0018_@võ_x001B_ÈÒ_x0018_@_x0016__x000F_ßÍBÀ_x0017_@ÌÅ¹m_x0017_@qb£³x_x0018_@S[Ö_x0015_¼_x0018_@¸wûG'_x0018_@&amp;¸ØÇ!_x0018_@_x0002_|%k¯â_x0018_@Ê²÷Üv_x0016_@|ñ+_x0015_W_x0019_@~ÔP`_x0016_@3b)B_x0011__x0017_@ÅÑ_x0004_1Ú_x0016_@_x0001__x0002_[ó»À"5_x0018_@ÃèÆÀÖ_x0017_@IIuÊ_x0017_@_x000D_«÷_x0016_@+]_x0010_ÇïÄ_x0018_@^ÕÒ_x001C_¶_x0018_@QFÛÎÝ_x0018_@tÌ`ø:_x0019_@và_x0002_W_x0019_@&lt;9hg_x0019_5_x0017_@È^_x0018_£¥_x0017_@_x0019_8_x0014__x0016_@èaÓ`_x001E_#_x0018_@]VD_x001E__x0008_&lt;_x0019_@·H³&amp;Àk_x0016_@Wæë_x001E__x0017_@_x0013_Jæõ_x0016_@9À_x0001_ó¡B_x0019_@f_x001C__x0012_0%L_x0018_@_x001C_%Q+(_x0017_@W}_x001C_Y_x001F__x0019_@0?,s,_x0018_@LÀÙ&lt;]_x0005__x0018_@PÅ6í_x0018_@!'ãv[_x0017_@7õ6hG_x000F__x0018_@fG÷®#_x0018_@Kj_x0013_[l6_x0018_@À_x001C_¦xÀ_x0016_@æ æ_x0012_b_x0018_@Ñ´ú_x0017_&amp;_x0018__x0019_@w:|D_x0002__x0003_ãÍ_x0017_@ð%ov¡Ñ_x0017_@_x000E_Y,_x0014_é_x0017_@¿ãR´_x0018_@LAÊ_x0012_ø_x001E__x0018_@C¬/&amp;Ï_x0016_@¹Yv¡É_x0016_@t-¨ìï_x0017_@W_x0005_jìg§_x0017_@Ñû\?Æ_x0017_@IsÄr_x0016_@¶Å_x000B_ 2_x0019_@°)_x0013_Z_x0018_@1C_Ûf_x0018__x0019_@Z+²Å_x0017_@Õ£Ù&gt;&lt;_x0017_@ÖFËÐp_x0016_@êqvmt_x0018_@tWº_x0005_rû_x0016_@P³¶B{_x0017_@4w3ò6÷_x0017_@_x0001_ÙnET_x0018_@hP2,_x0015__x0019_@_x001A_W~"Ó_x0017_@Ô÷^g_x0013__x0018_@ÈñèÿK¡_x0018_@§ùþ¯]ï_x0016_@Æµ_x000C_Z_x0019_@_x0012_ØæäM_x0019_@õ=_x001D_&lt;Ã_x0017_@!ÅùÃ_x0016_@|ÕËÎ8_x0003__x0017_@_x0001__x0005_QÑ¯jDå_x0016_@Â ¹3xå_x0018_@¿_x001E_Ï_x000E_?_x0013__x0019_@9_x000C__x0005_r0ú_x0017_@¡È3öJ_x0016_@ÕÀ±_x0002__x0016_@Ð;H¡n~_x0016_@°_x0004_ÒùK_x0018_@zÝ_x0002_À_x0007__x0018_@FØd«_x0017_@~u4s_x000B_×_x0016_@Ø¢äÐU_x0018_@Öw#_x0019_@Òô_x0006_v_x0016_@_x0008_¹_x0011_3'i_x0017_@l:R_x000C_o_x0018_@Càc¶+1_x0019_@ô2¢ãì_x0018_@!úc)_x0010__x0019_@Æ¾ç;Ö_x0018_@ö_x001D_åI_x0017_@_x0003_UÏëÞ_x0018_@éÄrÁÖè_x0018_@d_x0004_ÃßJ_x0019_@H2z÷ß¹_x0018_@³ _x000B_rùz_x0016_@ÞîV%&lt;_x001C__x0018_@Éò_x001C_._x0017_@×ÕEx¸_x0018_@ÊW§.Ç_x0019__x0018_@Ôô£=M_x0017_@_x0014_Lä	_x000C_®_x001B__x0018_@:¾ÛÈ_x0017_@L4_x0003__x000B__x0017__x0019_@_x0017__x0006_x_x001A_ýZ_x0018_@à[_x000C_ý¤ó_x0016_@_x001E_»¯8Ç_x0018_@3yð_x0017_'_x0017_@7_x0004_}¼_x0014_Õ_x0017_@7_x0001_´_x0017_@}_x001C_ÿÌdº_x0018_@L=_x0002__x0018_@lø¾=7É_x0016_@G7ßwÍ_x0016_@_x0008__x0007_L-2Î_x0017_@¸ñ!_x0013__x0017__x0019_@`¢_x0004_Lé_x0016_@t"g_x0016_@&gt;+m_x0016_@këÞì_x0018_@òºá=_x0019_@y*½_x0014_a_x0017_@_x001B_ÞE¹k_x0016_@_x0019_9_x0001__x001C_Æ_x0016_@öÌ$G_x000B__x0019_@{gÆá_x0014__x0018_@®´_x000B_ý¦ß_x0018_@éi_x0013__x001A_~¤_x0018_@ ÊÉG&lt; _x0017_@£òwmÈq_x0017_@ßeÝI_x0005_Û_x0016_@¥zö·¶_x0015__x0019_@I.uÈØD_x0019_@_x0001__x0002_^=ÿÄ_x0005_ö_x0016_@!Ô_x001D_?ù¹_x0017_@ æäÍº!_x0018_@Næ¥îý_x0016_@P_x001A__x0017_@eS_x0019_@2"Ïç_x0017_@_x0002_2o]Ü_x0015__x0017_@_x0003_j#²Ét_x0016_@Û]çó¯è_x0017_@Î?_x0003_h_x000B__x0017_@·h²jk_x0018_@ßÿºê_x0003__x0017_@U_x000B_ô}|!_x0018_@1ÐÆ$~×_x0017_@£&lt;'ë-_x0017_@·YPÓ@_x0017_@÷óQâ§¹_x0017_@ýçâ²_x0018_@_x0011_0våè_x0016_@þ0_x001B__x0004_._x0017_@_x001B_n&lt;¿lk_x0017_@Þ6yÎ©_x0018_@3`(_x000B_Õ_x0018_@B_(T_x0018_@ÓoNmIÐ_x0018_@/×_x001C_V@G_x0017_@É/ýMò_x0017_@§Fu³êÛ_x0016_@öH¼m_x001F_Ü_x0017_@UÄ·®æn_x0016_@àÔm"_x0017_@ÎS¶_x0004__x0005_¯_x001A__x0018_@¿_x0012_£Ê_x0015_J_x0019_@&amp;©zÙé_x0017_@ -gÞg_x0017_@ÀiÜ´ô_x0018_@_x0007_&gt;y©_x0018_@@8Ûj_x0018_@_x0012__x0008__x001E_g"®_x0017_@Ë­ëÝ_x0018_@å6§ãá_x0016_@+_x0010_9ón_x0017_@"«ÙODþ_x0017_@a(1ÜÉ_x0017_@GÜ_x0003_{_x0014_±_x0016_@_x0003_=S°ðñ_x0017_@&amp;_x0001_f]_x0017_@s_x0002_ûaßß_x0016_@³É`ì¨_x0018_@_x0019_b_x001A_uG_x0003__x0017_@zc(°_x0017_@g:}¡ÁØ_x0018_@®ÉE_x000F_ì_x0018_@¯_x0001_|_x000F_æ_x0016_@ém©yWj_x0018_@µzRWÏ_x000C__x0017_@`ö_x0013_ÉÓ_x0016_@ÞO³Ø0_x0017_@a_x001D_Ö§_x0015_	_x0019_@@_x0017_Ãµ¤_x0017_@EL2»¦_x0018_@½$MÃØ_x0017_@È{¾?Õ_x0017_@_x0003__x0005__x0004_Ï_x0013_SFl_x0017_@_x001D_z_x001D__x0016_@À*×JÃÑ_x0016_@zåí81_x0017_@¥GÂ²§_x0013__x0017_@úwUV_x0011_"_x0017_@Þ²((;â_x0017_@z0Ã-_x0017_@UulSè_x0017_@y&gt;J_x000D_^«_x0017_@3Äa_x0016_Ë_x0007__x0019_@'¶ÔÌùª_x0016_@¨y^àÛ_x0016_@­_x0017_@_x001A__x000C_BTâ_x0018_@0_x0001__Ðw_x0018_@e_x001F_õè´X_x0017_@|å¡w_x0012__x0019_@}_x001B_H[_x001C__x0016__x0017_@ÐýD@@_x0017_@_x0004_uÆâ"_x0019_@_x0016_@ $»Ò/Ð_x0018_@Â·jÏD¹_x0018_@Y_x000B_äý_x001C_é_x0016_@¹H_x0014_{&amp;_x0017_@Í§¿j_x0017_@_x000C__x0019_d&gt;_x0018_@cPÁËH_x001A__x0018_@Ñ_x0010_W_x000C_û_x0018_@_x0010_ãï_x0002_"Ï_x0018_@Íªô_x0001__x0002_^'_x0017_@²¾Çeõ&lt;_x0019_@_x0018_À²G¯+_x0018_@T÷i`QB_x0019_@5î_:ìE_x0018_@ã´H@÷_x0016_@1Æ3ä@Ù_x0018_@ù ÌáR_x0019_@U{ÚÕ_x000B_é_x0016_@uÅ)Efï_x0016_@ëYã_x001E__x0014__x0018_@¶^{_x0004_è_x0016_@èVËöA_x0019_@ï_x001B_Pé_x0018_ó_x0017_@Ùæì\_x001B__x0017_@Ú@û;ñ_x0017_@rÌÐÝ&amp;_x0019_@R;I_x000D_2Á_x0016_@8Bú__x000D__x000E__x0018_@zX_x0017_@ÙÓ_x0005_E_x0018_@ßXÌm­_x0010__x0018_@Ñ_x0006_·³TÙ_x0018_@u¹D_x0005_r_x0017_@ì_x001C_öc_x0017_@_x0011_xe;ô_x0018_@ñ_x001D_Å¶_x0010_ë_x0016_@òÈó±Ï_x0017_@½')_x001E_¶_x0017_@î"iíh_x0017_@_x0005__x000F_#Ø«c_x0018_@_x0008_W_x0001_½vÍ_x0017_@_x0002__x0004_;_x001C_ccj3_x0018_@.ÅÅ8£_x0011__x0017_@Ï_x0002_ì!Ê_x0016_@]_x000D_54/_x0017_@_x0002_sz÷`g_x0017_@¬z·_x0014_y_x0003__x0017_@_x0011_Çeñª¤_x0016_@_x0019_!`ZóP_x0017_@º¹_x0019_G©_x0018_@ì_ú¡o·_x0017_@¡Á_x0017_"íº_x0017_@dÉ_x000C_õmp_x0016_@þV_x000C_9x _x0019_@_x0016__x000F_¨Dd_x0017_@Kº¾XÊ&amp;_x0018_@Èã»M[¢_x0017_@q_x0012_¦_x0017_@_x001E_T¥â"_x0017_@5D_x001D_Ë_x0018_@	t6Ñ _x0018_@7køU_x000C_Ë_x0018_@"2Û_x0001_*É_x0017_@Ìv_x0003_Ìóú_x0016_@é._x0005__x000B_?U_x0019_@_x0008_Îé_x0013__x0001__x0018_@Ô_x0005_÷ãU_x0018_@î¸_x000B_E_x0018_@.b_x001E_Ü_x000C_1_x0019_@¶çúVð_x0018_@ûQÓ_x0014_1_x0018_@ÊL,¦|_x0017_@Ë/_x0004__x0005_J_x0018_@|Ì_x000E__x001E_Ø_x0016_@è.ñâ)Ò_x0016_@µýeÛÛ_x0016_@Ý2u-è¾_x0018_@f_x0007_yÃ/_x0017_@C_x001C_À_x0016_@B_x0002_ì_x001D_¦_x0017_@Ö¹_x0003_Dp_x0016_@r÷50_x000D__x0019_@ Ð`×_x0016_@_x0015_ôa´_x0013__x0011__x0018_@"¤'Û'_x0018_@Å´Ahc_x0016_@Nb½jÍ^_x0017_@K_x000B_Ë"ñ)_x0019_@_x0006_â_x0005_Õ_x0017_@Ø½´ö_x0001_	_x0019_@n·LÖ~_x0016_@~×uLR5_x0018_@,¾H_x0012_a&amp;_x0017_@®v_x0005_§Ö_x0016_@+=2UR_x0017_@CîÓÄôn_x0018_@_x0005_Gdu¥_x0017_@_x000E_É!ûd_x0018_@ÖOÞ)¶»_x0018_@eéÍ5I_x000E__x0018_@[_x0013__x000E_ú1B_x0017_@Xl_x0001_¦í_x0016_@Yñ B_x001F_a_x0018_@¼j½ïRÓ_x0018_@_x0001__x0003_Ú:Ùøá_x0018_@H÷Ö«_x0018_@(\_x001C_ó9_x0019_@¨.UÓU_x0019_@Mñe+ý_x0016_@óeÎ_x001C_Cö_x0018_@Ä÷¼n+U_x0017_@ó¡_¿ë_x0017_@¬A÷Qêà_x0018_@Òôå¨Þ,_x0017_@u£FzÕ_x0016_@îï$_x001C_!l_x0016_@Ô._x0008_-t_x0017_@"6Ç_x0013_ß©_x0017_@ÃÍ°Uæ_x0017_@Ã)_x0018_Jì_x0016_@P_x000B_'³_x0016_@wj!Ùa_x0017_@_x000F_bú)Ð_x0016_@_x001A__x0010_²Þ_x0002__x0017_@W+©:_x0019_@ß%GS_x0001__x0017_@.[û_Ì#_x0019_@_x000B_o%K_x0012_à_x0016_@û6æìÎ_x0002__x0017_@É[C=IP_x0019_@Öè6_x0002__x0005__x0018_@1_x0018_ZíI_x0017_@VÆ­Êû_x0016_@RÏWuÅ_x0018_@F9ÄÜ_x0018_@ÄÕ_x0001__x0003_Z_x0016_@_x0017_¨Øô_x000B_¡_x0016_@ÛÞEEz[_x0018_@_x0015_ß_x001D_¼Ò_x0016_@è¡ø_t_x0017_@%!_x0016_@ìâÇ_x000B_\_x0017_@]^3o"_x0017_@VA_x0004_ÞÝo_x0016_@»+V@Ò_x0017_@µ_x001F_õÔ_x0004_0_x0017_@çÁ*ãGy_x0018_@þ¤0,wy_x0018_@1ÇrÓÕ¿_x0017_@Sx¼iNY_x0017_@ë[êý_x0012__x0017_@_x001F_b­HµI_x0017_@Ü)\Ó_x0017_@CY_x000D_Ì_x0017_@×¸e¨ÞX_x0018_@['µH_x0018_@_x0002_ÂC¹_x0016_@Í_x0003_(aôÀ_x0018_@[m_x0013_pÚ_x0018_@£Õk/Ý3_x0018_@_x001E__x000B_Z¥­_x0017_@o&gt;^×´8_x0017_@'¨_x000D_ò¤_x0017_@ð:_x0017_­Ù&amp;_x0018_@L[_x000B_t+_x0018_@_x000B_-Z"_x0018_S_x0018_@¨±¾rò_x0018_@_x0001__x0004_K1Eïî_x0008__x0017_@Ì}cZÆÜ_x0017_@Q	çOÒ³_x0016_@ào`_x000F_ ]_x0017_@¹ÃÙ_x0017_@¦÷á·_x001F__x0017_@&gt;¿ÜI_x0018_@ÜcRJ_x000C_"_x0019_@þ_x001F_{9È_x0017_@¾'0F°_x0017_@7Ê:¿¶_x0016_@S8Fóôr_x0018_@¯]¯_x0003_TM_x0019_@GlæØj_x0017_@à*EÂ_x000F_¯_x0017_@ðYq3õ_x0001__x0018_@_x0005_jV_x0018_Á_x0018_@Ýõ9c_x0002_Ï_x0016_@Ñn.-Ù{_x0016_@R1Íú_x0017_@Ôh1«ÕÂ_x0018_@1ßÜ&lt;._x0019_@oÕ²Ì_x0016_@_x0012_UÐú_x0018_@þrÜ_x001B__x0018_@PëHÍªç_x0017_@ïï¬%\_x0018_@:6 ¦×_x000B__x0019_@ê¶Ì%Ï_x0016_@ðâv_x0008_6Æ_x0018_@VYBã_x001E__x0018_@ö_x0011_´£_x0004__x0007_v'_x0019_@f½3aA__x0018_@ú_x0003_s *ë_x0018_@Y#n_x0004_æt_x0018_@¨¤8«¶_x0017_@×ÆÅ¯Ûß_x0017_@¬õ²é0S_x0017_@?vr±_x0017_@Î§n_x001D_ [_x0017_@n_x001D__x000F_Y5._x0017_@K4_x0007_ìB_x0018_@mù_x001C_pÓ_x0018_@ÝÇ_x000B_lÌ_x0018_@_!Å_x0002__x0012__x0013__x0018_@ßî_x0010_}_x001F_æ_x0016_@È_x0011_Cj_x0017_@_x001E__x0007_ð*¢_x0018_@Æ%¬ª×Þ_x0018_@Ò×¢_x0013_Û½_x0016_@)·_x0005_P¦ú_x0018_@éØÂ6Àv_x0017_@._x0010_Âø	_x0017_@_x001D_ä©þü_x0001__x0017_@"¯Kõ_x0017_@µï4@´_x0016_@ïmÉ&gt;_x0018_c_x0017_@] X§AÒ_x0018_@jíÈÝç%_x0019_@_x0016__x0001_5_x001A__x0006_P_x0017_@P_x0017_ñsJ_x0017_@Ì¸¶/_x0011_£_x0016_@"%[_x0019__x0018_@	_x000D_ºW_x0004_(_x0006_õ_x0017_@° _x000D__x001B_J_x0015__x0017_@_x0003_À]n²H_x0018_@Lùå¤õ_x0008__x0018_@_x0001_âÐÆ_x001E_$_x0017_@þZ%_x000F_^ñ_x0017_@ÙY¸«_x0002__x000E__x0017_@¾U_x0001_éÛ_x0017_@6nù_x0010__x000C_¬_x0016_@®xüçÎ_x0017_@½é»Ø:_x0001__x0017_@&amp;AN'_x0017_@÷O_x000F_ðÏ_x0018_@_x0019_hf&lt;!­_x0018_@ß2x_x0007_Ï_x0017_@DìÝE­Z_x0019_@_x001E_§E${S_x0018_@_x001F_Æ _x000E__x0017_h_x0018_@öEÚZ¨_x0016_@ºnÌ_x0001__x0010__x0017_@%fùæ_x0017_@_x0005_é I_x0019_@H'9_x0002__x000B_[_x0017_@Ù'@²|_x0018_@Þ8J_x0010_ÉÁ_x0016_@²xh_x0017_U'_x0019_@mÓMCtm_x0018_@Ð2{_x0018_@°_x001F_Ù	s®_x0018_@nÏ~è_x0016_@M_x0007__x000B_B4_x001B__x0017_@ îL_x0001__x0002_oû_x0017_@ZáõJã_x0018_@ÍÂ¢ªø_x0017_@`4-ô_x0017_@ï¸v[pf_x0018_@`t_x0004_dp_x0017_@_x0017_K*_x001D_ù"_x0019_@1ÓÏÆË_x0018_@çFÎuz_x0016_@_x001F_X+á _x0016_@¦Ôµ³ó_x0017_@á©Ç_x0017_@uËÝ_x001C_ùç_x0018_@Â5º_x0004__x0010_ò_x0017_@ài62_x0018_@½ß%µAC_x0019_@ÏùÏÀ;Ó_x0018_@_x0012_5Òõ_x0018_"_x0018_@ÐÕ£¿:_x0016_@«&amp;ëLö_x0002__x0017_@_x001B_Ç_x001C_É#¿_x0016_@pj_x001C_[&amp;_x0018_@Ö´3ùÝ_x0018_@9ëN_x0001_¦_x0017_@ÄÏËÏàª_x0017_@4¶5þA_x0019_@Ç;'_x0018_@V}¼_x0013_5¾_x0016_@ÍÄI_x0013_ì_x000F__x0018_@_x0002_ðr!I_x0016__x0017_@@mê_x001E_(2_x0017_@¨{¼JÙx_x0018_@_x0002__x0008__x000E_±,üQA_x0018_@Ô2gú_x0018_@áì_x0019_%ý_x0017_@Ü_x0001_ íà2_x0017_@A²í¼_x0016_@-ê÷@£Z_x0017_@5`8 :k_x0018_@h¾h_x0007_³_x0016_@»º¡Q _x0018_@`9þ9Ñ_x0017_@®íÚv_x0017_@_x0003_é_x001C_V_x0019_@_x0004__x0018__x0011__x0018_»)_x0019_@6½&gt;09(_x0019_@PQ­&lt;	Í_x0017_@Ø_x0002_US\_x0017_@? kX_x0018_@R}ÆöWo_x0016_@58ó_x0012_+©_x0017_@à^9_x0019_4p_x0016_@ä_x001D__x001C__x0001_¾p_x0018_@Ã®dq_x000E_X_x0019_@6O§_x0005_Ã{_x0017_@ü_x0011_Á»;_x0017_@àÏÍ_x0006_À_x0018_@´_x0007__x0015__x0004_ù_x0017_@xÀßÞ_x0017_@e.I¥H_x0018_@C_x001A_D)T_x0019_@Tâ¤ÍõR_x0019_@ãÒ`è1_x0018_@y["n_x0002__x0004_ù_x0016_@VØ Âvà_x0016_@ö£Ã_x001C_ðW_x0018_@¦J¶Y¼V_x0018_@?­_x0014_î_x0012__x001B__x0018_@Æ!U_x000D__x0017_@m»J|K_x0016_@ïÌWÔî`_x0018_@Îyk] &amp;_x0018_@ö_x0010_LP¢x_x0018_@§Mau&amp;_x0017_@Ò²×$;_x0016_@_x0005_4_x0006_WÙí_x0016_@	%_x000D_ØMF_x0018_@_x0001_á)Hè_x0017_@_x001B_ÞÛÎÍx_x0016_@g_x000C_Sä(_x0017_@&amp;_x0016_¤²_x0015_ç_x0016_@5_x001D_=°_x0018_@D[K._x0001_u_x0017_@qç©)_x0018_@Y_x0003_ªsÜ_x0016_@OCÖ_x000D_'å_x0016_@¨'dÁ·ã_x0016_@[¹T_x0005_K¤_x0016_@N¥[Rhv_x0017_@t	ßönù_x0017_@ðí1©_x001D__x0013__x0018_@$ï_x0012_~7I_x0017_@_x001D__x0006_k?º»_x0017_@^7Ã_x001D_,p_x0017_@Ó_x000D_¨ÏF3_x0019_@_x0001__x0003_-ð_x001F_}_x0016_@}Ðñ\y9_x0019_@!Ím_x001B_x_x0019__x0017_@®SWøA_x0019_@;pUx&gt;Ì_x0016_@ ¥£#_x0016_@ºÔ×üîÁ_x0017_@_x001F_y®_x000C_d±_x0018_@_x0004__x0010_3WIÿ_x0018_@|TØÓßÝ_x0016_@Ûñ_x0019_N_x001C__x0019_@Ùmö9éo_x0016_@$_x0007_jF¹_x001D__x0017_@ºôµAÐn_x0017_@×Ýå_x000C_b_x0017_@ec0îh_x0018_@h)óÆ_x0016_@ÀÞåÄ&lt;s_x0016_@³_x0017_¶så_x0002__x0019_@ªtÈ_x0004_ÔÔ_x0018_@Ð_x0019__É_x0016_@¤!Y5_x0018_@Ø_x001F_ 7Á¦_x0016_@V_x0007_Ø³¸ø_x0018_@Í_x001F_z¤ç/_x0019_@Ý3_gÎ_x0017_@Á=OÜÇÅ_x0016_@ÝC" _x000B_n_x0018_@¡¹Ã£}_x0018_@_x001A_i_x0016_p7Z_x0018_@Àw³M]©_x0017_@µ¡o_x000D__x0001__x0002_ç_x000D__x0017_@ÊCzhõ_x0017_@áÐ](_é_x0017_@s_x0016_Ô]_x0001__x0017_@³y»ãj_x0017_@_x001C_L_x000C_¹l~_x0018_@_x0005__x001D_&lt;ßø_x0011__x0018_@¸Ò?_x000E_É_x0018_@àÝ4àÖ_x0001__x0019_@Üm_x001A_Î³_x0017_@Vbnp_x0017_@Ý¯_x000D_å©7_x0018_@ÉöÑ8¸_x001C__x0017_@×»h¼o_x0017_@_x0004_`Å¹%_x0019_@É	L_x000B_¥¢_x0018_@Î°ØëCW_x0017_@¤ÈB_x0008__x0018_@Â# å¼ù_x0017_@_x000E_ýÒo»_x0018_@P&lt;Zé1_x0019_@taÚÂ¡_x0018_@_x001A_g.j7_x0019_@P³M_x0002__x001B__x0019_@B_x001E__x001F_!_x0016_@¯í)ÝÃ_x0015__x0017_@_x0014__x0008__x0004_[ô_x0017_@@óÏÝý_x0016_@G4Gòú_x0018_@ºÈ£%:×_x0016_@_x000E_Ø_x0003_å_x0018_@_x0005_)m_x0018_@_x0002__x0003__x0006_´ó£ð_x0018_@·ü {Ï_x0004__x0019_@Ûp&amp;¶5_x001D__x0018_@Æ*üq&amp;_x001D__x0019_@VQrÖB_x0017_@E»nÔ_x0017_@_x0005_Á_x0017_dÅ_x0016_@/©§8_x0019_@c¶ÐÄÀ@_x0018_@ìbBWcÇ_x0016_@_x0011_£"M¼_x0017_@øX_x0011_U_x0018_@.Wæ_x0015_á_x0017_@;Ü_x0002_¸ö_x0017_@_x001D_ÐÔÃRd_x0018_@+ÕPpÇ~_x0018_@ÎòÐDÒh_x0018_@£úEØ_x0010_×_x0018_@ôÇ&amp;2_x0008__x0017_@Ûöd0à_x0018_@ê	LO(Þ_x0018_@P÷»ÓñF_x0018_@w÷Ñ9_x0001__x0017_@M_x0003_Åó_x0005_W_x0017_@Æ 2_x001E_ý¿_x0018_@mÎÏ.j)_x0019_@Ïzo0âµ_x0016_@MOS+°_x0016_@jÒ·Ñú_x0018_@7tL§M6_x0019_@ÁÎÙåü _x0016_@4ÔY_x0001__x0002_È_x0017_@-ÀÀomä_x0016_@µçQ_x0016_@K ¸ì_x0018_@Ö8Z5¶Í_x0017_@_x0003_%lºÀ_x0017_@îóH{ï_x0018_@Ï# _x0013_p(_x0018_@Å¤_x0012_Ô¡_x0018_@£_x0006_*ZY_x0019_@°;÷_x001B__x0014_I_x0019_@_x0011_y±:¢_x0016_@·\q!³É_x0018_@®"Åºñ_x0016_@\`æ&lt;á!_x0017_@Û$¹G_x0018_@s7w'¿_x0016_@«_x0006_«¼_x0016_@l²_x0017__x001C_÷X_x0017_@k&gt;Hm¯¼_x0017_@_x000B_¦Ú&gt;_x0018_@¥HèÃó¡_x0016_@Ý_x001C_B_x0005_áù_x0016_@^ç_x0013_I_x000C__x0015__x0019_@.yçu_x001F_õ_x0018_@ÞÎ_x0003_Ôÿ_x0017_@ñ_x001B_éÏ=_x0018_@pº$u-´_x0016_@)_x000F_þµÏN_x0017_@x_x0013_é_x000E__x0017_@àéL_x0019_ö»_x0017_@ðÒ?_x000B_È_x0016_@_x0001__x0003_YþÕ_x001D_æ_x0017_@_x0007_Ë£_x0018_@$"dfW_x001E__x0017_@O_x0012_kád:_x0019_@BD¸_x0010_Ù_x0018_@|Ïð$pá_x0017_@yEãj½_x0017_@sÒ\øÑ£_x0017_@ËÓ¬[_x0018_@s_x000C_{M_x0017_@wÄ-L7²_x0016_@ÊëÙ¬w_x0019__x0019_@Dò7'0²_x0017_@M^2ÓÓ7_x0019_@Iñ_x000C__x0012_o+_x0017_@_x0019_0k_x0003_7à_x0016_@#=fL_x0013__x0019_@ß_x0018__x0011_ûC¼_x0017_@_x0002_íä_x0008_Y_x0018_@ßüÕ_x0018_@µß5û#_x0017_@êØ`Ú\æ_x0016_@e²È_x0004_&amp;Ó_x0017_@´aÊ_x000D_W_x0016_@*ÔÐ:{_x0017_@O-¶Â_x0016_@ç0áùÑ_x0016_@_x000D_ð@C_x0017_@ª}E9x_x0017_@v'óy_x0017_@sK×®¯F_x0019_@3[1_x0001__x0005__x001D_ _x0017_@ý_x0010__x0003_*¥2_x0018_@8_x000B_ªíæ¤_x0018_@t¯k_x0017_@ ;X[)_x0018_@$iBvo_x0017_@¡*.ý_x0017_@þøñxü_x0018_@Ü?òâ_x0004__x0017_@ç`Þ12»_x0017_@1¬&gt;À_x0011__x0018_@í*;¤:_x0002__x0019_@ì|CÜ_x0018_@wå_x0018_8­-_x0019_@ïÃëÍ®_x0016_@àþúq_x0018_@¦`Þ_x000D_¨_x0016_@S_x0008_¼,&amp;_x0017_@üÿ]_x000B_áÏ_x0018_@,cûÏÙ_x0016_@K'7_x0019_@ò°`_x0017_&lt;ò_x0018_@ÀÀ²_x0018__x0017_@dLjUn_x0018_@é_x0006_¨'ÏE_x0018_@HÀ_x000C_¤&lt;_x0019_@Nº»Së_x0017_@c_x0004_8\-_x0019_@_x0013_.ÛK_x0015_æ_x0016_@R^Z¤V_x0017_@¡%¯Èïò_x0016_@Ü_x001F_ß~_x0016_@_x0002__x0003__x0001_°Ü_x001D_ä_x001F__x0018_@ÐM*°_x0018_@Q8ßÃ&gt;s_x0018_@_x0001__x0015__x0017_L_x0011_È_x0017_@_x0004_	#_x0015_ß_x0016_@%ÂN¼YR_x0017_@__x0001_þÖ_x0014__x0018_@_x0007_ªØà_x0017_@"_x001D_Yì_x0008_%_x0017_@`fëS$_x0018_@3s_x0006_?Nµ_x0016_@+]àÍª_x0017_@&gt;_x000E_¥Æ_x0016_@)6Ø$Õ_x0017_@ ©¥_x001A_k_x000C__x0019_@_x001C_3ì_x0004_u_x0016_@]©w8/1_x0019_@ü|_x0018__x0018_@Vâ¿ÑêJ_x0017_@Ðs"Ð_x0017_@D?]¡à9_x0017_@K_x0014_F¸ÍD_x0018_@7Í®ä:_x0019_@qC_x0017_aW7_x0018_@6ÃÃçC_x0017_@£_x0014_§PÁ_x0017_@®dâz¦_x0017_@_x0014_ï3nð_x0018_@ÐÖïò_x000B_M_x0018_@á¿[LÀ_x0017_@À8`)ß_x0017_@_x001F__x001D_Ù_x0019__x0003__x0004_?¬_x0018_@_x001C_4v4Þ_x0018_@Sær_x0016_@·ÑB_x0010_£¢_x0016_@¹á1X¥¬_x0017_@¸}7ÑB_x0018_@©ª­{`_x001A__x0018_@Ò¨_x0012_tFÄ_x0018_@%¾´Ü_x0016_@ËjçË]x_x0018_@ÕàÒÑÛ_x0002__x0019_@_x0010_\êd_x000F__x0018_@hF'}bE_x0017_@Ü¨pa |_x0017_@ÃeC_x0018_@Ì¬ä_x0011_IÈ_x0016_@_x000C_g_x000F__%v_x0016_@f÷ï_x0006_¡_x0017_@z´øÃ.Å_x0016_@_x000E_Éc_x0011_ç_x0016_@·]_x0016_ã$_x0018_@ò¾²¾ó_x0018_@E÷Øÿ_x001A__x0017_@8n[_x0018_@YîkY°_x0010__x0017_@|Azö_x0017_@Ïô»0U_x0017_@vÆï?Ò&lt;_x0018_@½_x000B__x001A_é_x0005__x0019_@ºq_x001C_ßßô_x0016_@_x0008_:7^_x0018_@ë_x0017_Ob_x0001_á_x0016_@_x0006__x0008_Ý_x001B_³lG_x000C__x0018_@Þ_x0005_${_x0017_@ªåÐ¥m_x0016_@b_x001F_¹µ¡ _x0017_@ÏR_x0018_üUì_x0017_@_x0005_&gt;³*D_x0018_@_x001C__x000F_Ýq_x0016_@£iã__x0012__x0017_@_x0013__x0012_W¼ð_x0003__x0019_@1Îtü__x0017_@$­DÝÛ_x0016_@_x001C_ÓQúqü_x0017_@+ÁÑHg_x0018_@dâèü_x0001_E_x0017_@Cï_x0002_þäº_x0017_@õÌ±ðyç_x0017_@bwT¿_x0005__x0019_@p_x0004_L¾À_x0003__x0017_@*o_x0016_^_x000C_l_x0017_@_x0012_dÿè©ü_x0017_@_x0007__x0001_²~_x0018_@_x0003_êô=ÙV_x0018_@6Câ,c_x0017_@¤öa6µ_x0018_@&amp;w#Ë_x0017_@M#_x001B_Q¬)_x0019_@+;Wä_x0004__x0016_@_x0016_båt^_x0018_@°_x0015_úÖ9_x0018_@SäÕÒò_x0016_@À_x0017_ÖöÌ_x0016_@ü,S/_x0002__x0004_ìÖ_x0016_@u_x0001_¯_x0013_|Û_x0017_@¡%1_x0002_º·_x0016_@Å_x0003_\·_x0016_@óê¥ªM_x0016_@òÎsß$¢_x0017_@?ì_x0008_Íp8_x0017_@_Æ_x001C_°ÛY_x0019_@_x0006_ëYïÓ_x0016_@¶«$ W_x0019_@®Tî*p_x0016_@Hì_x001A_¡²À_x0018_@¬&amp;3J{_x0017_@4_x001B__x000E_0l_x0018_@ËÄ_x001F_Ù¥#_x0018_@ ¿Ç(F_x0019_@?hßºê_x0016_@È»_x0005_¬½n_x0017_@'9ØÈ_x000D__x0018_@,ãßPõ_x0018_@áÂ_x0001_À_x0017_@Q éîÈ)_x0018_@_x0008_K_x0012__x0018_¨Ê_x0018_@_x0017_ßèñª_x0016_@iÈú·ù=_x0019_@XWÞ¥Ç _x0017_@æ%¢4_x0017_@b_x0019_+aU_x000F__x0019_@¢á]6î_x0016_@_x0018_ùjÈâú_x0017_@ú¯Þ_x001E_qH_x0019_@[e)1_x0018_@_x0001__x0002_Óü_x001C_ô_x0017_@ ºR²å_x0014__x0017_@åN÷Hª_x0016_@ò@¦§H_x0017_@KT_x0001_ÇÊW_x0017_@¥Ò Á_x0018_@¢t$P_x000E_i_x0018_@_x0011_zdúÜÄ_x0016_@k_x0010_=Ó.r_x0016_@ôÙÒ3!_x0019_@_x0016_²Xa_x000F__x000F__x0017_@ën¤)1â_x0016_@ô£_x000B_®_x0018_ß_x0018_@:«_x0011_Üzñ_x0018_@"¤_x001A__x0002__x0015__x0018_@êv Î`_x0017_@b²¼3J_x0017_@`7Ã«"_x0019_@_x001A_¤0èÆ_x0017_@ÑG¢ _x0019_@Ù¸/_x0018_@ÿs÷_x0008_ÞÐ_x0017_@_x0013_LÑ yî_x0016_@j_x000C_4]/_x0018_@?{á_x0005_ßB_x0019_@ú°AÃ\_x000E__x0019_@çÛò]_x0018_@5ê³/X_x0019_@òþ°qÈ¼_x0018_@¼_Ê_x0011_]Í_x0017_@g×l-¹_x0018_@ÿëxü_x0001__x0003_J½_x0018_@Åñå]7;_x0018_@û$F0ð_x0011__x0017_@§% `Ô_x0016_@¿ôñïÒ:_x0018_@9l;Gº_x0016_@L+Be_x0004_;_x0019_@ú_x0012_°_x000B_q_x0016_@d÷ÜõY_x0019_@_x0011_¨«w@_x0019_@iÎ«_x0016_ø_x000E__x0018_@ »9u­_x0018_@sÓ&lt;ÍÜÇ_x0016_@q_x000D_¦VNn_x0017_@°õ}ß2l_x0017_@çó_x0010_å?¦_x0016_@M«½x!è_x0016_@é¦òû_x000D__x0019__x0017_@0¤5Î_x0016__x0019_@É¶Aì?_x0018_@èHÐü$÷_x0017_@ÃP´Ò]_x0016_@¯¥¯_S_x0018_@3Óõ°"_x0017_@ú}eå_æ_x0018_@c_x0015__x0019_@_x0014_µöMïO_x0018_@_x0012_9ùw_(_x0017_@Ò_x0002_'åò_x0017_@6ÓYØ_x0017_@6·¥®TÑ_x0016_@:RLE_x0017_@_x0001__x0002_ë$Ô0ï_x0018__x0018_@HÆûÐé_x0016_@tM_x001B_i_x0017_@³-ñ`_x0016_@Ï-l_x0016_¯_x0016_@¾×¹h=_x0019_@²/|_x0017_-k_x0017_@u¾3 _x0017_@óëÄ±ý_x0018_@öpftº[_x0018_@Rblvjd_x0017_@ÄlÏ®kð_x0017_@Üo&gt;ø)ñ_x0018_@Þ5uÑÞ@_x0019_@\L_x0002_óý_x0017_@EÂøkI_x0019_@ïØ¬éµ_x0017_@%_x001F_Tr`¢_x0018_@ïV _x000E__x0012__x001D__x0017_@}µ¥_x0015_E_x0019_@«*é_x0005__x0018_@Ð8Ô_x000E_£_x0018_@_x0016__x000D_¤ô»_x0002__x0017_@ád,Ï_x0012__x0019_@åÔM_x0006_À_x0016_@Ú0ò2û_x0018_@a8ìM_x0019_@þ;¾=ä_x0018_@í¬_x0007_Á_x0016_@	k_x000E_Wÿ¿_x0016_@&amp;´Á+q_x0017_@þ_x0012_7_x0001__x0002__x001A_ð_x0016_@TKÎÏ_x001B_â_x0016_@Ó_x0018_«'Äñ_x0017_@q-G]²E_x0019_@­#7£_x000C__x0018_@¬+RXP_x0018_@}`WåÛ_x0018_@ØgëµEË_x0017_@_x0017_Í¯ç[_x0016_@*Oó¥·,_x0018_@sº_x0010__x001F_Ú_x0016_@hCÔ&lt;ç½_x0018_@%_x0013_&gt;û_x0012__x0016_@_x0014_Z4_x001B_?@_x0019_@î§dàÛm_x0017_@a¹Ó_x001F_|_x0017_@:]"þç_x0017_@âzÝ·í_x0018_@æ,P+0©_x0016_@PË½+£_x0007__x0019_@Äý_æ_x0016_@ég_x001D_ù_x0005__x0017_@(±YÊ_x0016_@m[~'_x0018_ò_x0016_@nÜU#Î_x0018_@M_x0016_@Å0_x0004_ø_x0002_³_x0017_@6\(_x0007__x0016_N_x0019_@öàYæÉ¸_x0017_@Kí´LëÂ_x0016_@pÊÜ_x0018_h_x001C__x0017_@bÔ:ÙÕ_x0017_@_x0006__x0007_ÈAÃ_x0016_@ _x0003_s«ÿ=_x0017_@_]q_x0018_@Ö¡f_x0005_8"_x0018_@µ§ªÂnU_x0017_@ÙR×Ðà_x0011__x0017_@õàÝ¼¦Ê_x0017_@ë%zºð¬_x0016_@ô_x0007_kÓ±a_x0018_@[=&lt;Þ¤_x0016_@¯tÃ_x0002__x0019_@_x0016_Î/Ü£_x0017_@0y_x0004_3Q_x0016_@Þf­I·_x0017_@'pÀlq_x0017_@¿É³._x0017_@_x001A_®ÿm5_x0017_@_x000B_:¶_x000C_ë_x0018_@S_x0002__x0008_½©_x0018_@½3Ä¤q_x0016_@bÆëf(X_x0019_@Ä!ñ-¶À_x0016_@rJ´¸g½_x0017_@_x0010__x001C__x0013_²YÑ_x0017_@ñÓ¾ Já_x0016_@íéýb·_x0016_@(Á¤Ù_x0018_@_x0001_©ø7÷Ü_x0017_@ªg±f_x0016_@kßÎö´_x0018_@/'L¨áÎ_x0016_@¿&amp;Jo_x0001__x0002_ès_x0018_@yü²¥ð_x0017_@ßSN_x0012__x0018_@,_x001E_²uÙ_x0018_@+_&lt;ó_x0017_@Úù_x0012_£_x0004__x000C__x0017_@Ç16Üü_x0017_@8râ±Û_x0010__x0017_@x ]6ã_x0016_@wõ14ê_x0018__x0017_@8Ãñ5_x0016__x0018_@_x0016_)7Kô_x0018_@óÎÁQº_x0018_@w­àx¬_x0016_@_x000C_¶¢%õá_x0018_@'ôÖ~æ»_x0016_@Ã-M2_x0018_@Ã_x0006__x001F_Æ_x0017_@!#Bè»_x0018_@_x0019_:1a_x001C__x0019_@á_x0008_?\%_x0017_@¯½Rîö-_x0019_@_x0003___x001D_«&lt;ú_x0017_@`§È§°_x0018__x0017_@õ_x000D_È°×_x0017_@ä×,&gt;È_x0018_@^Ê¸ý|Å_x0016_@òY_x000D_R_x000B_q_x0017_@5_x0007_8ö8i_x0018_@®©7²u_x0017_@¸³;Q&lt;_x0018_@_x0011_H]¯&gt;_x0019_@_x0004__x0007__x0013_j¼_x0016_@Ô8G¼_x0011__x0017_@ HRPÏ_x0016_@Õ£XÇÙ_x0017_@_x0001_ûj-Ð_x001D__x0017_@¿_x0010__x0010_³S_x0019_@ÕúäæVr_x0017_@µ¥_x0016_u+Æ_x0016_@J_x0013_ä_x0018_@ë_x000E_ÏcR_x0017_@Æ_x0012__x001D_î¼ð_x0017_@ò_x000C_ÏÃ&gt;_x0019_@9§ê(öâ_x0017_@n)¤}8e_x0018_@èÖ±Í¼Å_x0017_@XæFßV­_x0018_@_x0004_ìéT7¯_x0017_@L_x0004_¦_x0003_Þû_x0017_@¨;ÍÖ;_x001C__x0019_@_x000B_n²é*_x0019_@x²rÐð_x0017_@kû_x0001__x0019_@_x0002_zleRr_x0016_@ô¹ßÞ_x0017_@¥_x0005_í_x001F__x0018_@òJòë¥m_x0018_@».õÃ_x0006__x0019_@ÇÔ'_x0012_ø_x0017_@Ç¹¾_x000C_·_x0017_@_x0010_äèÃò_x0016_@=_x000E_FGÛü_x0018_@°ÜV9_x0001__x0004__x0003_Ç_x0016_@_x0008_Ó%3Qò_x0018_@«H¦ò¤n_x0016_@¾pM£	_x0018_@_x000F_gü_x001B_·_x0016_@0¥3_x0002_º_x0017_@w_#_x001B_û+_x0019_@(_x0011__x001A_r_x0016_@¿y^á©4_x0018_@/IîÀçZ_x0017_@Iû&amp;¸@_x0017_@ú£þOJ_x0007__x0018_@}2(UÎ_x0018_@»°äSxü_x0016_@d2_x0008_s_U_x0017_@_x0007_Öx¤Ò_x0018_@Ã:EQå1_x0017_@¹_x0008_|¿É__x0018_@S_x0006_d_x0005_ù×_x0017_@iÄ}·¾_x0017_@ùCæ_x0005_à÷_x0016_@±¶M&amp;_x0017_è_x0016_@_x0007__x0017__x0006__x0008__x0017_@|Ì@¾_x001A__x0019_@¼0ÆK°_x0018_@_x0017_v5³Tá_x0018_@°ý»i_x0006_Â_x0018_@ÐÀ%¼_x0017_@&gt;C=_x0016_@_x001C_#"_x000D_ì_x0017_@¶_x0017_6×_x0018_@ó_x0003_°ZÒ_x0016_@_x0001__x0002_|jêê_x0016_@ÐÓqVlæ_x0018_@®-Ó;]_x0013__x0019_@ó¨¶ÿH»_x0018_@&lt;þ?ó_x0018_@ÆQd¦Aº_x0017_@&lt;;¤ _x0017_@4_x0004_ó&lt;ç_x0016_@ìûË_x0017_@å°þWÒ¢_x0017_@V_x0019__E_x0010__x0018_@McZ§Ç_x0017_@ø®Lõ]Î_x0018_@v_x0019__x0006_?Î_x0018_@9Uu_x0007_ö_x0018_@Ø_x0003__x001F_Æ_x001E_Ô_x0018_@£ÁvÏzT_x0018_@_x0017_¢v_x0018_@âêYt©_x0017_@fÇÊ&gt;d­_x0017_@'»âæ_x0017_@*XË_x0017_@Ì5ï©Øj_x0017_@7_x0004_R½7=_x0018_@_x0016_Ìl[ÀT_x0017_@;(bâ_x0001__x0017_@KÈUO_x000D__x0014__x0019_@¸L03K¯_x0017_@V)Þê_x0018_@rG¥vâ_x0016_@_x000C__x0002_%Î÷_x0016_@P§±_x000C__x0003__x0004_Vu_x0018_@_x0015_Ö|qW_x0019_@¾z¸X^_x0019_@Ðq#V_x0018_@(~_x001C_²E_x0016_@î¨Äã_x0018_@7ßÍ±F_x0018_@m0¾_x001F_H¢_x0016_@Ôþ­_x001B_Ù[_x0019_@_x0011_)úeúW_x0019_@ì1ÊÚë_x0016_@¼¼ËÎ_x0010_N_x0018_@±5&amp;âX_x0019_@[Ô2u_x0016_@ñÐ°ç_x0017_@uß_x001D_/ã_x0018_@¬@_½_x0001__x0018_@ÃÍQè_x0018_@.í_x0008_¾Ãó_x0017_@*+«_x000E__x0012__x0019_@1cL_x0018_@/°#_x000E_&amp;_x0019_@1;OØ_x0016_@´Zn&gt;³_x0018_@}_x0002_éSM_x0018_@EçÃ·®ù_x0016_@fæÛ{_x0016_@}r'Ïÿ_x0018_@_x001A_0ø_x0008__x0018_@Nò¦_x0017_@¯Ôç¡÷8_x0017_@Rõï_x001F_@_x0003__x0019_@_x0003__x0004_ï_x000E_Ê1O_x0019_@_x0014_éú;[_x0019_@Î_x001E__x0001_¶I_x0006__x0019_@WÀÜÙpó_x0016_@Õê%5)%_x0017_@Ìï"?Ï-_x0017_@IioswN_x0017_@ÛhÌ²_x0017_@HÛãg_x000B__x000C__x0019_@ã×}ÑóX_x0017_@_x0016_#UÞ®þ_x0018_@¢Ê!üñ_x0017_@ðÀÿ_x0017__x0013_}_x0016_@7·@Q_x000D__x0018_@ÊÌ_x0007_m_x001C_(_x0017_@Î__x000C_¦ög_x0018_@õæ_x001A_NÁµ_x0018_@_x0002_B]é7Ò_x0017_@_x0017_áí_x0017_@¦Ï8Ëñ_x0012__x0019_@ãæ´qÁ_x0016_@vÄöÞ_x0017_@©`%Ôÿ_x0018_@&lt;	gj_x0002_Ù_x0018_@:Ãû4iY_x0019_@¦ÖºT$_x0016_@U_x0006_ÉÖ%_x0017_@ß:JUÏ_x0018_@îGLÖ\_x0018_@yúÔã%_x0018__x0018_@ù_x001C_t7*^_x0019_@§õ%`_x0001__x0005__x001C_à_x0018_@ú¨WIY_x0018_@^_x0015_Ñ_x0007_ý_x0017_@VÙM_x0003_M_x0017_@Õ¢øo_x0008__x0019_@Çõîl[_x0011__x0018_@_x001E_¬ó±D_x0017_@5V{ä4_x0018_@_x0004_·Ì}ã_x0016_@*¾_x0013_Y_x0018_@ûS_x000D_Z_x0017_@µú* _x0017_@ÜXå4îþ_x0016_@´R©ÎR_x0018_@h_x0017_%X|Î_x0018_@êÕ¶Èé_x0016_@ô­m_x0017_@äÿ¦dîë_x0016_@*$®ì_x0010__x0017_@yxà#Pâ_x0017_@ÓëVÔ_x000F__x0019_@_x0002__x0019_ÖO_x0014__x0018_@ÛF¯S_x0019_@±1^_x0017_¦U_x0018_@ñù_x000D_ÓA_x0016_@òÅvõo_x0018_@ý8À_x0018_C#_x0018_@úÌmZóë_x0018_@í®jw8_x0019_@§_x001E__x000B_&amp;_x0019_@Á_x0012_:éî_x000B__x0018_@éøä=4_x0017_@_x0005__x0006_-ë_x0006_ÊÏs_x0016_@øS úY_x0018_@F#F&lt;_x0012__x0016_@_x0015_ov_x0004_ÁJ_x0017_@ÎÚùàÔ_x0017_@W²gìh_x0018_@\¸¶´_x0018_@ròÆ_x0006_²_x0017_@ëÒR";_x0018_@}_x001F_èN*_x0001__x0018_@`dÖ_x0005_G_x0018_@ÖjÖPÇ_x0018_@óú¸c,_x0017_@_=°ìh__x0017_@Jäµ_x0012_É._x0017_@Ð_x0011__x0017_@_x0017_­_x0010_°z_x0018_@oyÏæò_x0016_@Y&gt;Bæ_x0016_@ßæò#(_x0017_@kq_x0011_oÌ_x0018_@zrþª³2_x0017_@¼lVlkB_x0018_@¹;_x0017_@"_x0003_´/þ_x0016_@®´GgMw_x0017_@Uà_x0010__x0003_&gt;û_x0016_@ûJÄÂÇ_x0017_@¯)ÛëÁ_x0017_@%ý_x0002_u_x0016_@¶EÔ.i¼_x0018_@/9_x0002__x0003_b_x0017_@¦ S_x0004_°3_x0019_@æÿ_x001A__x0019_@bÔãÿ_x0012_H_x0017_@²IkÒ_x001C_k_x0018_@_x0003_uáÿ®´_x0018_@¢µku_x0003__x0017_@²7µ((_x0018_@¸_x0007_r_x0018_@D·~CZ$_x0019_@?Î»¬LU_x0019_@4Þóu_x0001__x0018_@Ý:i_x0007_U¦_x0016_@Bï=_x0007_Óó_x0016_@¹s0T_x0017_@¸g_x000B__x001B_e&amp;_x0018_@£@rVW_x0017_@ÔµË#F_x0018_@~|éÅ¨_x0016_@dWî¯â_x0016_@°(èNaC_x0018_@_x001C_[_x001F_É»_x0016_@Á©[z_x0017_@Zðdód_x0018_@Åê_x0003__x0010_$_x0018_@_x0011_Å:EØ_x0018_@_x001D_ßG_x0018_@¤_x000F_õF_x0017_@°ñ6Hóã_x0017_@Y_x0016_W®å_x0016_@Æ4º¢M_x0018_@tö¹¨#_x0018_@_x0002__x0007__x001A_U·]_x0001_Ã_x0017_@½_x0010_BK_x0018_@_x000C__x001A_¡_x0018_@õéÏÛ¼_x0017_@$~ôQ_x0017_@T¼ã_x0004_Í_x0018_@=_x0016_ÁK ö_x0017_@ÉÆ3_x0017_@Ñ UÖ¬D_x0018_@_x0012_"5JvÈ_x0018_@N0Æ_x0013_À_x0018_@Dé4T_x0019_@_x0017__x0002_î#þ_x0017_@½_x001F_Ýº2_x0019_@(ÔCO_x001E_"_x0019_@_x0014_VðQ¯_x0018_@ðê$òm_x0018_@_x001E_ïïIü_x0018_@È¸.èëè_x0016_@Ãb¸¢_x0003_«_x0018_@_x000C_¼á;ïX_x0019_@_x0006_ª_x0016_&lt;¥æ_x0017_@á¶îâ6Q_x0018_@âC97&gt;_x0018_@ðµ®´x_x0003__x0019_@;Ç¸y}_x000D__x0017_@Ï«~ÿ³_x0017_@{f°úÀF_x0018_@ ül_x0017_Ý_x0017_@ìlefö_x0017_@7ôÈ_x0005__x0018_@|s_x0001_z_x0001__x0002_jß_x0016_@§Ël_x0001_»_x0016_@¹Ôvqg_x0017_@Ô0àÄà¯_x0017_@FjOÇÝ_x0017_@	_x000D_+AÍ_x0018_@rCF*ZÝ_x0016_@ÉÙ#·¤û_x0017_@aÙ\³æ£_x0018_@_x0013_þ«ó`÷_x0018_@ì_x0014_pd_x001C_%_x0019_@-ýþûZñ_x0016_@;¾ô)_x001F__x0018_@U´¦_x0010_ÿ_x0017_@Äv+WB_x0017_@ W_x0002_q"K_x0018_@ ¯÷¸i_x0018_@ØÉÆ8í_x0018_@ÔóÉ_x0010__x0017_@®·$_x0011_ýÓ_x0016_@üKkÎ_x001C_2_x0019_@¦s,â(=_x0017_@/D#¼C¼_x0016_@FNçrÈ_x0017_@;QÛàJ_x0017_@áî_x0011_"A]_x0017_@¯7*ÞÀ_x0016_@&gt;_x001D_)µäÿ_x0016_@&gt;_x0006_ruÁ_x0018_@_x000E_bP_x0014_t_x0016_@ÓYS_x0014__x0017_@¤ð]O_x0018_@_x0001__x0004_OÛûZ¬C_x0017_@WeVé_x001C_í_x0016_@õ)¸Íí_x0017_@\µM_x0014_i0_x0019_@u×ã_x0002_w_x0018_@t¼U_x000C_²Ò_x0017_@Bñx­rü_x0018_@Jú_x0010_0¯¶_x0018_@¢±þ5ÑW_x0018_@BìH%ÿ_x0016_@æûÄY.b_x0018_@Ò_Gk%_x0017_@]©ü]Ô_x0016_@ûÓæÈ_x0014_«_x0018_@_x0012__x0003_¤_x0017_@^ö§_x0012_¢_x0018_@ L#¨^_x0018_@(&lt;¢Þ·_x0016_@Ð¿ßZú_x0018_@Â)¦I£_x0016_@õAî_x0008__x0019_@¶ªü_x0004_Oó_x0017_@£u¸_x0013__x001E__x0017_@_x001F__x0012_ôû_x0016_@_x0015_Q%ÞÑu_x0017_@9Lü_x0018_@ÍW,+âÕ_x0016_@éYÌ'H_x0018_@e_x0006_D_x0017_@vg9è;ö_x0017_@É¾çù!_x0018_@%åø_x0002__x0003_'_x0018_@Ðª*G_x0005__x0017_@_x001F_Ï_x0015_Ü³_x0002__x0017_@&lt;J§_x0018_@ý8_x000D_æ_x0018_@C_x0008__x001B_&lt;_x0017_@w;á&amp;ò_x0018_@N´_x0004_ý·_x0016_@'÷YRòß_x0017_@Þ ¹xt_x0017_@_x001C_&amp;C _x0017_@´òç_x000C_2;_x0019_@4{±¬¼_x0016_@øC]a _x0016__x0017_@WgkYÉ_x0017_@öð§dØ{_x0017_@1r¯N_x0019_@ôÀ´{ÿ_x0017_@¨!y_x0005_ê_x0016_@&lt;°·R.t_x0016_@Ëý ò_x0016_@©_x001A_	#}_x0016_@jIÂX·_x0018_@©~X6º_x0016_@++­_x0001_?b_x0018_@_x0016_+_x0018__x001E_&amp;_x0017_@_x001E_3æ|_x0017__x0016__x0019_@±_x0014_ag@_x0018_@þõy&gt;Ú¬_x0018_@_x000C_úÝ*ºJ_x0019_@×_x001C_ÕÓ_x0018_@®_x0015_k²_x0017_@_x0004__x0006_ðy(5ç_x0018_@Ì¿' _x000D__x0017_@_ a_x0014_%_x0017_@û1Ü__x0017_@_x0014_Ñd×*_x0003__x0019_@´·j§_x0002_J_x0017_@_x0005_T#âé7_x0018_@\ÆoßèÒ_x0016_@KÄÓé~_x0017_@Îtð_x0018_@@_x0010_ì×r_x0016_@ÎñODùÙ_x0017_@zh6Õâ°_x0018_@_x0011_#M_x001F_¨K_x0018_@Æ:i_x001A__x0017_@ä_x000C_bê_x0001__x0003__x0019_@E_x0006_éj_x001A_E_x0018_@Å)=J_x0017_@åí|½qî_x0017_@_M_x001B_Õ_x0018_@®Ue_x000B_P_x0017_@%_x001C_ÚXÛ_x0018_@@W3ûo_x0017_@J_x0003_wª_x0018_@ Ý¬{Ð_x0017_@IÔLÝQ_x0018_@nï0_x0018__x001E_!_x0017_@éõÞüª_x0017_@Wú Es_x001A__x0017_@ÚPP³_x0003__x0019_@þøøó9_x0018_@:6¢_x0004__x0001__x0002_Ê}_x0016_@%¨CXöÇ_x0016_@ÝùÓ xd_x0017_@,å¬Áò_x0017_@ý ^ 0o_x0017_@0äm~:_x0004__x0017_@Â:ø@_x0017_@\q¶cw_x0016_@(XhÜ_x0017_@ÉÐÕ¸V_x0017_@¸ÎºÞ7_x0017_@tfW_x001E_D_x0016_@ìV¯®Oü_x0018_@	×"«_x000D__x0019_@óÉ*Î_x0016_@è»§_x000D_Iü_x0016_@&lt;õ{aç_x0016_@¦PRJºõ_x0017_@-*a·_x000C_®_x0016_@bÉ_x001B_._x0015__x0018_@_x0003__x000F_¨[_x0017_@_x000B_î2Âêì_x0017_@1²çsÅ_x0017_@ó,g ._x0018_@O_x0003_M·¦_x0019__x0018_@_x0007_ã÷À+_x0018_@$èÒáÉ_x0018_@_x0018_^_x0006_$_x0019_@U8/lÍ¶_x0018_@6_x0019__x0014_±^«_x0016_@ÂG_x0004__x001F_	-_x0019_@ÈAw_x000D_è_x0016_@_x0003__x0006_ýF'&amp;Òt_x0016_@Ùme°O_x0018_@_x0019_l[kp_x0013__x0019_@ncS_x000D_:_x0019_@_x0017_Æ(Ûc_x0018_@EÙO1Û_x0018_@G¨Á_x0018_@_x0003_ª (~_x0017_@U_x0017_mº¥_x0018_@øÿ8¯E_x0017_@]Í½½ûë_x0016_@_x0018_lºm_x0018_@rR° Ã_x0018_@2¯ys_x0017__x0005__x0019_@_x001B__x001C__x001F_-S_x0018_@_x000B_Vå_x0017_@¦$Hþ©l_x0016_@î³_x0001_±P_x0018_@ýÈÌ_x0004_ý_x0007__x0019_@17'¬+_x0011__x0017_@ö_x000F_ÊÎ_x000C_b_x0017_@_x001C_}liO_x0017_@XÊÔÅL_x0018_@kÇ2l_x000E_ö_x0018_@w_x0019__x0003_Ý_x000F_F_x0017_@Þ:__x0017_@Áv!¦_x001B_o_x0018_@_x000C_Dq=_x001D__x0017_@+Þç´T_x0018_@_x0013_"_x0002_¬Ö®_x0016_@®¬ÕÛoy_x0018_@y8&amp;î_x0004__x0007_!_x0012__x0019_@_x000B_¡òÝ#_x0017_@_x0005__x001F_µ_x0016_@P2FmØ_x0016_@Ç7G"#_x0019_@_x0012_Kï¨_x001A__x0017_@Â¾ _x001C__x0006__x0019_@_x0015_ó°_x0019__x001E__x001A__x0019_@¤òb_x0008_ø_x0016_@æV	À3¿_x0017_@ÓD¹´s_x0018_@ô_x0006_\*½_x0018_@4¾F£m¬_x0017_@@Êeÿ_x0017_@¾Yþ_x001F_¯_x0017_@Áe_x0005_ýp_x0016_@8~ðt_x0016_@ââ&amp;r}_x0016_@Ú_x0001_ÞµÈ_x000E__x0018_@(_x0011_&amp;×_x0018_@üÜ_x001C__x000C_8q_x0016_@âN8_x0019_@_x001D_qB0ü_x0018_@_x0002_3Ú__x0017_@²±}ú¢«_x0018_@_x0008_ë~Âj_x0017_@_x0003_îo' å_x0017_@_x0001_@ñÃ_x0005_)_x0019_@ _x0003_n/24_x0018_@¤-+ª_x0017_@1D»!ic_x0018_@_x0015_µ{üÉ_x0017_@_x0002__x0003_r_x0018_j_x0005__x0016_@;Æ­-p1_x0019_@K³_x0005_ì_x0016__x0016_@½A{ÜÌ%_x0019_@'_x001D_øm_x0017_@_x001C__x0002_=G¡C_x0018_@,}ÊíEÖ_x0016_@a_x0012_(Õ*_x0018_@ZEÊa_x0001_/_x0019_@©Ä_x0011_þk_x0016_@_x000F_"%áz_x0017_@R_x000C_¡_x0016_@_x0004_¯8dæÚ_x0018_@à_x0004_õ~:_x0017_@Ãî1Ï_x001C_u_x0017_@_x0016_I`PT_x0018_@	äþ\_x0016_@b_x0004_w^Eê_x0018_@ÕµçR,_x0017_@ÞÐØ_x0014_D_x0017_@$x_x000E_u_x0017_@¸×W _x0018_@ë_x0017_ú_x001B_¤_x0016_@¯_x001B_¿Us_x0017_@_x0019_Ð_x0001_#_x0019_@9_x0015_´¸6®_x0017_@Bd·×W_x0017_@ÐÉe*V_x0017_@x:µUò_x0018_@¶nÍ)l_x0017_@èÚ5*c¤_x0016_@ß^Ù_x0010__x0002__x0003__x001E_W_x0017_@8øÜ_x001E_%Æ_x0017_@Ç¼ËMÏ_x0018_@©ùo§*X_x0018_@Æ»_x0001_³_x0016_@_x0006_-_x0017_j&lt;_x0018_@`X:_x0015_Å_x0016_@x ¢X_x0019_@ÄªÄ_x0019_NÃ_x0016_@¶¶_x001E_x_x0016_@â¹ÓAKe_x0017_@fu_x000C_¨PV_x0019_@m*¼ð_x0016_@£vðßóÌ_x0017_@-â·/{©_x0016_@]_x0012_ö_x0017_@we³_gn_x0016_@ßr_x0018_¸ì_x0004__x0018_@üëþ_x0017_@Sü ?É_x0016_@A_x0019_ì¦_x0017_@AÂøôl_x0017_@t_x0005__x0016_7!_x0016_@_x0010_Mªá÷_x0017_@/_x001E_{4Gb_x0018_@_x0010_ÖQ7 _x0017_@Ô{M_x001B_['_x0018_@ëê_x0001_æ§V_x0018_@£ûèþ|_x0013__x0018_@?ao?Åb_x0017_@ÝYç rÿ_x0017_@()5×Ú^_x0018_@_x0001__x0002_\=	8\¶_x0016_@øî	IzÄ_x0017_@ò/_x0007_S-_x0018_@ô®ä­¡_x001E__x0017_@¤_x000D_Oz _x0018_@÷_x0011_·P,°_x0017_@o_x0001_® Ú_x0016_@ÂÓÈ_x001A_`¦_x0017_@_x000D_°ØP_x0018__x0017_@_x001E_SÉ_x0004__x000F_Â_x0016_@*\~³Ë_x0016_@_x001E__x0003_r&lt;_x0019_@+öþ~3_x0019_@Ü&lt;"@_x0016_@æ¥	!P×_x0017_@_x0003_='_x0007_Pý_x0016_@¶å_x001D_N_x0019_@ìL_x0004__x0017_@í$RÁá2_x0019_@OQ)_x0003_õµ_x0016_@U¹/ _x0019_@@»«8l_x0016_@J±fp_x0018_@gñöb¦_x0016_@Ô8#Eõò_x0017_@·1d¬ka_x0018_@+ÎlÐ_x0016_@l_x0017_a#='_x0019_@_Øÿ$¯±_x0016_@gO7_x000C_@_x0018_@¶¤-_x000C_0_x0019_@Õl_x0007__x0001__x0002_¤_x0018_@iI»	_x0017_@_x0016_üÍ_x0010_%_x0018_@wÉÎ@íæ_x0017_@Ñ¨X­Ã_x0017_@Sv+_x0016_¦Ï_x0016_@m_x000E_=tmN_x0019_@$Ì»/m_x0016_@&lt;&amp;	&amp;­_x0016_@½=zÔ_x000D__x0019_@$}E9æÈ_x0017_@Å~;ø2_x0018_@_x0016__x0015_Î	_x0018_@­'é_x001E_ÕÆ_x0016_@Åp´®¥_x0016_@Pªéç_x0018_@_x001F_Uè®_x0018_@uGr+­_x0017_@I²¡[¥5_x0017_@Ú`öÈWQ_x0017_@_x001F_WÜf:_x0017_@rÂR°À7_x0018_@é®C9à;_x0019_@^Ó¨¤³_x0017_@ÇÊD6F_x0018_@Ô,ýé_x0017_@ÞUv7_x0017_@~¿Öéeq_x0016_@þ_x0017_æù,_x0017_@m¨ùÂ_x0017_@D|DÃ_x0014_5_x0017_@maN_x0005_j_x0018_@_x0002__x0006_ñ_x0017__x0006_¦K¡_x0017_@_x0001_W68Q_x0005__x0019_@ÐIº´_x0007_=_x0018_@°BUà_x0001__x0001__x0018_@6Ú_x0011__x0018_ÜÚ_x0018_@_x001C_;¬_x000D_÷T_x0018_@6_&amp;_x0010_¤Q_x0018_@j3Må~r_x0018_@XfU_x000B_4ª_x0016_@*Zó_x0015_Á_x0016_@Wd*U__x0017_@»«6û¦_x0018_@{3ê_x0003_â]_x0019_@9­\"_x0008_G_x0019_@§¥?Ú_x0018_@L]_x0015_¦Ù_x0016_@.4äÂsG_x0018_@õù_à_x0016_@lª_x0015_ËWP_x0019_@½	_x000B_§_x000E__x0017_@[ËË¨}_x0018_@¨ts_x001F_¢]_x0018_@_x000B_¢ì¸1ø_x0018_@_x001B_¬_x000D_âÙ_x0018_@Jpø¯_x0017_@´°_x0002_ß_x000C_õ_x0018_@_x0001_[×_x0013_C_x0019_@Íj_x000E_Ê-_x0018_@[tGg_x0004__x0010__x0019_@ê@É=fÊ_x0016_@ÔÜ_x0008_×ë_x0018_@'f#_x0010__x0001__x0003_÷ä_x0017_@oÅÉ°S#_x0018_@aWÍ_x000B__x0018_@.fr_x0010_HØ_x0017_@Åªêi_x0016_@|&gt;_x0007_¦A_x0018_@rÎÝ2w_x0017_@§{_x0002_:P_x0017_@×~âc/_x0019_@Àº¬Õî_x0018_@ä2Ö_x001C_Ðü_x0016_@ËÊÉyfÐ_x0018_@cØ_x001B_Ôf_x0018_@_x0002_ÀU_x0003__x0019_@wzn,wé_x0016_@_x001A_&amp;NWéê_x0018_@ÓÏäeu_x0016_@¸_x001C_KJ_x0017_@_x0017_@\¿Ý,Î|_x0017_@_x001F_&amp;_x0007__x0017_@Ùä8÷õÄ_x0016_@t_x0012_âOü_x0018_@Ì_x0005_³ÄÑZ_x0019_@¤·q=Ö¤_x0016_@eùæ=l_x0018_@Ån´_x001A_æÁ_x0016_@ï^]§4c_x0018_@Ó8Þâ¦¾_x0017_@|¡ôBÚh_x0017_@ÄG_x0017_Ñþ_x0017_@i¥0ú__x0018_@cLuÓÎ_x0018_@_x0001__x0002_Nu$_x0018_¯[_x0019_@8}¦ú_x0016_@Ý^l_x001B__x0018_@LÔc_x0010_ó_x0016_@5Fm_x0018_+_x0018_@ßú_x001A_¿a_x0017_@OÔð_x0010_¤_x0016_@ù_x000D_ÆË_x0017_@¶¼ëÞ²_x0017_@ý_x0002_VLk_x0016_@_x0002__x001A_üØ,_x0018_@©¿_x0002__x0002_Iu_x0018_@#E)_x000E_xæ_x0017_@2P¾¬/ _x0016_@I&lt;lé,_x0019_@ßO7_x0018_@³XMIl_x0010__x0017_@_x0014__x0013_å_x001D_v_x0017_@4_x0017_ëtË1_x0017_@°5Ã¦w_x0017_@zÕ¼_x0014_2_x0019_@Áß/UÐ_x0018_@&amp;Ë[A/¼_x0016_@'¾ù_x001B_\F_x0019_@(*_x0006_ÙF_x0019_@n(_x000B_p/v_x0017_@/E«v×_x0016_@ÁL¶RG£_x0017_@¢Ë_x0017_óÇ_x0016_@'')"_x001C__x0017_@_x001B_ì,_x0003_ÿ_x0016_@6ÚR÷_x0005__x0008_Öô_x0018_@¿Ë,-_P_x0018_@èèD8å$_x0017_@_x000D_¹)Ö_x0018_K_x0019_@_x0003_übq	ý_x0018_@_x0007__x000F_Jï_x001C__x0019_@_x0015__x001D_ª×é"_x0018_@¢ß2Ò_x0016_@ p9ô-+_x0017_@®Çf=c_x0018_@_x0007_Qº 	_x0017_@Öé÷^ÌS_x0018_@M¿4±àñ_x0018_@ú*Éæ=~_x0017_@º½0W_x0017_@Ýæp_x001F_Ùk_x0018_@SäÜE_x000D__x0017_@ÿÐ_x0002_3¥«_x0017_@_x0004_ë_x0006_1_x0019_@\(n­RD_x0017_@å_Ñ{_x0018_@óEè_x0003_­¿_x0016_@¦_x001E_ÄÉþ?_x0017_@}¤É_x0017__x0019_@2¦v¯¹_x0018_@á_x0001_ý§}Ý_x0018_@¾äS__x001C__x0018_@ß%e©_x0016_@ïnÎ¶ëÿ_x0018_@x9Ða_x0008_¸_x0018_@µÈß(½_x0016_@aW°_x0018_@_x0001__x0002__x0012_k2_x0018_@U1Tè8	_x0018_@1#é×Ýã_x0018_@_x0010_ª¥­üÅ_x0017_@­`_x0004_U{_x0016_@côQr_x0012_ì_x0018_@CÕ¢.§_x0016_@`[ÏÏ,_x001C__x0017_@Yâ:_x0014_ð_x0017_@õ#åsý_x0016_@Ý¯E_x0002_/}_x0017_@ý¦£4xp_x0017_@]q~_x001F_Y_x0017_@ÙÇH&lt;¥_x0016_@FU_x0003_ÿL_x0017_@)w÷­Ã_x0018_@Õ_x0004_ôûM_x001B__x0017_@1ËöÄã_x0016_@_x0007_ps_x001B_A_x0018_@Ýn_x0015_·_x001B_f_x0017_@*_x0001_S¯Z¤_x0017_@ì\¶×k_x0018_@Ûø¢"¸_x0017_@¡Õò`¦&lt;_x0018_@ÇBc	_x0018_@~¥_x0001_®ìé_x0017_@02bóáp_x0018_@G[²¶_x0011_á_x0016_@¸Ù`qjî_x0018_@ôÅ¾[ZÙ_x0018_@ÕZÐúô_x0017_@=Î_x0017__x001A__x0005__x0008_T_x0008__x0017_@_x000F_íòÌ;_x0003__x0017_@®8í_x001E_E_x0017_@/_x0001_¡_x001A_Å_x0016_@¢Ú_x0006_3E_x0017_@Àb£Ì(_x0018_@ãî_x001F_Ai*_x0017_@¶L_x0008_¨J_x0007__x0019_@ØÄ¦=_x0001__x0008__x0019_@_x0015_L¤øò6_x0019_@þ§k_x0010_ó_x0017_@d_x0015_Zí`B_x0019_@Íö_x0013_#_x001D_²_x0017_@_x000F_$TNî2_x0018_@et_x001A_%Vt_x0016_@¥nó\G_x000B__x0017_@ÃVµû[_x0019__x0017_@8äñwÞ_x0003__x0018_@_x000F_o_x0012_Ây_x0017_@_x000D__x0013_^Bà_x0018_@û_x001D_C_x0017__x0019__x0016_@0®Å´_x0018_@ÑÃ_p{ø_x0018_@µ§_x0015_ïÖ_x0018_@ê0zWAz_x0016_@_x0018_ç5_x0002__x0017_@g_x001B__x0019_[_x0019_@è½_x0019_(6m_x0017_@BÖ`Òù_x0017_@_x0003_·Kàw_x0016_@\Ulç_x0017_©_x0016_@CÖz_x0006_í_x0004__x0019_@_x0001__x0005_Y;ES-Ú_x0016_@`úèl_x0018_@_x0019_l-s_x0016_@CVe_x0017_@LÇû&gt;_x0017_@X|d_x000B__x0018_@ü÷ô_x001A_]._x0019_@ÜE¡µ;Z_x0017_@Îªõ_x0014_¯h_x0018_@_x001E_Pì;[ü_x0016_@ØÐ{{_x0018__x0019_@wtmðá_x0017_@øN²_x001D_&amp;_x0018_@ÛìE¯\]_x0019_@ÌRd|j_x0018_@,yº_x001D_#?_x0017_@:Miþð{_x0017_@¨^þW_x0003_D_x0019_@_x0017_Aqûõ_x0017_@ÕGX¸õ|_x0017_@½é_x000F_Ó- _x0017_@[_x0006__x0010_=_x0018_@æº#&amp;.Í_x0016_@Ê¸_x0004_¼(ë_x0016_@_AÌþÊÌ_x0017_@Ð]÷.:±_x0018_@óÇîï_x0017_@ß¯%¿Z	_x0017_@}'¡­r®_x0016_@âÚQbá_x0012__x0018_@×á)_x0002__i_x0017_@Ø­¯4_x0001__x0002_ºc_x0017_@²oûã5_x0017__x0018_@´K_x0010_J_x0017__x0017_@r	0ºK_x0017_@òn7Sz_x001B__x0017_@_x0010__x001D__x001F__x0003_$_x0018_@³o¾{Ë_x0018_@Ho¨J_x0019_@J_x001B__x000F_xÈî_x0016_@ãÏ­(_x0018_@_x001C_ÁëEY_x0018_@PÂB³üG_x0019_@Æòd¾_x0018_@z_x0005_[_x0008_oÒ_x0017_@Pº4î&gt;t_x0018_@6WÁ³æ_x0018_@]*]Q_x0019_@Ì¼è"mý_x0018_@¦U~gnå_x0018_@{_x0003_L¦ßë_x0016_@E_x0013_EHÃ½_x0016_@Ä_x001E_3Ì¼_x0017_@%\,_x0018_@ñ_x0013_i/C_x0017_@çÀ¾;ëÕ_x0018_@H0w_x001F_ÿ_x0016_@_x0010_ÁÍZc_x0017_@ª¾ _x0017_@ò_x0004_:rl_x0017__x0017_@S.&gt;ø£_x0018_@RC7eó_x0018_@	ØHMuÖ_x0017_@_x0001__x0006_À)w]ä_x001C__x0018_@_x001D_£Ì_x0013_È_x0016_@PâÏ 4_x0004__x0017_@føàq½¥_x0017_@ä£§_x0018_@¼£_x0015_²_x0016_@fWáå_x0016_@"ßÙÂ_x0018_@Þ{7;X^_x0017_@¶©fQYL_x0017_@Øöd©_x0017_@3æy_x0013__x0002_Ñ_x0018_@põGJ_x0019_@Þ¸0_x0017_@_x0013_ä¢°_x0017_@ëºbI_x0015_û_x0016_@©[lj\ý_x0017_@ùº¶mt_x0016_@t¥_x0003_hæ_x0018_@¡_x0011_«x_x0018_@&amp;_x0012__x000F_7¨Ó_x0016_@²|a_x001A__x0017_@d6ü÷_x0016_@´ Ð¯+7_x0018_@&gt;NÂ_x001E__x0003_ü_x0018_@dV?&lt;ÿ_x001D__x0018_@óðæv_x0016_@_x0006_q_x0016_Nï_x001B__x0019_@% ª²M_x0017_@é§o_x0013_Ü_x0018_@&gt;¿_x0010_[8_x001D__x0019_@_x0005_Î_x0002__x0008_±_x0017_@h_x0006_Ä¸â_x0017_@¹AP{$_x0017_@_x000F_%ÌÖ_x0017_@351	_x0003_Ò_x0018_@ã_x001A_»­&gt;s_x0017_@¹*HòMí_x0018_@âù_x0007_5À*_x0018_@£tjk]w_x0018_@6a6À&lt;©_x0016_@ù!£_x0018_+ä_x0016_@Þs%ì_x0016_@1_x000E_²{i_x0017_@g_x001A_ucÁü_x0017_@â_x0005_QÝ¾_x001A__x0017_@àü&amp;Á_x0007_+_x0019_@ýÃ07_x0012_3_x0019_@¦.IN_x0017_@ÜD^Íj_x0017_@þ£cð_x0004_³_x0018_@ðÜhÄÿ6_x0019_@_x0005_5Å_x0001_÷_x0018_@ÜBO÷2P_x0019_@®Ê^á_x0017_@q¾ufG_x0018_@NÌxO¨_x001B__x0017_@Uú"£sÛ_x0016_@çóImYÞ_x0016_@ÂË£A_x001D_T_x0019_@ß8ÞÙ°_x0016_@_x0001_Ök@\´_x0016_@)|_x001E__x001C_¤Q_x0017_@_x0003__x0005_@_x0002__x0010_Ï&gt;_x0017_@_x000C_tMq¯_x0016_@( _x000C__x001F_'4_x0017_@¹UÅ_x000D_4¶_x0017_@E_x001E_û¬]×_x0016_@Uôfëw_x0016_@À£ÎÉ©y_x0016_@_x0006__x0015_Î_x0004__x0011__x0017_@µÄ_x001C_½_x0016_@±IzUõ_x0018_@fuIg_x0018_@1'¹¡¯_x000C__x0018_@£:ÿ)¢_x0016_@w3x!9ó_x0016_@óåë6Y_x0018_@r_&lt;£l_x0007__x0019_@_x0019_b_x0011_'P9_x0018_@&lt;¬2q_x0015_¢_x0018_@Aì:Il$_x0018_@°½4\_x0017_@F!'	öî_x0016_@Û_x001E_^gj_x0017_@_x0001_oNgÖr_x0018_@P55j_x0017__x0018_@ë_x0015_L_x0004_ã_x0018_@	åÐe´$_x0017_@V_x0008_ízR_x0019_@ø$5µ¦_x0017_@¯8I_x000F_PÂ_x0016_@/º+×_x0016_@î_x0006_9_x000B_Åä_x0018_@Çî_x0019__x0002__x0006_X_x0003__x0018_@åãê_x0018_4E_x0018_@´y]G_x0017_@O*èÛ¨_x0005__x0019_@_x000D_Jy/Ç2_x0018_@¼C_x0008_c=_x0017_@5òZå_x0018_@m_x001D_¢ø¢ô_x0016_@îü§{ä_x0018_@;UÄøv_x0017_@_x0004_±_x001E_¾:_x0018_@1_x0010_þ[_x0007__x0017_@ñ2q^_x0018_@}zæ¥ñL_x0017_@_x0007_i@l_x0015__x0018_@úi®-5C_x0019_@_x0002_Õ	8ê_x0017_@¶Z1¾ÿ_x0017_@_x0012_ò\e _x001C__x0017_@Rÿ[ùº_x0016_@(x'»_x001A_Ê_x0016_@Ö×E_x001F_¨_x0018_@Ø·8_x001C_;S_x0017_@8öÿÇ¸½_x0016_@l#_x0001_¢_x0016_@oZo_x000D_ç_x0016_@_x0005_Ý¸åÃM_x0017_@$vjÞ~§_x0018_@¶¾X_x0008_N	_x0019_@LùÙèjk_x0018_@¼´$ÃÉÒ_x0016_@óû®p®_x001D__x0018_@_x0002__x0004_§ßq°_x0018_¡_x0017_@1y-_x0014_*_x0016_@ÄÀæ¡Õ_x0016_@[h9ÀîW_x0017_@\£õ¥Nò_x0016_@Õ_x001A_Ýe½_x0016_@_x0010__x0014_£z±_x0016_@î½âÖÖ_x0016_@_x000F_$$Ë1_x0016_@¢ /Åg_x0018_@xÙ\_x0018_@:úÿî_x000D_ã_x0018_@Ã¹È_:·_x0016_@_x000F_O4H_x001D__x0017_@Àjk_x001B__x0019_@_x0006_Qð½ð_x0018_@_x0016_G·_x0007__x0007__x0019_@+Ì_x0017_k_x0017__x0018_@Ð¿Ww_x0016__x0019_@_x0001_å_x001F_U§_x0018_@._x0013__x0008_/mÚ_x0017_@U[_x0011_¿_x0016_ö_x0017_@_x000E_åRÁdX_x0019_@#_x0008__x0015_®Ã´_x0016_@J¶ø\_x000D__x0019_@ìleÎÿ_x0018_@íN,(pN_x0017_@g3D,_x0003_o_x0016_@åa«¯±_x0018_@8_x0004_1©45_x0019_@»L_x001C__x000E_ë_x0017_@Ñ_x0001_T_x0003__x0004_èÜ_x0018_@\A_x0012_»ªÂ_x0016_@d/&amp;×]Ì_x0018_@F´~¿ð_x0018_@Ãð¼­o»_x0017_@/_x001A_'Ç_x001B__x0019_@ßº6ul'_x0019_@Õaòóg#_x0018_@_?^´f_x0017_@|§I_x000B_Ð_x0016_@¤Ê]Å5_x0017_@áWáÈ5ý_x0016_@ô_x0002__x0008_h¥_x0016_@?pæ*_x0018_7_x0017_@LñÜ_x0002__x0016_@õDdè_x0017_@JZ_x001A_I6_x0017_@F@åÖÁ­_x0017_@_x0007_¿4ñ_x0013_~_x0017_@4öÖ_x0006_&lt;_x0017_@_x000F_"5ØeT_x0018_@_x0004_n	¤_x0012_Á_x0017_@_x000B_âvxu_x0001__x0019_@3_x001F__x0018_¼_x0017_@_x0010_÷»@²·_x0016_@âKÁû×_x0016_@ñj'04	_x0018_@_x0002_­Þ±_x0016_@_x0017_Á)_x0018_`¨_x0017_@d¿CåÝ_x0016_@|-gå_x0017_@_x0003_¨_x0017_ñÉ_x0016_@_x0002__x0003_®ÀÕ_x0002_2ë_x0017_@~?TOxÌ_x0018_@Õ_x0019_¶û=ÿ_x0016_@fô«20_x0016__x0019_@_x0013_Y_x0018_@ã_x000F_â+_x0016_@_x0010_° ­_x0008__x0017_@û4î¿_x0017_@Ùµ«¿_x0007__x0016_@º_x001E_T¾êË_x0016_@ÞøW_x0004__x0019_ï_x0016_@e:÷4_x0017_@Æ_x0004__x000F_Ñ_x001A__x0018_@|å_x0018__x0011_¹P_x0019_@3ú_x0001_ZE¥_x0018_@ËuFéèb_x0017_@V&amp;Y5ÞR_x0019_@×îÆ-%ñ_x0016_@x_x000B_¡t_x0016_@Å_x0008_@¨_x0016_@quÌD_x000F_y_x0018_@aùí/_x0018__x0015__x0017_@_x0006_ìØ§¾_x0018_@­gzê_x0017_@ABÑ*w_x0017_@_x0014_Ó5ZgD_x0017_@Q0öv#_x0017_@uh¨_x0004__x0007__x0017_@;_x000E_Øz]_x0017_@ékçGXn_x0017_@_x0016_íðeMK_x0017_@ëô£I_x0002__x0006__x0016_@C¹8Z_x0013__x0017_@.ÏgÁ"_x0019_@gÕ"âjÈ_x0017_@ïñ¬»Z_x0017_@_x0001_ î_x0012_ì_x0016_@#_x0005_Ù½ÐÕ_x0016_@nEÑ¶_x0016_@_x001A_ëÑ¶_x0017_@áê_x0011__x0019__x0008_à_x0017_@G_x0007_£M¡?_x0017_@¬C_x0014__x0001__x0019_@#ZX9G_x0017_@h¬,+d_x0017_@#q®y_x0018_@wËÀ_x0016_@v_x0018_#d¸_x0018_@hZ_x0019_@_x0017_@¸_x0015_9S_x000F_í_x0016_@y"9_x000D_{_x0017_@ræþ=Ü_x0017_@¿7_x0004_9_x0005__x0019_@O£,_x0016__x0018_@hà¸´Ã%_x0017_@_x001A_n_x001C_L½ò_x0018_@y^_x0014_Kt_x0017_@Ò¥Ít_x000D__x0018_@¤K_x0007__x001E_jò_x0018_@[®*¯_x0017_@áó@ý¤_x0016_@£bC92·_x0018_@Ð*?5_x0003__x0019_@_x0004__x0005__x001B_é0_x0006_ø_x0002__x0018_@_x0006_Dù%=_x0019_@è[][p_x001A__x0019_@({ÀKL_x0017_@§+Áý¬_x0018_@a¬õar_x0018_@½/i²_x0018_@(ä¨&amp;À_x0017_@yèª_x000D__x0012__x0018_@®qÕ¸_x001C_._x0019_@Ätýã%O_x0017_@íï_x0018_ÇoK_x0019_@_x000B_kª«Z+_x0017_@_x000C_ÂxÓçª_x0018_@;ÛS£1_x0018_@4ûå#_x0018_@õs·_x0003__x001C__x0019_@"¡-_x001F_ók_x0018_@]Ñ«©T[_x0019_@¦ÌNØü_x0018_@ª_x0007_w Ü_x0018_@ù_x0001__ÃH_x0017_@kÞ¼%=F_x0017_@z½_x000B_:ô_x0016_@P&gt;P²_x0018_@ìàÞÂS¡_x0016_@e _x0002_pLq_x0016_@_x001C_ ëÙ¢_x0017__x0019_@,1ìÉ_x0018_@ÿPYe_x0016_%_x0018_@ºE}(¡_x0017_@ÄÊÀ_x0002__x0003_¾N_x0018_@^¦ÚÁøz_x0017_@p9¯¶ô_x0017_@¦eÑÈõ_x0017_@°r&amp;_x001E__x0017_@_x0010_$	¤/C_x0018_@è/!_x0003_iÜ_x0016_@rKNà©_x0004__x0017_@²_x001B_zý_x0016_@»Î_x001D__x000D__x0019_@à¹¨3ÓD_x0018_@_x0001_ú¦D_x0016_@è_x000C_)¬o_x0018_@_x0006_°Ä3^_x0018_@_x0007_ãÖB©_x0017_@oºÄ¿_x0016_@à+å	¡¼_x0017_@_x0004_i*{ì«_x0018_@-H³K'_x0017_@êEÑ4_x0010_l_x0016_@A¨2zí_x0016_@uß_x0018__x0001__x000F_¾_x0018_@_x001F_Ã\¯_x0016_@O_x0012_óVÖ_x0017_@VCÎãW_x0018_@d­Väv_x0016_@v_x0017_«_x0014_G_x0018_@ç_x0002_yìH_x0019_@ÖÝª)._x0019_@-)_x0016_f3z_x0016_@L"ÜF	 _x0017_@_x001A_!_x000C_â_x0006__x0016_@_x0001__x0002_c_x0007_È_x0013__x0017_@þGWømñ_x0016_@£ÊwÉa_x0018_@_x0017__x0014_¤_x001B__x0001__x0018_@¨¿:ËÈ_x0016_@ÓEµ?[_x0017_@[×X³v_x0017_@ÃëHþ_x0017_@2Ï/ªn_x0018_@5g½üFà_x0017_@­g_x0015_#Ã_x0017_@~Â&amp;¢×_x0017_@_x0006_¢jÌ!_x0019_@ï²¸_x0003_*_x0018_@¢èq5~_x0019__x0018_@Ê¦Àä0_x0016_@Þåßy_x0017_@`jê_x0016_s¨_x0018_@X?ê)+¬_x0016_@mk:Ï³_x0017_@XÛ£=O_x0017_@l0~qÏu_x0018_@)_x0019_¨=DÓ_x0018_@_x0018_þëó_x0017_@_x000B_&gt;®G_x0007__x0017_@¼_x0017_Ë_x000B__x0017_@c_x0012_Ú"YH_x0019_@.Þ0[W_x0019_@è_x001F__x0016_@÷7_Pa_x0018_@.8n»é­_x0016_@Þ&lt;HH_x0001__x0004_Ú8_x0018_@eQqÆÉ_x0017_@Ñ´_x000C_	}^_x0017_@bã)m¢î_x0018_@eà_x0004_%}_x0018_@L_x0005_&gt;6&amp;_x0017_@Õön@ì_x0018_@ÌËýmp_x0018_@UÃ5/_x001C_í_x0018_@ßÿ_x0005_u._x0017_@W®1¶ºÕ_x0016_@_x0007__x000B_þÙµ_x0018_@Mé{ìòÞ_x0017_@rÉ¸²Ù_x0017_@tl×)Þ_x0016_@xü:)`Ë_x0016_@Æ_x0012_"þ_x0018_@Ð8Tê-_x0017_@ªt¯;,._x0018_@;É´ûQ_x0018_@¦ÏH__x001F_Ï_x0016_@¦_x000F_'f_x0002_H_x0018_@ní_x0017_«¥_x0017_@d9Fð_x0018_@_x001D__x0018_@Û­À&gt;S_x0017_@§üZ/ò_x0016_@_x0003_w_x0008_â«ï_x0018_@_x000E_oW~ãÈ_x0016_@~&gt;Fã_x0018_@_x0015_«ª_x000D_æ&gt;_x0019_@¥æ3'_x0018__x0017_@_x0002__x0005__x0012_©Çý_x0013__x0018_@_x000F_çþq_x0016_@~Dïó¨_x0016_@L 8ØÎ×_x0016_@&amp;ÍDÜÅ_x0017_@HáAdE _x0017_@_x0001_àÓïù_x0018_@	ó7S2_x0017_@RIO_x0018_@Î:¹þÂ_x000B__x0019_@ÍbX_x0019_@_x000B_Ö_x0012_&gt;(û_x0017_@¦Pp'ZÁ_x0017_@?k­&lt;ö_x0016_@äYH¹'_x0011__x0018_@#¬_x0013_`ð_x0006__x0018_@¯¼&gt;QP_x000E__x0017_@_x000B_!ñµ'_x0016_@_x0004_*Ò_x001D__x0005__x0017_@mñ_x0004_&amp;ÊT_x0018_@ó:"Ðå_x0018_@ÈÆ½ÓÁ_x0013__x0019_@_x000E_9_x000B_ÅäÐ_x0016_@BN_x0003_øÏ_x0004__x0018_@bÄeCýR_x0017_@S,Íw_x0018_@;]W)º+_x0017_@_x0004_l:	ò_x0016_@_x0003_þm¯\Y_x0018_@Å®ìß×._x0017_@mÅN°W_x0017_@_x001B__x0017_Àÿ_x0002__x0004_á_x0018_@Ï-S»p_x0016_@¦ïp_x000D_j_x0018_@_x0003_Tu»_x0018_@_x0016_Òtæ/_x0017_@¯=åî_x0013__x0018_@^XÁÚÍ._x0018_@ß5¦_x0015_¹_x0018_@èðÜj_x0016_@ùsú@_x000C__x0017_@æ©Ûb_x000C__x0018_@ÔZtc_x0012_^_x0019_@a_x001D__x0007__x000D_Ë_x0016_@_x0004_)³Ýf¸_x0018_@3h¦¿_x0004_Û_x0017_@ß+?àÿ_x0016_@çEqB¾_x0016_@*¢=Ã _x0018_@	w$¤õ_x0017__x0018_@E§èPÅ_x0018_@ÝéM3_x0007_É_x0016_@l¹â¾Ë_x0018_@9Çd_x0010_Y¿_x0016_@B¥ úÂ}_x0018_@l²&gt;ÍEÅ_x0017_@ù§~D_x0001_Ö_x0018_@;hD¡¤²_x0017_@xT¡T_x000B__x0018_@0ýTëæ_x000C__x0017_@%I_x000F_GÀÒ_x0018_@þZKÈÒ_x0018_@_x001F_UîQ2y_x0017_@_x0005__x0007_e3Ì¸à_x0016_@Ã\þ¡çw_x0017_@]3»`ûA_x0018_@ÃËCbs¨_x0016_@Å hq!_x0017_@®ÿ°,~Ú_x0016_@_x000B_¡§_x001B_^Ä_x0016_@ã×íÚ¢_x0016_@%î»Ôv_x0018_@ÿµ_x0007__x0018_@¬Ì_x000D_3|&amp;_x0019_@bÛ&lt;]ï_x0017_@¹_x0014_bþOC_x0017_@Èù_x0004_µ_x000E__x0006__x0019_@q_x0004_¼Ä¿_x0017_@	íé_x000D__x0017_@_x0008_ö~N_x0008_é_x0016_@¾iÕNä_x0017_@iT_x0018_¡¶E_x0017_@ìA#«êR_x0017_@7Æ»£_x0015_}_x0018_@Ê_x0003_;³=Å_x0016_@_x0002_'_x0018_¿¼£_x0016_@_x0010_?_x0013__x0011__x001B__x0011__x0017_@A]Z_x0006__x0018__x0010__x0018_@ÇN^mÛ_x0017_@±h&amp;_x0005__x000D_¼_x0016_@Öz_x0007__x0017_@_x0001_ÒHÜ_x0018_@;^X^_x0019_@G!¹JL4_x0017_@è_x0003_vã_x0002__x0003_ÜÙ_x0018_@Ëº_x000D__x0018_@_x0019_p&lt;=Æ	_x0017_@"A;À[ç_x0018_@_x001D__x0019_§Ü_x0018__x0018_@_x0014_6_x0008_UÛS_x0018_@ÛÃ_x0005_ÎK[_x0018_@RS2:t_x0018_@_x001C_¯1òe_x0018_@_x000F_éd7_x0018_@YG ÜÒ_x0016_@Ä_x001E_ÚÉN_x0019_@%Û+{?ü_x0017_@_x0001_è_x001C_wÊ_x0018_@Ýaà_x0017_@_x0008_5ªd_x0017_@vJJ_x0003__x0019_@º_x0012_-_x0018_@L.¦[¬ì_x0016_@½Ê|7îq_x0018_@C$Óø]ó_x0017_@'Wx_x0018_@ÅÑ*ÆÚ¸_x0018_@JWýRåÓ_x0018_@_x0007__x0006_d]_x0010_¤_x0018_@ü@\_x0006_^®_x0018_@°uÉ_x0007_)_x0017_@c¡gPåô_x0016_@ÍCXkÒ_x0018_@å­_x0014_µ_x0013__x0018_@(ø{_x0016_@_x0016_k¯Ð_x0018_@_x0002__x0007_Ö¼ÎóÕ_x0005__x0017_@¨z9Ñ_x0018_6_x0017_@o0°,´§_x0018_@2ûïµ·Ì_x0018_@ô_x0001_8_x0018_@f_x000C_ :_x0016_@¬½Ú_x0017_@óçøÜ°P_x0018_@B&gt;T\P_x0016_@Ç²n_x0017_@_x0011_gùÊþ_x0016_@UÜ¤	°ú_x0017_@¹AT_x0016_°_x0016_@Ï4°_x0014__x0017_@_x0010_Ïâ~_x0017_@×å°Ðæy_x0016_@¿6_x0006_æ8_x0017_@köæ¬_x0018_@yl mgT_x0019_@gÁp3_x001E_¯_x0018_@¸_x0002_WÁët_x0018_@_x000B_þ]_x0012__x0017_@7_x0018_s_x000F__x0014_Û_x0016_@_x000B_è÷sE_x0017_@àÖÝdê_x0017_@_x0003__x0003_ÄÌ¿_x0018_@1Hs#_x0018_@)I5Ùó_x0017_@L¾ò©_x0011__x0019_@È_x0006_´/Üþ_x0018_@Æ¼9µ_x0018_@¢_x001B__x0004_¬_x0002__x0008_¸¸_x0016_@OÏW_x0007_º_x0017_@Û¶à@I_x0019_@Ì§b%ZQ_x0019_@_x0017_ï¡vÕ_x0017_@ °-,5_x0018_@'_x0001_&amp;¬_x0003_^_x0017_@cÐ+Æ_x0006_*_x0018_@oùõyk_x0018_@Ûæ&gt;_x0017_@Q©2²£_x0016_@jë£ðx2_x0019_@_x0004_ù&amp;éT²_x0017_@^µo³vì_x0017_@£³A_x0013_ó_x0016_@?Zl§8Ô_x0016_@&amp;/®ÐX_x000C__x0019_@_x0003_CÛn_x0017_@l_x0008_Fr_x0018_@ÑNÜýÓW_x0019_@ÊÎÏ;_x0008__x0017__x0017_@+?êá_x0016_@Ïu_x0007_öÿí_x0016_@ùP¼_x0014_u_x0018_@w\âú³æ_x0016_@³/×Î§_x0016_@fÜ!µf_x001F__x0017_@_x0007_#t_x0016_e_x0017_@CÈXÅ¶_x0016_@_x0012__x0005_ÉÜ·_x0017_@muñuö0_x0017_@¢µPþ¹_x0018_@_x0001__x0002_s_x0007_ÝüúN_x0017_@_x001A_E_x0016_ñY_x0019_@F_x0005_)zQé_x0017_@éò´ *n_x0016_@¶Ì-ð_x0016__x0019_@&lt;wð¦Ú&amp;_x0017_@]¥m&lt;r_x0012__x0018_@_x001F_{Ô_x0001__x0018_@??_x0006_û_x0017_@ÇÍ_x001B_2íC_x0019_@_x0012_û!c	D_x0018_@×Ë¯/X_x0018_@&gt;á __x0017_@_x0007_î kJ_x0019_@T»«¶Ãï_x0017_@¾_x0014__ÜN_x0017_@'a&gt;Ù?y_x0016_@÷A&gt;¿_x0017_@¶Âf®Í_x0018_@ùeoP_x0017_@¥ËRDi_x0018_@yÀ^_x0002_§v_x0016_@P%Ír_x0017_@l_x0012_ãê_x001E__x0017_@_x0008_z¿ª_x000E__x0018_@^LgQË_x001F__x0019_@¼:à_x0018_@¡jç!{;_x0018_@.ÏGsè_x0016_@&gt;t| _x0017_@çtB^_x0017_@_x0005_i-¨_x0003__x0006_«_x0018_@ý{Ü_x001C_O_x0018_@RÓ*w_x0001__x0017_@Úvoð«_x0016_@õE­j£y_x0018_@Ò_x0008_QÏ8_x0019_@mY_x000F_&lt;C_x001F__x0019_@Í_x0018_{_x0016__x0002__x0004__x0019_@ÀÛÓe×_x0018_@?ç¢½þ¬_x0018_@_x000E_ý.7_x001D_º_x0018_@_x001E_»¶c¦9_x0019_@ôà_x0016_2ã¸_x0018_@áÝ_x000C_ùE_x0018_@¶ïý=_x0008__x0019_@ï+_x0005__x000B_þ5_x0019_@zÅ Æ_x0016_@æÒÀÃÔ4_x0017_@lôC°_x0008__x0017_@à{[_x0010__x0018_@.Ã½_x0011_F_x0019_@.X·_x0008__x0016_@ÅÔ-\\_x0019_@OÌ-_x0014_L·_x0016_@«Ý³+_x0010__x0018_@¨ Ê_x0018_@^ØÒÜ_x0017_@·_x0010__x0002__x0017_@KDÉ×9_x0019_@K*:¦_x0013__x0016_@SN*_x0018_Y_x0017_@ü,^_x0019__x0002_Ö_x0017_@_x0001__x0002_ô_x001D_¸U¤_x0016_@±Uu D_x0019_@RâmÐb{_x0016_@¯_x0013_¼4È_x0016_@;ÙI,_x0017_@¨S´uûl_x0016_@_x0018_,g×_x0019_N_x0017_@N_x000C_?±e_x0017_@]_x0013_}r_x0017_@oïã#í~_x0017_@ìÉ^fG_x0010__x0019_@ff`D_x0001__x0017_@Æ¿ U_x0019_@w.¹_x001F_­l_x0017_@_x000D_DÏ_x0003_qf_x0017_@_x0006_ù·P\_x001A__x0019_@®Fë-w_x0018_@°»I¨$_x0018_@Ä@LqZá_x0017_@_x001E__x001B__x0008_ ò¯_x0017_@ÚÏÌ=_x0016_@5ÉÒ¢Í_x0016_@ó_x0011_4ÌC_x000F__x0017_@ÉS%Ã_x0018_@lç¯Î_x0012__x0017_@iÜ_x0013_×ß_x0018_@û_x0003_fJ¾Ï_x0018_@_x001F_~Eû&gt;_x0019_@_x0002_ÉCôé-_x0019_@³'54&lt;"_x0019_@ò_x0002_~G_x000D_\_x0017_@_x0011_ny_x0008_	Ëå_x0017_@¼f~¹_x000C_£_x0017_@ìFp¾_x0008__x0016_@9Î_x0003_U*_x0018_@9Úãõ­U_x0017_@Ît¹_x0017_@«¸1¢&gt;(_x0018_@_x0005__x0006_:¨_x0014__x000B__x0018_@6ÏGBÜÄ_x0018_@2y&lt;e_x000C__x0018_@æ'¹»_x0004_Î_x0016_@µÆ¬ñM_x0018_@üngÑ_x0018_@Ð\CÉ*_x0017_@`è,_x0008_â-_x0017_@å_x000E__x0006_%/_x0017_@;¬_x0014_A×_x0016_@¤ð{\ _x0018_@T_x0001_g(_x0018_@_x000F_Ús0_x0017_@rÎ6Ì_x0016_@_x0007_}_x0017_@2v6fi_x0018_@Ç_x000C__x0002_s\¤_x0018_@à1|P×_x0016_@o7¬aû_x0017_@´ÊÙ:_x0019_@½É·M´¯_x0016_@i'&gt;eÉ_x0017_@£9jHå_x0016_@ÙóÍ_x0018__x0006__x0017_@wd×Ü_x0018_@_x0004__x0005_âT_x0002_¹_x0017__x0002__x0018_@uw­_x0013_s_x0005__x0019_@@ºûx_x0017_@_x0006_áSÕ¹_x0016_@_x001D_Â_x0011__x0016_@Ç{HÒÏF_x0017_@öàòaÀD_x0017_@t_x0001_¼´X_x0018_@à`²_x0007__x0019_@{ÃýÛ5Á_x0018_@t45_x0017_@_x0016_çg_x000F__x001C__x0018_@¾ð5^î_x0017_@ß_x0014_;)_x0017_@º_x000D_"ãP_x0018_@ßp_x000F_*,Ç_x0018_@/$Ù«ê_x0016_@½!¤_x001D__x0017__x0017_@3£Û_x0017_@(_x0008_À_x0017__x0019_@©s,áf©_x0018_@_x0006_TÁ±_x0016_@8ËRº_x0003__x0018_@:^_x000C_µMÑ_x0017_@½UâÝ_x0017_@L[_x000E_¥+N_x0017_@Î=_x0003_VÀ#_x0018_@óåM_x001F_Ì_x0014__x0017_@a_x001F_ÐhÀ4_x0019_@ùÂÑ_x0012_ðõ_x0018_@[EÍÜr_x0016_@&lt;_x0001__x0005_E±_x0018_@®ç»ÑE_x0017_@z_x0014__x0014_,­_x0017_@áx&amp;E_x0017_@i{A_x0002_a_x0016_@_x0013_ÊJ7Öâ_x0017_@J,4_x0018_g_x0018_@"æ\¥_x0016_@fÞº_x000C_b_x0016_@P_ÚYqÝ_x0017_@ÉC&amp;_x000D_[u_x0017_@WE·Õÿ_x0016_@&amp;±v]Äë_x0016_@f0Ó*I&gt;_x0019_@ÎÑ@·øñ_x0016_@1V_x0017__x0001_P_x0017_@Yð¶À_x0017_@ü&gt;_x0013_&lt;ò[_x0018_@&amp;:y."Ó_x0016_@G_x0011_I§?4_x0017_@ì¡¾&gt;_x0018_@t_x0003_éû_x0005_@_x0019_@+!EøÃ_x001D__x0019_@_ïçd_x0018_@6$×nó_x0018_@(¥Õ_x0015_ÊP_x0017_@ËmiÍ0û_x0016_@ÀI'rlL_x0019_@!weÆ!­_x0016_@àLYÅÖM_x0017_@¥ÐÛ,_x0004_Ü_x0016_@Õ_x000D_&lt;¸è_x0016_@_x0001__x0002_=ìWÕýÐ_x0017_@÷ÛÃ_x0018_@M°üHa{_x0017_@_x000C__x001A_]2r_x0018_@ûstVª_x0017_@n&amp;ÓC_x0016_@QªÇÊf_x0018_@¸+é× »_x0018_@º fùù_x0018_@_x001E_çbº]_x0018_@ù»¾þçk_x0016_@,&gt;_x0004_hè_x0018_@)ô_x0015_L]_x0017_@ÌOßéFw_x0018_@;_x001F__x0004_;_x0017_@(åÎRô_x0018_@_x000E_þQãZ_x0019_@--_x0014_Â7_x0019_@N®ò_x0006__x000E_B_x0018_@eÑ._x0018_@æ/_x0010_ïò_x0016_@òAuÒ_x0016__x0017_@ÛåûzCÖ_x0017_@_x0018_[ÓxùÆ_x0018_@ô_x0004_È(ê_x0017_@,Xá±ß_x0016_@20Um!~_x0016_@Ýû_x0002_ÃÑª_x0018_@rª7i_x0019__x0017_@¨&amp;_x0002_¨_x0018_@ç¹kÝ_x0016_@ÎG²_x000E__x0001__x0002_	1_x0017_@¿(_x0014_{_x0016_@îmof"!_x0019_@_x0005_,§/_x0016_@_x0007_Ó*z±Ý_x0017_@ùçWt?_x0017_@|¯`úü_x0008__x0019_@ö±{_x0005_íZ_x0017_@¤ü_x001E_Ä_x0016_@j$1¥1ð_x0016_@_x000B_8N¨·/_x0017_@H_x0003_G_x0014_X_x0017_@_x000E_!È¢¢Ü_x0016_@2¼ô$8³_x0016_@d_x001F_{û{_x0018_@ë40"¹á_x0016_@ob¸ï_x0016_@óÔ6£¼0_x0019_@±³m¾_x0005__x0014__x0019_@íúw_gT_x0017_@_x0019_U°ê;_x0019_@æsD4Þ_x0018_@_x0016_°_x0003__x000B_ºÆ_x0018_@É6_x0013_¤r×_x0018_@¾_x0004__x001A_Ô¯_x0018_@ÎÑLKX_x0018_@ë±Ð_x001E_ï8_x0019_@xqÞûZ_x0017_@½'_x001D_í_x0016_@3ç$Ö,ù_x0017_@R½»&gt;N_x0018_@$üøÔ|_x0018_@_x0001__x0005_Á_x001A_/Ã_x0010_¸_x0017_@Èã,3_x0019_@&lt;ÙéE_x0014__x0012__x0018_@ÌÙOÎ_x001C_Ú_x0017_@&lt;M*_x0005_Ç@_x0017_@ï´-µ-_x0018_@*Î,C_x0003__x0019_@ÃÈ_x0008_HH_x0018_@ ¡¡S_x0018_@_x0015_Yó_x0016__x0005__x0018_@.ydN«_x0017__x0019_@	´·ßC£_x0017_@ÏÝè^Â_x0017_@`M1_x0002_`É_x0018_@_x001F_k!d§;_x0018_@ríÑF!G_x0017_@_x0008_wMtà+_x0019_@rJ_x0002_ÙH£_x0018_@_x0011_'²_x001C_ð_x0019__x0019_@f×²CÊ_x0016_@Ç0ÅP _x0016_@µEáë_x0016_@_x0018_Öù*ýÌ_x0018_@_x0014_gÞÖP_x0018_@YOWíy®_x0017_@5n_x000B__x0018_C_x0018_@ÊÂ_x001D_C_x001C_¤_x0018_@jºóÖ¾_x0016_@ºu¡Ø_x0017_@_x0004__x0003_¸Ñ¡1_x0017_@Ô(¹Q!n_x0017_@ª_x0013__x0004__x0007_ç_x0016_@KÍTDZ_x0019_@ÐÐÏ_x001A__x0018_@þ_x0001_F¢¿_x0002__x0017_@_x0004_Í(_x0003_s\_x0019_@¡_Í_x0016_@_x0014_ Y¡9v_x0016_@ÚÌ_x0004_õ_x0016_@f_x0008_Âºþ_x0017_@Ñ	_x0011_³&amp;_x0019_@_x0004_Fà´=o_x0016_@QÚü_x0010__x0011__x0018_@£ó;_x000B_ð_x0017_@_x0005_0Gz+_x0019_@¢Ñ¢s_x0012__x0017_@nú&amp;Vº_x0017_@Y§J#ã_x0016_@³_x0010_ÿªý_x0017_@BvÔF9²_x0017_@_2¥O¿_x0017_@éK[%_x0012_(_x0018_@æ»¢Á_x0018_@)Æ[s	­_x0018_@:p}Rç_x0017_@W1ª&amp;_x0006_¦_x0018_@ÌFHÏLà_x0017_@%_x0004_j&lt;_x001F__x0019__x0019_@Æ ;à2_x0018_@hü:_x001B_l_x0017_@_x0019_ò)Y¬_x0017_@?`òø¨é_x0018_@F&gt;_x0008_Õ_x0017_@_x0001__x0004__x0013_(ð&gt;¹_x0013__x0018_@	Iàå%_x0019_@_x0002__x0010_¢0#_x0019_@6_x0007_Lù_x0017_@PRj«·_x0018_@&gt;_x0003_[§_x001B_É_x0018_@Ï_x0018_¦_x0019_Ä_x0016_@@:_x001C_]à_x0016_@çß¥QC+_x0017_@vösÐ_x0018_@f]¤d¶_x0017_@äFÇòñ_x0016_@åã&amp;ÜÏI_x0018_@_x0016_mÕñ_x0016_@Z._x000C_ô_x0016_@Ó1=fAø_x0016_@s]Õ×_x0017_@e,hmè_x0016_@ag_x0008_õ_x0016_@_x001D_Ó1¯0_x0018_@Ø~ã¹_x0018_@ó¼ÆTko_x0018_@r³C@þ_x0018_@\/X_x001C_R_x0019_@ø¦:0_x0017_@§+¯2_x0013_7_x0018_@bô{À°ò_x0018_@Pwñ_x0018_@"ÑZ¶$_x0019_@Dÿ8æ_x0018_@_x001B_¦[N_x0006__x0018_@­DT£_x0001__x0002_æ _x0018_@:	"_x000E__x0016_@¯Õ´_x001E_«_x0016_@f_x0019_¬YuÛ_x0018_@Nêÿ_x0016_@¹_x0013_XU_x0017_@võ2Å}1_x0017_@9´±ì-_x0017_@X*è²ñw_x0017_@êFÒj9Ê_x0018_@Se¦oJ_x0018_@tÁ_x000D_¡¥_x0018_@é_x0017_\"ñ_x0016_@J§È`²_x001F__x0017_@_x0001_t_x001C__x001E_[Ü_x0018_@IÑÙ_x0007_?Õ_x0018_@ÔdÐ_x0018_nâ_x0018_@Y_x0005_Gâ_x0001__x0019_@ún¾¶_x0017_@®hP_x000D_Oñ_x0017_@ÜyøsÁô_x0016_@Âe&lt;'T_x001D__x0019_@£x_x001B_Å_x0016_@uíMÓÚ_x0017_@_x000B_S3$Z_x0017_@ÉÙó_x0016_³¢_x0018_@h&amp;æÞjÉ_x0016_@ @_x0019_µ%Þ_x0017_@EG_x001B_J_x0017_@^ù_x0011__x0019_D+_x0019_@_x0008_åoÏ^_x0017_@V_x0015_²7_x0016_@_x0003__x0004_`I_x001C_ò,¶_x0018_@f|[?á_x0004__x0019_@©[ø(_x0016_@kqÍ°µÜ_x0018_@Ú^_x0013_ÀM®_x0016_@ãCøÞA_x0006__x0019_@"1¯ûSü_x0018_@Õ7U_x0018_@_x0002_ióR`Æ_x0018_@_x0001_¸_x0001__x0018_@_x001C_~ §3"_x0018_@«WLÂð_x001D__x0019_@¡Å_x000B_2úy_x0016_@G¸`N_x001A__x0018_@!îè«_x0016_@_x0018_7j2w_x0016_@¹ _x0006_¥æ_x000B__x0017_@`:&lt;_x001E_&amp;¬_x0016_@_x0001_P_x0016_7)_x0017_@ì	0¬_x0017_@_x0013_º_x000B__x001A__x0018_Ô_x0016_@¹n_x0008__x0008_Í _x0017_@1_x001D_XÔÊ_x0017_@ÅÙ[¸Ù_x0016_@qe¹­s_x0018_@[!_x0015__x001A_AW_x0018_@dAÉK¢_x0018_@RQ_x001F__x0011_¦P_x0018_@´ý%_x0011__x0019_@9QHgã_x0018_@/¡¨Nûì_x0017_@&lt;_x0004_+_x0001__x0003_êw_x0018_@¹W@ÍC­_x0018_@6íà1;_x0005__x0018_@*P^ô1á_x0018_@w_x000B_æ[ï-_x0017_@(7¼_x0007_D_x0017_@ã1_x0005_òQI_x0019_@ÿ¡@&gt;_x0018_@_x000E_á8kØã_x0016_@_x0016_Ãnß0f_x0018_@:çvA_x0017_@í[Qn_x0018_@*áK_x0015__x001D_9_x0019_@hônïé&lt;_x0018_@¤÷x]â_x0016_@öÎÚ_x0016_@ù_x0018_@à­ÁHÕ_x0017_@t'd_x000B_Ò_x0017_@/²&gt;ö_x0017_@_x0012_'ë»Èã_x0017_@,ì_x000D__x0019_N+_x0019_@Õ_x001F__x001D_§\_x0017_@0jÓP_x0019_@Mø}J_x0017_@_x0002__x000C_Ò÷Î´_x0017_@sÈU¬úf_x0018_@öÍ¢A_x000D__x0016_@½é_x0011_xòÕ_x0016_@X_x0018_^y_x0008_ï_x0017_@Ð}_x000E_³Ti_x0018_@-ùc_x0005__x0017_@Ä¦ÐØRÝ_x0016_@_x0003__x0004_á¿ã_x0005__x0017_@Ú	I¬Bo_x0018_@_x001E__x0016_OÚ_x0018_@_x0017_·ð)_í_x0016_@#ÂÏo´¾_x0016_@JH/ø_x0017_@[ì·_x0002__x000B__x0018_@ßþT7_x001F_û_x0016_@8éVÖ$¬_x0018_@_x001E_è&gt;£_x0003_â_x0017_@;àWxÇú_x0018_@ç:ó·ìâ_x0018_@d_x0001__Æ_x0006__x0018__x0019_@ä/eÖ¥¦_x0016_@Î{÷ÿP_x0019_@ê¾_x001D_hÊ¨_x0017_@ÄöÂy_x0018_@FP_x0015_	_x000F_ê_x0018_@Úe÷(½_x0016_@|CeG7_x0019_@~_x0002__x000F_æt_x0017_@Ö7Y´&gt;²_x0018_@MòÁëù_x0017_@";¦OB_x0011__x0018_@VoJØ(õ_x0018_@±; ´(÷_x0018_@óDMyÂo_x0018_@Öëi_x0012_W_x0017_@&gt;fÿ_x0018_Ý_x0016_@UÓ½Þ;._x0018_@&gt;Y_x001D_àÈ_x0018_@ Å¸P_x0005__x0007_@_x0016_@·*(Jâ_x0018_@ñ¿ÕE_x0019_@XÃHüx_x0016_@m=ËÍf_x0017_@åha/_x0019_@¸ÛÛ_x001E__x0003__x0018_@Àñ/â--_x0017_@/ìW_x0001__x0006_£_x0017_@°_x000C_äsMÍ_x0017_@8_x0002__x0013_c®_x0012__x0019_@_x0017_iô_x0012_÷_x0016_@ZÛ£jê1_x0018_@)]dx¬_x0018_@{Ë_x0006_%_x0018_@+_x001E_|¼h)_x0017_@¦_x000B_\"êÌ_x0016_@^é9ó¼_x0016_@^Æ_x000F_)4j_x0017_@,îÂÒ_x0017_@Ë¶_x0012_¡_x0017_@´$_x0002_YÙ_x0017_@_x0018_üª|-V_x0017_@³&gt;´_x0014_³K_x0018_@«½ð¡_x001D_;_x0017_@3Õ*Ä¶}_x0018_@ø_x0011__x001D_ö_x0015__x0017_@_x0001__x001B_bÛ«Á_x0017_@ò×©ë·._x0018_@náÞK_x0018_@_x0008_ :ÝXÅ_x0018_@X_x0004_Z¨u_x0016_@_x0002__x0003_æ: Ð¼?_x0019_@%U°Æô_x0017_@É_x0007__x001B_D	-_x0017_@_x0010__x001C_ØV_x0004__x0019_@Að¸_x000D_Üh_x0018_@"5_x000C_5¾._x0019_@¾&lt;ñ_x0019_Ö_x0018_@Â9óÊ&gt;_x0018_@óÛ¨_x001D_²_x000E__x0019_@_x0003_À§Àç_x0016_@1çy!\_x0017_@_x001F_EÝ_x0012_d_x0018_@\¤_x0001_P	_x001B__x0019_@_x0016_èÃ°ø_x0017_@üH+4_x000E__x001E__x0019_@ò_x0018_é &gt;v_x0016_@ ¡ÖÁ ÿ_x0018_@ï`y9Ô*_x0019_@Óz_x0013__x000B_},_x0017_@_x0017_ôkEïæ_x0016_@@¢ÍÂ÷ü_x0017_@_x000C_«¯mÍ_x0018_@L.BÂ3«_x0016_@\+6z½_x0018_@]ÁÐ§í_x0017_@(ºÒg0_x0017_@_x0019_)Wáw_x0016_@¦x_x0018_Q_x001F_´_x0016_@®XÐ1¥_x0016_@\æ'ºf_x0017_@|_x0001__x0004_Rñ_x0018_@ ÷Y_x0001__x0005__x0014__x000B__x0017_@Ý®ö+L_x0019_@ñ©Û\9_x0019_@X Ôçå_x001F__x0019_@Î1ýêß_x0018_@å¤½ö³Ä_x0016_@Ì§_x001B_ÀlD_x0017_@´+zã«_x0018__x0019_@_x0004_þß	Ö_x0008__x0017_@$ê_x0013_ï®«_x0017_@ÄL_x0016_¡n_x0018_@²öðP_x0017_@I%_x0016_½_x0016_@BéAEñ_x0016_@_x001D_ç )*«_x0018_@uñßú0_x0018_@_x000F_oÞ_x0003_:ß_x0018_@_x001D_p_x0002_©O0_x0017_@A®zjë_x0017_@zK/¿i_x0018_@õ Nî_x001C__x0017_@#_x0010_nã5E_x0019_@_x001C_ _x0017_£_x0013__x0019_@®Îñ_x0002_YÌ_x0017_@ø´_x0015__x0013__x0015__x0018_@­¯gî¼8_x0017_@Ò=$ô­¹_x0016_@æYS_x0001_í_x0018_@Ø_x0014_/­ü_x0018_@iO_x0012_G_x0018_@^I­Dý×_x0017_@zH¿_x0016_@_x0001__x0002_¼FÛÀû_x0016_@8Ùf_x000B__x000E__x0018_@¹çõmÍ»_x0017_@Yþ.Ì_x0018_@}òîU_x0019__x0019_@éÛ_x001D_gw_x0017_@» _x000B__x000E_¢_x0018_@_x000B_*_x0003__x0007_²_x0016_@_x001E_óeÎ_x0017_@ÊüIh_x0011_µ_x0018_@÷§¾_x001A_bì_x0016_@miGu _x0019_@7ççÞ¬_x0016_@,8ëW_x0017_@Ì_x000C_Gµ_x0015__x001F__x0019_@P4lLO _x0018_@©bmú½_x0016_@`÷ê÷_x0005__x0017_@çií¼ç_x000C__x0019_@_x0003_)ú÷&lt;_x0018_@ô¶è_x0017_@XÉì!Û_x0017_@§{äf_x0017_@B_x0002__x000E__x0006_´¸_x0018_@gÇð_x0003_¾|_x0016_@§IEO_x0018_@]_x0006_E£Ø_x0017_@E	_x0013_î_x000C_Å_x0018_@iå_x0015_´öì_x0018_@ïí_x000F_Ä¬Ü_x0017_@h²óÇ_x0018_@_x000B_HÑ_x0002__x0003_í_x0018_@j|ËQ_x0019_ã_x0017_@­=_x0010_ÓÅó_x0018_@[1ÝV_x0018_@gY¾[_x0017_@PËÌ2DÑ_x0016_@¡¯3®_x0018_@¢Fh6o_x0018_@y³ç¹Æ¬_x0016_@Å¾_x001A_UéQ_x0018_@îÀÂQµ_x0018_@9Ð¡Î¾_x0017_@û_x0019_[F!	_x0018_@Ä,\%D_x0019_@_x0001_ËÔ_x0004__x0017_@_x0016_±oÈ_x000F_¨_x0018_@_x000E__x0003_QóÃ_x0016_@Ü3{­ç_x0015__x0019_@¯&amp;+_x0001_d_x0001__x0019_@[&lt;þÄ_x0018_@³_x0016_§Óÿw_x0018_@j¨?æÆ`_x0018_@ÊÌÿkD_x0019_@ìÍV{_x0018_@aÏP¶âí_x0018_@ d~]_x0004_³_x0016_@JÇç_x0010_çF_x0019_@æ®|_x000E_¸_x0001__x0019_@{_x001C_j&lt;ûÝ_x0016_@&lt;_x000D_à×_x0016_@_Ìq¡©'_x0018_@ª¡49Á_x0016_@_x0002__x0003_®J_x0001_q&gt;A_x0018_@_x0014_òÛ	_x0015__x0017_@ÓÑ_x0008_G¤û_x0018_@$fÓ]_x0018_@þ,v^[8_x0018_@	þªÕ_x0003__x0018_@«½Õ^½ú_x0016_@­cI}_x0016_@^=_x0014_¦&lt;/_x0018_@D_x0010_æ¶_x0017_@Nì /¦_x0018_@Îh_x0016_Þ'_x0018_@¾yú_x0007_é_x0018_@àÀEq´_x0018_@¯Õ±ûÓ_x0018_@M¡Ãñè_x0017_@Ê?@Ê=_x0018_@_x0010_#$_x0016__x001E__x0018_@_x0008__x0012__x0001_Ú@_x0018_@ù_x0005__x0016_Ïq_x0016_@!_x000C__x001D_Ò_x001E__x0017_@ü_x000D_c{T_x0019_@°Exå»A_x0017_@j_x001B_D/Ìl_x0017_@p}=þ_x0017_@ê¾¹ï_x0016_@1Zi"§_x0016_@(á_x0011_Ée*_x0019_@YlÉ®_x0015_k_x0017_@_x0002__x0011_Óì_x0006_â_x0017_@É_x0013_ê_x001C_^Î_x0016_@ªQ_x0001__x0002_öi_x0018_@ÐCõ°_x0018_@¬Ä_x000D_õ¼Z_x0018_@_x001A_mLO_x0018_@ü¿3ÿ	_x0018_@·I²&gt;_x001B_ø_x0016_@:noíÌ:_x0017_@,ééR_x001F__x0018_@_x0007_1Ó-S _x0018_@1àD}_x000F__x0018_@X_x0017__x0004_n´_x0017_@W_x001D_=¯Ö_x0017_@Îª³î´_x0017_@­Om&amp;4_x0018_@,_x0019_Eâ¡_x0017_@_x0001_ï;s_x0017_@b_x0011_AIu¾_x0017_@y_x0019_áÝÈú_x0016_@ï'`y@?_x0019_@Ï`o&amp;_x0004_¢_x0016_@_x0004_µtH#_x0012__x0017_@Iñxü_x0018_@´ü5$ÿá_x0016_@»¤«¹Q_x0019_@ìÿû¸__x0015__x0018_@eþþ\_x0019_@ú=é×_x0008__x0004__x0017_@¢½±Ê_x0016_@ß§û_x000C_=_x0019_@M_x0019__x0011_fÕ_x0018_@ã+¿¬¶_x0016_@Â5½Ã8:_x0017_@_x0002__x0003_LÚA°ªÓ_x0017_@¢^ÕÏ_x0016_@.dáóª_x0017_@{T´|_x0018_@·_x0008_VdQú_x0016_@Êo[_x001A_l%_x0018_@e_x001A_+`¯_x0018_@¬Þé¤¬O_x0018_@ÿÅùFýì_x0016_@rÀ&gt;àÏ_x0017_@9Fû1_x0019_@½_^w&gt;ó_x0018_@Ñræªÿ_x0017_@_x0013_/6ùÎ_x0016_@Ñþ[~~7_x0018_@f_x001A_®5ú_x0016_@ì_x001B_ì­&amp;_x0017_@8õ¹Ð_x0016_@,(%C$í_x0018_@_x0007_açéG)_x0018_@#h#õ&amp;ì_x0017_@¯_x0014_Á3YA_x0018_@Ô_x0004_Mì_x000D_à_x0018_@£¶ß_x001D__x0018_@lxôXÁ3_x0018_@Ãa÷ÊÖ_x0017_@_x0013_©a)¶?_x0017_@¢P'M_x001E__x0019_@L?ZË_x0016_@_x000C_2ãeñ'_x0019_@!(_x0015_Â¯_x0018_@£_x0001_÷³_x0002__x0003_._x0018_@V_x0014__x001D_,Û_x0017_@gËø2*_x0019_@_x0003_·ø3_x0016_@PÐæýi°_x0016_@ß_x0004_Q_x0006_\_x0017_@­'~Ì_x0018_@_x001C_²ñøÞ_x0018_@L"Á_x0003_ñ_x0017_@¶Ô{Uë_x0017_@ÓØt?_x0018_@î0 _x001D_û_x0018_@µ_x0015_ioÌÊ_x0018_@éû3O¦_x0018_@EûÈÛ¨_x0018_@bÇEd#_x0016_@À:mP_x0004__x0018_@ë×ëÐã_x0008__x0018_@ÑÜ¹Ìã_x0016_@ã	³Ñi_x0017_@_x000D_dlò9_x0017_@ë_x0001_+_x000C_;ì_x0016_@Ý_x001B_vL/_x0017_@+lë%|_x001E__x0018_@zÂ|_x0004_M_x0019_@ÏÆD*ø_x0016_@½Cí¯_x001C__x0017_@_x0002_¹"ÎiF_x0017_@ðtH[&amp;_x0014__x0019_@ÆB¡£_x0018_@ÞÖó$_x0017_@fåØ)aH_x0018_@_x0001__x0004_EC_x0011_×3_x0017_@×æ.­ü_x0016_@a)/yÞ_x0001__x0018_@R_x0019_&lt;`÷_x0016_@&gt;_x0003_l]ü_x0017_@MW»Y×Ï_x0017_@_x0012_.ª_x000F_3_x0016_@æÐUB_x000D_{_x0018_@q©Ù_x001C__x0015_æ_x0017_@_x0011_Ðe.T]_x0019_@X-BÔu_x0018_@fz}(_x0019_@_x0002_À"Õ_x000F_V_x0018_@VßiýË_x0018_@_x0014_þÊH9^_x0019_@u,8ó¦u_x0018_@_x0003_1&gt;d_x0017_@ÌSÎùwF_x0018_@ý&gt;M5Ú_x0012__x0019_@_x0014_çÛ_x001E_þ_x0016_@_x0012__x0017_¥ü`·_x0016_@}&amp;Fiî5_x0019_@}´{üÏ_x0016_@×¦Õ_x0017_@_x0002_âä_x000F_Ù:_x0019_@æþ_Ûg_x0018_@_x0019_C(!Y_x0017_@õ6º/ß_x0016_@¡Ê_x0006__x0016__x0018_@8y1²&amp;_x0018_@ú¯kå_x0018_@èãV_x0001__x0002_eb_x0017_@oØxDÄ_x0017_@{íïÙ4_x0018_@à*"ÙU?_x0018_@¦ñr_x0015_µê_x0018_@ðee_x0012_Uv_x0018_@ªÝ%­_x0016__x0019_@¬Y·_x0002_Gø_x0017_@_x0013__x0003_ª_x0011_!_x0019_@ò(J[n_x0016_@ÿ½zÏ³b_x0018_@}UqCßK_x0017_@ìClì&lt;_x0017_@`²cb_x0001__x0019_@_x001B__x001F_À=_x0017_@_x000D_#½é¯k_x0018_@ìæ¸m¼½_x0017_@_x001D_i=_x000D_½_x0016_@_x0007__x0006_Õ%s_x0018_@ÔÌ«É_x0011_9_x0019_@;'&gt;¼64_x0019_@OÞ÷èÏ+_x0018_@ÎT_x001E_nK_x0017_@¸ú/ÀÕc_x0018_@KÔ_x0008_Èî,_x0019_@ÙÑS)_x0018_@z1T&gt;ÿh_x0017_@Üµp·âÂ_x0016_@c`ç³S¾_x0016_@ª#(eµ_x0016_@©_x0018_å5_x0018_@ë_x0019_Õ9$_x0019_@_x0001__x0004_Ô_x0013_ÈKJ=_x0018_@_x0011_'é4nC_x0019_@Ö&gt;Þ×l¡_x0017_@g5»_x0018_@f»ø_x000D__x001C__x0017_@¢\º*Ü³_x0018_@_x0012_ñ_x0003_ª¸Ð_x0018_@@ï(zlE_x0018_@V:ßFÌ_x0016_@_x0006_¹_x0010_VªR_x0017_@_x001E_)k!9_x0017_@	_x001E_æ¾Y_x0007__x0019_@R_x0008__x0018_Øê{_x0016_@ÚB5_x0002__x0015__x0017_@ÂöÅ4ã_x0018_@_x001F_t_x0016_2ö _x0018_@öYÜdÌ_x0016_@ôí_x0007_wö·_x0017_@âQ)§Ï"_x0017_@"¯¨Ì_x000B__x0017_@_x000B_D.°÷_x0018_@7JCY5_x0017_@r§«Mæ_x0016_@_x0007_I/_x0004__x0017_@Ïæõ#°_x0018_@f¥GÍÃ_x0017_@_x0002_ûéûçÅ_x0018_@c½Mp_x0016__x001B__x0019_@UñkõPÄ_x0017_@÷3áÏ._x0008__x0018_@ßh¶Ùe_x0018_@_x0013_æ)_x0003__x0004_1_x0016_@¼~±ã¿_x0018_@YvíV4_x0018_@àÓ_x0006_äÉÏ_x0017_@éô%|Ó/_x0017_@z&amp;eÖ7²_x0018_@_x001A_í_x0002_ÐÐ}_x0017_@K~¨u[J_x0017_@æ}l_x0016_@_x0013_þ6=0_x0019_@P¯_x0016_«0_x0001__x0019_@t~÷ {4_x0019_@Áµ¥©¥K_x0017_@kÌI_x0001__x0018_ú_x0016_@_x001A_¬º¥Ñ_x0018_@ÿQLì´!_x0017_@ç±¤zo_x0018_@4âèr_x0017_@;CI¨mÓ_x0016_@7¯õY¦_x0017_@Z´!_x0019_@7yb_x0007_ã_x0017_@Ø ª¼Å_x0018_@S_x000F_§jT[_x0018_@ÿ3_x000D_1T_x0017_@L_x000E_±Ñ¯_x0016_@àÅs[Ì_x0016_@èá_x0008_ðÒ_x0017_@-~c_x000B_Á_x0018_@SÈ4nÖ_x0016_@­_x0016_+_x0011_÷_x0018_@ÅNy[_x0019_@_x0001__x0002_¡¯Ä©ûú_x0017_@à_x001C__x0011__x0004_y_x000E__x0019_@]¸º&gt;_x0017_@YÍù,3+_x0018_@Ý	±_x000D__x0017_@ÃO"è%6_x0019_@_x0002_¦È,_x0018_@þ*_x0005_Ø_x0017_@Þõ_x001B_¬0K_x0019_@(d_x000B_ñá_x0017_@}(ìùn_x0016_@ÉVuåº_x0017_@3K0[2_x0018_@Úb?ç_x0017_@ Ýc«_x0016_@_x0007_9è1+ó_x0017_@¡_x0015_Rô¸_x0018_@lÆ¶í¶_x0016_@ç¡æ_x001E__x001B_e_x0018_@VXê¡__x0018_@=ì_x001A_bDÓ_x0016_@®U÷}_x000B_ã_x0016_@êX_x0012_­o|_x0018_@g¦_x000F_Uå_x0017_@-H0B±Ö_x0017_@,õPÙ_x0010_¶_x0018_@Õ_x0017__x000E_Á_x0016_@6ÏAÕ"v_x0017_@tû{m7D_x0019_@FM_x001E_ Ðë_x0017_@Ú.¼_x000C_7Õ_x0016_@.cÜå_x0001__x0002__x0008_I_x0019_@uÌßS_x0016_@y+_x0014_ñÚ_x0017_@:Wÿ¶Ãß_x0018_@ÕÌIBÔ_x0017_@óá_x0011_ù_x0016__x0018_@+¼Å)f_x0015__x0017_@Cqë£_x0017_@Åc_x001A_À®_x0014__x0018_@°ê¡ª_x0017_@ÍcC`¶Ä_x0018_@EFM@û)_x0018_@èí_x001A_(_x0019_@}¢{"È3_x0017_@ê­`Ø[#_x0019_@¶FT&gt;î_x0016_@ì;1Y¯|_x0017_@¥Ø_x001B_Æ(_x0019_@_x000E_ÐO3T1_x0018_@úç_x0013_ì_x001B__x0018_@*_x000F_©ØQÄ_x0016_@	·1_x0006_ü4_x0018_@ _x001B_¢iÎ_x0016_@(_x0008_kÎ«Å_x0016_@°u&lt;goc_x0017_@_x0013__x000E_gÔÏ_x0016_@I__x0018_o9_x0016_@_x0016_è5e	&amp;_x0018_@ÞÆSÃ_x0016_@ò_x0012_´v9b_x0017_@_x0002_ñèò1÷_x0018_@¨Äa«§_x0016_@_x0001__x0003_6Yc[M_x0018_@_x0014__x0018_¦_x000F_ 7_x0019_@¼_x0011_¥_x0017_@ry_x0007_ú_x0017_@y6VÌ_x0017_@ïÏ=_x0005_ã0_x0019_@è/_x0006_8®_x0017_@ióØ_x001D_m_x0018_@L&gt;«'ÔÀ_x0017_@'S²ï­z_x0017_@ÿZºz_x0007__x0017_@½_x0018_Ó &amp;&amp;_x0017_@_x0002_._x0014_QX_x0018_@èvpléä_x0018_@¦ú ÐËã_x0018_@äRyõ_x0017_å_x0018_@ôéÚ_x0016_@¶B·JùÀ_x0017_@§þOiÏ_x0017_@¨þp(8_x0019_@Ë­-¨°´_x0017_@ÑÃ_x000B_^_x0004_}_x0016_@7µÅ¬1_x0005__x0017_@_x0002_ú+è_x001D__x0019_@Q'è-ë_x0018_@÷þWÀ_x0017_@ÛBN 0Ç_x0016_@_x0010_?_x0017_¿®_x0018_@ý_x0016_»BðÔ_x0018_@ eèÇP_x0008__x0019_@Z_x0014_31ôÖ_x0017_@3ÆÛ_x0001__x0003__x0002_X_x0018_@IÕ3Ü_x0018_@O_x0001_N_x0012__x0013__x0017_@\àC_x0006_âÄ_x0017_@YºBe;_x0017_@&amp;ÍÎî­ö_x0017_@"r_x0005_}¼_x0018_@zÒ¤Ð,_x0019_@)Â'®ø_x0018_@ñl¸v¤_x0017_@_x001A_yBLÇ_x0018_@­&amp;°tI_x0018_@§ç¹_x000B_7¾_x0018_@Êû|¿v×_x0018_@o0õ_x0016_@ø8¥*Ôø_x0016_@ÒVÑ&gt;_x001A__x0017_@Â¹ïc_x0018_@uÚ¢pâz_x0018_@ìQ"e®»_x0016_@_x0010_¡g6_x0017_&lt;_x0019_@¦¥ÝÙ·_x0010__x0018_@Z_x000E_ÂT_x000F_&gt;_x0018_@Í_N_x0015_À±_x0018_@_x0008_§_x0010_\!Í_x0018_@¥_x000B_æ$ì©_x0017_@_x0013_¯_x0006_Ä_x001C__x0019_@¿LÉ_x0008_kl_x0016_@Ûç±_x0007__x0007___x0017_@~M_x001B__x0018_@¼êª=´·_x0017_@ÉbËÌ_x0016_@_x0001__x0005__x0003_h_x0019_»¢5_x0018_@Q´ÜóÓ_x0016_@ÊöÐá_x0017_@úu_x000C_n_x0016_@_x000F_ÞG;)¦_x0017_@RÕ¾Ïø_x0016_@²_x001D_\T"_x0017_@&gt;Û_x0004_kÖ_x0016_@øg_x000D_¬}¹_x0016_@8ß¯_x0017__x0018_@eàüv_x0014__x0018_@åÙ_x001A_×u_x0016_@+_x001E_`'íM_x0017_@7¨y&lt;_x0018_@P¸²¯ÔÍ_x0017_@5·°¬jÇ_x0018_@aØzo#j_x0017_@òwlM_x0017_@Sa_x0013_³Î_x0017_@ÌÚ7õÞ_x0018_@Usò_x0012_]_x000F__x0019_@gýªO:_x0018_@ÿ¦ªJÜ_x0018_@#_x0007_Ät¸Æ_x0017_@_x0002_n:£Ô»_x0017_@½¿_x0017_ö¶_x0018_@_x001F__x0013_ë¦¢_x0016_@c_x0011_^ðN_x0019_@¾úPè_x0008__x0019__x0019_@'ð§Öm_x0018_@.¡Iý_x0016_@µ,|í_x0006__x0007__x0013_î_x0016_@»è_°_x0016_@sO"ð_x0016_@uqµ)_x001E_w_x0016_@:_x0005_W]s_x0018_@ßR§_x0001__x0018_@ÍB ü_x0017_@È©_x001B_²R_x0019_@ÞÓà*_x0017_ª_x0017_@w¹Æà_x0002__x0018_@'_x0019_R§_x0016_@áI¢ä_x0006_ß_x0016_@X¶Ç8£_x0016_@K´ø§_x0015__x0019_@ÍYë6_x0019_@éB_x0003_F_x0017_@pÄZ	_x0001_C_x0019_@¡ÄË«_x0018_@¤´`f_x0005__x0019_@_x0004_Ë[_x0010_#l_x0018_@ßº#-_x000C_V_x0019_@)´Ø_x0001__x0017_@Ø"_x000E___x0017_@Ó4¥f+z_x0017_@P¦ãÏó_x0016_@Ì_x0017_*Ê¿_x0016_@ÄÆ8ò7_x0018_@D_iý_x0017_@ñ:ýnÿ§_x0018_@ÎH R_x000E_	_x0018_@Fûï?_x0019_@"3§Ð£_x0018_@_x0002__x0004__x000F_Ç:u_x0014_Ï_x0017_@æ-_x0004_Ä_x0018_@Wò_x0019_@üø_x0016_@'_x0003_U_x001D_ _x0016_@_öê_x0017_@Öãè=|;_x0017_@ý¸ôß¹_x0017_@&amp;2_Ò_x000E__x0018_@Ù;r¶¿_x0018_@­U¶Á_x0017__x0018_@&amp;¦)ü|_x0018_@þUÌwC:_x0018_@lGëäé¿_x0018_@¶&amp;{æ+Q_x0018_@Ç0.ÚÆÎ_x0016_@&amp; ¼¬d¿_x0018_@²¹eéÒ_x0018_@J__x0015_&lt;¶_x0016_@ 5óP_x0011__x0018_@vâ0_x000C_¾Ù_x0018_@ø)v%_x0018_@%_x001C__x001A_æï_x0018_@bC 1ãü_x0016_@d¹Aø5_x0017_@_x000F_N®VÁÄ_x0017_@¸Ç«®_x0016_@&lt;áçòÀ°_x0016_@zÝ_x0001_1_x0002_÷_x0016_@h;ÔÙ-_x0018_@åÖä_x0015__x0016_@2Y`hÒ_x0016_@_x000B_ð_x0018_ö_x0001__x0002_Ð_x0017_@ú­o	©_x0018_@Þ"ñs¶²_x0017_@_x000C_);x_x0016_@ò³¥©Cç_x0017_@"_x0005_À#_x0018_@d_x0010_Ú$Ç_x0008__x0018_@Æ[ñäY_x0019_@ÙÀ½_x001C_³_x0018_@£,WÉ¯_x0016_@¬VàIÐ_x0016_@_x001F_AÜ_x0013_d¹_x0018_@Î)·Æ_x001A_Ì_x0016_@¥Y;&amp;_x0003_p_x0018_@ÀYû_x0016_@^_x001C_;°¬_x0016_@@Û*Êêï_x0017_@Þ½l÷_x0018_@Éö"å%e_x0018_@Ü©Xr&amp;_x0018_@W8êTÞ_x0018_@qÖè½¯_x0018_@ò ~Ñ²_x0018_@wÔÌá)f_x0018_@8Í÷¼tì_x0016_@;X¢;Â´_x0017_@+_x0007_¢³\_x0017_@_x000F_^Pj·¨_x0016_@Q?ÌW;_x0017_@_x0015_=Qg_x000D_&lt;_x0017_@þ\t|_x001C_m_x0017_@_x000F_(ÿù_x0018_@_x0001__x0004_d|`¦p^_x0019_@KfgÁ&gt;&amp;_x0019_@ÞÍÓÖoÕ_x0018_@Óª½_x001C_äé_x0018_@û¾XBã_x0017_@Ë¨±_x0001_:]_x0018_@Dp/,_x0012__x0018_@i_x0001_e_x0006_ÖÀ_x0018_@ø*Û@ù0_x0018_@I¶_x001B__x001F_ÿA_x0017_@_x0016_ì6±­_x0018_@¹ë¬Ê_x0001__x0018_@¶Àü_x0002__x0017_@_x0011_V©é_x0018__x0017_@~øÐTß_x0010__x0018_@µ_x0007__x001E_îïÍ_x0016_@ÿ36aF¶_x0017_@H_x0019_ÂÅ=_x0018_@Ý¥¤_x0001_#P_x0018_@ý ]®_x001D_×_x0016_@}C°¡_x001D__x0005__x0018_@ z\Ô_x0016_@È¸ìã¦W_x0017_@Z·Ù_x0003_Ó$_x0018_@½o¸&gt;~F_x0019_@B©ÉYÙç_x0018_@S._x001B_TÈ_x0018_@ }_x001B_Ù1_x0019_@c§ '_x0016_@-³Î6_x0006_ü_x0017_@_x0018_jeH2_x0018_@Í_x000E_E_x0008_	¡\_x0018_@¿ÂÕ¬_x0017_@¼_x0013_%û&lt;_x0018_@_x0001_|x:_x000E_+_x0017_@JåÐ2ý_x0018_@Äì,³÷_x0017_@Ä±Ü_x000F_«_x0016_@íª`Sãk_x0016_@l³!_Ø¤_x0018_@´Ï0q,_x0018_@ÂcÀ¨K_x0004__x0018_@G*MG _x0019_@Y	\'_x000F__x0003__x0018_@:÷W|áq_x0018_@¼×¡Ý'¸_x0018_@_x000C_¬&gt;#,_x0018_@_x0006_n_x0007_­Ú_x0016_@vyß_x001F_z_x0008__x0017_@}£ÂÜ_x000C_C_x0017_@½%íuâ_x0017_@eÄ7_x0005_õ__x0017_@ZnÃ¸6}_x0016_@¯ûc§ôr_x0016_@R_x0018_¡_x000C_7_x0018_@¡æ8¤_x001F_È_x0016_@tp`Vò_x001A__x0018_@flýL_x0019_@-	}£_x0018_@bc_x0002_'ï_x0017_@I_x0005_`_x001A_þÏ_x0018_@ß_x0016_U`ó_x0016_@Ñ_x001F_ÇH÷ã_x0016_@_x0005__x0007_Yb¦_x001B__x0016_@_x0017_ßÊÅDÙ_x0016_@TèÅ_x0012__x0018_@§{&gt;c/_x0017_@&lt;Þ­æ]¤_x0016_@z_x001A_É_x0013_ý_x0016_@õ!_x0005_nÎ«_x0016_@Ð(£uÉû_x0018_@ëoÞ¨_x0017_@_x0019_ÎüÉ+_x0007__x0018_@gW_x0018_Gf_x0016_@¨üÙwmG_x0017_@Yòz_x0001_¤_x0018_@KÕj]Áû_x0017_@8Ì1££_x0016_@¦eUqùÏ_x0017_@Ð©ã0§_x0017_@_x0019_]M¶ä_x0017_@_x0003_cê¼_x0004_K_x0017_@À_x000B_8!\_x0019_@_x001D_T@_x0006_-__x0017_@ÏD§#6_x0016_@b¬ö_x0014_7ü_x0016_@M@ÎÎ0_x0018_@­³ãÔ»Q_x0019_@-'+HÎ_x0016_@&gt;$_x001F_ ·_x0016_@.{Õ_x0011_åÀ_x0017_@µ_x0002_2´·_x0018_@Y@&lt;ù¤?_x0018_@0WRË±_x0017_@Y%¤_x0003_	_x0017_@*_x000E_½"iì_x0018_@üË!÷Å_x0016_@	yÌO_x001C__x0017_@¯Ù_x0002_£ê¨_x0016_@æ_x0015_tü{¾_x0018_@_x000E_×øD_x0017_@ï:ÿábh_x0018_@¬&gt;ëö_x0018_@#ÔEØÍ_x0018_@Õàé½_x0017_@cÖiN_x0018_@eÇOÙ _x0005__x0018_@æ_x0004_¨%Øâ_x0016_@T_x000D_p"_x0018__x0016_@w_x0003_ çÂ_x0018_@qÕ°áÓe_x0017_@O£Ë_x001A__x0019_@rþíÅ|û_x0016_@ø0ç_x0008_´_x0018_@BÀ+ãÂÊ_x0016_@×_x0017_iÂ¯t_x0018_@	aæi9_x0017_@_x000B_6Mðw_x001C__x0019_@$öÃØ_x0018_@´»}a#_x0019_@Ùxë_x0006__x000D_k_x0018_@ÔF¬_x0007__x0017_@bBì¥_x0011_¿_x0018_@_x0008_¹ª4Úò_x0018_@6)(_x001B_)_x0018_@_x000E_M?_x0001_r4_x0017_@_x0003__x0005_n¾ýÆÚ_x0017_@Ã«»¬Ò_x0017_@ÈJuX2_x0017_@Ô_x001A_Ï6_x0011_±_x0016_@õãª¤z_x0016_@4P_x001B_*â_x0017_@__x0001_ê¡$_x0019_@_x0004__x0005_`¡ào_x0018_@­_x0012_Ð_x0008__x0006__x0017_@%×W¥%_x0018_@i±lo_x0016_@lçü¡_x0017_@½c¤áH_x0016_@&amp;FÏ*ÑN_x0018_@ðûï.$_x0017_@"ËÓ4W|_x0017_@|kÙ@µ_x000C__x0017_@·_x001B_ã¦k_x0017_@iìWÿY»_x0017_@¥GK^_x001F_Ä_x0017_@!\òözô_x0018_@KÂT;¶_x0012__x0017_@_x0001_l_x0002_a2#_x0018_@l_x001A_{ZY6_x0017_@OïÕ­2_x0018_@p_x0005_LÎz¶_x0016_@	SÞJ_x001B__x0017_@__x0015_ó½_x0017__x0018_@_x0003_EfÈ)¦_x0016_@®Å¥=_x0002_2_x0018_@Ü;·_x0019_Ù_x0016_@__x001C__x0014_õ_x0005__x0006_	'_x0019_@VäVIXW_x0018_@f¡¥_x001C_-_x0019_@_x0002_ð_x0010_Ot_x0017_@@mÇ_x001D_¿_x0016_@_x0002_S_x000C_jú_x0017_@_x0010__x001D_¨fSø_x0017_@b_x0001_Ñ _x0007__x0017_@©ÉÈe_x0018_@Ý_x0003_®Ô*_x0016_@_x0013_^ëv_x0015__x0018_@_x001D_3ðê_x0017_@_x0015_?ÝÝ_x0016_@+¼Iº_x0007__x001F__x0019_@¦4§«_x0011__x0018_@(V§Â_x0017_@c$Y/r_x0017_@.:_x000E_nPê_x0016_@T_x001A__x0013_;_x0002_h_x0017_@&gt;Õ:Ø__x0018_@ûSÏãÂÅ_x0016_@7ÝY(_x0016_@ÎýßÒ,_x0017_@í~~Ah_x0018_@ _x0017_û_x0018__x0004_[_x0019_@*öRR_x0019_@Ã¦¬'x_x0018_@_x0005_ÂûóRz_x0016_@r¤þs_x0014__x0010__x0017_@_x001F_U_x000C_X&lt;h_x0018_@©êé½_x0003__x0007__x0018_@)mÏÎs_x0016_@</t>
  </si>
  <si>
    <t>13cf04c330477dd19f684fb634a55580_x0001__x0002_íxãö_x0019_E_x0017_@·_H_x0003__x0018_@_x0011_#e_x0005_{_x0016_@¯OvÀ¾_x0016_@c³£¸J_x0018_@²&amp;å9ôÀ_x0016_@ê½÷_x001D__x0018_­_x0017_@ç!¶f_x0017_@¡_x0017_opÙË_x0016_@ë3Õíà¼_x0017_@Ú=Mf&gt;_x0017_@QÔ­_x0017_@q6L½T¯_x0016_@µë0äá~_x0018_@vñc#Tm_x0017_@mÀAKÀ_x0018_@Øù_x000E_WÓ_x0016_@_x001F_ðW_x0001__x0019_@UZ]¬«6_x0018_@Ôl¢HdÚ_x0017_@W/,äp_x0007__x0017_@_x001D_Æ(VN*_x0019_@ìI¿:Í)_x0019_@Íó5Ö®_x0018_@	_x0003__x000B_oQ_x0017_@,_x001A_Ü_x0006_Ê_x0018_@â_x0004_nË¾_x0018_@_x0005_=í_x0006_S_x0017_@Éå?S)_x0017_@Á×ë_x0011_Ê_x0016_@ü_x001B_i¾_x0016__x0016_@Íæû_x0006__x0007_:-_x0019_@#I%íÞô_x0017_@Åß_x0005_4h_x0018_@¿{_x001E__x000C_¢_x0016_@ÖéÀaÄ÷_x0016_@¬¡Ù_x0012_S_x0018_@6úD_x0019__x001E_X_x0019_@)_x0004_ö=òb_x0018_@Ç1ofçm_x0016_@ã_x000B_}B_x0003_­_x0017_@\_x001D__x0004_n%_x0019_@_x0004_þdß]f_x0017_@_x000E_­ï×_x0010__x0017_@v?Ë_js_x0017_@¢¯f_x000F_Å_x0016__x0019_@0Êi7_x0018_@|Åä&amp;I{_x0018_@z_x0002_lOÇ_x0003__x0019_@Å_x000E_k_x001A_õ&lt;_x0017_@äX7Æ£_x0017_@ð_x0017_N£rÞ_x0018_@QÚ±M_x0016_@3æ_x0012_¹m_x0016__x0019_@ù£_x0018_Ë¡Ã_x0016_@Áw _x0001_ý_x0016_@Å/ÇÒ_x001C__x0017_@_x0013_=_x001F_`KÍ_x0016_@ºp]îè _x0018_@£!³_x001C_Ç_x0018_@á_x000B_	³_x0016_@_x001A_üó_x000C__x000B__x0018__x0019_@¾_x0011__x000C_Y:_x0018_@_x0002__x0005_vÐk©£_x0016_@_x0003_(Å[_x0017_@òº_x000B_[í_x000F__x0019_@çø¡ç_x0016_@X$_x001C_G_x001C_ç_x0018_@"¥tÌÎ0_x0017_@ÂÍØSÅ_x0017_@_x0019_õhaÀO_x0017_@0üNco_x0017_@JFMTù_x0018_@³_x0016_lÊ_x0018_@§taè_x000D__x0018_@_x0012__Ó_x0001_ç_x0017_@_x0001_YòãRD_x0018_@ðÿño_x000B_ô_x0018_@óÁ_x001E_©É-_x0019_@_x001F_ûµ=ä_x0017_@$æád_x0010__x0018_@_x000D_ü¡3èu_x0016_@"ßÿªÄã_x0018_@Ôbju_x0004__x0018_@C	&lt;ð_x0005_½_x0017_@_x0013_&amp;jþ?_x0018_@cúNÙÏ-_x0018_@KòÇ_x0013_§_x0018_@æk¯_x001C_h_x001F__x0018_@%Ö[÷}_x0016_@È_x0004__x000C_õÿ\_x0018_@WeGð_x0017_@.Ûw§_x0016_@s"ÃâÏ_x0005__x0019_@MÚÑ_x0019__x0003__x0007_û¤_x0018_@íÄhì_x0018_æ_x0018_@_x0015_±ò÷þ_x0016_@w_x0008_,_x001E_,]_x0019_@Ì_x0005_N:Ã_x0018_@ê_x0015_ÿ¡[Â_x0018_@Ý±_x0002_[_x0005_(_x0018_@§â__x0018_@T_x000F__x0012__x0016_@a/h|_x0004__x0018_@9H ÿY_x0019_@5@ý_x0001_ëÐ_x0018_@_x000D_ÞP_x0005_q_x0018_@ú»Ì_x0005__x0019_@@¦¤&gt;_x0017_@HÔ0P_x0006_._x0017_@z^ßfe_x0017_@_x0013_Ô_x0019_}6_x0017_@³ÄìÅÔé_x0016_@_x0015_}_x0003_Z_x0018_*_x0018_@ø_x0016__x001B_ØL_x0018_@øÜr_x0006__x000E__x0018_@ÝÎ%_x0016_@^'Íî»ã_x0017_@E_x001E__x0004_¤®_x0018_@ËÆÜâ¹³_x0017_@½5ö4`_x0018_@íY_x0002__x0012__x001F_¿_x0017_@L´»_x0016_@ê_x0004_@ó/Î_x0016_@GßòÑ_x000E_c_x0017_@Ë«kF_x0017_@_x0002__x0006_^·&gt;Sî_x0017_@7f7M_x0005__x001F__x0017_@dè_x0012_ÿ_x0018_@WJÊ Æ_x0016_@ã_x000D_ïö_x0016_@_x000E_Wc?Î_x0018_@6µ&lt;ææ._x0018_@ì_x0018_T$ÿ,_x0018_@þ­sÿK_x0019_@XÎÇr¹_x0018_@MòûÿvÂ_x0016_@ò{¨³_x0005_O_x0018_@o/êöà_x0017_@èS¨_x0006_(u_x0016_@uÁtKÔ_x0017_@·£rðà_x0018_@û`ÎÑ_x0018_@ÃP Óü_x0017_@ÏÓ_x0017_Y|9_x0018_@êSh¨dP_x0019_@¦&lt;FµÎÔ_x0017_@Ñ§_x0001_¯zD_x0019_@ÆÂéÜ³;_x0018_@5:POuà_x0017_@^_x0004_ÿl"=_x0018_@Gùvû_x0018_@êëx_=_x0010__x0019_@­ö¸#²À_x0017_@Ð-&gt;_x0003_±ë_x0018_@ªÖ©¬®_x0017_@V_x0016__x0016_/Ùk_x0017_@¨_x0010_N_x0002__x0007_Î­_x0017_@Â´Ü¿ÒO_x0017_@^!#5óª_x0018_@yã;­é_x0018_@öíþFHâ_x0016_@ZZK_x0019__x0003__x0017_@Ú î+_x0017_@Óý_x0001__x001B_w-_x0017_@:_x0019_BN0a_x0018_@O¬ß;°¤_x0018_@ÙHVìN¶_x0017_@_x000D__x001F_ØÙ_x0017_@¢PkÈ¤T_x0018_@Ø~¥(&lt;7_x0017_@nwx¹|h_x0017_@_x000B_jO_x001D__x0017_@_¤:ý¬¦_x0016_@¼ÕLS|_x0018_@B2?Þ_x0018_@ê_x0010__x0005_9_x0018_@¿1~î_x0013__x0019_@.¸Ä¶m_x0016_@l_x0018_ÃNÐ_x0017_@_x000C_¡_x0016__x0004_Ã;_x0017_@P_x0006_cQ[£_x0016_@ÎJ_x0010_£¤©_x0016_@7c_x0010_Þ®{_x0017_@^_Ö½_x0008_9_x0017_@Á£W_Ó_x0017_@r_x0019_§9_x0017_@¤_x0010_´­_x0018_@û&lt;_x0016_J¿;_x0019_@_x0001__x0003_HÓõà¨_x000F__x0017_@)_x0019_g53_x000D__x0017_@¬m¦þÃÕ_x0018_@ÿ­³­D8_x0017_@y«_R_x0016_@DmÝBùÚ_x0017_@^FÄ_x001A__x0019_@_x0004_ë%pÍó_x0018_@.¡öÒÕQ_x0019_@ÎO®_x0019_	Ò_x0018_@½qÀs_x0017__x0003__x0017_@#Z_C_x0008__x0017_@ÂD0GD_x0017_@_x0007_µ-_x0004_£_x0018_@h³ÙûÔ_x000C__x0019_@þóE¡Ì_x0017_@80÷Ë_x0018__x0017_@&gt;Ëg}Æ_x0018_@oßòèòÇ_x0018_@@!ÎAZ _x0018_@ò_x001B__x0002_Xñí_x0018_@`U%H_x0007_|_x0016_@gE¥v²_x0016_@_x001B_pXÌ¿_x0016_@Në&gt;ÞÐø_x0017_@:X2s´4_x0019_@­ï_x0018_¦ðþ_x0016_@ôSb¡¾r_x0017_@íÇ.mK_x0018_@_x0003_©_x001C__x0017_@&gt;ÁàÃ¯_x0017_@{iQ_x0001__x0003_&lt; _x0018_@$Ý5Rm{_x0017_@Ü¹¡³÷¶_x0016_@4\O_x0006_û_x0018_@@ï\_x0003_ü-_x0018_@îÎ*_x0015_ù_x0017_@¸kÒ_x0002_u_x0018_@®QáUîô_x0018_@ø]+H_x0003_3_x0018_@¤B²Ùª_x0016_@ïc_x000C_FWà_x0018_@õì,×Ô_x0013__x0018_@ÞÈE_x001C_ç×_x0016_@c_x0013_H§_x0002__x0002__x0018_@hM¯ó_x000E_ñ_x0016_@õÑ0_x0008_u_x0017_@jußV­N_x0018_@_x0015_/&gt;xn_x0016_@_x001C_Kvý_x0007__x0017_@_x001C_|Ì_x0002__x0018_@ä_x0006__x0015_Î_x0018_@¼Nò+»_x0016_@oÛ _x000B_¥R_x0018_@6ÞéþÍÆ_x0018_@@pKl_x0016_@É¬&amp;_x0017_@ú8%_x0001__x0018_s_x0017_@FËÂ³à_x0018_@°ä²_x0004_Ý_x0018_@K_x001A_¿Lcò_x0016_@Ä¿_x001B_¿r_x0018_@ÒJQ_x001C_e_x0018_@_x0003__x0004__x000E_Z_x0001_²¢è_x0018_@_x0014__x001D_'í¯µ_x0017_@æñª_x0008_\_x0018_@¦ A_x000B_û_x0011__x0018_@;G-_x0019_@7öFw_V_x0019_@ÒH\+_x0017_@1$x§V_x0017_@íÎJB_x0018_@ØúÞ­_x0016_@Ø_x000C__x0006_°_x0016_@X_x001B_N_x0019_ä_x0016_@*Oj_x0011_ï_x0018_@I8Þ¾t_x0017_@=1h§éE_x0019_@ÅÞ±Ûk_x000D__x0018_@_x0004_ºmë	_x0018_@_x001A_Ñÿx+v_x0018_@I)¦þ±_x0018_@(ÊF3÷5_x0018_@9¨É¾¬D_x0019_@È_x000D_UJV_x0017_@yIK+!_x0017_@óåfÂ_x0016_@önL%Õ[_x0018_@Í LyË_x0016_@f$jw_x000F__x0019_@Ä_x000F_ýy_x0002_¹_x0017_@`^3Ú:_x0017_@_x000C_ Ø_x0005_9_x0018_@_x0019_òÚ§_x0017_@7ùy_x0004__x0005_%ã_x0018_@ð _x001B_»ßñ_x0016_@Ë:³_x0002_@^_x0018_@ÙO_x000E_q_x0016_@&gt;_x0014_b7àb_x0018_@½_x001E_¼Ç_x001E__x0018_@¸©zNt}_x0018_@ù+_x0003_6_x0008_(_x0017_@yaRïlz_x0017_@_x0013_7x_x001E_|_x000E__x0018_@ftõ_x001B_9_x0018_@nåh\8ã_x0017_@#_x0002_c¤B_x0018_@eõ6_x000E_B_x0017_@Bê"­Ú¸_x0017_@_x0014__x001F_¾ß_x0017_@hÕ_x000C_²&lt;_x0019_@._x000F_2rz_x0016_@áÃÏ½_x0017_@÷=ýMjO_x0018_@_Ï_x0005_"_x0001_q_x0018_@4×ëÅC_x0018_@_x000E_8WêÎ_x0017_@¨èS_x0011_Ã_x0016_@_x001C_¨]3ÿ=_x0018_@-ÇòëÉ_x0017_@²ÕgÒ¶_x0018_@ºÖoK_x0019_@·3Üèl_x0012__x0018_@0¥üõ]_x0018_@_x000D_ÎÅÄù_x0018_@#ºÛåY]_x0018_@_x0002__x0005_¾Ï(_x0011_vÞ_x0016_@ÑhíF§}_x0016_@´*¹ôß¤_x0017_@y²8_x0003_³@_x0017_@	k!_x0017_Wú_x0016_@6P(Xë_x0017_@_x0019_ªð^¸8_x0019_@BLÂ¡_x0003__x0013__x0018_@¹w¯Ððî_x0017_@û_x001C_ÑG[Ì_x0018_@{¬_x0017_@_x0008__x000B_Cwu_x0016__x0018_@_x0001_ô¹WÞ_x0017_@P_x0011_ _x001A_xC_x0017_@V×&amp;_x0005_~_x0018_@_x000C__x0018_.Ji_x0017_@_x001B_BëÑ_x0018_@÷ûÿ_x0004_/_x0001__x0017_@ÉÀ Èè*_x0018_@7^_x001E__x001A_ø_x0017_@Ô[!¬»÷_x0018_@_x0003_{_x001D_P_x0017_@¶¸íRjª_x0018_@µËº:¾_x0016_@ivci)r_x0018_@ã_x0017_Ñ¥ÊÜ_x0016_@ØõTô_x0018_@ÚÔ_x0007__x000F_Zø_x0016_@Ù®æ?Ú_x0017_@¼;90_x0018_@¸®Æ&amp;_x0018_@h7_x0016_¿_x0001__x0004_#3_x0018_@W1cÄ_x001B__x0017_@CôÓÁ®_x0016_@2_x001D_°j½_x0018_@_x001F_&gt;4ú_x0019_Ý_x0018_@M_x0006__x0016_§_x0018_@2_x000C_÷&lt;U_x001A__x0017_@çé¤H9_x0019_@&gt;ÀU÷_x0010__x0019_@N_x0015_ZV_x0012_ï_x0016_@Ä_x0018__x000D_ÔãC_x0018_@_x0018_*çW_x0018_@ªµ_x0005_£Pd_x0017_@8n0ÅÏ_x001A__x0017_@Ð_x0003_NQæ_x0017_@O2Äô_x0012__x0001__x0019_@_x0003_ÀK_x0014_Æ_x0018_@ö¼ÅZ_x0010_]_x0019_@i_x0001_Ã_x0007_^_x0018_@_x0019_#Wf_x0018_@_x000E_Y@:#¨_x0017_@£¯b_Ò_x0018_@~Õ_x0011_ y&gt;_x0018_@ðp_x0002_]_x0018__x0007__x0019_@®­³è_x0016_@)¥_x0003_åÂ_x0004__x0018_@«8¥OB_x0015__x0017_@_^ÏM×¶_x0018_@LARÕ£m_x0016_@­C_x000F_ºZ_x0016__x0018_@q¤_x001B_©K_x0013__x0018_@1óO¤«_x0018_@_x0005__x0007_¦µ&lt;Ê°_x0017_@ûá@ ñ@_x0019_@(_x0007_¯t²_x0016_@	ú_x001D_DêA_x0019_@JÉ(_x0004_x	_x0018_@Îw*Ø_x0017_@_x0002__x000B_¸î©Õ_x0016_@a~pmEý_x0018_@æ_x0014_ódâ_x0016_@ú1rÉ z_x0018_@XL_x001D_Ma}_x0018_@_x001E_\Örãj_x0018_@Ë_x0010_â`y_x0017_@¸h_x0005_"Z_x0018__x0018_@ýÙ³&amp;¾_x001B__x0018_@ë_x001B_Ð/_x0019_@×aöiÝ_x0018_@_x0003_`7ã¯_x0007__x0017_@Lé_x000F_K_x0018__x0017_@ä_x0001_ù%ÿT_x0017_@6n«_x0016__x0010_Ø_x0018_@Xt_x0003_EøÃ_x0017_@Þ_x0012_³E=H_x0019_@ÐX³ó%_x0017_@OFÍ´_x0006__x0019_@òHaµ'_x0017_@&gt;´	ÍÇ6_x0017_@0u_x0007__x0003__x0019_@_x0003_­ñÂMÎ_x0017_@ÎQKìè_x0018_@-y¿­`_x0018_@P³ú¡_x0002__x0006_ú»_x0016_@öÃêäB¦_x0017_@3¡æ_x0003_Zp_x0016_@ÜHR±e_x0007__x0018_@iÙï_x0019__x001B_8_x0018_@_x001D_«~«g_x0018_@_x0003_@Qâ$_x0019_@¿_x0005__x001A_3¢_x0018_@ËIà9Ë#_x0017_@*×Ç9_x0019_@úÍ©&amp;_x0019_¡_x0018_@à_x0006_Fº¬_x0017_@_x0012_Âaí_x0002__x0017_@3uT¹_x0005_¡_x0018_@¹_x001D_vw	_x0008__x0019_@Q9®íw¼_x0017_@Øð~_x000E_Ä»_x0018_@ÆX2:_x0015__x000C__x0018_@=H_x0008__x000D_S_x0016_@tép@ÑB_x0019_@Ë_x000B_Ì¡ÛK_x0018_@_x0001_½Ðß_x0018_@ÏÇ!_x0013__x0004__x0017_@ÑÐ%®N_x0017_@ô½»_x0012__x0006__x0017_@XaÝ_x0018_úT_x0019_@tDüd_x0012__x0017_@o¤d_x000D_Q:_x0019_@ô¤¾ÿõ_x0017_@N@ÃÂ×_x0018_@¶!»S£_x0018_@_x0003_-_x0006__x0018_Z_x0017_@_x0002__x0004__x0015_Óíò_x0017_@4._x001C_ÁÁ_x0017_@ 4¥u_x000D_y_x0016_@î#tÉW@_x0019_@_x0007_ô©_x000E_K_x0018_@EfÒ6_x0016_@C@ÍR_x0019_@µÝS_x0018_@jh×^_x0006__x0019_@òßÄz_x0017_@Ú_x000C_Ö¸ó._x0019_@I¢ÍüÔC_x0019_@b_x0001_ì=_x0017__x0019_@Å:H_x0016_@Ü blUÄ_x0018_@úa_x0003_ëóI_x0019_@à&gt; _x0008_R+_x0018_@,Y	b¼_x0017_@þÖ«ÿ&amp;Ü_x0017_@7_x001C_ã$P_x0016__x0019_@_x0006_P_x0014_æ_x0018_@,G9}/_x0019_@×ª9ÑÛ_x0017_@ìÉ!4ÎÛ_x0018_@¬tÄÉf"_x0017_@Í-þv;_x0019_@²{óñB¾_x0017_@¡õ¦d_x0017_@a§f_x000E_¯L_x0019_@ô_x0008_¼ç@_x0018_@_x001B_²y_x0017_@¹_x0010__x0002__x0004_SÎ_x0018_@_x0015_ÄZÄ_x0007__x0018_@p_x0002_\4_x0005__x0017_@Få_x0003_8Ë_x0017_@_x000B_kXª_x0008_|_x0018_@ýSù_x0012__x0018_@N'~_x001F_8_x0018_@zÈ2 Í_x0017_@XÖºx^¬_x0018_@ËG_x0018_©_x000F__x0018_@òÞ¬_x0001_9_x0016_@_x0006__x0018_»_\_x0019_@_x001C__x001C_ø)0_x0018_@_x0003_®Ý×Å_x0017_@±­_x001A_çÕI_x0019_@ÃÁ_x000F_{Ð_x0016_@á.LÕ÷_x0018_@ï_3@¸_x0018_@Ó´_x0015__x0004_ÇB_x0019_@q_x000E_×Ý_x0003_É_x0018_@ÝGUYo_x0018_@_x000B_·_x001F_'ë_x0018_@_x0014_Ëè:_x0017_@o,(ôjÌ_x0017_@æ¹ÅzÓ_x0018_@ci¤Ç¨w_x0016_@Í ºÕx_x0016_@¥£¥_x000E_z_x0018_@eSÍåé_x0016_@Áç\²M_x0018_@_x0017_µ(_x0017__x0018_@ha¥3Â_x0017_@_x0002__x0003_2ºØcu2_x0017_@Tu²ý_x0016_@b·ëY_x0019__x0018_@_x001D_PÔ,)_x0017_@M»4_x001F__x0017_·_x0018_@_x001A__x001D_\ù&lt;_x0019_@ÒI_x0010_jÄþ_x0018_@½hÒ½A_x0018_@s5Sdw|_x0016_@«, é	_x0017_@Ü+Uxï_x0012__x0017_@ô-×âÄÂ_x0018_@kv%_x0003_ p_x0018_@_x0002_È_x0001_¡òó_x0018_@ ÉA_x0016_@±9Güÿ´_x0017_@úzF9¯_x0018_@B8qÎX_x0018_@¿Z g_x0016__x0018_@È_x0019_	õ{å_x0017_@Ä`$»h_x0017_@¤§_x0003_µ@É_x0017_@%_x000F_Þ6:_x0019_@àúÁo¦K_x0019_@É2«´&gt;º_x0018_@_x0003_åU¿:_x0014__x0019_@¤W_x000C_Ú_x0014__x0018_@BÅv*º_x0017_@º+_x0013_Ì_x0016_÷_x0017_@ó¥Ál_x0011__x0002__x0017_@æx©®|_x001F__x0017_@Êç_x000B_«_x0004__x0005_=_x0016_@¸F-¸_x001A__x0018_@VÝ·ª°U_x0019_@ê_x001D_ e_x0008_?_x0019_@h%¨÷cÕ_x0018_@_x000F_g1=_x0016_@x¢SÐ_x0017__x0018_@wpñ_x0016__x0018_@öæ­7_x0019_@¢#_x0006_^._x0017_@R?n_x0014_Té_x0018_@pìÚÔI@_x0018_@q'Zw]_x0018_@Ái3_x0013__x0016_@ß÷_x0011__x0017_@j±ÒZ#à_x0017_@F¦_x0019_ÖÊ_x0016_@¹¿_x0001_ü;¡_x0018_@EHS®_x0008__x001E__x0017_@ý_x0002_Âê]_x0019_@¦ð2_x0008_{Ü_x0017_@'É_x001E_v!_x0005__x0017_@B»*Ùz_x0016_@¨ñÌ&gt;_x0003__x0018_@IÎ_x001E__x0004_F!_x0019_@§Mìñ_x0018_@%ûy}KÝ_x0017_@_x0010_­~µz_x0018_@\&gt;àÒúK_x0018_@àÆHÀ_x0016_@.Vx_x0015_ôô_x0017_@ïÉB_x0012_%_x000E__x0017_@_x0001__x0003_B­ÌXMU_x0018_@Çû-\_x0011__x0019_@ÈV]yØ­_x0017_@Ú_x000C_dÑËM_x0019_@ÝeF³è_x0016_@u_x000B_Ci_x0006__x0017_@£æå¥_x0016_@(_x0007_~tÐe_x0018_@{¡á_x0011__x0012__x0016_@³m5`©_x0018_@®û\+_x0001__x0016_@ã&gt;}¬:_x0018_@_x001A_Dðº__x0018_@nf_x0013_°ý_x0017_@u&gt;Xíq_x0016_@HC=NZ_x0018_@}fÙÙ9_x0019_@_x0013_2_x0003_ö_x001C_ò_x0017_@äò×%_x0017_@?rq-Þ_x0016_@_x0013_pºLÿO_x0018_@_x001F__x0015_¦T?u_x0016_@jGK1Ï_x0018_@ýj$^Z)_x0019_@b_x000E__x001F_¢°_x0017_@þ~¹,¨_x0016_@OW®ã_x0017_@t×£Ò¬_x0012__x0018_@Ú_x0002_döó?_x0017_@*åkfl_x0018_@8ç_x0006_9I_x0018_@_x0006_¢´y_x0004__x0008_r _x0018_@Hûcuô_x0018_@§!eàá«_x0017_@LwÏC_x0017__x0017_@Ã_x0005__x001A_B7_x0017_@ä^§y_x0017_@¼_x0007__x001A_c1_x0017_@v_x000E__x0017_ô@_x0017_@ºu_x0002__x001B_eÃ_x0018_@H\iý_x0003__x0012__x0017_@Ú_ä_x000E_PÉ_x0018_@_x001F_è^_x001A__x0016_@+µÝM_x0018_@+P\!_x0018_ì_x0016_@_x000D_Bg_x000C_ÿ_x0017_@üº6Ô¼_x0018_@Ò#¶_x000C__x0017_@H_x001B_Ú_x0018_s_x0016_@_x0010_3\õ_x0011_ß_x0017_@_x0013_4O è_x0017_@ºB¬_x001E__x001A_D_x0019_@_x000B_]cÁ_x0017_@¹¬°_x0018_@Ý)p_x001B__x0019_@$Öm_x0001_¨_x0016_@-5E@,_x0019_@g3_x0005_ð_x0016_@\_x0001__x0016__~^_x0019_@\ê³z.é_x0017_@~_x0007__x001D_«KÙ_x0017_@ØÓ%Z¦_x0016_@*øÏvy_x0006__x0017_@_x0001__x0002_BL·Gßq_x0017_@¢ç&lt;N_x0019_@K&gt;Â¸G)_x0019_@F_x0011_ÑÍ¼_x0016_@ll_x0017_@Z(XòÃ_x0018_@.AËOT_x0019_@_x001A_w_x000C_/Á_x0017_@NÇ:¬hê_x0017_@ Z»6a_x0017_@.ãKÅd_x0018_@÷Ø_x0017_4~Ô_x0018_@fù-n_x0017_@_x001E_&gt;ÎÍ®]_x0019_@êl¾³þ¤_x0016_@Pa9A¿&lt;_x0019_@³öliz®_x0018_@W)g-_x0016_{_x0016_@ª_x0014_qÈ!_x0017_@;G_x0002_ä¸5_x0017_@¤"Ð_x0017_@îæ5_x0004_R_x0017_@z©©üN_x0017_@þ=WÏ_x001C__x0019_@_x0015_å!Ó~_x0018_@±_x001F_#Iâ&gt;_x0018_@¼Ü|'Û_x0017_@,b»&gt;S_x0008__x0017_@0?!wÅ_x000E__x0019_@4"Ðg¦_x001B__x0019_@_x0013__x001E__x0013_Ù_x0014_z_x0017_@¦|I_x0003__x0006_C¶_x0016_@7_x0015_å¬_x0018_@_x000F__x000C_&lt;ÏÏ_x0016_@_x0006_à­©¼Ñ_x0017_@R:Já«õ_x0016_@(5á_x0001__x0017_@O"_x0002_ÏÝ_x0016_@_x000E_÷ÿ¢Jß_x0018_@_x001D_mE_x0016_@P_x0019__x001C_#7¹_x0017_@ÕØj^_x0016_@_x0005__x000E_cW¨_x0018_@Û_x001D_|± ,_x0017_@`_x0004_Ó:G_x0017_@#æéZÂÇ_x0016_@ùz_x0016_@¬_x000B__x0005_£ìÎ_x0017_@Â?{_x0016_@p2I©1_x0019_@_x0015__x0018_Í®\Õ_x0016_@èC¸½òÚ_x0018_@¸SM_x000B_ª_x0015__x0018_@V3ØZµ_x0017_@Ydc;*_x0018_@IÊéúM_x0017__x0018_@¤ðÙâßY_x0017_@éeM_x0016_@áË¶º'í_x0017_@vª9âh_x0016_@=e'Ñ_x0016_@Ü¹r2+¸_x0016_@±_x000B_Ð_x001A_á_x0016_@_x0001__x0002_³²æL?_x0017_@³Ùû_x000C__x0017_@±_x0016_ÕH=J_x0019_@M½_x000E_&amp;â_x0017_@Ë_x001B_dº_x0016_@^_ËÕ"_x0017_@Æ'â 	_x0019_@{RÉFÀ_x000D__x0017_@°Êuß_x0005_Ú_x0016_@J_x0006_XV O_x0017_@°_x0007_Ë_x001C_Aë_x0016_@¥çÐ!_x0017_@Oö2À_x0016_@_PqÎb_x0018_@_x0006_±_x000B__x0001__x0015__x0019_@ûÚÑ_x000B_lÔ_x0016_@rÚ^&amp;Ñ_x0017_@z	¿AJe_x0018_@0·¤_x0004__x0019_@ÁiTI»_x0016_@X³4^_x0004_±_x0018_@ÚdÎÔï_x0018_@_x0005_/U_x0002_ºÛ_x0017_@2&gt;_x000C_­ex_x0018_@=Ó[Û\_x0017_@Àç62±_x0003__x0018_@Q_x0005__x0011__x0018__x0018_@Ùü\ÙM¿_x0018_@¨(§_x0018_@òÊ_x0001_³_x0003_!_x0017_@ÕD_x0003_tÑ_x0017_@ e_x0010__x0001__x0003_?|_x0017_@&amp;r_x000E_¢ ñ_x0018_@_x001A__x001F_8÷U_x0019_@Hð_x0011_fÍ_x0017_@­'_x0016_1_x0019_@_x0006_ =_x0012__x000F__x0018_@ÄÐÍ`Ð_x0017_@SÜÂñ¨¨_x0016_@Èj2¤_x0011__x0018_@à^å¿_x0018_@_x0012_$uæ_x0017_@³¹@ë±_x0018_@ÊÐrm_x0017_@Y¦Ù^Ö_x0016_@&amp;_x0006_84»_x0017_@¥Ò¯sìÊ_x0017_@Eÿ=ë_x0018_@Ê¥hÍö_x0016_@@Ñ¬á«Þ_x0017_@óÂö²È_x0018_@_x0006_`Ðõ_x0016_@_x001C_®lÛÇ_x0017_@Ñ_x000E_rÀ[_x0019_@PO\%É_x0018_@zu¹ôF_x0019_@u_x001B_þ_x0013_ñó_x0017_@_x0002_ÖKê#¨_x0016_@x_x0012_6õ_x000F_$_x0019_@!_x0004_:é_x0013_¬_x0018_@ý&amp;8ý"_x0018_@º-LÛ¾_x0017_@W&lt;Þ1L_x0016_@_x0003__x0007_`_x0017_V¯_x0019__x0019_@û+:Á§Â_x0018_@ ³_x0006_&gt;_x0018_@sÿää¯_x0016_@Ð¶Z_x001F__x0018_@8º_x001C__À_x0018_@7mP8%_x0018_@&amp;&gt;¿ÅÀ±_x0017_@§ñV­æ@_x0017_@_x001D_ªº¥Ä=_x0019_@T\å~ÉI_x0019_@5f2_x0005_&lt;_x0017_@î&amp;_x001C__x0008__x0017_@RE 'êõ_x0017_@X,?&amp;_x0017_@ø¡=³È_x0017_@E_x001A__x0003_'._x0017_@f*_x0013_g_x0017_@]æêos_x0016_@²¡ç_x0016_@_x0014_ª!q_x0018_@h&lt;rr¤L_x0017_@QØ_x0018__x0017_@_x000D_mb_x0007_¹_x000D__x0019_@_x0001_ÇùSy%_x0018_@ÈÅ{SP_x0017_@±¡?g%1_x0017_@ª_x000B_k_x0002_¨Î_x0017_@ï_x0004_ÓkÀé_x0017_@E&gt;óòÄð_x0017_@ìùhhÁÔ_x0018_@94_x000B__x0001__x0002_^-_x0017_@~6Öè_x0016_@aÛñ±_x0002__x0018_@_x0004_°Ð=¿_x0017_@_x0003_ßª:_x0016_@_x0011_£â_x0019_6;_x0017_@Å²f~ q_x0016_@á¬"7ìâ_x0016_@ÝçÓ_x001A_o_x0018_@Î]Rõ_x0011_J_x0018_@S£ð¹Ìê_x0018_@´þ¸Ôè_x0017_@K?zæ_x0017_@ÝM^@å§_x0017_@z&lt;÷¤|_x0018_@C@Ë U_x0019_@q_x000C_O£Xö_x0018_@b¹Q}S_x0017_@1äL²Zs_x0016_@5êðj_x000F__x0018_@N	kó_x001D_û_x0018_@÷ðã_x0015_s_x0007__x0018_@Ã::L¬_x0010__x0019_@ë×bù¡_x0017_@_x0015_QÙ]tZ_x0018_@"_x0017_s&amp;ø&amp;_x0017_@V_MþÄ_x0018_@xÆ,_x0008__x000D_ø_x0018_@(y_x0005_ow_x0018_@ýâf[ç#_x0019_@V|Q_x0018_@_x0011_à¹@=_x0017_@_x0001__x0005_æ-ùµ_x0016_@gÜ4p_x000F_,_x0017_@«¶_x001B_[ß«_x0016_@äi_x001C_Ä_x0017_@ã·Ä_x0014__x0018_@z_x0010_¶üá\_x0019_@_x0004_å·Ak_x0017_@ÔgÙK¯_x001C__x0018_@¿_x0011_ò_x0019_O_x0019_@p_4{p_x0016_@D'G&lt;F7_x0018_@_x0008_þ³&lt;_x0016_@ë­_x001D_Ì_x0013__x0017_@9Ç|Hú_x0017_@_x001C_¯_x0008___x0017_@L_x000B_NªP_x0019_@Ýj_x0007_©6_x0019_@_x0002_î_x0014__x0005_ºR_x0017_@i ÕÉ_x0012__x0017_@¶â_x0015_£_x0005_Ñ_x0017_@o_x0003_®Iþ_x0018_@iÚp(E_x0018_@gÁL_x0001_ñ _x0019_@O#ø_x0018_ÏÉ_x0018_@wÄi_x0012_÷ _x0018_@3*ûýµ_x0017_@|ñKÂí_x0016_@_x0017__x000D__x0017_¸"_x0018_@µUoº_x001F_À_x0016_@_x0013_ùÿ®µ_x0016_@ºéÅ=_x0018_@Ë_x0010__x0002__x0003_4_x0019_@_x0004_¶P[ë_x0018_@_x0001_J¶_x0004__x0013_)_x0017_@80°â¬Û_x0018_@_x0018_¿jÝ}_x000C__x0018_@õV¹È_x0018_@³L0ì?Þ_x0017_@I_x0005_ÔÑ;_x0017_@r_x001B_²a_x0017_@_x0008_j_x001C_ÍºZ_x0019_@_x0006_eäXõø_x0018_@(vìGm_x0018_@_x000B_ç¥Q0m_x0016_@|´[xzq_x0016_@ÕA7¢Iß_x0016_@¨³W7Ó_x001F__x0018_@_x0002_àGú_x0006_¥_x0018_@Vr_x001D__x0017_@_x0015__x0007_°­_x0006__x0017_@Ó¢¢»_x0017_@Ê_x001F_¤&amp;_x0017_@@àå_x0004_'_x0018_@@¤vþP_x0019_@_x0012_ð9`x6_x0018_@_x001A_Ø¶ýkÝ_x0016_@â¾¹.Û_x001A__x0019_@µÛµ_x0018_@_x0017_õ?_x000B_~_x0017__x0017_@×³|ß¡»_x0016_@n4P\Ò_x0017_@ìaEù4è_x0017_@Ö¹_x000C_4:_x0018_@_x0005__x0006_G}_x001D__x000B_¢ù_x0018_@*_x0015_Gµe¶_x0018_@ìë_x000B_P}_x0018_@´¿ýw_x0017_@;fnªa_x0017_@Í_x001F_dãó\_x0019_@§_x0011_÷¯±}_x0017_@¤h¦áÓ_x0016_@¢ªàÎl_x0018_@#uP_Ä_x0018_@A+E_x000D_Ô_x0017_@àm±i_x0017_@"äu9í_x0016_@TÃP_x0001_%_x000E__x0018_@ ¶;_x0011_¢_x000F__x0018_@Ã¬U_x0003_b}_x0017_@5_x001C__x0010_ÖD_x0017_@péJÐ¶î_x0016_@-K­&amp;@Ñ_x0018_@:wì|Z_x0017_@èZ C_x0018_@©TÂ¢_x0018_@_x0004_&lt;rªU_x0017_@fQY.7_x0017_@à_x0002_?º®_x0016_@&lt;Ä_x0018_I¼_x0018_@ß_x001E_/v4ð_x0017_@= _x0002_Ö`G_x0019_@²_x0010_©Ýh·_x0018_@ù_x0016_ßß+E_x0019_@è[ëÑ#_x0019_@_x001C__x000B_mñ_x0001__x0003_Ø0_x0018_@j,;3u_x0017_@9{Ãn	Ñ_x0016_@ì­­ÀC_x0019_@É_x0007_?ð_x001D__x0018_@%å\üßM_x0019_@ÿïñ_x0002_yþ_x0018_@eå}Q÷_x0017_@_x001F_cR_x0002__x0018_@T_x0011__x0018_x¯_x0017_@ñÄ@ª-L_x0017_@ê_x0011_²Ïê¸_x0017_@µP·¹_x0018_@ýÈÈúR&gt;_x0019_@¤\WÙÜ=_x0018_@­_x001D_ô%u_x0017_@9ÊØk¨Ø_x0018_@µìõ ö_x0017_@,¼B_x0018_@Êøæ·_x0010_Î_x0018_@C_x0016_P_x0018_@+6Óé­_x0017_@ÞkèÚø_x0001__x0019_@G_x001A__x0005_h6_x0007__x0017_@×_x0001__x001A_«ÏL_x0019_@´_x0002_¹0Ôl_x0017_@¢²ºÈ\}_x0016_@_x001C__x001A__x001E_r¤ß_x0017_@Îð_x0017_g"_x0019_@$¿Û¶/_x0018_@|èäûþ_x0018_@_x0013_Pp®ó_x0016_@_x0001__x0002_9³&amp;ËØ_x0013__x0019_@Çy_x001D_-_x0016_@èÀ	lÆ_x0018_@Í:}N¬æ_x0016_@(©|w_x0016_@2l¿L_x0018_@JVSø¿_x0018_@ 7/ïµ_x0017_@JÒ¡­_x0016_@#/Ý4¯u_x0018_@GéÁ_x0010_¸ß_x0017_@¡°¯ï_x0017_@XT¡Í_x0003__x0018_@u_x0010_FíÍ_x0016_@re§_x0004_Ôé_x0018_@Ôå_ù_x0016_@«!&gt;íF_x0018_@ /þ_x001F__x0018_@ÚrPQ_x0017_@_x001E_îÍ¡Ø5_x0017_@ÎF¤·_x0017_@î»ûº0_x0019_@À ýDuÀ_x0018_@M_x0016_Âef°_x0018_@_x0005_Ód	_x0017_@|_x0016_#å»ó_x0016_@ö)À ¨_x0018_@_x0003_|az_x0017__x0018_@_x000E_EÃ|:	_x0017_@+Ô-¥,_x0019_@c¼{¨k5_x0018_@+7¸_x000D__x0001__x0003_Y_x0018_@_x0001__x0002_Ö)A¨_x0017_@J.6_x0005_î_x0018_@½kÌÔ_x0017_@wÊw:g_x0018_@(Ò×_x0012_Í_x0019__x0017_@×ùüHO·_x0018_@	Ã?1É$_x0019_@,}&lt;$_x000D_²_x0017_@\_x0012_(Ô5 _x0019_@(Ô4 ®ú_x0018_@E¥ã;¢_x0017_@_x001B__x000E_x_x0002__x0018_@M_x0012_÷Ã?_x0019_@ü0]^_x0012__x0019_@[ð¹_x0008_p_x0016_@Û8Aç§_x0016_@½¿\ÑA_x0019_@°^ºò_x0018_@#]_x0018__x000B_R_x0018_@_x0015_ô[ýß_x0003__x0017_@¹f_x001C_Ñæ_x0016_@£¤³I_x0019_@JZe#´_x0018_@&lt;÷3Ìk)_x0018_@c°-3_x0006__x0017_@4Æ6iú_x0017_@8hf[_x0016_@Msàiy_x0018_@ù«ùf_x0008__x0019_@8µ_x0004_è_x000C_®_x0017_@_x0011_&gt;îE_x0001__x0018_@_x0002__x0004_ä}_x001D_íÊ¹_x0017_@l£GfFî_x0016_@UP{¡ä\_x0017_@¡r?î	Ë_x0016_@ê¹Ë£C_x0019_@íu°£hï_x0018_@l°÷ëxO_x0017_@ð_x0003_1ðÛ_x0018_@jÀ¾ùAÆ_x0018_@¡=qaE_x0019_@_x0014_Beló2_x0017_@Óø_x0016_ÓÂC_x0017_@vô1Ç^¡_x0016_@_x0017_P²­/_x0019_@Å_x0011_ÎÁç_x0017_@~ûÀçH_x0019_@vn_x000B_OT_x0017_@L~)W¾_x0018_@qô_x0008_ßâê_x0017_@x{±ù_x0018_@ïéC'pe_x0017_@m_x0010_¦;\C_x0019_@Î_x001D_#_x0007__x0018_@»âø|_x0017_@_x0002_¯Ì&amp;¾Á_x0016_@¸W²_x001F_¢©_x0018_@8Pb2^_x000B__x0017_@$ÔXS_x0016_@3_x0001_½£Û$_x0019_@??µÐú_x0018_@Ï¾8{ö_x0016_@À¨Z_x0002__x0004_#_x000C__x0017_@·Í5Ü)_x0018_@_x0001_È_x0018__x0008_Q[_x0017_@Q_x0003_pÚÈ_x0018_@ÿ_x0005_¥D_x0018_@Ç´_ÄA_x0019_@_x001E_¸iíT,_x0019_@W¦?_x0016_ºÊ_x0017_@;·íhÙ_x0017_@µnÊÎ±÷_x0016_@T_x000E_%Öàì_x0016_@îq$ô*£_x0017_@ç~ÙÆ¨_x0017_@+p¼´¼_x0016_@W"Y5S¥_x0017_@!Bêùì_x0016_@&lt;S@gvÆ_x0016_@8/_x0004_¥À%_x0018_@Æ$¸¹m6_x0019_@_x000D__x0004_lªn_x0017_@Âf	_x0002_Uk_x0018_@ü² ö­_x0018_@&gt;.ÿ._x0003_V_x0018_@àÀ_x000D_æ_x0012_ë_x0017_@5ôÆ_x0001__x0019_@¿u2_x001A_ó¯_x0016_@ôÊ_x0011_q_x000C__x0003__x0017_@¥ECÌ{_x0017_@eB?_x0014__x0017_H_x0019_@x_x001D__x0011_Gá_x0018_@»]?_x000F_(_x0014__x0017_@ßp Õ2_x0019_@_x0001__x0004_Æ ð_x001F_Q_x0019_@_x0005_6 _x0005_ÇÇ_x0018_@_x0006_Ð_x0007_É]_x0019_@âÎn_x0010_#Â_x0018_@	ä_x0017_íýÔ_x0017_@_x0003_ÄÂWæ¯_x0018_@3BÇL¬_x0016_@æ@ªØ_x0007__x0019_@I&lt;_x0002__»Ö_x0016_@17Å,[_x0014__x0019_@-r-$²é_x0017_@&amp;mcçz _x0016_@åÍÜ	_x0016_Í_x0016_@x_x0015_=y_x0016_@^£_x0018__x0010_ð_x0018_@.è/Ç`í_x0017_@¯wB/_x0015_ì_x0017_@_äskë_x0016_@_x0013_´ÆW_x0017_@!j&lt;¥R_x0016_@¶äý¸$_x0017_@Tf_x001F_ð¯^_x0017_@giÆ`ÿí_x0017_@Ú&lt;ÑKÁ_x0018_@Ûaö1_x0017_@_x001F_JxÓ¼°_x0018_@t#_x0012_Æ_x000E_-_x0018_@Ç_x000B__x001B__x0010_ÇS_x0019_@[&gt;_x000B_K5Þ_x0017_@¤«Ð§_x000E_Õ_x0016_@_x001D_öÜ_x000E_Ä«_x0016_@/a²_x0004__x0005_®_x001E__x0019_@»ÍÓª_x0016_@gF_x000D_1Ú_x0018_@wMb£}_x0016_@rÅaÄ_x0018_@!_x0016_ÓA¼_x0018_@ÕUØí_x0019_î_x0018_@)a»±{M_x0019_@¶ðoÑSÜ_x0017_@±ÆûÎþ_x0016_@_x001D_ûª!P_x0014__x0018_@np_x0001_ëç°_x0017_@T :Ê_x0017_@füMnñD_x0019_@Ä^)_ìº_x0018_@_x0003_'_x001B_~¿_x0016_@_x000C_I^Ù_x0017_@Û&lt;+ø_x0002_}_x0018_@ÈêIX,_x0019_@"»"mU_x0019_@BûÌ3/º_x0018_@,9ÕÍp_x0018_@Ú&amp;Çt;_x0018_@²\Çâ_x0018_@p¤eIæK_x0017_@ÀT/-áä_x0017_@î=Bò_x0014__x0018_@B_x001C_à75Ø_x0018_@ø*¡_x0019_O_x0019_@CÞy_x000F_Q7_x0019_@Ã_x0019_Ú­â&lt;_x0019_@öÉÀÞ_x0017_@_x0002__x0007_¬m_x001B_CT_x0019_@Jù©ÎìT_x0017_@_x001E_Ó¹_x0018_¾_x0017_@Ñêqu_x0018_@ u*{ó¾_x0018_@MáÊD«_x0018_@óf,_x0017_@ð©nZÛ_x0016_@ÊefsÄÎ_x0018_@Ö¾_x0017_JDV_x0018_@1_x0017_Åö4_x000B__x0018_@gúç«_x0018_@°³b_x0010__x0018_@æ_x0018_ õ_x000D_Í_x0018_@ÌÌ_x0001_Z}Ê_x0018_@_x0001_ë.&amp;½_x0017__x0017_@ëÅOÈ&amp;_x0017_@Îx_x0008_B+_x000F__x0019_@ÈOf4Vù_x0016_@Ö-_x0006_'_x0006_Y_x0019_@*«b_x0017_ëf_x0018_@_x0008_J_x000C_²·¯_x0018_@þ÷_x0003_ÐIµ_x0016_@_x000F_NLw:#_x0017_@_x0005_®ç!ù½_x0018_@êÚ|_x0017_@_x001B_\ém:í_x0017_@!_x0011_úJóÃ_x0018_@-º¿)_x0019_@Õdÿ_x0007_m_x0017_@R&amp;_x0004_²_x0016_@¨Âì:_x0001__x0002_ÅF_x0019_@_x0016_;q"_x0011__x0016_@Hó_x001E_*_x0019_@Å_x0003__x0011_Np_x0018_@ÍDO¶£_x0017_@*D¬×N:_x0017_@Þ¤[_x001D_1=_x0019_@ÒÊRö	_x0019_@â_x0008_&gt;v2_x000C__x0018_@H³¼Ö_x0018_@_x0018_²Ù_x0018__x0019_@ª4_x0010__x0015_s_x0017_@ÑR34q_x0016_@Ý¹øÙ;©_x0017_@s@Ø7__x0018_@)X_x000E_)_x000F__x0018_@HiÇ·ká_x0018_@$õR	9-_x0018_@!:þ)hê_x0016_@ï_#÷_x0016_@jé_x0011_$G¤_x0018_@ô÷Ø]6_x0019_@_x0018_~Î¤:_x0018_@à_x0014__x000B_Ú_x0014_A_x0017_@G5_x0010_Ë_x0018_@@Ãfò(_x0019_@C_x0005_¢â_x0017__x0019_@ÐSêEçç_x0017_@YCô_x001E_ª_x0016_@_x0002__x001C_u-$~_x0017_@w_x0013__x0017_["B_x0017_@Å½f­.Í_x0017_@_x0002__x0005_t!ã×èÌ_x0018_@éy¡_x000F_©_x0016_@_x0019_ÔèÙS_x0017_@­J_x0007_rJ_x0017_@4°µ^x\_x0017_@\B­â_x0018_@áûë{í­_x0017_@Dáä,ä_x0018_@½Óí&gt;&gt;_x0019_@ét&lt;!p_x0017_@Ú¸â*_x0019_@_x0004__x0019_ðn¨G_x0019_@tÄºÛA_x0018_@&amp;_x0005__x0016_¯C_x0018_@6"_x0019_ò¢__x0017_@Í­_x0002_*_x0017_@Aû	e_x0018_@çÆ$/p_x0003__x0017_@mbÓ_x0008__x000C_y_x0017_@âøZJ¢_x0018_@_x0019_Sïs¯_x0018_@_x0001_ïYI¢Ç_x0018_@J¹_x0005_ôÅ'_x0019_@â"ôì[_x0017_@_x0006_FwvÁ_x0017_@h¹?ÎV_x0018_@íüó_x0003__x0017_@}8¡Ë/ù_x0018_@ô_x0001__x0018_£_x0015__x0017_@ïeSTØ_x0018_@Ûç_x0018_L[_x0019_@ªÂe_x0001__x0004__x0013_À_x0017_@x°¤_x001C_º_x0016_@Ó_x0012_je2_x0014__x0018_@)½b«Þa_x0017_@_x0014_R?Îå_x0018_@l_x001B_ÆE´$_x0018_@5_x001E_¤_x0017_è_x0018_@¡¼å_x000E_Ï_x0018_@4¹_x0013_¢½_x0018_@ñ½"9Õ~_x0017_@ô_x0019__x0003_oÇÆ_x0016_@\þ¸¸¡A_x0018_@_x0011_£n&gt;w_x0018_@LHr_x0012_³_x0016_@§T/º_x0002__x0019_@0_x0017_±GíÀ_x0016_@Ñº_x000E__x0014_:_x001F__x0017_@Êa!#Pê_x0017_@'ÁM¼X_x0017_@ ö¯_x0011_r_x0008__x0018_@Gt0K6]_x0019_@FiÓÔ_x001F__x001D__x0018_@y´)ªtõ_x0018_@|&amp;ÖºÌ_x0016_@X_x001A_ñx_x0017_@Kæ½Þ_x0018_@ú¾_x001C_O_x0017_@BÙy&gt;\_x0018_@~iD×´_x0018_@_x0011_×ã_x0012_²¬_x0016_@w]ÞÎÍ_x0018_@H8_x0011_þSû_x0018_@_x0001__x0003_u^+g¾*_x0019_@L_x000F_çTï_x0018_@Y÷Yü»__x0017_@'çÇß2¯_x0018_@Ôç_x0017__x0016_@_x000E_o4qMf_x0017_@_x0008_åh¬ì_x0018_@CIùßc+_x0018_@_x0012_Q-Á²i_x0017_@ôæìy_x0017_@^ÍJ(Q_x0017_@ùÍ÷ªÆâ_x0016_@_x000B_ßheÇÃ_x0018_@_x0004_U_x0011_às_x0017_@StÎH_x0019_@{­1åJ_x0018_@~_x001C_ü¡&gt;±_x0016_@$6_x001C__x0006__x0017_@k_x0015_xNE_x0019_@,·_x0004_N_x0019_@wÒS3Ë_x001D__x0019_@ùù\¦SÆ_x0017_@{ÿ;í_x0017_@ð_x0002_,y¬;_x0019_@^ymò_x0016_@´n¼âDE_x0017_@¡ÉuÐ_x0011_4_x0018_@8Yý×ð_x0016_@[ÈÅ_x0014__x0017_@UÝßÏ_Ð_x0017_@ü|wV®_x0019__x0019_@éÔ_x0018_Ì_x0003__x0008_!:_x0018_@Ç'ê,_x0002__x0018_@Bø½_x000C__x000D__x0016_@êÀ9_x0018_@k_x0001_H1x_x0018_@jý_x0006_fø9_x0019_@¸ôÚ7Z_x0017_@%iéôD2_x0019_@4çº_x0018__x001C_Ñ_x0018_@Z&lt;_x001C_ô,×_x0017_@ùDÄ«)_x0018_@@Â6u¼_x0018_@áäÖå'_x001B__x0017_@JÝc;[_x0019_@_ÜxËrM_x0018_@@Õ}wº _x0017_@Y_x0013_RÎ_x0016_@²ÖÅ Vô_x0017_@k­Ý^m_x0016_@!q·Ç*$_x0018_@ÿ)òË_x0018_@=¿_x0014_Ò3_x0018_@«_x0017__x0007_7_x0018_@êP8¨j_x0017_@_x0002_mÜù_x001A__x0018_@J_x000B_Ñ:&lt;ï_x0016_@ºü_x0005__x0016_@m_x0018_g ¦_x0016_@_x0003_ý_x0015_ÄWå_x0018_@fbY²_x0001_d_x0018_@;fìX¨I_x0018_@ì\_x0007__x0004_¹_x0016_@_x0003__x0004_¹ZIÝÿ¢_x0016_@øHjûÉg_x0017_@-;vO&lt;_x0016_@ô_x001C__x0019_ÑiA_x0017_@2&gt;àÅt¥_x0017_@&gt;búÔ_x0016_@_x001D_Ãþå_x0018_@Y_x0010__x0002_	&amp;´_x0017_@¥*?9_x0018_@sÇ?#ü_x0018_@¿ÃRü&gt;_x0018_@_x0001_6.×T_x0018_@ª_x0006_:mÇý_x0017_@²åi_x000F_8_x0017_@Wâÿ_x001C_ÛW_x0019_@¤Ï_x0018_@¥¯4KL_x0019_@0_x001E_.òï_x0018_@ì;_x001E_/Ý`_x0017_@VÏ©Æ§_x0018_@_x0011_û_x001F_ÿ_x0008_|_x0017_@¯úuA¯_x0018_@aâTÀý_x0016_@_x0019_ß§ÇÝ_x0016_@mc\	&lt;_x0016_@oÐY}Ö_x0017__x0019_@i_x000C_+!_x0018_@Î»9 k_x0011__x0017_@;_Ë'q_x0018_@ÃÖ¼r_x001E__x0019_@@wÕÞv_x0017_@ã_x000B_ò_x0011__x0002__x0003_éÿ_x0017_@"_x000C_ÿÖÂù_x0016_@BRyI_x0018_@:Ad÷¥_x001E__x0019_@(©v?9_x0019_@³Êú_x001F_!G_x0019_@_x0013_ O_x0004_ |_x0018_@,\_x0001_¨¥_x0008__x0019_@£R_x0017_×^_x0013__x0017_@½_x0010_Ë×M,_x0017_@EX_x0013_Ð{¹_x0017_@_x0018_Zø_x0017_@a­C½_x001D_^_x0017_@JÛ?¾_x0011_K_x0019_@mtow_x0004__x0017_@_x0013__x0013_&lt;µ-M_x0019_@à!7_x0015_rÞ_x0017_@ÙµóçûÝ_x0018_@º¦&gt;g_x000D__x0017_@L]ÌÌ _x0018_@1-j¾ðø_x0017_@¿_x001C_Á_x0003_Í_x0016_@èlâ_x0018_@?ý»	_x0007__x0018_@_x0013_,ç}º_x0016_@&lt;ÿë°_x001C__x0004__x0018_@üÐo/_x0017_@0dLô_x0011__x0019_@_x0015_Jxë_x0012_®_x0016_@q RÄ_x0018__x0019_@6û_x0003_¥_x0017_@FËÜ_x0016_m_x0016_@_x0001__x0003_½¥~_x000E_#_x0017_@UÕy_x001D_¯_x0017_@r_x000F_\Ù¶_x0016__x0017_@_x0002_^sÊÈ_x0018_@;_x001B__x000F_á~_x0016_@LIæ^_x0018_@_x001B_ýb~_x0016_@_x0008_÷_x000D_ÉÚ_x0016_@ya3¨g[_x0019_@N)°?_x001D__x0017_@Bõ&gt;bö_x0018_@ê½ú_x0001_æÃ_x0017_@Üiæqì_x0016_@º¥Èî &gt;_x0018_@ý__x0007_´_x0018_@î\°­Ñ_x0016_@_x000F_Þ)A_x0017_Ú_x0017_@¼)â?G_x0018_@ß\|÷\_x0017_@_x001B__x0018_mV._x0017_@ýMÞãø_x0018_@ývÚ¬_x0017_@,oD±_x0017_@_x0017_Òâ°-_x0017_@U_x0001_NµE;_x0019_@Ó&gt;ê3£_x0018_@ÊìÈ½SG_x0017_@s_x001F__x0008_#ú3_x0017_@HV_x001B_¯po_x0016_@Àè@^_x0017_@H_x001B_÷±_x0017_@êÿù²_x0001__x0004_2m_x0018_@Ï	d!7s_x0017_@â$_x000D_bJ_x0018_@cn_x001B_ï_x001F__x0017_@ývÊtÅ2_x0017_@&gt;Î_x001F_H_x0019_@«GÅÃ_x0016_@:6_x000E_ÎC_x0017_@ÀF;SÍ?_x0017_@_x0008_çìlà_x0015__x0018_@¯Ó¸DGK_x0019_@mïLÏ¦_x0016_@_x001F_Îâv^_x0016_@ÑûÖÆbm_x0017_@ïyay_x0016_@ès_x001A_Ð_x0018_@D{_x0012__x0008__x0017_@oy21¯_x0003__x0017_@_x0002_¡0=u_x0016_@ùøõ¤º_x0016_@'ÄìJ%_x0019_@ÿ_x001F_²Æ_x001B_±_x0018_@]ÉO%_x0017_@Ö~Úsr=_x0018_@Ì³À&lt;_x0018__x0018_@S_x0007_´ø_x0001__x0007__x0017_@xP-üD+_x0018_@VwÞËË_x0016_@wîëû¿_x0016_@_x0001_B_x0015_g\_x0017_@â³¸A9©_x0018_@§×ÜÉ_x000C_X_x0017_@_x0005__x0007__x001C__x0012_1{¨ß_x0016_@eHñþ_x0018_@ã"£g_x0006__x0018_@,n(£(ß_x0016_@_x0004_bÞÕ_x0017_@ÁÙ¨¦ó_x0018_@¢b~¾_x0018_@ÉZGf¶A_x0019_@j$X¬´q_x0018_@c&lt;_x0002_ñÚz_x0016_@ÝÃÆÄM_x0017_@örMõ_x0018_@x°ïÍF=_x0019_@_x000E_Rñ_x001E__x0018_@_x0002__x001D_øçä_x0018_@ïF7Sú_x0018_@Tlõn¦_x0016_@ÛÝÀÙ_x0001__x0018_@k &amp;¾v_x0016_@ÃÖ gf_x0018_@C_x0006_Ç³©f_x0017_@®B?_x0007_ü_x0016_@~Ú}£¿ê_x0018_@/N\_x0003_ÚG_x0018_@¸¿¸Ô-|_x0018_@'uhÙ/_x0019_@_x0017__x000F_|7ç¾_x0016_@¸õCÜî_x0017_@ÆAÎíÓ	_x0018_@û_x000F_Ì¢*_x0018_@_x0017__x0017_õ'^_x0016_@_x0015_&amp;æ_x0001__x0003_C_x0017_@_x0002_¤0ùs_x0016_@Ö_x0016_¯ $_x0019_@_x0005_*¤õ¥_x0016_@.ålÖG_x0019_@ç_x0016_Ôô¬*_x0019_@æ_x001E__x0001_&amp;_x0017_@öU2Æ_x0002_Ê_x0017_@e&gt;½=@a_x0018_@t_x001E__x000F_ª&gt;_x0007__x0018_@E?Kr¥_x0016_@²¿	Ø?_x0018_@QJày_x0003__x001B__x0018_@]àI~_x0018_@¼¬fÙ+_x0017_@4£Íì	±_x0017_@_x000D_H=¤_x0018_@ää¦Sö_x0017_@_x0012_ÐR£¼G_x0017_@OË¿=ñ_x0007__x0019_@ÄS&amp;_Ö_x0018_@ _x0019_]U4_x0017_@!YëÂó4_x0019_@~C_x000C__x0003_¼H_x0019_@aõDZ¹_x0005__x0018_@®¨rgêG_x0018_@z ÂÓB_x0018_@tS_x001A__x001A__x0010_ç_x0017_@Ì_x001E_'$Òò_x0017_@Ñ_x0011_VsÖµ_x0017_@_x001E_õÞä_x0016_@zB&amp;±Ð_x0017_@_x0001__x0002_u8ì_x0001__x000F_Ö_x0017_@~os§_x0016_@È&amp;_x000D_úV}_x0017_@/_x0007_«ÕÐ_x000F__x0019_@T|¯Â7_x0017_@G®O =)_x0017_@{OÇ_x0018_@Ôðò_x001E_rV_x0018_@XJIÃÌ_x0016_@üð_x0007__x0017_ª_x0018_@þ^Ï_x0014_"K_x0017_@îü÷EK-_x0019_@_x0017_05 wÑ_x0017_@Ô»Ö_x0012_ít_x0017_@a%Ämèp_x0018_@KÛ6.Ú_x0018_@è¦«_x000D_8_x0019_@ês£ñ_x0017_@¨F;ò%¿_x0018_@_x0002_£?ïCÔ_x0018_@_x0001_×ó_x000E_R_x0018_@ß5cuå_x0017_@_x0015_Je7vÿ_x0016_@_x0010_(_x0014_£_x0018_@ì_x000C_m_x0001_9n_x0018_@À_x001F_aØ_x0018_@}g·)Ã_x0018_@"ñja_x0017_@µÎ3^¼æ_x0017_@_x0012_3Vó_x001C_N_x0019_@_x0011__x000D_e³_x0017_@5·6*_x0003__x0004_þ6_x0017_@RÀ0^Z4_x0018_@ÝPÁ_x000F_°_x0016_@âÄ_x0015_-Ù_x0018_@¿¬}É_x0018_@qÔ_x000F_Ò¶_x0017_@yiüõkç_x0018_@µ4_x0014__x0010__x0019_@êÛl_x001A__x0016_@ÅWED_x0019_R_x0019_@q÷´_x001F_&lt;ñ_x0018_@_x0011_ó¦ýæ_x0018_@µw+¬z_x0018_@ò¦íÏã_x001E__x0019_@*_x0003_cÎ¬_x0017_@å_x0011_uö_x0018_@Y$¦_x0005_'_x0017_@ÂF×±È_x001E__x0017_@ÖN¸¬3_x0018_@q11íÞÂ_x0017_@ìÚu_x0018_·_x0016_@RD_x001B_ÀÂw_x0018_@ê_x0014_¬DÉ_x0016_@O«_x000D_ìÊ_x0016_@~ÐM__x0014__x0017_@z#[&amp;÷p_x0017_@Õâ._x0001__x0010_6_x0017_@ö_x000C_Ü_x0001__x0012_»_x0016_@_x0002_ &amp;¾ç_x0018_@È¥¾:_x0017_@8*²L_x0004__x0018_@Õq_x001A_K­_x0017_@_x0003__x0006_®ý©vÕ_x0016_@óhQùt_x0017_@ÍÏæPm_x0018_@üsPïXÚ_x0018_@á@_x0006_ÜYv_x0016_@_x001E_gÀ¥#-_x0017_@Èf^i_x0010__x0019_@ñÖþªr_x0017_@ZÅÈ_x0018_@_x000D__x001F_ ]ò_x0017_@&lt;W`°_x0017_@_x0010_ÅDo½_x0016_@õÿÉ^D_x0015__x0019_@|p}ÍZ_x0019_@	ÿWdrø_x0016_@_*_x0004_þ_x0016_@zL 8_x0016_@Hâäü_x0015__x0019_@ôrp&lt;³ý_x0018_@©_x0003_{®_x0003_ù_x0018_@_x001C__x0001_HñM_x0017_@.ýá-;V_x0019_@E¨àF%ó_x0016_@_x0014_×ü_x0005_×J_x0018_@_x000F_¹Ä'ö_x0016_@³"_x0012__x000D_l_x0018_@_x0005_¿ßÐ_x0018_@rz×äÄ_x0002__x0018_@P_x0013_À8_x0017_@_x0002_d&gt;9_x000C_é_x0017_@*_x000F_}_x0019__x000D_Û_x0018_@[R2ì_x0001__x0002_ð°_x0017_@PÑ|ËÄ6_x0019_@«±ËÌO_x0019_@Út_x0005_X¸_x0016_@_x001E_*_x001C_?_x0019_@_x0014_ö_x001B__x001F__x0018_@ÖÄ.Î¾_x0018_@;^cx_x0017_@jJUbß}_x0018_@§Ù%¶8_x0018_@M¡¤Â_x0017_@UÀ¼_x0016_@&lt;¤©~_x0006_®_x0018_@oÝÎO5_x0019_@Ä_x0012__x000E_¼U_x0017_@_x0015_iµ8(_x001B__x0018_@`¿¹E¢_x0017_@mÏ¿_x0002_Ô°_x0016_@_x001A_µä{.¨_x0017_@-æ_x0010_íð_x0017_@ywH.Þ©_x0016_@ïÆ¶Ìæ_x0017_@_x0015_¼)Å_x0007_j_x0017_@sh¥_x001D_T_x000D__x0019_@_x001D_+_x0019_~U_x0012__x0018_@½a_x0016_£N._x0018_@ÞÚQ¦pü_x0016_@ºíÂ	b_x0018_@ès_x000C_¤_x001A__x0017_@º_x0018_µäôÈ_x0018_@¾_x001D__x0005_þ_x0017_@Ó¿¬Õ*¼_x0016_@_x0005_	Éïc+©Y_x0017_@ Ôôál_x0018_@_x0004__x0017_ø¾_x0016_@ö$ÖO_x0003__x0017_@_x0008_ÙßÃ½¤_x0018_@w_x0007_:Z5³_x0018_@Øårw_x0017_@f_x000B__x0012_a¯_x0017_@ÞT/_x0002__x0019_@nÀô_x0015__x0018_@{wËÒ$ô_x0018_@lêU_x000F_n'_x0017_@_x0006_t¡_x0011_0_x0017_@*_x0001_æ¿Ä_x0017_@Õ,[®]_x000C__x0017_@_x0005_T¥ÎÍ_x0016_@@_#yìV_x0019_@_x0012_¸ð_x001E_Àä_x0018_@_x0019_J§k_x001C__x0018_@üÊzÎ2_x001E__x0019_@¾#{ò_x0017_@_x001C_&lt;_x0003_2é_x0018_@_x0018_Ò_x0017_aHu_x0016_@óü®¨ä_x0017_@«_x0013_úc¡_x0017_@}ºé+Ñ_x0016_@ ¼lC_x0010_§_x0016_@îä(á4Ê_x0016_@¨{_x0011_(_x0016_@W®LîÔ_x0016_@ê_x001C_~ò)_x0019__x0018_@[?ó¿_x0002__x0004__x0010_y_x0017_@é_x001F_ùY¢O_x0017_@Aóè Å_x0017_@%ù­*tL_x0017_@þ4l_x0018_@µ±«íN_x0017_@Õä$M_x001F__x0017_@f°_x000B_CÇ_x0016_@ÿ=ÞëQf_x0018_@^ëÜHò_x000C__x0017_@¼Ba_x0014_ý_x0018_@/_x0007_[çer_x0016_@¯õÑÇPÅ_x0018_@§% ÿE_x0018_@_x0001_æzB¸_x0016_@óÝdÖÔv_x0016_@Ló#²^Ï_x0016_@6ø_x0003_ßì7_x0017_@:Õ¨¼ë3_x0019_@ö=êNZã_x0018_@aû4à_x001E_T_x0018_@	_x0001_rsÊ_x0018_@ë_x000B_×Iß_x0017_@Õ¸ÎÁø_x0016_@¾/]$¶_x0016_@[_x000E_àý¥_x0016_@)GÿÖÔ½_x0018_@0_x0013_ìH_x0018_@n¡ê$F`_x0017_@){~3_x0019_@Ëj²FåP_x0019_@ì&gt;×¥_x001F__x0001__x0017_@_x0002__x0003_&gt;Rb_x001D_e_x0018_@;ö_x0013_õ_x000C_ó_x0018_@}­¤ÞÀ_x0017_@ø¿·ã_x0017_@µ_x0007_#iÀ_x0017_@1ÈGÝ­_x0018_@²¶ÂyU_x0018_@à_x001E_gj_x0008_Q_x0018_@KIc_x0016_ZZ_x0017_@©&gt;/_x0008__x001B_)_x0017_@ÁvÜS_x0008_°_x0018_@_x000D__x0013_OG[_x0017_@'Þ¦xâF_x0018_@M_x0006_îª_x0017_@_x0003_(¼EuL_x0018_@E¿½L_x0017_@l_x001D_è¼¬+_x0019_@QÄ¶_x0001_U_x0019_@ï¾¬á_x0018_@_x0019_,_x0003_Ìû _x0017_@RÚ_x0005_;_x0019_¥_x0018_@°&gt;ã¡_x000E__x0018_@ó|%_x0017_@_x0018_86Zn±_x0018_@àÛ3I_x0010_T_x0019_@_x0018_úQUY_x0016__x0017_@®èØÝS9_x0017_@þIª*ó_x0018_@ß§°ï¸_x0016_@_x0002_ÖâiT_x0017_@ÑvQú_x0017_@näóL_x0002__x0004_@_x0018_@Û½µix¿_x0018_@&amp;»_x0002_Ç_x0018_@X_x0008_ÃCëÔ_x0017_@¡½qmÀ_x0016_@	KIq{_x0018_@üì»l_x0016_@0p&lt;¡I_x0017_@|´6^_x0017_@G_x0006_ûÜ¤#_x0017_@ÀÑ¡%³_x0017_@-%_x0006__x0003_à_x0008__x0019_@_x0010_Òþ]_x0017_@Øí²ãÑ_x001F__x0017_@NVb¬tN_x0018_@Ér-×¨_x0001__x0017_@?º_x000B_ÌÎ_x0018_@_x0010_ÂöË)è_x0018_@r:uo¦_x0018_@ËadÛ_x0016_@gR}JØ8_x0017_@_x0019_ü_x001C_þ,u_x0018_@¶ÏÂ§r_x0016_@§vQ6®_x0016_@ÿBª$®_x0016_@~þ_x0013_~Ö_x0016_@+bRßÍ_x0016_@ÊITÂ;_x0019_@2ø®6Hè_x0016_@¤²ä:½_x0017_@_x0018_Î2{à_x0018_@40;8êò_x0018_@_x0005__x0007_)_x0016_ij79_x0018_@Ð~ê=_x000D__x0018_@\V¼Õö_x0018_@U _x0001__x0016_fl_x0017_@9´]f¤_x0012__x0019_@_x0001_é_x000E__x0018_}_x0018_@Ëm_x001E_A´_x0016_@ñl_x000B_m_x0016_@ä¹®MT_x0014__x0019_@Á_x0017_1{j¤_x0018_@_x0018_~áCÊ_x0017_@ã¼XK_x0003__x000E__x0019_@+Ù]_x000B__x0018_@³_x0018_+_x0002__x0019_@x¸_x0003_P_x0017_@_x0012_«+¢ä¬_x0017_@(F_x0006_Ç$_x0016_@^!îl._x0018_@¹ÓCûZ_x0018_@)É_x0018_÷|_x0016_@®°Ré1Ö_x0017_@ÇJ;*ÌÄ_x0016_@É´lp_x0018_@Ç_x0018_[´_x0016_@_x0004__x0010_tbI_x0017_@_à_x0017_\_x0019_I_x0017_@9_x0019_Ú_x0006__x001C__x0018_@^ÈÁ@ï_x0018_@on¥â_x0014__x0017_@ÜdÃZÒÝ_x0017_@qÕjÃè_x0016_@JFÞ_x0002__x0005_8Ï_x0016_@×'3Ù_x0006__x0017_@_x001D_Cg­Ä\_x0017_@Åç«c*_x0017_@	/³Ë«ã_x0018_@ãá#µV½_x0017_@HÊÐ_x001F_Ý_x0016_@_x0006_cÆ3é_x0017_@õMïÇ_x0018_@+d£Öä·_x0017_@Ñ_x0011_I_x0018_@_x0004_3_x0019_åB_x0018_@{Q_x000F_]à_x0017_@_x0003__x000B_ ±R_x0013__x0017_@éÜ_x0001__x000E_««_x0016_@_x001E__x0001_Y_x000D_&lt;_x0018_@_x0001_¤_x0006_¢y_x0017_@0_x0012__x0011__x001D_(¾_x0017_@(dñßÒ©_x0016_@TþxÛ|x_x0016_@ê_x001F_|xô¥_x0017_@¦'ÍZÄ_x0017_@7ùpbÔ_x0017_@ê­:h5ÿ_x0018_@_x001F_'Õ~_x0014__x0019_@ý}S­_x0013_Å_x0017_@4ïÙm%_x001B__x0019_@_x001E_KB}_x0013__x0017_@³·O_x0017_@ÿ,`¯iÌ_x0016_@Z«x×[_x0018_@e_x001A_³3z_x0018_@_x0001__x0002_:¸öÉýu_x0017_@ûÁ_x0015_4åþ_x0017_@ñ_x0001_¼4»_x0016_@¬!FfíÓ_x0018_@_x000B_¼ûÇ}_x0017_@Å_x0018_çi_x0015__x0019_@ðäùB5_x0018_@7ô_x000D_Z^9_x0018_@#«*_x0016__x0016_@¢§_x0016__x0018_@Æ?_x001D_à·_x0016_@µ¹ù	_x0018_@çð÷Û_x000B_}_x0017_@ü7üè_x0016_@¸ØsÃ+Ù_x0017_@t	mÓ_x0014_Ç_x0016_@vóg_x0011_Æ_x0017_@ÈI_x0012_`_x0018_@=_x0017__x000F_80_x0018_@üghl@_x0019_@G÷§¡z_x0017_@G¹_x0015_û`_x0017_@Ðþ¹_x0005_þ_x001F__x0019_@3t:Ú¦½_x0016_@]¾´_x0014__é_x0016_@tô_x0007_õ 9_x0018_@qÉqÎéÑ_x0017_@¡Èq5»_x0018_@,g_x000F_S±_x0017_@_x0015_¹s'ô_x001C__x0018_@ÑuK}ÞM_x0018_@*Û³|_x0001__x0003__x0019___x0018_@éGP°÷_x0019__x0017_@_x0015_aQD_x0018_@,1 ²¤_x0017_@§1tØÂ_x0017_@n§©Z0î_x0017_@ÉR&lt;6_x001F__x0018_@ÝðPõQ_x0019_@)C&lt;{n_x0018_@¨Û&amp;,*_x0008__x0017_@Ç_x0019_ï¿_x0011__x0018_@ýËüç_x0018_@0_x0011_n_x001D__x0019_@¾E¹_ì:_x0018_@_x001B_áà_x001C_Ò_x0017_@,²_x001E_ä_x0006_¬_x0017_@´£÷__x0002_"_x0017_@õbé,±_x0017_@S_x0015_Ú#]2_x0019_@)WùdI_x0017_@_x0006_`~_x0019_6_x0018_@§ñ ·$¶_x0018_@ïîbêÒ_x0017_@twÀ("Û_x0018_@ æ__x0017_@*&amp;_x0018_Ô_x000F_ü_x0018_@_x001B_×ÚÚWì_x0018_@£^núßi_x0018_@æõµ0_x0019_@S¡é_x0011_´_x0018_@BH,_x0018_@"Z²6_x0018_@_x0002__x0003__ÓAäv¦_x0018_@H6-B_x0019_@;¢Ä6Á"_x0018_@­áàûI¼_x0018_@×;¸ÃQ_x0017_@ýègel=_x0019_@~åîÚý_x0016_@®æÁ_x001B_K+_x0017_@Ö_x0001_:ÿ4_x000E__x0018_@G$õ_x0011_N_x0001__x0018_@_x0010_ëTeZM_x0017_@(ï}jä_x0018_@ÂÎ_x000D_ê_x0012_'_x0019_@¿K°_x0011_»Ú_x0016_@VY_x0011_Ú_x001C_®_x0018_@Ö¾_x0017_Öú_x0018_@ý|»ä_x000E__x0018_@_x0017_þòy_x0016_@ÚT_x0005__x0017_@R®.=é_x0018_@¢PÐ?q_x0017_@aÚ _x0006_6g_x0017_@Ùã·¿E¸_x0017_@_x001D_"ö_x0017_Q_x0017_@I_x0014_MÆÔ_x0018_@]ä_x0010_§åÁ_x0018_@ää$Ñ¥_x0016_@!m?_x000B__x0018_@Q,¹_x001E_î_x0018_@\&lt;»¬_x0017__x0017_@&lt;u¬Õ§_x0018_@_x0002_f/@_x0003__x0004_[õ_x0016_@¶&amp;whô_x0016_@hÆ/å¡_x0018_@»t&lt;?g¢_x0016_@ y­ò!_x0019_@À_x0005_[R¿ë_x0018_@V8Hô_x000D__x0010__x0018_@Þ_x0014_þÒ·_x0018_@Ø!%§_x0007__x0019_@ÒQ¯Ñ8M_x0019_@,_x000C_ÇÑ©_x0017_@~×ßÓ6_x0016__x0017_@¾J×*_x000C__x0019_@¼´(ºo_x0016_@8_x001B_Ì¢u_x001A__x0018_@âeu_x0010__x0018_@_QÄQq_x0017_@±¹o´_x0016_@Ê{U­^_x0019_@ê}:7Q_x0019_@a¦f_x0001_ãG_x0017_@_x0019_ó]Y_x0016_@no&gt;u}_x0017_@üú¯¬Ú_x0017_@°TqG_x000E__x0019_@óX Ña_x0018_@äv§{_x0017_@2vo_x0004_¡_x0017_@&gt;lïÓ_x0017_@}jQÑ_x0011__x0018_@æJî±I_x000C__x0019_@áLô+°_x0002__x0018_@_x0001__x0002_à»Î~Ý_x0007__x0018_@_x0019_:m_x0010_z«_x0016_@?ÀUõs_x0017_@ë%)ÝT_x0017_@¶À_x0006_ªÈ_x0016_@¬Öïkx5_x0017_@û¶_x001C__x0014_1Ë_x0018_@Ò_x001B_DßR_x0018_@Â_x000B_*^î6_x0018_@ø¿_x000D_3æÜ_x0016_@_x0019_wø_·_x0017_@.&lt;ÈÖ£_x0016_@KR¡Kóó_x0016_@È÷&lt;=Æ_x0016_@R!¶ì_x0018_@_x0006_Ðz¶{_x0016_@¯NÏ__x0016_@÷AåÞù_x0016_@¿³ÁO»_x0018_@0Ý\_x0003__x0018_@'&gt;#	U0_x0018_@nè¸þK_x0017_@yg"7«j_x0018_@ÿÜìÍµ_x0016_@9mØ¬_x0017_@¼va_x001F_L_x0019_@å7Øµ_x0016_@¬$ñk×_x0017_@ù_x0011_ÏV_x0019_D_x0018_@ÔO_x0019_-_x0016_@_x000D_5°3Å_x0018_@àkþì_x0002__x0003_{ß_x0018_@Víê_x000C_ã¼_x0018_@ósÿÌz_x0006__x0018_@[ûo_x0018_@UäA­Oz_x0017_@ [}o.¯_x0016_@&amp;¥_x001F_jÈ]_x0017_@ÖïC_x0005_(_x0019_@·_8÷«#_x0019_@6o_x001C_h·T_x0019_@_x001F_C·3Ùñ_x0017_@_x0016_G&amp;_x0007_s_x0018_@øÿÔtk_x0018_@bï±×Ñ_x0018_@_x0006_ü_x0001_s&amp;&gt;_x0018_@ªlÛ&gt; m_x0016_@	CÒÌÔ_x0016_@e¯Öå_x001C__x0017_@Ï)kýf¼_x0017_@ß9Jc9à_x0018_@Ê¥ç(_x0013_f_x0018_@_x0005_]_x0011__x0011__x0017_@üH=#¤Q_x0019_@Ñ_x0006_p_x0017_@êï8@«ï_x0016_@Ål&amp;ù=»_x0017_@ü&gt;Ä:Çð_x0018_@ú¥(s¶©_x0017_@-Ï_x0003_?_x0017_@p_x0019_g|û_x0017_@e?â{A_x0019_@×_x001D__x0007_íd8_x0017_@_x0001__x0003_ô®×¸­u_x0017_@ì·ß~£©_x0017_@zÍ&lt;_x0018_í_x0018_@¶ïðx­_x0016_@_x0001__x001D_â~¹¾_x0018_@÷ïé²Öº_x0018_@!4§ÅÁô_x0018_@ûêB­_x0017_@3£Ð[ïI_x0019_@_x0001_Î_x0017__x000E_Ô_x0010__x0019_@Ð_x0005_Y#Y_x0019_@Ø©$Gxí_x0018_@_x0001_7û_x001F__x0017_@¯è_x0003_ëà_x0016_@è(ÈJ_x0018__x0019_@'ïÝ^h_x0017_@·?OLöÝ_x0017_@ligxC-_x0017_@Qo@ß_x0016_@/.Ex8_x0018_@^PW¯9_x001B__x0019_@]Äe·E_x0018_@ÐÆ$ @_x0019_@77MH@_x0017_@§r_x0002_l[Á_x0016_@#ù%A_x001B_F_x0017_@_x001A_&lt;d4&lt;S_x0018_@ºô×_x0018_@_x0017_Óc_x001A_þ_x0017_@4t_x0003_dÑ_x0016_@?æðwÛN_x0018_@]ª_x0006_L_x0001__x0002_¹É_x0018_@^õQ&amp;	_x0017_@jé/_x0018_@ü#_x001D_ãö_x0017_@_x0014_¶»¨¶K_x0019_@97_x0016_AÄÑ_x0018_@ãmÏ¢'_x0019_@ðhÄýF_x0017_@Ê@/8Þ_x0016_@_x0011_g?î&amp;_x0019_@ a_x0017_Dáë_x0018_@Ó°lÃy¤_x0017_@(z¡Zë_x0018_@Yå_x0010_ú5?_x0019_@tóåT_x0019_@2¥¬\0_x0018_@_x000F_|J.^_x0017_@\AÀÌ]ë_x0016_@çê}3Z_x0017_@{_x001E__x0001_+Ãe_x0017_@Ì_x0002_ÛÅ_x0001_¶_x0017_@K/¹Î_x000B__x0018_@o/_x001B_]_x001E__x0018_@j5õÆòx_x0018_@)_x0004_}»_x0008__x0018_@Íå&lt;¨_x0016_@­TwMv_x0017_@zM©{Ò_x0017_@ênÏvýþ_x0017_@=ô~VV_x0017_@§_x0011_¦wÎ_x0017_@8!![±_x0017_@_x0001__x0003_`V8^³_x0018_@±_x0001_9Î_x0007__x0017_@#¯MÍÿ-_x0018_@ù:ß^¨_x0016_@M	Ú_x0016_Ó_x0017_@O_x001A_¨!_x0002_­_x0016_@O_x000E_¨VÀæ_x0018_@wF_x0008__x000C_Ó_x0017_@qµ¡_x0011_Þ_x0017_@_x0001_ïÓiø_x0017_@)º&amp;Ï_x0017_@_x0013_?I¾×_x0016_@*_x001A_¯^nB_x0019_@ÞñâëV_x0017_@_x0013_o"¿U__x0018_@³Ý¦KEX_x0018_@_x0018__x001B_¿êD_x0017_@ºD÷×?_x0017_@Èè%,mI_x0017_@×_x0012_2³÷_x0017_@KÈ	HÒ_x0016_@ªô_x0010_y8F_x0019_@Ï_x0004_2KÌ_x0016_@Hí¹_x0019_ã_x0017_@:«_x0015_Ñô#_x0018_@È_x0005__x0018_!j_x0018_@t9e_x0018_%t_x0018_@{çW_x0018_@_x0003__x0007_Æ_x0018__x0018_@m©ºbßæ_x0016_@Ñv_x0012_´_x0018_@z_x000D_S£_x0003_	h_x000C__x0018_@{åí´7_x0019_@ù·ð^!_x0017_@e@ÐÚÓ5_x0018_@f¹ss_x001E__x0017_@æ_x0008_¬êï_x0018_@¸aZÚÉo_x0018_@Óìj£_x0016_@Ù7o#_x0007_2_x0017_@vÌô_¬î_x0018_@_x0013_¢þH{f_x0017_@ô,_x0018_ä_x0005__x0019_@â.N_x0016_@f_x001B_DL_x0018_@aº6üã_x0016_@_x0015_&gt;¥«E_x0018_@®75s_x0018_@%JH=`_x0004__x0017_@¸fOò_x0016_@BK9ñ_x0018_@w¯_x0002_¾}_x0017_@=ß_x000D_:_x0018_@f_x0003_àø_x0017_@ñµ¦q_x0018_@íý_x001B_mþ_x0017_@ÂË´P^ð_x0017_@a§/_x0018_@ÉÙá_x000B__x0001__x0019_@)èy3¬,_x0019_@&gt;6hje_x0018_@_x0005_ú_x0016_è¸_x0016_@ä_Ë_x0006_+F_x0017_@_x0001__x0004_;¡iÚ·_x0016_@:6Ô£_x0011__x0014__x0017_@´Ûæß¼_x0016_@Ï&amp;+¬t_x0003__x0018_@\N_x0015_Ñ_x0018_@«ã¤«Ö_x0018_@k|_x000F_î_x0017_@ç_x001B_ÒýÚï_x0016_@wÃÁzB_x0018_@&amp;Áð3_x000E__x0019_@ÓÞÿ:_x0012__x0017_@IG]_x000B__x0019_@û¥Ô_¸à_x0017_@´Æ_x0001__x000C__x0018_@h·ÇT_x0019_@H_­¦«*_x0017_@×_x001F_ÖjÀ1_x0019_@w½wv_x0018_@û_x000D_r-_x0019_@£©?gûñ_x0018_@·0a¬¥_x0018_@£Æ_x0006_ç2ù_x0016_@"_x0018_+Îï_x0018_@_x0012_YVÆ_x0018_@D«*ll9_x0018_@ «_x000B_H`._x0017_@"næ4³_x0017_@,i³n_x0004_Ã_x0016_@îÕ­_x0019__x0007_¹_x0017_@1íO ¹_x0016_@ÓÕªÊE_x0017_@µ_x0002_±Â_x0002__x000C_I_x0018_@Ü_x0005_uÈÎ_x0017_@ü_x0014_±eiÆ_x0017_@ÚâÏ_x0012__x0003_ñ_x0018_@]Ã_x001E_Ç_x0008_ë_x0018_@"g=L¨y_x0017_@_x001B__x0005_¨	¿_x0017_@t_x0013_V6R_x0018_@¹ò3æ¢_x000B__x0017_@ÏPW_x001E_s_x0017_@Kha«Ç"_x0019_@3j_x0018_ Ë_x0016_@st3è_x0018_@×\_x0006__x0002__x0017_@Þ_x001B_¬Á}ý_x0017_@ÄëøÊ±_x0018_@:ÆJ£ü_x0016_@f©_x0003_*ó¿_x0016_@¿Ú|Ù_x0016_@_x0018_ÙÞãÇè_x0017_@óáÎ_x0001__x0018_@paú¶º_x0018_@_x0008_ _x0004__x0019_@ýËj_x0011__x0016_@ä)_x0013__x0013_æ;_x0017_@c;õK{_x0010__x0018_@C´_x0005_Þ_x0013__x0016__x0018_@!ÿ_x0016_@a$P_x0001__x001C__x0017_@Ö'oó9}_x0017_@k|k_x0007_Ü_x0017_@GA__x0018_@_x0001__x0002_¼ÂùAõ_x0016_@_x0002_ë®Ñ­t_x0018_@_x0007_n_x0003_i_x0018_@_x001D_#MJ_x0018_@Ò_x0010_Ý§Å_x0018_@!ÍU_x001C__x0017_@ø_x000E__x0016_Â)_x0018_@ÊF_x000C_©ë_x0016_@r8Áé_x0016_@4pA_x0003_/_x0018_@)ù9Ï)_x0017_@Ö_x0015_ßWcø_x0018_@_x001C_u_x000E_²`_x0017_@Ä*_x0001_å!Õ_x0016_@­µB_x0010__x0019__x0018_@¦MZ½_x0018_@´_x0007_JwºB_x0017_@TÄi·_x0006__x0018_@ßpÃAZ_x0017_@_x001E__x001D_:&amp;Â_x0017_@;çµoö_x0016_@)Á,£ÿ2_x0019_@_x0014_®\_x000C__x0013_+_x0018_@è0)Ü©5_x0019_@u9_x0008_Á·_x0017_@ÝÑoEtÖ_x0018_@|_x001A__OK_x0018_@0¿ _x001D_:_x0019_@_x0004_Â¸qU_x0019_@Ë×_x0008_¢±_x0017_@/Àm&gt;q_x0017_@7]r_x0001__x0003_R_x0018_@&gt;xAø._x0017_@ßÞk;X_x0016_@¶#gºæ_x0019__x0019_@ùT­ÏJ_x0019_@}Ã _x0012_;Z_x0019_@ o,ö¢k_x0016_@(°:®V&gt;_x0017_@ÚÇ+_x001A__x0018_@ñùô_x0011_O_x0019_@ñï;	&gt;,_x0017_@=óÛ-_x001F__x0007__x0019_@^"²±f_x0013__x0017_@¿¢±_x0018_¬_x0002__x0019_@C_x000F_=@x._x0019_@ÎéèÆ_x0016_@Þ'Ö_x0001_M_x0018_@{5ï't«_x0017_@»Â;Åî_x0017_@_x0012_&gt;ÖLq_x0017_@Ö_x0019_»öv°_x0017_@&amp;dö_x0011_ô_x0017_@$_x000D_+×À;_x0018_@@_x000C_¾_x001C_C_x0018_@â_[É'_x0018_@×pÒG0_x0019_@x4Çïr_x001D__x0019_@9.ÈÓØ_x0016_@ºç&lt;{K%_x0018_@d@\[ß_x0015_@6bÔ(Fý_x0016_@_x0016_u´ê4_x0018_@_x0001__x0002_³s¨_x0004_íâ_x0016_@$_x001C__x0005__x001C__x0019_Ú_x0015_@è_x0018_ÉáÅ@_x0017_@I0&lt; ù&amp;_x0016_@4ì"ôV_x0019_@ÖÍÏçÕü_x0010_@¯@iû_x0013_@V¹"±/_x0010_@ q_x0011__x000D_Ã&amp;_x0018_@)¬OP¼ß_x0013_@_x0008__x0010_ø_x0008_ÚÉ_x0011_@fáûr_x0015_@_x0019_×x¥¡_x0010_@Ò_x000D_¾y7_x0002__x0014_@Èä½_x0019_¥	_x0015_@_x001A_6Íúr_x0018_@º¤3ëà_x0016_@cÁ_x0014_øtO_x0017_@6ù`5Î_x0016__x0016_@W_x0015_Ó Ód_x0013_@ãÃ7Îíu_x0017_@°_x0008_;_x0003_"®_x0016_@¨éçÎ_x001A_@ºØ¥&lt;}i_x0017_@H_x0014_ÄBL_x0015_@t	þpê_x0017_@Ø&lt;SL4y_x0014_@¥oL:l_x0017_@úà[ká_x000F_@qæøWPæ_x0014_@Û¿_x0008_º¶¦_x0014_@¬,½*7ã_x0016_@³µ¾¡ä_x0013_@"_x0012_¬å_x0013_@QhÚqÇ_x0011_@é_x001A__x0017_ +I_x0017_@_x0001__x0006_**_x0002__x0006_**_x0003__x0006_**_x0004__x0006_**_x0005__x0006_**_x0006__x0006_**_x0007__x0006_**_x0008__x0006_**	_x0006_**7_x0006_**_x000B__x0006_**_x000C__x0006_**_x000D__x0006_**_x000E__x0006_**_x000F__x0006_**_x0010__x0006_**_x0011__x0006_**_x0012__x0006_**_x0013__x0006_**_x0014__x0006_**_x0015__x0006_**_x0016__x0006_**_x0017__x0006_**_x0018__x0006_**_x0019__x0006_**_x001A__x0006_**_x001B__x0006_**_x001C__x0006_**_x001D__x0006_**_x001E__x0006_**_x001F__x0006_** _x0006_**!_x0006_**"_x0006_**#_x0006_**$_x0006_**%_x0006_**&amp;_x0006_**'_x0006_**(_x0006_**)_x0006_**+_x0006_**ýÿÿÿ,_x0006_**-_x0006_**._x0006_**/_x0006_**0_x0006_**1_x0006_**2_x0006_**3_x0006_**4_x0006_**5_x0006_**6_x0006_**_x0001__x0002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_x0001__x0003_v_x0006__x0001__x0001_w_x0006__x0001__x0001_x_x0006__x0001__x0001_y_x0006__x0001__x0001_z_x0006__x0001__x0001_{_x0006__x0001__x0001_|_x0006__x0001__x0001_}_x0006__x0001__x0001_~_x0006__x0001__x0001__x0006__x0001__x0001__x0006__x0001__x0001__x0019_°j÷c?_x0014_@W_x000E__x0011_""_x0010_@t¡þ_x0006__x0012__x0014_@ÎäéÓZº_x0014_@¼ð¤É_x0002_@_x0019_@Qêj_x0013_@t«çì&amp;_x0014_@_x0019_Bg_x0008_æY_x0012_@Ò1EØ_x0018__x001A__x0013_@_x000F_¶X(·_x0015_@},_x000E__x0013_@ØØ´§pÛ_x0016_@Öâ¡î«_x0017_@J0dq|{_x0016_@_x001D_"lö«_x0012_@ÜR4Z_x0010_@[#¬9®_x0013_@&amp;_x0012_N³9_x0007__x0017_@äÖNÀ^_x0016_@¶_x000E_A­Ç_x0013_@|bJ©Â¢_x0018_@Ðh³ _x0014_@2/_Q&amp;M_x0016_@©ÀèãZµ_x0011_@ÍØ}©"_x0015_@ÜÒ:_x0004_¹_x0014_@_x0001__x0004_A½AÙÌ_x0015_@Øln_x0007_#_x0015__x0014_@·Ù_x0007_{x_x0013_@Y»¯4_x0018_@`R¬_x0008_ò_x0013_@_x0017_Àjcé´_x0019_@_x000E_ïª±_x0017_@KÄ_x001C_;l_x0014_@_x0013_òA® _x0013_@.,.h_x0016_@_x0010_uæ¶cO_x0016_@V_x0007_¥ï_x001F__x0018_@"Ïx{À£_x0012_@·Ókáåx_x0017_@x_x001E_OÖ;_x0016_@_x0014_+b_x001D_Þ_x0013_@ákßÖ_x0016_@à.ú_x0003_¿_x0005__x0018_@Äc»óT_x0015_@Ý°_x0004_¤0_x0014_@_x0006_P=ÕV_x0018_@gSùi¹­_x0014_@úzyÚ_x0012__x0019_@&amp;ó­úEÊ_x0012_@*­j(E¿_x0018_@.9]q_x0005_²_x0018_@1^ÝT_x0010_@×&amp;jV_x0012_&lt;_x0016_@:¦Wxç°_x0012_@¼4_x0002__x0003_Wà_x0011_@Ó\ãÔ_x000D__x0005__x0017_@_x001B__x0005_GÝ_x0002__x0004_#_x0010_@f§þÄ¼0_x0018_@2_x001F_ip_x0014_@»°_x0003_ßÄQ_x0019_@ãêo_._x0013_@_x001C_ú_x001A__x0014_@7âÿ´úI_x0012_@háW_x0005_§_x000D__x0012_@¿æ¢è÷_x0013_@üçªÖõ_x0014_@Ï_x0002_P\/_x0013_@Ò._x0005_îúð_x0017_@¢Xiñ¤_x0019_@æ_x0002__x000F_}¡µ_x0013_@_x0010_?¸¢5ã_x0017_@J@_x001C__x0018_@Ï	Ô_x001E_Ê_x0016_@ú6Me_x0017_@àßÇ;#m_x0018_@_x001D_öm&lt;­_x0016_@Ê&lt;Ó¨_x0015_@±Q¥äË_x0015_@aÖ¥K¯_x0014_@¤K9ªb_x0017_@0üC }4_x001A_@âlï0_x001A_@YØ_x001E_i\_x0017_@¤&gt;­q$_x0019_@Êöþ_x0011_@à¨-a¼×_x0012_@_x0019_¥k_x0001_yd_x0012_@¬ÁVo_x0017_@_x0001__x0004_3½$Â_x0013_@ÍÔ&amp;(Ö_x0015_@\)R_x001B__x001D__x0019_@ó6^¸Èò_x0017_@b_x0007_0ääÏ_x0012_@¹pêï_x000D__x0016_@î²_x000E_ýß?_x0017_@_x0012__x0014__x0001_ë{ÿ_x0018_@db_x0006__x0012_rW_x0018_@2Ë²E_x0011__x000F__x0013_@_x0006_!?³m_x0011_@èÁÌ_x0006_yØ_x0013_@Ôw5ç_x0016_@(ÍcN_x0018_@¤P_x0019_%&amp;_x0018_@Yæ·Eâç_x0017_@s_x0006__x001B__x0004_VÒ_x0015_@ëè_x0019_¢Bù_x0018_@|y_x0014_1-2_x0013_@~¶;6_x0013_@]3_x0008_¹_x0015_@çD©_x0005__x0014_@LÕõ[2_x0014_@_x0002_+¿y_x0017_@8i=Bä_x0014_@³)F¶­c_x0016_@_x001E__x001D__x0007_wGH_x0013_@¼ë«Ì¬_x0016_@Xè7SDV_x0015_@I_x0003_ØA7y_x0013_@zÓ©Df_x0012_@º,NÂ_x0004__x0007__x0007_§_x0014_@$_x0011_!Úè4_x0014_@ÕÃYQ|_x0017_@_x0005_Þ*çz_x0017_@B_x001B_8Â:å_x0015_@ZE_x001F__x0019_0_x0015_@æÏ}_x0006_z_x0016_@ì_x001F_3»àÍ_x0012_@B9Y±_x001A__x0016_@0q_x0017_¿¢_x0014_@ø_x0016_Åô&lt;_x0012_@[_x0001_=è¿i_x0016_@ÒD_x000E_K{_x0018_@&gt;ÊôÊÖ_x0012_@T·ùêE£_x0016_@üÖ«Ó±_x0016_@T3_x001D_EÞØ_x0013_@_x000B_®_x001E_lÛ_x0017_@ª_x001E__x001B_öC#_x0013_@g¤ªÁù_x0015_@ÞæÁ7¶ó_x0014_@õSµú_|_x0014_@-+_x001B_·_x0017_@ùõ_x0012_&lt;_x0014_@_x000C_ó%N_x0002__x0012_@~_x0003__x001E_a_x0002__x0018_@m_x0010_Lðð _x000F_@qÆ 3R_x0017_@fÔ¼ÊÓF_x0019_@cÛãzI_x0018_@×¿§_x0011__x0002__x0016_@_x000B_=	/n_x0016_@_x0001__x0002_P¢Ï_x0016_r_x0014__x0017_@~ÎÊHKv_x0019_@kÝð)m_x0017_@&lt;ÿÄ8C_x0002__x0018_@_x001F_ÚªþÔ_x0015_@SÔAxm_x0019__x0013_@âSwï«_x0015_@j+$ÃA5_x0011_@áÄr¡0A_x0017_@PåõÒ-6_x0011_@_x001D_¬!L¤_x0013_@_x0010__x0015_hc®_x0015_@í_x001B_K4_x0018_@Fdò#ò"_x0018_@Q_x001C_¤N_x0016_@¿_x001A_òx_x000C_Æ_x0017_@r³Ý¾Ì@_x0014_@¬·U*ù_x0016_@®_gøG_x0003__x0019_@f;î_x0019_@_x0001_ß_x0014_±Ã_x000C__x0014_@_x0002_ÇÇG§_x0014_@ÌqHJár_x0013_@*`µnÿ_x0015_@Ð³2ÒD_x001A__x0017_@_x0002_[3%°_x0011__x0015_@6HXX_x0014_@']_x001D_ã4H_x0017_@àú4Ùú©_x0018_@GKåj+_x0007__x0015_@¾_x001A_Ô" ¨_x0013_@ÂrmZ_x0002__x0004_&amp;9_x0013_@x&gt;Ó¾ªX_x0017_@{ÍY_x0013__x0008__x0015_@Tw`æ_x001A__x0011_@Cf­¶D_x0013_@z¿V»_x000C_p_x0016_@_x0011_HdVç§_x0014_@z]H¼¹_x0014_@ê_x0007_ý_x0017_/d_x0010_@¾_Y¸° _x0016_@ÛÕ¿_x0007_®­_x0016_@èË_x0010_W!&lt;_x0010_@_x000C_É__x0015_@_x0016_×_x0002_Ú_x001E_J_x0016_@dÞLí_x0014_@Q@YÐÑ_x0001__x0018_@ZÉé_x0010_"¨_x0013_@$ÐÇ#óM_x0018_@óaÂNn_x0008__x0014_@_x0019_ü_x001C_ê_x0001__x0012_@Ö_x001B_ÀÀùz_x0012_@n ?_x0012_j_x0003__x0018_@¶_x0007_~_x0011__x0013_@_x0015_8Ó9[_x0010__x0019_@¨MI_x0016_@óKbµé_x0015_@cªÇÀ_x0007__x0005__x0016_@_x0018_Á__x0019_ò_x0012_@0Óh=kÙ_x0016_@_x0006_l@Þ_x0014_@?µw5ýd_x0013_@è_x001A_'_x0004_FM_x0015_@_x0006__x0008_l½%9nQ_x0016_@~C'_x000E_Á%_x0018_@öbäúë_x0011_@¢-DUÞá_x0017_@öÊ$_x0012_Sñ_x0011_@Æ¤\OX¬_x0014_@¥	3o·_x0016_@Ö¥Ø?J_x0012_@=`_x0010__x0015_å_x0013_@bÒ"i¡`_x0017_@ÇdT(_x0013_@Ò_x0012_1&lt;+U_x0014_@Ð8"ÛC_x0014_@-Úý°^_x0013_@êíÆ_x0001_¨x_x0015_@/_x0014_Ð_x0005__x0017_@/½ò´S_x0014_@^_x0003_¨î_x0004_»_x0016_@÷+_x001A_ÃÇ_x0016_@*Ñ_x0002_í_x0017_^_x001A_@D_x000D_-i¤_x001C__x001A_@w_x0012_¹_x001E_¦æ_x0014_@Ê4_x001E_Øfh_x0016_@Üj-ù_x0018__x001F__x0016_@_x0006_[Q/,_x000E__x0016_@;Ss_x0014_@Êx_x0012_D_x0007__x001A_@$-_x0014__x001A_I_x0011_@¨_x001B_&gt;nÒ_x0011_@¬sùnK_x0017_@+_x0018_&gt;Ãñ_x0013_@Ø÷X_x0002__x0001__x0003_;P_x0017_@÷#·_x0017_Ï_x0016_@ZÓL_x0008_m5_x0015_@àxÑg_x0011_@©_x001B_öÌ_x000C_«_x0011_@NIÀ_x0007_²é_x0012_@j¢Éôµ!_x0017_@|Ûó·_x0017_@¶*ô_x001B_z_x0016_@Öý¥¾g_x0010__x0016_@JH°¼Ã	_x0014_@àX\m¸S_x0016_@Úåò¨6_x0018_@0¹0©)Î_x0018_@Ç^Zì×¶_x0016_@Ð7U_x0010_@1ðÆª_x0019__x0018_@ÅEÈ_x0015_À_x0016_@LÝHÇ_x0019_@V8{ÃÁ_x0014_@Üô¬ì£?_x0010_@{acQ_x0015_@*cÈ_x0016_@d9_x000E_vÂ_x0018_@¸4ó_x0017_@2pÁl_x0015_@ÎLWÚT_x0005__x0011_@ì'E_x0002_?_x0002__x0011_@âÛr&gt;@í_x0015_@ÔZ½Ø_x0011_@É¶±öL_x0013_@_x0013_ß8_x0017_&lt;_x0014_@_x0001__x0004__x0001_üJ	q»_x0016_@\Ì_x001E_Ð _x0015_@YB_x0018_[_x0016_@â®ìLµð_x0016_@_x001C_Èró[c_x0015_@oô³¸j(_x0015_@øb\ùl_x0016_@ô¥=_x0003__x0016_@îMO­_x0015__x0014_@|3i¨Ò_x0018_@ªÑ½x_x000E_à_x0019_@ÅËÎÊ_x0014_@_x0014_}{_x0004_æÙ_x0015_@7j1_x001D_ïÈ_x0011_@õl^_x001D__x0014_t_x0018_@¿ÙBù_x0015__x0015_@G_x0016__x0005_á+E_x0018_@L2_x001B_Þ_x0002__x001A_@_x0012_Õ ®)ì_x0014_@ßü ïÌk_x0012_@\_x000E_(V_x0010__x0015_@ò!lvå_x0014_@xQG _x000C_J_x0017_@$ú&lt;È{_x0019_@ÌEr_x001C_i_x001B__x001B_@,¸Áês_x0019_@D)3¡C&lt;_x0015_@Vô)7×_x0015_@¨Dxa_x0016_@é_x000D_z_x000E_ñ_x0012_@Ü³8*_x0004__x0017_@oCè_x0006__x000B_Ñ_x0014_@ÐC0×_x0018__x0017_@I¤_x0013_w&lt;_x0016_@Ü_^_x000E__x0013_@&gt;HØ.Ý_x0017__x0016_@dÊ_x0002_è®_x0014_@«cþN}	_x0019_@âj¸(_x0019_@s Úç_x0015_@´_x0016_üFñ¾_x0015_@p4ÄYé _x0014_@Î_x0007_â}ë_x0015_@/Ô£þüM_x0013_@éÌ3ÆR_x0015_@yPÒ_x0015_64_x0012_@6É7øÃÏ_x0015_@LpSD»_x0016_@ÀGòm¡_x0015_@(´;;·Ç_x0017_@Ë_x0005_Ø_x0007_úÎ_x0010_@PBÚ_x0005__x0008__x0016_@_x001C_@G-_x0016_ê_x0016_@º4uNa_x0016_@ßþ_x0018_ë1k_x0016_@lcæúÏ_x0008__x0012_@oèr5~î_x0019_@_x001A__x0016_FI¿«_x0015_@C _x0001__x0003_Èû_x0014_@È®}	_x0017_@_x001C_Eã°Ég_x0019_@_x000E_N_x0014__x0019__x0016_@Mªq_x0004_¨_x0011_@_x0005__x0006_ë»¶8B6_x0018_@ôm?+¶_x0019_@â28!_x0007_:_x0018_@_x0003_¯¢åÿã_x0013_@M4÷%ã£_x0010_@V_x000F_Ç_x0006_ð_x0001__x0016_@_x000C_@Úr&gt;_x0014_@\._x0019_Ò{_x0014_@-Ï&gt;t_x0002__x0017_@_x0015_!ÿá_x0017_@!ÈX_x000F_{§_x0016_@_x0018_E_x0019_­òó_x0012_@­_x0004_ÎR£_x001B__x0015_@ÊMd#íx_x0013_@_x0008_}ØðR_x0015_@ðUóp¶_x0019_@ý_x001A_W_x0018_° _x0011_@Ýâ+|_x001A__x0006__x0011_@rh¢_x0017_þ_x0017_@:r\Ä_x0014_@óÈ_x0012_@ÚÊÏ´£_x0011_@¡ý_'_x0016_@\ÙûÙÃ_x0015_@_x001C__x0003_ùüÌ_x001E__x0013_@¾{7I¯Õ_x0017_@:°2®!G_x0016_@ÆM	Yêè_x0015_@¬(Õñû&lt;_x0014_@zm÷Ïþô_x0015_@ÄÝm_ _x0013_@ÙQÝ_x0001__x0003_ÞÒ_x0016_@_x0003_ûõ¨_x0014_@Çñ_x000F_v³_x0015_@j_x0018_Èò_x0014_@r· _x000D_-_x0015_@ì_x0007_¬Ín­_x0015_@:¦&gt;õÞ)_x0015_@{RØ_x0012_÷_x0013_@«¹-×_x0014_@_x001A_f%.&amp;_x0016_@&gt;_¾è}_x0013_@0x» ª_x001A__x0018_@Ùw¼ß_x0017_@ àÒí_x0016_@=_x000F__x0018_ú_x000B__x0016_@6£°ß_x0011_@~(xXcÿ_x0017_@|¢yÝå_x000C__x0019_@äó`m8u_x001A_@ü_x000D_Hu¾_x0011_@¶Aµ{b_x0016_@Â­Cã_x000B__x0017_@¬uö§&gt;±_x0011_@¨Ä¨_x0014_@_x0002_ª_ÿtÕ_x0019_@HlÏUâ_x0015_@ë3Úz@_x0014_@Ò¾^©¹¾_x0012_@¢ _x0013_hPj_x0016_@Ä¿¤ÓV_x0019_@xÉ-_x0018_@&gt;k7Ö8j_x0012_@_x0002__x0003_£	ø%^_x0014_@ç,Âm_x0012_@ âb7Q_x0015_@_x0014_¬_x001B_(¤_x0015_@Öw1¤{¿_x0013_@I¸ÑøàÛ_x0016_@·dÊAô^_x0016_@`sj_x0001_úw_x0019_@¢Dù5_x0019_@ß_x0001_Ûàfñ_x0015_@ø$RÓJ_x001E__x0012_@1ñõI_x001D__x0012_@S_x0008_å­_x001A_@ÝI.ûö_x0014_@`_x0013_?ÎH_x0017_@1Ò½ã2_x0014_@_x0010_VTô_x0012__x0019_@L_x0016_ÿ¾²_x0017_@_x000D_Ôô»[_x0014_@Æ.¨/_x0012_@V?ph.ç_x0015_@¼Qié»_x0018_@Ó_x000E_õ_x0011_½_x0015_@­¯# _x0018_@ýk=2Ný_x0013_@_x0012_«töæ_x0013__x0017_@Ný.¿¥5_x0019_@d_x0006__x0018__x0015_Á_x0013_@À_x001B__x0006_«¾_x0018_@Þ6ÒÐ¨Ê_x0014_@PmYùè_x0016_@â?_x0001__x0007_ms_x0015_@_x0017_m4_x001A_5x_x0012_@Ý_x0005_«Òã»_x0011_@_x0018_ÿtÄëÐ_x0018_@ãàeiØÁ_x0017_@_x0007_2Ë2üL_x0019_@ÕM]eO_x0018_@·ò± Ù'_x0014_@&amp;Oê_x0014_ðà_x0017_@¦Uª_x0004__x0018_@N©C /_x0012__x001A_@*ó[J_x0018_@÷ð:_x0001_Ä_x0018_@_x0004__x0005_»1½¯_x0019_@_x0001_BpµÕ_x001A__x0017_@smD	qô_x0014_@£~8õÉ_x0010__x0011_@fo}_x0002_k_x0016_@ \A¢ÓÛ_x0011_@Á^-¾v*_x0010_@0§g¤C_x001A_@3:ªÍ_x0012_@èÞã_x001F_q._x0016_@_x0006_¦A¦EZ_x0016_@^`_x0014_wZ_x0001__x0019_@_x0010_Ïí_x001E_&gt;_x0018_@¿r2L¢å_x0014_@¡_x000E_w­_x0012_@_x0003_&amp;T÷_x0013_@%_x0014__x001D_&lt;_x0012_@FJÒöú}_x0019_@2_x001F_È*%d_x0015_@_x0002__x0003_VO[Ve_x0016_@¬_x000F_)9ë_x0017_@¯ü_x0013_ù,Â_x0012_@K_x0012_Ç½_x0013__x0013_@Ã¼|p_x0014_@ç2Hv_x0015_@Ö_x001A_æ«@_x0018_@ó{,åu_x0012_@¦_x0006__x0014_"ð_x0012_@$u~_x0001_+_x0019_@N&amp;_x001F_möt_x0015_@ì±ÿÌÇó_x0014_@_x0002_å³&amp;_x0018_@¾_x000C_¶5/_x0014_@Ð¶Ã§ï_x0018__x0016_@Ì_x0017_ö8_x0010__x0019_@ÀÁ¿ P_x0017_@f~¯ì_x0015_@RW_x0006_Þ_-_x0016_@zI=_°_x0011_@¨_x000C_)_x0017_Öt_x0014_@+§4¯__x0018_@ÿDÍo_x0015_@ãL_x0006_Â_x0013_@'Lðï°_x0016_@0p_x0005_Ü³_x000F__x0015_@C¿²_x0019_@dQµÙ_x0015_@ìd_x0016_@ñB[_x0016_8H_x0016_@ôøs ô_x0012_@Y£í _x0001__x0003__x001D_â_x0014_@§òÁý-_x001C__x0018_@¾,øÃ_x0011_@vOWt_x000D__x001A_@¥V÷";_x0012_@¾¬ð2mÙ_x0013_@~ðv=`#_x0018_@~ag4ñ_x0008__x0015_@ãOQnL_x0012_@Uw¥(¹	_x0012_@¯fª_x0006_`_x0019__x0017_@t_x000B_¼R_x0013_@1û_x001E_ÄX¾_x0015_@_x0002__x0002_®Ü_x0002__x0010_@û_x001E_Á8ó_x0012_@¼Ê¿ê_x0015_@*nqð_x0016_@,Â_x0004_±@`_x0014_@ôÀ_x001B_h_x0017_@ÿ_x0010_ßK?_x0017_@A§~bd_x0017_@ÜÜ7¢Ãé_x0017_@lþ@ñ_x0012_@Ù¬aþM_x0012_@ËÞg2_x0018__x0006__x0017_@í·ÓG¸_x0017_@_x0014__x0019_Q2Lo_x0019_@ ß-s_x001F__x0016_@äc8ò­´_x0013_@øxæ_x000B_ç£_x0017_@_x0014__x0007__x0019__x000D_6%_x0012_@·ò¶uNÎ_x0017_@_x0002__x0003_Z·ÑÖ_x0017_@Î©PQ@à_x0017_@bÓKzð_x0014_@ÿåÜ_x001F_À_x0015_@¹¬_x0019_@æ_x001C_×fò_x0013_@_x0006_)Ìá¶_x0017_@qn@F_x0013_@_x001B_ÿK}ý_x0010__x0014_@_x0018_WMA_x0016_@Þ1Ðø¥Q_x0019_@jy_x001F_»õ_x0013_@èË¬ãY_x0014__x0013_@ ¶AªÅÞ_x0013_@YD­Ø½K_x0011_@ôePH:_x0015_@üÌLimÛ_x0013_@T_x001A_£Ò_x0015_@á_x0003_Àyn_x0015_@Ú¸_x0014_5u_x0013__x0011_@B]Îp._x0014_@n3à×R_x0011_@è_x0001_F¥_x0016_@._x0017_ÏsÈÅ_x0011_@b3^ _x0002_2_x0017_@W_x001B_5Z¥_x0013_@4_x0015_çó±_x0017_@f¥õ×ü¢_x0012_@è_x0014_W B_x0015_@®ºìçÖ _x0015_@ÿ	.3ï§_x0015_@_x001E_´ù_x0003__x0008_Óñ_x0013_@5Q!â§j_x0015_@2_x0017_ÍN_x000E__x0016_@5*DQµÉ_x0016_@x_x001D_'Ür_x0011_@s·ß¿_x0011_@°Má_x0016_@_x0014_@_x0016__x000E_¯x_x0017_@m_x001F_o|_x0012_@$_x0018_Ë ÕB_x0012_@W|¾i_x0013_@_x0005_`¬ï{º_x0014_@Vx_x0011_Üz¶_x0017_@2{àÂ3&lt;_x0017_@_x0008_`ùZ_x0015_@L#gÓÀC_x0013_@íºå/à_x0010_@ ã	P_x0007_È_x0013_@!_x0002_ÇI_x0018_@Ç;íçù_x0017__x0014_@å&lt;´¡_x0011_@ *}_x0004_4¤_x001A_@C_x0006_µÏþw_x0015_@¬K×cz_x0015_@ÅågfÁ_x0019_@_x0015_ÀÁ²·_x0016_@ë_x0002_Ôï&amp;_x0001__x0017_@ñF×_x0011__x0011_@îç-x&gt;ä_x0015_@M E_x0005_y_x0012_@&gt;~BR_x0012_@;3AE^Ý_x0011_@_x0003__x0005_ íðû_x0010_@c_%_x0004_¬°_x0013_@_x000E__x0007_ÃÀß_x0017_@Læ£_x0001_g_x0016_@ò8È ¡X_x0013_@òÎ_x0016_A_x0013_@Ça_x0019_#ìñ_x0011_@¢E¸_x001F__x0010_@_x0018_þÈ_x0019__x0011_@ »Íg_x0013_@åê¿3=0_x0016_@bÐúÛ6ä_x0019_@J_x000F_Ö_x0016_Ûs_x0013_@F Ó_x0005_w_x0017_@³¬ß_x0005_6_x0013_@_x0002_zÄ_x0006_Ñì_x0016_@ê\w÷Á_x0016_@ðC_x0018_¼W¶_x0015_@13#¥ÿ _x0016_@_x0008_ß¤õ©_x0005__x0012_@_x0006_ØV¸ºÛ_x0014_@E_x0015_Þ=ì|_x0015_@_x001C_KÈÓ5¡_x0019_@&lt;eÚ±D_x0019_@(ÐS@Ý_x0018_@\I_ÔÜ_x0013_@e¸÷ã_x0014_@¥ÑÍIòr_x0015_@_x000E_¤xíO»_x0017_@-û&lt;_x0015_@v÷ã?pN_x0013_@é'/À_x0001__x0002_r8_x0015_@_x0018_åið_x000E_±_x0016_@ªÐò¶©_x0012_@úä¾iÆ_x0013_@¼=çlzµ_x0015_@_x0004_«nà_x0012_'_x0016_@z¾Ò/:´_x0012_@·Æ¤(¨G_x0016_@bçN¼A_x0013_@]ô0_x000F_v_x0011_@Sï(\3½_x0016_@&gt;õ_x001A__x0005_7ö_x0017_@pÒ}w«_x0017_@Á^³$:_x0016_@&amp;óòçø_x0019_@ðA1_x0011__x000F__x0014_@C´¾_x0015_p_x0010__x0013_@\Wè¸oq_x0016_@ÿ¾Ît_x0018_@#4ç¢¾³_x0016_@Añç¥µ_x0016_@	}¯ã=_x0013_@i:¤É_x0013_@x«`ÒçZ_x001A_@8³_x0015_=_x001A_s_x0014_@J8wó9¤_x0018_@Î«_x0005_tã_x000F__x0015_@ÜìØ_x0015__x0015_@Iñ_Hs_x0011_@K{å¹1_x0014_@éqDÃ¡_x0013_@¾Jÿ¢Ù_x000E__x0013_@_x0002__x0005_5®Ïy¤_x0011_@LaÌ_x0001_«ê_x0017_@?_x000F_ê&gt;èÎ_x0015_@_x001A_hc¹Ï_x0004__x0019_@_x0007_Î§(¯«_x0018_@ ÏJi¦_x0018_@´_x0008_Þ _x0014_@øª¾_x0013__x0015_@tIf_x001B__x000B__x0017_@¤Ð9_x0013_Óÿ_x0017_@Ê¬Ä_x001B_º_x0018_@d±º9(_x0017_@_x0003_bìFÂ_x000C__x001A_@96W²_x000E__x0013_@t48ª_x0013_@»å#_x0004__x0018_@Öé¼¨%ÿ_x0015_@éz_x001F_ð_x0013_@ÐQ_x0007_7_x0018_@_x001B_ß_x0005_å¼_x0011_@ZQT¦_x001A__x0014_@7¹«©³³_x0017_@_x0003_Ïa_x000C_ðÈ_x0016_@Y_x0012_wËË«_x001A_@|àÒ_x001E_Ú_x000D__x0012_@B/âë_x0017_@Î&lt;_x0012_£ß_x0018_@_x0006_ZVsÇ_x0016_@GïP_x000F_Þ_x0013__x0015_@ØCÄ_x0016_@d@NzJÖ_x0017_@îq­Ï_x0001__x0002_)u_x0014_@°;ú_x0011_@©_x000F_	¼ú_x0016_@­U_x000C__x0001_þ_x0013_@NñD_x0001__x0015_@cw|õæf_x0014_@.`öAË=_x0013_@ì¨û_x0018_@_x0004_¶³´ËU_x0016_@ëÒ}_x000B_ê_x0013_@$°X$¯~_x0018_@:úfÈÓt_x0017_@19íúX_x0018_@E_x0014_¸N_x0015__x0015_@Ú[?A_x001E_ý_x0016_@dñ_x0014_~Ô$_x0015_@^ßnp_x001F_Å_x0019_@h_x000C_ÈgXd_x0014_@îÈ{î_x0017__x000F__x001A_@ªÏ_x0008_ä*_x0014_@îApÄÓh_x001A_@éX·_x0008_åß_x0019_@J§_x001E_IÌ_x0013_@_x0002_x}÷H_x0017_@p_x001E_Tda_x0015_@Ô°ôMW_x0019_@º,x·b_x0017_@_x000E_*KG³g_x0016_@_x0002_ÒÄ$_x0015_@Í4_x0004_ö_}_x0014_@É¥×^_x001F__x0010__x0013_@W_x0007_r'Ê_x0014_@_x0002__x0003_½ä_x001F_$9_x0016_@Tqãô_x0016_@gZÒ1O_x0013_@_x000C_GW?`E_x0015_@o_x000F_°_x000C_@$_x001A_@_x0014_úé_x000D_¤_x000B__x0011_@_x0007_Ef\&gt;å_x0012_@ºÄ9N»_x0015_@¶Vòª_x0002_&gt;_x0016_@¯&gt;l_x000E_®_x0018__x0014_@î_x001B_kÚ³_x0001__x0014_@¡6¯ 6d_x0018_@&lt;?8b}/_x0014_@_x0004_¨2qg_x001D__x001A_@^|;ÀÞÂ_x0016_@od.*_x0011_@CF®MºX_x0015_@_x0006_­_x001F_ouZ_x0017_@·?eªxì_x0012_@7Ï%7³&amp;_x0016_@=_x0018_c¸ù_x0015_@_x0008_"D_x000B_Ö_x0014_@È:$_x000C_g_x0012_@X_x0005_zrn_x0014_@e_x0008_&amp;9ÐÐ_x0018_@Fg2}&amp;Í_x0014_@ÈRó_x000F_¨Á_x0010_@_x001C__x0006_$[_x0014_@Ò®?Æ[±_x0017_@.aÏR_x0018_@#6ûÄõª_x000F_@zô»_x001E__x0002__x0003__x0014__x0011_@_x0004_Ð_x0008_jC_x0017_@°_x001A__x001F__x001D_Ê2_x0014_@¶_x0013_Hty_x0018_@Ç_x0012_âï_x0015_@¶x{ó|	_x001B_@,/Ë/_x0001_¯_x0012_@_x001A_µ_x0003_h_x0016_@_x001C_4_x0010__x001D_#_x0016_@Å)_`®Þ_x0010_@´ëÙ_x001A_sè_x0019_@¹&amp;ùæüv_x0014_@Kl­g_x0012_@ÙpØb_x0001_ë_x0016_@¾8]KÇ_x0016_@D;Ïâ_x0001__x0017_@)X´_x0014_@4Ê_x0016_ÁÒI_x0013_@ÔO_x0016_(-§_x0017_@_x0003__x0015_ã_x0018_@/cÖó%µ_x0015_@ñ×f¶_x0013_@b9qA_x0001_p_x001B_@[Ïâ_x0012_°_x0016_@ôÊ_x0002__x0017_@»²dºå±_x0012_@ï¦¸x_x0011_)_x0016_@ìÖia}_x0019_@!F0Áy_x0015_@ä/u«a_x0011_@_x000F_þ_x000D_Ì,S_x0017_@4Â®:ð"_x0019_@_x0001__x0002_p_x0006_&lt;_x0017_l_x0011_@­:VYèw_x0014_@ú;ÌûÚ_x0019_@FbPfºí_x0016_@H_x0017_Á÷_x0017_@_x000D_îùAV_x0017_@½[¡¡é¹_x0015_@W.A­G´_x000F_@_x000E_o3Å%_x0017_@àºÎ©gã_x0016_@Í½2*G_x0018_@_x0017_À[,°_x0014_@°³NÑ³_x0017_@ÜE3pÄT_x0014_@_x0015_Çk®°r_x0015_@¼Ü$^_x0010_ã_x0016_@_x0014_a9_x0004__x0011_@Î@ïÕá_x0014_@8¸ó)­_x0016_@Z_x001A_û|Ì_x0013_@ÄÂú{v_x001B_@_x0019__x001F_.û_x0016_@9 ½_x000D_µ_x0012_@`O¤p_x0015_@5Z©ëF_x0016__x0012_@ß½&amp;ÍG_x0016_@²_x000F_e¼,_x0012_@§_x0011_k_x000D__x0015_½_x0014_@_x0006_¯ß×&gt;_x0012_@ù×p¡7_x0017_@_x0017_ÝL_x001F_Æ_x0006__x0016_@»X_x0001__x0005_^T_x001B_@Ã\pÇ¶_x0012_@í/_x0004__x001C_é_x0019_@_x0014__x0001_*¾Í_x0011_@é|×øÙ_x001A__x0015_@q7ø_x0018__x0011__x0013_@J§C/&gt;p_x0010_@\í_x001C__x0005_D_x0015_@0x_x000C_´º_x000E__x0018_@òy&amp;wO_x0014_@pÿ=æ_x0010_@®J_x001C__x0018_ë_x0019_@G0·7@_x0018_@ß6Qqoä_x0011_@_x0006_Ð·Øu_x0015_@0DøÔ_x0018_@0é_x0005_W_x0003__x0015_@|Ð63æ_x0015_@¹ÿ§ïu_x0017_@&gt;ãË]vw_x0013_@ªï_x0001_´z6_x0013_@öðß_x0002_±	_x0016_@*ÎlÜ¹È_x0017_@¬_x001C_aö{Ý_x0016_@T_x0008_óÞ-_x0015_@C¢_x0008_+Ü_x0015_@hËåØ_x0017_@Ü_x0003_ë¶_x0003__x0011_@g_x0013_Ìñ.Í_x0011_@qt¯Xó´_x0011_@áÿ§®P_x0013_@^:ÁöE_x0017_@_x0001__x0006_Öp±±zF_x0012_@&lt;ä#_x0019_t_x0017_@Ê_x0003__x0016_Û6"_x0016_@}Å_x0018_Ý_x0001__x0015_@¾_x0004_o8Aú_x0016_@ÚC_x0008_uvá_x0019_@|©hªï_x0006__x0016_@ÞãtÚ/_x0013_@ÃzñNM_x0013_@ À®®qX_x0013_@÷Ôýd_x001E_ä_x0011_@ïëm_x0015_È_x0014__x0015_@_x0006_¨þ-¢w_x0015_@Y_x0002__x0014_2#r_x0016_@_x0008_¦Cû­Ð_x0013_@îP³zy_x0014_@'G8npm_x0016_@P £_x001D__x0019_@_x0002_¾|ÔKþ_x0010_@ÈiMÁ¡_x0017_@ä&gt;=_x0016_EÉ_x0019_@,¬©wn_x0012_@FwÂ¡_x0001_(_x0011_@x6qºÏþ_x0013_@PÖã_x0017__x001F__x001B_@K_x0019_RÞ_x000C__x0013_@3¼#Î°R_x0013_@8:È®_x001D_¾_x0013_@pÇ?_x0004_ön_x0018_@îÚíí_x0017_@_x0005_Å·C_x0008__x0015_@a_x0006__x0001__x0003_ À_x0014_@I^Ë×ä_x0014_@[Q_x0006_2Íý_x0016_@x)_x0008_Möi_x0013_@Ô=Âª_x0015_Ú_x0013_@`y°È¡_x0019_@÷­:í­_x0014_@NÊºH^_x0015_@+P_x0002_á_x0016_q_x0014_@ÛTþ¯¨â_x0018_@Ð2Ì_x0015_@_x000E_µk#b_x0014_@_x0001_aâ_x001D__á_x0018_@¦Ôor1_x0015_@²_x0016_}Æ+_x0018_@gwÓB_x0002__x0015_@a:­«~°_x0018_@Q³RK}ñ_x0017_@/OÒEÂ÷_x0011_@òMõÛÉ_x0015_@Îñÿ?d_x0014_@Ëá$Dxë_x0013_@]"Òi-Ã_x0016_@|ûx_x000D_(¹_x0019_@²¹s#8e_x0018_@_x0014__x0003_¥ÞSd_x0015_@êaÝ}}_x0014_@Fª°Ó©_x0011__x0016_@¨2Á.ô_x0018__x0018_@d¨&lt;_x001B_¹_x0014_@öÁîcè_x0014_@$o¢9kÙ_x0017_@_x0001__x0002_nì7uä_x0017_@Äpl_x001E_Õ_x0015_@È?Yc_x0016_@k¢³_x000F_½_x0010_@÷íÚç¦_x0014_@N~	ÿK_x0011__x0014_@¬z0Ö¢Ã_x0016_@¢m_x0007__x0001__x001C__x0017_@_x001C_²P¦Ø_x001D__x0011_@ÅÁ«°!_x0013_@Æ|af6Å_x0018_@hÏI¤ÝC_x0015_@ DykÝY_x0013_@çãøjÑe_x0017_@ÛO_x0005_E_x001C_!_x0014_@¼k¡zÏ_x0019_@ò_x0011_ì1Ó_x0013_@+óÚl_x0005_Ó_x0014_@²ÕÚ_x0015_@-_x000D_¬ø_x0015_@_x001B_h*ýV²_x0016_@[{°uCÂ_x0014_@Ûó66o_x0006__x0011_@·Øoã¬_x0018__x001A_@á&gt;_x001D_º¹_x0011__x0013_@R~ï_x000E_|_x0014_@à_x001F_¤G=¡_x0018_@ÎÃÉkU7_x0017_@¡×_x0019_"L1_x0014_@LyÕÖÑ_x0018_@~ðt­ç_x0014_@_x0006_Dfâ_x0003__x0004_­_x0013_@_x0014__x000D__x0005_øºé_x0015_@8âænÌ_x0017_@ºC8òh%_x0015_@&gt;Û³_x0017_@Ô§µï_x0013_@T_x000C_Ù_x0016__x0015_4_x0015_@_x001C__x001C_ªä_x001D__x0018_@@_x0006_ª_x0010_#_x0016_@_x0018_Ãp¶©ä_x0019_@f=C¾_x0014__x0016_@_x000D_ð³ôOR_x0016_@Ä!Aò_x0010__x0017_@·.þ_x0014_@M_x0002__x0017_|»_x0015_@Z_x0016_ðQþ(_x0018_@ã	#_x0017_@Ó_x0016_^_x0001__x001A_@Q_x0015_®_x0012__x0015_@Á_x0011_Á_x0016_@8_x0019_ß_x0010_ r_x0010_@Ùìö[_x0016_@ èÈ¶à0_x0016_@äûßv&lt;_x0019_@d_x0012_Ý@Ø_x0011_@Õà»_x0004_ÌK_x001A_@N|ÆÝ®C_x0017_@_x000B_äE¥ô_x0016_@þ`ÝÕ'_x0017_@8JÏ_x000E_%._x0016_@!mæcôá_x0011_@¦Ôð_´»_x0014_@_x0001__x0003_Z9_x0007_n´_x0017_@óè(_x000D__x0013_@%¨ÈbÈ_x0014_@±0GËT_x0016_@!&lt;ëP-_x0013_@ëH5Ñ2u_x0017_@dÓ_x0012_b_x0006__x0015_@×¾ÃsNñ_x0017_@N©ìØõ_x0018_@³Gs±_x0018_@":è_x0017_@(ÚÓg_x0017_@)ª/;_x0015_@w_x0002_R_x0004__x0010_@_x0012_ïvYjI_x0017_@_x0008_ãa _x0012_@Â_x0003_Gv¨n_x0019_@2hÈÙ&amp;_x0017_@_x000E_ná.ß_x0011_@e:EÇ&lt;_x0014_@£Ø²Ê	_x0015_@ôÊÀí7_x001A_@Æ_x000D_j6m_x0017_@0ö©'3|_x0017_@td(íkz_x0019_@ø&amp;ÃÜÁl_x0016_@_x001F_DÃÅk7_x0010_@ìß£_x0005_`W_x0015_@Ç7&lt;_x0016_@gJøâ_x0013_@Òt¦ü_x0019_@v_x001E__x0001__x0003__x0008_á_x0014_@_x001C_ÆñæNê_x0012_@;_x0003_½!P_x0014_@0M_x0016_´_x0017__x0011_@S¹¯_x0013_y_x0014_@"_x0005_½ãß_x0017_@¿_x0001_TÐk§_x0012_@¦N{×|h_x0012_@Ôº|WÀQ_x0010_@á§&gt;_x0011_@_x000D_³Ü«n_x0017_@#É[zO_x0017__x0017_@HB'@wS_x001B_@¦íÅu4J_x0018_@ÿCE44_x0014_@_x000B_W4 *_x0015_@Ç_x0006_oM_x0016_@ÏKRÑ@._x0018_@/ÖNïÐ_x0011_@d_x000C__x0006_ü_x0003_ÿ_x0015_@¼È7×_x0015___x0012_@J(}J_x0006__x0014_@Ä_x0004_z_x001C_;&gt;_x001A_@Ôe+Ô_x0007__x0017_@F(æ\,¬_x0012_@ðÛ¢4P$_x0018_@&lt;+»ÖßU_x0012_@Ê7§b_x000E_ê_x0017_@ü£Wù _x0013_@_x0002_@´}¢#_x0018_@_x001F_÷_x000B_ùÉp_x0011_@µ½q_x0002__x0016_@_x0001__x0004__x0002_Yù_x0014_@vK	_x0018_@áñ6ò_x0015_@_x001D_ó´Ä¤N_x0013_@I_x000E_]_x0014__x0018_Ô_x0015_@_x0017_tH©æ»_x0017_@Lø¦@×q_x0014_@5Þ"\Ô_x0011_@tDºø?X_x0019_@ÌFtF_x0008__x0014_@_x0008_Y57sÃ_x0016_@{+ð$3_x0017_@ÛøÝ_x001F_Ý¤_x0014_@_x0002_éªù[_x0018_@¶§_x001F_!j_x0017_@`¡º!á_x0018_@´³_x0003_W_x0013_@âj4_x0002__x0018_@±Ø½ýX´_x0013_@G_x000F_\K{_x0011_@¥_x0013_ËØN1_x0017_@bÝ_x0018__x0012_A«_x0013_@8eÐ@à¨_x0016_@@à_x000C_Æð_x0010_@¸_x0019__x000E__x000F_+_x0013_@)v_x000D_D_x0018_@º_x001E__x0010_G_x0012_@Ô_x0005__x0006__x0019_©Ñ_x0014_@_x000B_à_x001A_ð¬g_x0013_@2ñì_x0018_@Oke#_x0016_@º_x0002__x0006_eÂ_x0016_@Øv[N_x0015_@Í5nì·_x0016_@hµ ö¶(_x0014_@z_x0016__x001B__x0019_ók_x0017_@?¢__x001B_Ü_x0018_@\_x0006__x0014_xæ_x0016_@Çsó?_x0015_@&lt;n¨Xgh_x0018_@£O®K«ï_x0017_@Î_x0007_%³z_x0014_@_x001D_»]þF_x0017_@¦e­ülÅ_x0010_@_x0017_PëY¥_x0015_@ÔÕ_x0012_×_x0014_@_x0018_FXkáþ_x0013_@-\4_x0003_¾_x0017_@Òb-&gt;ä_x0014__x0012_@¼'_x0012_¼_x0015_@W_x001A_@_x0004_÷È_x001E_Æ_x0014_@È¡{M5_x0012_@&lt;t'-RM_x0017_@÷¬V_x001E_k_x0014_@l;CäW_x0014_@þC%¨«é_x0016_@:´_x0006_M,¹_x0012_@´OdÉ_x001E_t_x0012_@É°Bµæö_x0015_@#¸_x0005__x0001_6\_x0012_@_x001E_~^{GD_x0012_@_x001E_}=÷}C_x0019_@_x0004__x0005_m_x0013_rÜ*_x0013_@´Å*_x0010_@Ä7áTý_x0011_@übÌ)²_x0017_@µlÞÆ!_x0016_@WaOû´à_x0012_@á Û_x0002_í _x0015_@_x0010_U&amp;k`_x0017_@éh!ì$_x0013__x0016_@	³ZWÈå_x001A_@¦_x001C_½&amp;_x0001__x0019_@±_x0005_ÇO&gt;_x0014_@$ wiöj_x0012_@_x0003_Þ,öø_x0013_@ü.½Ç_x0015_@æ¨_x0014_¬¦Ù_x0013_@F9GÉA^_x0013_@ÖÜuõ'_x0014_@u2¨HMÈ_x0011_@*æJbÈ_x0013_@D¢àµOï_x001A_@¯_x0019_/_x000E__x0018_Ñ_x0015_@·$Ô÷ö_x0011_@_x001F_kÜÄÂ_x001C__x0012_@_x000E_+ôK$_x0012_@Úk_x000D_¡¶_x0014_@ü~_x0003_3$c_x0015_@þµ_x000E__ª_x001A_@mc¤ìgu_x0010_@_x0012_ªU_x0016_|_x0011_@@3Hö6+_x0017_@öØÁs_x0001__x0002_ó_x0006__x0013_@.#_x000B__x0001__x001F__x0011_@ý_x0001_êÓfù_x0014_@¬_x001A_ñ]fq_x0015_@_x0003_Çw&amp;¾_x0018_@w9­å_x001F__x0014_@ý¬Ó_x0018_ _x0016_@!,*óä_x0015_@ËÇh_x000B_Ë_x0016_@t_x000B_Kù]T_x0013_@¬ô³¬ì_x0017_@,í¾É·_x0013_@[½EUô_x0011_@ÐS½_x000F_|_x0002__x0011_@Î:õ´é_x0014_@V.RnQ_x0012_@UÀà_x001C_Å_x0014_@Ù_x000F_¡_x0018_eV_x0016_@¨	^_x0015_@_x0014_Fº¨é¨_x0019_@ýÄ_x0001_K)_x0016_@Xù'µz_x0018_@îóóÿ"å_x0010_@Ã§h~_x0017_@àrÅùó_x000D__x0016_@`Õ_x0002_êïÁ_x0012_@¢íKÇÝ_x0014_@_x000C_?$Ï$1_x0018_@êd*ÉÛH_x0018_@Ë_x001E_9eª_x0017_@_x0002_ï_x000E_ü_x0004_P_x0015_@~ëë_x000F_3ç_x0013_@_x0002__x0005_Ô50_x001A_B_x0019_@]¿8a9_x0015_@­¸à_x0012_@ÛæSëFû_x0010_@¥6«Å]ù_x0011_@_x001E_â_x0013_@}{¹P5_x0001__x0011_@Úv_x0012_X¯_x0015_@$(Íýÿô_x0017_@g&amp;_x000D_Í_x0012_@5	_x0013__x0004_Ò_x0014_@b_x0013_"¥©å_x0016_@&lt;Ùò~è_x0015_@Ê«_x001D_À_x000C__x0015_@D(àj_x001D_u_x0018_@&lt;Tù_x001D_ê_x0014_@ô_x0015_¯Z_x001F_Ð_x0018_@¦W._x0003__x0019_@Gëx`Ç_x0012_@Â¦¿¥Q_x001A_@RÿgFÂ(_x0017_@îþ_x001B__x0019_@é|¼gÉ_x001C__x0018_@íêyL?_x0014_@ã#{&lt;_x0016_@_x0007_U_¹_x0016_@Ê9`_x0015_@Õ¦Û=1J_x0014_@_x0005_§|¶·_x0015__x0016_@8côb1-_x0015_@8_x0018_dþ_x000E__x0016_@_x0018_lõ_x0001__x0004_Ðm_x0012_@&amp;2Nôf_x0017_@ÏïO+_x0016_@à|_x0018_ó7Â_x0016_@_x0010_&amp;_x001F_ÃYï_x0013_@Â_x0003__x0002_Ä_x0011_w_x0015_@ô×ÊhY_x0016_@vÅF,Ï_x0016_@1C¦¹f_x0011_@ªÖ½_x0002__x0011__x0015_@IªõU_x0018_@_x0001_Í_x0018__x0012_MK_x0015_@¨z_x0012_õã_x0011_@KSH#_x0007__x000C__x0013_@§î´_x001A_j_x0005__x0013_@¿~Æ¥q_x0003__x0017_@vã£Ö_x0014_@²¼Ä_x0012_-_x0017_@ß_x0005_ý{	ò_x0015_@çÃjgÚ_x0017_@_x0008_Ç¥cþ_x0015_@6õYHÒ#_x0013_@ôµ[GM*_x0018_@âõÊ{._x0018_@ãmÙõNú_x0016_@_x001C_¨¤=F_x0015_@w_x0010_½zi_x0001__x0011_@Üá_x0019_z_x0013__x0013_@ÀqNeBÚ_x0014_@_x0011_ûhó©s_x0018_@ÎO«ÝÜ_x0017_@z_x001E__x0008_ç´_x0012_@_x0001__x0003_ÂãÚN_x000F_@j?éÕÂä_x0013_@ØÝtÜhf_x0017_@_x0010_fîÞ_x0018_@%ÿ­v|_x0018_@_x0015_¥av_x0014_@ô§zç[_x0014_@ä_x0002_¯d_x001A__x0015_@ÔþD.)_x0015_@;ýzU_x0012_@$y1#ãÈ_x0013_@§LçùR_x0017_@$_x0011_}u²_x0015_@_x0015_o~b_x0005__x0016_@½ùI~|J_x0012_@y _x0011__x001C__x0017_@ì§/ÓÁ_x0018_@Jau*_x0007_S_x0013_@Ê._x001F_Ny_x0017_@_x0017_£ÆÜ}ß_x0016_@uw®Ôe_x0017__x0011_@_x0002__x0019_ß û_x0015_@¨þ¤¿§._x0017_@ÁÆ_x000E_3_x0017_ù_x0014_@_x0015_s,_x0014_Ô¯_x0014_@£x¿_x000E__x001E__x0017_@Òm_x0016_l_x0006_Õ_x0011_@à/ÁFx_x0015_@B_x0005_é}¸q_x0015_@* :ä_x000C__x000C__x0019_@_x000C_}¼¯!_x000D__x0016_@Æ&lt;Äü_x0001__x0003_y|_x0018_@]_x0001_MçL_x0015_@¦q ïK_x0017_@öÍJ?M_x0008__x0014_@üsË Án_x0015_@¼e­KS(_x0016_@¯«ÏÞão_x0013_@sOlçèå_x0014_@(±­Oßm_x0011_@Br³KÝ_x0017__x001A_@*SËrd_x0017_@Q_x000B_ÞCý_x0012_@ºÁW¨_x0014_Ô_x0018_@j_x0013_üÑ_x001E__x0018_@¥ÐsÈ¾ª_x0012_@F/_x001F_ªºQ_x0017_@¹l_x0003_,_x0007__x0013_@!,C_x0004__x0014_@çßÑm_x0014_@l\cÀ¢_x0014_@Ô&lt;¨]ùT_x0017_@Äº+U­_x0014__x0017_@dm`	F_x0018_@ýäÇ_x0016__x0014_@_x0005_Mp|_x0016_@×@(é_x0015_@_x001D_&amp;_x0004_,óu_x0015_@âõ_x0018_[K_x0018_@¶·14_x000C__x0015_@Ýé~¾nÉ_x0014_@hÕ_x0002_}Vò_x0015_@ê;+¨I_x0019_@_x0001__x0002_=(fÃu_x0019_@_x0010_õ¸Ñ!_x0012_@_x000F_°wî_x0012_@_x0017_B_x0018_Ýä7_x0017_@Ëô_x001C_ý_x000F_@rÿ_x001C_Ø_x0014_º_x0017_@ä_x000F_µcî_x0005__x001A_@¬b¸NK_x0005__x0019_@_x0004_ã´j&gt;_x0017_@þ_x0014_²*_x0016_@[û +ky_x001A_@·dLh_x0017_@ÍÝAÏ_x0017_ _x0010_@¬^¢9_x0013_@_x0004_s.zû_x0011_@d&amp;ÑéÜÊ_x0011_@ÿ×	6#6_x0012_@¢_x001B__x0013_Õ±v_x0017_@¨/rd2_x0018_@#¸Ìç»_x0013_@_x0003_RÚôÐû_x0012_@ÞÂì;2-_x0019_@_x0016__x0004_WÎ_x000C_Ë_x0017_@u_x0001_ä_x001B_N_x0013_@&amp;_x0014_N³_x001E__x0014_@DOo/Ý_x0014_@_x001C_,û#_x0017_@ì_x000C_¤¢P&gt;_x0018_@ü:}aø_x001D__x0016_@ú/»_x0012_Ê§_x0019_@â_x0006__L-_x0010_@fta_x0001__x0003_ ¿_x0017_@_x0001_·_x0008_÷ü_x0015_@\?µ¬w_x0016_@9Jò¸l_x0011_@þ=áê£ú_x0018_@ÿt_x0011_S_x0014_ý_x0012_@_x0018_Ð¡ëÌ_x0018_@uº½_x0004_&gt;_x0011_@Bü_x0005_`_x0018__x0018_@b¬é¦É_x0014_@hÌ±/Ú_x0014_@}Àøã_x0019_@#½ÝX_x001B__x0013_@õú_x001C_Su_x0018_@T*_x0010_4¦É_x0015_@Ams*þe_x0014_@Ò_x0008_ã_x0001_×_x000C__x0011_@!&gt;Ô/Ô_x0012_@}eLb_x0001_ü_x0013_@Â_x0011_bwóz_x0015_@·H_x0015_Åñ_x0018_@O&gt;_x000C_S½^_x0015_@_x001A_xx¹_x0013_@PnØ_x0008_=_x001A_@Ô¤§DS_x0002__x0017_@MÕ@ z_x001A_@f;_x0005__x0019__x0017_@J("_x000B_a_x0012_@[&gt;á`$á_x0013_@_x0015_blû§_x0015_@S_x001B_x_x001D_W_x0015_@^¾ÆâP_x0015_@_x0002__x0005_bTË_x0007_Ø_x0015_@_x0003_&gt;Ö1Ê½_x0019_@5·;'lÜ_x0016_@_x0019_Ç&amp;_x001F_ú_x0012_@ZGV ´F_x0017_@íb_x0015__x001F__x001E_Û_x0014_@Æ4M_x0016_Qú_x0012_@z(W'¬@_x001B_@°¨_x001E_	_x0014_@_x001E_Òò]C_x0015_@MI_x0013__x0005_ÿ_x0001__x0017_@º2_x0004_§µ_x0012_@ý_x000C_5ÁÎh_x0012_@_x001C_¾ÿ_x000F_jô_x0017_@Qájí³_x0010_@æè«£_x0019_@¼¥w²_x0018_@_x0001_Zz6)_x0019_@Òe¬?_x000B__x0012_@_x000E_&lt;%_x0007_7_x0014_@éø¿ï_x0010_@ú&lt;ÝDÖ¼_x0016_@¼_x0014__x0004__x0014_@_x001D_ÅTeµý_x0012_@Þ_x001C_¨=_x0012_@_x001C_)YÐc«_x0011_@_x0011_ý_x0007_D¦_x0007__x0014_@RËÈ 2C_x0016_@û-yàT_x0011_@_x0013_ÇÏ~Å_x0015_@ýd_x0011_Ñý_x0015_@_x000B_ò_x001E__x0014__x0001__x0002__x0010_@lku­Ë_x0013_@ÆÊ&gt;Ý÷×_x0013_@_x001C_v×Me_x0013_@_x0018_+êÅ8_x0016_@I¸Ë+ Û_x0013_@éèø6¸_x000B__x0019_@Ë_x0006_&gt;_x0013_@ µD_3_x001A__x0014_@f{,÷â_x0015_@îh#$ÎÚ_x0017_@\tìµE*_x0018_@³@ý°d_x0014_@&gt;Æ_x001F_¦ðý_x0014_@_x001D_RNôô_x0013_@2Ãæ¥_x000E__x0019_@ê_x0007_=_x001C_R_x0018_@®ÞºOÎ_x0016_@ñPPi½Þ_x0015_@ Þ"ÒÇ_x0014_@0©_x000B_Û_x0012_@SM1á²Z_x0012_@ÖþÄýËW_x0012_@¬£4&lt;_x001C_v_x001A_@ñÃ_x001B__x001A_@8lÁ6õ¯_x0014_@Ð_x0015_¸a|_x0014__x0015_@ù_x0006__x0012_Ä_x0013_@Ipi»&lt;¸_x0014_@,è_x0011_0_x0014_@Pe~½w_x001A_@YQ	&gt;_x0014_@_x0001__x0002_$ïïX_x0012_@ ßLkª_x0015_@þÜr@s:_x0015_@Ñ4_x0013_@ïø_x000B_9_x0008_¶_x0016_@ÔÔý@y_x001A__x0019_@î_x0002_j¯a_x0012_@bjò)!_x0011_@0¬&amp;_x0014_@ºmR_x0002_È±_x001A_@_x0005_AÐ_x0003__x0003_Æ_x0018_@_x000B_¢ì_x0008_Ù_x0018_@¡a³ô_x0014_@µÌ_x000F_ÊF_x0013_@_x0007_¿Ý_x0016__x001B__x0018_@ô§$,Oè_x001A_@_x000E_DÍþ±_x001B_@ê_x0001_Û7_x0013_v_x0012_@×{O¸_x0004_n_x0018_@@É¡Ñ_x0014_@_x000F_0ÖÚÞâ_x0012_@N&lt;l_x001B_@ç_­?9Q_x0019_@n_x0003_Áéø_x0014_@ÒÞ`©_x0004__x0017_@XÚJ_x001F_A_x0002__x0012_@	È(ðÒv_x0015_@ÂU¤¿K%_x0019_@¸ßu±¹|_x0015_@_x000C_éYcÉè_x0017_@_x0019_7¯KÄ_x0011_@í4¸_x0001__x0003_Qê_x0014_@@6Á£s8_x0012_@0Ë3ÞI_x0018_@cÃ_x001B__x000D_Ì_x0012_@£è_x0016_\Û_x0012_@(_x0011_döa_x0018_@¤Ò¬FSÚ_x0015_@©2}th¹_x0018_@¯!Ã_x0002_Ë~_x0014_@h×_x0003_úí_x0017_@å&lt;ªE_x000D___x0014_@æWñ9_x0013_@øì_x0004_ú_x0016_@_x0001_Þç_x0008__x0015_@(zºÁ­D_x0018_@Áí	_x0019_²_x0012_@5þ­ÇÓ_x0018_@Û*_x001D_º(Z_x0016_@6_x000C_Ä?_x000C__x0016_@ÿ&gt;ô_x0016_@à)J¹ñ_x0017_@¥i_x000B_Z]_x0017_@ÞPw½_x0011_@°øåÅÆ`_x001B_@Ä±¥*]w_x0015_@»mI¨6_x000F__x0015_@ªwææB_x0016_@bpâ&gt;_x0013__x0010_@ï¾W_x0016_@ôð_x0001_F_x0013_@ÚD¬·_x000C_«_x001B_@»Säa_x0014_@_x0006__x000D_bÛ q_x0013_@Àiï0_x0005_¢_x0015_@_x001A_Aïßä²_x0015_@ZpÉ_x0008__x0016_@Z°ã|ñÊ_x0017_@ôû_x0005_Òè_x0013_@ê_x0001_sÙ_x0014_@µLç_x0007_·_x0014_@å++ýc_x001B_@éN¦¦_x0010_@ÒB%ÈÚR_x0017_@Íïw_x0002_H_x0016_@_x001D_±p!ü_x0016_@Â2Èõ&lt;&gt;_x0018_@á_x001C_Åz_x0014_@_x000C_þá¢_x0016_@méì_x0005_ðº_x0015_@¦úÄY_I_x0011_@_x001E_ü_x0012__x000B_5F_x0017_@_Ó_x001A_ ð¼_x0015_@_x000D_ûôõf_x0015_@ÌoÒîò	_x0012_@0ÁÈ`P_x0006__x0014_@_x0003_Úûq_x0014_@1j_x0003__x000D_ å_x0016_@_x0015_þgSz_x0015_@ãö_x0002_ö_x0014_@ø®,ø!_x0016_@àõKe_x000C_p_x0015_@_x0008_ÄZþÑº_x0011_@ð,6_x0004__x001D__x0017_@%IfE_x0002__x0005_aY_x0012_@ÜØÌè_x001B__x0012_@F®2bÀq_x0015_@yôë£ó_x0016_@)S1È¼_x0015_@é9UJü_x0019_@­$`FÞs_x0019_@-W=n_x0015__x0015_@_x0019_¥0Dæ_x0010_@ÄY_x001A__x001A_D_x0014_@ÝSà\8E_x0015_@©W_x0003_räæ_x0016_@Ï(7Çµ_x0013_@LqíFG¨_x0019_@ªnÌ®_x0001__x0015_@Zð	8ø_x0011__x0014_@ÀpDÍ8ö_x0015_@æL*O_x0013_@zÏÃ¨ÿ_x0017_@ø_x000E_~_x0018_÷_x000B__x0015_@ _x0005_ ©_x0007__x0017_@_x000C_&amp;_x0018_9æZ_x0018_@s=h_x0004_pU_x0017_@_x0014_6#]¥]_x0012_@i2_x0011_xy_x001E__x0016_@j7ÀL_x001A_@¼__x0013_ÝÝ¿_x0018_@æ©(\N_x0019_@_x001B__x000B_õ^Ö_x0017_@¨¢³áË_x0018_@\¹_x0002_~4}_x0015_@Ë-¿ïú_x001C__x0016_@_x0003__x0005_tgöÌ&lt;_x0015_@ _x0015_º®%È_x0015_@_x0003_°ÿv?_x0019_@_x001D_#wáý_x0016_@ò`'pþ_x0012_@.Y¬o¨_x0013_@ÀÒâLÐÐ_x0013_@¾ÿ_x0002__x001A_v_x0015_@¢÷_x0006_3(_x0017_@¢¨èæÄ)_x0016_@f_x000E_mV«ò_x0017_@÷(âÂ:_x0017_@¸È.'_x0018_@¡ÆÍ_x0018_@h_x000E__x0014_{×^_x0017_@_x0013_yþ=þÆ_x0010_@*_x0003_3C_x001B_f_x0016_@F8L\_x0015_@2ÑÉo_x0012_c_x000F_@'._x0001_	Ù·_x0011_@ìA_PX°_x0016_@_x0004_?D_x0014_@N¹'&amp;º]_x001A_@_x001F_(ð*ØÉ_x0012_@t§@¶_x000E_º_x0016_@x_x0001_®ù©%_x0019_@Ö`ç´_x0016_&gt;_x0013_@]á_x0005_¬_x0011_@ÿ!:aÈË_x0016_@Ó{H×î_x000E__x0018_@rÅ%Çò_x0013_@dìb_x0001__x0006_±}_x0013_@1ú¸² _x0017_@_x0003_Æ$Ùk_x0015_@Èú|C_x0013_@öÅ÷ö_x0011_@Ã¬$_x000E_I_x0010__x0012_@~_x000F_a_p_x0016_@=8Ï1@_x0017_@«yÁ5ë_x0018_@b_x0005__x001A_@¤!^¨2_x0008__x0016_@é	}J_x0012_@ÈÑx~ã}_x0012_@_x001E_Ä_x0008_&gt;Ó_x0015_@X_x0004_÷¢_x0012_@k_x000E_ 'K _x0014_@9ZX_x001F_G¿_x001A_@-?'ôñ_x0014_@lä4ð±f_x0014_@)&lt;n|Òe_x0015_@&lt;{®`Oe_x0015_@^°ØÜ_x0012_@CW_x0012_ïÀk_x0010_@?¼l\ë_x0013_@l_x001F_q²p_x0018_@=yYÎ;©_x0011_@î{3s_x0017_@Êv÷)	_x0016_@TóÝ´_x0002__x0016_@¥_x001E_þµÏ­_x0013_@_x0006_Ôë¢_x0013_@Ë_x000D_ÅJ^|_x0015_@_x0001__x0003_P¸1x\_x0016_@ð©*=ò_x0016_@._x0011_B=¤v_x0012_@Ië_x0004_¶ÿ_x0016_@;Ô¤èïN_x0011_@N¿½ð1_x0016_@Ë0¥W_x0016_@ìÍ_x001C_?Ðê_x0011_@_x0008__x000B__x001F_/&gt;O_x0018_@_x001B_yÌÅÆl_x000F_@_x0018_¿uåÄ_x0014_@ºá¤©À_x0016_@'BÞ_x001B__x0014_@Ôö_x0002_H¿|_x0017_@{µyósÇ_x0017_@B·Ä»_x0017_@PzWnãB_x0015_@þç\_x000E_'_x0015_@*7_x0015_¹_x0017_@ß"ôóÀ{_x0015_@^«_x0006_R!?_x0014_@êL# _x0006_&lt;_x0013_@í_x0006_w{_x0014_@ú_x0018_cÇ_x0013_@×_x000F_ÑÆØu_x0017_@=_x001F_q_x000E_ôI_x0015_@_®uº&gt;_x0018_@±`xdº_x0018_@ta	58_x0014_@^²ÆA_x0016_@õØ{R¶_x0016_@Ç&lt;ª_x0001__x0002_í_x0013_@ð[kê_x0011__x0014_@¬q-Ç¦î_x0017_@¯¨_x0008_ðx{_x0014_@r¥¶_x001F_¬_x0018_@ Ë Y'_x0012_@àÌEF÷æ_x0011_@õ­ªl_x0016_@Z.±_x0018_@Fíû_x000F__x0003__x0018_@²ùf(_x0015_@W_x0017_v_x0007__x0008__x0018_@V_x000F_g½~÷_x0014_@_x0017_Âç=eî_x000F_@3;bä_x0015_@Þ\ÿ_x001C_\_x0004__x0019_@wâ·:&gt;_x0002__x0019_@Ïñ'_x0014_ê_x0017_@Í_x0012_ÍYÆ,_x0016_@`30ø_x0014_@B_x0008_lh\_x0018_@Ä·íQSD_x0013_@¾»Àé«_x0013_@3d_x000B_ýÚÂ_x0018_@èÁÊ_x0015_@8Ç6»Æ,_x0018_@^_x0006_B_x000E_I_x0015_@?!ê_x001F_*¼_x0013_@`Í©_x0007_Y±_x0013_@~qK0_x001D__x0018_@_x001E_zôµ:_x0016_@mSÐ¾_x0016_@</t>
  </si>
  <si>
    <t>b9bca9bb5a6750d8a7e75e329bf692be_x0001__x0003_jÈR	_x0019_ä_x0018_@n½	_x0010_Üw_x0018_@b?DíÖ_x0018_@_x001F_AäÖ_x0012_@$ß_x001A__x0014_"_x0017_@¶*_x001F_d_x0019_@_x001B_ï*Ï_x0016_@\ª2ü_x0018_Á_x0015_@òbàY_x0001_¦_x0019_@_x0012_ÂÚá½_x0013_@NG(³´Ù_x0013_@¯_x000D_¶_x000F_ø_x0012_@ñ'u_x0008__x0002__x0019_@æðëA_x0008__x0018_@_x000F_M»b_x001E__x0018_@Ô_x000B_d3¹_x0013_@2faªôý_x0010_@_x001E__x000C_d_x0017_@»µ.icÖ_x0012_@_x0018_¹:Ù£_x0010__x0012_@8 ë1Þ~_x0012_@Køðµný_x0017_@ða5ê_x0015_@Ë_x000E_(Sïà_x0014_@K«ñ!5±_x0014_@3/µKp_x0016_@ló£-¹P_x001A_@õþJ¦Ù_x0015_@äÓâûÇ_x0013__x0019_@?gù¹_x0014_@_x0017_]_x0007_.&amp;_x000E__x0014_@_x001A_Â.m_x0002__x0003_¦$_x0017_@ê¥W_x000D_oi_x0015_@Gój_x001F__x0015_@"cÑôd«_x0013_@ !ÆÔî_x000D__x0014_@ÕI¼íý¶_x0015_@éªk{ó@_x0018_@Z7_x0012_k_x0019_@_x000F_÷_ÆÝ_x0015_@$uI&lt;Q_x0016_@Ì(3_x0013_@àÍ_x001B_¯EZ_x0017_@ãÎ/Ç_x0011__x0016_@?_x000B_&lt;_x000B_tE_x0014_@²&lt;Ó^ÕÒ_x0017_@LÄ9ç,_x0015_@Ò#_x0001_&amp;_x001A_@Føí5Õ_x0019_@_x0010_½V$i_x0016_@2H_x0013__x001D__x0005__x0007__x0015_@0tèîË4_x0015_@Ô9'¤?@_x0012_@_x0002_í?úJ7_x0016_@ô¼¡ØÈ_x0012_@ºG¯}^&lt;_x0012_@¾_x0007_k¸__x0011_@ÓØ³êc8_x0013_@¾DÆm_x001A_@%}¨ê$_x0015_@¬z_x0007_(m_x000F__x0014_@Ömtóã_x001A_@_x000B_IÏ¾Ê_x0015_@_x0001__x0002_æ_x001C_8S/_x0014_@=*MJ	¼_x0010_@¥_x0010_õ_x0006_$_x0011_@j_x0015__x0007_I_x0011_@¸ðí{®À_x0014_@VFpQ_x0002_	_x0013_@Ð~tºqä_x0014_@$«;mY_x0017_@7:;®®_x0006__x0016_@ _x0011_3_x0016_@ëãóÖ_x0010_@·:¿_x0016_á"_x0017_@_x001E_Âi._x0005_Y_x0014_@ùêdQS_x0013_@_x001B__x0016_ö£_x0015_@ÎÇaÕ_x0013_@m_x001B_a"pJ_x0019_@_x000C_ûU_x000D_Ìb_x0019_@Û_x0012_@úb,ñÜ_x0012_@bpL^0C_x0017_@H¿_x0008_ÙG0_x0015_@WU_x001B__x001E_±_x0017_@b^_x000E_=¹?_x0012_@_x000E_ËêJAç_x0012_@áÃæâ&amp;µ_x0014_@z£óªE_x0015_@ÿªì«_x0013_@ß%6_x0005__x0015_@s*Ucì#_x001B_@8ÊG2NÓ_x0017_@}UE_x0008__x0002__x0005_ïâ_x0015_@ºÞ¡	$_x0016_@c_x0001_ß_x0013_Hý_x0019_@_x0014_úÇý_x0013_@2XQDî©_x0012_@_x001C_Ìé_x0011_@_x001B_¨Rÿj_x0016_@@sRS 5_x001A_@(ÒÞ×5$_x0015_@Âé_x0018_ª_x0012_@°aì`&gt;_x0017_@tCÂ_x0005_½_x0012_@_x0011_~Uáj_x0017__x0015_@_x001C_°çRlc_x0017_@á9Kí-_x0013_@ðó|à_x0003__x0017_@®ÅÜÎ\×_x0014_@8L_x0007_h&amp;_x0014_@_x0011_®^_x0016_@}ZØa_x001A__x0014_@û¡áê_x0014_@ÿqMF:_x0014__x0013_@¤Ì`_x000B_=§_x0010_@_x0008_[§`ù}_x0014_@	4õö«_x0016_@ÞÐ_x0004__x0015_C _x0015_@_x0007_tøËj~_x0012_@*\³Ox_x0017_@ÎuG¨UÔ_x0015_@!e_x0013_®¬_x0014_@døÖ_x0018_l½_x0016_@*­xo_x0015_@_x0001__x0002_ÿô_x0003__x000C__x0019__x0018_@_x0005_åH%_x0016_@$Ì»ua_x0013_@â/tÐ	V_x0018_@¿äl´å_x0017_@_x0018_m´_x0016__x0017_@ªÆô_x0015___x001A_@#Ge_x0010_Þ_x0019_@®'í&amp;,_x0019__x0015_@ÆÿìâC:_x0017_@´Ît0lw_x0019_@_x001E_ªõI_x0013_@ÈÄ[O£_x001A_@J¨j_x0017_@´[öÝ£é_x0019_@3yÕ_x0016_@+1Ó_x0012_Bè_x0013_@F_x0003_NÕÚ_x0012__x001A_@_x000C_m³r_x0017_@_x0004_¤þêg_x0017_@$j-_x0006_,0_x0014_@É]°_x001A_@é_x0018_®ISì_x0015_@-ÖÀãõ_x001A__x0013_@dÞsSh_x0014_@©·¦¥ë_x0015_@~Sol_x000C__x000B__x0015_@bâ^Ëð_x0006__x0016_@ö_x001B_iv¸'_x001B_@æ_x0019_oSµf_x0015_@Ì:_x000E_V_x0019_@î`ò_x0002__x0003_P_x0014_@ùnGÞ_x0018_@¢Î_x0013_¾õk_x0016_@ëË°ÇõÃ_x0011_@ò2/9æ_x0019_@êË}ÁU_x0006__x0018_@âæ¯¢&lt;~_x0017_@_x001C_%Ê¬V_x001A__x0016_@Pf¿è_x0015_@+yÇA_x0019__x0019_@ä_x000E_Á_x001C_+u_x0018_@ºÎóJ_x0008_7_x0013_@Ïñqð£_x0016_@Fqµa3_x0013_@ì_x000E_ûÏj_x0013_@òU¨ä`_x0015__x0019_@n8_x0006_ª&amp;_x0013_@îR®)_x001B_@:ÓãÀ_x0016_@PxØÑÌ_x001B__x0015_@ÎæÞOW_x001F__x0016_@W§¬!íó_x0011_@Ìß@Kw_x0017_@Áb*M_x0012_@ïgùzQ_x0016_@^_x001F_î_x0001_s_x0013_@_x0010_ü_x0012_ß5_x0015_@&gt;@]_x0018_s_x0013_@¶_x0006_JÎ³_x001F__x0019_@Ì²ÅW_x0015_@6(Óý¸&lt;_x0017_@Ñ¿_x0002__x0006__x000F__x0017_@_x0002__x0003_;~&gt;½Î_x0016_@fÊz¼Æ¢_x001A_@_x0012_¨Ô_x0016_4_x001A_@L{¯¶¶~_x0017_@6¿%}6i_x0011_@Å¬°#!_x000E__x0013_@T¥Ä9A_x0017_@_x0015_Q6Sÿ_x0017_@4%_x0017__x0014__x0015_@Êäñyî_x0016_@LÔ9äfU_x0015_@5¾_x0007_#_x0018_Ç_x0016_@Ô°Iéw__x0018_@_x001C_W:ÌÌ._x0017_@eà(°b{_x0017_@¸28_x0018_H_x0013_@§H_x0005_Ë`_x0016_@j­(%{ú_x0014_@Ò!|n_x0019_@öm;Þy_x0001__x0015_@X_x0017_Ö}_x0007__x0014_@N_x0013_²ç_x0013_@(ø²qÑ_x0018_@_x000C__x0015__x000E_Õpn_x0017_@®_x0003_.´L¿_x0013_@xø2ª_x0018_@~Ìz_x0008_c)_x0015_@þWËRH_x0012_@ü_x0001_ÅY_x000C_ª_x0013_@ì}¦¸_x0003_¡_x0011_@âmqnÁ_x0013_@M_R¡_x0001__x0004_vG_x0015_@¢ÌSw(_x0014_@wÍ(fE_x0012_@	')ø_x0013_@:Ä_x0013_¾__x0014_@`¿Ð_x000C_ìw_x0012_@_x0014_HÖ8ÁE_x0015_@¬p_x0011_¦_x0017__x001F__x0014_@_x001E_Ô*_x0019_E×_x0018_@ãñ	$:á_x0014_@¶_x0018_í(õ_x0019_@lÝÍ}_x001A_@Ú¿ã^&amp;ò_x0014_@d±6ßMØ_x0015_@¡í_x000D_M»ü_x0015_@Ú/üþ-_x0015_@«_x0003_=Fw)_x0015_@ÔÓb=ëù_x0011_@_x000C_9sÜI_x0015_@Á LÈ_x0002__x0014_@Bæ²Ïas_x0014_@ÇVÔ_x0019_@ÿ&amp;I+K_x0012_@P_x0006_ZD_x0015_@P»_x0007_®_x0010_@HáMÔ²_x000E_@õ{ö7õð_x0014_@_x0008_ôUÞæ_x0013_@Þ_x000E_vkv_x0019_@U3úRÙ_x0018_@¤ë &lt;EÅ_x0017_@f'ßGåD_x0012_@_x0002__x0003__x000C_Ø@4^_x0017__x0018_@T¼å6_x000E__x0012_@_x0016_RB|ü$_x001B_@9Æ5ÝU_x0015_@´Ëft"_x0017__x0018_@ì}®1~7_x0016_@_x000C_þFç&lt;_x0018_@8K²ÍS_x0018_@5[¦K6I_x0019_@þ_x001D_W¶J_x001D__x0016_@w_x001D_:¹Ëû_x0013_@dN¸^_x0001_«_x0015_@Øé._x0010_X_x0014_@ÀåúÌØ _x0013_@_x001B_ån_x0012__x0017_@Ó-æ_x0017_@.l6	5_x0015_@Ñ~sv_x000C__x0016_@4AqC_x0003__x0017_@²1j@£_x0017_@_x000D_cë_x0016_@ì'&lt;_x0015_¿_x0015_@9¾+_x001A_r_x0015_@û/ôè6$_x0013_@Ëô*k_x0013__x0015_@±¢l_x0017_ó_x0018_@ºöM_x000C_'ÿ_x0012_@Kç8òâº_x0013_@$É§_x0007_³3_x0014_@]&amp;.~x_x0018_@évM4!¯_x0018_@Þ_x0008_s_x0006__x0007_h;_x0016_@øÛ)ÀÞI_x0017_@tR¤©_x0019_À_x0013_@p7+=_x0002__x0017_@Á{MÔ_x0017_@nWa½£7_x0014_@2pR¹:¥_x0019_@_x0012_-ä_x001A_²A_x001A_@Ø¶!_x0018_i_x0014_@íòïã_x0007_w_x0014_@_Ï%N_x0004_x_x000F_@s¢+Èù-_x0011_@x$§ÚN=_x0017_@P]gM&amp;ì_x0012_@6ç"×Ë_x0017_@ÓÈ_x0003_è8_x0015_@w-5ÉÍ_x0016_@´ ¬þð8_x0011_@yéô_x0008_RÚ_x0011_@2ì3[««_x0014_@_x000C_´q_x0002_"_x0013_@bt_x0005__x0002__x001D_/_x0011_@ø¾3_x000E__x000E__x0017_@_x0011__x0001_?þR_x0015_@+-ÆL¬F_x0012_@O|Ú_x001B_%¦_x0010_@²Ìgáºo_x0014_@v:)õ½_x0017_@lØ_x0003_¸8_x0018_@êÖµ)_x0017_@#N_x0017_8x_x0016_@_x000E__x0008_­*§Q_x0014_@_x0001__x0003_xêJ_x0002_s»_x0013_@ÒO_x001A_,Ð_x0017_@°,¢è0t_x0013_@÷:×ÿá_x0017_@3Iø[Ê_x0015_@®wûù_x001A__x0017_@H	ÕÆ_x0019_Û_x0016_@[T­ò¶_x0010_@¢Æ¬&gt;.à_x0018_@m©å­í_x001B__x0015_@4¾_x0001_©|_x0007__x0016_@_x0014_ôèzÕÄ_x0014_@ÐÀ?ñ_x0013_@®_x0016_Öw2W_x0017_@XN´ãyH_x0018_@%ó¤_x001D_ël_x0015_@;6á,_x0015_@àÈ(7·_x0012_@&amp;2!­½_x0015_@«H,_x001D__x000D__x0013_@XªýT_x0015_@ÈGï9_x0012_@P+Ð_x0015_@Yú) 9_x0016_@_x0006_$óéÿé_x0013_@÷=Øhÿ_x0012_@äf¿_x001F_Ä_x0017_@Ib±$sP_x0012_@_x0001_Ò/£,]_x0016_@ ±A×ã_x0015_@óß£Àð_x0017_@ªúû_x0005__x0001__x0003_6N_x0015_@_x0018_àu|¥i_x0018_@²qYÕ_x0012_¢_x0019_@_"ÝÏ_x0012__x0017_@_x001E_Ïqâò_x0011_@ÆÚ3Ö_x000C_&lt;_x0018_@¼O~_x000B__x0016_@Aö_x0015_È_x0001_o_x0014_@^_x001A_:3õ_x0013_@­¦_x0016__x0017_¼!_x0016_@PuOyI_x0013_@úÿÌ_x0004_&amp;_x0014_@Ô\_x001A__x0006_à_x0015_@rðÀièþ_x0016_@.N ÀÖg_x0018_@,¤î®_x0019_3_x0014_@­Ä_x0004_'Ý_x0012_@Ü_x0011_y;u_x001A_@³é­/g_x0017_@äP_x001C_É_x000B__x0015_@_x0001_Ì¹Ý:Þ_x0018_@¬_x0013_&amp;ôC_x0012_@Üõ_x0002_¢_x0018_4_x0014_@UG~(Û_x0017_@	ë´KÔ£_x0014_@$7o¥±¯_x0010_@¬:pÒ_x0014_@_x0002_hG=_x0016_@1_x0001_Ë4µ_x0013_@Ö­_x0004_Jhl_x0011_@._x001D_L_x0002_Á_x0011_@0Qú_x0013__x0016_@_x0001__x0002_Î!hºSP_x0013_@7=Ó_x0018_@ÿK2·_x0016_@¼@Ë3_x0006_¶_x0015_@_x0006_©jòà_x0015_@hC`_x0017_@2IÚ#fÎ_x0014_@Ü!d=-¡_x0018_@ _x001A_c0!_x0018_@{¯©è¡&gt;_x0014_@·%Ëud3_x0012_@`XKáW_x001A__x0015_@âÃ×âÐ_x0012_@uî|X_x0012__x0014_@tä_x0002_9Á_x0011_@_x001F_ûüSe×_x0015_@5 £uÌX_x0016_@_x000B_¹öZ,_x0013_@TJ«^Ñ_x0019_@ðjÑµJv_x0012_@_x0004_8CJ_x0018_Ü_x0016_@ý_x001B__x0003_e_x0015_@¼úÑr_x001C__x0011_@S_x001D_Ë9Àþ_x0015_@u¿_x0013__x0007__x0013_@²ÌQó7_x001B_@_x0004__x0002_Åd_x0012_@ªÑ_ÞþQ_x0011_@²_x001D_¡4$_x0014_@o½&gt;+æ_x0015_@^B7_x0018_@9U_x0014_§_x0002__x0003_û_x0016_@$~uw^_x0019_@õ_x0012__x0007_Ëþ_x0014_@ñï_x001A_ÂÜ_x0015_@_x0017_TZ	_x0018_@êb~_x0019_~Å_x0018_@(íÝ¾"_x0014__x0019_@0_x000D_lÅ_x0012_@+Î´U_x001A_@A÷hÍ·õ_x0014_@°õt_x0006__x0001__x0013__x0018_@ª¸õÿû_x0014_@4Tí_x0004__x0017_@ øGTi_x001A_@¾_x000B_Sz´_x0011_@&lt;_x0004_É£6_x0019_@ZYRÕs_x0017_@	_x0019_RCã_x0019_@°1ïm_x001A_@vXÿvÖ _x0013_@+gx&lt;O_x0019_@4_x000C__x000E_ÂS_x0017_@Àlz9_x0018_Ê_x0015_@ìd´_x0012_q_x0014_@A_x001A__x0002__x0011_4_x0018_@_x0004_ìZÒ_x001A__x0011_@Òbéy_x0003__x0015_@ùR=qw_x0017__x0013_@æî¾øý_x000E__x0014_@Wosa{â_x0016_@72k¨h_x0011__x0015_@P_x000D_ô0#_x0012_@_x0003__x0004_Â&gt;+_x0015_@ÓZØº#¥_x0013_@4/7îC_x0017_@µj61_x0002_±_x0015_@aNüÑ_x0013_@®t¡Ä\A_x0016_@ýq\³ÙP_x001B_@½+îä]_x0017_@êÛÒÓµ_x0017_@üñþn_x0006__x0014_@Èj¾yVé_x0015_@_x001B__x001C_DVP_x0018_@_x0014_ ÍUÙ~_x0018_@hÁÀØ+_x0014_@`úcí¨_x0011_@.®Ò_x0001_ü_x0015_@ðkÝ_x0008_ü_x0017_@¬±º&gt;`_x0013_@y%»ûX_x0016_@î(ÈµLS_x0014_@ÒòMÉ*G_x0012_@x?=ZàÉ_x0018_@×_x0013_O]÷_x0019_@r]_x0014__x0001__x001F__x0017_@¿:òps_x0016_@½7ehP_x0013_@_x000D_AüÎ_x0011_@_x0007__x0019_ö_x0015_üõ_x0014_@ÚPóý_x0016_@E_SÓ_x0017_*_x0016_@¾Ç0ø3_x0014_@_x0013_{_x0015__x0001__x0002_´_x0013_@[¶[T0@_x001A_@"!_x0004_ªm_x0019_@÷ðÍÉu_x0015_@×A-n_x001C_ù_x0015_@úP¿¿Ý_x0016_@ÛµÑþ°)_x0015_@_x000C_\â_x0004_$©_x0014_@0öÍÈ_x0017_@&amp;vxÏ_x0017__x0017_@Vm7áN_x0010_@ôáøÈ2_x0017_@!?Þv"å_x0019_@ÌÌÁ®Ò_x0013_@RÓë_x000D_ó_x0011_@8ýq}¢_x0015_@ï_x001A__x001A_N: _x0014_@µÊ_x0010_©m_x0018_@Î&amp;T_x0015_çç_x0019_@Vû_x0017_cäT_x0015_@QÁO¶iÊ_x0011_@°CY_x0015_@A_x0004__x0002_GÝ[_x0012_@_x0006_tÈàø_x0017_@À¬ªë$F_x001A_@NLïàsl_x0016_@vS@Ü½q_x001A_@¬:_x0017_ï;_x0016_@_x000D_ÿªu_x0015_@ô=0Le_x0013_@_x0003__x0004_ël_x0017_@U¯;_x0003_7s_x0015_@_x0002__x0003__x0004_\¬8¿_x0013_@á:ÞL_x0018_@Â£_x0014__x000B__x0019__x0016_@ct_x000F_pT_x000B__x0016_@8!c ¦Ý_x0013_@&gt;Ý¥½x_x0016_@ðhÌmÞi_x0018_@ÿ_x0006_Òø6_x0012_@pQy³t_x0017_@û/9ê_x0013_@2%z+âr_x0012_@FD_x0001_øA_x0018_@]Å_x000C__x0008_É_x0010_@_x0018_¼_x0012_BB_x0014_@Î_x0007_3_x000E_Lî_x0013_@DÃ_x0001_ª#û_x0012_@Âm¤Ò_x0019_@dÔç³Ä3_x0013_@N_x001C_Hr_x0003_o_x0017_@Xäzciu_x0014_@oUO'_x0014_@~(Âs_x0013_@Ëu%À¶D_x0013_@NÍ¨ÃÙ_x0016_@{QTp°_x0013_@_x0006__x001C_Eb6_x0015_@6NøP*_x0016_@ÅaRG_x001A_@ã÷üÏ_x0016_@@_x001C_Í_x0008_,_x0011_@h8î_x001B_z_x0014__x0014_@Pñ#_x0015__x0002__x0003_(á_x0017_@_x0008_§v_x0006_Ú_x0015_@6Hy|Þ_x0011_@\1Á¹~_x0015_@`×´ô-_x0015_@I_x0002_$`v_x0016_@bvb3°_x0015_@4ý¦nè7_x0013_@4öGVC_x0018_@¼ _x0006__x0014_@ô&amp;dãÞ_x0012_@ÂU_x000B_¯[_x0014_@LÉà²¨:_x0015_@Cf°@j_x001B__x0016_@ÊÍ_x001C_ñf_x0014_@t|â³_x001C__x000F__x0011_@Qó=ÇÙ_x0014_@3B¡µãt_x0012_@R_x000C_j©ª·_x0014_@_x0005_T{¶vç_x0013_@È¼ô_x001B_ñ_x0016_@D{°\³n_x0014_@Ä_x001A__x0014_ÔéX_x0013_@ê:sÌL-_x0017_@RD_x0017_@_x0001_zUD_x0018_@oÀWp·_x0018_@jq+¤%_x0013__x0015_@"rø-T_x0019_@vôÍ°È_x0015_@_&amp;_x001B_Ë_x001B__x0017_@R:çe]_x0019_@_x0001__x0002_ÆQSÞþ_x0017_@/Lj_x000E_ë_x0016_@_x0012_~I9åÜ_x0014_@,þ3_x0007_½3_x0019_@ªä_x0006_¢¤¨_x0019_@½B¢s¤_x0015_@Ü±­_x0001__x0016_@|Z¹ü{_x0017_@¦±#õi_x0016_@¹¢íàÚØ_x0018_@¢JûØpF_x0017_@v_x0001_,6Hu_x0017_@yxkÐþ±_x0014_@m´E,R_x0013_@º£.móµ_x001A_@2_x0003_àª_x0013_o_x0016_@h±F¼l_x0007__x0017_@ågu_x0013_@5þ_x001A__x0005_öa_x0017_@_x001C_Té_x000E_{_x0016_@èFª2u_x0008__x0011_@t_x0019_ÖíQ_x0013_@²_x001C_²&amp;_x0013_ÿ_x001A_@úñ_x000C__x000D_Ó_x0018_@\II²ÿP_x0016_@_x001F_LL¿ÕV_x0013_@M¢ÙÚÖü_x0016_@t¡r1¦_x0013_@wÿËz9I_x001A_@bfßN-c_x0019_@WqÉ _x0012_@|.b"_x0003__x000B_b}_x0013_@üòQøÀ_x0017_@_x001B__x0003_¯À_x0007_Ï_x0013_@³Ý_x001B__x0016_@¯½Ï	_x001A_@Ù¥Eÿ_x0016_@´ª¨ å_x0015_@@,IY#]_x0013_@ôZ­l_x0002_Æ_x0010_@Úì®G»_x000F__x0014_@¦ÎCÄ'_x0001__x0016_@ºÔ;Ôæ5_x0016_@pÚÌö_x0011_@Üú_x0006_Í_x0014_@\4ä;0«_x0015_@_x001E_°Û	_x0018_@¤Ä'_x0004__x0017__x0012_@_x001C_;`-Ôù_x0016_@é_x001A_Kà_x0013_º_x0012_@)_x0004_êkP´_x0016_@_x001E_åù_x000D__x0018_@EfCG_x0012_O_x0017_@|söì³_x0018_@¬óÏ_x0016_j_x0015_@¤#8_x001E_á`_x0017_@½ý_x000E_wü­_x0016_@ýõÂc_x0006__x0016_@ÆÚ_x0005_Àv_x0014_@_x0008_I_x0014__x0011_¬M_x0013_@Ã_x0005_úâ&amp;w_x0017_@ä+?%=_x0015_@ü_Oä_x0018_@_x0005__x0006_"eÛ_x0017_G"_x0016_@d_x0003_ZrÂ7_x001A_@~ÿ%0Ú_x0015_@&lt;YQgk§_x0015_@Hù¾¥K_x0014_@¯eOT_x0015_@íÔ~ðeç_x0014_@ä6ÈÕ=_x0012_@òER_x0005__x0017_@A©{,¦_x001A_@é&amp;ßÎ_x0017__x0015_@,h¡;R_x0015_@k\i.n6_x0018_@ï^õ£áò_x0014_@n&gt;_x0008_Ë_x0002_¢_x0017_@_x0007_äÚ0Õ_x0016_@'«´k_x0017__x0012_@_x001C_#_x0017__x0012_@!RZ×Lt_x0011_@ÖcQJwJ_x0015_@_x000B_Ë÷v&amp;_x0018_@R½D-_x0014_@JûZ6%_x0014_@Ä(/¬Û/_x0019_@/Ûð9%â_x0019_@_x000B_¤Xí¶_x0013_@ÜxwF/A_x0015_@oà*¥3_x001A_@þ_x0001_¿ú÷P_x0018_@_x0004_û"_x0019_@¸_x0010_&gt;"0Z_x0012_@²¬êÓ_x0005__x0007_b|_x0013_@b%&lt;_x0011__x0002_|_x0018_@,&amp;!í­e_x0015_@)_x0014_G¢_x0015_@Àte_x000D_=_x0013_@Rüè¦I_x0014_@_x000F_²çþØ_x0016__x0010_@Ó}%%_x001A_@hGÙBL_x0014_@8ûKÐ¾í_x0017_@¦_x0011_wU_x001C_û_x0014_@î»ýj_x0006_/_x0016_@_x000E_u_x0017_ÚÄÒ_x0018_@z\Ë!®_x0012_@ÉÆí9`_x0011_@N¸DV_x0018__x0014_@Â4Úg _x0019__x0014_@Ü]ÆìØ_x0017_@^ðPD_x0004__x0018_@~_x0001_ë_x000E__x0010__x000B__x0012_@¨?P \_x0013_@Éyá¸_x0010_@X£ò×_x0018_@V(ö]y-_x0017_@hå%8__x0013_@(_x0004__x0005_Ê³_x0015_@%ÒCåÃR_x0014_@X¢_x0017_jX_x0005__x0018_@x9àó_x0003_L_x0013_@_x0003_;_x0017_Ñ_x0013__x0013_@¾þ»(Ò_x0015_@Pd¯pq_x0017_@_x0001__x0003_Øñy~&amp;_x0017_@Gr°_x0006_l½_x0013_@S¢ÖÔ_x001D_d_x0011_@lÚ_x0010_¸ÉN_x0019_@]2«Ý¾_x0017__x0017_@&amp;º£¤p_x001A_@Î¸ô,_x0014_@ÑFÀWÕ×_x0010_@üý2_!!_x0016_@Òí¬¥_x000B__x0016__x0017_@ÒÏ&lt;=G_x0006__x0018_@c;²½²)_x0019_@²K_x000D_¡¯_x0012_@6èv_x001C__x0014_@_x000E_ýùE_x0014_@¨:2%5_x0018_@ê_x0008_×Vü_x001A_@â³¦¥Y_x0012__x0015_@_x0006_XuÎ3_x0018_@}«_x0005_7),_x0012_@ÇT#úý_x000F_@ÁM¿E?{_x001B_@_x000B_§Y_x001A_éc_x0014_@n)_x0011_è_x001D_¶_x0014_@_x0002_áJò_x0015_@Dë_x001B_j5Å_x001A_@7__x000B_Þ_x0012_@°_x000C_8_x001B_j~_x0018_@_x000E__x000C_¡òÖ0_x0017_@ü[nÁ|_x001A_@ôNªÉt_x0018__x0016_@8î__x0001__x0002_$´_x0017_@L_x0005_Jo_x0014_@'y2S´J_x0016_@º3Õ+Ë©_x0019_@"Fÿx_x0016__x0018_@%öÓu_x0013_@àEÐ­_x0013__x0019__x0012_@CW.@·_x0015_@Ò¥¼J_x0013_@vnö®p_x0016_@ÄVmpX_x0016_@æIÃä_x000E_½_x0017_@_x0015_þ¡ Æj_x0014_@¹sØ;_x001E__x0012_@ÑÈÜñÔ°_x001A_@©pºÔÕ_x0012_@,_x001B_é_x0013_@ñÿÛ*_x000D__x000B__x0019_@½L¡VÁo_x0012_@Ô_x001D_°_x0019_©e_x0014_@ú¯:ä_x0003_]_x0015_@QÞ2ª%_x0013_@|©ºL*_x0014_@û _x0015_k¤_x0014_@ÿ~È°c_x001F__x0015_@|À8	ª_x0016_@§sM¬°_x0012_@ì¯qXg_x0004__x0018_@r'ªqß_x0014_@_x000E_½8»ÆÆ_x0014_@È0×ÐÝ_x0018_@1_x0015_ë_x0011__x0016_@_x0001__x001B_Ø_x001C_]õI?_x0015_@×)Î_x0006_]_x0019_@P)Fb)_x0018_@RïU_x0001_Î_x0017_@÷õ_x0005_¨o_x0019__x0019_@Å.»Ðá_x0013_@l&amp;_x0012__x000C__x0008_h_x0019_@SGcÕ^°_x0017_@¢ÁO2_x001A_Ù_x0015_@ð¸;_x0014_Ç_x0004__x0018_@¶­_x000B__x0004_?_x001A_@_x0019_;}_x0011_P_x0013_@_x000E_°5±¾_x0013__x0017_@_x0002_Ìnd"_x0013_@û5eÛø_x0016_@l_x000D_&gt;©ÏN_x0018_@TgX­Z_x0014_@:!'ym_x0014_@ÖÜ|¦:_x0007__x0012_@^ääÂ¥_x0014_@@_x0003_×Ü	_x0019_@Ü_x0008_û_x0006__x0010__x0013_@`E_x0007_ÿ¦ç_x0011_@¤e_x0019_ãJé_x0016_@©¤³bÜÔ_x000F_@&gt;Vá_x000F_ì_x0015_@Ëj&gt;íà9_x0015_@^9ì_x0015_@e;Ð_x0017__x001C__x0001__x0013_@M;O_x0004_j_x0017_@Ô±þ¯_x001A_@ø(_x001B_Ý_x0002__x0003_ó©_x0011_@_x0006_-qËA*_x0019_@_x0001_,_x0014_9~_x0016_@w_x0013_¥_x0013__x0013_@.æÚÌ¿_x0019_@&gt;_x0004_FöR_x0018_@÷é_x0015_öo_x0012_@ðS¾1gß_x0013_@X÷ØÓ_x0017_Ò_x0016_@$á=Ñ_x0015_._x0014_@ðOÕÇZw_x0010_@_x001D_æ~Û¦2_x0012_@Û_x001E_ÀÀ_x0014__x0018_@_x0006_¯,.g_x001A_@|Ë¯Ó0º_x0014_@Cz±U2÷_x0015_@TP&amp;öôå_x0012_@N._x0015_¢!_x0016_@ùE_x000B_§¥±_x0012_@|Ý_x000E_#5_x0014_@$õ;eÜ_x0014_@â_x0008__x0002_&amp;`_x0012_@ôU/n_x0008__x0019_@=_x0019_Aü_x0019__x0014_@._x0014_TæÝ_x0012_@ÀQ«ö{_x0012_@¹õ_x0006_.®_x0013_@¢I_x000F__x0019_@8ÿþ_x0001_oì_x0017_@F_x0001_'M·_x0014_@n.æ6¬_x0016_@jO,_x0015_¶ä_x001A_@_x0003__x0004_é÷Ðºbá_x0016_@òB7ß_x000E_@s^Éä_x0012_@Îß²h7r_x0014_@_x001A_òÆÿ_x0010_@?¶õ8|_x0014_@ÅXQk¨È_x0016_@Ö.A_x0007_Z_x0014_@üTþ_x0018_@Ý_x0001_`ì_x0018_@$  _x000C_Ç_x001E__x0017_@Æ[Vê±_x0013_@×dÄâ¼_x0016_@]S_x0019_b0_x0014_@òê_x0011_#ú_x0012_@_x0004_ë;Rá_x0011_@¤;4¬rÏ_x0014_@ÚPÌx_x0008_å_x0015_@ü_ßöä9_x0018_@§_x0019_&lt;*ú_x0011_@DZÈä_x0019_¢_x0015_@¬&lt;Ãå´_x001D__x0014_@lÆkçfB_x0014_@#&lt;ÕêÒ_x0015_@_x000C_!ËA_x0013_@[×ÜÔ#_x0013_@î¿_x000C_Ûò_x0013_@4_x0002_ð_x0012_@Æw°é_¥_x0016_@ê³«Â_x0010_%_x0014_@ÿáÝýË_x0013_@Ó¿É_x0002__x0005_ôÄ_x0015_@¹½ç_x000F_ã~_x0016_@1Å5_x001E__x0015_@Ýô¦ñRî_x0019_@xo_x0007_n×Ê_x0012_@Jèº,Ô_x0013_@ðNìÎÿÍ_x0013_@ì«_x0018_³Ì_x0013_@nC(HÊ_x0013_@¿ÎE_x0012_²_x0013_@Gd_x001D_j­X_x0011_@ôæ8¨Õ_x0004__x0015_@¨þB6_x0017_@s£M_x0002_îÛ_x0018_@Ð_x0010_#_x0018_ã_x0014_@Ê_x0003_¢Ï_x0013_@¬_x0003_2_x0015_@_x000F__x0019_?¬þÖ_x0013_@i÷7÷Ù¸_x0018_@ NA_x0018_@(»7Iö_x0016_@V|P¤_x0016_@bË_x0005__x0001_Ú_x0013_@F&amp;þPè_x0013_@åcmü)_x0013__x0012_@ú+h,N$_x0017_@`{_x0011_cw_x0014_@õ¾_x0011_XK¯_x0012_@í_x0014_Y*¿ _x0016_@Ò_x001A_Y	·Ä_x0016_@1Êöuþç_x0017_@jóÀ©á_x0019_@_x0002__x0003_ýÄªç_x0017_@·P²_x0013__x0018_@2Q_x001E_Ûë_x0010_@`[&lt;Tï_x001A_@¼ÄÕéÑ_x000B__x0013_@­§×g¶_x0014_@_x001E_ám_x001A_\/_x0017_@_x001F_ÂY&lt;3Q_x0012_@LÄÄk5_x0015_@Á_x001D_ß_x0001_5_x0016_@_x0005_?þü~_x0017_@p\/×_x0015_@|{`H_x000F__x0005__x001A_@ÔÌ½ãïN_x0015_@àd_x0002_ÀiT_x0012_@kÞ±v_x0013_@P=àñq©_x0013_@þ}nF_x0018_@¸i_x001A_2_x001B__x0012_@2é¾+Õ_x0016_@?«£Þá_x0015_@w°mdÄà_x0014_@@_x0007_±_x0006_$÷_x0016_@L¬ÂÃ_x001E__x0015_@\_x0005__x0011_´_x0012_î_x0017_@fõ:ú_x000F_@Zí³5_x0015_@ÆÏaò¶¯_x0014_@I¥xöÊ_x0014_@~%èÌ_x0014_@Y,s[$ñ_x0011_@_x000C_³6_x0001__x0002_°­_x0017_@xçNÞ_x0013_u_x0012_@&gt;È_x001B_¢@b_x0015_@_x0010_o.ø_x0017_@_Í¸aò_x0014_@&lt;z`__x0018__x0017_@G¢ó29_x0019_@_Á¼Ð _x0016_@L%hS¹_x0019_@Õ¤ÅMÙ_x0015_@b@2ÛQÏ_x0018_@ß7ßý{_x0015_@ìd_x000E_æø_x0015_@üÊóÈa;_x001A_@É`z=ú_x0014_@ÂÇKj°µ_x0017_@[l_x0003_¦EÅ_x0014_@¨Ä¢ù§_x0016_@_x001F_g@mû_x0003__x0016_@_x001A_HkÌÃs_x0015_@}î2õÈ_x0007__x0016_@_x0014_-ð©YM_x0018_@Ó×Ñ_x000E__x0018__x0011_@R;Ò¨ª_x0012_@â_x0019_J¡_x0015_@+¨Ó`uß_x0012_@H_x000B_#_x0011_{__x0013_@~&amp;Ïi´_x0010_@_x0013__x0016_90&gt;_x001A_@Û=Î\_x0014_@V_x0005__x0019_ÎG_x0013_@í0WL_x0005__x000D__x0013_@_x0002__x0003_©Ïÿ^c_x0012_@_x001E_m_x000F__x0014_@|Âð©PÅ_x0017_@*Ë1¯_x0014_@ý_x000C_cÂª_x0016_@ABøm¾_x0016_@dSÇ_x0010_4_x0016_@ï_x001D_H[_x0011_@³E½û_x0017_@úAJÞ_x0002__x0016_@F_x000C_Ñ"´_x0013_@ªÊy,æW_x0015_@¯û1`_x0018_@qf¬_x0017_i_x0010_@±2fÙ_x0012_@é!F¡aÅ_x0012_@-ËRäê_x001A_@i5¤ÓQ®_x0011_@BÏFK_x0015_@ìÂ³Ìq_x0012_@ÑûQ¼2_x0012_@L__x0008__x001A__x0011_Ù_x0019_@Z G_x0016_b_x0014_@E,Ù·¯_x0015_@tÂ_x0008_­D_x0001__x0013_@	__x0002_AÀ_x0015_@_x0010_cßF_x0014_@n¨á«z_x0003__x0014_@ÖÏÐE_x0005_¡_x0017_@ÞzBÍ¥Ê_x0011_@ÐÛFZÞè_x0014_@â_x000E_É_x0002__x0003_°¢_x0015_@_x001F_hW%L_x0012_@Æik©#_x0019_@TèaXk._x001A_@¦¸È_x0015__x0018__x0014_@_x000F_æçã7_x0013_@eæ$_x0003_þ_x0016_@YúÌå´Ð_x0014_@f´1}Ùù_x0014_@½_x000B_±/A_x0013_@¬C4!Íö_x0012_@ý«±¶6_x0015_@_x0014_f±_x0011_)w_x0018_@Ì_x0005_gèØ¹_x0018_@GÕÛZ»_x0013_@¬T_x001D_ð_x000F__x0016_@­_x001F__x0001_URÁ_x0015_@·7[ÌÆ³_x0017_@¶¤_x0008_µ9_x0014_@gúzJ&lt;î_x0011_@ëi´K_x0013_@C÷oB.ü_x0015_@&amp;ñE¯gï_x0019_@v×_x0010_\°_x0007__x0016_@_x0006_¡EV_x0013__x0017_@ÊpR$­Ò_x0017_@6,:«Ñ_x0012_@@k¸p@_x0017_@bã_x000E_ýü_x0011_@Ö_x0004_ò`Í(_x0013_@_x0010_Êuîèy_x0016_@_x0019_kAkM_x000D__x0013_@_x0003__x0008_Zó_x001A_Nà_x000B__x0012_@_x001C_Raçu_x0016_@_x001C_$üL)¹_x0018_@_x0012_JÂÝ^_x0015_@eàáþ2_x0016_@Ú_x001E_ù}9_x0018_@«&amp;_x0007_m1¸_x0013_@_x0008__x000E__x001C_xî_x0013_@ØþZlÀA_x0017_@_x001F_v¹F¨_x000B__x0014_@Þá_x0005__x001E__x0014_@_x0001_dÎlÕ¸_x0011_@Úæ\q2_x0014_@_x0005_OÑëI_x0015_@cö©IÕX_x0018_@ºq_x0002_r_x0016_@BO_x001C_e_x0012_@_x000C__x0013_í=vt_x0018_@ÌM·|_x0011_D_x0019_@e¨ýYÚ´_x0013_@!×ã	c_x0011_@Ê·²_x0007__x001A__x0019_@	âK;]_x0015_@R_x0013__x001B_gé_x001F__x0013_@®?_x0004_]7Ó_x0019_@ló^_x0008_[ü_x0012_@_x001C__x000D_¾0ûæ_x0015_@"äCÒn}_x0016_@´±_*~_x0018_@[ûKsh_x0014_@dÄ³_x0018_*_x0006__x0017_@PáÄÃ_x0001__x0002_ù¡_x0018_@ú_x001B_«hl_x0014_@õü?Îc_x0015_@æ_x000E_o_x001E_î÷_x0017_@æF4­_x0013_@ºã_x001C_¼0R_x0018_@Ç¾ín_x0015_@ô_x0014_Q_x001E_q¨_x0016_@7C£K_x001D_Ø_x0013_@§«­F_x0005_W_x0015_@¨_x001F_x\¯_x0016_@	¶~_x0019_M&gt;_x0015_@½Ysû_x0014_@Áù_x0012_#[_x0014_@ÜrÞ­4_x0011_@$kbCÏ_x000F_@{@_x0015_çÅ_x0011__x0014_@(Ý_x0002_~´_x0019_@A»­V{T_x0014_@Ò¸v	Bê_x0016_@¯rWZ_x0005_._x0017_@Ë ÌOés_x0015_@@k{¹3_x0018_@Kú_x0015_@Oc+_x000D_Tð_x0015_@_x0018_á_x0005_ózl_x001A_@Ì%[t_x001D__x0010__x0017_@bPõ¡_x0013_@ÀçkjkB_x0017_@×¢¿1®s_x0010_@[,_x0018_ç_x0015__x0014__x001A_@B52´_x0010__x0016_@_x0002__x0003_ &lt;ù0¦_x0017_@ÞhÑ*¦,_x0013_@ËÙ8,&amp;Z_x0019_@ÎOæ§_x0017__x0018_@_K;CØë_x0014_@º-Pó7_x0019_@£A,¦z,_x0019_@'{T_x0010_k_x0018_@ |ü§r_x0012_@8_x000E_Fn_x0019_@~ðX¼X_x001A_@´_x001E_ì(_x0013_@ÆTlÒ&amp;w_x0012_@rSÒEjº_x0015_@¡uµ_x000E_»£_x0014_@èÐí_x0017_@æÆ¡¦eø_x0014_@n ©/]_x0015_@£$®¢T_x0012_@AF@J_x0015_@jÓs_x000C__x0018_@´Q¼ú]_x0014_@®óÕÝ_x001A_@bè×P_x0019_@ÊdÝð~_x0015_@=¡ùm_x001C_é_x0014_@_x0001_k\b_x0019_@p_x0004_~Ê_x0014_@ñ¿qÀ_x0015_@¤kû¬Çû_x0017_@tÃP±_x0010__x0016_@§_x0001__x0001__x0002_Þx_x0018_@s6ªÖtr_x0014_@Õz(òþ¾_x0015_@Uèu®k_x0018__x0015_@°-W3'_x001A_@[¾pÎ_x0017_@_x0016_Ö1_x0012_R_x0016_@b_x000C_µ_x0015_@å_x0014_`V4È_x0014_@Dân®ñ_x0018_@_x0007_[-éÿ»_x0016_@Ëª{Ï_x0018_@älºr	_x0016_@ïXq_x0008_í_x0014_@â_x0011_~í_x0015__x0015_@S(a_x0012_Ö_x001D__x0017_@q r_x000D__x0019_@ &amp;×ë_x0014_ú_x0013_@~_x0015_:!_x001C_s_x0015_@·f«²_x0013_@äªì_x0019__x0011__x0014_@=Áíæò_x0015_@È­ç¤u_x0017_@x³aÝû4_x0015_@òR¿¦È_x0015_@uÖåöô_x0019_@V_x0010_Ýa_x0017_@òz°1_x0017_@ô/ð¶º_x0013_@fÜÀNN_x0016_@0¯Ûjÿó_x0018_@½ac%Ý&gt;_x0019_@_x0003__x0006_T_x0001_&gt;=_x0014_@lmÔ_x000D_Eþ_x0013_@à_x0002_&gt;?²T_x0016_@_x0017__x0001_Ål?_x0016_@Ë[×w&amp;_x0013_@:5ø,_x000C__x0010__x0014_@_x000E_Ò¼_x0017_@Ä¡__x001A_«_x0018_@~¥µy_j_x0013_@R¸M¦_x0004_5_x0012_@RrH_x0017_@þ§c#²_x0014_@ø¯%÷!_x0017_@·Þº{a,_x0015_@_x0002__x000C_vt_x0003__x0017_@_x000E_[zÓ`_x0012_@Ùeßb_x0014_@+Óé±õ_x0016_@f1_x0017__x0016_Ô¦_x0015_@ÁØ¸_x0016_@t_x0005_ê%&amp;_x0015_@_x0013_=èÔI_x0014_@l­¹å_x000B__x0016_@	Àð¾_x0016_@;._x001B_Bú²_x0018_@Æbëõ´_x0017_@Z}2_x0005__x0018_@.Å¹P]â_x0014_@Ýf³á	Ç_x0011_@h_x0016_¯&gt;E_x0013_@à_x000B_¼ßtj_x0018_@7ª	_x000D_/¬_x0015_@pä¿ý^_x0005__x0012_@_x0016_L1Ì_x0017_@ Ú5­ê_x0013_@\sÒ_x000D_Ó_x0014_@Ú¯5[n_x0015_@0UøÛ$_x0016_@XëÎÏÚ_x0003__x0016_@¶g^Ræì_x0013_@@_x0018_×_x0019__x0015_@_x0016_|_x000C_¨Ð5_x0013_@ÊÃ_x001E_î_x0007_ß_x001A_@VLV{_x0019_@]@8îMs_x0017_@# cÝ:_x0016_@b_x0004_d_x001E_ì_x0013_@X¯«x¡á_x0015_@Øô_x0011_P_x0013_É_x0013_@IRäd8_x0016_@Ë_x0006_'»µk_x0016_@_x0001_»ÿ¤£_x0012__x0017_@k_x0008_±\d_x0013_@T[Z*4_x0013_@_x0017__x001A_®²_x0017_@¸§½ÔN_x0014_@ÖÎ­L_x0008_W_x0016_@_x0012_ñt_x001D_¨_x0013_@$_x001B__x0007_hë_x0011_@&amp;ê_x0003_Ü«H_x0015_@ºëk|¯+_x0013_@òÐË[!_x0016_@_x0006_e_x000B__x0002_m_x0014_@_x0002__x0003_0*_x0011_~Ó·_x0015_@D¨Å_x0017_@_x0014_ùm_x000E__x001A__x0018_@öµÖP[_x0013_@lïyng_x0012_@×Ö_x0001_ÁMÂ_x0019_@_x000F_T¼=_x0014_@\RÁ÷_x0008__x0017_@ñ'*_x0006_BJ_x0013_@·ÙÛ&gt;ßí_x0016_@ø#_x001E_:_x0011__x0017_@¼Õôd6_x0014_@Ò­sÔe_x0011_@_x0011_\§_x0005_¨6_x0012_@ï6Êr&gt;,_x0017_@¥Å_x0019_;_x0015_@B_x001A_2_x0019_@º_x0019_ÆÀÇÆ_x0016_@p±¹àà_x0001__x0015_@Ä©«w_x0011_Q_x0017_@Ü¡Ãg_x0016_@÷_x0011_@å¦_x0015_@&amp;*_x0019_rø_x0017_@í_x0015_öÃ_x0017_@Twû_x000B__x001B_@£_x001D_wÿ¢_x0013_@--=Y£æ_x0017_@¶rî°_x0013_@téêNC_x0018_@Ë5_x000F_H¤_x0012_@._x0010_¡å_x0012_@.d¤_x0010__x0004__x0005_@¸_x001A_@_x0015_cÒQÈÜ_x0016_@¶c_x0012_º24_x0015_@å_x0005_	_x001F_¯_x0005__x0015_@Ý¬¾_x0003__x0011_è_x0014_@b=p&lt;ub_x0017_@&amp;:_x0001_7p_x0017_@âÍ[º¢s_x0013_@ÐP4ÌS_x0015_@	xÛ¢Ì±_x0018_@ÈØÖ	_x0008__x0013_@èº_x001C__x0016_² _x0016_@Ô½ÏÂ_x0015_@*U_x0012_8ÀU_x0015_@NXÈÏÐ_x0016_@yÖXÁÞ_x0013_@Ô_x0003_V_x0012__x001C__x0013_@_x001E_ð4¯&amp;_x0015_@Pê¶÷_x0015_@â°1òK¹_x0011_@ÎfcK_x0019_@ëN_x0002_v_x0014_@Æv¢TÃÇ_x0011_@¾_x0006_ÎZ@_x0014_@&amp;XQ¼_x0018_@-qØ6D_x0016__x0017_@\sÀÓü_x0012_@4$¤»×Ì_x0017_@'_x0006_YÔÏ_x0016_@Änø¥¬_x0013_@b_x0010_w4\i_x0017_@¸*_x0006_üÍ_x0016_@_x0001__x0004_þws_x0006_ßÖ_x0014_@Zr(Î@ë_x0016_@2@Å÷£_x0015_@l®ô´§_x0015_@÷¿5ó_x0011_@±;@ûÏí_x0015_@_x0001_°úçb_x0014_@ÙÇæ_x0002_Áâ_x0015_@0©M¶K_x0014_@¬ ÚÌB_x0017_@+¦_x0014_TY_x001A_@_x0006_ãA_x000C_ÜÏ_x0012_@Q_x001F_&gt;_x0003_Ðr_x0019_@«Þ_x0008_OB_x0015_@tMS3_x0015_@~eÚ»Åÿ_x0012_@ç37è_x0012_@rÚ­B×_x0017_@öe_x001A_ä§_x0014_@ñ¢_x001F_@_x0013__x0014_@ôÄÉ+ú$_x0017_@ÝqX_x001C_r_x0011_@|å_x0006__x0006_Æ_x0015_@^#Ù÷¾_x0014_@¹Â_x000C_]_x0013_@¡_x0011_£H_x0015_@b££ö==_x0019_@Ø_x001D_oD¿ö_x0016_@ñ\¨Ëöù_x0018_@»XÕM)_x0017_@°.53_x0008__x0016_@_x0004_(_x0016_]_x0002__x0003_ _x0002__x0016_@J´þ_x0016_Áª_x0013_@ôwGw_x0012_@ö5Ï(H_x0017_@_x0015__x000C_	_x001A_@ÂÈr¶±Ô_x0016_@Ï»nW*6_x000F_@µÄè_x0018_;_x0015_@yè_x000D_&lt; _x001A__x0016_@_Ã£f_x0016_@Æá:ûÚ_x0015_@p^M¶Z*_x001A_@ßó_x000C__x0015_@¬_x0006_Æ_x0003__x001A_@_x0007_k{&amp;_x0013_@dG4Äÿ_x0014__x001B_@îð2_x001C_2_x0018_@ew_x0004__x001E_§_x0016_@_x000C_¢_x000B_}_x0017_@&lt;Üö°9ñ_x0015_@r.M_x0010_«_x0016__x0011_@Ü¾ý§E_x0016_@}'ªíþª_x0019_@^ãÒ._x001C_n_x0013_@þó_x0005__x000E_X_x0018_@Îã÷¶Çõ_x0019_@»÷ï{_x0017__x0007__x0019_@ÿÂ!)^ù_x0012_@ÔuÌ,y_x0016_@acM?i_x0013_@_x000D_1õ_x0001_M_x0017_@öÑa_)_x0014_@_x0001__x0002_P:Ax}_x0017_@i_x001E_Ùûf[_x0017_@Z¤µ¶9_x0012_@Þ5u_x001A__x0011_@;rl_x001E_3_x0014_@_x0017_O°¨ë@_x0017_@Ì	VÇ_x0016_@Õ¥éç_x0013_@"Ä¡f3:_x0016_@?kû%¾|_x0016_@]5_x0018_cë©_x0014_@±¤'"ð_x0018__x0011_@à"_x0006_LB_x0018_@_x001E_oÝÛPª_x0013_@!³MÌ_x0018_@ä(u_x0003__x0008_f_x0016_@Ví_x0017_._x000F_Ã_x0010_@¶Q8ûAà_x0014_@Û7s¥øÜ_x0012_@æ&gt;¹æÎF_x0015_@øZ0Ùh _x0017_@5óñì_x0011_@È»iT[ñ_x0018_@¡A|g_x001A_@v´D'`_x0016_@"_x0012_¿±_x0015_@Æ²ÐU/t_x0017_@_x0007_¶_x0019_êL_x0014_@_x001D_Ç«hõG_x0018_@L9_x0018_`_x0019_@øÏ*%(_x0018_@Ñl/c_x0001__x0003___x0015_@jA_6(_x000F__x0018_@¼_x0012_¹èÖ_x0017_@_x0002_ÀÝ/_x0011_@¡A_x0014_3xC_x0015_@¤ã8Ì«_x0012_@ÑlF*kÕ_x0016_@¥L]¦_x0016_@ó_x0003_øâ±ô_x0012_@_x001C_Æ^úÞ#_x0017_@f¢æ´6#_x0016_@®kþ2¯R_x0012_@g_;FÏ_x0012_@TÌ¶@ÂÏ_x0011_@TÑÚÍl_x0018_@££kT'_x0016__x0014_@ðµ$r³_x0005__x0019_@Ïqó´cj_x0014_@N$Ð{OÆ_x0017_@-6RG*³_x0012_@ÏÛ¬cÒ_x0016__x0016_@î_x0015_XÇ_x0019_@¢lv±_x0017_@êÓËÙa_x001A__x001A_@XúÒ2©_x0012_@Ö¾_x0019_°ò_x0015_@"_x000B_ëÜ_x0016__x0019_@_x001F_G_x0006_Xâ_x0012_@Ößáêô_x0018_@_x0006_£aèV9_x0015_@²ÏX°_x000B__x0017_@*gå!*_x0013_@_x0001__x0003_J;JÔ_x0013_@òúßfÜ_x0011_@VGÕ¿_x000C__x0014_@¥ÖÑTT _x0017_@:ÜR_x0003_Ë_x0019_@*PÂ_x001C__x001B_³_x0017_@ìò1îsl_x0014_@ï#-_x001E_­M_x0015_@_x0005_jËc9_x0013_@;_x0004_M|9T_x0012_@" _x001E_@tq_x0018_@×¿Ïulw_x0011_@G|~ùi_x0019_@cþU¸_x0013_@ÌÅÏ ú_x0012_@¡3_x000B__ë_x0015_@Ì3_x0003_M/_x0019_@jeP0ÿ»_x001A_@;+;Á_x0016_@^Zþ_x000C_â_x0002__x0017_@Y_x0005_À&amp;~P_x0015_@=ºZÕ_x0011_@hB¤x/æ_x0017_@ðÈuy½_x0018_@Ð(Lå¸_x0013__x0016_@þO*ÆÞ_x001B__x0019_@¶_ï¨wf_x0012_@_x000C_Ç_x0013_Ê_x0018__x001B_@P&amp;Á_x001A_¼È_x0012_@¸%L¡Ôc_x0016_@føëB__x0016_@_x000E_!_x0001__x0005_®_x0018__x0011_@p¢v_x001D__x001C__x0014_@lVX{_x0015_@_ÑµìñÅ_x0014_@'%õ_x0008__x0016__x0012_@_i	^z8_x0013_@³xå¶0_x001B_@·dé_x0014_Ôó_x0016_@æe[_x0015_@ªu¯¯¤Ì_x0015_@ÏXÜî_x001A__x0016_@_x000C_eò»ÿü_x0013_@_x001A_ñøóX_x0005__x0016_@C~·_x001C_¸_x0013_@l.[ãé*_x0018_@ÚÉ°Ùåª_x0018_@¯´§_x0004_:ì_x0011_@ØTS_x0012_@.(XdG'_x0015_@_x0008_Oû}¨À_x0018_@M ¯_x0002__x0007_¹_x0016_@¤á¥_x0016_@2z²hV_x0017_@éòÜ'_x0016_@8]	w_x0002_V_x0013_@_x0006_½t_x0003__x0008_Â_x0017_@È+µ´ù_x0014_@úA_x001C_8*_x0017_@ê±~.Z¡_x0014_@ÆRyv_x000E_í_x0011_@ùºé$|à_x0016_@Ls#OG_x0015_@_x0002__x0003_ÚZZãL¸_x0015_@8_x0008_ìFC_x0016_@C¸bHq_x0016_@_x0001_50_x000C_k¾_x0010_@)¶_x0010_§äI_x0016_@À_x001D_ø(as_x0018_@âÙ3¶_x0013_@á_x000C_l{_x0019__x0016_@_x0014__x0001_LXX{_x0019_@á@_x0012_¯"_x0014_@_x0014_ÓÅ-¢À_x0013_@õZCÖ_x0010__x0010_@0Z!â«_x0011_@^OÌK _x0016_@´úEg_x0011_@_x001A_õ^Ñ__x0005__x0013_@pz_x0012_p³[_x0017_@Ã_x000D_4L_x0013_@­+§'ü³_x0014_@û©&gt;j_x0011_@zvF_x0014_@ê+jÆ_x0010_9_x0013_@ý5@wa_x0012_@®XÌà²K_x0017_@gÅ_x0008__x0013_@T~µ_x0012__x000F_Ø_x0011_@_x0016_¼ÖÂr_x0014_@fé¬{"a_x0013_@û&lt;õà%_x0015_@¶D([{_x0017_@_x0012_Í_x0008_zv_x0015_@æ¹úm_x0005__x0007_Ýe_x0014_@NØï_x0006__x0015_^_x0016_@	n-_x0018_É_x0018_@¾x1_x0011_@½_x0014__x001B__x0017_Ð]_x0012_@5k_x0012__x0013_@_x0008_cÜo~_x0016_@`z%ú7_x0015_@dN:g½Ò_x0014_@~ÌrUL_x0010_@ßØÂ½X_x0016_@åJÔ_x0017_ÿ_x0013__x0013_@y_x0014__x0002_ÑÌª_x0017_@ú©ôèM_x0012_@ÌO¤£_x0012_@4ÂÁÒ¢)_x0016_@{;`äñÑ_x0015_@_x0001_b¤gs$_x0018_@´õX¬_x0011_@8ü_x0002_T_x0013_@¬-Î#k_x0011_@C0R$Ñ_x0013_@_x0004_ìÎ¥£_x0013_@s_x0003_8T¢Ë_x0016_@zèrY_x0015_@;¿R-]5_x0012_@¥£ë©_x0018_@_x0005__x001D_ê_x0005_Ó§_x0018_@Ñª¼ý_x0001__x0014_@|iE®_x000E_"_x001A_@yJd_x0005_´¶_x0018_@øJ9ßÏ_x001A_@_x0002__x0003_nì_x0015_ì;_x0014_@z_x001A_huEç_x0016_@ÍÒß±ÜÎ_x0016_@²_x001C__x001C_×P_x0011_@}_x0002_$~JU_x0013_@l_x0008_ë!îy_x001A_@@QWXó¹_x0011_@}7î»_x0012_Ã_x0015_@¬oÆ=oE_x0016_@$~ð_x001C_¹g_x0015_@Ìâ-´_x001A_K_x0018_@__x0002_¤Èö_x0014_@`s:E_x0011__x0017_@æGÏª_x000E__x0011_@ÄVÞáØ_x0015_@}_x0013_dþè_x0011_@ 	|þ´_x0014_@¸ýkww_x000B__x0013_@6þï´åÍ_x0016_@Öª«&lt;+J_x001A_@_x001D_t_x001D_b_x0017_@eëËf¹_x0014_@R¹&amp;?_x0018_@¶Ï{k~_x0011_@_x001F_¨ïE.b_x0013_@ezµ_x001B__x0008__x0016_@¨Ärñ{_x0018_@3û_x001E_­Í_x0013_@(¹ëð½C_x0016_@O_x0001__x0017_@ckúgf_x0015_@_x0010_öcô_x0006__x0008_dM_x0011_@Â7_x0008_ÇÝ_x0012_@¥_x0002_0ñ£_x0010_@õÿ_x0003_/_x0019__x0018_@ì/_x001A_/G_x0013_@$_Ûøþ_x0017_@~æè=ÿæ_x0013_@Ñ¤Å{ìÛ_x0017_@[WcK¿_x0011_@¬_x0017_U_x0006__x0013_@Ú7_x0002_°_x0005__x0017_@ô^Àf`_x0013__x0014_@_x0007_ÿocVì_x0017_@ÅcÜGÕQ_x0014_@ì^ZëLÙ_x0016_@Ò¯_x001D__x0013_@¿·v_x0014__x0015_@d÷¦Èp_x0017_@AßÆ_x0001_û"_x0015_@á_x0013_v6Õf_x0015_@&amp;6_x0010_KJz_x0015_@ S54_x000E__x0019_@Ï_x0006_W_x0018__x0006__x0015_@AÍnbd_x0019_@_x001C__x001D_f¹_x000E__x0016_@2ºÌbTF_x0018_@&gt;=9å¿_x0012_@_x0004_°²_x0018_ê4_x0013_@të\Z_x0018_@¬Q9íg_x0015_@PÚ1ëÝÔ_x0014_@p_x0014_7X q_x0018_@_x0005__x0006_á_x000F__x0012_r_x0017_@ _x0007__x0003_ã_x0016_@	;/_x0010_@\¥N^/_x0018__x0018_@Ì¶_x001B_ôï_x0014_@7:°_x0006_¸_x0015_@ù³2_x000D_0_x0014_@Èè_x001B_-ì¬_x0018_@o6¼o_x0012_@¯¢+ù3Ù_x0014_@Aà§Í?À_x0010_@_;¢Ô_x0016_@ªQË`_x001C__x0019_@Ð_x0005__x0013_@®1àµB_x0018_@¬_x0006_1º_x001A_@õI®"ÿÑ_x0017_@5_x000B_;y¬_x0017_@\µ_x001D_Ô}B_x0016_@°E³_x001F_z)_x0013_@òÏ_x0001_/±Û_x0014_@|ñÞ_x0006_R©_x0015_@Ôn#_x0002__x001B__x0015_@8·[×É_x0018__x0016_@_x0002_&amp;sÿÌ(_x0015_@¤_x0010_G$S_x0019_@°§_x0004_Ûú_x0017__x0015_@u_x0016_ù0ò_x000C__x0015_@î3I½8_x0018_@_x0011_[@äeD_x0015_@ñôÊ¿£Â_x0015_@@ÙE!_x0003__x0005_&lt;_x0010__x0017_@t_x0014_	zN_x0018_@î·ÑPú_x0015_@0»oQ²"_x0017_@uq a4_x0016_@Æû_x000D_Äj_x0007__x0014_@»ëð¯_x0017_@ÀÞZ8ë_x0015_@8»_x001C_À_x0018_@_x0004__x0008_=[bð_x0018_@he^{_x0015_@zâu¾_x001C__x0019_@T³ü¾Y_x0018_@ßÓ_x000F__x0012_@¢@N*_x0015_@â_x000C_R_x0010_ÌÅ_x0013_@¢_x0019__x0014_7à_x0015_@P#köT_x0011_@D|ïR_x0014_@&gt;_x0012_³)_x0004_Ú_x0017_@÷«_x0013__x001A__x001F__x0001__x0019_@Õ?Ó£_x0015_@µö_x001B_&amp;J_x0015_@ßYçÊ}_x0014_@Y8¢_x0005__x0017_@Ý_x001D_VG_x0005__x0015_@n/ýq0_x0015_@¢f%G(h_x0013_@L=¹_x001D_;_x0013_@ì_x0002_Îh#|_x0016_@î(í_x0010_½³_x0015_@ºÅ_x001E_uYÐ_x0016_@_x0004__x0006_L92$[_x0017_@Ñ_x001F_ú_x0007__x0015_@?²_x000E_._x0004_Ý_x0015_@_x0008_\_x0013_¾uO_x0015_@£7õ_x001C_Øo_x0017_@_x0010_ÈRªw_x0003__x0015_@t3÷Æ_x0014_@ÒpuÔº/_x0016_@Û!´/_x0012_@$?_x0010_»­½_x0013_@¤\59 l_x0013_@_x0019_óÊ³w_x0015_@=-4aLx_x0014_@~øî¦_x0013_¾_x0015_@_x001E_N§8Ð(_x0014_@î£½ÖZ[_x0018_@`Ù¾_x0005__x0003__x001A_@ìR§±r_x0015_@ªF_x000C__x0002_¸_x0019_@~ez6_x0015_@Õp)_x000C__x0001_:_x0014_@'DK_x0019_Ä_x0015_@ÅG:¨_x0016_@Æ¬gÊ_x0016_@_x0018_«_x0015__x0008_ÿD_x0015_@_x001F_Ô=_x0019_@_x000B_Í%.}_x0017_@_x0016_htAÕÖ_x0013_@&lt;u}@_x0002__x001A_@-AÌóÿ#_x0014_@_x0014__x001D_.¹£_x0019_@Ra]Ö_x0001__x0004_&gt;_x0013_@ÒÖ^~_x0014_@ë_x000E__x0017_bÚ`_x0013_@°_x000D_Æay_x0015_@¶û©,z_x0016_@_x0005_¬h_x001C__x001A_@ü3Àâ_x0016_@=PR_x0008_$z_x0014_@s½ÒÆQ_x0016_@&lt;uk/ö_x0016_@xÚr¢âÁ_x0019_@Ì_öÙ_x0006_î_x0014_@Èßò=\`_x0015_@d_x0002_¨ç_x000D__x0019_@Ä_x0012_@ßpC_x0014_@!UÚS×&amp;_x0018_@CZ»Qh$_x0014_@EÁP_x0019__x001F__x0015_@*_x000B__x0004_]ë_x0011__x0013_@$Â·_x000E_ _x0002__x0011_@~_x001E_(UÚ_x0013_@+Bq8ð_x0015_@vrøy_x0010__x0015_@üÒÃ_x0012_O_x0016_@¦q¬X_x0019_°_x0017_@Ñ]w_x000B__x0013__x0015_@lÞÛ±ÁÄ_x0017_@ò_x001D__x0003_Å_x001F__x0018_@_x001F__x001F_3F_x0014_@x«JßK_x0015_@_x0017_iiþ¨_x0002__x0015_@6FÊb_x0018__x0017_@_x0002__x0004_¢ b_Æ_x0011_@&amp;I1ñ²û_x0015_@êþ'â_x0019_@$ý_x000B_»_x0013_@`|G°z_x0013_@åþ@Pt_x0014_@M_x0012_ªUl_x0016_@¨¥_x0013_6Kf_x0013_@Ô	:Ò_x0005__x0016_@Ä_x001A_Í_x0003_+_x0018_@R×»è_x0017_@_x000D_iþa_x0018_@¢ôuÑó_x0015_@äæþ5Ù_x0013_@_x0013_uòM_x001A_@}¡´_x0010_O£_x0013_@(7ô89_x0016_@f0±Ýî0_x0017_@íC_x0019_çYà_x0013_@Þúd_x0010_)_x0017_@I¤_x0007__x0007_CÖ_x0012_@`ÎÒ;Y_x0001__x0015_@!(÷+²d_x0018_@Ã@hÜ°_x0014_@à¾¾6w _x0014_@(4_x001F_Ò(M_x0019_@'hj¿_x0019__x0013_@h*ÂE_x0018_@ÎåS3ï_x0011_@.Ý_x000D_J¢_x0017_@_x000F_³8Â°Ç_x0012_@² »_x0001__x0002_vó_x0014_@øK_x0010_UGÝ_x0016_@0POÊïÅ_x0017_@X:ß&amp;_x001C_c_x0018_@_x0011_M²ø_x0012_@ãøtãOÃ_x0012_@Ç_x0003__x0011_	_x000E_@ý_x0011_þ³Oø_x0011_@¶%Á_x0017_@ðÊ_x0016_ÒX_x0019_@ôÛVÙÓ_x0010__x0019_@#öz^çÀ_x0014_@÷_x000B_ù°yð_x0010_@`_x000C_9F_x0019_Å_x0016_@M_x001B_»_x0014_*_x0013_@Z¹6êÏ_x0014_@_x0016__x001E_5È_x001C_ñ_x0014_@Ä°O_x0011__x0013_@_x0016_*ÎÄk_x0017_@_x0008_pûUª_x0014_@_x000F_@_x000F_\¼_x0016__x0013_@li}?¿â_x0013_@*_x0005_Dý@	_x0015_@êr©_x0018_M_x0017_@xµ_x001C_!×_x0019_@ù_x0001_¥AÑ_x0011_@þ2r6_x0005__x0015_@\@mC_x0017_@É1_x0012_@ææÜ7_x0014_@Ì_x0002_3}Ô_x0017_@Ã½æ_x0015_@_x0004__x0005_ªÆ¿=_x0013__x0019_@3J]Öj¼_x0014_@Ðþ&lt;\_x0012_@®2²_x0006_`_x0006__x0012_@ðS÷H_x0016_@ôÞÃRX_x000E__x0014_@Íiñz&amp;_x0013_@_x001E_§_x0010_e¾_x0016_@þF\û_x0014_@²rz_x000F_Ä_x0014_@®vL%_x0016_@T_x000F_pb÷_x0012_@îg­³_x0010_@jÔ"Ë_x001D_Y_x0012_@|K_x0018_eó_x0017_@Çâ1*/û_x0017_@;b_x0003_68_x0012_@êt_x0018_ Ñm_x0016_@s)«¢3)_x0014_@)/_x0018_Ö_x0014__x0017_@èÝ¬Öýb_x0013_@ßb Ýû_x0015_@_x001C_Ô_x0002_¸_x0017_@.Æñ½_x0015_U_x0015_@gZh¹_x0011_@Ò:'E'U_x0015_@dðWdqÚ_x0019_@a_x0001_ÔV,_x0014_@	_x000B_-4Ê _x0018_@×b_x0002_ý_±_x0018_@¸ÁðW\¥_x0017_@¬ëw_x0001__x0002_É{_x0013_@Z8Õ~_x0004_%_x0015_@áÁ_x000B_á¨&amp;_x0019_@Ý_x001A_(Bd_x0016_@B¨r3q _x0016_@³Éø_x0015_r]_x0018_@âA1_x0004_'_x0019_@ øZE¸_x0012_@z_x0014__dà:_x0017_@@á=%õ3_x0017_@_x0007__x0010_õé¼_x0013_@°êÃ^_x0014_@z	#K6T_x0015_@ó4fús_x0014_@A_x000C_ÂaGü_x0013_@öÓÊ¾Qõ_x0011_@T»aÓ¬W_x0013_@2 ïÓêÂ_x0013_@¼²£¯_x0017_@Ò·Â_x0014_@Ú $7ø_x0013_@p|_Ç_x0006_Â_x0016_@ä°¹©È©_x0016_@óÉ_x0017__x0005_Ì_x0019_@âóSm©z_x0015_@,^úLö_x0014_@«_x001E__x000F_ý_x001E__x0019_@?Ô²Á&lt;_x001A__x0016_@øÝ4ðçÇ_x0015_@È`»k¡_x0016_@b²;ß_x001F__x0016_@_x0010__x0005_HÒ_x0014_¿_x001B_@_x0002__x0003_%ÔÎ|·­_x0019_@ðdÊ®)Ä_x0013_@û_x0002_À ¿N_x0015_@ôÍJi¤_x0018_@ÎSuÍ×Ð_x0015_@²#¡/_x0019__x0013_@Ì_x0001__Ï_x0014_@Ü_x0017_"É·í_x0011_@¸øøÔÛ_x0017_@î^¯wàÊ_x0016_@_x0014__x0005__x0004_/8X_x0018_@æ}W[_x0017_@¦ÏÛO_x0011_@F,ÈF_x0016_@_x0001_jv¸Là_x0014_@öÇ63~_x0017_@RÆ©¦_x0017_@º¢}¼Ç_x0013_@ÐïLý4ù_x0010_@_x0013_aG{ÌA_x0015_@÷g_x0010_ý_x0014_@Ömm_x0008_öU_x0014_@_x0018_;_x0018_éJ_x001A_@kì+Å_x000F_¡_x0015_@V¯_x0011__x0017_Í_x001A_@êKàd!Å_x0013_@ÞÃôV_x0012_@êÐï´_x0016_@³ßv (g_x0015_@È@_x0003_Àp_x0014_@yã|¬èn_x0013_@Î@_x0014__x0001__x0003_m_x0015_@ñ5_x0010_NH_x0014_@g_x000E_âö_x0018_@ ý&gt;R_x0018_@_x0003__x0017_øô%_x0013_@-êêñ\_x001E__x0019_@}8àâ6_x0013_@¦ÜÈ8Ü	_x0014_@Mê/E×_x0013_@ F¥¥.Û_x0012_@¼Q¤·_x0007_L_x0015_@àÖO É_x0016_@ ÓÞT_x000D_ú_x0016_@óÏkLo_x0018_@È×büßU_x0017_@ö _x001A_¶¹@_x0015_@_x0017_Mû¨Eó_x0016_@S=ü_x0002__x0014_@+ò_x0018_@ä=(æÁ_x0016_@*[æXí_x0013_@¢Oá(~Â_x0015_@r?Ó´º_x0016_@L_x0014_?Ð3_x0016_@çº©_x0011_m_x0014_@Æ_x0015__x001A_:G_x0015_@_x001C_2_x000F_W_x0012_@_x0001_G¾â5Á_x0012_@ºï5VXs_x0014_@å_x0017__x0019_d½_x0014_@ÊÑ¦îú_x0015_@tÑJ:O(_x0015_@_x000D__x000E_:8kÁ¢æ_x0011_@Ô©ÎCÒ[_x0015_@ð_x0010__x0013_µa_x0017_@ÿ_x0007_¼§_x0014_@#_x0017__à_x001D__x0016_@DYé{_x0016_@b!_x0003_PT_x000C__x0012_@/_x0002_ù_x0018_}_x0014_@Ä_x0013__x0002_Ú_x0015_@¿æì_x0017_lÓ_x0013_@,¥_x0004_5¦P_x0016_@@J[9å_x0018_@_x000F__x001F__x001B_V_x0017_@z_x0015_A_x0014__x0006__x0011_@GçlÖ_x0013_@ÔQw0_x0008_S_x0016_@_x0005_µÿ5_x0017_@&lt;»_x001F_¯^/_x0016_@zÁ9	3ä_x0013_@ðSüÌrr_x0018_@õ+ö@_x0013_@q N_x000B_6_x0015_@ì¥_x0001_®ê0_x0019_@Ü_x0014__x000C_Y_x001F__x0017_@Ø¥ÂÑ_x0013_@ÝÜVÃ_x0017_@øCïÇ_x0011__x0008__x0011_@þàmê²s_x0014_@/ûú_x000F__x0013_@HOfùS_x0018_@ÈÅZ¨¬Ê_x0016_@Á_x0018__x0003__x0005_ã_x0007__x0017_@É²13ãÇ_x0012_@_x0016_ÂGeGâ_x0011_@ÿ_x0001_#z_x0012_@0·J_x0002_de_x0019_@àB´FìÞ_x0016_@_x0016_G¯¼_x001F_a_x001A_@~Vª^îÆ_x0017_@Çÿ_x001B_2_x0019_@¼jçæ_x0017_@×ÖtïÄë_x0015_@ ¯±a¼_x0016_@h[Ùõú_x0013_@×[ 0_x0001_r_x0013_@O+Rü_x001D__x0014_@'7cxùÃ_x0010_@là_x000E_B¿6_x0016_@&lt;_x0004_Ê_x0005_n_x0014_@«CÞ_x0013_&lt;_x001E__x0016_@ÌÉi°Ç~_x0019_@-e_x001A_7Y_x0016_@¯2É_x000C_Ê_x0016_@ÎXb_x0008_õ_x001A_@O¿8c¾_x0013_@Î¢É£¹_x0017_@|_x0010__x000E_Vè¾_x0019_@;ÛéH&lt;_x0019_@Ük_x0015_Ãà_x0013_@ I*_x0008__x001A__x0016_@pÕE_x0019_b_x0013_@v3YÎG_x0015_@îaïáV_x0014_@_x0002__x0004__x0019_ÃRÞw_x0016_@×)ËPÀJ_x0012_@.f^_x000B_`_x0014_@l%_x0013_|J_x0014_@_x0013_¸"ånó_x0016_@ _x000E_Ñ__x0016_@PàÜÞó_x0005__x0016_@tª¸rÄ_x0018_@å5^û&gt;_x0014_@òr¸½_x0005_w_x0012_@ø_x0011_Ü _x0012_@.Þfúz´_x0015_@À	ô_x0003_N_x0012_@bßê°Å_x0016_@1«ïÚ_x0006_{_x0016_@*à_x0004_7!_x0015_@ºn©Á¬_x0012_@j¡YÒ)v_x0013_@ôæÕ_x0012_9)_x0013_@ØÕ_x0001_Æ¥_x0019_@@Õ·a}ú_x0010_@_x0006_Òk|x)_x001A_@»Dù¶´_x0015_@ú_x0017_Õ±X*_x0013_@z~rÔ¯_x0012_@¢J6_x0013_¸_x0018__x0017_@2ùø¬/_x0013_@Ëð]$_x0017_@dhâý¢Ø_x0015_@¯×3KÜ_x0014_@ØÌ0ór_x000F__x0017_@Ñ[_x0001__x0002_E_x0011_@$Ò"yt_x0018_@]_x001C_ÔÝ_x0015_@QiÃ;ö_x0010_@_x000C_sFW~u_x0015_@Ò¡Ô_x000F_Á_x0015_@Ô_x000F_écõj_x0013_@_x001E_º×°mñ_x0014_@à$_x001C_K1Ú_x0010_@´,cg_x001A_­_x0014_@_x0014_úãàº_x0016_@_x001E_VÈ&lt;Iü_x0015_@_x001E_ù_x0006__x0015_"Á_x001A_@íl7ø=n_x0016_@X÷_x0012_Ý_x0016_@ÝX=?!_x0017_@ëØßØæW_x0016_@Õ_x000B_iF_x0019_@òü®_x0015__x0012_@RúyØ_x0011_@w?_x0004_Jëà_x001A_@éLj&gt;_x0016_@C¦Æ)*_x0011_@®_x001B_sö¥_x0015_@"U_x0006__x000F_hz_x0013_@_x0017_ôY_x001A_&lt;]_x0017_@Á+	6Ï_x0013_@k_x001D_§Ã_x000D_÷_x0015_@\¤HP*t_x0011_@sãz^Á_x001A_@é$»[@_x0013_@øf«Ö¬t_x0015_@_x0002__x0004_ZPÍgv_x0017_@ÂüÍ&amp;@_x0016_@5 g_x0010_@Ñ¢ÈµÚ_x0015_@µ5Î_Ã_x0014_@_x001D_úk¸_x000C_Â_x0011_@`c_x0003__x001A__x0001_+_x0012_@xô¯éê®_x0017_@)Ãî_x0011_¥_x0014_@þ_x0010_eÝÂ_x0017_@¸_x0011_G_x000E_¼_x0013_@,¡_x001B_¤8¤_x0016_@~_x0010_éx_x0002_ÿ_x0016_@IÏloÑ·_x0014_@HjÈu(_x0017_@åå÷µr¬_x0013_@VÈ«¬Û_x0015_@PX_x000F_Ý«×_x0019_@ _x001F_5_x001A_E_x0017_@¢7W i_x0016_@æ¥à¼_x0019_@âû_x000C_$êÓ_x0017_@ä=Ø,_x0002_à_x0014_@\0_x000B_8¸_x0014__x0012_@U0vr_x0016_@c_x001E_Ä}#A_x0012_@¥ÿ}_x0012_ur_x0013_@&lt;y¼Â_x0012_@BÍ8\_x0016__x0013_@æm¨KV_x0014_@&amp;û¼t_x0018_@XYH×_x0005__x0006_Ðj_x0018_@_ýj\_x001D__x0017_@¾Í&amp;_x0015_;þ_x0015_@Èo´5g_x0010_@Ê+jb_x0004__x0015_@_x001A_d/_x0016_Ù_x0014_@æ_x000B_wdÄ_x0018_@èT oµà_x0019_@[_x0001_(_x0012_@2 ä_x0013__x0016_@Ôû_,;©_x0013_@¨Ô±_x001C_AF_x0011_@` ²4ãó_x0018_@6õ"__x0015_@lÆ%b_x0012_@î_x0018_Kø[ô_x0013_@¦u6O®_x0016_@&amp;©3xS_x001A_@È7_x0002_@_x0016_@?µ1!ÆJ_x0013_@*­J I_x000E__x0017_@ÌT~[1ï_x0016_@ÓøJ¶_x0014_e_x0014_@3ôÌ0_x0016_@á7Ô_x0013_*(_x0015_@8_x0007_Ðr_x0004__x0004__x0013_@^·'¯_x001C_(_x0013_@µêÚ_x0013_Í_x0016_@*àx_x0004_ñ_x0013_@_x0013_¼	Ú¥Ê_x000F_@_x0005_%_x000F__x0003_+_x0003__x0016_@þµÛ~OD_x0016_@_x0001__x0002_÷_x0003__x000B_H_x0017_@èâ_x0013_Ýâ_x0011_@_x0012_s©n¬K_x0015_@eq¬ä[p_x0013_@FKSg_x0015_@P0-_x0019_å_x0019__x0016_@0ëþ`_x0019_@k«*ú_x001F__x0015_@gFÈr_x0013_Æ_x0019_@X?Ø_x0010_W7_x0019_@ Éâ') _x0013_@j¬Ö4SÛ_x0013_@°]K|{Ï_x0015_@_x0015_Í_x0015_ç_x0016_@f_x000D_3Lÿ_x0018_@³_x001A__x0013_@ÛµJóá_x0016_@SsÕOq_x0012_@jÓuãüÏ_x0017_@_x0002_Ä_x0018_êTc_x0015_@_x0014_"ÑÌF_x0017_@AHª_x0019_ÈM_x0012_@*ñ÷Å¥ð_x0014_@_x0008_m_x0019_­_x0013_"_x0013_@DXg_x001A_\_x0011__x0019_@t!p)_x0017_@¾_x0008_áY_x0002_ù_x001A_@£Ì6±Ù_x0018_@dâ E4_x0016_@¶&gt;k_x0014_@z:{_x0006_¿_x0018_@`Æpº_x0002__x0004_)ª_x0016_@_x0018__x001A_ûË©_x0019_@ççáu_x0014_@¼W±Å_x001D__x0012_@®V1©A_x000F__x0014_@`¨ìß`_x0015_@¸ÊMÂ_x0003__x0018_@÷pÄj_x0011_@_x0014_&lt;ÚT_x000B__x0017_@×6oè_x0018_@¾ÓL_x000C__x0004_{_x0017_@ªÏ_x0012_ãã³_x0012_@¤¨ÇFÙ_x001A_@Ì£ý_x0010_¹_x0015_@[C¥¼ _x0012_@Ú7ñ³-ß_x0017_@ÞléXï_x0014_@ëù`Æ¢_x0013_@_x0001_sÙéX_x0003__x0014_@ã_x0006_B¥³`_x0015_@,Í,7÷_x0017_@)m_x0012_©³_x0014_@rï©è¦_x0014_@º_x001F_ø_x001A_g¸_x0019_@_x0004_@´Ð8È_x0019_@_x001F_Ì¶F`_x0017_@âoÉçªÊ_x0017_@oÅ ²_x0014_@¼_x0004_?×nO_x0018_@_x0002_ÊÃ®­O_x0019_@zDÐ*_x0016_@&amp;ÞÙ_x0017_ü_x0017_@_x0001__x0002_L_x0001_×_x0012__x0007__x0017__x0019_@D;_x0004_ã&lt;_x0017_@@fÞoË_x0013_@bõ@TÏr_x0017_@_x0016_C§_x0018_@Ó_x0018_@:_x0007_'+^_x0018_@×«ðouz_x0014_@_x0015_qxÆ_x0012_@ð_x0017_ªæy_x001A__x0017_@ÑzUx×_x0013_@Õ_x0004_É-_x0006__x0013_@9Â×]Ø_x0017_@_x0008_¡¯UÏ_x0015_@àÜÑ_x000B_Î_x0015_@°;3ëÝ_x0012_@ÿQÁ_x0014_@ èØ4e_x0014_@±ÙºÝµ_x0011_@Ëå_x0007_/_x0011__x001A_@¯_x0010__x001F_C¸_x0003__x0013_@$_iKÇ_x0017_@6_x000C_*3 _x000B__x0013_@Ê&lt;ÔøK_x0017_@Be;_x000F_äõ_x0014_@Æ¢Ð_x001A_õJ_x0015_@Ü»7³M_x0019_@C¡}Mþ¢_x0015_@¨ýNû=_x0017_@À=_x0012_nê _x0014_@©N_x001B_Ä_x0016_@ªø©OTI_x0015_@ºÏ¤_x0001__x0005_ûr_x0014_@OwêTï_x0012_@ûf6_x0018_@çÅèÀNÞ_x0014_@_x0017_ÕÅøn}_x000F_@Zs}U_x0015__x0016_@Bù"ä_x0016_@Â±ß%._x0014_@_x0002_õS@ð`_x0019_@îç_x0019_§_x0015_@ötk¦_x0017_@§_x001D__x0001_A1_x0019_@nÜñ "¿_x0015_@_x0005__x000F_`ùi_x0015_@_x000E_¥l}_x0017_@äß_x001F_rg_x0012_@OØ_x0002__x0018_Y_x0013_@`=ï_x0015_@t_x000D_A_x001B_Î_x001D__x0016_@äéðg·_x0015_@ºí2_x000D_=q_x0015_@þ[Ø±D_x0016_@@ÎB_x001C_P_x0018_@_x0006_&amp;_x0002_d}X_x0018_@ÆP¨±_x0004__x0013_@põ·çÁ_x0014_@_x0005_$&gt;¡_x001A_è_x0010_@RiÑÊÓ_x0017_@~³_x0003_ô8_x0011_@Ã×aèW+_x0012_@Y÷ó«Ñ_x0016_@_x0014_SøÍÃ_x0016_@_x0004__x0006_8lz_x0007_I_x0019__x0016_@î*,´_x0014_@Úî)æ_x0008_¹_x0017_@f+"_x0013_@20°¼_x0016_@_x001A_^b_­^_x0017_@uk8u_x0003_._x0015_@ye°_x000B_Ç_x0016_@âÙ_x001E_üOÞ_x0015_@î:_x000F_íé_x0012_@ôzÐv_x0007__x001A_@Eð¯_x0012_@&gt;¹3þ7»_x0016_@Ç_x0008_¯Il_x001A_@ê_x0002___x0005_þ_x001E__x001A_@_x0017__x0017_Ûª«ê_x0012_@Ý_x0008_Lc]^_x0012_@ß\³¯:M_x0017_@Ì(¦_x0015__x000B_Z_x0016_@F_x0006_Iy{'_x0013_@q_x0008_ÞñÖ=_x0014_@_x001F_ Ð½_x0011_@_x0011_RsÙ¡_x0016_@è_x000D_ËwS&gt;_x0016_@¤[zX¯Î_x0018_@$mÿÃ½Ð_x0019_@Â1òÁ²_x0014_@¼S®_x0008_Z_x0017_@_x0007__x0013_ìÅ_x0016_@@µ_x0017__x0001__x0012_@%_x0003_ä7_x0019_@ºÝöß_x0003__x0004__x001A_n_x0015_@V¸OìRY_x0014_@Z_¿Àä_x0011_@Ý´ÁýD_x0014_@ B_x0019_Ô-½_x0015_@vT_x001E_ºgÐ_x0012_@_x001A_«Öü_x0011_@Î_x001A_JÜ-;_x0017_@_x001C_®Eþö¿_x0012_@ºÂ{	v_x0018_@~*Õ@&lt;¿_x0014_@V[L´¸_x0015_@[ìu¹=_x0015_@lTàÿÝ_x0013_@&amp;(ÅeÂ:_x0018_@¤Ê&amp;Ê{_x000C__x0019_@ÊCöm_x0001__x0016__x0013_@%¢Ô_x0013_:_x0017_@Uã¾c_x0004_/_x0017_@q_x000B_9=È{_x0016_@Ùúi^_x0013_@éäÚ_x0016_z_x0012_@.Ôq±_x0019_@_x0002_i&lt;bß_x0018_@-'@fÌx_x0017_@@_x001B_G¡ø_x0018_@&amp;'#P_x0014_@¸Í(&amp;ú±_x0016_@m%î÷	_x0013_@È2Æ_x000D_ðÑ_x0019_@#Oº_x0012_@ð°ekÁ_x0014_@_x0001__x0006_?2Ye_x0018__x0016_@5_x0008_]ß_x0015_@ZÜÝÔy_x0012_@V_x0011_Åzè_x0013_@_x0019_e±=êä_x0016_@uzKY'_x0016_@_x000F_7Ú{Ø_x0018_@j~ùn§]_x0019_@``i_x000E_³_x0012_@Ú¢_x0019_"g!_x0012_@´Dm¬µ_x0012_@ÄÑ_x001F_rÓ_x0015_@_x0015_°½RDÅ_x0013_@×Y¬n4p_x0018_@4wbÈ*_x0013_@_x001D_/ø=_x000C__x0013_@§ê!_x0007_,)_x0018_@¼@xyVõ_x0012_@}#_x001F_©YC_x0012_@Ã(­Ò_x0016_@_x0010_Ý£Î÷5_x0016_@¬6}/yð_x0017_@F_x0008_¤Ðe_x0016_@Í,W©=W_x0017_@èò_x0001_þá_x0018_@à!hTU_x0016_@_x001E_ B_x001E_1Þ_x0016_@j0_x0004__x0002_º_x0004__x0017_@l_x0005_g_x000E_^_x0013_@r~Í¶B_x0016_@ÒÀ$õ_x0003_Ú_x0016_@"iù_x0001__x0003_&gt;8_x0016_@LÃCc¥_x0016_@êÕ_x000E__x0015__x001A__x0018_@Zæ@Dqþ_x0014_@ÌÔ=¤¹«_x0018_@,B³_x0012_F1_x0010_@&amp;S{þ)_x0016_@4ìÓK_x0013_@ØÊsgÃ1_x0019_@4_x0007_3ês_x0017_@Tø}rÐ_x0012_@d_x0003__x0003__x001D__x001A_#_x0015_@_x0012_jéÅÙ±_x0017_@f¹ðh;_x0014_@ÿ2s8j_x001A_@[Îë_x000B_µ_x0016_@§'júc_x0015_@â_x000C_¬^_x000B__x0015_@_x0011_÷o³V_x0015_@¢¢«V3w_x0016_@$51¶6_x001A_@Py¹©z_x0017_@7²¸aI_x0003__x0016_@Ê\&gt;Ë©_x0013_@ú×cÕï_x0014_@¨_x0002_&amp;+L_x0018_@bÓäõ/í_x0010_@¶¼_x0008_Ï\_x0010_@ö·@Þ $_x0012_@,ÒEä×s_x0014_@ÜT_x0013_]_x0011_@&amp;r\½Lü_x0014_@_x0001__x0002_L_x000E_û¬Oã_x0014_@¦cãCA_x0011_@6:û_x0003__x0013_@fâM\¡ô_x0014_@&amp;ù¶ò²í_x0012_@K_x0007_Aåî_x0013_@íPàº_x0019_@_x000D_4_x0003_;_x0019_@8tk_x0012_ã_x0014_@ÌqUæ_x0018_@¿ðáêåm_x0016_@R³w%QS_x0012_@O-À£î_x0014_@|m_x0011_*º?_x0014_@Þ_x0001_á!¯l_x0012_@F)_x001A_ü,ö_x0018_@_x0003_ w_x001A__x0012_@_x0018_+{ÓE_x0013_@ïö¸«¬Â_x0013_@./l @_x0016_@$ÇÖàn_x0015_@¬ï_x0003_èå_x0016_@ðx¨æp_x0010_@Ý_x0012_{È,%_x0013_@^ªmõà_x0015_@_x001E__x0008__x0016_&lt;ø_x000F__x001A_@ÚK,,%_x0014_@L¿u½£_x0011__x0015_@=ÕWW_x0013_@k{ÌBU_x0014_@&lt;a_x0013_°x7_x0011_@â8q_x0001__x0004_ÖB_x0017_@Úo9=ê_x0017_@_x0004__x0001_Ä,ð_x0013_@ _x0019_åxÐY_x0016_@¾¶¤_x001F_Þ_x0015_@KäÍt*_x0014_@gòûí¹_x0012_@×{cÌ_x0016_@Û_x001E_Ï_x0007_ìt_x0016_@_x0013__x0013_átH_x0014_@®0ãÒæ¼_x0014_@êÑØ_x0017_@Þ7KÓ_x0015_@ú_x000F__x0003_ß¯_x0016_@Nn±Óë8_x0017_@\|%Ìê­_x0017_@äöIð_x000C_K_x0013_@\ÄVd9_x0018_@ò«_x0006__x0017_@ê_x0008_0±Ôv_x0017_@Lòp_x001D_k_x0017_@&lt;´×ã&amp;_x0003__x0014_@_x000C__x0007_½ÑÝ_x0004__x0010_@Êª_x0010_¾È_x0015_@Zz_x001B_X_x0015_@_x0002_2ÌµÏ_x000F__x001B_@YöÿRû_x0014_@B5Cÿ|0_x0017_@tµx}òM_x0017_@?·R(é_x0010_@"/¼_x000D__x0017_@Ë ]G+D_x0011_@_x0001__x0002_Á¡V4A_x0014_@L{7Âó{_x0017_@°PÉÉ_x0005_B_x0018_@_x0005__x0014_Ze_x0015_@ÏNqÇO_x0018_@f_x000C_Ò&amp;_x0018__x0015_@tKü©T*_x0017_@Ö_x0008_ºÉ¹®_x0014_@4	®_x0007_Ë¯_x0015_@Û_x000C_Ý_x0013_@L`_x001F_Ø_x0016__x0015_@úÏ"º%I_x0016_@:Ò_x001A__x0006__x0016_@°N×Ð_x0010_@_x0013_$)kõ¨_x0012_@~.»1É_x0013_@äÚÁ_x0014_@_x001F_4_x001F_qW_x0014_@øm³áXö_x0014_@#mäæâ_x0012_@_x0019_½}ð»_x0019_@jò=O_x0013_@_x0014_1C±Z_x0016_@"_x0005_u¶Ú_x0014_@¬^Æ,Í_x0016_@hz¾o)_x0018_@ºÖaMÍ_x0014_@CË5_x001A_µÅ_x0012_@_x0019_dÖ½G/_x0019_@¤ÎPÐ/_x0013__x0013_@®¿ù/_x0019_@¬¬Bå_x0005__x0007__x0018_µ_x0018_@'Eä:3_x001B_@ù¶vµ_x0008_ _x0014_@_x0016_vA¬_x0018_@yzÊÜ(_x0016_@çÏÉ_x0004__x000C_X_x0017_@c_x001F_2FE_x0017_@«*¨__x0015_@Ä?_x0001_pè_x0017_@_x0013_RXs_x001A_@ÍÜô½_x001D__x0019__x0013_@ðpt¶Ëô_x0015_@àHÉ/_x0013_,_x0013_@Ð5/_x0010_­¹_x0015_@pÞÙên _x001B_@Ã×"_x0012_@¹¾¡ØiØ_x0015_@Ð%+­*Ã_x0013_@«_x0017_¢Ç_x0008__x0015_@_x0006_ºí_x0017__x0019_@½ÿÏBf"_x0017_@´	_x0011_Åi_x0011_@ÖO{¡_x0002__x0017_@m96¸Í_x0014_@¨Í_x0003_)=,_x001A_@Ålu¾×!_x0014_@_x0017_M_x0010_@nýu}¹ú_x0014_@;;¹9Ï0_x0014_@$«¹_x0017_Ô^_x0018_@ãÖCÞvF_x0013_@Ê¾»_x0016_@_x0002__x0003_o(OÄ_x0015_@VMé_x000B_	Ì_x0019_@ÞîL_x001E__x0019_@}Rorÿ_x0013_@£ÞH³_x0012__x0013_@_x0014_iË%o_x0017_@_x001A_&gt;ólÐ_x0015_@_x000C_£En?_x0013_@Ö&gt;!/-O_x001A_@ã»ñ_x0008_ _x0015_@"_x0002_TÞ×_x001A_@Æ¬Y[_x0012_@_x0003_°gÓF_x0011_@U_x0006_#_x0011__x001A__x0015_@Ù_x0011_Ü_x0018__x0016_@âöÕ¾2_x0016_@Ò_x0011_í¯E¢_x0015_@`_x001C_¢¼_x0018__x0014_@4Ñ)_x0015_:_x0012_@N_x0001_9lð¥_x0017_@¡%bg}¯_x0017_@_x0005_î_x001D_J_x0014_@_x0012_*_x0012_¿`_x0014_@ËO.G;_x0017_@»o( Å_x0013_@ö&amp;¨t_x0006__x0017__x0017_@_x0004_V§7@_x0015_@Ò¹·$YÛ_x0014_@Xd9yqÔ_x0015_@µi@Ö_x0014_@¦òRî'_x0017_@º©_x0003__x0015__x0001__x0002_[¹_x0013_@¬_x001D_1+¿Ñ_x001A_@^ú ~_x001A__x0013_@ª)Yv]ì_x0013_@_x0010_@·á¢]_x0014_@_x0017_¥[k#á_x0016_@_x0002_PW_x001A_ö¼_x0012_@!_x0012_í0O_x0015_@TÝGF_x000F__x0018_@ qþ1½ä_x0010_@¾ã;Gq_x0018_@àJ·ìä_x0013_@ _x0012_ÅvT_x0011_@_x0016_qÁ,K_x0017_@²aæiHE_x0010_@_x0018_êW$ î_x0018_@e_x0015__x001D_]_x0015_@;gR_x0003_oñ_x0016_@_x0012_Ëù_x000C_7_x0018_@\ÿæ}B_x0019_@@f_x0013_ÈuÎ_x0012_@´_x0010_ú	_x0016__x0019_@	ù_x0014_!¾_x0014_@C·_Ýíû_x0014_@QUKàÕ_x0014_@x_x000F_DV÷_x0011_@ÇçqT_x000C_z_x0014_@|â;Ñ^_x0018__x0012_@ü¿A¡ú1_x0011_@_x0002_R2aù_x0016_@cî®$É_x0015_@B_x0015_ÿË_x0012_@_x0001__x0003_ê_x0015_¿%$0_x0018_@8Æ_x0003_Þ?_x0016_@ñä?Ðì_x0014_@Rx ¦_x0002_Ú_x0011_@ÏH63z_x0013_@ôbw6	_x0011_@eA^éI_x0010_@_x0010_p*G3_x0017_@FªÈ~é_x0012_@_x0002_Â\kN_x0014_@vLmØ²¥_x0015_@&amp;,èaMm_x0014_@:ë:DÙ_x0018_@Ê_x0015_¹¨ _x0014_@j)ì]9z_x0012_@ÆoÁký_x001F__x0016_@_x001E_:J	«_x0017_@_x0008_{¾k!K_x0014_@f' u_x000C_÷_x0017_@Ù*¬Ã/Ò_x0017_@ÖÕ+ÎP_x0015_@à+-þ¤å_x0015_@ÞúãQ%_x000D__x0019_@}Åenk_x0016_@ËõúôÆ×_x0016_@´ÁÙ_x0015_'ò_x0015_@ÑKÂÃÇ_x0014_@"ìyöU_x0015_@é1_x000B__x0019_@Ü_x0006_`+_x0016_@¬üªd_x0002__x0018_@ÃbÝ_x0002__x0005_y_x0013_@¨ðòyÉ_x0013_@_x000C_ÆÞ³§ý_x0015_@ªó¬_x0003__x0017_@JMtÕ£¨_x0015_@_x001A_Y»MW_x0013_@XBìf_x001A__x0005__x0013_@ØËÄ_x0014_æU_x0013_@_x0006__x001A_Ë_x0006__x0012_@Mm_x001A_p_x0015_@ª4_x0018_58_x0019_@sèlè_x0018_@ît¸ëOã_x0015_@ßÀ)zl_x0015_@@ä7«_x0003_f_x0012_@_x0005_G_x0012__x001D_l-_x0014_@_x0004_ã·1=_x0015_@&lt;FÞm£_x0015_@ºËTå_x0011_@àQôWÉ_x0014__x0013_@ºÞÁ¼_x001D_®_x0014_@coJ2â_x0017_@ÑD¸åy_x0018_@Ø±r(_x0017_@sêPÃZ_x001A_@Âßý_x001D_¥_x0016_@`1ÂèiÏ_x0017_@~x_x0014_Ù#_x001A_@;_x0015__x0001__x0010__x0017_@¸_x000E_w¸ÒD_x0014_@Hú«]Rv_x0015_@:Ô_x0016_´¿_x0013_@_x0001__x0002__x001A_¶Cnw_x0013_@µ_x0013_Ær·Æ_x0013_@´÷­½z_x0013_@VÚòBý"_x0016_@nµ@óå	_x0013_@&amp;_x001D_üï¶$_x0013_@õìø\_x0015__x0018_@VRx_x001C_Ôd_x0016_@yÍqá'_x0019_@Ú£eE@E_x0018_@ª_x0004_w«_x001E_¿_x0014_@®¬w$kB_x0019_@K8tDHà_x0011_@·2 _x0001_	¡_x0014_@í_x0012_ºi_x000D_4_x0013_@½_x001F_k~Q_x0012_@r:}3_x0011_@Ð´eÈ_x0010__x0017_@ÏÉ_x001A_±e_x0017__x0014_@UFÃç_x0008_ä_x0016_@VÆö°_x0017_@p_x0011__x001F_ZÊ_x0018_@ÓRF?ÒC_x0014_@ÓÇëbÜ_x0016_@_x001E_TÞB¢_x0014_@V¿6H#2_x0015_@.Íóga_x0017_@hyRK¯_x0017_@óªaÆ_x001B_ó_x0014_@sÎêcQ÷_x0014_@üªîaFA_x0016_@ù_x001A_M_x0001__x0003__x0016_@­Cýüì^_x0012_@$x¼Êø$_x0012_@-¯W Ô¼_x0013_@Ù¥u_x0001_p_x0017_@°?wn_x0015__x0018_@õ&amp;v_x0017__x0014_ø_x0013_@2úý'_x0015__x0015_@._x0003_t".¹_x0014_@£ûu_x0017_³_x0014_@Âëåü7_x0013_@Ó7	ØÇ×_x0015_@¶7õý£_x0007__x0018_@2	ÿMÉ_x0019_@6fwi4_x0019_@_x0002_»xøú_x0015_@çër+l_x0016_@(Ö½}Ùz_x0015_@_x0006_rÐ@_x001F__x0018_@_x0004__x000C_ÛÖ*_x0019_@2ýß©l&gt;_x0013_@_x0007_Âü_x000F__x0016_Ê_x0012_@Ä_x0006__x001C_iYs_x0019_@Ô	1_x001E__x0018_@t	ÏÓ²Å_x0015_@úOÇAdZ_x001A_@Ff´¸_x0017_@_x0001_#Ô¿+C_x0015_@9(zrH_x0012_@×xØîE¨_x0014_@øx_x000F_Ë_x0017_@}x"¦:_x0013_@_x0003__x0005_Ì_x0001_ÌËÂô_x0017_@rx_x0001_k6_x0014_@1Xóq:¢_x0013_@L_x0012_ã¥³È_x0019_@|_x000B_è_x001A_,á_x0015_@Ò.ª-y_x0004__x0013_@H¼#É¼-_x0018_@_x0008_øï°_x0015_@iõ@£Ç`_x0014_@PÅa&lt;&amp;i_x0011_@_x0017_î_x001D_¡wª_x0013_@ú½Ó_÷6_x0016_@KJ	äxm_x001A_@.7@1&amp;_x0016_@d_x001D_M_x0008_m_x0011_@v_x0007_¦ûQ_x0015_@n_x0012_f\;~_x0013_@Öé_x0005_Kç9_x001A_@Üi!]w_x0015__x0016_@f¡	"¡ _x0012_@_x0010_;üTØ_x0014_@¼_x0014_Sjß_x0018_@Xâod@_x0012_@^À"I¢_x0018_@¤ªâ&gt;þ_x0017_@ôÃ¼-,_x0016_@M²º_x0002_D_x001C__x001A_@ÑV:~_x0016_@#ì£È+_x0015_@[ñAåÐ¿_x0017_@1_x0001_\_x0007_¼_x0015_@¡Â_x000F__x0001__x0002_]@_x0014_@_x0006_GðöþF_x0013_@ÑväB÷_x0010_@_§C6W_x0018_@á\8}ÍZ_x0013_@ =c_x000F__x0014_@·ujÅü_x0014_@ºïóÁ[_x0016_@	,LD_x0015_@égp&lt;n_x0012_@ÆÖK^¬¾_x0013_@+_x001D_8´_x0015_@q¶ÂÇ_x0016_@i¨QAý÷_x0012_@Lün¨ÇÚ_x0013_@_x000E_¡¸ _x0011_ë_x0015_@_x000C_*â_x0003_E¯_x0016_@Ôì¬Ì&gt;_x0013_@_x0014_â2ïcå_x0015_@ Ë¤ð#_x0015_@_x0012_GÁ1_x0018_@g« t©a_x0014_@dI7¸ÿ_x0019_@ßP§t_x0015_@JIÒlù_x0013_@ÅR±¦k_x001B__x0019_@ªà_x0003__x0008_U_x0014_@²0BA_x0017__x0016_@Àc+Ì´u_x0018_@î9Uw_x0017_@Åjí³Ç+_x0014_@_x000E_£_x0013_î&gt;5_x0017_@_x0004__x0005_{¢?_x0007_û_x0001__x0018_@y_x0006_c_x001F_È_x0015_@èâ_x0017__x0015_â_x0016_@øaåVÉD_x0019_@ûããU63_x0018_@²¨¦T«_x001E__x0010_@ú_x0005__x001E_ÆÐ!_x0019_@»9pÕh_x0014_@Â·¶¬_x0015_@Fô¸g÷ò_x0016_@à_x0007__ç#_x0018_@Íü_x000C_$t6_x0016_@&amp;c@õ}_x0015_@¼_x0003__x001F_â_x0003_¤_x0015_@@p]è_x0016_@ÆÝD#í¦_x0015_@`ÎÏºf_x0017_@¢SaUX_x0015_@A_x0019_:_x0002_¬Æ_x0019_@Ö]¿¸L_x0011_@Þ_x0002_DW_x0013_@?_x000F_65[_x0017_@©"iC¼Î_x0013_@Q_x0006_VkÚ_x0016_@DêF8_x0013__x001B_@)$"Qb_x0014_@&gt;_x0010_ik_x0005_Å_x000F_@¡Í$çÌn_x0014_@¦¬sd%_x0015_@v3mæ¤_x001A__x0017_@ÎË_x0002_h_x0016_@¢Kªé_x0001__x0004__x001F_v_x0017_@j_x0018_ã®å_x001E__x0013_@Ö0fóûx_x0010_@_x0016_ ×*ñm_x0014_@Ù_x0002_å_x0014_º°_x0018_@÷	ô9õ_x0017_@Y_x001B_Ø~ïø_x0013_@^^7£j²_x0013_@¹^dA{ _x0019_@_x0014__x0017_ã±_x001B__x0018_@ÛªaD_x000D__x0014_@Ú R[_x0017_@sX_x0005_GÂµ_x0014_@¬î~kË_x0012_@ÙQ\ð_x0015_@_x0006_lea4_x0015_@¹]³Fî£_x0011_@­b8_x0010_@|~õÐL_x0013_@Ê_x0016__[_x001C___x0016_@[U¹rz_x0017_@ô_x001F_*;¾f_x0011_@þÊëÈþ_x0016_@ÄÅäóV_x0010__x0018_@¬:Àäó¸_x0013_@o_x001E_4íZ2_x0012_@¾2°_x0006__x0014_@äÍ,W¿U_x0014_@_x0005_åðåS_x0008__x0012_@wÓIõ_x0016_@¡_x0013__x000E_Þ_x0010_¶_x0017_@Èø¥6ê_x0003__x0019_@_x0001__x0004_½_x001E_Ò­;_x0017_@fã8è_x000E_._x0016_@ú_x000E_¢ãÄe_x001A_@_x0018__x0010_t·¨Ñ_x0015_@lµ{_x0008_M£_x0014_@âÊ_x000E_7ç±_x0013_@B¡_x0004_8ò_x001D__x0015_@æ´_x0002_Â1_x0017_@B¬_x001C__x0004_¯_x0015_@cì8_x000B_ë_x0016_@]ú_x0003__x0003__x0013_@Î_x000B_6ºþ&gt;_x0017_@0_x0017_,áa%_x0018_@_x0008__x001C_2ßÝ_x0016_@Çj_x0008_ÿz1_x0018_@&amp;ÂHÎ_x001D_2_x0016_@AfÀ]®_x0014_@¡ZlPb_x0015_@¥_x001C_É®¡Î_x0011_@s¸Â£_x0016_@0_x001D_þêî_x0017_@óY^¨__x0016_@1_x001C_+ad¨_x0012_@JÎÆn$_x0013_@ð|béµ_x0015_@B`FÐÀ_x0017_@mï^©ù_x0012_@_x001A_wkÓ_x0010__x0015_@ÛA_x0010_yu&amp;_x0011_@_x0007_Ë±=^e_x0014_@Ü£ëA1{_x0015_@*Zn@_x0004__x0005_R¯_x0011_@çÁþ87_x0011_@ÄÄ_x000E_ÉÁN_x0016_@Ä1E®7_x0012_@p_x0015_(}_x0017__x0017_@BbèÍ×x_x0016_@.ê?_x0013_@_x001E_Òð°Ü_x0013_@ÆÑ­`­3_x0011_@xò ¥Ä_x000E__x0017_@_x000E_ªÑÁA_x0014_@_x001A_Yì ô_x0019_@_x0010__x0005__x0014_6ßê_x0019_@²n±N_x0017__x0013_@_x001B_â_x0005_ð_x0014_@W:[Bÿ_x0019_@ÈoùKE_x0013_@æº»×_x0014_@_x0001_¸Ê2Ë¹_x0014_@-âµt_x0016_@®Þ7úÄG_x0012_@õñé_x0001_s»_x0012_@_x0013__x0003_¼¬¶_x001D__x0011_@ì²Î'mÐ_x0019_@Í`¬²9³_x0014_@_x000E_lG¾U®_x0019_@øy °_x000C_h_x0014_@ÆV­¬Ã._x0013_@iö­§_x0014_@ßÂüB_x000C_Ì_x0016_@þßYã«_x0014_@&amp;Qc_x0002_ï_x0016__x0018_@_x0003__x0004_ñ¹_x0015_/h_x0014_@áüe#lr_x0014_@_x001F_o§ïB]_x0011_@êà÷¤`b_x001A_@¢Þ_x0002_3En_x0013_@_x000F_@¶[HE_x0016_@ozÓ¹RÀ_x0013_@ÕË¨ìÚ"_x0014_@ØMd_"q_x0017_@0×´_x0002_@!_x0014_@q_x0001_·Kõ_x0015_@è }Z 3_x0016_@¦_x0017_J[»½_x0018_@v[ñ+â`_x0011_@øZ°¡y_x0013_@v~!Ï_x0017_@óÄFÁÒÇ_x0018_@üðö»8ë_x0014_@OA_x0018_$+_x0014_@½A9I_x0014_@8Îö¢$Î_x0012_@Îñ@_x0019_@Û_x0011_¼ßÿ_x0018_@ÈÆÉ}7_x001B_@Ø-±cl_x0018_@rw_x001A_Õ_x0007_9_x0016_@ð_x0018_?_x0013_eÌ_x0016_@C,²_x000C_/Ë_x0014_@ç¯ZÿRM_x0014_@ML'Ü]Ò_x0012_@·_x0018_«ró_x0018_@S4´Ç_x0001__x0002_ä_x0010_@ÿìJGø6_x0017_@ÎYÝ_x001A_@zo(Z_x0016_@Õu¼ê_x0014_@qÉ:Þ_x000C__x0015_@Cì´Luc_x0014_@Ò­wè_x0016_@»·ö:o_x0016_@'Õþ¯_x000F__x0018_@«_x0011_ìö_x0018_@lEGaNó_x0018_@QT_x000F_%_x0018_@v_x0002_ÎØ _x0019_@âypõ_x001A__x0012_@`µ $û_x0016__x0015_@lw«9_x0018__x0016_@&lt;_x001D_ÍÎI¤_x0015_@ß\~ÙÝ¯_x0013_@_x001F_H_x0012_@8+Y£çz_x0018_@¹ÚQ_x0014_@_x0001_&gt;¡+!_x0014_@úÿð¯÷b_x0016_@úçOÎw_x0007__x001B_@nTÃô³Ç_x0016_@µ_x0019_Ù _x0004__x0011_@&amp;_x0001_mØÝè_x0012_@_x001C_;¾®_x001A_@q_x0016_9éDp_x0015_@ÐuÖ*_x0016_@_x0018__x000F__x000F_ûF_x0003__x0013_@_x0007__x0019__x0018_#Oâêp_x0018_@á\ºOKã_x0011_@_x0015_¥ka_x001C_P_x0016_@xãë,b_x0011_@_x000C_jn;_x0014_@ü§S_x0003_ì_x0013_@_x0008_ÍÏsk_x0014_@ ÌÕ_x0007_	ñ_x0018_@Ù	çïm_x0017_@3bé¾Jm_x0013_@mÆÍé_x0010_/_x0018_@¥[Õ_x0002_Â¡_x0012_@`'¬_x0003_2-_x0018_@¢~_x0012_nçg_x0013_@ _x000E_Å;¥_x0012__x0018_@_x0002_ôá±_x0013__x0005__x0013_@ú¶ð~'G_x0017_@Àùñª_x000D_ô_x0017_@Ò_x000B_ÈÆG_x0017_@l/_x000D_Ñâ_x0017_@«)Ôäá_x0015_@_x0015_?Ì_x0006_-µ_x0017_@{MWJs_x0013_@Ö¼åèeA_x0015_@¡LRqÀ/_x0016_@Î÷_x0018_@¾¥{8_x0014_@Â"é_x0012_ìv_x0016_@3¨Ô_x0014__x0013_@¨_x0004_Ô_x0001__x000F_k_x0017_@_x0014_7ßgU_x0010_@«ã{æ_x0001__x0002__x000D__x0015_@_x0008_e `_x0015_@_x0014__x0008__x0001_j±²_x0017_@ÁÂ}Oè°_x0017_@a,v%|_x0014_@a²&gt;[Q_x0012__x0017_@ö?SÚ&lt;#_x001A_@¢ÂÌ\²c_x0018_@_x0002_7éëüú_x0014_@*1ÞþÌë_x0018_@þÀuæ_x0015_@µZ(_x0012_Ü_x0010_@ x8_x0012_@p_x001E_v&lt;	O_x0014_@¾¬/_x001A__x0018__x0014_@¸¨RÙ_x0013_@.úflþô_x0016_@wýÞ7Ã_x0014_@ÍiP^mS_x0013_@ór|&lt;q_x0011_@Løç£Æ_x0015_@Q_x000B_Ø·_x0013_@&gt;äj#s_x0013_@²°_x0002_tX_x0011_@_x0001_3ÖQ_x0014__x0011_@ÚË°_x0008_e_x0011_@þ0F#â_x0014_@tÀ/_2_x0016_@ýÜu¤ _x0016_@T¾_x0014__x0018_ä_x0013_@¼_x0014__x0008__x001E__x0018__x0017_@T_x0017_:À¹_x0017_@_x0003__x0005_f_x0003_º¥Z¿_x0017_@%_x0001_r¯!r_x0012_@H_x0010__x001C_ß!_x0015_@êª\Gj[_x0019_@_x0002__x001F_Hû¦H_x001A_@Ö?ÿP*6_x0014_@6Ö~_x0012_·_x0011_@)ãt³¸1_x0015_@ørâªÀ_x0015_@_âÇ_x0007__x001B__x0018_@ºbÎ¡_x0001_Ð_x0016_@ÒX¿¸	_x0017_@þg­_x0003_¦_x0014_@6²¯Rv_x0011_@þÆ\&lt;9_x0014_@_x0014_ÏÎpFd_x0013_@èL¯}_x0012_@Æ_x0006__x000E_ü"w_x0013_@²_x0012_r|a_x0012_@ü·¨_x000D_Ù_x0017_@:_x0004_Ù¢]Õ_x0012_@qFêOGÊ_x0017_@õÓ_x0016__x0002_ÿ_x0010_@!ûÍË_x0017_@_x0003_ÿ2_x0015_é¾_x0017_@¸1¬¥f_x0019_@¦íÔÑ_x0018_®_x0018_@"IèkÞü_x0017_@Nbku_x0011_@²ï&gt;8g#_x0014_@ÛáüID_x0012_@¬_x0015_ÏN_x0004_	_x0016__x0012__x0018_@jà_x0002_ÛQ_x0018_@QPà_x0015_@5rD_x0011__x0014_@úÝ_x000D_U*_x0015_@âðã_x0003__x0001_ÿ_x0012_@Fì_x0008_C)c_x0014_@_x0006_ã¤Ôb_x0015_@Xèm@õ_x0018_@Ç'Û_x0001_ê_x0015_@nå_x0016_øË_x0017_@_x0008_ä_x001A_ÿ_x0015_ø_x0014_@4uMtï_x0018_@~Ö_x0005_*Ci_x0012_@ÇÇ@!\_x0011_@_x0012_På¦,_x0010_@ôÖè_x001B_f·_x0013_@Ôð6_x0010__x0015_@íF_x000F__x0004__x0018_@Z_x0010_0_x0007_l_x0014_@#% /Æ_x0012_@ ÏêÐf_x0016_@_x0012__x0019_ÊèÛ_x0012_@×Â_x0019_ÿ@ï_x0017_@ç`§G(t_x0012_@ßµÜÉZò_x0011_@Uô¥^\_x0016_@¹óv´_x0015_@Ö=Øfà_x0012_@¢ßLZ´_x0018_@úÿ_x001D_¼ò_x0019_@É_x000C_Hì_x0015__x0017_@_x0001__x0003_hS´ÂUõ_x0015_@-wðÔÒ_x0015_@Pèó%_x0014_@»æ¯vÅv_x0018_@*Bù¡_x0015__x0005__x0018_@nzÞÌ_x0019_@êB_x0018_XÉ_x0017_@Þ(YÜ Ú_x0018_@½£Ìn_x0016_@ý¯Óf_x001A_»_x0014_@¤b§ä_x0014_@d9j¬_x0019_@¦Ð Ø_x000F_@_x001C_Câ;#_x0015_@¿±_x000F_éoì_x0016_@·À°_x0018__x001C_Ä_x0014_@&lt;7*ÂD´_x0018_@¸ß»_x0002__x0007__x0019_@æ:¬vß+_x0018_@¹Ò xüõ_x0013_@ÇTÃà_x001D_Ö_x0010_@K_x001A__x0016_f¡_x0012_@r%Ôù_x001A_@r@ã;Ëp_x0015_@«sºÜ_x001A_@TI_x0015__x0017_@dcÅdnû_x0017_@Ñàq_x0001_z_x0011_@_x0005__x001C_uw}_x000C__x0016_@ËG|$H_x0018_@&lt;ÏóÖÀå_x0011_@÷µJ_x0003__x0004_üè_x0018_@â7_x001A_RÅ­_x0018_@yv!j?_x0016_@óm_x0013_ð~h_x0015_@0AÇA_x0019_@ ®®_x0017_@£Fv{_x0015_v_x0015_@þ+_x0012_S²/_x0017_@ñ$8ó_x0015_@¼&lt;åäáË_x0013_@ïe0ð£k_x0017_@xD¾¶_x0016_@¡#u_x0013_H_x0011_@$¿ÊT_x0018_@_x0002_ßk_x0016_¹¼_x0014_@¸§Z~Pk_x0017_@Ðm_x0010_É^_x0013_@ëZ@_x001C_d_x0016_@7qÊMªq_x0016_@n__x0006_¸ö_x0016_@ÀÝ¯_x0015__x0012_@ ÌÞ_x0001__x000E__x0017_@¾,_x001E_BÑ_x0012_@³L^£þ¨_x0015_@2lÀ_x0012_@BÏ´í_x000C_£_x0019_@,î_x0004_íð_x0015_@jÎå_x0013_P2_x0017_@&amp;Ú¼nË_x0011_@³$gòùl_x0012_@píJ_x0016_@,s_x0008_q_x001F_©_x0015_@_x0004__x0007__x001C_mÄW_x0008__x0002__x001B_@ÖÑÏ«KÌ_x0011_@v´@]Ëü_x0013_@_x0010_ÿ8½Ó_x0015_@êÊ	_x0002_»_x0012_@6¤óO_x0015_@Yo¦_x001C_TÉ_x0015_@»[_x0013_¦ôÌ_x0013_@Öò`S¨_x0014_@êÖ~ä_x0018_@ô_¹$_x0018_@D¿Ê_x000B__x0001__x000C__x0018_@w8YÃ_x0012_@}U_x0004_ÕÖ_x0016_@M_x001E_³L_x0014_@¥3ú´$_x0014_@._x0011_Y_x000E_|Õ_x0014_@¢ú«LÂ_x0013_@Ä_x000E_âØ_x000C__x0011_@_x001E_¢7«_x0018_@_x0006_ö!}_x0012_ç_x0014_@Á¨âR_x0012__x0013_@´_x0007_áé_x0005__x0016_@,«7_x0015_ØÄ_x0013_@Réö_x0013_1_x0014_@hì_x000F_gëÁ_x0015_@C¶z×la_x0018_@÷/ÎD_x0015__x0003__x0012_@ÏW¡Cº_x0013_@E' ·x¢_x0013_@FÛ+Ñ_x0002__x0017_@_x000B__x000B_þj_x0002__x0007__x0005__x0015__x0015_@Ü@âÆÉ_x001A_@F_x0002_ üÕ_x0015_@rz³¸}È_x0016_@ÕuÍö:_x0015_@¿·Ñ®_x000D_Õ_x0016_@¶34kH_x0014_@ý_x0001_rá4¥_x0015_@Þf)B_x0017_@îõÌïU_x0015_@\ôC_x0005__x0007__x0019_@g_x000F_.s³_x0017_@#ÏÂü_x0005__x0016_@DÚLý_x0014_@gì_x001A_×¿_x0016_@è@_x0006_Q	s_x0016_@êe®m¿_x0001__x0013_@S_x0003__x0007_WßA_x0015_@ 'KÙÕ_x0018_@E;èQ_x000E_~_x0011_@_x0014_=;ÿäé_x0014_@V_x0016_Ô_x001D_ÑJ_x0017_@^_x001F_ÂÅ `_x0017_@`ßØ1_x0004_ë_x0015_@ðÖöè_x001A_'_x0015_@ÝV£r¦_x0012_@0wþ+_x0017_@øVÙåC_x0015__x0012_@æá_x0014_í_x0002_ã_x0018_@®ø®_x000E_½_x0016_@'fl_x0003_HÌ_x0014_@êö;0_x0015_@_x0001__x0006_*Æ_x000E_»i7_x0014_@'__x0005_ð0\_x0014_@Tä!´$_x0016_@¬8¬éÖ_x0016_@.ãõ©_x0013_@~æì.F_x0016_@tø&amp;ëM_x0014_@¦7_x0001_»EI_x0013_@rL_x001B_u_x0010_ä_x0014_@_x001A_eé«_x0015_¥_x0011_@°CMøw_x0014_@òTÈY6]_x0014_@´öd=ý¢_x0018_@Ñ_x0019_·©_x0017_@ß}Å}ÄÙ_x0014_@ºb}wÜ_x0018_@gcÁ­¹/_x0015_@. _x0001_%|%_x0016_@&lt;Ö_x0004_·_x0017__x0014_@r,Ë_x0015_NÄ_x0016_@_x001F_o.úx_x0018_@RË¦C+_x0019_@_x0007__x000E_ú_x001B_k_x0014_@ý?_x001C_¢_x000C__x0018_@¨ÎLO¤«_x0013_@Ì$æÃ_x0015_@ò½h_x0003_òÒ_x0013_@_x000F_Kçòû_x0016_@ùvÆ÷El_x0015_@dÿf3r_x0002__x0014_@v_x0005_Ó_x001F_c¼_x0013_@ÉÁºÎ_x0002__x0003_k_x0015_@±t{_x0018_@&lt;­_x000C_&amp;	Ê_x0015_@àZh¥Ê!_x0017_@º ÄÚ&amp;×_x0016_@iúJ_x000C_íW_x0013_@JQ[HÆ´_x0014_@õZ_x0004_Îìú_x0012_@ÊN|.7_x0015_@Èå%_x0014_P@_x0017_@HµÞ"`_x0018_@_x0007_æ@Ç1_x0015_@ô©wþVm_x0012_@bÑ0_x0018_@,_x000C__x000F_gô_x0018_@l3Äóz_x0013_@\-!¯îh_x0015_@Úb¸_x0008_¤_x0014_@_x0008_®§Oz_x0018_@BO_x0006_¹JÆ_x0015_@_Äít47_x0018_@BùÅù_x000D__x0015_@AÛy²-_x0019_@_x001C_ç_x0001_ß¼¦_x0018_@CHÃ9-_x0012_@â¤êÏá)_x0012_@Z]_x0005_ä±º_x0011_@sÔiwÇ_x0003__x0015_@ÈC_x0002__x001A_1U_x0017_@=nh7Ô´_x0014_@r_x0011_Úû±Æ_x0016_@-4_x000B__x0018_@_x0001__x0002_të_x001E_y(U_x0016_@_x0002_&lt;P¦½_x0016_@;£ÀÏ_x0019_@Ê[|õ.7_x0017_@eB*x¬_x0012_@ÒI8ô_x0013_@	|a_x0004_i_x0012_@@4C¯°]_x0018_@ºoæ	N!_x0015_@HñÀÖJÔ_x0019_@a_x0018_n_x0017_ãð_x0012_@_x0007_áëÂS_x0011_@)é§Té_x0014_@_x0001_%²Mã_x0018_@|ÜÁx.Õ_x0010_@´tNÔ_x0015_@;"e©t_x0016_@¼9{^Á_x0015_@õåÙl_x0018_@V_x0005__x0012_¦_x0018_@²söù&lt;_x0019_@_x0010_.áX^_x0016_@/;iöB_x001E__x0014_@¬Ã¶_x0003_ìô_x0014_@GYïà¡W_x0019_@Å_x0010_¡¿0l_x0019_@Bw×Ý½Ó_x0014_@´ÃVLY_x0015_@öWx»n_x001A_@z_x0017_,0f_x0013_@ËFLÖà_x0016_@ÁKWî_x0001__x0002__x0019_°_x0013_@7ÿ®ß¹_x0017_@½_x000D__x0011_5Tk_x0015_@1þ  _x0010_@,7#_x001A_Uè_x0016_@öy¦1üë_x0019_@_x0014_íéÖH_x0015_@gþâäS,_x0016_@¨µ²ð±_x0011_@kÄy¤_x0011_@{_x000D_#_x000B_Å_x0016_@_x0002_Î_x000D_Çä_x0018_@­ãîT_x0017_@õ}oÏjÆ_x0011_@`ÞìÎ_x0012_@ÄnÄÆ»_x0016_@z­½"Ó_x0012_@	kùñh_x0014_@&lt;3*_x001B__x0015_@¬Û(£õ5_x0015_@*p_x001E__x000E__x0004_à_x0016_@/bø_x0011_ëÄ_x0011_@Zî[Ü_x000D__x001B_@ÿHÀL_x0014_@±öyÆné_x0018_@hZò_x001B_E_x000E__x0019_@À_x001A_qè_x000F_@r&amp;êò*_x0016_@+Ø_x0006_9Ú_x0016_@Ió¡;_x0014_@Qá«D8Í_x0019_@éÇþÿ_x001A_@_x0002__x0005_¬ýí_x0015_g_x0013_@ÜÒ_x000E_râ_x0010_@lÖýË+_x0018_@Ä_x0004_&gt;ÑM_x0016_@Kü×ï]_x0016_@!±_x0011_,M_x0015_@¡_x001A_Ä_x0018_@2n_x0003_nÁk_x0013_@X¿²÷_x0013_@_x0004__x0008__x0001__x0011_i_x0014_@Ë_x001E_ØYõ_x0014_@û_x0006_JpA_x0017_@_x001A_*Î_x0015_Ç_x0014_@_x0016_ÙÎ¯_x0011__x0019__x0014_@_x0008_£zX³_x0019_@Q°í_x0002_TY_x0011_@_x0004_þõ´(_x0015__x0016_@~_x000F_)_x0007__x0014_@¾_rá~j_x0015_@&gt;!³_x0013_@mÿú¼æ:_x0016_@Ü¶@XN`_x0013_@_x0001_½ñ¸1Ù_x0011_@½|_x0007_Çrz_x0016_@"J"KUñ_x0012_@ä{.Ëø._x0012_@NÖ&gt;_x0017_@_x0006__x000C__x000F_&gt;_x0012_@6Ü_x0006_­_x0010_@_x001A_ÔM_x001D_¼_x0014_@|3æØ,_x0016_@_x0012_½­_x0003__x0004_H_x0011_@²FAÏ_x0017_@hoª_x0014_@_Y¨MÂ¦_x0013_@Ã`_x0001_¸Ë_x0011_@_x0008_$:_x001A__x0005__x0015_@Sp TÃ_x0015_@å¦QoJ'_x0011_@ù%"_x001B_A{_x0012_@_x001E_Þµ¦_x0015__x0013__x0014_@ÞÌÇ_x0014__x000C_¦_x0015_@òüDX_x0016_@cgÐ¨_x0013_@ã.Â_x0018_£`_x0013_@¢R0TÌ_x0016_@¸º7Hÿö_x0010_@¤Én=m³_x0016_@Áp4³_x0015__x0015_@&amp;¿t±Î©_x0015_@îîÃÿ_x0014_@F_x0011_OA_x001A__x0018_@b_x0002_rp9P_x0014_@l³-É1Þ_x0015_@©íyÒ}_x0015_@ _x001A_ð_x0016_Kã_x0012_@pËu@t_x0015_@_x0017__x0005__x0001_^ìA_x0016_@´¯$_x0003_6D_x0014_@1³Àí*_x0014_@TìïìÚ{_x0015_@'OèÇDÝ_x0017_@_x000B_ïÔ!_x0011__x0011_@_x0002__x0003_¤pÜñy_x0017_@_x0015_Ü©_x0016_ª¢_x0016_@zGV_x001C__x0016_@_x0016_Êºh¨_x0015_@_x0012_Õ°D5_x0016_@¹_x001F_æã×Ï_x0014_@_x0014_Ç«~¿_x0017_@_x0007_¤4Àm¾_x0014_@CìØ¬1_x0016_@bI_x0016__x0002_ÿ:_x0014_@v¼-Z²Ó_x0011_@în3"_x0014_@Õ}_x0008_gÆ_x0015_@ T×ç_x000D__x0016_@_x0001_$f9Ó_x0017_@þ¸CL_x000D__x0014_@¢Á;Î4_x001C__x0014_@@!»Á±Å_x0014_@F_x0005_C;_x001A_@Ç_x0012_6¾u_x0016_@ÔN+v;_x0012_@h±:ëý_x0012_@_x000B_^¾x._x0016_@é_x0004_.Aû=_x001A_@ê;P~_x0013_@à ÷Ø»_x0012_@_x0019__x0010_çªy_x0017_@aYÐæ_x0013_@×Y_x0014_@4¶z_F»_x0019_@&lt;&lt;@ÉG_x0016_@Ô7¼_x0001__x0002__x0012_ü_x0013_@¥f_x000D__x000F_D_x0017_@V§o-_x001F_â_x0018_@©ìÊ4_x0004__x0013_@_x0007_¯_x0014_Ý¯í_x0015_@ `Ý_x001C__x0018_@Jû__x0001__x0010_@J8)&amp;¥_x0012_@ÃG8¨_x0018_@î_x000B_F _x0019_@fð_x0010__x000E_p_x0017_@]BqFI_x0016_@äöëoi{_x0013_@|rUÜ_x0016_@_x001D_*Rr®_x0014_@Ú_x0001_Êö_x0017_@ðHkFË¢_x0012_@OÛD¾9Ü_x0014_@$ óx_x0014__x0010_@R_x0004_^t	_x000F_@êî°gQÀ_x0011_@ñ_x001D_Z$¹-_x0016_@Êví;ËÚ_x0016_@Vòä*_x0018_@²+_x0016_@ÿÎã 4S_x0014_@RÝâ_x0006__x0017_@ôØÇ¹FÁ_x0015_@ø¬Ú_x0019_@àÙñ¥D·_x0017_@_x0010_Ò§^Þ_x0017_@_x0004_I*"b_x0007__x0013_@_x0005__x0006_R:_x0002_* _x0017_@v¬Y-÷â_x0014_@êYOÖ_x0014_@»Ï¿Gg-_x0012_@_x001B_ªeAg¤_x0014_@_x0018_óþ!þP_x0017_@²Á%R_x0019__x0014_@Ã_x001F_{_x0001__x0016_@Rô7´_x0013_@(k1ô½Ñ_x0017_@&gt;nò9À_x0018_@ÝAµ!íÃ_x0016_@_x001D_ª_x0006__x0018_@_x0004_¿Û«ô_x0015_@x_x000F_°ùx	_x0014_@_x0016_þK&lt;Ì_x0010_@Æç¹¼dá_x0013_@äTùÓ0)_x0019_@8ê_x0003_g®_x0011_@_x0012_7_x0004_ó_x0012_@WæÊë¸©_x0012_@TYãÌ_x0013_@%F§Îû,_x0014_@¨møú¡Ü_x0017_@¬×Áâû2_x0017_@âì_x0019_Y+J_x0019_@ Ç"è_x0016_ª_x0017_@»ö«V·_x0016_@ÒÛ3Ä_x0017__x0005__x0017_@T_x0015_&amp;¤Ì_x0014_@Të©0»n_x0016_@"ü_x0001__x0002_kP_x0014_@æ_x0004_BkÚ^_x000F_@~ZÔ	A_x0019_@@!Ì_x001F_ç_x0018_@_x000B__x0019_tÀ_x0018_@fem¬Ó_x0012_@$OoNL_x0011_@ÅÝ¸!w¦_x0017_@úþêv-Ä_x001A_@ Ób_x001B_Á_x0014_@k¿_x000F_Å%c_x0016_@ÇTúT_x0014_@ÆÑE¸_x000C__x001A_@¦êÓ_x0018_|ý_x0014_@_x001E__x0005_5Ïí0_x0015_@_x0007_ÁÉ7_x0015_@l(S_x0008_çÈ_x0015_@Ñ_x0010_#E&lt;_x0012_@ý÷v_x0019_@}¯Ú ¥J_x0011_@w)§Bg _x0015_@N5tA»w_x0014_@­ú/¤ñ_x0010_@e×=&amp;a_x0014_@_x0008__x0006_öO_x0011_@Ìîô_x001B_}_x0013_@_x0014_0m§º_x000F_@Â3:_x0014_@ÞB	Se_x0017_@àQe«_x0016__x0015_@þ¯_x000E_.-=_x0017_@í÷§ÔÁ_x0013_@_x0008_	¨«_x0003_§S_x0012_@ö¡ñÄ7_x0001__x0015_@¦´hÄ_x0015_@_x0017_·ú"Îj_x0017_@¼²øl¸o_x0011_@,Nuß_x0016_@	vÝ¨Ä_x0019_@Ïo1W_x0006__x0014_@jóh_x001E_x_x0013_@L_x0011_t_x0007_þJ_x0016_@¬y$_x0015_ß_x0016_@t·Ñ"l_x0017_@s_x0012_NýÉ~_x0013_@s²ì×u½_x0012_@{£7P_x001F__x0013_@ÙØm_x0016_@ÑlúÓU¥_x0013_@±e¸§í¡_x0013_@¢j_Ra¦_x0014_@ô_x0005_~äR+_x0015_@&lt;ÕWDy·_x0018_@±_x0006_PÕ_x0018_@_x0002_»_x0007_0ª_x0014_@´_x0011_óC_x0016_@sn_x0004__x0016_@3JÌEG&amp;_x0012_@y_x001E_»Ð9_x0016_@%`?Ø_x0017_@ñsÛÆm_x0010_@Ìä]_%ô_x0015_@Ð_x0005_°xùæ_x0012_@uvW_x0001__x0002_JÚ_x0012_@OÊLq*ã_x0015_@|Ñ°'W_x0005__x0018_@ÄUÓ¤ý	_x0015_@É_x0016_Þ@nT_x001A_@#_x000F_¢ÕF_x0015_@Éf}ô«_x0010_@ã_x0016__x0012_vò_x0014_@_x0008__x0004_ÝSØ7_x0014_@6ÛÊ&gt;E_x0013_@°ÿ¦Äy_x0018_@_x0005_^ô_x0013_;_x0016_@ýß²_3I_x0012_@jàÃ_x001A__x0015_@Õ_x0007__x001E_¸àÿ_x0015_@_x0014_Å_x000F_¿«_x0017_@u&lt;ÅÜ_x001E_2_x0014_@_x0015_[|VØ_x0012_@ÄÛîº(_x0016_@^OjÊ*§_x0016_@Kè!_x0014_@}Jà ¶_x0012_@p_x000C_Ý¤«_x0015_@b_x000C__x001E_-½_x0013__x0016_@$óÑ_x0004_æ_x0012_@_x0016_Zl_x0016_¶_x0013_@ô±_x0008_À^'_x000F_@Ø¢¤0Tf_x0014_@í_x0003_&gt;3^¢_x0014_@l_x000B_i¯È_x0018_@P8(_x000E_·_x0012_@ùÌÊú_x0013_@_x0001__x0002_§	¶Â_x000C__x0016_@'Ðô_x000D__x001B_5_x0016_@î.?®_x0018_@ÄRD_x001C__x0013_@1ÃÒS¤N_x0011_@)á\dVk_x0010_@LíLT¼_x0015_@¨Ò¡¬0:_x001A_@_x000F_&gt;¾(._x0015_@´ê%S6_x0015_@ÿ¾Ð÷®½_x0012_@¯_x0019__x0001_:`._x0017_@_x001A_I»_x0007__x0015_@Ý_x0018_Õ¿_x0001_ó_x0011_@÷2¡5ã­_x0011_@ Cc_x0017_@ºµWÖð¬_x0015_@GÇt_x001F__x0010_@èH×þ¡:_x0019_@_x000F__x001D_Âõ]F_x0016_@B_x000F_¥öØ_x0014_@úy*_x001B__x0014__x0012_@`_x0018__x0013_¾_x000B__x0005__x0018_@ÞÆ_x001A_S¹Ë_x0014_@_x001E__x0017_+uÝð_x0019_@.3 \_x0013_@Ff_x000C_Ú}_x0013_@ô×bH_x0015_@ïÏ~)f	_x0015_@l2i·9I_x0015_@¯æàú_x0016_@z+í-_x0003__x0006_½"_x0016_@_x0007_Ï_x000F_ù_x0019_@L\Îl_x0019_@~_x001A__x000E_´ÌL_x0016_@ùÜ¥¹¿÷_x0016_@°Âë_x0003_=_x0018_@¶&lt;_x000C_çc_x0018_@_x0004_Ö%]#÷_x0014_@ó0Ï!_x001A_@¤%Â~g_x0017_@$=¸o_x0005_4_x0019_@_x0014_½ÌuöA_x0017_@Ú¯&gt;0²&amp;_x0017_@^³ô-	_x0018_@4_x000F_2¨Þ_x0016_@ÆüÔGê_x0016_@V´ï*aÜ_x0015_@¾_x000F__x0002_c_x0018_@¾dQæÞ_x0017_@x]_x001A_·_x0013_@EPîË_x0012__x0015_@y_x0001_]ä£Ø_x0014_@Ùé§_x000E__x0018_@¼KaG¢_x0014_@|¦_x001E_áÔÀ_x0012_@Ðq¦\uÊ_x0015_@l;Ã}@\_x001B_@_x0012_Ð_x000B_ù_x0016__x0014_@_x001E_¨Õ_x0005_:_x001E__x0017_@_x001D__x000D_¿ùH_x0015_@bdëÔ_x0017_@8_x000E_^°I_x0016_@_x0002__x0003_&gt;_x0018__x0019_;Ë_x0017_@_x0012_PS^b­_x0017_@%\h_x000B__x0014_@nV"Õ*_x001B_@H_x0002_Xu°_x0013__x0014_@ËÈºÇ,9_x0012_@_x0006_¥°_x0007_ÜÏ_x0013_@DÎ3Ì_x0014_@âÄ·¿¹º_x0015_@x.%eH_x0012_@"ôqÉ8¿_x0016_@HÁÍ5t_x0005__x0017_@½_x0013_bÍnQ_x0013_@°òÄ$_x0017__x001A_@1p2+_x0015_Ó_x0016_@kß_x0006_yæ_x0016__x0017_@8MìÿÝw_x0013_@H\G]_x0015_@±3ì¢í_x0018_@´×Q_x0010_Ûõ_x0012_@ôØõ_x000C_RÄ_x0017_@æ3g_x0016_@¶_x0018_¯_x0001__x0014__x0017_@,t²VU\_x0013_@^Jü_x000D__x0011_@Ë_x001E_^e_x000D__x0012_@¼3A_x0010_{î_x0017_@øÏ¯-Ñ¦_x0017_@±_x001A__¡´Ë_x0015_@_x001B__x0005_±p2_x0013_@_x0017_õ:_x001C_C	_x0014_@VÆÎa_x0003__x0005_c_x0012__x0019_@ð_x0006_Í_x0004_r_x0019_@zPEë´_x0017_@íM¨6_x0013_@ét_x0002_EÈÅ_x0015_@?ºâl.Í_x0015_@"üÑð_x001A_@ß[Õx§_x0011_@1¨	c_x001A_@Np:`yë_x0012_@j_s]£_x0016_@_x001A_¬æò_x0011_Õ_x0014_@Dõ&gt;0ô×_x0014_@ô¨ááþ_x0011_@¡P3_x001C_ïX_x0015_@ém^ó._x0018_@$Ò`5|_x0016_@BÊ]&gt;_x0001_¾_x001A_@i&amp;â_x0015_@xn_x000F_L_x001B_Ï_x0011_@ºR_x001F_Gj_x0019_@Ø¹M_x001F_ _x0019_@BAóWÐ_x0018_@l?%qó_x0017_@¶s5DY_x0015_@Ú6DÔ@%_x0015_@ ¶È_x001A_«A_x0016_@ðSDú,_x0016_@ÅIÄ®_x0012_@¿.ßµãì_x0010_@µMéB8_x0014_@z_x000F_\§U_x0001__x0014_@_x0002__x0004_ª´¢?Ô_x0006__x0017_@ß9¶_x0007_6_x0012_@&gt;V_x0012__x0004__x0018_@lI=üU»_x0012_@_x001E_àî­Zå_x0011_@_x001D_¶ø_x0011_Y_x0013_@Ä_x0001_'o_x000E_¡_x0012_@G5_x0003_#01_x0015_@_x000C_ªá5_x000E_U_x0016_@õJMÖºÒ_x0011_@vâÉ¨·]_x0013_@ñ,Äcì&gt;_x0012_@/û_x0008_s_x0017__x0016_@qQ²h Q_x0014_@õ0_x0005_!I_x0010__x0014_@,_ãfL_x0013_@Kxï°hÅ_x0014_@~&lt;pv =_x0016_@°ÀüA_x0018_@^MzÔ¬_x0017__x0015_@»Ä§åj_x0016_@ìMv_x000B__x0017_@Â)y×/_x0018_@_x0018_eá¡_x0014_o_x0013_@Î|=T_x001A_z_x0019_@ 4Øm	=_x0017_@Øj_x0019__x0017__x001D__x0013_@îT0_x000E__x0013_@H_x0005_}/Ö_x0013_@¹6»ùQ_x0016_@Â²qñ*_x001A_@ib_x001D__x0013__x0001__x0002_xü_x0010_@ÌY_x0004_~f_x0014_@ð?_x000F_4ÍY_x0015_@{ BÝÊ±_x0013_@(PÊoü_x0016_@7+_x0008_¿_x0019_@¹WÝ _x0005__x0017_@8 É¦_x0015_@úu=¿_x0007_¼_x0016_@b£q¶ü?_x0013_@(Fß,_x0014_@î?9#ªû_x0016_@ðôäi®f_x0016_@Åñ¿_x0008_æ_x0018_@{Ya|_x0019_@&lt;®­7Ø_x0007__x0013_@ðûÿÔ_x0014_@§ý«c]_x0017_@Z	YP¨¥_x0017_@/°ü[_x0016_@\AË¿)ª_x0015_@WU{{ÉÍ_x0015_@ªçDþ$e_x0018_@=_x001C_ð³é_x0013_@sÜmPP_x001A_@Á_x0004_Sí#*_x001A_@o_x0011_ðµÛ_x0016_@S÷«Ã_x0013_@J¹ä,V_x0014_@ÈóúØÎ²_x0011_@4¡·FW±_x0016_@_x0006_d(L._x0014_@_x0002__x0003_·{·FA_x0014_@Â_x0016_´Ë_x0013_@S¥A(÷¶_x0017_@ÄÁoÎ¡Ë_x0018_@NVÅF¬Ü_x0010_@gRyeæ_x0013_@_x001A_£þ_x0012_@?à¸_x000C_¢_x0016_@¥:Í¢©_x001E__x0015_@_x0014_ÁB¾äõ_x0011_@è_Ð((_x0014_@POA_x001E__x0016__x0015_@@¨ïºË_x0015_@4#ÒdÙ_x0016_@ùe,#S_x0015_@«Øº®é¥_x0016_@ÚNs#a_x0014_@88ÿ;£_x0015__x0017_@Ll¶»´_x0017_@|_x0002_Ý:_x0014_@Äô_x001C_]._x0015_@äÁDEUÆ_x0016_@(°VYL¡_x0015_@Öè­1Ì_x0011_@¢K`_x000C__Î_x0013_@¶¡òÒ7_x0016_@ÂµuîZï_x0015_@ð ïgØ_x0014_@#ÆäèÁ_x0015_@Â¸Õ'ì_x0019_@;_x0001_ýW_x001D_Q_x0014_@àg¼¢_x0004__x0005_6_x0016_@a$_x0002_/r_x0012_@ä__x000E__x0015__x0016_@HgQ¥½_x0008__x0017_@ãjP_x0001__x0010_@ÊAûÌÛ^_x0019_@Jè9¯·_x0015_@_x0019_k_x0010_\qV_x0013_@_x0008_E¬8?_x0016_@®ª¢_x0015_@ÜbÉ"_x0007__x0016_@Ê äIü=_x0018_@}À?ÃÉB_x0013_@zBH_x000C__x0018_@	úta²Ý_x0015_@&gt;;Î_x0005_}_x001A_@¥jà?_x0011__x0012_@_x001A_Pë(_x0001_)_x0017_@:_x0014_l_x001E_%_x0017_@Ülc¯_x0018_@ÇÚ¥¼=B_x0012_@y(x_x001E_ôq_x0017_@X«¦¿úp_x0017_@7ØAºa¬_x0016_@S_x0003__x000F__x0019_+_x001A_@RZ=BÌE_x0016_@Ò_x000C_ä_x0005__x0010_T_x0016_@Xts¿_x0014_@_x0003__x000E_i)Y{_x0015_@;y&amp;¦`_x0016_@*ÐN3Ê_x0017_@þ±ç¼^p_x0012_@_x0001__x0005_ _x0014_l9Á_x0013_@_x001E_Ðy_x0019_ÞÅ_x0014_@_x001D_éýDîÒ_x0012_@úD²Ó¿_x0015_@Ûø¯oâÌ_x0016_@_x0002_F¦õ_x0013_@è­â6Á¯_x0017_@SýÏ_x000C__x0015_@²_x0005__x000B_Ö_x0013_o_x0012_@Ò]Àì_x0018_@_x0004_©³_x0018__x0005__x0019_@ÆYmc¡m_x0015_@oÛ¶u»_x0017_@Ú{_x000D_Ç_x0016_@_x0003_AÈV_x0011_8_x0016_@Ã5¦_x0001_èy_x0013_@6"­Ùðk_x0013_@_x000D_Ð_x0001_%ê³_x0015_@PÞø¹_x0013_@;_x000B_@R_x0019_@ ·_x0018__x0010__x0001_r_x0018_@xüM[w_x0018_@)EÆEG_x0018_@ÎFÓ4Q_x0012_@_x0011_3ä_x0017_¹X_x0019_@¸§[&gt;U}_x0017_@¬Ñä_x0004__x0012_@_x0005_»\þ0_x0017_@Ü}-_x0001__x000F__x0015_@Òà_x0013_¯¶_x0018_@­_x001E__x0008_ÜP_x0016_@EÃb|_x0002__x0003__x000D_#_x0014_@ZÍÐê_x0017_@^&amp;_x000D_®0_x0004__x0016_@ÊÑ=î_x0014_@p`}_x0018_@.:ø¦º_x0014_@_x0003_læôL_x0014_@QäA÷.|_x0015_@J1)Ç_x000E__x0015_@~ !Ëäï_x0017_@¸©#X¬2_x0017_@x¬yoL¨_x0013_@7Wÿk_x0006_þ_x0016_@_x000E__x0018__x0008_Ää_x0015_@GÔ0Ýq_x000B__x001A_@Ýp_x001C___x0002_0_x0012_@©NÆÅé5_x001A_@ÄøY_x0011_Íª_x0014_@_x0016_sÜ_x000B_}_x0015_@¡_x001E_O5¶­_x0014_@5I·?_x0015_@kIÐ_x001F__x0015_@Æt¬/:_x0018_@¬Ùi¯_x0001__x0016_@²_x000C__x001A_éüg_x0017_@Z_x000C_õù"_x0013_@àÅ_â@_x0016_@W_x0008_|Ø_x0016_@àò_x000C_¹îë_x0012_@ì_x0008_¯¹J_x0015_@_x0006__x001B_]hx_x001C__x0017_@¨_x001C_Â_x0014_@_x0003__x0006_U_x001A_NCR_x0017_@_x000E_sA_x0019__x0007__x0010_@Trô/å_x0017_@Ló;¯û_x0017_@gXà_x0012_@íorSa_x0011_@3n&lt;Ñ{i_x0012_@OeÐoR­_x0015_@lÌvÙ÷î_x0015_@(3@ê_x000F__x0019_@z¥Ãbç_x0005__x001B_@LÃPµ_x0013_@_x0005_ë_x0017_@_x000C_¤,f_x0015_@	7ìW_x0013__x0017_@6=aôþ_x0016_@û¸&gt;õÊÃ_x0013_@r8VE:_x0014_@x ¹0p¾_x0013_@\Ep?_x0013_@ýÍ¸_x000E_¼_x0014_@¯´_x0016_µj)_x0012_@F_x001A_¾Iv_x0001__x0019_@ì©¾Ì_x0017_@Æ³,Îô?_x0016_@Y_x0006__x0002_Q	_x0016__x0018_@{|®_x0005_¥_x0017_@o½ÖÚ_x0005__x0015_@²ÖÎ_x0004_É_x0014_@=+r¬_x0010_¿_x0012_@ËÜjJv_x0013_@PKÌ7_x0001__x0003_¦ò_x0016_@ÿ_x000B_ô\Ð_x0006__x0014_@_x0007_Ê_x0007_@f_x0018_@kÄÄ_x0014_@_x0012_Inº0_x001A_@ð7_x0019_¤P_x0012_@5|uTw_x0014_@Ê0498ö_x0012_@uôÙÊÎÜ_x0015_@_x0013_Sö¯5K_x0011_@_x001F_³g®D^_x0016_@¡Y´_x0004__x0015_@ºÿ"è4_x001B_@NÇ?_x001A_za_x0019_@=ËýQÙ_x0010_@1-P,ÿ_x0018__x0012_@ºr_x0017_ØÞ_x0017_@¯|õ5_x001D__x0012_@ën©ì=__x0014_@ Z_x0018_Û_x0002__x0015_@½²6pÉ2_x0015_@æ´_x0019_+_x0019_@ÛÀl£_x0017__x0013_@º­Òy_x0007_]_x001A_@_x0002_¿Ø_x000B__x001E__x001B__x0014_@gvL_x001C_áÝ_x0011_@ÝÉ_x000C_92_x000E__x0015_@Ð¬Nò;`_x0016_@ äINÓÂ_x0014_@?ç,²ø_x0014_@R^OU_x0015_@Ú0Ý$sL_x0017_@_x0001__x0002__x000C_8_x0001_wª¹_x0019_@ß\1ö_x0003_®_x0012_@ËXd¢_x0007__x0011_@ä5k)d¿_x0016_@@ÿâÌ_x0014_@Í÷LÃ '_x0013_@[%Ö¾½_x0017_@{f_x000C__x0011_R_x0014_@¬¶¢q _x0016_@ô¢'Lå?_x0018_@C_x0006_b§]Ý_x0014_@PÀ_x001A_Kx_x0011_@jvê1_x0013_@Tàa_x000C_3	_x0019_@5_x0001_ö½_x000E__x0012_@(x_x0017___x0013_@ .Wi­×_x0011_@®öQB®ö_x0013_@Ä¿®+N_x0019_@ëLÂâ_x0001__x0017_@Ò¸Håî_x0015_@0áD_x0012_o®_x0016_@ôÓÓ_x000D_*©_x0017_@_x001C__x0013_LMO_x0013_@ÈFè¼é_x0014_@0¦^/tK_x0018_@_x0012_W_X_x0015_@%ú_x0011_º_x000F_L_x0016_@P=ª¤n_x0013_@ù@ h_x0015_@a½î|ÿ_x0013_@c#^_x0003__x0005_ï_x0016_@i_x000D__x001E_S_x0018_@_x000E_MLLý&gt;_x0016_@o_x000F_^U_x0012_@[_x0012_éE_x0017_@j¾]q_x0016_@æÂ_x0002_S¡þ_x0017_@Kýíx_x0010_@îåÀ¸¼î_x0018_@_x000E_ZE¸ö_x0012_@_x0001_x_x001A_bÌ#_x0015_@_x0016_Ï¶å_x0013_@ãÅ_x0006_W_x0005_¯_x0016_@*+àù_x001D__x0018__x0013_@EÌ_x001A__x0004_'_x0014_@_x0019_6.rH_x0015_@ÀýEá_x000F__x0014_@_x0010_¯ßkhò_x0012_@è3{V_x0018_@¤®ùy_x0008__x0017_@Ä¿¤WU_x0017_@_x0006_pÝFM_x0017_@¶ø|òÄx_x0012_@öE¯_x0006_´_x0015_@8qB_x0007_ã_x0013_@_x001E_J%7ò_x001C__x0015_@ÕØ©n_x0013_@_x0012_F×@t_x0013_@_x0008_cMf_x0018_@_x0008_zÕÁST_x0018_@_x001C_JÞEÖ_x0016_@A_x0006_ãão_x0017_@_x0001__x0002__x0013_6óXR_x0015_@d_x000D_!$d_x0014_@È&lt;ô|_x001C_/_x0017_@X2o²0¦_x0015_@ã"_x0011_Úh¾_x0012_@Z4_x000C_Îi_x0017_@â¬÷_x000E_á_x0016_@"@d,¥_x0014_@ÀH^Æ_x0011_Ü_x0015_@;Ò§ýNÍ_x0014_@w#Liñ_x0012_@ZEÖ4Õ;_x0018_@¢|ã¬_x000F__x0019_@^ì.ÙÈW_x0010_@_x000D_c@:è_x0015_@_x0002_ü_x0016_ÂhÀ_x0017_@Î*¬_x0016__x000C_@_x0017_@R¦ã_x0014_@H!(Ra	_x0016_@_x0007_ý_x0017_	_x0015_@V,_x0017_WÕ&lt;_x0013_@¦LöO'r_x0018_@â»tR5_x0015__x0013_@³ß§´÷_x0008__x0016_@×_x000F_&lt;Rh_x0013_@ËZ¼ð#¦_x0011_@Äñè(/¿_x0012_@îò*Õ'_x0013_@'3J4__x0011_@õ~6^_x0019__x0011_@\iØ_x0006_Ø_x0019_@¢_x0008__x0001__x0002_«a_x0016_@ÅÿØì0_x0015_@Hö_x001D_"_x0018_@®ÌM¢y_x0014_@:t¼QÎð_x0018_@_x0005_°´÷_x000C_N_x0016_@¸_x0010_¥´Í_x0017_@Ñ_x0015_dTÀ_x0011_@Î_x0012_·ÑC_x0018_@ò_x001B_P_x0011_V_x0016_@_x001E__x0006_+\Ô_x0013_@¼ÐX_x000C_±_x0018_@¼Z_x0019_6Á_x0006__x0015_@vÏh[_x0007__x0018_@ïÃW_x0019_XÁ_x0016_@mji_x0015_@_x0008_1¡þWR_x0014_@j5ßdyf_x0017_@\_x0011_å)D_x0013_@_x0018_Ä£V4Ë_x0012_@c¸C_x0014__x0019_@¾Ùä_x001A_V_x0016_@oVá*bá_x0017_@ÉÛ_x0016_³z_x0011_@æ-_x000F_êk0_x0014_@[ô"Â»_x0018_@g:(se_x0012__x0013_@ð_x0007_C=é_x001C__x0011_@&amp;4ìo_x0016_@wô_x001E_ý²_x0015_@-úÉ}Q£_x0011_@¢0Õ³_x0013_6_x0019_@</t>
  </si>
  <si>
    <t>ce089dd5cd725e118a7049557cffa2d4_x0002__x0003_¸Z_x0007__x0010_t¼_x0017_@À&lt;2I²ã_x0011_@®è°³ã_x0011__x0019_@_x0011_c¸eë_x0014_@_x0001_#Ó{Õù_x0012_@®I±3ß_x0019_@¨­@K_x0016_@_x000B_9UúÈ_x0017_@_x001E_ÚÁg`Q_x0017_@²õéõxo_x0013_@ßA¥ _x0014_@p×:_x0006_J_x0014__x0016_@zn²®S_x0017_@rÓWK_x0016_@O_x000D_ª_x0007_Ød_x0015_@(sûHªL_x0014_@ó ­#q_x0013_@¡±¾§H_x0019_@=Fô4wÆ_x0018_@Lßm\_x0018_@_x000E_P_x001E_ý_x0011__x0012_@%bØ:_x0016_@¢_x000F__x0014_Q_x000D__x0018_@f_x0015_^&amp;¨½_x001A_@ÚIÚÊ#_x0011_@2Rmùµû_x0011_@2N7Ó_x0016_@à_x000C_¤ÿØ_x0016_@§ß6§¢_x0010_@2ºÒ_x0018__x001A__x000B__x0016_@|­ÖÎ_x0018_Ö_x0011_@bu_x0001__x0002_¢_x0014_@uÂYkq_x0019_@~Nú_x001B___x0019_@*ÑÍ£¸_x0013_@_x000E_'ñý_x001B_È_x0014_@¢¾_x0017_hYÃ_x0019_@Q§A_x0013_w±_x0015_@Q_x0006_2R_x0006_ë_x0010_@JNâ­Oh_x0018_@TºÍ_x001E_í_x0017_@SÉQ_x0006_ø_x0018_@Ñ?_x0001_D&amp;_x0015_@1²¤2(_x0012_@{~"=¡_x0011_@ÒeÆ° T_x0013_@ºÙ|O&lt;_x0013_@#_x0016_/%X_x0018_@þl_x0002_§m_x0013_@þ#øã_x0017_@%ö5%³N_x0012_@PÛWü_x0008__x0014__x0015_@tô¯ªú,_x0013_@cy_x001A_§#j_x0013_@r_x0004_jê?;_x0015_@_x0010_Ð:\ít_x0014_@þµnc]V_x001A_@_x0019__x0014_U_x0010_Z_x0015_@_x000D_9ìLÐ_x0015_@'ÖÛFR_x0019_@QÒÔ_x001D_Ô_x001F__x0011_@/mÍ è_x0011_@Eùg[¡_x0016_@_x0003__x0004_Ù§_x000E_Ç__x0014_@´¿®¨_x0017_@_x000F_¼Ã_x001A__x0016__x0018_@_x0004_Ã,ûÂ_x0016_@ Ê_'¤ä_x0016_@JR4Ôa_x0012_@^_x001C_)Sþ1_x0014_@_x0005_IÌ_x0002_éc_x0019_@°H·ÔÓú_x0011_@Ô/ÂQ×_x0016_@R¸Rêt,_x0017_@DÙ\ÌE~_x0014_@¨èã:Û_x0019_@ùy_(¤C_x0011_@Â¿e_x001A_@0ëÃ$ïã_x0010_@Rà¢Ý°_x0011_@²æ¸ï_x0015_@g_x0008_ÖF_x0016_@6_x001F_æS¿/_x001A_@½ÿA[ 9_x0012_@ç­_x0015_WR_x0012_@R_x0001_&gt;}/K_x0016_@o*ê_x0013_\÷_x0018_@p-'0¢_x0012_@xO4P®I_x0017_@¤ÝWw]_x0016_@[I_x0018_ñ9_x001D__x0014_@ RîMO_x0013_@pª_Ø£µ_x0015_@6ûv"_x0017__x0003__x0014_@_x0006_Jrp_x0002__x0004_Í]_x0015_@_x000C_­°	-_x0018_@åÄì_x000C_ìÏ_x0017_@_x001C_Ú"_x0017_è_x0014_@p8G¸·_x0019_@¡`ð®_x0014_@£ô_x0015__x000E_Vó_x0014_@_x0018_ï	*X_x0018_@­_x0016_§êø_x0019_@a]Ûce»_x0011_@J÷¸+_x0014_@òü_x0012_/C_x0013_@8Ü¯m\_x0014_@á_x0018_ªí_x0013_@_x0002_û:b_x0001_q_x0014_@.C®Ã_x0012__x0016_@&amp;Añÿ_x0018_@HJoyH_x0016_@:Xo&lt;µ_x0010__x0014_@@\V±ç_x0018_@_x0013_Yºf_x0018_@Òß5Ë	i_x0013_@U_x0014_·&lt;é_x0012_@³ë~Áb_x0010_@_x0010_Í_x000D_	¯?_x0017_@nBDgCy_x0019_@_x000E_?È_x0005_4_x0012_@_x0010_²y¬³_x0003__x0014_@Ì_x001E_\½¿_x0011_@º=Â Å_x0013_@Ñ~Ìò_x0012_@_x0008_2L	Ý_x0016_@_x0001__x0002__x0001_`jG_x0018_@Aö_x0005__x0011_¸_x0014_@2-uSU_x0013_@ÂËl`»v_x0018_@H;Fe_x0013_@_x0017_[_x001F_ß`_x0016_@_x0002_°8_x0002_$Â_x0015_@_x0004_Ù¢Øó_x0004__x0015_@g:xþËb_x0011_@uaùgË_x0011_@ðDç3ª¿_x0010_@~_x0017_ÌRÙ_x0017_@(_x0010_Ãà´¬_x0013_@Ø~ó_x0013_@_x0019_#ðÕg_x0014_@´L®¨Þ¹_x0013_@Ë´x _x0019_@10ÑÜé_x0017_@µÍF_x001F__x000B_£_x0016_@$þ_x000D_Û=_x0017_@¬õbêÁi_x0019_@¬«MwÑ_x0017_@ª+_x000E_q¤µ_x0016_@Ö8_x001D_p_x0015_@·^r÷_x0006_D_x0017_@ª£µ-_x0018_@ÞX[_x001C__x0005_Æ_x0013_@n«¨QÅ_x0016_@üvZZ_x0014_@°n¦Ø_x0014_@¿_x0006_ne&amp;_x0015_@èÃ®C_x0001__x0004_µ)_x0014_@ýl¨(_x0011_C_x0016_@s15®ð_x0015_@_x000C_ýÞò]_x0017_@_x0019__x0015__x0019_Ñ_Í_x0015_@Þô²:RG_x0014_@8ÙTF_x0003__x0015_@Ü1¤Ô´_x0014_@váÈ²m7_x0015_@_x000D_°[&lt;ü_x0016_@üjÛÓ_x0002_æ_x0013_@0gw_x0006_â_x000C__x0018_@ô»n_x0001_]ÿ_x0016_@4lIgØö_x0014_@¢¹äã_x0013_@èOÞt9_x001B_@v¹FD0_x0011_@ëo£ Ñ_x0010_@þàLáWø_x0012_@Z1MsP_x0016__x0019_@nÞ|_x0018_ _x0012_@ýÖÎÌ_x000C_ù_x0018_@_x0018_4¿ÐH_x0014_@Jì!¬â$_x0018_@$´Åüë_x0017_@7¯m»_x0012_@h+]_x000D__x001C__x0015_@_x0002_éñTÏ_x0014_@fÅ|ì_x0017_@ì_x0018_wyL­_x0014_@Zÿ\µì9_x0017_@"_x0010_Xym³_x001A_@_x0001__x0003__x0013_?_x0019_ÁÁÑ_x0011_@ïX_x001D_?7L_x0016_@ò°¦_x001E_ø_x0014_@ÉÎrï_x0019_@iBécA_x0017_@_x001E_Ñn gã_x0018_@ý_x0008_À_x001E__x0017_@RÏ.t1·_x0014_@ÒY!0G_x0015_@{È?_x0017__x001D__x0013_@8Pm»Q&lt;_x0017_@ÐÕôÿ3õ_x0012_@}¸\Å;_x0015_@_x0002_WÛ_x0017_º§_x0014_@Ö?ÊÑ]_x000B__x0013_@xT÷PùÚ_x0010_@êZ7¶ú¿_x0015_@/ò_x0012_«Ñ_x0013_@y_x0007_jç5×_x0012_@Rsc8Ê_x0016_@XîÙï+v_x001B_@z£_x001F_)p_x0014_@3fFä_x0013_@Tºtx[_x0012_@_x0006_È¾_x0007__x0013_@n×,®_x0001__x0019_@PG¼Vµº_x0012_@_x0003_¹Lùî_x0014_@åØùÎ³_x0011_@\m0$î_x0007__x0019_@/K5Ü_x0015_@&lt;_x001B_2î_x0001__x0003_×Ä_x0016_@&amp;aA¥½_x0015_@¢ÑQð§-_x0013_@_x0014_2@Ëc_x0014_@_x0016_}î?)_x0015_@ îù£_x0013_@:«´Kæ_x0013_@c_x0013_&amp;Ðö_x0016_@_x0002__x0007_³wR_x000C__x0011_@[s+Kè-_x0012_@K¹ûÛ_x0017_@¶Ò&amp;_x0011_._x0019_@Ë"÷¬\_x0014_@_x0010_l.%å_x0014_@ptYZ¯S_x0014_@¹.¥Û^·_x0016_@¨ÒS_x001A__x0015_@l_x0001_ªbý¢_x0017_@zI÷_x0011__x0010_K_x0016_@ùÎÙ¦_x0012_@^»l¸_x0007__x0016_@n}nüc_x0017_@_x001C_åò°Ü_x0012_@©-_x0015_H_x001B_@&gt;YÂ_x000E_$ï_x0018_@Sc_x0011__x0014_";_x0019_@uöÜÅÛÝ_x0017_@_¨jDÙ_x0015_@_x0014_=ç_x0016__x0016_@@þPÎÙ_x000B__x0014_@u_x000D_nW§__x0013_@ºärJÍ_x0017_@_x0003__x0006_VGüªBñ_x0014_@®7_x0002_ô®_x0017__x0019_@_x0008_öuø¯,_x0019_@Ê&amp;Â¸æ÷_x0014_@¾÷çÖ_x0015_@£G@ß_x0015_@@My´_x0017_@½Õ8%Ú_x0017_@¦µ!÷H_x0014_@_x001C_í»2ê_x0011_@(÷O_x000B_'ð_x0014_@£g_x0014_Ðø_x0012_@èù_x0005__x0001_P_x0017_@_x0018_Ç_x0014_§t»_x0014_@¼Xèã©G_x0015_@ê¢¼P¯_x0013_@Ò_x0004_C_x0013__x0007__x0014_@W_x001E_}*\_x0015_@ÞdÍ¢á_x0012_@×_x0006_ç_x0018_z_x0015_@ÌºÊ.[_x0013_@FÁ4UHa_x0013_@nh¦üM_x0016_@ÚST_x0019__x0008_W_x0018_@ h_x0007__x0017__x0012__x0015_@À;ê_ã\_x0014_@T]½¯_x0016_@¨)â_x0010_._x0012_@fSÅâÑ_x0017_@_x0010_@BÀÕ_x0016_@ÞÐ®Àpþ_x0018_@ú_x0008__x0005__x0006_¨®_x0015_@_x0005_kñ-Ñù_x0010_@kU&amp;³Q-_x0016_@~_x000B_zNÓ_x0014_@xÞ¶Z'_x0017_@Þ&gt;ªÆ_x0004_A_x0019_@_x000E_;¸To_x0014_@sðÔ Î_x0013_@=øÂ(åæ_x0014_@¼®5Ó_x000D__x0011_@_x0015_¶×¤©_x0019_@_x0015_ìäÖ«æ_x0016_@µëd(_x000F__x0016_@_x0001_w_x001D_ °_x0017_@_x0012_@mÃ|Î_x0010_@Z_x0003_9¾_x0018_@!ßþ:_x000F_Ü_x0016_@_x0005_µÝ3_x0013_@F_x0018_öÎ_x0016_@_x0010__x0002_ø_x0003_Gý_x0014_@Ü´9N_x0015_á_x0014_@àS»t½_x0017_@î,ÖU_x001B_n_x0014_@L_x0013_;M×_x0017_@ÑT_x0019__x0019_@ü6F£_x0015_@ÙD×÷_x0015_@Ü°6EÑ_x0016_@_x0002__x001E_¾lÿ_x000E__x0017_@WðÈ&amp;ÿ_x0013_@ =_x0002_Ù_x0010_@¨x+wl_x0013_@_x0004__x0005__x001D_rJù_x0015_@¼ïîÓÛ¨_x0014_@?_x001C_â«Ù_x0016_@_x000D_q_Xc_x0013_@cFöO[_x0013_@_x0016_¾í9_x0017_@î_x0013_W²£¦_x0013_@¢_x001E_D_x000D_³H_x0011_@0&amp;¼zy^_x0018_@"kK_x0007_Î_x0017_@_x0012_²|ÝP_x0013_@j"so_x0010_¨_x0014_@Ò£h5¤_x0019_@Ô|Û_x000F_4_x0018__x0017_@£¡K)&lt;_x0007__x0016_@è¦ÏÅE_x0017_@m·¡Äà_x0010_@ÔÕ_x0018_¬fa_x0017_@Îpà© _x0011__x0018_@ËÒDÞÒ_x000F__x0010_@Ë'Z¤_x0016_@`«. 7	_x0013_@ó_x001E__x001C_d_x0019_@zô_x0015_xK¡_x0010_@ÚiC7B_x0018_@É_x0018_Ê_x000B_ËÀ_x0013_@ÍW_x0003_6ø_x0016_@_x0016_²IX_x0011_@h.§ÔÀ+_x0013_@«_x0003_÷þ_x0002__x0019_@_x0001_ä_x0013_2¡_x0013_@*ìf4_x0002__x0004_\_x0017_@\ñ½C_x0017_@¢ñÆËñ¤_x0017_@U_x0003_÷ôùê_x0013_@nF:UËd_x0017_@$áYàÑ_x0016_@[ö2²_x0010_@"_x000E_§+êÕ_x0012_@_x0006_ç$T_x001F_´_x0016_@&lt;wµçY=_x0018_@l×Þ«_x0014_@6F*RX£_x0018_@yì_x001C_b?ë_x0012_@¤_x001D_ñÑ_x000C_H_x0014_@©$÷_x001A_ùî_x0012_@Æ¼B³_x0018_@"kpª¢_x0001__x0014_@ÀCê_x0014_@û`r_x000E_øS_x0016_@ë_x0004_ÑX_x0018_@0_x000D_óº³r_x0018_@&amp;C*_x0004__x0016_Æ_x0016_@_x0012_ýNÒ_x0007_í_x0015_@T£âM«¯_x0013_@t_x0001_!H_x0004__x0013_@iÓ_x000B_±4_x0010_@&amp;Àió_x0017_@Õ&lt;&amp;È_x000C__x0012_@øÆÊT6_x0017_@þº_x000D_ý_x0012_@éX_x0006_röi_x0012_@íLsL_x0019_@_x0003__x0006_øÌù_x0007_Rr_x0013_@bÓK²î3_x0015_@òÝ_x000B__x0014_@L­£_x0019__x0002__x0013_@ ÷në_x0011_@_x0005__x0004_áXb_x0016_@_x000B_ÇpÛ_x0010_ÿ_x0014_@Ê¬ýSU_x0014_@#ºÞvñQ_x0012_@Ï_x0016_NÓØÔ_x0015_@!o,sÕ»_x0015_@ã_x0014__x0014_07Q_x0011_@Ì*÷þ_x0017__x0014_@¸]²_x001C_XÁ_x0018_@_x0011_.e_x001B__x0005__x0012_@Ì_x0003_ÅPàg_x0018_@_x0001_Èq_x0019__x0016_@C_x001F_q	øK_x0014_@ÙE_x0014_gP_x0019_@w_x001E_teÕ_x0008__x0018_@_x0016_ïËK_x0018_@ØÔ¼Æ²Ú_x0016_@7@KCïD_x001A_@ÁoÔËÊ_x0010_@¬±_x0003_n_x0017_@U_x000D__x000E_iB8_x0018_@9Ã_x000F_}_x0015_@f_x0013_Ð_x0018_U_x0011__x0016_@_x001E_2±&lt;_x001F_å_x0013_@¤°Ö(®¶_x0014_@ùûNº9»_x0014_@â2J_x001A__x0004_	_x0005__x0015_@ô´·x_x0014_@è,NQW_x0012_@úº¯Á¤_x0001__x0017_@*_x0002_ÿö7¶_x0015_@ô-wÞT_x0013_@Ê_x0003_CÛ	_x0019_@_x001A_ÇSøs_x001B_@'HÍ_x000C_G_x0014_@x¶_x0008__x0006_ßj_x0015_@úÄH§Tû_x0013_@KYÞ_x0007_Ë_x0014__x0019_@_x0013__x0017_ÆÆ^_x0018_@*Ù_x0013_iCÜ_x0012_@ÙóÿE4_x0017_@Oü«NÏ_x0013_@mØo{_x0019__x0019_@_x001A_ÌÈ¤´_x0015_@Ì¤mÎ_x0015_@_ýzVÂ_x0018_@¹Ú_x000E_O°_x0013_@_x0015__x0004_æ6¥_x0014_@çrÓP_x001A_a_x0015_@´tÇD(_x0012_@MVq_x000C_µþ_x0015_@PÜm!_x0012_\_x0017_@i¶°_x001A_)ï_x0015_@òu_x0016_-¢U_x0016_@_x0010_¼mÂE_x0004__x001A_@Í´_x000B_ü_x001D_[_x0011_@¢»×_x0007_Çb_x0015_@2ºßmtõ_x0016_@_x0002__x0005_Òv4u¦&gt;_x001B_@Y_x0018_l&gt;ö_x0013_@_x0013_LÈåcç_x0018_@Rìp;_x0017_@1Ä&lt;®[_x0001__x0016_@_x0018_\/WE_x0012_@0_x0004_+¹ä_x0017_@uk_x0013_¹®_x0016_@h©Åú_x001E__x0013_@_x001C_KU_x0006_¹(_x0018_@ÔDh'»_x0013_@Ò®6¼¾Â_x0017_@Ì³ÞÚ\_x0016_@_x001C_j¹ÖáÃ_x0015_@|rYO_x0011_@Vk_x0016_ß|_x0014_@Ú	þ¬_x0010_!_x0012_@ 6n²_x0018_@Ç|ÌX_x0014_@Ã¤t_x0010_¤÷_x0012_@aï4¼p_x0013_@BIÑdÌW_x0017_@_x001A_@SÛ_x0015_@×7£?t_x0013_@	`Ôã_x0012_@ïü±i_x001E__x0017_@_x001E_DIm¶Þ_x0012_@_x0003_Ð_x0019_½F÷_x0017_@x-ÎcÉ¤_x0015_@GªïÞ_x0018__x0013_@»_x0017_çS_x0006__x0015_@@E_x0003__x0004__x0002_Ñ_x0013_@6Ò_x0002_AK_x0016_@&lt;_x0004_Ö_x0015_@Ss_x0007_ZÒ_x0017_@¢50Ê_x001A__x0014__x0018_@4º±. _x000D__x0014_@¢ ð$Ï_x0012_@b_x0011_/'å_x0019__x0018_@:ÄdD_x000E_Ë_x0018_@¥_x0018_Ö±_x0019_@_x001F_S4_x0010_ï_x0013_@i01Sc_x0013_@8_x000D__x0014_!â_x0016__x0013_@PË_x000B_cÇ_x0018_@³{øK_x001D_B_x0014_@N9_x001F_jS_x0016_@_x0012_1Ä`T_x0014_@qªq_x001A_æ!_x0019_@ÊbÚ@é*_x0012_@èÔ%h°c_x0017_@®ý_x0004_Ìòÿ_x0014_@_x0001__x0008_Ë±_x0014_@ZJù}ø_x0017__x0010_@ÅÈµ_x0011_7_x0012__x0012_@F_x001D_ô¡N_x0015_@?à~¸Ô&gt;_x0016_@Ñ¶_x0011_óÜ_x0011_@Lìáf¨_x000D__x0016_@©q/&amp;_x001D__x0014_@_x0015_ _x0016_Å©_x0018_@jµ_x0011__x001F__x0018_@úi_x0007_&gt;Ä_x0012_@_x0001__x0002_zØT¹_x0016_@ã¸_x0011__x0019_@$ßÊ]Ä_x0002__x0013_@½_x0012_j²_x001E_._x0013_@Ðp­d_x0008_í_x0012_@Îëû¯r§_x0017_@§I¯_x0002_I_x0013_@Uë®{'V_x0015_@É¨èk_x0001__x0013_@£ªiú_x000F_V_x0014_@r&lt;û å_x0017_@º_x0019_·Ë_x0015_@èµ,Ë_x0014_@iØ~Ó_x0014_@-ê§ð_x0011_@Ù_x001E_^\ç_x0015_@zA'_x0017_@wV0ÀÜ_x0018_@¡$ìQ´%_x0012_@¡»ÕeÐO_x0013_@ô_x001D_ØÙ_x0006__x0018_@41_x000B__x001C_°­_x0012_@_x0008_ðÈZ^_x0014_@@¶_x0016_ò/¬_x0013_@¸Öþì_x0014_@._x0012_ïÚ_x0001__x0018_@(_x001A_`'^×_x0012_@òÍB@Û_x0016_@²ÍÞ _x000B__x0015_@¢òà&gt;c_x0012_@¢ùðz_x0010_¸_x0016_@\ÚÜw_x0001__x0003__x0004_È_x0015_@_x0001_Ð_x0010_ä_x0016_@%f_x0014_ïh­_x0013_@øa_x0007_NB _x0017_@VXsx _x0004__x0017_@aý_x0015_ð _x0019_@J_x0005_¾&lt;Ñ_x0013_@_x000E_°ã_x0011_8_x0018_@Ì_?_x0017_®t_x0014_@V@ú»6º_x0016_@ _x000C_&gt;0c_x0013_@SW_x0010_Ò_x0016__x0013__x0015_@g;éH±Á_x0018_@²-¬5Ãá_x0014_@s×;ud®_x0017_@ì±¹'Í_x0003__x0016_@8¶PHv_x0019_@JsVf_x0015_@W_x0019_éJ¨_x0010_@:V&amp;_x0002__x0016_@«¸×¯_x0010_@R5&amp;¥\÷_x0016_@ _x0016_Â5_x0013_@ä¢Ìõã_x0012_@ù¥CèÃ_x0018_@O_x001F_e_x000F_p_x0017_@_x0019_¹e¨_x0016_@s¯Æ'ò_x0019_@À_x0007_pâê_x0014_@4_x0015_'ET2_x0015_@ÿrC¡4_x0012_@\_x0014_µ}_x000B_Ç_x0013_@_x0001__x0002_Y]ÁEp_x0011_@æ[&lt;:_x0014_@õ_x000E_¢¹K_x0015_@Inã8î_x0014_@97öèE_x0015_@èëÖ=Ì'_x0017_@ì*`íÁa_x0018_@._x0007_ÊQ%_x0016_@þk_x0015_Õ_x0018_@Ó_x0016_]I8H_x0015_@åu6ä_x0001_?_x0018_@«ëE2_x0007_g_x0018_@¯L_x0015_ô¶_x0013_@K8:¢m=_x0015_@TÆu®s_x001A_@ 'þ_x001D_)N_x0018_@gÖ_x000E_j_x0018_@¬²ñ_x000C_-X_x0017_@Êy%_x0007__x0018_@_x000E_÷_x001A_ci_x0016_@¤°D_x0012_@æ_x0013_£7/í_x0014_@Ùò¿_x000C_ãK_x0016_@b_x001F_61l_x0012_@_x0012_j×=â¾_x0018_@_ÀÅD_x0013_@÷l_x0015__x001B_CÐ_x0017_@.ªâÃ,_x0013_@N7¹o¦ _x0017_@ÎÌ:¬_x0014_@´)}oÆ_x0014_@KOi_x0004__x0005_*_x0005__x001A_@ÚÌZQ_x0015_@÷nâ­_x0016_A_x0014_@÷x_x0016_îµ_x0013_@ÊÿO~?Û_x0014_@X£_x0019_dgF_x0015_@X8GQDÆ_x0018_@ÖcQ»ü_x0016_@â`{»_x0015_@h&lt;´ þ_x0014_@_x000D__x0002_ÁÖ]_x0011_@´(ë¡¾	_x0017_@ÔkHÑ_x0013_@:e_x000D_¸½_x001C__x0016_@!Î_x0007_&gt;ò_x0017_@Aâ/gÜQ_x0018_@Í¢hÏub_x0015_@8¶È*g6_x0019_@hU!s¦_x000C__x0017_@mïû_x0001_C_x0018_@_x000C_ÁÞ_x0017_@ë3IÍ²µ_x0014_@_x001A_Ë¼_x0017_´ù_x0013_@X_x000E__x000E_#Ô_x0014_@_x0017_k_x0001_÷_x0002__x0013_@_x0003_Äv$_x0014_@ {'ÅÄ_x0017_@A_x0002_æsLD_x0014_@¡ý§òç_x0015_@_x001B_{jþë_x0014_@}?ZÌ_x0015_@HUñÇ#Ã_x000F_@_x0002__x0004_;!¹_x001B_=_x0017_@üµSK=÷_x0013_@¾?C._x0006_#_x0012_@_x0006_OXO_x000E_Ñ_x0014_@ÐÆ;ì_x0018_@öNcÝ0ó_x0013_@xl"!_x0017_@3¦_x0016_U_x001C__x0015_@EC&lt;_x001E_´ì_x0012_@-Æö_x0003__x0017_@Ë|È_x0013_@_x0008_ÿïÈ_x0016__x0012_@y_x001E_4§_x0011_@ü^¦_x0010_J_x0016_@â¶­_x0016_Ö_x0014_@tÝÌ*?_x0013_@ØM_x0006_ª è_x0015_@/wé?Û_x0016_@m\Ö;__x0019_@Þ5åÖ_x0019_@Ö À4É)_x0019_@ÕÑý}X_x001B_@6H%_x0006_±ý_x0018_@õM6&amp;_x0015_@?_x0001_»&gt;Ye_x0012_@ÒñNãà^_x0014_@&gt;M7[\_x0019_@	_x0011_ðÍ_x000E__x0015_@ÈµAÆk_x0016__x0018_@_x0016_õÐ÷_x0004_7_x0011_@õûÛ _x0018_@­¼±¢_x0001__x0005_ãY_x0014_@rÉX_x0013_@×Ükî(%_x0010_@_x0013_o@ÿAÊ_x0010_@ï7_x0005_à_x000D__x0017_@âÄØ_x0012__x0018__x0019_@O²ë}_x001C__x0015_@XùÙ7ÜÈ_x0014_@Îb?_x0008_æ_x000F__x0016_@ø$6'_x0002__x0013_@_x0012_E³¸_x0012_@Ê`³¯_x0019__x0017_@Jû_x0012_Ìì_x0014_@]Kí¼_x0011__x0012_@jðõ@ïã_x0016_@ÃÔ úóõ_x0016_@î;u¨Ò_x0016_@_x0008_èµÐ"_x0015__x0011_@í½·_x001C_!3_x0013_@ù7»fà_x0012_@q0s{_x0015_@_x0008_¦ë&lt;ÌO_x0018_@_x0014_ÃÙù­_x0015_@è/ùõ_x0004_¥_x0012_@â#zaÁ_x0010__x001B_@_x0003_{+__x0003_Ó_x0017_@áÄÿ_x001E__x0012_@Nlë¢ÏO_x0017_@_x000F_tÈHÇ_x0015_@ î*]âe_x001B_@@óûÎÅ_x0010__x0013_@=Ãfwª_x0019_@_x0004__x0007__x0003_ÁÑ_x0010__x000B__x0014_@_x0005_¥&amp;_x0014_@0.ÿ,}_x0016_@dþs¢ê_x0018_@°º}G_x0019_@áfìÍz _x0015_@ÁÚÇ_x001E__x0014_@ÿ¦ý´RB_x0016_@áPp}_x0012_@YEM_x001B_H¬_x0011_@Í°ù5_x0001__x0014_@¸ý_x0013_ÄÞ2_x001A_@ üÄ«I_x0015_@ÜGõÏÊ_x0013_@{7_x0016_ýÀ»_x0013_@Ã;Ï¼_x0015_@_x001E_;ä-_x0016_@²9þÄÿ_x0007__x0017_@¡6ðT_x0016_@7Fäp_x0013_@çDh¸À`_x0018_@Ê!L©\I_x0017_@L5ãUj_x0015_@_x000B_£{`g_x001F__x0014_@®¶©Ðª_x0018_@H_x0002_õ_x0001_ô_x0014_@²û_Ò_x0015_@E·_x001D_&amp;_x0011__x0006__x0012_@È_x000F__x0016_T»V_x0017_@ø_x001D_çÌº_x001A_@_x0017_À6åYH_x0016_@°%_x0001__x0005__x0011_Ñ_x0017_@í´Ïs_x0016_@_x0001_~1«_x0015_@×£¤¦2_x0016__x0016_@r»¥ºÌ_x0016_@_x0018_\ÏÙE,_x0014_@û_x0011_bhwô_x0010_@÷7nÃ_x0014_@YýH¥}_x0016_@l¡lÀØ¤_x0013_@³4ÐÂT_x0004__x0014_@°?Kö©_x0017_@ºµ&gt;³4_x0017_@bQ[pè_x0014_@ÖéÂaM_x0014__x0014_@v*¯'«_x0015_@á_x0005__x001F__x0007__x0012_@_x001B_ÅÇ5Ò_x0014_@	_x000D_ï_x0010_@_x0019_í53Þ_x0014_@_x0002_þ¯ïÝR_x0014_@ÜÏ«_x001B__x0015_@éüÊª_x0001__x0014_@«_x0018_!Êÿ_x0019__x0017_@R½ÅR|_x0017_@gµ97_x0015_¯_x0011_@_x0012_ÃOö_x0003__x0012_@Ô¢×%8_x0011_@'Ím-¡_x0003__x0012_@q+òÄx_x0018_@`_x0013_oª_x0017_@UBÄ»Ú_x0003__x0015_@_x0002__x0005_"3Û0T_x0016_@_x0004_I_x0014__ñÝ_x0014_@8@Ñ¨ÜË_x0012_@OÿæTñÌ_x0012_@ºc_x0001_VIÝ_x0017_@«Tå_x000B_T_x0014_@ÝqÓªì_x001B__x0013_@G_x0008_YhÐ_x0011_@@z^_x001B_Þz_x0014_@ÁÿÞð] _x0018_@Ñ$Ìù9Ï_x0018_@¼L,_x0002_p_x0014_@3_x0014_`Áä_x001F__x0014_@8 _x0004_cÖ_x0015_@:M^ú_x000D_A_x001A_@_x001E_Èkî_x0018_@Dy_x0008_ß2_x0018_@,®_ê·K_x0016_@ü_x001E_Î_x0011_@xuÎkM_x000C__x0018_@_x000C_­5_x0006_;_x0018__x0015_@«lL_x0007_h/_x0018_@I¯ª_x0016_@ ç¸%ZÉ_x0014_@@%EÀ¬_x0018_@Ì&lt;_x0003_ [_x0019_@W.Áw«G_x0017_@`íÎoÄ_x0015_@n_x0017_-Ù¥_x0013_@{_x001A_Þ)¾7_x0012_@_x001A_%0yj_x0019_@é_x0004_à_x0002__x0003_D¤_x0012_@ØÈrÐÖ_x0011_@U~bÂ$P_x0017_@&gt;×ÇÆw_x0018_@§Ãü%+«_x0010_@_x0005_SIÞdF_x001A_@ØÑI(_x0014_@¸-+P_x0018_û_x0019_@NcçôÖ1_x0018_@_x0012_në¹_x001C_»_x0015_@§ÙÌëq_x0013_@"_x000C__x0001__x000B_}_x0011_@vÈÄRK_x0014_@^©_x000E_	_x0015_@Æ5¦þ¡°_x0016_@ª}Ï¿â _x0017_@âoÞþ&gt;È_x0013_@Î0¤âÐ_x0016_@$¦Ø7_x0017_@â[I8È5_x0018_@Ùb_x0012_¦qW_x0016_@u¥RÁý_x0014_@$_x001C_&gt;"½¥_x0018_@ïµµG_x0011_@Ì_x0016_ýPN_x0012_@ô36_x0006_y5_x0013_@ªÐ_x0016_Ù_x0017_@Æ¸Â_x0005_ ¶_x0014_@Ãs_x000E_Óé_x001A__x0014_@}#Q&lt;,_x0003__x0013_@æÕºÍ:Y_x0014_@«[I/°_x001A__x0019_@_x0001__x0003_C|ÅÜ-¼_x0012_@Ô\~_x0011_à_x0015_@à)í»À×_x0017_@úð Ðo1_x0013_@¦±|åEÚ_x0013_@_x0008_0ÝM_x0014_@ÜÌ¶£¼D_x0015_@_x001E_bÞU©z_x0010_@ÀCÈ&lt;)_x0008__x0017_@u"XâT´_x0011_@²r&amp;_x0004_:_x0014__x0015_@¤_x001E_«û¸|_x0013_@"^oT_x0003__x0013_@¶FÜF®n_x0012_@/uËØ_x0001__x0014_@´èñ&amp;~_x0010__x001A_@¤²o_x000D_ð_x0012_@.Hå)Û_x0018_@Phu)._x0019_@éÉuP¾¿_x0014_@_x0002_8p]z_x0014_@$_îøXÖ_x0016_@Do¯Bw_x0013_@/@ÊE5_x0015_@ãç@r1ù_x0016_@:_x000C_Ù_x0019_@ôp4Ù· _x0014_@_x0018_º#Uë_x0001__x0014_@ròÙ¼Ç_x0014_@_x0016_GQ_x0016__x0013_@U_x001F_3Þ_x0017_@Û$K_x0002__x0003__x001B__x0018_@jó¹[|_x0017_@tUÉäÏ_x0013_@¡v_x0002_bã2_x0019_@ä¶@/N[_x0018_@ýuÅÖç_x0014_@«Ì+x_x0010__x0018_@vàÀ6õ_x0010_@´&amp;Ü_x0017_U_x0012_@_x001E_9Þ¯_x0014_Ì_x0014_@¦A38¿©_x0014_@j¡kîäå_x0015_@_x0018_wrï¤_x0017_@pD¨R'_x0018_@l_x0014_ÔG!ï_x0017_@¾[_ì_x000C__x0017_@¼Æpx_x0016_@ð*Õ~Á'_x0013_@Ùu_x001C_M_x0016_@Rø*[¤_x0017_@Bú_x001F_æH_x0014_@¯ñ§_x0015_·Ì_x0010_@ÚÅ	Y_x0002__x0017_@«ã8_x0014_@9UG_x0003_ä _x0019_@Á"þ_x0012_«T_x0019_@S[Y\:_x0018_@é%ø_x0001__x001D_µ_x0013_@ÿ ñOß_x0015_@I_x001F_W,¦_x0016_@%M®^_x0011_@Vi¹a7._x0017_@_x0001__x0008_lOãÜVs_x0016_@!©cw0_x0012_@ödPºè_x0014_@Ï¥×_x0018_@°?Âf&amp;_x0016_@WÁ_x0001_Þ_x0015_@æå&gt;×_x0004__x0016_@âèÍM_x0006__x0019_@_x0006_5POZ_x0012_@aohdÑê_x0012_@î]ÜD e_x0016_@rg_x0007_T_x001A_5_x0019_@ò_x0002_Ö_x0011_@ÜØ%_/_x001A_@aK±4\ _x001A_@x_x0006_OÑÈ_x0015_@ÂWÐðe_x0018_@d¥¿,þ_x0014_@s¯§Èö_x0017_@h_x0005_Ì&amp;T]_x0012_@_x0018__x0001_Á2_x0014__x0016_@ä&gt;75"_x0016_@Ô_x001C__x000E_ùe_x0018_@qß_x0005_¡^_x0015_@å0*»§_x0013_@(ë9`ú_x0017_@úutÄ÷_x0015_@J_x0007_ÒfB_x0015_@_x0015_³á8ç±_x0019_@$J_x0016_å`_x0019_@ÊÝ¾_x001A_@%¶_x0014__x0003__x0003__x0004__x0010_{_x0014_@_x001C__x001B_â_x001D_I_x0018_@4d¡Ç¤Ï_x0016_@_x000D_ÌlåÊ_x0014_@2+E_x0017_@;:{_x0019_B_x0013_@îÎ¼©[_x0011_@W'"_x0014__x0002__x0014_@ái_¹8_x001A_@! ´&amp;_x001E_è_x0013_@Ù_x000E_Dð·_x0012_@(Ò:óÕ_x0011_@Ì¬DFnÔ_x0010_@p ú_x0001_Y_x0010_@^Çß|ç_x0011_@w:$7_x0019_@ö¬$_x000C_ÿ¯_x0019_@Æè__x0002_9!_x0013_@ú$ðáï_x0013_@Jó_x000B_Ê¥Ì_x0014_@_x0012_.U_x001F_$_x0019_@2¡o'+_x0016_@ºí'ÌÒ_x0013_@qþ_x0011_D¢¡_x0012_@fÚî§_x0006_b_x0016_@(ÈXÌ_x0015_@^ÜVîÉ_x001A_@¥Ó,¡ø_x0016_@^ñvm_x0018_@ôé5Éûw_x0014_@úªÉñïß_x0013_@aCuÔpì_x0018_@_x0001__x0003_ë¹úÞ_x001D__x0019_@®õÌ_x0002_Bí_x0016_@0?_x0015__x001B_Âà_x0011_@ñ:®ãÊ&amp;_x0015_@±ÏZ_x0015_@NwOÄ_x0013_@NÔK"_x0014_@(=ü_x0002_@_x000C__x0017_@¶UÁ_x0007_1#_x0018_@Ö"¡Âå_x0018__x0013_@ò§è4)~_x0014_@Ô_x0008_'»_x0003_h_x0011_@µ0b3\E_x0017_@_x0007_6_x0014__x0015_û4_x0017_@@_x0007_Ð0MÛ_x0015_@Kô_x0001_k_x0015_@|Þ»Ó_x0017_@_x000F_®c&amp;_x001C__x0016_@í'r_¾_x000D__x0017_@_x0018_Ý)¿âB_x0014_@b _x0017_íTµ_x0014_@Jà¾9$_x0014_@Nk÷À_x0018_@¼Kwè_x0015_@è_x001D_dï_x0011_@uµ`»¬_x0016_@1k0±B_x0011_@v¿ÕË8Ä_x0019_@½_x000D_X_x0017__x0014_@`_x000F_åêo_x0014_@_x0004_¾òÝ1_x0010_@|Á÷S_x0001__x0004_T_x0015_@Ú_x000F_¨ò5_x0018_@À° tJ_x0017_@ë2f_x001E__x0015_@íî³¿Áç_x0015_@øµ_x000D_aº_x0010_@fØ¯º_x0017_@_x0010_Ë&gt;ñ_x0013_@L_x001B_x1H¡_x0013_@{6Apí_x0017_@Çk±_x0010_5_x0013_@ÅÛØ&amp;¸_x0012_@¦Á±Ýñ_x0013_@4ÃA±4_x0019_@)Ð Õ_x0017_@Q°Möõ_x0017_@ÌÙ¶ÔÎw_x0011_@$³ô{^_x0015_@LåWUpí_x0019_@bzPÀ_x0011_@xý_x0002_GØÚ_x0018_@í°i_x0013__x0011_n_x0017_@2 _x0008_ÎÃì_x0012_@«Ä±ù¦_x0013_@Õ_x0013_k9_x0017_@ÌÅk;Ã_x0018_@¬Ô	_x0018_'_x0012_@g÷gâ½_x0014_@á_x0003_Û#¬W_x0014_@uX÷_x0007__x0012_@H½ú8Æ_x0013_@ÒiO_x001A_Zj_x0017_@_x0001__x0004_,3ø&lt;ò_x001A_@_x001E_Þ_x0013_8_x001E_E_x0016_@M¾"õ_x0011_@öÄòI_x0014_@þð) 	_x001A_@»úsË_x0010_@Ïø]CJ_x0017_@,ly¹k_x0019_@_x001E_2;q_x0019_ô_x0016_@Ãº¤û_x0012_@´Ãÿ¤p_x0012_@YÅj·Ó²_x0010_@ß&lt;~Yµ_x0015_@_x0016_(_x000D_2jÂ_x0017_@_x0002_2oêd_x0019_@fL=é_x0016_@õÇ@Ç_x0010_@_x0017_ðM_x0018_@Ì_x0001_¾MÃÿ_x0014_@_x0019_¿ 1uG_x0013_@à?eib_x0012__x0016_@µ&lt;¯Î¦_x0016_@B-_x0017_}_x0002__x0016_@øÃ_x0013_r_x0004_#_x0013_@º$ç!9_x0017_@]?k_x0010_·$_x0014_@ÔÊ_x0003_	_x000D_õ_x0013_@­T_x0017_Ûp_x0019_@âË¯é3%_x0018_@(mÑ$_x0015_`_x0018_@ý_x0013_îQ_x0004_«_x0012_@v_x0005_±O_x0003__x0005_Ó_x0012_@ÙT_x0008_ëXã_x0017_@­Ó´¤ÕO_x0015_@øjiªÙ_x0019_@Âiù_x001E_ï_x0017_@_x0006_2ë_x001D_ÐÕ_x0016_@gz»_x0004_Í³_x0014_@=5ø%£_x0015_@Ø¯_x000F_3~;_x0018_@¹x_x001F_8ð_x0018_@þ¸£×°;_x0016_@_x0010_ßÁF_x0010_@±Tß§§º_x0010_@Á_x0001__x000C_J"K_x0015_@¼õ_úµ_x0017_@Î_x001F_é'F_x0019_@L)DùÔ_x0014_@._x0004_W\Ùc_x001A_@6R_x0018_uÍ_x0013_@dÎÐ³öÆ_x0015_@¿_x0007_Bz=_x0016_@]ÍO_x001C__x0011__x0016_@{_x001A_D3V_x0004__x0016_@8LAî_x0015_@l_x0018_÷\_x0013_@jpæáåp_x0013_@$_x000E_Û"÷c_x0018_@_x0012__x0002_ºZ_x0010_@_x0019_ÿÁ`_x0014_@G«:ÖÌ5_x0014_@IÏ_x001C_^_x0015_@²}¾¸Ã\_x0016_@_x0002__x0003_!RA¨_x0014_@ _x001D_97_x001B_"_x0014_@&amp;ö_x000E_Òº)_x001B_@ 8	Ò=_x0016_@'+g¢é_x0011_@OÝB_x0010_QA_x0012_@ì\¿ÛéÊ_x0015_@uÖ_x0008_÷é_x0016_@ÈtÓú_x0015_@tÔÁÞÍ'_x001A_@U¼grËØ_x0012_@¶Á*_x0017_@2(îÛSö_x0012_@+_x000F__x0001_ª_x0015_@Õýìè_x0011_@LÊÖñ_x0016_@Ó ^J_x0016_@0_x0016_ì_x0015_@û_x0002_&lt;_x000C_é_x0013_@5Dç8_x0014__x0017_@jà_x0003_º%Ê_x0018_@Jtè×c_x0015_@_x001D_æúè¸ø_x0017_@®_x001F_°ÂÌ_x001C__x0014_@¼5ÍÉÓ_x0005__x0018_@çBÖé_x0010_y_x0015_@_x0001_è(êùÌ_x0014_@hYÆ~Ú_x0010__x0016_@ÈE*¨¯_x0014_@âk5hø_x0016_@_x0012_Hµ=÷_x0019_@îy_x000B__x0006__x0007_«÷_x0013_@%Sý_x0001_Þ_x0015_@Y¹ãàq_x0016_@Ö¥¼CÐ_x0002__x0019_@':_x001F__x001D_F_x0014_@Ï·L[_x000D__x0015_@Ð_x0008_/25_x0017_@_x0002_^9¬uh_x0013_@_x0018_ÿZDS_x0015_@r_x0005_~Æã_x0012_@¦+@ìOi_x0018_@7ÿÑÁ©Ù_x0017_@¸ñ|íèF_x0018_@-+·_x001B_½_x001B__x0017_@xkn_x0012_ÏÀ_x0011_@WÒ§3ï_x0012_@ Rô_x0017_@¥ô=]_x001A_@tÔaoú_x0015_@_x001D_ûdÎ_x0018_@Ôl_x0011_ªV±_x0014_@´Ã^so_x0016_@ËïFÚb_x0010_@:_x0001_¥SRL_x0016_@nsPÔ_x0013__x0013_@H;S£R_x0004__x0010_@®ÌõÝ¿ð_x0012_@&lt;Ï]3VÀ_x0016_@&gt;4_x001D_üº_x0018_@7p:_x0016_Ð_x0016_@Ûÿ_x0003_ç¡3_x0016_@ß2¬CÒ_x0016_@_x0001__x0002_¢1¹-ã_x0013_@áýËpæ;_x0017_@AìIÑ6 _x0015_@[ñÁ_x001F_ú¿_x0013_@!°_x0007__x0010_c_x0017_@_x000D_£7_x001C_Æ_x0016_@2ç³_x000B_ã_x0010_@¶'ÞË_x0019__x0015_@Õ~f¢oQ_x0014_@Zd_x000D_¤R-_x001A_@U¯ôî_x0014_@Z.d¸+_x0004__x0014_@_x000E__x0007_©À¯_x0018_@¦HYÞñ_x001E__x0016_@n6'ÝÄ_x0018_@ÃìµhN_x0017_@_x0016_÷Â%_x0001__x0010_@ÌÅ¹Ae_x0016_@,L0_x0019__x000F_@¥o_x0004__x0002__x0017_@:Àc§_x0018_@Æ«~ané_x0015_@ï_x001E_%ANm_x0015_@m%ßÃ½R_x0010_@»?hy«_x0012_@`þcAÓ_x0016_@/_x0017__x000C__x000C__x0012_@uÁ5Çí_x0013_@¦^,&gt;T_x0005__x0015_@Bíj'=_x0011_@^ÿ_x0008__x0008_d_x0013_@]4^_x0004__x0005__x001C__x001F__x0012_@_x0002_ã_uÞ²_x0013_@þöà¬_x0004__x0015_@Ìï¿½_x0010_@\,ÆáÚ_x0012_@ÁFt]\k_x0011_@ãûNâ§_x001E__x0016_@ï_x001D_Ò@Ó_x0010_@¨h_x0018_Ý_x0008__x0014_@&amp;_x0017_m_x0012__x0012_@¶K&lt;_x0005__x001A__x0003__x0017_@Öäy_x001E__x001A_B_x0016_@þb¨í_x0015_+_x0014_@¬_x0017_×Ê_x0013__x0012_@z;H_x001B__x0018_@¤©	è¯©_x0016_@´õÓJ(_x0019_@gn_x000D_bq_x0017_@°_x0012__x0003_áÐ _x0013_@0TJÈØ_x0014_@Ð_x0018_Ki_x0010__x0017_@	®½Ë(Í_x0012_@(v_x0003_å0Z_x0018_@_x0002_üMW_x0011_@:èEÛ¨_x0019_@ØÐõ_x0018_@ºú_x001E_éÅÿ_x0013_@¡¤_x001F_·O_x0013__x0017_@_x0010_µÿ¿_x0014__x0014_@üË²ëµñ_x0015_@e÷÷&lt;K_x0001__x001A_@_x0004_½)Ô_x001A__x0012_@_x0001__x0003_èDW%_x0012_U_x0019_@±Ao_x0004__x001B__x0016_@_x001B_Ú§_x0011_d_x0019__x001A_@f_x0007_$3Ò[_x0013_@î_x0007_·ì´_x0015_@Õr_x0006_{_x0016_@_x001A_R©²¥_x0015_@Ü_x000B_×`°_x0016_@Ô²S	¥Ä_x0012_@×##ó_x001A_@x\_x0007_S&lt;&gt;_x0014_@4Íu;u3_x0015_@!´LÓD_x0011_@¿ñøºÆ_x0014_@	'_x0016_$%_x0016_@_x0001__x0005_cûÇÀ_x0014_@%G_x0002_ ru_x0019_@¹¦M_x0003__x001D__x0013_@¼E´É_x0010_N_x0015_@ý£ºûo_x001D__x0015_@Ûé_x0002_7_x000E_¹_x0019_@_x0001_±¦hú_x0006__x0017_@4&lt;ýãñ_x0014_@A-c_x0011_^=_x0013_@¤_x001C_èo_x001C_¤_x0017_@_x000D_´®oý_x0015_@Ëg¾Àì_x0014_@B]o±§_x000F__x0012_@ÀN_x001C_Ìþ_x0011_@cÛ^Pâ_x0016_@Z±í_x0011__x0011_@ Ô&gt;Ñ_x0001__x0002_Q§_x0013_@ÏÁ+)vy_x0013_@ø7u±¢_x0017_@8»	_x0018_@2IýÊ§_x0017_@¾í~³_x000B__x0015_@_x0011_U_x0006_-_x0015_@ÇKäÓ_x0016_@æ_x0007_NE É_x0012_@@È_x0007_M/_x0015_@ú`³H_x000F_ë_x0012_@NÄØªï_x0015_@&amp;,läIT_x0017_@Ò_x0010__x0019__x000E_æO_x0014_@çO]&gt;bü_x0014_@æ_x0008_@_x0016_}ª_x0016_@t¦_x001B_Ö®T_x0017_@&gt;°_x0005_æÄ_x0017_@_x0013_©ÍN_x0016_@ÈææÓ%é_x0017_@_x001C_}f1_x0014_@0U$Yó÷_x0016_@_x0015_¼¹áÂ_x0012_@hbHg½_x0015_@Í9Î-!_x0018_@ÚõZ_x0018_@¢o]¥p$_x0016_@ÕF¹ê_x0015_@½ G_x0003_gl_x001B_@_x001A_xÃI¬_x000B__x0016_@BÜ_x0011_/_x0012_@÷`ç¶®_x0013_@_x0001__x0003_øRPr_x0015_@;Ü`b_x001D_Ç_x0013_@_x0008_¦_x0018_@.ÁRáË _x0017_@ ¾Ã÷¤r_x0017_@b_x0011_´_x0014__x0018_]_x0018_@Ü_x0010_SL÷+_x001A_@Þ_x001A_»ü_x0002_g_x0015_@½ëòUö/_x0013_@O1x¶_x0016_@tF_x001B_FÅ_x0013_@þf(W*x_x0015_@_x000B_Å3û_x0016_ß_x0014_@ôÊdv&lt;:_x0015_@Ø+o&gt;kä_x0012_@äÿK_x0003_Ö_x0019_@O¦G_x0008_"N_x0011_@f=ò_x0003_ï~_x0014_@¬íBÊÖ_x0015_@aÞ}_x001A__x0014_@]l_x0018_ª_x0016_@d³_x0015_I&lt;ê_x0010_@?_x0003_º°_x0014_	_x0016_@Jþïa·t_x0013_@ÃXK_x001C_rR_x0016_@úµ=ø(_x0017_@Dæ_x001F_7ôÍ_x0014_@_x0004_Í_x0013__x0017_Dî_x0014_@_x000D__x0010__x001E_àF_x0016_@fÀÏH²¡_x0014_@³ýf_x0002_ÛØ_x0017_@°Ìer_x0001__x0002_½B_x001A_@à(³ª×R_x0018_@wma#·o_x0011_@ Þ_x0006_,}_x0012_@ê_x001F_nf$_x0006__x0015_@é&amp;S¸\_x0015_@_x001E_Å­aÞÉ_x0016_@¨_x0014_f¦_x0018_@ÀÜ§Ø_x001A__x0013_@H$_x001C__x0019_ßÍ_x0010_@5PÇþÂ_x0014_@ãMN_x0007_Ð=_x0019_@úJÅ&lt;_x001F_É_x0016_@rÕ_x0004__x001A__x0019_C_x0010_@C _x0006_æ_x0016_@vü(õ_x0018_"_x0011_@3+îyº¼_x0011_@e_x000B_|Y_x0013_@_x0004_ç_x000C_v5\_x0016_@PL¥óoo_x0018_@ý×ñ `&gt;_x0016_@¸yÒ_x0013_ìÚ_x0011_@GÚ!Ú¸_x0013_@N$_x000F_C_x0019_­_x0013_@!_x0006_Ò×¨×_x0011_@G7t¹¶_x0015_@48h_1_x0019_@¢X[_x0003__x001B_@_x000E_¡xý¯_x0016_@(µ_x0006__x0018_?Å_x0016_@lzF_x000E_p_x0013_@¼_x0015_É_x001C_Èz_x0016_@_x0001__x0002_X±_x0013__x0016_DO_x0017_@èEÖÞ_x0001_­_x0012_@äU&lt;°ó+_x0017_@ßHS£¦_x0017_@æ_x000D_Õñ^_x0015_@¾ÔáA_x0019_@ÔØËbû_x001F__x0012_@ÞÖ_x000D_xf_x0015_@¦å)_x0006_î_x0012_@_x0005_Xñü_x0013__x0016_@V_x0017_óyí._x0015_@=]Â_x001A_x_x0012__x0016_@HÇÀÛ_x0011__x0015_@Ì	½fÌ_x0015_@AGÍ(S_x0015_@é¾_x0003_^_x0018_@S³8_x0011_@ØK	ëÝ{_x001A_@&lt;Âÿî6²_x0016_@W+ÿ¯Ô_x000F__x0018_@¸ÁT~_x000E__x0014_@?êï«_x001E__x001A_@8_x0019_\9Èí_x0014_@ÚëëöOù_x0017_@cß*?_x0012_@_x0019_ì_x000E_Î_x001D__x0014_@`½ëY_x0011_@éí_x001F_Öd_x0016_@v`Èh_x000E_]_x0014_@þàPPFë_x0017_@wPÝÏÏ_x0018_@Â_x000C_D_x0003__x0005__x0010__x0017__x0016_@}¤PHÕX_x0017_@©xnÙ_x0011_@fòæÄ¾¿_x0016_@_x0008_ÝQ'3_x0015_@(öOo_x0012_Ý_x0013_@¨ÿåq±_x0016_@¨sçrlL_x0015_@!_x0010_Öh5¢_x0018_@_x0018_¥P_x0001_3_x0015_@¡²ï_x0003_7Ì_x0012_@_x001B_X_x0017_A{_x0012_@[HWË®!_x0015_@üþÉµK·_x0014_@Ç¼Ù	O_x0016_@K¦_x0016_@ògóä_x0004__x0015_@Qè»¥Y_x0017_@Ø§_x0014_¹¨_x0018_@Éo._x000F_Èh_x0016_@³ µ_x0017__x0001_å_x0014_@Fp¾ÜN¸_x0016_@B M;ø_x0018_@T_x0007_Ýu_x0005_¤_x0013_@_x0003__x001C_¤ü¶_x0018_@&amp;tZÃú_x0004__x0012_@ 'Iï_x001B__x0019_@U_x0012__x000F_/v_x0002__x0012_@D _x000E_zWb_x0018_@LhSÏ/_x0016_@j?±ª_x0014__x0018_@Ý­qjË_x0018_@_x0001__x0002__x0015_¨§_x0012_q5_x0018_@F¶Þ,_x0016__x001A_@D§nT`D_x001B_@ò²ÎÏá_x0013_@áºö_x0016_@jÄM¹Û_x0018_@Z?ÌnÐã_x0013_@w¼¤ïä_x001C__x0015_@*ÏZò)º_x0019_@Õ_x0008_ýd_x0018_@é2@\A_x0015__x0017_@B¿ðtX_x0016_@@Y8¥y_x0015_@pTüc]{_x0014_@_x000E_5¢èE³_x0013_@J¦	  ç_x0019_@Vk6{Ã!_x0018_@©´ðwÑ_x0015_@¼$W8æN_x0013_@_x0018__x000E_ÆÚë)_x0013_@Æ­fâg_x001B__x0015_@_x0004_&amp;c_x001E__x000E__x0018_@¸a]ÀT_x001C__x0014_@Iê®÷vÐ_x0010_@·¬Þ ú_x0014_@¦L Ã`d_x0017_@ÍäWþk_x0019__x0015_@9zæ_x001D_Ú_x0007__x0015_@2_x0006_Õ_x0007__x0019_@óÏ¦¶Bk_x0015_@í_x000E_*¾ªÜ_x0014_@_x0018__x0002__x0003_cÈ_x0017_@xw¤_x0003_¼_x0016_@_x001A__x0005_öUù_x0013_@lGr´S_x0011_@h¸Ä¥_x000C_s_x0012_@tg	_v¬_x0016_@~FõþB_x0012_@.Üz_x0011_@ndwõB_x0013_@fLÌ}_x0012_@~RÜ¹÷²_x0013_@ H¯8·ª_x0012_@[ÃDù_x0016_@sñT%ôã_x0018_@°·wK}_x0018_@Â_x0015_	_x0013_@}úP_x000B_sÍ_x0012_@Ýú_x0005_zº_x0016_@ó_x0005_¾äÚô_x0013_@3Ùùõ÷Û_x0013_@ÿlôþit_x0014_@ã_x0014__x0001_Ä_x0010_Î_x0016_@;.&lt;Lê_x0017_@ÐA¤._x001D__x0015_@cQ¯_x0003_Ó_x0014_@EsÝ/_x0008_&gt;_x0019_@ÏÕC_x0016_@þÈ7_x0013_@Ã _x0011_C¸_x0018_@6Ó£éÑ;_x0015_@_x0002_æì¢SÖ_x0018_@ê;r¾_x0013_@_x0002__x0004_*è¡k¯d_x0016_@îvs_x0007_ð_x0017_@ÖzBwLX_x0017_@i{z¸Í_x0015_@§³É*_x0014_@2®ñQ_x0010_m_x0013_@Ì6ª{ð?_x0013_@ª\¬HZ)_x0018_@._x0003__x0015_±__x0016_@¯  _x0015_@LÕ}_x0016_{K_x0012_@V ÝK½á_x0011_@Ë|_x0010_%xÎ_x0019_@¹KÛÒÌ_x0010_@ÄUÍ_x0001_¹_x0018__x0019_@Vç_x000B_^è_x0016_@ÓÔ®ãU_x0016_@XÄ	(J_x0011_@ì¼xÜ_x0019_@Z¥_x0005_´Ý%_x0018_@E2gí_x0014_@ª_x0017_þ_x0012_@]"$Å÷©_x0010_@ãÁ°¯Àþ_x0016_@_x001C_Æ._x0012_@vÆ}×_x0015_@_x001F_¸_x000E_ÅK_x0012_@I+/tt_x0015_@_x0016_õ3Û¦"_x0015_@×R·,j_x0014_@_x001F_£ð©}_x0016_@±Ç¬9_x0004__x0005_Ö¿_x0014_@ù_x000F_{_x0015__x0012_@ÄHÊÑ-_x0011_@`;êOÍ_x0019_@K_x000E__x0013_SÍÞ_x0015_@6EÉþª_x0013_@kÉ_x001A_Äo_x0019_@Zµ_x0019_S,_x0016_@9MLù_x0004__x0015_@Þ_x000C_v«_x0017_@ã&gt;½ëV_x0015_@_x0004_ü_x001C_cæ;_x0012_@Yè*p_x0019_@tsa|_x0003_x_x0017_@_x0002_ª©_x0001_t_x0018_@Ãb5º	_x0014_@^Y[ R_x0017_@¡(Ãßùú_x0017_@tçk&gt;åý_x0015_@Î&amp;u$a_x0016_@ÁÓ_x0003_.¿_x0015__x0013_@DÖÛ_x0019_È_x0016_@z'OÝ8_x0016_@û$¹_x0006__x0019_@`Ñ_x0019_$Ïn_x0018_@_x0002_Îv9µú_x0019_@´ÖÈTý._x0014_@dô_x001E_¹ß¤_x0010_@gÁ5B¨Ð_x0015_@ÇãßÂ$²_x0015_@_x0019_J~¯øB_x0014_@&amp;&lt;Yw_x001C__x0012_@_x0004__x0005_Ì'F_x000D_Ai_x0015_@±ëÒ¨_x0010_@_x0018_Hä_x0001_g_x0013_@¼!à*ýÂ_x0012_@ö,´6Ý_x0017_@4'übþ_x0007__x0014_@GD¾ñ&gt;_x0016_@Yq_x0001_*ã_x0015_@ïE~¦$¡_x0016_@M âñFå_x0014_@zF_x001F_Ö_x0013_@t_x0005_CÅ_x0015_@óîï{_x0016_@-¨çØL_x0017_@,¤_x001E__x0012__x0007_;_x0012_@æâ02÷8_x0019_@³_Æ_x0003_ùº_x0017_@ZÕ¡wÏa_x0019_@¦.@zñ!_x0018_@úÏ}T_x0015_@(¶¶·3­_x0017_@9_?_x0010_X:_x0013_@±¹siÞ _x0015_@¯0Õ_x0005__x0014_@Á:`»&lt;_x0015_@³óÄ_x0005__x0003__x0015_@Ü_x0002__x0016_ÆÄ_x0016__x0015_@}}_x001F_öè_x0015__x0014_@v_x0004_±Ú_x0014_@øiPÁà_x0017_@»Y	gk_x0012_@05¨i_x0001__x0003_Bô_x0015_@_x0010_ó¤*_x0018__x0012_@_Ååõl_x0019_@¤q±Lß8_x0014_@b­kHÚ-_x0018_@é_x001D_àG¡Ê_x0012_@Kî7IÉ_x0017__x0018_@_x0002_nëjÌ_x0018_@N_x0012_Ý¬Ñ¤_x0018_@Ï(¹²þ/_x0016_@mU_x0018_ß_x0004_Ï_x0019_@Æ_x000D_o?_x0018_@S_x001C_6±_x0012__x0014_@X'°E¯_x0019_@ö5§³Å_x0012_@±û_x0002_*@_x0011_@Ä_x000C__x0002_Üa)_x0016_@Í_x0015_Þ_x0014_í_x0016_@ºètké_x0018_@Cl4_x0010_@Ç»BÑ&gt;_x0008__x0010_@ÆÐ°_x0011_@êÕÔ­òì_x001A_@}DY£_x0012_@_x000E__x0017_8!øÀ_x0019_@â_x000F_¢ÎîÊ_x0013_@M@_x0007_Ì£_x001A_@ýM__Z_x0013_@_x0014_sÀ±Å)_x0011_@ÇsÌÎ_x001C__x0013_@-òIü¥_x0012_@Ayeð_x0014_@_x0001__x0006_gFdCã_x0014_@_x001E_îî_x001E_;#_x0011_@ø¤^.C_x0019_@;_x001A_;h´_x0019__x0016_@®¦_x0004_¹#_x0015__x0017_@f(øá__x0017_@dUëy_x001E_é_x0014_@E)ÓØ¼_x0018_@_x001E_H·_x0005__x0005_°_x0015_@ßfMÆ_x000E_ñ_x0013_@zJÓ_x001B_þ_x0011_@ê_x0019_P}_x0001_4_x0012_@h)ÑòóL_x0013_@´_x000D_kµV__x0019_@Ò³_x0002_TÅ9_x0019_@·_x0008_ã9_x000B_[_x0012_@;ñ_x000E_´0_x0016_@fÞ¶AKg_x0013_@_x0018_à^&amp;_x0013_8_x0017_@_q_&gt;mh_x0019_@§Ð*!i_x0017_@X¦dßa_x0016_@3 Sí°°_x0015_@â¼x¯_x001E__x0012_@ÄÀ£A}Ñ_x0013_@_x0001_o®J_x0003__x0016_@_x0017_PÕ	ð_x0015_@ý1iÝ_x0013_@_x0002_?_x0005_öp_x0015__x0014_@´)ÅÝaÉ_x0018_@èR_x0019_ö9_x0019_@N±ï_x0001__x0004_!s_x0016_@ì_x0014_³_x0006_u_x0011_@ö9ÖAþ_x0016_@ûÝàÚqö_x0018_@_x0001_*[UÊã_x0012_@Ø_x001C_¾¯Ô_x0012_@cL_x0010_cF_x0014_@Ê_x0006_&gt;`£j_x0016_@ÅÛã_x0016__x0012_@6W2Ä±._x0019_@!Ñöh¸_x0016_@Å_x000D_3×¢_x0017_@¶Zu\pX_x0015_@K_x000B__x0007_$1_x0016_@+ðÂ/_x0018_@_x0002_å_x000F_Àw_x0008__x0016_@÷DÎ¶S_x0013_@ðÓô¬:_x0012_@axìÃ{_x0017_@;¼¼P¼s_x0017_@G%ü/_x0017_@¸O²_x0016_@Ââ{lwâ_x0012_@¼Hlaô_x0011_@!_x0015_Ønd_x0016__x0016_@¶_x0015_Ê_x0016_çå_x0016_@.M¿_x0003_P_x0019_@¹$_x0016_2¼_x0019_@&lt;_x000F_Í_x000B__x0019__x0019_@ÄÎ¦$£&gt;_x0016_@×UrªÀ"_x0012_@wÚ_x0015_ºv_x0015_@_x0001__x0003_;^µã_x0018_@3²\`¹_x0005__x0015_@©_x000F__x001D_Óy_x0015_@B_x0011_êòù_x0017_@úÚKL·_x0002__x0013_@H6Ëê_x0003__x0016_@ª°Eä_x0016_@¦·@|_x0012_@_x0015__x000C_¢7Qa_x0016_@"·_x0004_LSV_x0011_@$_x0014_¤ÿN_x0015_@à^_x0019_°&lt;V_x0018_@_x0017_&amp;øßrË_x0016_@Þy$øS_x0019_@.C!rÒª_x0015_@°yÙAw_x0015_@wª¨_x000C_g_x0016_@&lt;4 N_x0012_@ßÛ&amp;±_x0008__x0013_@P§¢_x0010_z_x001F__x0012_@r_x001B_§Ú_x0010_@þ9X4_x0016_@_x0002_ÿ».x¢_x0019_@L_x0011_©¾_x0016_@=éËNß_x0010_@p­_x0003_ü_x0011_@n¬»_x0001__x0018_@1úç_x0006_ _x0011_@#_x001C_)_x001A_@þpjhË_x0017_@%O4u_x0011__x0016_@¼	é_x0001__x0006_6Ð_x0014_@®6:|:_x0013_@ÀfçÊ°_x0016_@ãî_x0003_Ø_x0017_@PÁïnC;_x0018_@§Öp;­Ã_x0019_@(º_x0010_f1¬_x0019_@X{ã­\_x0017_@{#@yU__x0012_@Ct_x0004_Î±_x0007__x0015_@­ëRÃw_x0013_@Rµ_x0017_J_x0002_^_x0019_@2B¶²_x0010_+_x0018_@áV@/IÉ_x0012_@w_x0004_ãa_x0012__x0014_@µ¤á_x0012_@_x001A_¥àè"|_x0013_@ä_x0018_Q²÷_x0014_@ö_x0011_BHs_x001A_@»_x000D_ó}_x0017_@ä-8"É*_x0011_@_x0017_Ym¾_x0015_@ÄF)2²_x0015_@¼àfÝì²_x0019_@ÆNSÕ1_x0016_@Ù¹ÿé_x0019_@§_x0005_è_x000E__x0019__x0013_@=¸©þØØ_x0016_@v&gt;_x0004__x0016__x0012_@_x0018_ù¢7_x0008__x0013_@3_x0010_O_x0007__x001E_L_x0019_@nv²_x0004__x0017_@_x0004__x0005_P#_x0014_@@Õ_x0007_´¶Ô_x0011_@³3­G_x0013_@ÎcÑÌ_x000E_Ã_x0017_@YðÉÃÖ_x0013_@×4knm_x0014_@wÕTvi,_x0012_@ºÇ£Æç_x0016_@ jpöB_x0012_@_x0004_Þ&lt;a÷_x0016_@DÒõ¿ì¶_x0016_@	_x0011_ú{Åo_x0015_@Ò_x0013__x0002_r³_x0013_@æçZ?_x0012_·_x0015_@6Î_x0010__x001C__x0013_@&gt;ª¥_x0014_@Á5«Ù±ß_x0013_@É_x001D_u_x0014_@_x000C_M©AWo_x0017_@{­¾uÁ_x0013_@_x0005_ÌY¤)_x0001__x0018_@óý¬_x0001_*_x0017_@ *ôsÉ_x0011_@&gt;å?&amp;_x000B_£_x0014_@"XBa_x0012_@$¤#:h_x0015_@ø¸Ò?ô_x0010_@GrßK=_x0011_@(Ki_x001D_^_x0017_@v_x0002_Wäú_x0003__x0018_@Z_x001B_Gú_x0001_-_x0017_@ÌÓì_x0002__x0004_ýi_x0014_@a_x001A_4-Ñ_x0018_@ü$×Æ_x0017_@V_x0015_¼_x000B_4²_x0017_@¶ýÍì¬_x0014_@fH±xð_x0007__x0018_@N:)_x0015_­H_x0017_@Sû7_x000B__x0018_H_x001A_@$G_x001C_ý±_x0015_@ß_x0011_H©	x_x0016_@À§¹w_x000F_N_x0014_@@q_x001C_ºD_x0003__x0017_@êå_x0010_K]_x0016_@­Ncìp_x0015_@à¤3×_x0006_/_x0013_@Jo_x000B_µx_x001B__x0013_@ß_x000D_±-qº_x0016_@j¹_x0017_tfß_x0011_@æû8¸§~_x0013_@&gt;0ðLÉ_x0016_@_x0001__x0016_°A&amp;_x0014_@éàNû_x0011_@eñú&gt;[-_x0013_@{`_x0005__x000F_P__x0015_@_x0006_EòÊ_x0018_@_x001A_2û}_x0016_@é:ÜÑ_x0014_@DlÂ_x000D__x0015_@ø)Ïi+¼_x0015_@,µÿ_x0018_ûí_x0018_@¯ÙV|P_x0014__x0012_@¾]:O&lt;_x0013__x0018_@_x0001__x000D_6¼¼ôZ_x0014_@4HÉÚ_x001A_@vx³_x0016_@ìÅf×Y_x0013_@ÎiÛÕ_x000F_a_x0016_@ÆiÄt_x0007_G_x0015_@&gt;²)Ðß_x0014_@¼$ó_x0015_@_x001E_Í­"W_x0015_@_x001F_PJÌW_x001B__x0010_@Ócõ¢t1_x0015_@0_x0007_î=AQ_x0018_@'N¥_x0001_F_x0015_@µªü_x0019_å_x0012_@Â_x0005__x0006_SLS_x0018_@¸_x001D_Â(Ý_x0017_@úf_x0018_~	ï_x0014_@d}ÿùÐM_x0015_@¼¾¡_x0018_@Ò-_x0008_µN_x0018_@_x0004_a?_x000F_¦ë_x0017_@³Â_x0012_}_x0014_@©" ¦?ê_x0011_@b_x000D_wéà_x0017_@¼i_x0002__x000B__x0018_@x_x000B__x000C_â_x0014__x0012__x0017_@Nh£p¼_x0014_@S°ô_x0018_@­®db_x0013_@e	ÒÀ8_x0012_@ÕÓ_x0008_ g_x0003__x0015_@5_x0005__x000C__x0001__x0002_ö_x0019_@µ	Râ_x0016_@k²3S_x0014_@+_x000B_õ)_x0014_@dç$­_x0016_@Ô_x001C__x0015_HÊ_x0019_@@_x000E_¤n_x0018_@£ª_x0003_jÖ_x0019_@´&gt;ýü_x0019__x0012_@:#w«d_x0019_@o_x0017_Üñ¬e_x0019_@à¹à_x0003_îF_x0016_@w±+\_x0019_@s û®_x001C_/_x0013_@Ìô_x000B_èD_x0011_@KùÒî_x0015_@]¹lÝ`M_x0012_@Ã}Xe_x0016_@­b¡:µ_x0016_@æAÑ_x0007_æý_x0017_@_x0008_jÂu_x0018_@&gt;_x0007_]G÷+_x0016_@¬_x001E_ÊÔj_x0012_@N}V=j&amp;_x0016_@Z_x000B_ïÓf©_x0016_@ô_x000F_[Áá_x0015_@s]ñGê_x0014_@_x001D_d¹S_x000B__x0018_@Î³@÷û»_x0012_@_x0004_å²Ü®y_x0016_@,ß[¿ò¢_x001B_@PHt_x0016_h_x0012_@_x0003__x0004__x001B__3¤Ñ¸_x0016_@zãñÕ_x0002_1_x0014_@¦(_x000E__x001B__x0016_@)!µßß_x0012_@ìÀ_x000C_á_x0012_@Z³8M_x0005_%_x0019_@ý¢¨_x001D__x0019_@ss°B&gt;_x0015_@º'ÀÉK_x0001__x0017_@hö_x0018_=&lt;_x0015_@_x0017__x000F_¼Á¬x_x0013_@_x001B_dYÑÍ_x0018_@0}_x0003__x0007__x001D_q_x0016_@`_x0013_ZÚx_x0014_@B_x0019_ _x0005_Ý_x0014_@_x001A_õhyC[_x0015_@¢Î\}_x0015_@vçbÂN_x0014_@{HÙÛå_x0013_@ýÄnñòL_x0016_@8Ôóô)ß_x0012_@ì2¢»__x0014_@~ù¶y^_x0018_@l}Ä@Ç_x0012_@u¬%5d_x001F__x0017_@5ú¤«E_x0014_@ÚÿX?ì_x001B_@Þ»Ù_x0008__x0016_@N#8¾Fð_x0017_@?¾­¼_x0019__x0012_@ºH¶æ_x000E_~_x0013_@J_x001B__x0002_Ò_x0003__x0005_©}_x0010_@¥µ_x0010_åáq_x0012_@ÚÂº_x0017_@Ô­_x0017_ð¦¦_x001A_@h'{_x0014_@m_x0010__x0013_"¥ _x0015_@³O_x001A_îUO_x0014_@1%­Fà_x0013_@_x000E__x0004_+¬Õ?_x0014_@_x0012_~áúê_x0014_@_x000C__x0010_¨_x0012_@í×rý«ÿ_x0015_@TöJ¬_x0012_@_x001B__x001A_=Í%8_x0015_@_x000D_ÚóDË_x000D__x0013_@×r_x000C_f_x0017_@#~\¸_x0013__x0016_@:¢ÎL_x0018_9_x0015_@_x0002_^»»ªË_x001A_@zº¤2_x0011_@VÔ&lt;¯_x001A_¨_x0017_@_x001B_Ø_x000F_Õ_x0012_@î¹_x0015_?|I_x0012_@ª_x000B_1¼_x0011_@YH9¯_x0016_@ü&lt;CÀÃL_x0015_@._x0006_â}_x0014_@G¾£u;X_x0016_@&lt;_x0014_Cü·_x0018_@_x0018_ßeYt_x000F__x0016_@r_x0001_Û_x0017_²Ó_x0013_@pÛ_x0014_"+®_x0017_@_x0001__x0002__x0008_ò_x000B_Ãò_x0015_@âñ_x000F_!_x0018_@«_x0011__x0013_Ô$±_x0015_@ú_x000F_fbî¸_x0015_@ºà?²dB_x0017_@_x001D_L27É¡_x0014_@9]g=«_x0016_@[Kjó_x0015_@SÉ]_¶/_x0014_@»Ìwp_x0015_@qiû_x0015_þ)_x0012_@_x0001_r~¨G_x0014_@j\K7û­_x0015_@É3lÔÂ_x0015_@f9Éíª(_x001A_@_x0010_(¼A¤_x0013_@$q(gÿÞ_x0011_@¬©ý_x001D__x0017_@_x0008_qF&amp;§=_x0016_@Â.×ð³%_x0015_@¿Õz´¢î_x0011_@_x0018_ê_x000D_DÙÊ_x0019_@Â&lt;~¥ª_x0015_@ú¬~y¸Ö_x0017_@Eò_x0004_oÚ_x0013_@;h^»@_x0013_@©_x0002__x0003_g¢_x0016_@D_x0006_é[ð_x0014_@N&amp;Åz±+_x0012_@ª³tÇ_x0012_Û_x0013_@~_x000B_ªë+è_x0018_@s¾_x000C__x0003__x0003__x0004_ÚÕ_x0013_@èX_x000B_(l_x0015_@_x0001_Ë?aF_x0014_@Ôm÷x_x0018__x0013_@LIòý¸_x0002__x0012_@Å«@¾}_x0018_@vN)F_x000C_¯_x0013_@S÷}R_x001B_¨_x0016_@Y|á_x000C_P_x0018_@_x0013_vë&lt;n_x0015_@¦7¿d^_x0017_@_x001A_æ_x001A_ª¼X_x0016_@K|üK_x0019___x0017_@_x001B_±¢Å_x001C_ú_x0015_@¬QRV_x0005_¾_x0016_@»;æàu_x0013_@¸_x0006_	FY_x0016_@Y&gt;º2_x0015_@_x0006_å_x0005_Æa_x0016_@ÄÆ7;_x0015_@Y/g_x0012__x0015_@_x000B_=~b _x0016_@e6BÓË_x0014_@"ëZ1_x0016_@ôuWÿí_x0016_@&gt;ëÕ_x0010_Î_x0015_@sÌ¸Ã6_x0013_@plÀ_x0006_eq_x0014_@X_x0019_ü8YÞ_x0012_@=³C_x000C_û_x0013_@_x0014_N-_x000D__x0017_@7¬À;_x000F_`_x0010_@_x0001__x0002_,â¤_x000F__x0016_@ÑH®v_x0011_@_x0003__x0005_Úat_x0016_@þê{_x000E_{4_x0015_@8_x0007_Í¶_x0011_@ÁþT_x0007_g¢_x0017_@Z$ùØ_x000E_e_x0016_@±ã_x000E_¹s_x0012_@n+ÁÀ@_x0018_@ÜÓ,H_x0011_@J®Âz_x0013_@ Ú:£×_x0016_@õ?_x0004__x000D_S_x0019_@×%Âøï_x0015_@|Î6ÍÎ¥_x0012_@ñÞòÚTu_x0013_@ÑØY¿²_x0012_@òð._x001C_ç_x0019_@Æ¶¤_x0005_zð_x0016_@6,çÍø_x0011_@ÈY2æ_x0006_©_x0011_@dr)\_x001C_©_x0017_@ìñÜÝ}Ç_x0015_@ý_x0016_0U[Í_x0016_@âñ_x0019_Eð_x0014__x0016_@ûÂM\]_x0011_@räå _x0016_@Á*:lþª_x001A_@_x000C_Xöõ_x0019_@ÐÉÁ¤ÿ_x0019__x0015_@ßÈ§u0_x0016_@ßS»_x0002__x0005_%p_x0016_@x_x000E_óþ¥b_x0012_@JE.Gr_x0016_@&gt;íóo_x0016_@vÒK?_x0014_@X{º}@æ_x0016_@ìÜ_x0003_®=¯_x0016_@m¼û§DD_x0018_@ÕRÕ»? _x0012_@yÓ'_x0010_®_x0013_@B_x0003_zät_x0019_@ãnAV_x0017__x001E__x0018_@²ÒJ¾_x0012_@Ô¤&gt;$_x0012_@Pt_x0001_G'ð_x0016_@ P¤3þ¤_x0015_@ ÿ¾2é}_x0011_@.û_x0008_2¡Ú_x0017_@ùËÅB?_x0002__x0016_@@_x000E_õR_x0006_}_x0010_@¾ìç1Ã_x0015_@_x0003_LNü_x0011_@²=­uº·_x0018_@_x001F_,ÉxD_x0016_@]óe¿'$_x0015_@¨ë5µà_x0014_@k_x000D_F?_x0004__x0015_@[GZ!rÃ_x0013_@¼ø×_x001E_Ö_x0013_@o^ät?_x0017_@_x0014_í	 £_x0017_@bõ9zU_x0019_@_x0001__x0006_ì¬'Á´_x001A__x0015_@9]¨2_x0018_@ÔÇ&lt;_x0010__x0010_1_x0012_@÷ù{Eæ-_x001B_@9ÐÓ_x0015_ª_x0012_@;c4_x001D__x0015_@»º_x001F__x0008_µ»_x0016_@_x0006__x0012_|ÈÉý_x0013_@L}óy_x0018_@üJ7×Ø_x0013_@´!¥pÏ_x0015_@P_x0002_Ù[¡Õ_x0014_@4ëYk_x0018_@Á IÇ_x0004__x0015_@ö{ðC_x0014_@ðÁ_x001B_YòÎ_x0017_@8R_x0005_Ó_x0016_@Ôò×Þ_x001B_¢_x0014_@iÚÏîÓÜ_x0019_@â\_ËÖ1_x0016_@Þ_x000F_ì2_x0018_@KLßi&gt;¹_x0016_@(:__x0008_ý_x0013_@Ð´CB_x0003_M_x0018_@A Ì1&gt;K_x0013_@_x001C_E+'_x0011__x0014__x0014_@º¬¹7_x0008__x0019_@Åä_x0003_¤²_x0012_@5@_x0014_@åÌ'ýÁ_x0013_@o¼4=_x001D_*_x0015_@þÚ_x0006_	Ìt_x0016_@cô_x0019_X(½_x0018_@òs¨â_x0005_J_x0014_@SaÕt_x0012_@°°Èm_x0016_@0Ö~;D_x001A_@äÔf²ã_x0017_@_x001E_+é_x0014_9_x0016_@#ÙI_x001E_á_x0013_@_x0007_ó_x0003_Z¦_x0016_@Oæ_x001A_l*¶_x0011_@p¨£kÌå_x0019_@_x000C_ctOª=_x0018_@ _x0004_^Ý_x0005__x0014_@5PY!='_x0014_@ü`É¼N"_x0015_@'MO*Ø½_x0013_@ ¡¿X×_x0015_@¹\Á×MÊ_x0013_@&amp;_x0004_pý{_x0013_@ü=§=³_x0015_@h)ÄÁ_x0008_¤_x0016_@Ì¡ç4p¯_x0014_@V`_x0010_°_x0015_@@_x001D__x001C_ ?_x0013_@f_x0008_ìt_x0017_?_x0012_@d;ÇoÓ_x0017_@$þè_x0001_}_x0013_@jGj$ø_x0018_@&gt;å¡ý_x0002_Ï_x0014_@·Ä{C_x0015_&amp;_x0016_@*.k¥êN_x0017_@_x0001__x0002_¿PÂºÖ+_x0011_@_x0012_÷ó¼ì_x0019_@B#ä5C_x0012_@ÛÕì×µ_x0012_@hLIÆ"_x001A_@Go_x0011_»x_x0019_@b_x001C__x000E_Ö_x0015_õ_x0014_@{»ð(Ð_x0016_@6A·_x000E_Z_x0019_@C¬#qõ_x0012_@÷¿z"¼_x0012_@ß_x0001_Ìã&lt;_x0016_@^N_x001E_ÖCg_x0018_@ÃHÜ_x0011__x0017_@f_x000F_R_x000D__x0010__x0018_@¥ãç4_x0013_J_x0015_@²MtA®E_x0019_@[Î3'^:_x0016_@_x0014_UWùñ_x0016_@îêÞæ6¶_x0016_@«À³_x0015_Û_x0015_@[_x0008_Ìæ;_x0015_@XM&amp;0ò#_x0019_@ô_x0019_¢ Ó_x0011_@}_x0006_¹æ_x000E__x0011_@~OHtÎ_x0014_@/_x000C_[_x0014_}b_x0016_@È_x001B_%r_x001D__x0018_@w,#´N_x001A_@zå©ô_x001B__x0018_@àL¼J¦&lt;_x0013_@_x0002_Uµ¤_x0001__x0003_èD_x0016_@t&gt;_x0002_ó¢_x0011_@dÝ_x0008_2a_x0017_@&lt;§=Æ¢_x0015_@~Jâ¼Â÷_x0018_@ãv_x000C_J_x001C__x0013_@hNNR«_x0019_@_x0013_&lt;¯Å`A_x0014_@Ö°_x001E__x001B_¾_x0017_@ ÝY_x0010_bê_x0018_@S;3þÂ_x0016_@¤9íÉ.Þ_x0017_@îóf_x0015__x0013_@4	²_x0001_iv_x0016_@qyÈÝ÷O_x0012_@7Q_x000F__x0012_@ï_x0007_$Ê­b_x0018_@.jÐÏV¶_x0016_@$ís_x000E_VÔ_x0018_@8ÃýÖWæ_x0018_@JÖë°_x0011__x0018_@R©_x0012_U~p_x0016_@À(ª®"(_x0016_@²ágÏA_x0014_@Ï_x000E_åt_x001B_À_x0012_@r½LÖ_x0018_@u²Eì_x0015_@ê¤»Ç±_x001A_@Z}]û_x0018_@ñÉ¦U_x0015_@h|äúIª_x0011_@8ÿdþ½_x0014_@_x0004__x0006_æ_x0019_Æ¬(_x0005__x0014_@&gt;_x0014_?¬rk_x0014_@_x0015_¨&amp; O_x0017_@ù¾ÉsG_x0016_@ì_x0014_©M%$_x0012_@9î¥_x0002__x0016_@ø_x0001_Ê__x0017_ý_x0017_@ÌÀ£^c^_x0010_@Æçõ8_x0017_@¾)ØÐn_x0017_@n.yÙgI_x0019_@_x001A_¬|·ó|_x0018_@'ªrü_x0013_@Ýpà_x0002__x0016_@Ü[M]&amp;ß_x0013_@{_x0004_.+8ò_x000F_@@w[ÄÜ*_x0017_@R_x0018_ -½_x0013_@3 §_x0013_~û_x0015_@¨t¸fÖ_x0012__x0014_@_x000D__x0003__x001C_wâ_x001A_@ÍPè_x001B_G_x0015_@È×']_x0011_­_x0011_@£J_x0006_Ü+¶_x0012_@¦ñâî_x0012_o_x0011_@×~}_x001E_&lt;_x0011_@p_4úvæ_x0011_@,â%K@³_x0011_@èhSC¿_x0018_@_x000E_µ_x0016_Z_x0005__x0014_@Û+©ýÈ2_x0012_@XæZ©_x0001__x0005__ç_x0012_@äQÅ=ç¯_x0018_@Z_x000C_úe_x000B_ _x0013_@ê¸¢\Ç_x0019_@_x000C_ÁÒLâ_x0019_@A¹:_x0008_¶_x0014_@º{­¸ô²_x0016_@, è]Æ_x0014_@E(}_x0004__x001F__x0016_@_x0002__x0017_Ú²'£_x0014_@_x001D_¿^ú=_x0015_@_x0001_-¿Ò/_x0015_@M²Ùôþ_x0017_@_x0013_Í¦_x000E_¤_x0018_@¨I'F_x0003__x0016_@X¸ãÅNÎ_x0015_@IQp_x0001_0þ_x0012_@Itû)_x0018_@È_x0012_Ï³±_x0015_@_x0016_&lt;_x000B_õ_x0018_g_x0019_@:lÏ_x0017__x0004_Î_x0019_@=¤ô-~_x0015_@Ö´_x0014_È_x001A__x0018_@ì×&lt;Xò_x0012_@R¾ä_x0018_ïÇ_x0017_@"_x001D_(L_x0015_@E ¶ù_x0017_@ÚP¾æÓ_x0015_@Ð\ß"_x0018_@v6*E#_x0019_@l$ÉæF_x0016_@º_x0014_®Ôo_x0012_@_x0001__x0002_qÊÓ_x0015_Nd_x0017_@8Ïé(ð_x0019_@"©_x000D_TÖ£_x0016_@è_x0004_i	dÎ_x0011_@_x0012_²»HeË_x0014_@ÔÈÖ~Ä+_x0016_@ç×,_x001C__x001C_þ_x0013_@üê	(Ùì_x0015_@o*)±WÕ_x0017_@p®ûúíS_x0015_@úf8^_x0016_@°_x0008_ùoZâ_x0013_@ø_x001E__x001D__x0007_¤_x0012_@°_x0001_Ã_x0015_@ÒA¦Ûæ-_x001A_@S_x0012_oÁ^_x0010_@LÌjfÄW_x0016_@:ïóõü_x0016_@¤L·X½_x0017_@RÓÍ_x001B_u­_x0014_@þF_x0005_[ag_x0014_@Üì_x000E__x000E__x0017_@3ã+Àe_x0010_@ _x001F_ÈÖ-Q_x0013_@Ô4_Ç_x0019_@1¼_x0010__x0018_@k¡_x0019_0z_x0017_@U6Þx_x0004__x0017_@Lù®7®¸_x0018_@_x0002_Q¾/¹®_x0019_@BXdô__x0015_@äiD_x0001__x0002_	Ô_x0013_@_x0002__x000F_6òY_x0015_@q^è¸#_x0012_@ _Ò_x001F_Õ_x0013_@Rõ¤þHÄ_x0015_@²_x0012_¼l_x001B_Ì_x0018_@¹TKAx_x0018_@zä×ÑãÇ_x0018_@ÂOõ)ß§_x0013_@	RU_x0003_7¥_x0018_@Vÿ_x0018__x000B_O_x0013_@Zw¶·È­_x0015_@0«Ð_x0017_@J´cÊQ_x0015_@HjÐÀV_x0015_@4_x0018_g4_x001D__x001B_@b­L_x0015_@¢s_x0002_ãMú_x0018_@_x0008_å_x0011_&amp;Ô_x0017_@Z°ó_x0011_0´_x0019_@üÓB½êA_x0013_@¯óË»o_x0018_@_x001A_Å×£üÙ_x0014_@_x0018_Ø,é@_x0015_@ìëÑ_x001F_(_x0012__x0016_@Ú_x001C_N&gt;"_x0015_@`Ã8}É_x0017_@_x0002__x001A_îÇ?_x0018_@Þ¹h¹°7_x0016_@¾Å"_x0006_N§_x0019_@¤=þÆ_x0014_@v¸òV@_x0019_@_x0002__x0003_á×iF¢_x0016_@Ùq;?b_x0019_@QüÑ2 _x0016_@Üºç_x001F_»Ô_x001A_@´ÒÃc_x0014_@h-s_x0010_Ok_x0018_@_x001C__x0007__x001B__x000E__x0002_Ê_x0017_@G_x0017_ì,¸§_x0012_@H_x001A__x000D__x0014_@BH§ü_x0019_'_x0018_@ðHNæG_x0011_@sÄ__x0001__x0017_@8­ëßEû_x0016_@	_x001A_Ä³_x0014_@Qn7Ô[ _x0013_@¿N_x001E_7,_x0018_@¯z,rå_x0013_@&gt;Þ÷',_x0016_@dú_x0019_`äL_x001A_@6T¶àõæ_x001A_@6pIL;h_x0010_@E%òL_x0016__x0005__x0016_@?÷toÿ_x0014_@9H×}+¦_x0017_@\»7õ¡_x000D__x0018_@_x0003_:3_x001D__x001E__x0015_@ÂIÛ_x0016__x0001__x0018_@_x0018_KÇN©_x0016_@cÍ!I_x0015_@è­­t¯5_x0017_@ÜA_x0003_f4_x000F_@¬ÑN_x0006__x0007_7Ó_x001B_@y'ÏrYG_x0017_@B¸}`,G_x0016_@íBäÆ_x0012_@´`|_x0015_@ùíË?_x0015_@eý_x0003_Å_x0012__x0012_@ê_x0011_	Q·_x0013_@Q_x0014_êðt_x0013_@ÈZ&lt;ÞS_x0013_@SM=kyi_x0013_@D2_x0002_/ ;_x0018_@øÆ4Êß_x0015_@__x000F_íH_x0013_@²Rªwä_x0017_@÷ #«_x0014_@þ{#4%÷_x0016_@_x001D_LêÝîû_x0012_@Hù	^_x001F_Ð_x0019_@D$ÿû£u_x0012_@_x0004_ß)j,¨_x0015_@MI_x0005_4Ñ_x0017_@®g?_x0008_û_x0011_@Ô_x001C_4JE_x0001__x0018_@¡Ò_x0014___x0015_@	eÂ¤&amp;7_x0012_@´Ù,Õ_x0017_@p¶g"_x0018_@&lt;õÝ_x0018_&gt;_x001A__x0013_@_x0002_í¬g~_x0015_@~_x001C__x0012_çwW_x0017_@ üc_x000B__x001D__x0017_@_x0002__x0006_)`êc_x0012_@QMíîl2_x0017_@~_x0003_MEË_x001A_@_x0019_ÂHÐËP_x0014_@l¨_x0013_þ_x0018_@dZó_x0005_æ_x0017_@~v_x0018_D³l_x0015_@Ü(Qéa_x0013_@ ß=²ß_x000F_@wÒ¤ßÉî_x0016_@¤z_x001D_F¼f_x0012_@_x0005_wÔ©àp_x0016_@qOZU_x001E__x0013_@¬_x0018_!P²%_x0013_@k_x000E_Ê¦sÔ_x0016_@îíå&amp;ú_x0019_@|J¹F%ç_x0017_@_x0013__x000F_×wv_x0018_@Xæ{ ù³_x0012_@_x0008__x0016_º_x001F_ªe_x0013_@üüT_x0013_@!_x0001_:í=\_x0018_@ê¼ÐrA_x0018_@_x0012_Ðpõ_x0004__x0015__x0014_@¡ö²SÄ_x0013_@¯k&gt;_x0014_r_x0016_@zíÛ3·ú_x0017_@ª&lt;ô5AS_x0015_@°s2õ_x0014_@þc	_x0006__x001A_v_x0016_@_x0010_`_x000E_&lt;ûX_x0017_@a$­_x0002__x0004_à_x0013_@7lZ¦_x0019_@M_x0012_lå®!_x0014_@7¯î:§_x0015_@*_x0013__x001F_3_x0012_@^ù/ñ»ñ_x0016_@+××õ&gt;_x0015_@¾jÉGc_x0015_@_x0008__x0001_ç_x0014_X_x0018_@óÏK_x0011_ê_x0018_@Â_x0017_sÈ_x0014_@£9Cinô_x0016_@Ä||\tÑ_x0011_@E÷-"ú_x000F__x0012_@D{Ã¯µ_x0018_@ü~Æh_x0015_@ô}yð*æ_x0014_@Ï®_x0002__x0003__x0016_@-OÚ_x0015__x0015__x0018_@qiÓ¦_x0012_@f_x0019_þÑæ_x0015_@_x0010_`_x000E_-8_x0011__x0017_@_x001C_x_x0008_ëfú_x0013_@ÕQ_x0014_ô_x0016_@¢p7_x000F_êM_x001B_@&amp;ÎÙ.Z_x0015__x0013_@4wl?ºà_x0018_@_x0008_BîS¦_x0013_@ÎÍÈVå_x0016_@o·_x0006__x0001_kã_x0013_@Ø²Q_x0017_ÇÍ_x0013_@J_x0006__x001F_ª_x0018__x0014_@_x0002__x0003__x0012_á6_x001D_¦_x0018__x0018_@_x0006_Yò¯æ_x0015_@på¥õD_x0006__x0016_@ïóÝ¤ø4_x0016_@F}fß_x0017_@X«sPo¬_x0015_@(C_x000F_óÀZ_x0019_@_x000F_µ_x0001_":_x000F__x0016_@ÖôËr:_x0019_@ò!«×T_x001B__x0016_@_x001F_H´_x0008_¸¨_x0012_@vÝ_x001E_´î_x0013_@_x0019_©Jf×_x0017_@@ÁKÆ_x0019__x0014_@o_x0010_?_x0018_@~²ö;aç_x0017_@t©k|Ýê_x0018_@ðÛ_x001B_)_x000F_ÿ_x0011_@å³²á¹Þ_x0019_@ØÎ_x0001_~Y_x0018_@=óBÐ_x0017_@¬©µj_x0016_@×¬ÿ_x0015__x001C_+_x0015_@dçRªF=_x0010_@,Ñ°_x0005_Þ_x0016_@~_x0006_ï_x0004_ð_x0014_@O_x0019__x001B_%øÐ_x0014_@RTÕMÛ_x0011_@¤_x0004_Xø±ù_x0011_@b§Ý_x0017__x0013_@Pa_x000D__x0012_@_x001B_5ö¸_x0002__x0003_©N_x0016_@¤z;_x0001__x0010_è_x0012_@moc$_x0011__x0013_@îº_x0003_öë_x0017_@_x001B_n_x0002_.lÂ_x001A_@eämOÔ_x0014_@_x0014_B_x0014_@]_x001D_¼òû_x0012_@­_x001C__x001D_kÀ_x0019_@_x000F_ÉacÕÃ_x0012_@D	Ñtî_x0002__x0016_@ßQÐÅ._x0016_@$!:t¿_x0016_@Tu­_x0003__x000C__x0017_@è£_x0008_C,_x0015_@=0¥ß)Ë_x0013_@°(óé^²_x0014_@úßfM+¾_x0016_@È_x0011_ú&gt;_x0015_@À)L¯6_x0016_@8©ö&gt;_x001D__x0017_@Þbñ_x0003__x001D_Í_x0017_@Æ±_x0019_ÇX(_x0018_@_x0012_.×cDá_x0013_@îx¹_x000B_1_x0013_@HF_x001F_&gt;_x0015_@î%s_x001B_\_x001A_@&amp;_x000D_Ui#k_x0012_@-i³Gã_x0013_@i©!ùÍS_x0012_@F£ K_x001B__x0017_@ÚK?_x000B_s_x0012__x0014_@_x0001__x0005_\0ÇA[_x0017_@:8ÍP_x0017_@®c/Ñ_x0014_@Ì0¢	_x0010__x0015_@ò_x001C_}ä _x0015__x0019_@_x0017_¿æ°j;_x0013_@a_x0016_ ê-®_x0015_@«_x0004__\ü_x0015_@®4N_x0017_@¤0Zâ3_x0017_@_x0003_/}Çfè_x0012_@´yðb¥_x0011_@ÿ=ÒúUæ_x0012_@Á³Naj7_x0013_@_x0003_#`¸_x0012_@Ø¾-_x0002_î_x0016_@.³ûlØ_x0012_@ÎmÝGº_x0015_@J_$Õ_x0017_@þNxaµ_x0016_@(ÞÊ@³_x0017_@.æBT%_x0013_@b|_x001C_Ø¿ï_x0013_@*_x0006_H÷ó_x0013_@wlì¦}_x0018_@¶ÖíÑ³_x0016_@±q_x0004_ïò+_x0015_@_x001B_Aõì_x0017_@,X­K°4_x0018_@¹yè°RM_x0016_@âä®òO3_x0015_@_x0014_îi_x0001__x0002_4}_x0014_@åÌ5U"B_x0015_@°_x000B_µÅU_x0017_@ïzÜ.P_x0016_@}!"d¦é_x0016_@ÓI_x000B_µ|_x0011_@_x0010_Ó_x0006_$Ðç_x0016_@x_x000F_&gt;__x0017_@_x000F_i;?ý_x0015_@_x001F_PÍë_x0013_@Ýý~S_x0002_)_x0012_@ÆU_x0007_p_x0013_@=*¿Ìi&lt;_x0013_@Q}9âq_x0006__x0013_@à\fãÕ6_x0018_@_x0010__x001E_ãÝ_x0018_@%Ö%½×_x0013_@sÇ¬_x001A__x0017_d_x0014_@æUð-þ_x0015_@&lt;_x000B_¢_x000C__x0002__x0015_@²_x001D_â&amp;Ô_x001E__x0014_@d»_x0005_[_x0011_Ä_x0012_@Ø¸Zz¥¸_x0016_@foÿÜ^]_x0014_@òËoÄÚ_x0018_@'®¼Ã§ó_x0011_@jz¾_x0014_¬É_x0018_@HlW/ ë_x0015_@±_x000B_2Ì8_x0015_@äv+±_x0001_ø_x0015_@Ãp;_x0016_@_x000F__x000E_~à_x0017_@_x0001__x0004_"=;älµ_x0018_@_x0004__x001C__x0017_H_x0019_@_x0003_Ýtõâ_x0013_@þ_x0007_úe _x0018_@pE2_x0004_AV_x0013_@_x0011_2Rd¢Ý_x0010_@lø_x0012__x0011_@@Mö³çÃ_x0014_@&gt;M_x001E_óù_x0013_@`2öe_x0012_C_x0015_@Öò£\æ\_x0018_@ÐtJµ»;_x0014_@*TNÙÈu_x0014_@B=1ì_x001E_Ø_x001A_@Fõßy¶ø_x0015_@Ò¸ð Z_x0014_@c#_x0016_@Å"ø¥9_x0019_@_x001F_·_x0003_zð_x0013_@_x000E_Gh_x001C_c¦_x0016_@í·YäÀR_x0016_@VÆ]°y_x0011_@&gt;ÿ~e_x0012_@M_x000E_f_x001F_Ï_x0015_@R_x0006_+ì_x0014_@îÐôÜ_x0011_@èQ_x000F__x001C_±Æ_x0017_@×Û£ç_x0006_È_x0017_@ìa:©_x0002__x0018_@_x000C_ç%EÓñ_x0015_@ _x000E__x000E_b­_x0012_@/¤T_x0002__x0003_v­_x001A_@ÚWºÓÂÂ_x001A_@_x000E_¸_x0008_ÆÍ$_x0014_@Ñ «J_x0013_@V_x0001_{?Ð_x0013_@5ìÜÎÝ_x0014_@_x0003_+_x0004_`bà_x0018_@jÑ_x0017__x0014_Ê_x0013_@#MÛÞk5_x0010_@_x0007_yÜEn³_x0014_@ÒÎ_x0018__x0004_D_x0010_@t´öýÃ_x0018_@B)ÉnTy_x0016_@ô+ôÍ°_x0015_@Ê_x0006_xtQ_x0017_@2{­ã_x0019_@ûó&amp; °R_x001A_@a_x0007_.ðCØ_x0016_@	·üJÀ_x0011_@	vÂ®ó_x0012_@%F;XE_x0014_@²Xu6_x0010_Ö_x0010_@a9_x001F_á¯(_x0010_@wÞâºå_x0018_@PfRtº_x0013_@êèXA-ü_x0018_@P_x0007_b_x0017__x0016_@õpÁ_x0017_Wo_x0012_@òÓùßw_x0017_@Bæ!_x001D_1_x0017_@ÞÌ@à\y_x0019_@_x000E_ÿÌU_x0012_@_x0003__x0004__x0016_zqÒA_x0011_@@¹Ê_x001C_ö_x0017_@å_x001A_J=aï_x0016_@B_x000D_Ñ¤G)_x0011_@ø_x0003_~´_x0002_Õ_x0013_@L_x0007_ø_x001C_b¨_x0017_@v¸{_x0013_B_x0013_@~íq{_x001A_?_x0019_@ÔÒº¬u_x0013_@R_x0002_)¾^µ_x0014_@9O_x000F__x000B_&lt;a_x0014_@¨_x0001_Ðäó_x0015_@ýÚI_x001A_@}_x0015_@~&lt;·K§_x0012_@µÜ_x0014_k_x0015_@¤_x001A_¨NÈ_x0018_@.9_x0014__x001F_ÝX_x0015_@|¶ ð¿_x0017_@Qè0,_x0015_@¬é×uÃ_x0014_@ØõuI_x0002_w_x0016_@QÙ2îñ_x0017_@»_x000E_ø»·_x0018__x0013_@Ô_x0011__x0006_¯_x0015_@òSHÕá_x0016_@xúWa_x0017_@ºEXÝâ_x0017_@º_x0004_"-§Q_x0013_@þ&lt;_x001E__x0004_ôÑ_x001A_@U×KP­õ_x0012_@ÊÂ_x001F_T_x0003__x0015_@ÀÑs_x0001__x0002_$_x0016_@&gt;d_`ø_x0019_@*iu_x0014_ù%_x0012_@Øí_x0012_L:_x0011_@!7_x0006_Ðh_x0015_@ºB¬_x0015_@3V[x_x0014_@ÄÖrÐ+È_x0012_@_x0001_H]ó_x0016_@ð½A¿_x000F__x0013_@ZoI_x001E__x0006__x0013_@GF4ÇG_x0019_@/_x000D_õé×_x0017_@ê×ÇµÚ_x0011_@_x0012_êxæ_x0014_@_x0008_Ì( Ì_x001B_@ækB¥_x0012_@rpv2:ô_x0014_@!»_x001B_Ú_x000C__x0016_@RCÙ_x0002__x0014__x0011_@ÈºâzÕ_x0017_@*Jëc_x0017_@b%â:bî_x0015_@_x0007_bmûÓ_x0012_@ºË_x0004_Q_x0019__x0018_@úÆZÉ_x000E_Ð_x0015_@Þ\sì_x000E_/_x0015_@ö/© ½_x0014_@;_x001A_àdó_x0013_@c¡s¯Ê_x001F__x0013_@½ITE9_x0016_@_x0004_Ãr'ÔÛ_x0019_@_x0001__x0002_2¿Ûu_x0013_@[0ÑIÂ_x0015_@ÁJp"_x0017_«_x0014_@¾Äû{µ"_x0011_@ewð7_x0010_E_x0013_@cÓ¯_x0016_Ia_x0015_@|_x001E_ù¹_x000D__x0015_@Ð_x001C_ôm_x0017_@:Ë` ;_x0013_@'_x000E_¾[_x0011_@_x000E_ªÕA_x0016__x0016__x0013_@òsä_x000C_Ø_x0016_@\W½­°_x0013_@¼òz«ñ_x0017_@Æt¹°_x0012_@,ÄoÀD_x000F__x0017_@òù_x0015_ëÖ_x0013_@Ë_x001D_¹i]_x0017_@6l¡w´A_x0018_@º~¿v4_x0013_@Z"KÈU;_x0010_@¯ OOÁ_x0012_@Ï7ò×_x0011_á_x0018_@õ&lt;ÂÆ_x0018_@¢ÄíÆ´ë_x0016_@$_x0014_HÊ®_x0018_@_x0001_áÌìè_x0017_@ê¸_x0015_èö_x0017_@|0¢DèÄ_x0012_@Ôf¡z_x000F__x0014_@Ä¥Á©W_x000E__x0018_@ê_x0001_d _x0001__x0004__x0017_@_x0007_ßV»×_x0017_@ùä_x0015_¤·_x0017__x0012_@°é_x000B_Q	n_x0019_@qÏ®&gt;e_x0011_@_x0010_á¶,±_x0012_@Z¬=_x0013_@vW¬&lt;én_x0016_@ÛþÜ_x0018__x0017_1_x0011_@p¾65Â_x0019_@¯þ¦Ç_x0014_@¥ãÓ¯ÂÞ_x0016_@ät/?êx_x0015_@E5kI[Í_x0013_@?ÃPó·_x001A_@,õã_x0017_@Ó#¯á*_x0015_@Q{_x0003_åÿ_x0013_@_x001E_ýßÅ_x0007__x0014_@©Z@_x001C__x0017_@v$ÚùYï_x0014_@%d"&amp;§_x0016_@_x000E_OÑoà_x0014_@;pÆ_x0002_í_x0010_@uy}©Bò_x0016_@k&lt;² _x0012_@Æ_x0001_ó_x0015_@_x0001_(êb_x0017_@¯"í@_x0015_@ùà)ë®_x0015_@ømK®_x0015_@_x001A_ñR&amp;W³_x001A_@_x0001__x0003_25``m8_x0016_@Bsx_x0015_@¬_x001D_%ìÊÆ_x001A_@ùÕÐéî_x0016_@¾HÆð_¸_x0014_@ Åà§Ä4_x0017_@Ë£Æ¦_x001B__x0012_@_x001A_¯dc_x001C__x0016_@É_Â_x0007_£'_x0016_@¨_x000F_ìäa_x0011_@obÎºÃ_x0015_@ÊÂwlg_x000D__x0016_@_x0010_0 ê#_x0014_@~p@¬Ù_x0016_@ø¡R¬?¹_x0017_@_x0016_¨ÅH_x0016_@{Í_x0018__x0015_@,?M7þ_x0011_@/_x0003_VçG_x0014_@ðÃîpC&amp;_x0013_@q&amp;µøq³_x0015_@_x001B_wG_x001C_2_x001A_@â_x0007_!4¸'_x0015_@dÔõgl£_x0014_@ítÔ(_x000E_U_x0013_@=_x0002_!_x0004_ð_x0012_@J!_!g©_x0017_@éÔ´_x0006_ù_x0016_@eÅák®i_x0014_@ò¤4Ð4_x0019_@_x0008_K@Ö9_x0011__x0015_@¿/Û_x0001__x0003_éÎ_x0014_@Ú_x000E__x001E_?K_x000B__x0014_@_x0002_·__x0008__x0012_@¨_x0011_¿v_x0016_@]Öº8]_x0011_@Þ¶¹*V_x0014_@è_x001C_®6_x001C__x0015_@¡í,Ý_x0016__x0017_@Ãùº)_x0005__x0012_@ë£?__x0019_@	Õ®~·{_x0014_@	X/P°_x0015_@ïÊÀßì_x0015__x0017_@´z_x0008_Bùí_x0011_@¾ÙÁáñü_x0018_@L»D§tw_x0012_@;½ÿÀy_x0012_@wº°_x0014_¡_x0004__x001A_@ý_x0002_»_x001B_@|j£YJZ_x0011_@¯±à0_x0016_@ýfGÜ6_x0014_@ðTe_x000B_×Y_x0017_@ÊÞú¾__x0017_@©Ê_x0008_³cP_x0016_@ø`&lt;_x000B_´*_x0017_@³|\há_x0012_@¬_x0011_Ù_x001D_LÞ_x0013_@/_x0007_Kã_x0007__x000F__x0012_@Â_x001A__x000B_8 k_x0019_@Ô=óÒ¹_x0011_@¦è_x001D__x0005__x0006__x0019_@_x0001__x0004_Ïæ_x0012_8±_x0011_@Vê¥ u_x0012_@_x0002_Ôýñr_x0017_@\TL_x0016_@É_x0002_Ð'p_x0012_@ýì^î	ß_x0013_@ø«_x0004__x0011_©¥_x0011_@FáïOÏ_x001C__x0013_@y¬Ð©Cê_x0013_@P+h_R\_x0011_@_x0019_$3¸_x001A__x001F__x0011_@_x0010__x001B__o_x0003__x0010_@A×Ô_x0003_ó_x0019_@_x0010_W=©Ú'_x0018_@©_x000B_§åR_x0016_@M_x0007_r_x0015_@¼¨_x001F_mÀü_x0014_@T[3ø_x0015_@_x0006__x000D_Pø_x0014_@þÇÇ´°_x0019_@÷@]Þ=$_x0013_@$_x0012_ÁJÔ_x0016_@_x0002_&amp;Û»,_x0015_@ªéaòÇh_x0017_@_x001A__x0008_¯ö_x001A_@ñ²Îï#{_x0013_@0_x0008_q¸]_x0015_@[iL*_x0016_@R`j%_x0017_@D2_x0011_Tûõ_x0016_@GÖ&gt;&amp;_x001A_@Ñvbâ_x0003__x0004__x000C__x0017_@Î£cÏj¹_x0016_@ÂCrWÔ_x0014_@©_x0002_~ó:Û_x0019_@[C&amp;Øs_x0018__x001A_@_x0006_}w©_x0014_@_x0011_ü_x0014_¬C_x0019_@°lÃ-_x0017_@&amp;d_x0005_s_x000B_f_x0013_@Æ&amp;si_x0008__x001A_@Bäu®Õ_x0018_@¿&amp;÷ol_x0012_@²çeb¶5_x0016_@Ùð×¸ö_x0013_@äû_x0006_ò[_x0012_@Â_x000B_tøbf_x0019_@ð$O`_x000E__x0015_@É.S{z_x0018_@_x001C_À_x0007_yY_x0017_@êú_x0001_dø_x0017_@:_x0004_½_x000B__x0014__x0019_@Ènö_x0002_è_x001F__x0017_@_x0006_2*-Þ_x0011_@Wÿ_x0012_¶_x0012_@ÇT&lt;ñ_x0014_@_x001D__x0008_ç9_x0015_@_|J[_x0016_@mwuÞ¤_x0016_@&amp;PwÜ]+_x0017_@ÞÊ"U½_x0014_@wlk0q_x0014_@Ö_x0003_ù®8_x0017_@_x0007__x0008_o«Åtg_x0019_@Xõ_x0017__x0016_@z_x0016_zR_x0002__x0019_@/FG.ì´_x001A_@nP¯_x0006_j_x0016_@@æËh¬'_x0012_@¢rC_x0012_n®_x0015_@&amp;_x000E_.öñh_x0016_@ÞÇÊf_x0010_@H§üÐÉ_x0013_@¢_x0018__x0005_¥5_x0014_@3_x0011_@ðr_x0017_@ôâ_x001A_çÍ_x000D__x0015_@*ñ²ã¦_x0013_@~ÉX_x000D_`_x0018_@2¼_x0015__x000F_G&lt;_x0014_@ã¡_x0013_õz_x0016_@_x0004_ÿ×´_x0016_@N5Iãa_x0015__x0014_@gÆÑøÛ_x0018__x0014_@ÆGvY!_x0016_@_x0005_, ¢|_x0016__x0017_@H­iÁ_x0011__x0017_@lzêd1_x0015_@d"(v_x001C__x0019_@"Ýz3ký_x0018_@ÖÞ*Ùd_x0018_@`_x0003__x0001_ÐIß_x0014_@4C_x0012_@¼_x0019_«_x001F__x0014_@=¡úø_x0010_o_x0010_@ÍlÆ_x0001__x0003_7Â_x0017_@^G^°­¼_x0017_@¹_x000C_º_x000E_Ù_x0010_@8¤_x0019_&amp;þá_x0013_@ÛÎ_x0003_îG_x0012_@¢¸7ð~&lt;_x001A_@ß_x0012_Ð½ù_x0015_@:g~_x0014__x0010__x0017__x0014_@Jç	_x0016_@æmàX	_x0017_@ÍÒð ó÷_x0010_@|XO±¯_x001F__x0017_@X0_x0002_ûÕh_x0018_@©ê_x001C_-_x0016_@Æ®0_x0013__x001A_@\?_x0006_ÇÄ_x0015_@+G¤q¼:_x0011_@ÿõÕ¶_x0014_@¨ôTJ­_x0013_@bzyð_x001E_&amp;_x0011_@PÏØÇfù_x0015_@ÚÌ,_x0006_p_x0014_@ËOw;¹_x0015_@*¬È]Ï_x0014_@x_x000E_¶¼¬_x0015_@WîH+³K_x0013_@I&amp;_x0005_Bèª_x0010_@I9[_x001D_(Ç_x0015_@À'0_x0014_äd_x0014_@QK_x001F__x0012_¶_x0018_@|¤X!_x001D_ì_x0019_@¨'y_x0006_¥Y_x0019_@_x0001__x0003_5%úÿÔ_x0010__x0018_@Ð_x000F_åÙ_x0012_@Âæ£ç÷_x0012_@Rx=éÀk_x0018_@R:_x000C_±_x001E_D_x0016_@t_x001A_ö:ì_x0016_@_x0007_Îk;q_x0019_@B\!Î_x0014_ò_x0018_@ùè)B¨_x0016_@Z_x000D_È¨m3_x0017_@ÞØ/·¢»_x0014_@@sÖã²_x0018_@Mal³M_x001B__x0014_@Ð|_x001C_k'_x0015_@õÙß*H_x0019_@æ_x001F_øîo_x001A_@p§Ç|Ã_x0017_@LEî_x001C_o_x0015_@?_v:_x0002_7_x0014_@sP Ò_x0018__x0015_@D³{'jê_x0015_@Ä_x0015_{k_x000E_ø_x0011_@_x0001_·e²Zå_x0017_@¤Ã¹S+T_x0013_@FÙB_x001B_=_x0014_@´¯_x001B_Èöv_x0019_@kïÍm_x0015_@MÛ!ò¾¨_x0017_@_x0011_òJë_x001A_$_x0016_@ÍÛR·_x000F__x0011_@0|_x000D_^|_x0011_@_x001E_;AB_x0001__x0002_£._x0018_@ª¹Á_x0016_ó_x0016_@_x0012_F	`v_x0011_@íÏ_x0015_ÞO_x0016_@?öhÜ*¢_x0016_@~àÅ$IR_x0017_@åè_E_x0013_@(W_x0017_ U_x0011_@ÌÈÖùÛy_x0014_@n_x0005_(+©_x0018_@ËJ_x000C_ßsÓ_x0012_@j|zÒY_x0014_@wÜ¤ç_x0014_@9è@e_x0014_@á_x0006__x000E__x001E_0_x0017_@´ ±WH»_x0015_@ßG)L_x0017_@*ý°d_x0014__x001A_@âáä_x000F_ÚÚ_x0014_@w_x001A__x0016__x001B_@?½amÏ_x0013_@þb]7³¡_x0011_@.É°*X_x0011__x0018_@¿I½¡©ë_x0014_@fR¿Ò_x0015_@B×Ô_x0007_Ön_x0017_@_x001E_._x0008_:øE_x0014_@P¿_x0018_T_x0014_@ý÷:÷_«_x0015_@: _x001C__x0010_1_x0013_@òzüå_x0018_@Z]|3tù_x0017_@_x0001__x0003__x0014_þ6F8_x0017_@Ä£_x001D_]5_x0014_@` Bâ_x0007_8_x0014_@Ñá_x001D__x001A__x0008__x0014_@K¿Îÿ_x0016_@J_x001A_{é_x0016_@jI &gt;á_x001A_@JFHe9_x0017_@Ôc_x0001_üIñ_x0019_@\«YAÕö_x0018_@?_x001D_Êi	_x0012_@¾¾`»"ä_x0015_@©r_x000B__x001C_Ä0_x0015_@_x0010_T_x0013_4_x0004__x0012_@þ¼h_x0011_@ª²_x000D_qâ_x0017_@x­/7_x0018_@â^Î_x0017_(_x0019_@	_Å_x0012_@(4_x000C_?_x0011_@`îS _x001A_@¬·©_x0013_@Äyïµõ_x0017_@ýÙo¢_x0011_@_x0002_`½_x0019__x0005_þ_x0013_@D§FÍ_x0007_¸_x0017_@Æ¦ñ_x0004_d_x0015_@Ò9Û_x0015_Éë_x0017_@ä¿b£¼´_x0018_@Ì¡ú_x0007_±_x0014_@_x000F_ö;Çñg_x0015_@E¥gö_x0003__x0004_@_x0018_@;B_x0006_	âo_x0016_@·à{ðN_x0016_@_x0013_{Hù_x0014_@aû_x0015_»eÁ_x0012_@â ý2_x0018_:_x0013_@Û_x0010_½¸k0_x0012_@¸bvÄVÕ_x0015_@TÔ{ÿë_x001A_@ÖSõ_x001A_þ_x0018_@\Üf_x0014_¸Õ_x0015_@]¹ÊßtR_x0015_@ÅÀfÈ_x0013_@qE_x0003_j;0_x0011_@$ ]6»9_x0011_@_x0002_óáKÝ_x0015_@nÕ½/¡_x0014_@¡h%rT#_x0017_@7°£ôc_x0012_@æªaÐ.Ì_x0019_@`R/L/_x0015_@Y_x0016_@¼I6_x0014_@áûè¹r_x0016_@7IúÍ_x001E_×_x0011_@¬(ïut_x0012_@KMÇ¯9_x0014_@ýÂh%øb_x0012_@É_x001C_ku³c_x0013_@þ"+X_x0019_@÷_x0001_bKÒâ_x0014_@É-³6_x001A_@·r_x0004_%O#_x0019_@_x0003__x0006_)¹S~_x0019_@å ¾àü_x0012__x0016_@_x000D_úúá_x0004_"_x0015_@ÐD$áÀ«_x0019_@ÝÈ_x0015_f_x0014_@yßM¼ªô_x0015_@û²P{V_x0014_@%W¬ÄA_x0017__x0013_@¬Ò Øâ_x0017_@O_x001D_tÇÙ¢_x0016_@F._x001F_oHX_x0014_@Ë¯_x0019__x000D__x0001__x0013_@®5_x001B_9_x0017_@{_x0007_._x0016__x001E__x001D__x0012_@_x001E_uÉ_x0007_N"_x0017_@ÐÊó5_x0017_@rKº¦Z_x0014_@²¹WL_x0014_@z±ÆgCg_x0016_@´ÃeÇÂ_x0011_@"÷.Øü+_x0015_@Þ_x0004_{Õm+_x0018_@Jì6Ég`_x0017_@p|¢_x000B_§_x0018_@éb_x0018__x0015_¥A_x0013_@_x0010_)To%Ò_x0013_@jª1Lú_x0013_@_x0005_R®W_x0018_@£iïË_x0015__x0016_@sÉ^_x0002_â_x0012_@õyË_x0013_ve_x0016_@qí%û_x0003__x0004_®_x0017_@c3\Ñ_x0015_­_x0017_@ÀÛé4-_x0016_@âÏ}^c¿_x0015_@_x000E_ZzdP©_x0014_@è(¼zºÔ_x0013_@_x001C_9Ø_x001D_í_x0018_@ñòùñ¥¹_x0012_@3º²Æ_x0014_@b|ÚQ¬ï_x0011_@ÞWÁPZ³_x0018_@&lt;Ü_x0018_§MË_x0015_@#_x001E_@£o_x0015_@_x000C_{øÁ_x0016_@ÜòºÃW_x0015_@I½ _x0005_Ø_x0018_@_x0002_!eFÂ¤_x0016_@}khÀó_x0015_@×[·_x0019_Ê_x0012_@¬f0-_x000F__x0013_@²±${_x0017_H_x0015_@G'_x0010_u_x0015_@+_x000F_x7Þ_x0012_@ ¶#_x001D__x0012_Ù_x0012_@R©_x0007__x001D__x0019_­_x0015_@_x0018_Û_x0012_j¸)_x0017_@_x0010__x0001_!,íÞ_x0014_@_x0018_Þfíà_x0013_@ÛÆ!ì_x001B_â_x0016_@ë~È³sÐ_x0013_@ü³lix_x0019_@þbD_x0012_«_x0016_@_x0004__x0005_j}bçÇ_x0016_@xG ä}j_x0016_@ÁçeÄTÚ_x0018_@»¦S_x001B_W_x0014_@H­]Ø³(_x0016_@.ËÉ_x000E_t_x0016_@_x001C_5±vNÆ_x0016_@¾Ú_x0006_wà_x0016_@ù4y`vÉ_x0015_@h_x0004__x001D_Nþ_x0011_@_x0015_R»²û_x0019_@òJU²Ð_x0006__x0012_@'_x000C_ñLS_x0012_@Ò?_x0006__x0014_Ò%_x0017_@I¼Q3]_x0015_@¬_x0003_P¸D_x0017_@éá2Z:_x0012_@ä-&lt;¼ª_x0008__x0013_@ï_x000C_£w@Í_x0018_@ì _bNÁ_x0017_@_x000D_)¯_x0018__x0006__x0002__x0015_@$þ~Û_x0001_+_x0015_@FÏì¼½_x0016_@õV/±_x0015_@ïúÉJa·_x0015_@4v_B_x001A_@BsF£¤_x0012_@úaÍ_x0018__x001D__x0018_@_x000C_¹ÒNe_x0016_@T­_x0007_yL_x0017_@&lt;g&amp;¶_x0005__x0018_@]_x0010_ÿ_x0017__x0001__x0002_w_x001E__x0018_@¢,ÖÜî_x0016_@¿_x0008_ô_x001E_O{_x0016_@_x0010_ß¿Ï½_x0012_@S²ÝÄ]_x0015_@ÈÂX_x0001_VP_x0015_@Ð_x0019__x0012__x0018_@¾µé;Ò_x0013_@&amp;×9î0_x0013_@jUBLè_x0016_@â&gt;¡,&lt;_x0014_@®OSR²_x0012_@ù_x001B_iõ_x0019_º_x0015_@ôe&lt;sG_x0014_@Doòq,_x0017_@Vq_x0002__x0001_¥W_x001A_@r_x0019_³V}_x001D__x0016_@d_x0003_Ø_x001D__x001A_@Ü?_x0016_9_x0006_G_x001B_@ès¡q_x0010__x0013__x0013_@åý´f_x0018_)_x0014_@ñ°-8/_x0015_@Ô[õ_x0001_Ô_x001A_@H_x0004__x001B_ÇêÉ_x0014_@ÅPý\_x0016_@§¾²¦&lt;_x0016__x0015_@_x0019_IWz5_x0016_@_x0017_¹^ý_x0017_@_x001D__x0013_ð$_x000E__x0010_@`ÓÞW_x000C__x0014_@&amp;&amp;ô8_x0018_@è½!9é\_x0017_@_x0001__x0004_Ìö¨r_x0017_è_x0016_@_x0004_f¤J_x0018_@²í£ÙÓ]_x0014_@Òv±m._x0011_@_x0005_Áö°s_x0012_@Ë~&gt;P­O_x0017_@¨_x0010_}­?_x0016_@_x000B_×2LU@_x0016_@ÏBBkí_x0012_@Dù_x001B_\ÊL_x0012_@±D_x000D_£ï_x0015_@µ_x0004_ùÄIN_x0014_@P¯7äpr_x0017_@_x001C_ê_x0006_óe_x0015_@ÝïirÜý_x0019_@ÓÁàq*Ê_x0014_@òÈ_x000F_÷Eç_x0014_@2·0S_x0016_@Q[T_x0018__x0015_U_x0018_@ÞBåk	=_x0012_@j_x0007_FªÌg_x0016_@H¿_x0002_øD_x0017_@Ó¥÷cá_x0015_@uÖÒ¬_x0006__x001A_@m_x0016_±­_x001A_@®	0Å4%_x0013_@9Í«y_x000C__x0008__x0018_@O[)©l_x0010__x0014_@`@ÉÍËì_x0015_@úÖ%Më_x001D__x0013_@:_x0003__x000B_¹þS_x0014_@mXn'_x0001__x0003_Ø_x0016_@ÚÝ?ö_x0015_@ÊÑ_x000B_óÎñ_x0011_@Û(ly¥_x0014_@!Jt*_x0015_@üIª¼Ý_x0019_@|Yïî4;_x0014_@_x0014_ W°'n_x0018_@:¤B_D0_x0013_@9/!@êP_x0012_@4j_x0018_D_x0007__x0011__x0017_@_x0003_èi+¾_x0014_@9M_x0002_$Â_x0014_@B_x001F_U_x001A_@wÀñë\_x0012_@Û]ò_x0015_@_x001C_BÏ$1_x001A_@¾+$K`_x001B__x0017_@$mîª\._x0012_@_x0008_ò¦6%ø_x0016_@V_x0008__º©Z_x0017_@ô_x0007_@¹4_x0013_@îRçÐ9¯_x0015_@VÂ(4_x0017_@ÈÆÃ|&lt;m_x0015_@âtÂÐ¸ö_x0015_@WgÃ²Â_x0014_@~_x000B_ÞµÇ(_x0012_@çý»_x0007_î,_x0011_@&lt;÷õm£_x000E__x0016_@j_x000B_ÀÜþ_x0019_@ó'! _x0014_@_x0001__x0002_öÂMÍ_x0011_@d4î(8ô_x0016_@@Â[Û(l_x0018_@N_x0017_ê9_x0015_@¾_x001B_KÏ_x0010__x000C__x0014_@ Ø8Ó°¾_x0017_@L29'H_x0018_@Bcçº·B_x0015_@Y±rÈ_x0010_@@¢çùÂÛ_x0013_@Ö_x0019_ø_x0016_@â#vÑ_x001F__x0015__x001A_@(³ä¦_x0011_@-_x000E_H_x000F_!6_x0015_@?²_x0014_Nº_x0017_@m«Æóa_x000C__x0015_@_x0008_Å&gt;ÀßM_x0017_@çÉZDñ·_x0010_@­%Ö°ÏÀ_x0015_@qAZLò_x0010_@CîÅ¦É_x0011_@ñOÆ,ì_x0016_@	3É×ë_x0016_@o³jà_x0015_@Ô×&lt;?çä_x0012_@_x001C_4Çj_x0013_@¿À²O_x0016_@)Î_x0004_¨Ý&gt;_x0015_@:ÆGE×Û_x0015_@_x0013__x001D_&lt;±©_x0015_@_x001C_0_x0002_o¼l_x0017_@;¶_x0005_@_x0003__x0006_h°_x0014_@µû_x0015_A_x0016_@n	K1qù_x0014_@P×Êù#_x0017_@xÂ^cg_x0018_@_x0013__x0002_ã=_x0015_@EÈ_x000B_Û½_x0015_@N_x001E_°ìOp_x0018_@%ü»_x0017_Äd_x0015_@_x0004_8ÜJf_x0013_@*ëgR`ó_x0010_@l_x001A_Ð	¸U_x0018_@B:'._x0016_@%!]Ä_x001F_v_x0014_@x¸9Ä_x001F__x0018_@_x000E_RîÕH_x0010_@¨(&lt;_x0005_)_x0015_@U¯_F*y_x0017_@_x001E_b»¾Y_x0010_@$ìÉR°_x0011_@Ïlxþ_x0013__x0014_@ä=²B_x001B_~_x0017_@^»ÓuLõ_x0013_@¬c_x0003_w[_x0017_@=º1¸_x001C_Ë_x0015_@%J__T_x0014_@¾¡1ÔÙ_x0012_@_x0003_Ø_x0003_¾_x0015_@öA;âÒq_x001A_@_x0014__x0001_E$_x0004_Ò_x0012_@_x0010__x0011_¸_x000C_¨_x0018_@âpôCû¨_x0018_@_x0001__x0003_Ùºü¯_x0003__x0014_@9ÄÝ`Ð_x0014_@__x0005_¯"_x0014_@P/_x0007__x0002_?Y_x0017_@^_x001C_)g_x000D__x0017_@°NÑR.Î_x0014_@úµú_x0016_@_x0002_sä_x0010_R_x0016_@è3É¯Ú_x0018_@2Ù½Ä2P_x0015_@È×n8_x0015_@_x001A__x0006_çï_x0012_@Ä(DmAÆ_x0012_@ä_x001F_.ÂÂs_x0016_@»NHk~_x0014_@À:Ãñb%_x0017_@_x0001__x0006_4÷ø1_x0012_@à¨_x0008_#¼_x0017_@_x0001_(6[t_x0019_@t_x001B_2a_x0003__x0014__x0018_@_x0002_%³_x0014_@lÓ®âòc_x0016_@_x0004_ciG³É_x0017_@_x0004_]1µç±_x0015_@²R_x0019_ëÈ_x0017_@_x0019_ÝnûF_x0019_@£Ìé©¡_x0016_@fFû¤ýÓ_x0016_@ß\_x000C_jA_x0015_@2öX#R_x000B__x0019_@ü_x001A_=°¨_x0016_@ÔÚ»_x0002__x0004_¿_x0011__x0018_@V_x001B_9Ä_x0013__x0012_@_x0008_¾þê¯`_x001A_@_x001B_T&lt;-Ó_x0011_@_x0006__Ô_&lt;_x0018_@.%X_x0015_@Û[eÌ~_x001A_@_x001A_¥õBS{_x0011_@ü_x0016_ÂÔ_x0006_ß_x0015_@3_x0002_ !lö_x0013_@_x0014_û_x0002_&amp;.Ø_x0014_@ü÷E_x0013_@_x0008_Ç[EË:_x0014_@ãLÝ_x0018_Jt_x0016_@d_x0015_Bâ_x0001__x0012_@|ÄÂf3Á_x0010_@'¡Ä¶¦V_x0016_@_x000E_?8|d_x0015_@_x0018_$±T_x0018_@Ä{®=?_x0018_@[»/vò_x0016_@Õ;c@Ï_x0015_@_x001E__x0014_¾_x0016_Âa_x0013_@Õ_x0002_å5_x0019__x0017_@àÝxøO%_x0011_@h4ùÐp_x0012_@_x001C_#®§Q_x0015_@;?¹v°k_x0015_@_x0014__x0001_i­Ê£_x0018_@Òðl$uÐ_x0014_@Hð2²_x000B__x001A_@_x0003_w«Át_x0010_@_x0001__x0002_Þ\õC Á_x0017_@ªñÊõ_x0019__x0013_@JÕ!OJ_x0016_@o»k_x000F_=æ_x0012_@DZóÄ¤¯_x0011_@$(]t_³_x0012_@8ß´~ÿ_x0015_@ _x0012_`ìGY_x0019_@´_x001D_½¨_x0016_@nÐé_x0017__x0019_@éä DÝ×_x0016_@	_x0017_+¿_x0018_@«§Îd_x0003__x0015_@ÜË½_x0012_@_rw¤ÎÁ_x0015_@$µÁØh_x0013_@¨`Y ±+_x0014_@_#|îö_x001C__x0010_@ÜÛ^Ùó_x0011_@jØ/r_x001D__x0005__x0014_@`ªüGî_x0016_@Bç_x0010_@_x0017_@uµÖUu_x0014_@pãÇÅ_x0019_@¾öà%Dù_x0019_@_x001D_f%óR_x0011_@èfä@_x001D_X_x0013_@Ém_x0012_·_x0012_@TEuîÔ¾_x0014_@_x000C_Sm+²&gt;_x0011_@·]asV_x0012_@¨#_x0007__x0005__x0006_¤Ò_x0010_@qàúÀ\_x0013__x0018_@²5_x0015_õRØ_x0013_@¨°² åð_x0016_@ñ[_x000C_Yç_x0010_@_x0017_õ_x0002_r_x0018_@HN§ïGo_x0015_@üÊ_x0003_/_x0017_@h_x0010_âH_x0010__x001B__x0019_@_x0017_ÿÔ_x0014_@Y&lt;_x0018_ýï_x0016_@mH1¥,_x000D__x0015_@@À;Y#_x0013_@_x0019_Ë&amp;N&lt;_x0011_@ràÿÙ__x0014_@µËNI³_x0010_@g0( _x0015_@ü%b_x0015_ÓÆ_x0015_@ß_x0002_/¸²i_x0013_@_x000E_!D_x0001_r_x0019_@5£_x000D_Ý(_x0005__x0012_@(à5`_x001D_ÿ_x0014_@¦:ÎÉó_x0014__x0018_@¼_x001D__x0013_h:_x0014_@_x0012_;_x0004_¤_x000C__x0015_@:&lt;èÊ_x001C__x0017_@_x0008_ÑÛçPÒ_x0018_@Ho_x000B_Ì^J_x0013_@cÿÔã_x001D__x0017_@_x0014_éÚy_x0005__x0016_@`'äm©_x0015_@\É5SëZ_x0016_@_x0002__x0005_up¸_x0016_»ß_x0012_@S½¿Ð¤ø_x0013_@ÞNÝ`±ð_x0013_@&lt;_x000B_ôxU_x0017_@ä=NgGW_x0011_@¬?Ée&lt;&amp;_x0017_@#_x001E_&amp;_x000B_j_x0018_@f®¢v ©_x0017_@_x000F_þéª8Ä_x0010_@¼$ÙuË-_x0014_@_x0017_8_x0001_lô_x0012_@_x0003__ÚD¢_x000B__x0010_@_x0014_eXµR{_x0013_@_x0004_«jI_x0018__x001E__x0014_@_x000B_FÎ`Ì_x0015_@ÃlOKQ_x0006__x0017_@üâÖ@¦l_x0014_@jN&lt;³½Î_x0014_@lXAsÞµ_x0018_@_x001E_@üò_x0012_@Q}²¨°_x0014_@_x001A_èAü_x0016_@Ö=hm_x000C__x0013_@j_x000F_#ã_x001C__x0015_@õ¨Ôç·_x001F__x001A_@ÜÃ&lt;¥ê_x0018_@.r_x0010_þP_x0013_@7¬_x0014_@`ç_x0016__Ó_x0019_@_x0004__x001E_`¯)Ó_x0013_@_x0013_6c³Èg_x001A_@*V´ó_x0004__x0005_ û_x0018_@rð¯+s_x0012_@_x001C__x0003_Â3OÇ_x0014_@ª|2j[_x0015_@ÀInnè_x0018_@Ý*õZ_x0015_@Ãï¼D{M_x000F_@r|_x000D_¥5_x0011_@Àtö_x0014_Mò_x0018_@|¶_x0001_6Ü_x0013_@ú,_x0007_¿±_x0016_@zó_x001F_åi_x0018_@;ËAS?Å_x0015_@!;0ö[R_x0013_@Ý_x0001_±£3À_x0014_@~)F_x0001_8_x000D__x0018_@Cê_x0011_VÕ_x0014_@_x000E_²\úõ_x0015_@Ô{_x001A_e?à_x0016_@_ì^+_x0016_@å_x001B_Z$¦_x0014_@°Aú!'_x0017_@hº¢V_x001F_@_x0018_@·_x0002_±çÕ(_x0013_@ÁôòWf_x0019_@Í/{VÎ_x0012_@,_x0013_xL#[_x0016_@íêÅ¿ã_x0016_@v[7ö¥_x0017_@\b\rö__x001A_@_x0004_Põþë·_x0017_@/XF×ï_x0018_@_x0001__x0005_Á+_x000C__x0004_V_x0018_@ÄX àk÷_x0015_@[gF¯&amp;_x0014_@,:ÇTZ_x0015_@DÞM¤^_x0013_@_x001A_eÓÏû_x0018_@)ÎjN_x0016_@_x0002_¸¤³Ú_x0012_@æñï~·¹_x0013_@úüjA-u_x0016_@P?µ_x0008_ôÄ_x0017_@òcÓc¸_x0015_@d&lt;_x0017___x0013_@]¯ø:Öó_x0013_@6&lt;*Õ_x0012_Õ_x0018_@]y Ã÷_x0013_@±®/f×_x0016_@0.Yµ°_x0017_@_x0005_ÿÇ"_x0018_~_x0016_@j_x0013_Ïðq _x0019_@F¥/Ô_x0017_@o «µ_x0019_@'_x0012_ü£h_x0014_@`a_x0012_A_x0015_@¨õpc_x0001__x0012_@_x0001_|_x0003_D8_x0016_@0%¹ Ñ_x0016_@zA8ì^O_x0012_@_x001C_ØÛÿô_x0018_@dX?¤_x0014_@x¢]Ó_x0014_@Ó¤_x0001__x0003_ý®_x0013_@jÐ_x000F_Z&gt;_x0019_@ó³¾ù._x0019_@!q&amp;_x001B_of_x0016_@I¬.ôO_x0012_@N_x0015_ñÇ%_x0014_@_x0010_«#Þèb_x0018_@ç;i7Q_x0002__x0016_@£Nñ$j_x0014_@_x001A_£ý_x0013_@ íhí_x0015_@ö¸¶øØ\_x0013_@CÀ$xu_x0016_@¾zÅ²¸_x0014_@V3ê¯_x0018_@ª_x001D_uKÏ_x0011_@óó/_x0011_0_x0016_@Âßú_x0003_¦_x0018_@È_x001B_j#²¥_x0016_@Ý_x0008__x000E_7´g_x0014_@M×_x000B_¿9_x0002__x0015_@`­Mé°_x0019_@oa_x0008__x0016_dñ_x0013_@Ðm¢ßz§_x0015_@{Ï_x0017_òóÅ_x0012_@qI¦9#m_x0016_@*ç_x0003_C@_x0015_@ò¤R&amp;_x000E__x0004__x0015_@eËb	|_x0019_@,_x0012_R©Â_x0016_@¸¯$¹_x000C_©_x0016_@_]_x0016_È_x000E__x0014_@_x0008_	J¯Á Î_x000F__x0017_@Õ!Z¿?ª_x0012_@´l¹_x001E_úÖ_x001A_@(:k$&amp;Q_x0015_@îìå¤wç_x0015_@_¯AÒå|_x0012_@Z×eâ_x000F_Í_x0015_@ñ§8Û._x0014_@!ïk_x0006__x0013_@ü(_x0005_ô¢8_x0013_@¯/%¬O_x0014_@h_x0017_Oi_x0003_±_x0014_@¶h,Où[_x0017_@ÎÅ_x0019_9Ç_x0008__x0013_@ýBµ²_x0015_@_x0018_¼q_x001B_SÞ_x0018_@WºþénÒ_x0014_@}Ý( Í_x001A_@V·Uý3_x0016_@lAQ_x0002_õ_x0013_@%¢_x000C_·_x0015__x0018_@ J¬Ñk_x0013_@Øé_x000B_U0_x0012_@àÌ¦P{?_x0015_@Ï_x0002__Dô_x0018_@Ë_x0001_¼e_x0007_q_x0015_@_x001A_ÍûíðK_x0018_@_x0012_âÏ8±7_x0015_@_x0004_ßp{=_x0014_@/YÜl_x0013_@bî;_x0018_î_x0013_@²õX6_x0001__x0002_«M_x0014_@¯_x0001_S&lt;B_x0014_@)ü_x0019_a_x0013_@&gt;y©f-_x0015_@=×c¢ã_x0014_@*ç_x0001_f_x001A_@_x001D_ÑNÿÖ_x0015_@õ^®_x001C_ð_x0011_@rí§-_x0014_@_x0016__x000F__x000F_u{Z_x0015_@@YÒ@X_x0014_@rPe)A_x0010_@ã®\ÀJ_x0017__x0015_@{Îø¶:Æ_x0011_@ÏÅ²W_x0012_@×èUö'_x0013_@ÛFE4 _x0014_@ð¶üh_x0018_@O}7øÖ}_x0015_@Lü_x000F_²a_x0015_@#*é&gt;ì_x0014_@È×VQëZ_x0014_@7_x0006__x0006_uë'_x0015_@Þ_x000D_í¼Rõ_x0015_@£_x0006_ÔÜæ_x0011_@ìO_x0015_@êº_x001E_Æ´_x0017_@òÄhWÒ_x0012_@oCz^k"_x0012_@Úazè?»_x0018_@È_x000E__x0014_5æm_x0013_@à_x001C_ _x000C_[¶_x0017_@_x0001__x0002_¡·µÑ±Þ_x0014_@L_x0005_ñ_x0002__x0014_@_x0015_ÃW _x001B__x0014_@Vù$_x000F__x0014_@ä@ÿPäv_x0013_@ÂZÁA[_x0016_@?i«$Oß_x0016_@[_x0019_Nk4õ_x0011_@_x0010_ß¾tòE_x0016_@Þ"R«_x0016_@íÿ_x0015__x0016_@_x0007_4|Â_x0011_@R·H_x000D_K_x0014_@gF­¸_x0006__x0013_@Ò7¤×/ø_x0015_@µ#ðB-¬_x0017_@Äu6Tq_x001A_@æ\æDP#_x0014_@=eëÁ_x0014_@_x001A__x0017_ûí*~_x0015_@p·aÎ»ì_x0016_@òS¸È»,_x0017_@Eðu_x000F__x0016_@§s_x0016_Øî{_x0012_@r@~	ùÐ_x0012_@Ã'ÜZ'E_x0014_@©Ë&amp;_x001D_â_x0015_@[Ñðõ_x000F_@rKB9×¬_x0016_@P_x001D_pÊÆ|_x0013_@Zþ»`¹_x0017_@&amp;@_x001D_a_x0001__x0002_d_x001E__x0016_@ÚÈµ-R_x0014_@&amp;H_x0018_&amp;_x0019_@Â¨ÎNîë_x001B_@Íx«_x0006_]__x0017_@ê¿\º¸_x0014_@¨ »p+_x0013_@êßFh(_x0015_@¥wÊ_x001F__x0017_@_x001A_©w_x0016_Ûù_x0015_@@Î)#â_x0015_@þà_x0001_o_x0015__x0011_@êG_x0019__x0014_@Sÿ5Äó|_x0016_@w4¸È_x0013_@(1øÇØ_x0014_@Â#¶_x0004_Af_x0017_@®|¸ÖÏé_x0015_@ÑÛf«ê_x0016_@_x0006_i¤_x0002__x0005__x001C__x0016_@¦_x000B__x0016_1_x001D__x0017_@_x001C__x000E_å_x0013_@­là`d_x0008__x0017_@Ì=_x0005__Xè_x0014_@·D_x0005_ý_x0011_@¶k_x0003_L¾Î_x0015_@fc6F0E_x0019_@_x0003_KVÝ´h_x0015_@rãNÅ?á_x0012_@Âî³Y;_x0015_@ló3Ý3û_x001A_@.L¨Ã£_x0017_@_x0001__x0002_9D)V%â_x0014_@ó Ân«_x0016_@aiwî_x0019__x0014_@¬z;_x001B_kd_x001A_@ã¨_x001D_S0_x0019_@t&lt;^ç1_x0017_@_x0016_îK_x0019_@ÚJK	z_x0008__x0015_@(Ût#±_x0013_@ÒbN«_x0014_@Ò[-n _x0011_@#ÌKÖ\_x0015_@Ô­ÒX_x0013_Ã_x0011_@$ëªM_x0016_@¼\(Çú_x0015_@:ÄÇÀ_x0005_ú_x0014_@:}&lt;+´_x0012_@Óo&amp;k_x0013_@­7HäLi_x0014_@üË_x0002_Ì[x_x001A_@7º¼TÑ_x0015_@ i_x0010_Æ_x0017_Ì_x0016_@_x0001_TÁÄÖ|_x0019_@_x0018_%ÜÅ2_x0012__x0018_@pÍÂ||_x0012_@§_x001F_Øc_x0016__x0014_@HÉÇ4_x000B__x0015_@~ZîÑ_x000C__x0014_@_x0006__x0012__x0008__x0019_@dcr_x0001_ãß_x0016_@ªa_x001C_¥_x0011__x0018_@\Èä_x0005__x0007_ç:_x0013_@îE_x0003_ðB	_x0017_@&gt;òBk%7_x0016_@_x0014_/_x0001__x0006_ÇJ_x0014_@¾'5X¦ü_x0018_@¾å½©ß_x0014_@?ñ$¿¶_x0010_@'A¥Ó_x0014_@H0²èb²_x0011_@Â;_¿_x0002__x0015__x0019_@ó_x000D_ü^r_x0011_@4i_x0012_PÐù_x0018_@Ô_x000C__x0004__x0016_@6D«ý[_x0015_@¥Öv_x0005__x0007__x0014_@þAt_x0013_@ªö`å y_x0015_@\N@_x0005_fÜ_x0019_@iQ_x0015_ýa_x0018_@_x0010_À«T_x0018_@KAÕÕ	b_x0015_@pc÷a_x000B_\_x0014_@×ªBQÜ­_x0016_@d´MìÝ¹_x0016_@_x000B__x0011_^ÚnÍ_x0017_@þ_x0006__x0014_¬_x0007_à_x0012_@åu2À·0_x0012_@Û_x0014_³&amp;¢Ô_x0014_@4oæFÛE_x0018_@(Ë_x000F_^fï_x0012_@Gû!ÌZ_x0015_@ôÝÑm_x0017_@_x0002__x0006_CÆrØ_x0016_@ª)t"_x000E_¹_x0012_@AÐù_x0004_0_x0013_@Ø5#¯;_x001B_@ñBC_x0015_@8_x0008_qjd_x0006__x0019_@*Ë_áG_x0013_@z¤.ºÞ¡_x0016_@½ì"¼{ì_x0013_@Æ[9Þ_x0004__x0019_@ûD!_x001F__x0015_@cG¶Õâ&lt;_x0018_@ý2ØÑè_x0016_@¢e~ÐC&amp;_x0019_@HEÃK_x0005_ß_x0018_@o1+ÆÐ_x001D__x0015_@JF"\I°_x0012_@u§Ë°*Z_x0013_@Ð£ºØ_x0015_@²ì_x0003_uC_x0016_@*Ðô¨i_x0015_@ZA«¬zÆ_x0014_@õvÃiw_x0016_@¾II;@ _x0018_@~`à T[_x0014_@^§ª?S_x0016_@_x0004__x000F_£|Í*_x0010_@÷a4`)_x0001__x0012_@ _x0012_Wt¿(_x0011_@S^qã*g_x0014_@x{j²!_x0013_@:QøÅ_x0002__x0004_Ü­_x0018_@ÖÍ)`_x0001__x0013_@T¤qÆÈ9_x0017_@³´¥_x0016_@¦ºûÖ9W_x0013_@ìÀb)Ý_x0019__x0017_@sYUAìÿ_x0016_@6/ûÑm_x0015_@_x0001_ý_x001C_*z_x0018_@2t_x0001_n@_x0012_@7Êi¦_x0015_@ÕZeKº#_x0014_@æyå_x0001_#_x0012_@ÊÆYgs_x0015_@SÖCÛ_x0014_@yÙ_x0003_Ò_x0015_@÷9 ¥'7_x0014_@È`LÓy_x0016_@"[__x001A_ª_x0014_@W¥`þd_x0012_@f¶ÞÉ&gt;_x0017_@ò1g°t¯_x0010_@_x001D_÷èèb_x0016_@våXÝQ0_x0018_@ßüù_x0010_â&lt;_x0011_@Q¡_x0010_Â_x0012_@m(ûÝ_x0014_@ÆÌ¾¾%_x0016_@?j_x0011_Ì­._x0015_@A§YwÜ_x0013_@c 4£_x0013_@ó_x001E_&amp;S_x001D__x000E__x001A_@_x0001__x0002__x0013__x000C_1³_x0018__x0015_@Ý¸_x0005_]EW_x0016_@ÞÂgDY_x0013_@ÒÎ½Â&amp;_x0012_@@UD+[_x0015_@_x001E_¢úÙÛ#_x0016_@Ú2_x000B_«ÿ_x0013_@øþÆ»_x001A_@BåBlÏ]_x0018_@Ô'hWeÀ_x0014_@_x000F_0ékò_x0003__x001A_@Ï¯z_x0011_¶¼_x0019_@õÜé`·_x0012_@&amp;nÿ_x0016_J^_x0012_@n¥_x000E_1ºÑ_x0016_@ðor_x001F__x0013__x0010_@¢n_x0017_X¶_x0013_@`#I+ú_x0017_@ò%¬$¹À_x0012_@ÿéìw»;_x0011_@*Y4Fv@_x0011_@4*Ü_x0014_lÎ_x0016_@H_x0016_bá_x000F__x0019_@R¾_x0001_Ã{_x0017_@Wå¬_x001C_P,_x0018_@8üW°_x0010_@N;_x001A_1Ç_x0018_@=i1)§4_x0014_@Û_x0004__x001C_fX_x0014_@_x0010_(JLÄ_x0018_@7;ö;&gt;B_x0011_@ÇÒõ_x0014__x0002__x0007_ý_x0016_@_x001E_9ª§_x0005_¿_x0013_@§#j_x0005_§_x0017_@_x000D_A§ñí_x0015_@_x000B__x0011_±_x0006_®_x0018_@Ót_x0001_¬U_x0019_@ö'i_x0014_Ë²_x0016_@¼&lt;s]wT_x0017_@4fuÌZ_x0017_@\öÝò_x0013_@_x001B__x001F_ÚÀ_x0016_@°¾\@n_x0011_@8äâÀ_x000E__x001D__x0016_@ÊRy_x0010__x0002_Ö_x0015_@DÎ¾_x001D_u_x0016__x0015_@i0_x0004_M¶µ_x0010_@\_~Ll_x0018_@$N^÷»ç_x0012_@á¦ÀÛ¤_x000F_@GF_x000F_VéÀ_x0018_@_x0004__x0011_¬Î_x0015_@j d'_x0017___x0018_@.ïè£^	_x0017_@TMí_x0015_¶+_x0017_@2ãXLºC_x0015_@²_x001A_ÓÕ×_x0018_@¹_x0003_S"_x0010__x0016_@Ñ¿_x001D_*6_x0017_@C_x0001_íc_x0016_@OH9µ7_x0018_@þF_x001C_~c_x000B__x0017_@òqrC½_x0019_@_x0003__x0005_I'"_x001E_n_x0016_@@c`ámÜ_x0017_@sÓ_x001A__x000B_O_x0012_@|inÎW_x0011_@2ù&amp;ë_x0015_@_x000C__x000D_$å_x0018_a_x0018_@´x¥¯Hq_x0013_@1Ç_x001C_'~5_x0014_@_x001A_íë_x0002_âÔ_x0016_@·¯Q±Àï_x0016_@_wHí©S_x0011_@§_x0015__x0011_$_x0017_@T5Ý¤_x0016_@~aºå_x0012_@¿­$P9_x0014_@_x0008_¯&gt;_x000E_áí_x0010_@_x001F_ÈÌÀ­__x0012_@}È_x0004__x0014_@8Ü/×8_x000D__x0016_@_x0003_:l»F_x0014_@_x0003_k.Ö_x0002__x0018_@Ìôùüú'_x0016_@áÉÆÅF¡_x0017_@¼_x0013_ÿh À_x0017_@ V1ø×_x0012_@d6ß«S_x0017_@×_x0012_­jö_x0015_@F_x001F_L|é_x0012_@_x0018__x000E_+hÆ_x001B__x0014_@_x0001_úVFóV_x001A_@àªN9û_x0013_@l_x0013_+J_x0002__x0003_gÐ_x0014_@È_x0004_Ýàç_x0015__x001A_@ç*KÓ_x0018_@	(ÃN&amp;9_x0010_@&amp;öoÖá_x0016_@ÁaË5[_x0015_@Ï}µû}_x0016_@ÚqÕGé_x0013_@ä_x001F_N.ù_x0012_@Oò0Ñ_x0019_@¯F_x0014_p_x0019_@Àx_x0016_#_x001B_Ü_x0011_@ªj_x0001_çïn_x0015_@:«*cÚ)_x0014_@J¸rõ_x0007__x0013_@_x0003_îÒq_x0017_@ÈéÍákÈ_x0015_@æ)õ_x001E_í§_x0017_@PÇZõÈ_x0011_@¥_x0015_Å°H_x0013_@ä&lt;k;yx_x0016_@é_x0004_9°T_x0013_@0"_þq_x0013_@ÔÄí&amp;_x0008_û_x0016_@vÇ:_x0014_@_x0001_À_x0017_ù|×_x0014_@~_x001D_ïÝÈ[_x0018_@´ò;ÿ_x0014_@:zÃt#_x0015_@¨ËéÎü_x0015_@^Ök1ÈL_x0018_@}Ë¨_x0014_@_x0001__x0004_Ø°R¨«þ_x0012_@ã{ZÅ_x000E__x0015_@èáf ¾¥_x0013_@],TW&lt;_x0016_@_x0015_³b»_x0004__x0014_@¨AÊmÖ_x0014_@Å­_x001C__x0013_Ä_x0003__x0014_@®M_x001F_º_x0018_@D~T5_x0007_6_x0017_@ñ&lt;ÂXü_x0017_@Â¢_x000E_¶_x0011_@d_x000B_ñý"_x0017_@¢Í_x0011_?Eó_x0019_@®`ÿS_x0018_@àÅÇ_x0017__x0014_,_x0014_@ëkÃH_x0012_@Z¢_x001D_&amp;_x0017_@_x0012_Ø³n©_x001A__x001A_@T°&lt;ÙÁf_x0013_@ú#{Y_x000D__x0004__x0016_@¹_x001A_¢ì7_x0002__x0014_@¢s_x0018_Üµ_x0016_@®=_x000C_©§ò_x0018_@«uD _x0015_@r«1_x000C_Ö_x0017_@_x001A_¢_x000D_´L!_x0019_@jäóÀ¶_x0015_@ì¥v6¼_x0018_@.tßR_x0003__x0014_@hîf¾_x0019_@0_x000E_gü/ë_x0013_@VB}Í_x0002__x0004__Ù_x0014_@£'(·ñ&lt;_x0016_@°s6ÄV_x0011_@Ô¶Ñõé_x0010_@ªò2½_x0001__x0019_@~OûíP7_x0015_@_x0016_¹Z'_x0012__x0011_@¼Ä_x0017_0Âe_x0013_@0Ò3ØÔª_x0011_@X_x0006_`8_x0019_@néï_x0018__x0015_@.§SÑ{_x0010_@y¡8=£è_x0012_@]_x0012_Í8vD_x0017_@ôÏ5y_x0012_@Ã7Hæ³_x0013_@¸:b	¿Ã_x0014_@Øñ°*_x0016_@¤(8_x0017_@T¯kp_x0013_¸_x0019_@Ê}4*&amp;_x0017_@j²_x001B_w_x001B__x001A_@·_x001D_\¢ïq_x0015_@_x000E_×_x001E_Xö_x0015_@çéýËÏ_x0019_@ê_x0017_£6M_x0014_@ü¢÷_x0003_K_x0017_@&gt;Öê\zM_x0013_@ØqòuâÛ_x0012_@Á'o_x0013_@_x000F__x0002_ÈÉ_x0013_@äJZr)2_x0019_@_x0001__x0003__x0002_9ëo²_x0017_@_x001C_V¯U¸ë_x0018_@6é_x000C_}¢_x0012_@ý_x000F_ÔÑ4¸_x0011_@¥á6wÅÿ_x0011_@·ÛÂé¨_x001A_@AÞ7#{Ô_x0012_@Ö_x0010_äÙ_x000D_ÿ_x0018_@_x0011__x001D_÷¡_x0006__x0018_@x²ûî_x0016_@¬}_x001B_-Ò_x0012_@u)Å&amp;_x0018_@;_x0001__x0006_*w_x0018_@.E&lt;´c¬_x0017_@_x0018_cýJË2_x0013_@¥Hô_x0014_@¨-n.×Ã_x0017_@_x0001_]B»·_x000F__x001A_@´¹þ%_x000F__x0015_@#²h_x0017_@j_x001F__x000E_Ñv_x0014_@(|_x0018__x0013__x0017_@ü.zùY_x0018_@_x000E__x0005_Ýk_x0014_@ØüF_x0011_@Ê-÷9_x0017_@©å,N¦=_x0015_@&amp;,xÑ§_x001A_@Hq«_x001C_Z!_x0018_@&amp;Ù]t´)_x0013_@¤Z¦¹C6_x0016_@"¯Y_x0001__x0002__x0018_@bTH"_x0014_@?÷ð_x001C_`Å_x0011_@ÙÃã+ü_x0017__x0013_@w}Æ¹Ç_x001A_@ÚüÌµå_x0001__x0017_@´sá7A_x0003__x0018_@_üÊ#øQ_x0017_@cÉl«_x0007__x000D__x0012_@¬_x001B_ù	c_x0011_@ìCq?Ía_x0015_@4_x0006_àò±§_x0016_@"þàÆ¡à_x0015_@6fÈ(;_x0014_@îI_x0006_c_x0014_O_x0015_@}_x001C__x0004_ËG~_x0012_@+_x0014_3u_x0011_@_x001C__x0017_êh_x0015_§_x0011_@óý`R_x0017_@qò´ÕÎ_x0016__x0014_@gÇ½ÀÜ_x0012_@©©ÕV_x0017_@Õ_x000C_÷e2_x0006__x0015_@Î½ýT|_x0016_@jÅÍ·°ã_x0015_@èÄ¢EÚl_x0014_@¤F_x0006_dx_x0012_@'_x0016_4À	_x0018_@¸¬G_x0015_73_x0016_@vó#-_x0018_@,m~|Ö_x0017_@p²¤yÞ_x0013_@</t>
  </si>
  <si>
    <t>1088dde34842be71a22ab09c7beef0bd_x0001__x0002_®&lt;HLj_x0015_@thÉ»¥¡_x0017_@`%_x0018_6_x0015_@T²¥Ü_x0017_@è«·Rvû_x0015_@5_x0004__x0005__x000C_L_x0014_@làûç%y_x0013_@­Ë§lêÕ_x0016_@ÁjSe_x0014_@"]0+_x0008_÷_x0012_@À_x001C_çé6_x0015_@¨·sÊz_x0019_@²_x0003_àô_x0008__x0018_@ÆÐù@$_x0013_@vT··_x0011_@*½Ì¥Ò_x0019_@NxO9iî_x0012_@+0CëJÞ_x0016_@þ xg²_x0014_@_x0018_çÊ_x000B__x0018_@õ½Éó_x0017_@_x001A__x0017_övL&gt;_x0017_@ÝöÝZ_x0019_²_x0012_@-J¯H_x0014_@ä^°ª^_x001D__x0013_@¶Ò±nE,_x0019_@ÃüàÉc_x0017_@_x001C_òëà4`_x0012_@_x0019_'v&amp;®_x0012_@,_x0008__x001B_k[_x001F__x0019_@âµ	Cüí_x0012_@ö¨_x0001__x0002_¸]_x0016_@65·Lá_x0010_@£hD_x001A_%_x0011_@wÿh¬T¯_x0015_@Ó	L'(_x001B__x0017_@á]àD3_x0014_@ßbËÙ§m_x0012_@$.:a_x000F__x0015_@&lt;:b*ù¹_x0015_@_x0019_2}¶¡_x0015_@}HûÎõ_x0015_@Xc½°Ä_x0013_@»_x0002_PØÂ_x0005__x0013_@EÍ¹´_x0016_@=#_x001D_]_x0002__x0011_@ ;[[Ê_x0017_@_x0010_E¿	_x0015_@P_x001F_0×g_x0016_@ÐqÌþ_x0019_@jC°Ç&lt;_x0014_@L¼_x0004_¿O_x0007__x0015_@_x001C__x000B_ØO¶_x0018_@)_x0001_=ÅWq_x0013_@®ò_x000C_§_x0006__x000F__x0019_@q?$_x0011_l_x001A__x0012_@VÔ-î¹_x0019_@bØtCk_x0013_@øÏ!k­_x0018_@_x0019_Ófq¡_x0013_@Ô_x0002_Æ_x0017_@÷KÄêO_x0010_@?ïÏ4;î_x0012_@_x0001__x0002_:5â_x0004_`_x0013_@ÞüÚ_x0013_@Ròû_x000E_5í_x0013_@Çf_x0011_ºx_x0011_@d_x0006_ÅÙ;W_x0014_@_x0013__x001A_]D2_x0013_@íº7¸Â"_x0015_@&gt;_x0005_T_x0013_T_x0017_@þæ/7\_x0018__x0019_@HpýÜï_x0016_@I@ã9ä_x0017_@%vñi&lt;_x0016_@Ú®;_x0019_Nü_x0012_@N¬Ùt^n_x0014_@]û	yLi_x0019_@	¥ÐVÑº_x0014_@Y_x0001_5@V_x0012_@¦¢ú7_x0013__x0016_@³ÅTS_x0016_@_x000E_QõcQ_x0015_@å|U¶@l_x0013_@»H2Q£¤_x0017_@»ÓÈÇrÑ_x0014_@nYg§R_x0012_@~4#¤:_x0017_@4¢"ßÊ¾_x0011_@#âú^_x000B_ö_x0011_@]¾ãÿÛ_x0014_@8Õ­A_x0012_@ÝÃ'_x0012_í_x000E_@½ø'X¡V_x0019_@Ò,Ü_x0002__x0003_é._x0016_@£B_x0001_o_x0014_@Ì_x0013_Þò_x0015_@µÔË_x0014_@_§_x000B_$X_x0012_@²3hñø_x0017_@ª?øx¥_x0018_@à¿ÆYÐî_x0015_@Pivv&lt;_x0018_@dî¥Ãì_x0013_@f,\B¶¸_x0015_@l/TFr_x0019_@8_x0006_éç_x001C__x0014_@÷I¼ÇV_x0016_@¤±Î´w_x0013_@é)Á_x0019__x0018_@_x0005_ÞéZ_x0015_Ç_x0016_@wÆÜÈ'Ñ_x0015_@FAÛ|â!_x0015_@ø|_x0004_¯~Ý_x0015_@sFY¿._x0015_@Ø_},®-_x0017_@ z_²¡_x001A_@iPÂÉð_x0013_@"bÇÙ;_x0019_@öØ_Ä_x0013_@Nâ&gt;dIk_x001A_@@Þ K3_x0019_@Àâe¸_x0019__x0013_@3R0Æ"_x0016_@;#cº_x0013_@ø_x000C_6Nj¾_x0017_@_x0001__x0003__x000C__x001F__x0015_@_x0015_Cð_x000E_l4_x0014_@T¢)b_x001F__x001A_@c¢â@´_x000E__x0015_@!_x001D_×W t_x0015_@6k+¹Ö4_x0016_@|Î|§_x0014__x0016_@[¦_x0004__x0016_@L°Nj_x0008_e_x0017_@_x001E_ôÄÏ¢Ï_x0014_@î5¹_x0014_+­_x0019_@_x0002__x0007_v;	ñ_x0015_@PÁäÇ _x0015_@Obg}ª_x0003__x0017_@¬_x000E_`oÅ_x001F__x0015_@'`_x001C_ý_x0014_@ZÅ°Ó_x0014_@Qùæ_x0002_Þ@_x0012_@©@)²_x0013_@êU H_x0013_@õ_x001F_·SRõ_x0017_@Ó÷{sñ;_x0013_@äþÐ1C_x0014_@D_x0011_(¢¶C_x0013_@rr±®)'_x0019_@û×_x0004_û_x000B_'_x0014_@= ¯í8_x0014_@n³;ÿ_x0014_@¨ûÎá¬_x0019_@_x0013_Ök9É_x0014_@_x0012_#ð-T_x0018_@DV=a_x0001__x0002_Bu_x0015_@_x000C_Ù©ç=Õ_x0013_@Y_x0017_Ô·eÀ_x0016_@[e¼YI_x0016_@´O"7j_x0014_@PÀ6_x0007_·_x0019_@Æé?ÿ_x0011_@v_x0006__x0011_ÄÀ]_x0013_@¾YCû_x000F_³_x0016_@7sò_x0017_@rGÐO_x0019_ð_x0015_@_x000C_^l\_x0010__x0014_@Ð_x0013_÷d_x0016_@úð/)_x0015_K_x0019_@_x0014_q}úæw_x0017_@ñ¿gÉÚÏ_x0015_@PÉc§Z_x0013_@_x0015_ñ_x000B_A_x0017_@6/&gt;¥_x0015__x0014_@¿½L.|_x0012_@xQ#-Å_x0015_@ÌÿÁH¥t_x0017_@_x000D_×_x000B_t¸P_x0019_@¿«xD_x0017_@}ð)_x001E_ý_x0012_@#©Ää_x000D_M_x0015_@¦y#9Ü_x0017_@þécC¤_x0013_@ûµª`%§_x0013_@P÷RMe_x0015_@4~&lt;óïÓ_x0014_@-? ËÕ_x0015_@_x0001__x0005_æêRå»¾_x0015_@Z}¨YL°_x0018_@Öµùý_x0019__x0012_@-'å_x0008__x0002_ª_x0015_@ü_x001D_Ê5|2_x0016_@ô_x0004_çÕ«_x0017_@_x0006__x0002_4±úl_x0013_@B]¤¹«_x0016_@ö	Ü8ø_x0015_@V_x0015_e¡j_x0014_@RÛ«»_x0017_@¯_x0006__x000F_5Ë_x0016_@n_x000D_ØGp´_x0016_@Ò_x0012_³yÜ_x0012_@ëD8"_x001F__x0013_@»44ü/_x0017_@ Vq:N_x0017_@:¸(ûÞ_x0014_@_x0011_Ð(L¦X_x0012_@x	õ¥æ_x0018_@Þ(+ÕOu_x0016_@½LÅ·D_x0017_@(ê_x0019_¾Y²_x0010_@Tjðs±+_x0016_@õ]_x0010_)_x0005__x0017_@Åáä!Ç_x0014_@8f|«Êh_x0019_@2_x0011_ù±¬_x0017_@Ï.³·_x0011_@b_x000F_-'¸_x0003__x0015_@Ècºo0_x0013_@f¬é_x0001__x0006_¥^_x0014_@^Y_x0002_J3«_x0017_@_x0018_ÝM±X'_x0013_@j#µÈà6_x0014_@.!Ë_x001B__x0011_@ú\ºL~*_x0012_@óLÃ_x0004_)h_x0015_@_x000B_ÿGc_x0012_@à4þ¤b_x0014_@_x0017__x001D_ÄÏ¦_x0019_@_x0012_²±g_x0007_ _x0017_@Ôd_x0014_ 9Ú_x0012_@¹×_x0017_F_x0012_@ªûdA"_x001B_@X¤_x0013__x0003_s_x001D_@uç_x0012_f_x0004__x001A_@»¢kÃzÊ_x001A_@´ì¹Åº_x001C_@Q_x0015_'z_x001D_@©zä_x0017_Î_x001B_@,SÕ_x0005_µ_x001C_@s÷_x0011_ª_x000E__x001A_@y¸ª,_x001D_@õt_x001B__x000B_g;_x001A_@üqTuL_x001A_@Ç"_x001D_õ5_x001A_@7ábv¿â_x001C_@Ó_x0007_6É\_x001C_@9Þ-¦_x001A_@ì¸_x000E_Cïç_x001B_@PpßÏ`©_x001C_@å_x0013_'8A÷_x001C_@_x0001__x0002_7Öpê_x0019_½_x001A_@ñ)ÄËe_x0005__x001C_@ßcxÇ_x001A_@D¡Ý_x0001_Çï_x001A_@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_x0001__x0002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0003__x0004_÷_x0006__x0003__x0003_ø_x0006__x0003__x0003_ù_x0006__x0003__x0003_ú_x0006__x0003__x0003_û_x0006__x0003__x0003_ü_x0006__x0003__x0003_ý_x0006__x0003__x0003_þ_x0006__x0003__x0003_ÿ_x0006__x0003__x0003__x0003__x0007__x0003__x0003_1)ð'Õ_x001A_@WåólÂ_x001C_@ví£E%_x001B_@û_x0010_Ï_x0010__x001A_@2_x0014_(ý+_x001A_@¼«ÄÇ_x0012__x001A_@}Ø_x001B_¾?T_x001D_@T_x0002__x0015_~(Á_x001B_@`._x000F_g,À_x001D_@v9Ò£ñ_x001A_@Ûä^qâ­_x001B_@è_x0015__x001B_(ß_x001A__x001B_@¤ð_x0005_cJK_x001A_@&gt;±_x000B__x001C_@d8þSxÀ_x001B_@n.ÇÑ_x001B_@#`_x001A_Éö_x001B_@ë_x0007_K}÷á_x001B_@]7n?n_x0004__x001D_@LÜzÐñ_x000C__x001A_@&gt;ÜÅ_x0005_Å_x001C_@*}MYY_x001C_@_x000B_&lt;F,»C_x001A_@O§2Öã_x001D_@\z1SÂd_x001D_@_x0001_ïûòÅ_x001C_@k_x0010__x000B_m_x0001__x0005_*'_x001B_@ÈæÃ4Ô_x001A_@_x000E_ÏP_¼ö_x001B_@É\Þ¶.L_x001D_@ÏÒ8¥A¨_x001D_@àÃ¡±(Ï_x001C_@ðø³z_x001B_@_x000F_dï6æ_x0004__x001B_@_x0016__x0015_rØ¬_x001C_@JåÈþ¶_x001C_@È.Ùb ®_x001A_@Z_x001B_ïÿbb_x001D_@_x0002_7ÐåwX_x001D_@¼,sËÂ_x001C_@Áêô©y_x001B_@RÏJg_x001B_í_x001D_@á_x0012_ù$_x001A_@F_x0019_úõ_x001B_@Õêú_x0010_Ê_x0002__x001A_@¼\´o¾_x001C_@_x0011_Áý_x0012_B_x001B_@ªÉLe_x0016_2_x001D_@ÒÜH¡¦Ò_x001B_@?£¤]B'_x001A_@C´ãc2_x001A_@_x000B_Ð_x0012_v_x0003_×_x001D_@ÈÂÕI@4_x001D_@_x001C_B_x0005_p_x000C_y_x001D_@A_x0014_Ùz_x001A_@4)ù_x0019_@sâÅÍ_x0016__x001A_@P$¤~o*_x001B_@_x0002__x0003__x0004_·³f½_x001B_@}_x0012_:f_x001C_@ôo&amp;ó¼½_x001A_@_x0001_mNõm_x001D_@_x0013_2¨;_x001D_@_x000F_Ð¡¬_x001B_p_x001A_@5ê_x000C_?{_x0008__x001A_@¹òÜ_x0015_Â_x001A_@7_JoRz_x001B_@«Ð3+åÈ_x001B_@ÅõmZ«¨_x001C_@¯Á¶9_x0018__x001D_@L_x0010_ÐzZ¿_x001B_@³]åvSÜ_x001D_@9¦º_x0004_Ç¨_x001C_@-&amp;T©¨_x000D__x001B_@d×òÚ«_x001D_@[[¹õ_x001A_@rR½Ú_x001D_@¾_x0001__x0019_n_x000D__x001C_@¨_x001D_Ç;h^_x001B_@_x0010_TÆ_x0001_Ù_x001A_@I*ç_x0008__x001A_@rgòè]"_x001A_@D(¥t¾_x0017__x001B_@&lt;_x001D_3_x0012_C¼_x001D_@o|Ãø_x001A_@ÛÍÇÍX_x001D_@¿	Ô$_x001D__x001B_@&lt;Iz½g+_x001D_@_x0007_À¾ìj_x0012__x001B_@Ö¥ñá_x0004__x0005__x001E_`_x001A_@jtÃµ_x0018__x001B_@6,j÷õf_x001B_@.Ò_x0003_uT_x001D_@¥f#ð_x001C__x001D_@ov3_x0001__x001C_@_x0007_§Â&amp;¶_x001F__x001B_@_x0001_Ýÿ¯~_x001B_@|¼¬_x0015_í]_x001C_@­þ_x0002_¨_x001B__x0013__x001A_@¥þçæ°_x0001__x001C_@b_x0016_¿¶_x001D_@ª}õB _x001D_@Â×´_x001B_@à¶nd³_x001D_@®znèY_x001B_@-{¡sG_x001B_@ö_x0008_G½%_x001C_@ÖÓ_x0019__x000C_;o_x001C_@^_x001F_l_x001C_@²O4_x001D_ë¢_x001D_@án4µ¬Ð_x001B_@]a)[y_x001B_@NÛC0Ý²_x001A_@7Ó_x0008_a_x001B_@Û5~#_x001D_@a_x0012_tÌ_x001B_@ýôVDk_x001B_@.ÞçIç&amp;_x001A_@GT_x0016_W_x001B_@_x0016_±äùk_x0011__x001A_@ø_x000B__x000D_w¡¤_x001B_@_x0001__x0006_o®_x0002_©_x001C_@§}cqV _x001B_@áþ¾ÈFë_x001C_@Û¥_x0014_Èd_x001B_@|/_x0014_i´_x001A_@¶A¤4î%_x001D_@sVÙwnx_x001D_@pÝ_x0011_¹_x0010__x001B_@_x0018__x0017_#¦#_x0010__x001B_@?}Ëú_x0003_ò_x001B_@¶´r¾Â_x001B_@_x0012_¹ñ.d_x0017__x001C_@Âu¢³Ý_x0006__x001B_@Z_x0013__x0003_¸lï_x001B_@%_x0013_Ê&amp;¹Þ_x001C_@pd¥W²&gt;_x001C_@á_x001A__x0003_Ìõ_x001C_@i;È_x0014_u_x001C_@8c$nRa_x001D_@_x001A_:ç_x0010_?_x001D_@_x0016_ÿCÕ¡Õ_x001D_@zÏg¶_x001B_@_x000E__x0004__x0018_Ì»_x001C_@_x0017_l±d_x0002_H_x001D_@"p )¼_x001B_@wÌzðÆò_x001A_@"$å_x000F_#_x001C_@ª­Ë°_x0005__x001C_@_x0003_Ò·Å_x0016__x0002__x001B_@_x000D_îQÈg_x001A_@°0©_x0012_B¤_x001A_@Ëp2x_x0003__x0006__x000C__x001B_@Z´[_x0017__x001D_@|°¹Ìv7_x001A_@_x001F_Q_x001B_e_x001C_@æ[_x0001_¨x­_x001C_@v'_x000D_f;µ_x001C_@ù}ë¶¼²_x001A_@øØç_x000D_¥¨_x001D_@Sæ÷f7_x001B_@¸ ¨*L_x001D_@_=JU§_x000D__x001B_@6MÄ_x0005_i©_x001A_@Åàb»ã_x001C_@\_x001B_c#ÂA_x001D_@H%h¦è_x001C_@FlüW _x001B__x001D_@/úO_x0005_l_x001D_@y2!_x001F_Ü_x001B_@4ìñ [_x001C_@ÔoÎNõ_x001B_@r¸BåX[_x001A_@§MZì°_x001D_@ø-&gt;i[Â_x001B_@_x0002_ö#ÑA_x001B_@gÁ½ÍL_x001A_@$e¹ßnù_x001A_@_x000F_Bº_x000B_z_x0004__x001A_@|çg¢&gt;ï_x001D_@9_x001D_kÏ{_x001B_@_x001F_R!_x0003_[_x001C_@¸_x001A_ÃÏ_x001D_@é/üJ_x001E_	_x001B_@_x0001__x0003_u"'^_x0018__x001A_@âým_x000C_üÎ_x001A_@%©&gt;q_x001B_@'NÞþd_x001C_@Zf_x000F_Ä$q_x001C_@÷øÒ¶_x001C__x001B_@'Ü_x000C__x001C__x001C_@2Âxy_x001C_@#_x000F_=\ô_x0019_@öÞVCf_x001B_@Wi¤T,M_x001D_@`þ_x000B_=ºú_x001A_@~IWtÙ_x001D_@Ý"ï""_x001B_@Aàmþ^_x001A_@Y_x001D_ê»Î_x001D_@²Êwô_x0019_@_x0004_¦B)S_x001C_@1IýÂÛ_x001B_@£_x0002_+Ís_x001A_@°2_x000E_[ê'_x001B_@_x0015_ç^+~i_x001B_@v0'K_x001C_@Ò6B~_x001B_@²Ì,äú4_x001C_@dç._x0013_!4_x001D_@õ)ÑÖs_x001D_@Lþ¢§_x001B_@Do ýÕ_x001A_@Ä¬09-_x001B_@HAÿ_x0015_Ñ_x001D_@â,ë_x0001__x0002_4N_x001D_@(§å!o_x001C_@_x0019_/&amp;!_x0008__x001B_@SÑ_x0015_¢í_x001A_@ÓLæ°4_x001C_@N8a_x0012_Ê_x001B_@)Vd_x0014_v_x001B_@_x0016__x0001_§ïÀn_x001A_@c(ù;«_x001C_@`|Z+¡¯_x001D_@7Í#_x001C_ì_x001B_@6¤ìFüÀ_x001C_@_x0006_TkÔº_x0002__x001B_@²,Ù_x0011_K_x001A_@[Y¯Ý_x001D_@æ7_x0008_¤_x001C_@ö+Áó_x000E_Þ_x001C_@êq`åÄ_x001A_@WàÔ/"ÿ_x001C_@#uÁ¯T5_x001B_@ÅÕG-g_x001B_@Ëxì_x0014_Ö_x001A_@$²J»½Ó_x001A_@¤Ð¬¬äx_x001B_@_x0012_¦ÞAì_x001C_@ú©Eå\Ì_x001D_@ Oj¦Ì_x001D_@ÕØ_x001B_ÍVl_x001C_@ìÅYÞ_x001A_@÷_x0017_í7_x001C_@©_x0006_e®Ä_x001D_@-\ØÌ_x001C_@_x0003__x0004__x0001__x0010_Æ±%*_x001C_@Üdæ_x001D_@_x001F__x000E_Qï_x000C_ê_x001A_@jËfã_x0018__x000E__x001B_@/Æ«ã¾ß_x001C_@®Åd?¡_x001A_@OP«ÛÚ_x001A_@)a§ÓoP_x001D_@älV»ÑÎ_x001B_@JR#ÁP_x001A_@t&amp;¡ãó_x0003__x001D_@Ðv&gt;Qà_x001C_@_x000E__x0003_ Èí%_x001B_@a`gÁ¼U_x001D_@Ux_x000B_~_x001D_@-¿rZNa_x001B_@M!®¥_x0019__x001C_@H´Þkå_x001A__x001B_@_x0001_¬8×_x0017__x001A_@Ûð_°aø_x0019_@ÂâhàP[_x001C_@ª_x001E_p2_x0002_¯_x001D_@îÊ¢ÿp¬_x001B_@_x0018_}=ÝöÍ_x001C_@nZF"_x001C_@_x0001_ÝB ø_x0019_@W_x0008_q_x000F_þÉ_x001D_@'Ò_x000F_&lt;_x001C_@éÌ¹&lt;Ä_x001B_@°àRîØ_x001A_@ås;¶û_x0019__x001A_@¨éß~_x0001__x0005__x0007_:_x001C_@9_x001C__x0004_æ_x0016_	_x001D_@ÆØà÷t_x001D_@½Ùà_x0002__x001B__x001D_@Ôo1ùÅ¤_x001A_@â¸0té!_x001D_@_x0003_4]u9_x0016__x001B_@&lt;SõèE_x001A_@F	=ÿ_x001A_@le_x000C_°_x001D_@fj¾¯_x001A_@0ÿRþ_x001C_@_x001B_§Iªg­_x001D_@Ë_x000B_ÕN`_x001A_@ºUvþF:_x001A_@ÔzV_x0002_^J_x001D_@æôÉá$~_x001B_@&gt;_x000B_e[Æ_x001B_@seoê7¡_x001B_@Öûg÷Ë5_x001D_@÷¡1z"_x001D_@ä_x0001_¥k_x001D_@ðËÙ^_x001B_@	V%÷_x001A_@¸~Ãv·7_x001C_@°,_x001A_8_x0010__x001A_@÷dÆJ_x001B_@b$1_x0011_µ_x001C_@Üq`þY¥_x001B_@«}_x0014_}½_x000F__x001B_@|©Î_x0011__x001B_@ÛKÏ&lt;£_x001B_@_x0004_	Á, /._x001A_@_x001F_¹_x0014_Q&amp;_x001C_@´÷&amp;ûh_x001D_@z_x0002_-Ù_x001C_@_x0005_d~¥?_x001B_@È_x001D_ÖÛ:_x001A_@[_x0012_¦ë&lt;Å_x001A_@&gt;¨½~è½_x001C_@gßõhÈ_x001D_@úÏ_x0015_£o¹_x001A_@C_x0007_§ÏÏü_x001C_@î_x001D_ø_x001A_@_Anh#_x001A_@)psà_x001C_@Pu¨Ã_x0014_ü_x001B_@_x0006_òjf_x001A_@IQ.]í#_x001B_@o£õ¨_x0014__x0003__x001D_@_x0008_Y MÞ_x001D_@4Gµß½£_x001D_@|_x0015_FÆ_x001A_@Íä_x0002_Þ|(_x001B_@i._x0001_º{_x001D_@6_ü_x001D_@­±&lt;_x0013_LQ_x001A_@Ì·OîÓú_x0019_@ë×y¤Q_x001D_@R¥ã{ï_x001C_@_x0019_¸LùÉ_x001A_@@ wÎe_x001A_@©A_x0006_l._x0003__x001A_@	È}_x0001__x0004_Üº_x001C_@_x0004_._x0008_çç,_x001C_@º»BÉ_x001C_@\¶X_x000E_l_x001A_@!ó_x001E__x001A_@_x001E_` /Ôì_x001B_@U-«øP_x001B_@¤_x0002_ò_x001B_@è_x000B_ð$Þ[_x001D_@_x0011_@×â_x001A_@Fc¦_x0008_j¯_x001D_@¼_x0015_ÜT_x001D_@[-O°&lt;è_x001B_@Z.â[;:_x001D_@¬®­1¯_x001D_@Ýï _x0007_y\_x001C_@_x000B_DÂ£_x001C__x001D_@_x0019_¦d:å_x001A_@5_x0006_?H_x001A_@_x001A_ê!ë_x001B_@wgrã_x001C_@yL#lß×_x001D_@dG¸:_x001C_@sp_x0001_ _x001C_@1µ_x0003_5E1_x001B_@0µ,dK«_x001A_@êmÕÒt¹_x001D_@dî}N_x0015__x001C_@äfs_x001E_ãÈ_x001A_@_x0004__x0002_øJ_x0016_Ô_x001A_@ï_x0017_.Tò_x001B_@_x000B_R&gt;·è_x001D_@_x0001__x0002_	¦Xy(Ï_x001A_@¢RÓ*_x000C_C_x001A_@xVÿ½ö_x001C_@ú±ë_x0011__x001A_@È]ê/þ_x001B_@M |ÃX©_x001D_@½ ê_x0005_Ç_x001D_@~#çT¨_x001A_@X_x0002_8¾ÖY_x001D_@ù­ø&gt;_x0016__x001D_@ä9a^_x001C_@ Új1_x001D__x001B_@LïKÑP_x001B_@Rx_x0017_)Üå_x001D_@E&lt;C_x001C_@Fý.Ðæñ_x001A_@º¾x_x000C__x0011__x001A_@d/ûÖ_x001E_;_x001B_@|§ã_x000D_ã"_x001B_@ìG_x0019_Ô_x001B_@ÓÔþj_x001B_@_x0006__x001C_Éz_x0006__x0003__x001B_@éÍ5:òî_x001D_@¥ò®¤ö_x001C_@®s«Ä_x001D_@îú|ª,_x001D_@yokEÛ+_x001C_@§_x001A_ ÊG_x001B_@.&lt;Ñ¬_x001A_@¹_x001E_°h :_x001B_@â¦¶O¹_x001B_@)Í÷_x0001__x0002_:½_x001D_@~¬P_x001D_@£Aï%X_x001B_@&lt;¾cÒ_x001C_@Ê)i~÷_x001A_@Ðô_x0015_­_x001C_@3W£è}è_x001A_@8¸_x0018_2_x001C_@Å,_x0005_)b_x001D_@.H',ëc_x001C_@Z¨´¤±_x001A_@ _x0006_­?èÝ_x001A_@Ü z§z_x001A_@Ûß£õc_x001B_@æ _x0007_WÎÚ_x001B_@_x001F_gø_x0016__x001D_@}e5«éþ_x001C_@Ú_x0010_aD_x000B__x0003__x001D_@ÌCí!!_x001A_@Êh op_x001C_@¹_x001A_÷Ä_x001A_@à_x0001_OeS_x001A_@_x0005_òãê_x001A_@6ä±´h_x001D_@_x0018_Ò8uÁ_x001B_@õ®ÝÜS_x001C_@+&lt;2E-g_x001D_@ìí³lA_x001B_@Õ_x0018_¨ÂËç_x001A_@·	ÅÍa_x001D__x001D_@ÆA«(_x001A_@KOYÆã_x001B_@_x0001__x0004_P	î½_x001A_w_x001C_@#ÖQï_x001A_@È,u¾å_x001D_@7¢¼rj_x001A_@É­_x0002__x0004_¿$_x001C_@V_x0014_&lt;_x0017__x001C_@"¶taé:_x001D_@TÄûÓ÷_x001A_@B_x001C_Ëÿ@_x000E__x001D_@ºº3_x0014_&amp;º_x001B_@~{	ÆÖ_x001A_@V¹aHR_x001B_@U+8@¿B_x001A_@_x0003__x0010_án[û_x001C_@)ñóÍq_x001B_@Ræú±Ç*_x001C_@´úê%ðI_x001D_@_x0007_=eä_x001D_@è_x0012_u£H_x001D_@&lt;=Õ¤_x0019_à_x001B_@¤qÂKÂ_x001C_@«_x0018_ùn_x001A_@p-_x0011_§_x001C_@À¼o_x0016_x_x001C_@¤#è_x0001__x001A_@Ùc_x0008_t½_x001B_@kEý3²Ù_x001C_@_x0016__x0018_óu0_x0002__x001D_@=§+Ø_x0013_)_x001A_@_x0015_ÆÊ,ï_x001A_@Ç^ºhªÛ_x001B_@fÔla_x0001__x0003_ÖF_x001B_@ð?_x0010_ò_x000F_Ì_x001A_@Ãdb$¨ _x001B_@MÐðc.ê_x001A_@oÈË4¦_x001A_@×;óÕÁ_x001B_@$®ÛÊQ0_x001D_@^Ì}Àî_x001C_@þ:ÏNCÂ_x001B_@á!ASõ)_x001B_@D9DMå_x001A_@Æ¢_x0008__x001A_|_x001C_@_x0016_:_x001E__x001B__x001F__x001D_@uß_x0014__x0010_Åû_x001B_@h©$8?_x001B_@®o _x001C_@Ë_x0002_£¯!ñ_x001D_@_x000D_3_x001D_$ë8_x001A_@}Ñ5þ«_x001D_@_x0011__x000B_×c_x001B_@_x0015_Û4|í_x001B_@[ðµ¬Î_x001A_@ä}»sP_x001A_@^c5¤/_x001C_@Ù_x000E_øÉ_x001D_@_x000C_ö²Bì_x001B_@TE_x000D_u_x0004_ï_x001A_@f_x0010_&amp;:²&gt;_x001D_@&lt;§ý#_x001D_@igàg"l_x001D_@Í]Vø_x001A_@¢âåÞ7_x001C_@_x0001__x0003_ó_x0002_Të_x001C_@_x001E_ã£îg_x001C_@p\_x000F_¡_x001A_@ulEiò_x001C_@v_x0018__x0019_F¢_x001D_@ÔËt&lt;®é_x001C_@_x001C_TÏ§ê_x001B_@t@ÈSØO_x001A_@î·ËÇC_x001B_@vd¯_x000F_,_x001B_@èEQq±ä_x001B_@cq÷Ý_x001D_@²ÖK®d_x001B_@ìÀ=K_x001D_@Q_x0001_|Ã_x001A_@ÇæRÛû_x0019_@Ì ®|·_x001A_@~_x0016_BZ2_x0019__x001C_@Ö¹!¾_x0016_þ_x001C_@CJs_x0001_xm_x001D_@_x000E__x001F_×îÅz_x001C_@´Äû Ø¡_x001D_@J_x0012_Ðx0J_x001D_@á_x001F_:;ÕÑ_x001C_@¨W)¹ÕÈ_x001C_@E _x001C_Ãn._x001A_@3*ë&amp;_x001D_@ÆIO]£_x001A_@v×²')_x001B_@²VA\ªQ_x001B_@V¬³_x000B_=_x001A_@_x0004_]_x0019__x0002__x0003_Ö_x001D_@n?ö_x001C_	_x0018__x001C_@/þC_x001F__x0005__x001D_@õý«½_x001C_@)sTù_x000C__x001A_@© #ybé_x001C_@aíã«¢_x001C_@µb&amp;ÇàK_x001C_@Âò;\÷._x001D_@,_x0001_ÙÌåY_x001C_@Éüb_x0018__x0003_)_x001D_@_x001D_Æ:-bÛ_x001C_@[-È5Ì_x001D_@¶£=x_x001C_@_x0007_$6bß4_x001D_@OjOÀÒ³_x001B_@Çÿz5£_x001C_@¾¦P)8V_x001D_@÷_x000E_Í³`_x001B_@ïQ3_x001B_Ü_x001B_@âÀºU_x001A_@Dß\ºÊ_x0008__x001B_@Cü_x000E_o¸_x001A_@ÀA_x000D__x001D_@&gt;Å~¬A¨_x001C_@(_x0016_q°_x001C__x001C_@|¹§`S_x001B_@JwË@#_x001B_@Öôíæ_x000D__x001A_@s;Ò¦Ü_x001A_@_x0002_JA_x0019_Àt_x001A_@Kí _x0005__x001D_@_x0004__x0006_PæóÿÚ_x001C_@aü0^Å_x001C_@PÄ_x0018__x0002__x0013__x0006__x001C_@ÇÐÊ³$_x001C_@¹YnÆdd_x001D_@rRÄJ÷_x001C_@qÌïÆè_x001D_@dCÌ;Í__x001C_@ª¶\â_x001B_@hÄ5]_x0008_"_x001B_@å~Ñ_üò_x001C_@Å_x001C_\²B._x001D_@Ì?_x0002_4x_x001D_@ÍQ_x000C_&lt;YÝ_x001B_@:-2qê_x001C_@_x000B_Ö=_x0003_vÂ_x001B_@ @k||_x001F__x001C_@"%;«ó_x001B__x001A_@å4"Zq_x0006__x001B_@±å_x0015__x0005_hW_x001D_@­?òñ¤_x001A_@_x0001__x0006_d¬Ü_x001C_@ysEíÄð_x001D_@R+Øÿ«Á_x001A_@_x0006_ëÿçL_x001A_@Òô_x0018_ü¿A_x001B_@aqvi_x001D_@_x0004__x0015_¯_x001B_Ø:_x001D_@ î_x001A_¦f_x001A_@= T_'_x001A_@?x"8_x001D_j_x001B_@%¦_x0011_|_x0004__x0006__x0010__x001A_@bX_x0011_°h _x001D_@_x0016_º8©"_x001C_@_x0005_ÀyØhá_x001B_@lx_x0004_4_x0014_]_x001A_@ÃçZãs_x0014__x001B_@îeÁø¿n_x001C_@%_x0013_üh_x0018_#_x001A_@n_x001C_¥°¿*_x001D_@×_x0013_£_x000F__x0012__x001D_@¿,Õ÷_x000F__x001A_@í_b_x0019_J_x001B_@Vãîâà_x0003__x001C_@À4d_x0002__x001C_@Ë_x001C_®`:_x001D_@¿Ea±Ïî_x001A_@u{^_x001A_H_x001A_@ð_x0007__x0011_u_x001A__x001C_@ÏtòäP_x001D_@es_x001B_Ù%_x0015__x001A_@mq&gt;_x0014_¹_x001B_@æb:cÇg_x001C_@Ikà¡´_x001D_@_x001D_´aRã_x0016__x001B_@:ìÔÜdq_x001A_@gPIÛÙ_x001A_@Xê|s _x001D_@d _x0014_m_x000D_¨_x001D_@ÒÂ_x0001__x0013_»_x001A_@h_4_x001F_¡©_x001D_@uºRK9ú_x0019_@PÕîò?_x001D_@_x0006__x0008_Ô³_x001E_¨ô_x0019_@Ã@TªÐ_x001B_@lÔÃ&gt;_x001D_@_x000E_T_x000F_{¢_x001D_@_x0010_É1Fî_x001A_@²wÉ±Ð_x001C_@NÇJßb_x001C_@ªÀ_x0007_Á,_x001C_@Ð`_x0006_2³_x001D_@÷kð o_x001B_@â&amp;|û_x001B_@²s,Õ¦_x001A_@ø%_:_x001A_@_x0005_·^}_x0003_´_x001C_@ÔÏkwy½_x001C_@ÆGÎ«µ_x0002__x001C_@_x0016__x0006_R_x0004_\_x001C_@|ã!Up_x001B_@V¶úK_x001B_@ªèÂpË_x001C_@K_x0019_=¾~9_x001A_@bwxöÏ"_x001A_@_x0003_{ÂÈi_x001C_@¾_x0001_¿Ö_x0018_Á_x001B_@-õ¢&gt;	\_x001D_@v6¸î_x001B_@=õA¸Æ_x001D_@pIÅ¯_x001D_@i#uk_x001C_@,²_x0005__x0007_ü_x001C_@Î_x000B__x001B_¸/@_x001C_@0n_x001D__x0001__x0002_8_x000E__x001A_@*:_x0019_½c¦_x001C_@_x0005_(çëb_x001D_@ª»_x001A_@j.qz`$_x001C_@T­1åÿ_x001C_@5ÛÝS¤ë_x001C_@WO)i_x0018__x001A_@_x0014_Ìrgw_x001D_@_x0001_¿+_x000C_SÒ_x001D_@ÀRhðy_x001C_@Þ&gt;ëÁ1=_x001D_@ôÖ'=_x001C_@Ä7_x001C_(+_x001C_@_x0003__x000C_ô'±_x001D_@üT])!_x001C_@)uð_x0002_µñ_x001A_@ðE¢Vu_x001D_@@gÙ%)$_x001A_@ôÙ_x001A_Ê_x0017_½_x001B_@[v_x0012_ÇM_x001C_@H%5_x001D_@b6v_x0005_¦I_x001B_@&lt;ÛÄÒ¹_x001C_@í_x0003__x001C_ÔæÓ_x001C_@+H:aù	_x001C_@å½LÜôù_x001C_@ì5ÃBX_x001C_@®Gñ±èh_x001B_@üð#_x0014_»_x0016__x001B_@ÊX¢ª	}_x001D_@RcÇ§Z_x001B_@_x0002__x0004_Êì¾³W¶_x001D_@yß°bÉ&amp;_x001A_@¾_x0015_-©î_x001D_@T_x0010_£ôn_x001C_@/¾WxT¹_x001B_@Á|B«_x001B_@z ¡¼_x0002__x001B_@)Ñ~_x001D_@eäéö_x0003__x001B_@^Zq¢_x001B_@Y'Ft-_x001D_@)ÁºñAÀ_x001B_@_x0018_&lt;£a&lt;_x001D_@Kuª8_x001A_@ó@rÊ§\_x001C_@_x0004_Ùà!T_x001B_@©EéJ_x001B_@L¥Ø5Ü¤_x001C_@ÖÊÁµ¹_x001A_@§Dßì_x001D_@q&amp;ÌÎñ_x001C_@@vDY_x0014_­_x001D_@'_x0003_¥õ_x0001_ø_x001A_@¾_x0018_z_x0001_»_x001B_@Zß!ú­ô_x001C_@D_x000C_|ì_x001D_@4ìÆ¾Nµ_x001C_@hF_x0015_S__x001C_@¶Å_x000E_Ïñ_x001B_@_x001D__x0019_Y2#_x001A_@YÄ¥È^a_x001A_@,?ú=_x0001__x0005_+ _x001B_@_x0013_ÎÇ®_x001D_@_x001F__x001D_k_x001D_uU_x001B_@5ª_x001A_ã_x001C_@Nì_x001E_âX_x001B_@&gt;EÍ¬ç_x0002__x001A_@_x0005_Ú½j´_x001C_@_x0006_¬ä ù_x001C_@é_x0016_JX&gt;_x001B_@I¦_x0018_Ê1_x0004__x001A_@	Í5p¾Ñ_x001B_@»"Ké_x000C_û_x0019_@ÝM3_x0003__x001A__x0018__x001B_@8lTY_x001C_@þ;Ä+G_x001D_@J»ø×Þ_x0014__x001C_@_x0014_}¿W»f_x001C_@Þõ]_x000B__x000F__x001A_@&lt;Áj4ÛO_x001D_@ð_x0012_®ìÓÕ_x001C_@ÛðÙý:_x001A_@ª_x0011__x0010_ñ±_x001D_@3_x0018_.P_x0016__x001B_@ËM¾}ÚÐ_x001A_@|_x0018_Ø}_x001D__x001D_@æBÞFöj_x001A_@_x000C_k3?:_x0018__x001B_@ÊÌêµÚÅ_x001B_@l§¶»_x001D_@îj_x0014_j_x0015_a_x001B_@ý]rÞ°_x0012__x001D_@Ô;L_x001A_«_x001B_@_x0002__x0003_äa¥Ø»ü_x0019_@t_x000C_òÝ_x001D_@¸_x0003_ÉL	_x0008__x001B_@`OÀ_x001C_@îÿ|ó_x001C_@*{KÖ_x000E__x001D_@X Å!_x0012_7_x001C_@lö²_x0014__x001B_@_x0014_¬Îç_x001A_@õ_x0001_Uâ_x0005_Þ_x001B_@ÑC_x0014__x0014_Óù_x001A_@K[ëð_x001A_@¿Tù¯&lt;_x001D_@åÔÞ*î_x001B_@c_x0006__x001C_!_x001C_@_x0001_¦!ä_x001A_@©ú_x0016_ñ¿5_x001B_@¿­;®ñ_x001C_@$_x0010_«í^ñ_x001A_@öÆ_x0002__x0013__x0001__x001B_@ ¶³%©o_x001A_@_x001C_²_x0007_ØV_x001D_@Ò¸;ò_x0008__x001D_@ø_x001B_Âþ&lt;8_x001A_@¤ã9B=_x000B__x001A_@Ði 0_x0019__x001D_@_x0015_/©¿¦;_x001B_@îuÍÂs&amp;_x001A_@kré_x001B_@öÅUÚ_x0003_î_x001D_@_x0018_w_x0010_¶Wb_x001B_@7Z_x0017_½_x0003__x0004_­]_x001A_@ÚÇ_x0008_¥_x000E_o_x001B_@_x0011_ÒJ.Ô_x001C_@õ_x0005_ÐSÃQ_x001D_@Ál.C_x001D_@ÌG¢Ã_x001C_@nl^=_x001B_@M_x0019_uÄB?_x001D_@Ü¹kÚ7_x001B_@ùOáÏç×_x001C_@t_x0004_À¬_x001D_@_x0003_i_x0019_Õð_x001D_@,* ôSÏ_x001B_@¿_x0003_Ú_x000B_²j_x001D_@¬¯_x0019_'_x0002_C_x001A_@â©9oD_x001B__x001D_@¢[Ý¾rÑ_x001A_@31R_x001A_Öe_x001A_@¢¿3Ñ©x_x001B_@É2_x000D_7Ë_x001B_@Ã_x0014_4ü2_x0003__x001C_@pè½Å'_x001C_@`â2)bF_x001C_@ñk6_x001B_@_x0018_¿gå_x001A_@¿±_x001E_¢ïù_x001C_@M_x0014_ ]¤ö_x0019_@ÍpÃmZ&lt;_x001A_@­¦¸)_x001A_@»¨õCO]_x001A_@·nÁåù_x0019_@_x0001_g"Å]Þ_x001A_@_x0002__x0003_ÆòÁB_x001D_@½^_x0001_9_x001A_@{QÛ8ø_x001A_@à_x0005_lû_x001B_@ÖÇðFû_x001B_@¥ ±r_x001C_@õÊ@{õ_x001B_@GÒ_x0008_ÕÙâ_x001B_@2¥_x0010_QÉo_x001C_@L)_x0005_á_x001C_@äÖ 2JÀ_x001D_@Ú÷n_x0012_ _x0015__x001B_@C_x0011_ÂA`R_x001D_@&amp;é_x0005_§¥_x001D_@=_x0013_·_x0012_{f_x001B_@Ñ¤+pÈ_x001C_@-.éOh_x0001__x001D_@pÑJî["_x001C_@OÀ_x0013_he_x001C_@FXmÍâ_x001B_@J_x0016_Wh	_x0002__x001D_@Ø°Ñ8°_x001D_@~ãÿ~Pf_x001C_@3N{_x000B_m_x0014__x001A_@HÞg]_x001D_@°ÛÖ_x0014_ô_x001C_@pø¢0_x001D_@ôsÐlº_x0005__x001C_@,»¯vò±_x001D_@à$n?ð_x001A_@tqSÿF_x0019__x001A_@»;æ_x0001__x0003_ðö_x001A_@_x001F_ Î²Í_x001A_@f;_x0016_rD$_x001A_@_x001C__x001E_°7!å_x001D_@l'Aß_x001B_@~_x0005_¢§A_x001C_@_x0008__x0001_a¥_x0008_z_x001C_@5h÷AJ|_x001D_@_x0005_%W{Å_x001D_@ö~ûóÆ_x001C_@ÁÈ»Í_x0011__x001C_@_x0007_öþ_x0014_Jú_x0019_@Iö¡8+Ø_x001A_@É[_x000B_ñØ_x001B_@åxoÏ_x000D__x001D_@d_x001E_¹Ð½«_x001B_@RÂ*6[_x001C_@»})_x001B_@ ÛP!oÂ_x001D_@v&gt;E+Ô¸_x001C_@ûH_x001E_Ñ_x001A_@_x001C_!Þ£®_x001B__x001B_@Iº6K_x0001__x0006__x001A_@3_x0002_B_x001A_@u¯1Z+_x0001__x001D_@ü¯È&gt;Î_x001C_@&lt;+À_h_x000E__x001C_@_x001A_(_°®g_x001A_@°/e_x0004__x000D__x001D_@_x0001__x0005_KáR³_x001D_@ô±Duwí_x001C_@nÖô_x0002_uN_x001C_@_x0004_	©U_x0006_Ø©_x001C_@Ïè_x0004_¯_x001A_@ö_x0002__x0015__x0002__x001B_@#:!_x0005_áó_x001C_@&lt;%Bêv_x001B_@_x000C_hT²Pì_x001B_@R	þÂ­_x001D_@¬ûw4Ä3_x001B_@_x0002_±HZ.Q_x001D_@Ñ;  F._x001B_@+_x0008_×ÿM_x001B_@_x001E__x000B_Ð³_x001E_I_x001D_@¾câ_x0004__x001B_Ü_x001C_@©_x001D_E_x001B__x001B_@ÖC_x0013_u_x000F__x001A_@_x0013_û¢Ö_x0007__x001C_@©;¹æÆ_x001B_@-¬_x000F__x001D_@OZ¶þô_x0019_@_x000F_´_x0005__x0012__x0001_¼_x001B_@_x0017_ûãí÷I_x001C_@ý_x0012_]¶_x0003_G_x001A_@îÉB_x001D_@_x000C_VD_x0018__x001D_@V_x0016_9Î_x001C_@?ýÔÓè`_x001B_@Tíæ×_x001A__x001A_@_x0011_¹_x001D_V_x0010__x001D_@|_x0012_èt_x0005__x000D__x001A_@á|&gt;xXI_x001B_@PuÏ~o_x001A_@¹né_x0002__x0004_îG_x001B_@&gt;ÿ°¶«¿_x001D_@_x001D__x001F_µ&amp;îø_x001B_@íìÈbh§_x001A_@-_x0003_Wb×Ô_x001B_@§_x0017__x001B_N_x001D_@Ûâ&amp;_x001C_@h²_x000E_sÒ¹_x001D_@`ÊPn9_x001C_@²D_x001F_K_x0017__x001C_@qöï5h._x001A_@¹üks_x001D_@_x000F_©_x0014__x0006__x001A_@åf¼»_x001B_@*NRÂÄ[_x001B_@ãGJ²W_x000B__x001A_@%ìXðC_x001A_@4¬§_x0017_í_x001B_@½_x0018_%oU_x001C_@'ýAM1_x000F__x001A_@ØCöb1_x001D_@OÍî¦?_x001D_@ÜFÅ_x0011__x0005__x001B_@a_x0001_ÉWÁ#_x001C_@_%&lt;ÈE{_x001B_@,ãnôÔx_x001D_@´hN-Þ_x001A_@­tð-xò_x001A_@×ÎT×T_x001B_@°_x0001_(ÝA_x001A_@bÞ,|_x0004__x001C_@äùtÁ_x001D_@_x0003__x0008_Y#_x001E_År_x0002__x001D_@_x001A_©Sf_x001A_@ò¬KËjÖ_x001C_@_x0001_ËØ#²_x001D_@,_x001C_'t§&gt;_x001B_@»_x0011_B_x0006__x001C_@_x0005_:_x0018_¼8¼_x001C_@O±{¥ _x0007__x001A_@¤¬¥_x000E__x001A_@³àó_x0005_p_x001B_@CKÍ9À_x001B_@5Ç¨_x001F_y_x001B_@[+ó5d_x001B_@É4_x0016_Ó_x0005_¦_x001D_@dãÝ¨_x001D_@~¨Ëg_x001B_@×«_x000C_­tN_x001B_@^­B_x0003_ö_x001C_@ËûC8Ù_x001B_@"§ü_x0002_V8_x001D_@$'%£RÈ_x001A_@â¯E%4_x001B_@PçLiÔ§_x001C_@òÓ«ì3_x001D_@ètS[$Ë_x001C_@d'KÄ¾_x001B_@=3Z_x0004_M_x001C_@@_x0007_¼N¹ð_x001D_@Õ_x001E__x0019_z×F_x001D_@_x0002_BAAü_x0019_@M_x001D_f²_x001B_)_x001C_@W^_x0003__x0005_Ð$_x001A_@ª_x0004__x0011_Wñ±_x001A_@±¨¶]_x001D_@Ã¿(dX_x001D_@´£û)ÇO_x001B_@Þn6·.·_x001B_@_x001E_¦äýyA_x001A_@_x0018_!úG_x0004__x001B_@`wMÓ!_x001C_@dê!/Ï_x001B_@_x001E_{ß!_x001C__x001B_@_x0016__x0019_Áè_x0016_d_x001B_@©iÙÎ¢_x001D_@¾Ã)"_x0001__x001A_@@úã'¯_x001A_@_x0010__;_x0013_½_x001D_@ÅTÂ¹ö_x001A_@Àt¢y@á_x001D_@òÊ/Åæ}_x001B_@?Óz_x0004_}_x001A_@WBI|]O_x001C_@¾_x000E_¾[ _x0002__x001D_@Ø!Oác5_x001D_@§_x000C_í#á_x001A_@ÖWÙj¯_x001C_@aJ_x0003_)Ã_x001B_@)+EÔ,_x001A_@"g7g&amp;å_x001C_@- *ç09_x001D_@|%g_x001D_@ å/åH_x001B_@_x000D_¤¿81_x001A_@_x0004__x0006__x0011_Ýc×ý_x001C_@_x0002_éôä©_x001B_@2«_f_x001D_ù_x001B_@Z;¤9ö_x0007__x001D_@A_x0007_d_x001C_@_x001E__x001A_tü_x001A_@Å_x000E__x0005_O_x001F_S_x001B_@Ø÷_x0001_PßÒ_x001D_@æþ]R±_x001D_@_x001E_"úb_x001D_@áÑî_x001A_@¸Ã©L_x001A_@±ø._x0006_è7_x001A_@AÑìvN_x001C_@·_x0006__x0006__x0014_iò_x001B_@¬ú·|%_x001D_@çË'_x001C_À_x001D_@`¸§å'ß_x001C_@FaBËÂ_x001B_@{ryHü_x001A_@K_x000D__x0002_ïh_x001D_@}îéza_x001B_@!`­_x0005_q_x001D_@f$G¡u_x001B_@¦?&amp;z_x0010_+_x001B_@A¿e8k_x001B_@ÞçIÿ_x0003_k_x001C_@üe«_x000B__x001A_@Jåcßn_x001A_@;Üß_x001B_@k_x0019_|,_x001C_@ m¢÷_x0001__x0003_ò_x0019_@_x0013__x000F_°SÇ_x001C_@â_x001B_a_x0008__x000E_¡_x001A_@ùe1ö£_x0004__x001A_@D,|_x0005__x001A_@G_x0016_Ëý_x0006__x001B_@)°r_x001A_@þb_x0018_"Ù{_x001C_@= Z*û¨_x001B_@»_x0016_5¾ßÊ_x001A_@£É4_x001E__x0010_î_x001A_@ÄØß_x0017_Ù_x001B_@årëÍ&lt;_x001D_@µ_x0005__x001F_VI_x0002__x001C_@ô7¬'[_x0007__x001C_@DÏþÒ_x001D_@R_x0017_Ñø_x001C_@fÓÂá_x001D_@æX_x0001_³¬â_x001D_@hºJ¯ÖA_x001A_@Õd_x0007_W_x001B_Â_x001B_@P´Cßÿ_x0013__x001C_@Ê_x0018_¡oJê_x001B_@L=ÀþO=_x001C_@_x001E_Õðï_x001D_@(ËäZâ¸_x001B_@»æñ²'_x001D_@3ð|f6_x001C_@{_x001A_roää_x001A_@HrÌ_x0005_ö_x001A_@âD¦kÀ_x001D_@i_x001E_â_x0012_&amp;_x001C_@_x0001__x0008_èÁ¿O_x001C_@Ô@_x001F__x0018__x001A_@N¼Ì_x001C_@¼Ñ&amp;_x000D_Vì_x001D_@GAÜõN_x0007__x001C_@Kîß_x0002_Ñ_x001A_@¸«k_x001A_H¦_x001D_@Ã¸VGêx_x001D_@í5ÓKä_x001C_@ABL_x001D_é_x001D_@7¾2ÄúÅ_x001D_@&lt;LHfå_x001B_@½ø®_x001A_@Võ_x0015_N?_x001C_@MÁ¸_x0013_K_x001D_@_x0015_ 9H¼_x001B_@»_x0015__x000D_úw_x001B_@g;Ñ\_x001D_@âÛøè_x001C_@Ä¸U_x0018_Iu_x001B_@ð_x000C_&lt;7_x0004__x001D_@Uàÿ½_x0002_f_x001C_@K)L_x0018__x001D__x001C_@_x0017_"³#_x0001__x001C_@_x0019_Â\"£î_x001A_@ù¯_x001F_	õH_x001C_@î·QÀ_x001D_@h·´_x0003_WW_x001D_@_x001A_m×_x0005_á:_x001A_@Ö÷Mj1ð_x001C_@_x001D_¨'_x0006_­_x001A_@Z_x0001__x0016_0_x0001__x0003_eÍ_x001C_@ÎêHh_x0018__x001C_@éJgà_x0011__x001C_@åÕVSý_x0019_@ñÑn~æ_x001A_@¡``'_x001C_@_x0006_º/_x000C_æE_x001D_@ØÇÈ¬ëN_x001B_@ò_x0016_U_x0004_/P_x001C_@_x001F_óÆÏ7w_x001D_@û_êzi_x001C_@/,áàÑÍ_x001A_@îLVcä_x001D__x001A_@_x001A_Îm»G_x001A_@S_x0010_Ã_x0019_A«_x001C_@Ñê_x000C_ùçª_x001C_@0tÍþçX_x001A_@½±_x000E__x0001_(_x001A_@57fÙ~r_x001A_@z&gt;ÔÞÍ_x001A_@1¡qÆÿf_x001A_@dzÑÈC­_x001D_@fÐyf_x0004_._x001A_@XUâã+_x001D_@_x0013__x000B_®_x0008__x001C_@Âï:Ïì_x001A_@Ë_x001A__x0017_ß(_x001A_@-_d/_x001A_@È_x0002_¢_x001A_¥|_x001B_@åIÍ_x0013_x_x001A_@ÅÜN±±_x001C_@fÙùÛ_x001A_@_x0006_	FsCôb_x001A_@Þ_x001D_ßU×_x001C_@þ_x000F_ÌZ_x000D__x001B_@U³XTå_x001C_@ú^eï;¢_x001B_@"d*Ð_x001B_@néÆ_x001D_@¢hbªÁ_x001B_@_x0005_`()´O_x001D_@£ë_x0013__x000F_h'_x001D_@±çf|N_x001A_@æOó_x0019_å_x001D_@ºT6ÊQ_x001B_@õåßÐ_x001E_|_x001B_@_x0012_(`w_x001B_@°­_x0017_4_x001B_@g_x0002_£â8_x001D_@_x000C_í¹_x0004_oÚ_x001D_@_x0004_q,YY²_x001A_@_x0011_?â[Ô_x001D_@úèd"&lt;4_x001A_@¤ïµ¿/¤_x001B_@o©ìC_x0007__x001B_@_x0013_0s°9_x001D_@§	\n_x001B__x001D_@7!ë´Ñ_x001C_@_x0001__x0012_¸o_x001B_@ Ø¨XÑø_x001A_@¼_x0003_m÷æ_x001B_@_x0008_Ä¤CNt_x001B_@ðJ_x0013_»yÞ_x001D_@é!_x0001__x0005_oì_x001B_@`»ÅG_x001B_@¸Mö_x0014_?_x001C_@_x0019_3É¦_x001C_@K¶¤­ü9_x001D_@/3Ùs~|_x001A_@_x000E_òÀÀ¿È_x001C_@_x0019_9^³_x001C_@`±_x0001__x0003_¬_x001C_@³Hx9_x001C_@ïd1\ý_x001B__x001A_@¦ûÜâ}_x001A_@V·êR1Ç_x001B_@;_x0018_ÓÞ­¬_x001B_@Õ_x000D_ÇB_x001A_y_x001D_@ëL_x0012_»_x0004_¶_x001A_@'_x0010_ç_x0002_ _x001D_@îÓ÷ì:_x001B_@Â5}Ñ%T_x001D_@vþ03_x0019__x001A_@yÆk÷X°_x001D_@Êá6À_x0006__x001D_@g°|9`Õ_x001B_@Úó(Mûé_x001C_@¬_x001C_q_x001D_@M_x0007_ÍZ¥_x001A_@	Uüìh¸_x001D_@÷Fí_x001D_@_x000B_2_x001B_O_x001A_@%&lt;þâ_x0004__x001D_@OFÁTË_x001A_@ç¥§³7_x001A_@_x0002__x0003_ñ.pSÉ]_x001B_@çÏ+ö_x001A_@_x001E__x000E_Se_x001D_@¡HØ&amp;Ñ_x001D_@ðÖËm_x001B_@75¯¤¤°_x001D_@P¶tºÊÿ_x001B_@'1PÛþ_x001C_@e_x0008_·_x001B_@\&amp;x0w#_x001A_@;zF°_x001C_@X_x0004_Ü_x001A_@7ÂÊ`-_x001D_@_x001E_N¢ãß_x000B__x001C_@9_x0008_:Òë_x001B_@_x0019_Jxoî+_x001C_@öîø_x0018__x001D_@¬jÁ®´_x001A_@x-¦7h_x001B_@_x001C_J_x0016_rM·_x001A_@&lt;l^z_x0013__x001C_@EºU_x0011_¬_x001D_@h\éÕÌ©_x001A_@þ¸_x0006_6Ú_x001B_@4Ý\Å=Ã_x001D_@ÿæ½ô°Ù_x001D_@©ëYQM_x0004__x001A_@._x0001__x001D_*§ö_x001A_@v1_x0005_¾Y^_x001C_@ÚåX_x001B_@­_x0007_4Od_x001D_@_x0015__x000F_FÒ_x0001__x0004_ù_x0010__x001A_@_x001C_õ!_x0010_Þ_x001D_@p»ÉÌ_x000D_º_x001C_@·_x0005_6&gt;&gt;Ï_x001B_@_x0011_q~zê_x001E__x001D_@kiÐo_x001A_@,	ð¦aÒ_x001C_@_x0002__x0004_p^Ù®_x001C_@_x0005_Ç¶øp_x001A_@gÍH{Ü_x001B_@I_x0017_2_x001A_Úu_x001C_@Ëªxrx_x001A_@"q{µÄ_x001C_@À`_x0006_Yû2_x001C_@_x001E_Øs²_x0014_W_x001A_@_x0011_Ã¸3Ñ/_x001C_@_x000E_(`ñÀ_x001B_@8_x000C_ç%9õ_x001C_@\8©_x0010_"_x001A_@g¦_x001E__x000D_óý_x001C_@8Î=¶_x001B_@@E{I_x001A__x001C_@3_x000C_@_x000C__x001B_@f+á_x0003_Ëé_x001A_@ÎRäT_x001D_@Â_x0005_9"OP_x001B_@ÜÓc*G_x0005__x001B_@ù¨â÷_x001C_@ü$&amp;H7_x0003__x001C_@_x0012_¬¼ôÊr_x001C_@¯rbþa£_x001D_@-lÂÃUD_x001D_@_x0002__x0003_Ul_x0001_±Ä_x001D_@Þ³º{g_x001A_@vüY_x001A_?m_x001D_@®¼"Q_x001C_@À_x0004_¬oÿ1_x001C_@(&lt;ïD_x000B_¢_x001B_@ã}¼g]d_x001B_@hWö_x0019_@&lt;Å;åà_x001B_@Ryd(GÈ_x001D_@KØ©Û Ç_x001A_@4\'ää_x001D__x001B_@0Jåá]_x001A_@8Ë_x0008_l%_x001D_@$iºdã_x001B_@¾W_x001C__x001A_@½F´µÂw_x001C_@ÅB}·á_x001A_@ZæD_x000F_¯9_x001C_@.lå _x001D_@9ê%ø­¶_x001D_@´Þjö_x001B_@*×_x0015_O_x001A__x001D_@s%p_x000F_ãÿ_x001B_@N}_x001A_ý«æ_x001A_@_x0010_¾®_x001F__x001D_@_x001D_þËMî_x001A_@'_x001A_\ïW_x001D_@´|!zÇ¤_x001C_@ÿ|&lt;ò5S_x001C_@_x0012_ÛÒüm_x001B_@kó¾_x0017__x0001__x0002_Hß_x001A_@_x0015_Dê©	_x001B_@Õâ¯ãw_x0016__x001C_@øÐm17¬_x001C_@ø®_x0010_Ô_x001F_L_x001B_@Ã_Ïu)_x001A_@¸_x0012_¿é5_x001D_@ÌZßø°_x001C_@^[½_x0007_&gt;_x001B_@LZ¾_x001C__x001C__x001D_@Ó±àn®r_x001D_@_x000D_ð§f&amp;_x001A_@f_x000D_=±qØ_x001C_@ª^ï&amp;N_x001C_@Xü9ï¡_x001D_@Ì=¿¤Û«_x001D_@fÁ_J_x001A__x0015__x001A_@sÆ"±^_x001D_@H[Ä7_x001F_#_x001D_@ÄÛC_x001B_@+´Uzh¥_x001D_@_x0013_@_x0011_qFb_x001D_@_x0015__x000F_KoD4_x001B_@0ðüü`Æ_x001C_@P_x0008_N_x001A_EÍ_x001C_@2èI_x0011_Ô¶_x001C_@z_x000F_gû×_x001A_@(ÿ&gt;ågñ_x001D_@R­&lt;ð_x001B_@b=áBÓV_x001D_@ôãLÖ&lt;w_x001A_@`P«a#*_x001B_@_x0001__x0007_ñÈ Ó×_x001D_@àJ[UqK_x001C_@ÏÄUé_x001D_@æSí¢w_x001D_@KB0ýK_x001C_@]_x0004_%,õ_x001B_@_x0018_µ'ÅU_x001A_@m  _x0014_+?_x001C_@#+K"_x001B_@º_x000B_R9_x001B_@~M_x0015_×_x0002_Ç_x001B_@_x0008__x0005_ _x001D_³_x001B_@ºUiå5M_x001B_@¿ºÝµÜ_x001B_@_x001C__x000D_%å _x001D_@si_x0006_MÊ_x001C_@&amp;&amp;A¿H:_x001B_@n04eô_x001B_@_x001F_|Ü&gt;¼Í_x001B_@§8A3¯°_x001B_@mÐ$qu_x0016__x001B_@/R©üÈË_x001C_@ðõ_x0010__x000C_È_x001C_@QWÈ¯_x001C_@«c_x0002_N_x0003__x001D_@È\×Ø_x0018__x001C_@«:¨wÎØ_x001B_@'_x000D_[.._x001A_@²Ð¹,²_x001A_@hïì_x0001_q_x001B_@µ×r ç_x001C_@pÔC_x0003__x0005_+|_x001C_@Tê_x0018_Mr_x001B_@_x0001_iË_x0004_M_x001B_@_x001D_NÌQ_x0008__x001C_@l»ëÌ2 _x001D_@núä(=_x001D_@¹ºÕ\å_x001D_@ÌÞÄ¿è_x001B_@g¡áKS_x001D_@Y¡TC_x0012_ö_x001B_@,F&lt;AO)_x001D_@¥¿¥_x001B_@vnÐ¨æø_x001A_@ib_x0002_0*_x001D_@äå#?®_x001A_@ûÀ£¬ê_x001A_@ Z!rë_x001D_@_x0014_vÝz¬£_x001A_@4ÿÍ_x0001_sß_x001A_@hr#6t_x001B_@_x0011_;_x001D_¤aý_x001C_@ë/µoø9_x001A_@_x000D_=Î^._x001D_@,i_x0007_S_x001B_@_x0004_È__x0006_f?_x001D_@x_x000F_61_x001C_@_x001E_À¡'_x001D_@ª+:*_x000C_2_x001A_@?køV_x001D_@µÚ_x0012_ò_x001D_@¹öÿI_x001D_@[Ë?m¦_x001A_@_x0002__x0005_zHÉ_x0014_Á_x001C_@_x0005_4Ó_x001F__x0013_2_x001C_@Þ_x0006_âïÈ_x001C_@é¿_x000B_¯ï_x001B_@ÇÊñf»¬_x001C_@z¾Qæ¹-_x001C_@âWÉã'_x0015__x001D_@_x000C_l¾X/;_x001D_@_x0012_Ê¢Í|_x001B_@V¶_x0010_¥ /_x001D_@Û1juÑ_x001D_@8_x0003__x0018__x000C_JÀ_x001C_@Y*uÖª_x001D_@·_x000F_¯Q¦_x001D_@Á@¿.@r_x001B_@4|²z¦_x001C_@Wç_x000C_Æq_x001A_@_x001C_,V4ç_x001A_@ÝðB¹_x0001__x001B_@w½@áÔ¦_x001B_@kîÅ_x001C_¶ë_x001A_@á"±;Rh_x001D_@_x0004_ØS;§_x001A_@Ã½_x000D_9AÑ_x001B_@lÆA_x0012__x0018_v_x001D_@À_x001A__x0014_^,_x001C_@v_x001E_O¦D_x001C_@_x000F_ç]õ_x000D__x001C_@¾±¨¼_x0001_Ã_x001B_@_x0005_&amp;¡:3_x0007__x001C_@VMÛ-7_x001C_@_x0013__x000F_Z_x0003__x0005_9_x000F__x001B_@®wÐ×E_x001A_@-A6]*ì_x001C_@ù_x0019_¶Pg_x001F__x001A_@ôÙF_x0002_Çr_x001A_@óbW}_x000B__x001B_@_x0006_}AA_x001E_q_x001B_@9Bhq_x0018__x001A_@ñØÜÑGI_x001C_@í_x0019_z_x000F__x001B_@×_x0005__x000E__Æ°_x001A_@)ûF·ºI_x001D_@(ôÃW§_x001B_@_x0005_ûEÚÙ_x001D_@®«3®7ý_x001A_@_x0004_ðþ_x0007_=è_x001A_@®úPÖ	ü_x0019_@5O»ö_x001B__x001A_@_x001C_øAÔ_x001B_@=O¾¤_x001B_@ôâsß_x0002_¿_x001B_@'q«A©_x001B_@7AHÇ0_x001B_@¤x³îÈ_x001C_@vê9ê_x0015__x000B__x001A_@ý®iTÇW_x001D_@_x0001_¹¾e_x001D_@¨¤c_x0019_Ç_x001D_@ÃE+_x001A__x001C_@=¾[_x001E_®_x001C_@@¡úuµR_x001C_@Ã 7ó_x001D_@_x0001__x0003_s\ìöT¶_x001B_@Ñí=	ÿ_x001C_@Ùü³CH_x001B_@_x001C__x0002__x0014_(Ì_x001A_@±f_x0019_«Ó&gt;_x001B_@3®Ì!@_x001B_@ÀòaaW_x001D_@¢"gWüÐ_x001C_@s_x0010__x0019_Yä_x001D_@íø^`_x001D_@ôH©YÉ½_x001B_@\±Z×W_x001A_@_x001B_lÙº_x001A_@SÓXûv÷_x0019_@Ä\é6ô_x001A_@JBÝöF_x001B_@ÜÍ×/ï_x001B_@OáéSÖ_x001C_@Ú}þ]Áð_x001B_@üLã_x0002_~_x001E__x001C_@àáµ©d|_x001A_@m£ßevß_x001A_@ý_x0008_ù2_x0010__x0016__x001D_@hJ.Ð·_x001D_@"A-Q«_x001B_@_x001C_Ð_x001A_È2T_x001B_@Z	N_x0016_¶)_x001C_@_x0006_^g®¡_x0018__x001C_@ªxâ*_x001C_@h&lt;sD_x001A_@_x0015_ém_x000D_+_x001A_@]_x001C__x0001__x0002__x0017_7_x001D_@çkbï_x0015_w_x001B_@å_x0010_#õh6_x001D_@üw_x0005_â_x0008_%_x001D_@L_x0007_¹(]ð_x001D_@}à¾8_x0006__x001A_@Ó&amp;Ãzq_x001D_@BæÙx7_x001D_@d_x000C_Ùð#ó_x001C_@èAîõl_x001B_@ôeba@X_x001D_@Ì_x0018_ê²´_x001B_@ð_x0001__x0014__x001C_@#øðW_x0019__x001D_@L9+ø5_x001A_@BiZ%ù­_x001C_@S._x0013_åÏ_x001D_@Þo"ÙJ^_x001A_@3£"_x001D_@0DâI¬_x001B_@Â:È",Ä_x001D_@_x0001_ð_x0013_ã_x001B_@Ë,ñüs_x000D__x001D_@VíÛ;Ãa_x001D_@DX Ö¥i_x001D_@Ú¾|éU_x000E__x001D_@´Q;_x0017_Ey_x001A_@ÀÙzþ_x001B_@qO&lt;_x0016_D_x001A_@_x0008_F_x001C_J_x0018_ß_x001A_@_x0011_æ¯v£_x001B_@_x000F_îÁ10Y_x001C_@_x0003__x0005_öãºV_x001C_@k_x000F_rØk_x001C_@ð8ìÀ÷º_x001A_@&lt;_x000F__x0014_î_x001D_@Zn_x000F__x0008_v/_x001A_@õN¾ö7\_x001D_@_x0005_«ÂA(_x001D_@ø~å|X{_x001C_@`ê_{	_x001D_@°_x0004_(ß_x001D_@EO*a(y_x001C_@D*N4µG_x001B_@a%j$¿_x001D_@T_x000E_Õ|_x000B_ì_x001C_@iAxuÆ¯_x001D_@þÝÐé{ù_x0019_@³½Å_x0001_þ	_x001A_@úÆ9_x001B_@câåz×_x001A_@égC{ý_x001C_@ÿÖfã_x001B_@#­_x001F_Sð×_x001B_@aëÕ¯_x001D_@ýÓSwé¸_x001C_@m`ZAÓ_x001D_@å2zè_x001D_@ÿ_x0002__X%_x001B_@l_x0019_^X@_x001A_@H_x0004__x0013_D_x001D__x001C_@ÝÉcn%_x001B_@0ú5´_x0015_Y_x001C_@8Jx_x0001__x0002_§Z_x001A_@&amp;Ñ½¶@_x001D_@ð³}Ð¶_x001D_@WF¥ü_x000F__x001C_@!ÙDyV_x001C_@Åx$+_x001B__x001B_@¿¯í3c_x001A_@_x0015_àèûØm_x001B_@kjÒYm)_x001C_@Áï_x0012_Í_x001C__x001C_@ÃÜ.ú%_x001C_@}­_x000C_¥_x0006__x0008__x001D_@¸ÛBp_x0008__x001B_@_x000F_Æi»ô_x001C_@÷õ(c_x001C_@Ü_x0011_I_x001F__x001C_@ÖÄçõ9H_x001A_@ËsÕB_x001B__x001A_@.+­_x0012_ã²_x001D_@©ß_x0010_x_x001B_@bùU_x000D__x001D_@~!¾§Ì_x001A__x001D_@_x000C_µE&amp;_x001B_ã_x001C_@_x0005_7Ûu*_x001D_@§í&gt;Gùi_x001C_@^©µ_x000D_0_x000F__x001B_@ø°öãy_x001C_@W|Zä¯6_x001B_@y?K_x0011_-_x001C_@_x0018_µ¤¦cÝ_x001D_@_x000B_b|ö ê_x001C_@QÀÊ_x0019__x001D_@_x0003__x0004_çM¹b0_x0002__x001C_@_x0017_a¹àr_x001D_@¾(¹Wæm_x001C_@_x0001_zDÔ\_x001A_@r½\ÏÈ¿_x001B_@_x0019_å%C_x001D__x001D_@ã±raU_x001C_@C^Iz_x001C_@¿Þ_x001A_cêr_x001D_@&lt;EÑ¸v_x001D_@7V_x000E__x0013_h_x001A_@Êníf"_x001C_@çÊÕ0NU_x001A_@%ÞÆÃ _x001B_@øúM/°s_x001D_@tÖqÒ¸G_x001D_@8x¬_x0002_¨j_x001C_@J_x001C_å_x001A_@Æà_x0016_Ã_x0017_7_x001B_@³âÀÇÌJ_x001B_@¬p=hÉ_x001B_@ ÷ä|Ù_x001C_@_x001F_]»_x000C_û_x001A_@_x000B_þ_x001F_ &amp;á_x001D_@_x0019_Ëì_x0003_'æ_x001D_@_x000B_,_x0013_#;)_x001C_@´¾_x0010_+_x000B__x001D_@y³ó_x000B__x001A_@õr)3_x0001_P_x001B_@B(çzà_x001B_@O×?Î_±_x001A_@OÎ_x000B_k_x0008__x000B_¡{_x001D_@==Þ_x001A_@×ÁV¹vá_x001A_@·ºÏÏ_x000F_´_x001D_@_x0006_ä+_x0004_SM_x001D_@jù&amp;_x0002_Ö3_x001C_@æ	kh¨_x001A_@Uü_x001A__x001D_@"ñd_x001F__x001A_@AùhiºQ_x001D_@_x001B_]_x0005_mn_x001D_@ï,_x000D_|_x000E__x001A_@ü?´õ_x001C_@¤7:­~_x001D_@û´_x000C_H5Þ_x001B_@8YÒ¯Nô_x001C_@±úÍZ_x0002__x001C_@i0_x000B_ââ_x001D_@Õ_x0007_ÕI?_x001B_@_x0017_\$¤Ò¯_x001B_@MÅIº_x000D__x0001__x001B_@_x000E_LÉÏu_x001D_@m#¼j-_x000E__x001C_@ðí_x0007_¶ÅN_x001C_@Ö_x0005__x0012_©í_x001D_@q_x001B_k¯ÑÛ_x001A_@ô2ß_x0008_ °_x001A_@y*â_x000F_¡è_x001D_@_x0003_¶ãL_x001D_@~^º_x0016_4â_x001B_@Æ¼Iîæ_x001D_@5Ò_x0014_G¶ß_x001B_@_x0002__x0004_VD:¦_x001C_@ygLÛb'_x001B_@_x0010_Qä5*k_x001B_@ã_x0005_HÚ{ª_x001B_@¯ö«¶ó_x0019_@½ë¯@_x001A_@_x000E_{¢Å_x001C_@_x000E_NË× ù_x0019_@_x000B_U_x0007_À¼_x0001__x001D_@_x0011_OB/h_x001B_@ëB·bÛà_x001D_@M$e\V_x001A_@_x0008_¤¢J`Ò_x001A_@S÷P¨é¤_x001C_@ ÖPB	Ê_x001C_@²S\hÏâ_x001A_@{89öÍ_x001C_@RHRp_x0004__x001D_@Í¹&gt;Æc_x001D_@º¯ü)(_x001D_@´?H_x001D_@ _¥Ä¾î_x001B_@)¡¢'a_x0003__x001A_@é¹V-Ù	_x001D_@{ñ_x001E_ëû#_x001A_@GÈ~{h_x0008__x001C_@÷xty_x001E_Ú_x001A_@Öjk·_x001C_@-p_x000C_±y_x001B_@t}?ø]_x001B_@d¥ñÃ$_x001A_@{QÈ_x0002__x0003__x0001__x001C_@¢`_x0014_S¯_x0011__x001B_@S©¤±_x0014__x0002__x001B_@%-8_x0017_£_x001C_@òy&gt;_x0014_{¡_x001B_@ã·[ *P_x001C_@_x001A_CsÝ_x0006_c_x001B_@¾¨%È)_x001D_@ÌßÒ"3_x001B_@_x000D_É_x001D_@u_x0008_NtÒ_x001C_@Í¨,æZ_x001A_@(&gt;qIìÑ_x001D_@LOÿ¼f_x001B_@_x0010_}{_x001B_@_x0001__x0006_#_x000B_R_x001C_@L;¦_x0018__x0005__x001A_@:ÔËgËJ_x001C_@£hÈ_x0019_è!_x001B_@_x0007_ÍÕÛÕ_x001B_@?¢d§Ã_x0016__x001D_@_x0019_?3e_x001D_@_x0004_À.õ!_x001C_@ofs_x000C_íý_x001B_@£1ø"*]_x001C_@rêË¼_x001A_@JÍ_x0007_Ä\_x0005__x001B_@ü³ê¿Ao_x001D_@	3³Úu_x001B_@²ÉNZ_x001C_@__x0002_P"D\_x001C_@ahùÁ_x001D_@_x0002__x0003_´_x000B__x0011__x0018__x001B_O_x001A_@I}&lt;G_x001B_@æ¯¨:x©_x001C_@_x001E_R`gú_x0019_@a_x0002_J^è9_x001D_@«	YwÏ_x001A_@YêÁ1_x0003__x001C_@×c3Çò_x001B_@ÍiouÕR_x001D_@øëª½_x0004_4_x001B_@Ødv9U_x001B_@&lt;¯_x0001_Ò_x001B_@+_x001F_k]]_x0007__x001D_@	Ô_x000E_T_x001A_@«¤Ì_x000D_~Q_x001B_@Ã-{_x0012_7½_x001B_@ãVA¬Ö#_x001A_@_x000C_&gt;çÉv»_x001A_@oKaU_x001D_@¸8(ÃÂt_x001C_@óÍà&lt;\_x001A_@ä~bªl_x001A_@ÌJÐh^_x001A_@A,¥ñ"_x001C_@=_x0008_Jºý_x001B_@@»"_x0002__x001C__x001D_@_x001F_¹&amp;_x0003_rD_x001D_@]_x001D_ fËt_x001D_@Í§ª_x001C_@l6æ_x0006_(_x0016__x001D_@©KÈ_x0012_Å%_x001D_@÷dª_x0003__x0005__x0005__x001B_@$3CéQÔ_x001C_@_x0013_Ø¶_x0005__x001C_@;]H¥-_x001A_@©¥Zaý_x001A_@5ã?Ô_x0004_å_x001A_@¿óz._x001B_@¬_x0003_òo¿_x001B_@$zÝí²Y_x001B_@_x0014__x0013_1»_x0013_M_x001A_@¸Ðn2_x001C_@%_x0002_WDåÑ_x001A_@Éè¨4*H_x001D_@ù®_x001B_ÖÉ_x001D_@_x0006_=uRy_x001B_@~ñý%0_x001D_@}b¶wÍs_x001C_@l^gÖ_x001E_}_x001C_@~&gt;¿o&amp;_x0014__x001A_@î_x0010_«Ü_x0001__x001A_@_x0005_Î­_x000F_³ª_x001A_@ê_x0011_Óø³û_x001B_@Ðõù_x000E_H_x001A_@#Æ¿_x001D_x_x001C_@_x0018_uTìmé_x001D_@ÎÚïÞÏT_x001C_@j_x000E__x0011__x001D_@ rñ._x001A_@:¼åvg_x001B_@/\hRm_x001C_@_x0014_*àt_x0003__x001B_@_x0019_; Ñ]_x001C_@_x0004__x0005_!_x000E__x0011__x0019_t_x001B_@S_x0015_×ØÊ_x001B_@2]´îÐW_x001D_@=è_x0001__x0017__x001D_@_x0016_Öd_x001C_@{åü_x001A_@ZÇSÁV_x001C_@(iü_x0006_R¦_x001B_@_x000E_$)¢_x0019__x0001__x001D_@ë_x0001_a_x001C_@Å}µËä_x001B_@ëÙXÛÈ?_x001C_@ó_x000B_øùb_x001D_@jÉ_x0007_:À_x001D_@@jè#W_x001D_@N_x000D_Éá~_x001B_@¼§_x000C_ìþæ_x001B_@¦YLW_x001A_@_x0010_BTûê½_x001B_@g_x0016__x0002_gÊm_x001A_@êx8æk_x001B_@_x0018_]2?_x001D_@ú_x001C_(!_x001C_@zÿ0×¥_x001A_@"úk,E_x001D_@ÖOr_x0003_Pê_x001D_@6¬Ñl_x001D_@¹_x0012__x0018_b_x001D_@À_x0010_úD&lt;2_x001A_@0_x0011_Ä½W_x001C_@_x0016_IÂ_x0001__x001F__x001A_@ò&gt;Da_x0001__x0003_A5_x001A_@ö(.øå_x001D_@¤ßvéo}_x001D_@»øþët_x001B_@ûåuÂ_x0010_à_x001A_@ÅW¤Z_x0002__x001B_@_x0002_H!§#_x001A_@_³©³_x001C_@úo°°ê_x0001__x001A_@N5çã_x001B_@ÝúCoðj_x001D_@Â	2hÍ_x001B_@iÉ^]_x0006__x001C_@@KT¸6_x001A_@+Î	_x0012__x001C_@¿_x0014_®Ç´_x0017__x001C_@Y&lt;û9¥_x001C_@Eö\_x0014__x001B_@æ_x0010__x0008_ê¿_x001D_@yÿ:ÀæG_x001A_@72½nQ_x001A_@ûLìàL_x001B_@ÄÍ_x001C__x001E__x001B_@Ó_x0007_&gt;³f_x001D_@`_x0017__x0019_¿_x001A_@&lt;_x001A_3k ã_x001A_@9êXÜ_x001C_@a={¢]_x001B_@Îbêt&amp;D_x001B_@òVöª_x001D_@òl(=k_x001A_@¸ËyOF_x001D_@_x0004__x0005_¬ã_x0008_¥dz_x001D_@´Õý{_x001E_»_x001A_@%OOZE_x0012__x001A_@ÞNØCKà_x001B_@°Þ._I_x001A_@[ÿ=HØ[_x001B_@¡àç?V_x001C_@Þµ`ê¾¦_x001B_@ñ±_x000E__x0015_á_x001B_@_x000B_ ¿ÆçZ_x001D_@ïä_x0003_rë_x001B_@z_x001A_JF­V_x001A_@qå_x0015_BÇ_x001A_@V_x0010_¢)_x001B_@w_J=L_x001C_@õ_x001B_ñï_x001A_¡_x001C_@[+_x001F_È¿u_x001B_@XNî8_x001B_@_x001B_l_x0018_V_x001D_@+þ¡Weî_x001D_@"n-ó_x001E__x001D_@¸iáØN_x001D_@_x0001_WÐâ»_x0003__x001A_@ffty_x0005_®_x001B_@¸CÂÄÌ_x001D_@2ñJlp_x001A_@_x0004_Aø_x0012_7s_x001C_@¸Ël¿Mv_x001D_@&amp;B\Gø__x001B_@È]¬(_x001A_@_x0002__x000E_×j´Ä_x001B_@È*Ñ_x0002__x0003_[¿_x001C_@Ó¸Ðáå_x001C_@UY:a_x000F__x001A__x001D_@18­ S_x001B_@ÊÎá}Ý_x001B_@_x001B_w_x000E_]_x0014__x001D_@±]tË_x001B_@L»c]_x0012_3_x001A_@F;_x000E__x0014_	E_x001C_@!]|¼ã2_x001B_@è§gÅFy_x001C_@Ùï_x0004_£_x0018__x001B_@_x0016_A{Òi#_x001D_@­ÿaÇ0E_x001B_@p_x0008_R2_x001D_¹_x001A_@°_x0012_Ó×ù_x001B_@_x0018__x001F_ÙØ8_x001D_@_x001A_8#_x0001_Ü_x000E__x001A_@`ÚÔ_x0012__x001D_@Óì_x0011_Ë´ó_x001B_@¹²áG´_x001D_@½_x001B_ûq_x001C_@ú_x001C_ð2G%_x001D_@_x0006_«sÝ)Û_x001D_@ÒN_x0018__x0006_ã_x001B_@_x001C_»&amp;º3_x001A_@÷Â_x0002_8æõ_x0019_@_x0005_Þ÷tÔ_x001A_@kÖ_x0013_¯_x001F_÷_x001B_@°#³ü_x001A_@ð-]g¤_x001A_@Ãt_x0010_BÕ*_x001A_@_x0001__x0004_ö_x000D_oO_x0016_w_x001D_@Uìþ;_x001D_@_x001F_ªIç&lt;._x001A_@ö´m6_x001B_@æè_x0011_S¼¡_x001D_@øV¦,A7_x001B_@_x0002__x0003_ß£Ó*_x001C_@&lt;Ù_x0012_Û_x001C_@ìµìÛ:_x001B_@ð`¨RK_x001B_@iß¶G/M_x001A_@Á«t%_x0007_q_x001C_@%HE_x0012_m¯_x001A_@TãÔw_x001C_@ºlX_x0011_=B_x001D_@.¡î½¥X_x001C_@eçÝQ£_x001C_@Æ_x0015__x0018_­Ó_x001D_@ÛõÈÎÛé_x001B_@óla&gt;_x0013__x0008__x001A_@Ü:&lt;	sâ_x001D_@áQÇ2gÎ_x001A_@ñð_x001E__x001A_@_x001D_Ú6ÿo	_x001C_@ÚÞ^z_x0012__x0012__x001B_@Ñ=¶Á_x001A_@-ÿO¤û\_x001C_@L`ÕÆ¸_x001B_@_x001A_/ÄD_x001C_@g¼ÎÛL_x001C_@8_x0010_4pÀ_x001A_@_x001C_¯_x001D_è_x0003__x0004_H_x001C_@T+5t_x000B__x001D_@Pªq__x001B_@Ò¼»ªæ_x001D_@óÿ³f_x0011_r_x001A_@r_x001E_IL[_x001D_@¶:°dd_x001C_@â_x0014_Øx³Á_x001C_@]Öq_x001D__x001B__x001D_@æè7_x001B_w_x0014__x001C_@D!XéÚ¨_x001B_@^úvõ~Ò_x001C_@9_x000B_¥Î8U_x001D_@B´âýÝ_x0012__x001D_@k/òÙðþ_x001A_@Þ¬H·ºÖ_x001A_@Ò*S©Û_x001A_@ðÉ_x001A_¢7_x001B_@©NuGe_x001D_@ó_x0001_¼_x001F_/_x001D_@eèËºi´_x001C_@2 &lt;§_x0011_._x001D_@«&lt;_x0005_$_x001B_@7í¢ÎRï_x001B_@Ð%ò%_x001B_@gD®Íñ_x0002__x001D_@VÕ_x000D_#³g_x001D_@§»}_x0016__x001B_._x001C_@£¢§âôû_x001A_@Gt×8Q_x001D_@®©½ó_x001C_@Ê®µ_x0007_ù_x0019_@_x0002__x0007__x0017_óÄñ\_x001A_@,b_x0005_\^_x001D_@M8ß¥^ _x001C_@Í_x000C_â1®¥_x001C_@Þ&gt;QctÙ_x001B_@¬aÞÌG-_x001A_@WÍ{Óû=_x001C_@Ç%á6_x0013_\_x001A_@_x0010_zDÔhh_x001C_@øì÷õQ_x001C_@ÎÚ¯©Þ_x001C_@W}íxøÜ_x001A_@MS5¤?À_x001C_@UU_x0003_G®_x001A_@xÆLÆ2æ_x001C_@»[_x0001_2?_x001A_@l	´É®_x001A_@hº{_x0003_¹_x0008__x001D_@ö¡'_x0004_ô_x001D_@_x0008_¤ãÙ_x0015__x001B_@_x0002_êLJo_x001A_@nó1ê_x001D_h_x001B_@ü_x0004__x0010__x000C_Ê§_x001B_@'ëÊ,_x0002_~_x001B_@U_x001D__x0012_»6_x001C_@k¡Ïsx_x0018__x001B_@Òââ_x001D_@÷·¸õ_x001B_@ü?H¸C_x0006__x001D_@j±×V:_x001B_@É±_x0006_Ó_x001C_@ÞYÉ_x0001__x0004_[_x001C__x001D_@vÄß_x001F__x001B_@@'K:_x001D__x001B_@¬®xî=_x0017__x001D_@ëæP³S_x001B_@J6_x0007_hïl_x001A_@*_x0005_AÁÁ_x001D_@¥_x0003_Á_x001B_@_x0019__x0004_Ãÿ¸â_x001A_@ä	_x000E_	îe_x001D_@`ý SE_x001A_@ñÈ+_x001F_©å_x001D_@zKél_x001B_@_x0005_ÉÅDf_x000E__x001C_@¸ÝLF_x001A_@§S-­_x001D_@t_x0014_fssø_x001A_@¾J¨8_x000C_·_x001A_@zÜ_x001E_~(Â_x001A_@6Hë%£_x001D_@_x001F_ú¦_x001A_V3_x001D_@ÏÌ_x0002_¾:©_x001C_@£è@±÷È_x001C_@T_x001D_øk_x001D_@&lt;¿ñ_x001C__x001B_@.ÕXÞ¸à_x001B_@lÙjÖ_x001B_@jý_x000D_Lòâ_x001A_@ð°yÌP_x001D_@$®H*_x001C_@hÏ_x0017_C_x001A_@nr_x0018_p_x0002__x001C_@_x0003_	tß!H _x001A_@`µ_x001A_q_x001C__x001D_@ü­\_x0002__x001D_@&lt;=*ú_x0010_Ó_x001C_@(Äª¤µY_x001A_@_x000E_Ð±Òu_x001D_@+¿õ_x001F__x0001_ï_x001C_@z_x0001_å_x001B_&amp;_x001B_@Ü_x0007_2a_x0002_è_x001B_@øäT0_x001C_@KÕüÞô_x0019_@_x0004_8,ýÎæ_x001A_@ÙaÉ{éà_x001A_@ùòX],¾_x001A_@&amp;$Ê«÷_x001B_@+S_x0006_é_x001C_@Ç¢c§³_x001D_@³_x000E_%._x001C_@"XÁCg_x001A_@fNÁ[,¿_x001C_@1ØÎ_x0008_Í_x001C_@?£À\_x001D_@R_x0013__x001A__x0013_&amp;_x0005__x001A_@¼vT_x0015__x001A__x0004__x001A_@ÞI_x0006_Àáf_x001B_@_x0004_ð÷¯»_x001C_@Í_x001B_\ç_x001D_@!U	Ä[T_x001B_@ã²_x0015_Jà9_x001C_@+õI­8c_x001C_@òe;_x0015_)_x001D_@:uøú_x0005__x0006_&lt;«_x001D_@¹_x0004_­Z[_x001D_@_x0013_F»_x0002_ï_x001D_@|5º¾K_x001D_@È/_x0001_n±	_x001B_@_x0004_µDqÃ´_x001B_@aS}mê_x001D_@_x0001_)Ú¬_x0017_X_x001B_@;¢GóLÜ_x001B_@óâ8ê+Ó_x001B_@òÊQ_x001C__x000C__x001C_@æZÝ&lt;W_x001B_@^ÛnTà_x001C_@×Euö_x001D_@¡(_x0015_]_x001D_@MÃ_x0008_¡:ï_x001B_@ô¯ðB_x001B_@3?_x001B_»_x001B_@ªw_x0003_æjW_x001B_@(_x0002_Õ_x0015_ä_x001B_@°AQßH¬_x001C_@Æk?àÏô_x0019_@_x000B_ðhç¦Ç_x001D_@_x0002_§«Oä_x001A_@ÎÍÊ_x001C__x001B_@z6ì_x001D__x001C_@X¸ÓÑÁ_x001A_@3_x000D_¹_x001E_Ü_x001A_@ýÒh_x0013_y_x001C_@ÈÜåA±_x0001__x001A_@ì\_x0002_Ú%_x001C_@rW:?¤_x001C_@_x0001__x0002_ü8ÉH|×_x001B_@r3Ä_x001F_wI_x001C_@E_x0017_1-ú_x0002__x001D_@_x0017_LÍq&gt;¦_x001A_@T|²Ö_x0014_ó_x0019_@_x0008_õ­Q0_x0017__x001D_@¦)é°_x001C_@[¬m 9_x001A_@¸ÛÂ_x0015_W_x000B__x001D_@¨vùÒò_x001B_@_x000B_¾_x0011_\_x000D__x001A_@ë_x001F_à_x001B_R¡_x001D_@ÃÌ2Ìz1_x001C_@eR_x000D__x000D_0¹_x001D_@Î¡j¯_x001A_@_x0012_sµÚo[_x001C_@Â`ÜøÖ_x001C_@TþÉ39Ü_x001A_@_x0001_5_x0006_d_x000B_Y_x001B_@µïö_x0004__x001A_@" c_x0018_{__x001A_@ó_x0019_F%_x0002__x001B_@pr/¡Ý_x001C_@JU¡_x000C_e_x0017__x001A_@äößÐ _x001A_@_x001B__x001E__x0001_ý¥3_x001B_@«å÷4_x001C_@_x0001__x0001__x0012_!_x001A_@¶Ûí&amp;Jø_x001A_@é¼è?zÒ_x001D_@îCÃC_x001B_@SÒÐö_x0001__x0002_:1_x001D_@­xDûD_x001A_@ºÚ;kÏz_x001A_@À+_x0004_ÁeU_x001A_@ëR)*A_x001B_@/ï3_x0002_ï_x001B_@ýçÀÀ_x001A_@Ô_x000F_#E_x001C_@ÅÀÚ]_x0010__x001E__x001C_@_x0014_æ6_x0001_F&lt;_x001D_@Ã|`w_x0013_Ö_x001C_@_x0007_\aá_x001B_@ÌÀ;a¡_x001D_@«;¡IÃ4_x001B_@Ç _x001D_à«Ó_x001D_@h5Bû_x001C_@^à_x0001_º_x0004_G_x001C_@ÿ¬Ä_x001D_@ô¡@_§W_x001A_@wàX5¸V_x001D_@_x000B_³hb_x001B_@ü=à_x001C_ë¶_x001A_@µAÆ_x000E_HG_x001A_@wñ+è_x001B_@b×ðï{_x001D_@ =¤ºK_x001B_@_x0006_rA¨Ñ_x001D_@]jè_x001D_@eÑ@ÿ_x0003__x001C_@ãÕP(_x0013__x001C_@_x001A_eøÃ¢_x001A_@ò~ç0=_x001C_@_x0001__x0002__x000F_ùÒô§_x001C_@[K?Â®_x001C_@_x001F_2_x0013_£$_x001B_@ðMit!_x001C_@X(#_x001D_@*.@FHí_x001A_@Eq¸_x0013_]»_x001A_@_x0014_p_x001B_\x_x001A_@)À_x0003_ÇÎ_x001A_@½üôÓÿ_x0019_@1_x0006_õ§_x001A__x001A_@PÌ?lò_x001C_@CüP¤mÍ_x001D_@ÕT0J_x001A_@¨_x0011_ÐY'_x001C_@ª{VéV_x001A_@bZ¡C/;_x001C_@B¶ÀRau_x001C_@_x0014_²¢eç=_x001D_@|;Á°_x000C__x001D_@_x001A_h]£Ã_x001C_@öÓÄ_x0005_åÝ_x001C_@"jãYñ¿_x001B_@mAXeÚI_x001C_@:ýâ»¸X_x001A_@¶_%w²_x001A_@©5¬¿}F_x001B_@øg_x0003_äqo_x001C_@LÓ_x0012_Nù_x001B_@ÄÖ_x000E__x0015__x001A_@¸:Dyk[_x001D_@¥EÌ_x0004__x0005_Ei_x001C_@£ZU_x001C_ö_x001D__x001A_@B,8_x000C_²_x001C_@º`-ã_x001A_@hóëÌó_x0016__x001A_@ÜØ´N¤_x001C_@èh_x001B_@"gDè_x0006__x001A_@?/F_x0019_6i_x001B_@³ê¨þ}_x001D_@þ°Y^_x0005_´_x001A_@¬r°òj!_x001A_@R½JGa~_x001B_@l©s4ÀÝ_x001B_@Ú&lt;ú_x0016__x0001__x001C_@áD_x000F_A_x001B_@¹aú[!^_x001A_@¬¦~_x0013__x0014__x001D_@_x0014_d_x0011__x000F__x001A_@~&gt;JÙ_x0002__x001B_@_x0010_J¸ì_x001D_@Æ"/ð_x001A__x001D_@kÚs_x001D_@¾_x0019_NAPf_x001A_@ØÈ÷_x001B_kß_x001C_@§_x0014_7,«ÿ_x001A_@¢ààJ°U_x001A_@'á1F_x001A_@Â]_x001A_y@¯_x001A_@Y½!`âÖ_x001A_@¶¼ûÅI_x001A_@$a&gt;_x000F__x0003_¦_x001C_@_x0002__x0003__x0005_×­d_x001D_@  _x0003_È_x001D_@_x0005_k	_x000B_¢_x001C_@É¤ÈÏ/_x001D_@Øuvà_x000C_Q_x001A_@îrPßä_x001C_@*Ä_x0005_T_x001A_@ªCÑýµ_x001A_@"Ôj{Î_x001C_@s]i¶Þ4_x001B_@_x000F_Ù3ûR_x001A_@5I¦%©_x001C_@_x0015_°)ß¦Ù_x001B_@¨yôq_x001A_@¢»ÊB!_x001C_@|?&lt;_x000E__x0015__x001C_@p­Ö%¯´_x001C_@_x0001_v*÷_x0005__x001B_@Ãñò4è_x001C_@i$_ÕÃ_x001A_@Ã jØtè_x001C_@¡Ó±{_x001B_@±ðéë¢ö_x001B_@ÙQErÉÐ_x001B_@:!_x0011_¶_x001A_@MV²múÌ_x001D_@Ô9ñø¥_x0002__x001A_@'1Æ_x001D_@¹ÇµÄìN_x001C_@Äjìh%$_x001C_@#_x001E__x001F_@_x001C_@0ý_x0006_6_x0003__x0004_O_x0011__x001C_@²x¯°­#_x001B_@J[_x001C_^Â_x000B__x001A_@)¼&amp;[#_x001A_@_x0019__x000E_¢-~_x001C_@G&gt;vDiÄ_x001B_@yr;Ûj_x001A_@_x0015_ÕWûe_x001B_@w¼MÄy_x001D_@êö_x000B_®×_x0003__x001C_@ñÈ¼_x0004_p_x0019__x001B_@G]ßVý_x0002__x001A_@+ÎI Pã_x001A_@Ó_x000F_ÁÑ_x001B_q_x001D_@«_x0001__x0008_x&lt;_x001F__x001A_@Ýæñîîs_x001D_@Ö_x001E__x000F_±À_x001C_@bZS7®²_x001C_@§òf¨i_x001B_@øÐ«ò_x001B_@_x001E_K&gt;-m_x001A_@ý:ð_x0011_z_x001B_@_x0015_7Ë_x001B_@ä£^`Ú_x001C_@ÎÁî_x0001__x001F__x001A_@_x001F_ÛÑ{_x001D_@÷#Ãé&lt;_x001C_@¢Ðé(_x001D_@-_,".(_x001C_@¦_x000D_7C_x001B_@"Ô`A_x0003_Ñ_x001B_@Z¤O)_x0013_¬_x001C_@_x0003__x0005_wMÈî_x001D_@ßQ4_x001F__x0006__x000C__x001A_@_x0012_¶_x000B_÷×À_x001C_@ÞyRîï_x001B_@£XOT_x0017_ã_x001D_@¡ÄAO+_x001C_@w`6I³_x001B_@;cýO_x0002__x0015__x001B_@ZÝ¦_x001B_ïµ_x001C_@·&lt;ò¨0_x001A_@'_x0004_lÏàq_x001D_@_x001D_ýÿoÙ_x001A_@_x0015__x000D_¯_x0013_{_x001B_@þÆÝ_x0011_¾k_x001C_@Éª_x0006_kç_x001B_@kQð«t_x001C_@­iµ»_x001C_@¸Öáðg_x001A_@r_x001E_)t:_x001B_@î_x0010_J9_x001B_@eL&lt;êD_x001D_@$*7a_x001C_@9_x0012_v!_x001D_@`qÇþÊb_x001A_@G+¶;ìÇ_x001D_@_x0001_n|YeÞ_x001B_@iÚ;ÑV_x001B_@¼Ö_x0005_ø_x0018__x001A_@ù·­U_x001D_@ÑÄwôåw_x001D_@U_x000E_÷2ò_x001C_@q4Q6_x0001__x0002_ÄC_x001B_@S´Vè_x001C_@fH_x001F_o_x001A_@Gèþyh_x001D_@^lä÷§\_x001A_@Jh_x0010__x001D_@|ná¡_x001A_@8woR_x001C__x001B_@_x0004_¤ib4_x001A_@·Nu)®_x001B_@§ïj"&gt;_x001C_@_x0016_vÂ_x001D_@¯ø	à0_x001D_@&gt;D_x0019_P_x001A_@_èçµZ_x001B_@­à$q#_x001C_@KÅäÜ_x001C_@±tG_x0013_!_x001A_@Z%q§m_x001D_@á|¦£}w_x001A_@Ð25d_x001D_@z½?¼_x000D__x001C_@$°`_x001A_@$`&amp;^_x001D_@¬±®N/_x001D_@¸Ñ¬¬º=_x001D_@Å_x001E__É_x001D_@fq¶ü_x001B_@¾Ú¤â«_x001D_@m± `_x0003__x001A_@£A{a)5_x001D_@¾]dÄ_x001C_@_x0001__x0004_j½D~c_x0019__x001D_@þÍb$4_x001C_@Ø._x000C__x000D_Ô_x001A_@*ï6_x001E__x001B_@G1&gt;*t_x001A_@ªsË_x001B_@_x0001__x001F__x001C_	T_x001A_@_x0003_ñ÷õz_x0003__x001A_@æÒêq_x0008_®_x001D_@°mmù_x0019__x001B_@eS6º_x001C_@,8ºÞ­_x001D_@Îc_x0005__x0002__x001D_@"@_x0004__x000D_³~_x001A_@g_x0013_á§_x001A_@2_x0005_|÷_x0006_t_x001B_@2___x0004_8_x001A_@ÿ_x0019_&gt;Á+"_x001A_@É/Ä_x0018_z_x001B_@äV²_x0001_b_x001B_@´[Øÿ_x0007__x001B_@-Hnúó_x001C_@ó²¥×´_x001D_@RÌÞtº _x001C_@¸´nO_x001A_@7¦Ø_x001C_@¬^Ùº_x001B_@"ÌJBh_x001C_@JwEº_x001C_@^5î-_x001D_@_x0012_ÑÅ¨?(_x001C_@è'_x001B__x0004__x0005_ØÝ_x001B_@.NÚ´³_x001B_@ËËÁ_x0006__x001D_@[,_x000C_û­×_x001D_@_x000B_Su_x001A_@ÿï5_x0010_ß_x001C_@_x0003_ã-ý»»_x001A_@¹¤·_x0002__x0010__x001A_@Í&lt;Î¼8_x001C_@Tï@Ç°ò_x0019_@_x000C_¦ysè_x001B_@ë0»ÖÀ_x001B_@µí2òkZ_x001A_@,ñéÜ_x0006__x001C_@åÚp¹Ñ_x001A_@_x001E_F_x0018_¿_x0017__x001C_@¯EqBô_x001B_@öþ_x0001__x001B_½_x001C_@@vþ_x0002_äÑ_x001D_@ÉÅ§?¥_x0018__x001A_@l`Ø@Ö_x001B_@FR_x001A_D_x001C_@_x0004_èÞ_x001D_³_x0007__x001D_@g)³_x0014_b_x001A_@kû_x000F_¶r"_x001B_@$¬û¹_x001A_@°ßX³h_x001A_@.-ë¡_x000D__x001C_@³¸0_x001A_@³é/Dp_x001B_@Ìl¤f;©_x001B_@¶A_x001E_ýû_x0019_@_x0004__x0005_·×$}´_x001C_@.Î_x0011_-_`_x001C_@oa_x000D_WnN_x001D_@Õ`_x0006_R(_x001B_@tÌO_x0014_d_x0001__x001A_@-u;+ã_x001A_@Ò¦mÆÄ_x001B_@^öïY\_x001B_@#L_x0014_Öß¾_x001A_@_x0005_É,9ð_x001B_@õGUüð_x001A_@F¦¬i_x001C_@ÇQ9]_x001A_@¿ìùS¡_x001B_@UÓwU7_x001A_@åà_x0002_Êm_x001F__x001D_@_x0003__x0008_K}õG_x001B_@øö#üU=_x001C_@½ôAÜU¼_x001C_@&amp;ß¤Øä_x001D_@_x001C_Ò_x0001_$*è_x001D_@&gt;þ¸®Êë_x001B_@õ'íú_x001A_@Èÿeºæ0_x001B_@pç_x0011_9_x001B_@_x0014_9_x0019_dÃ´_x001D_@_x0018_O§¾È_x001D_@Bj{?5_x001B_@@ZÕ®ç_x001D_@ÉÔ¹¡&gt;æ_x001B_@_x0014__x0011_®[ï_x001C_@_x0016_;_x0002__x0006_H/_x001B_@_x000F_éðl_x0011__x001D_@VÙ¢_x001C_·¥_x001A_@_x0012_Øán7q_x001C_@GN¬_x0001_û_x001B_@Ç_x0005_ðßgO_x001A_@ø2Ç_x0015_Û_x001B_@v^07_x001B_@v:a¤i_x0005__x001A_@_x000E_{èW_x001A_@ª&amp;_x0018_Cé_x001D_@h¾:R_x001D_@ëLe&amp;ë_x001C_@_x000E_ 	_x0002_-_x0013__x001A_@_x0007_u_x0004_J¿7_x001B_@_x001A_òôº'_x001D_@)8»Íþ_x0019_@é	%h_x001C_@à¢ýj´8_x001D_@HëLd½q_x001D_@Q¤(&amp;z_x001D_@fTà_x0005_¸_x001D_@Õ¤{aic_x001A_@_x0014_º_x0010_c¦C_x001D_@Áoø_x0003_T_x001D_@¬,ÎÙ_x001A_@¹Ñ5B_x001D_@_x001F_é Õz_x001D_@"7mYõ_x0003__x001C_@	gG$_x001B_@_x000F_|!æ5¦_x001B_@í`kí9_x0005__x001B_@_x0001__x0002_#y_x000B_ùü_x001C_@n1è*_x001B_@Ù(ÛXÇD_x001A_@´¥_x001A_q¼d_x001C_@íËäk#_x001C_@m±_x0018_ßæE_x001C_@_x001A__x0002_]JÆ_x001C_@«;%ß_x0007__x001C_@Øã:&gt;yþ_x001C_@ýÃÌ\Çô_x001B_@½ðu|¿_x001C_@_x0001_`b2­_x001B_@Ã¼0J5_x001A_@§MðÏ¾_x001D_@D_x0005___x0006_ãÃ_x001D_@Å-_x0017_&gt;&amp;_x001B_@_x0012_¶vð»£_x001B_@Ü½gMIá_x001B_@:_ÏÄ_x0016_þ_x001A_@L^_x000C_"Ã0_x001A_@)/©°Ë_x001A_@1ËÕ_x0006_lñ_x001B_@sÞcE&lt;_x001B_@ôË­®ñÚ_x001C_@A_x0014_Äç_x001D_@@·_x001C_@²Ø_x001A_@Ï¶ñ_x0019_¾_x001A_@ã¤_x0008__x001C_@8¹_x001C_â_x001D_@Ú_x001D_è|sã_x001A_@¥_x0006_8D_x001A_@K|dÝ_x0001__x0003_Q"_x001D_@-çöêÅ_x001B_@åS*JiØ_x001B_@_hb?~Ç_x001C_@¢!ÇÞñ_x0019_@Züà_x000B_Ø_x001C_@iÈ_x0019__x001B_@õD.Ê_x001B_@-+VÂ_x001A_@úVçò¢}_x001A_@ìÈ8ÂP_x001C_@AqË"¬{_x001C_@(15j_x001D_@ÿÕ_x000C__x0013_E_x001B_@÷ÇCßÔZ_x001A_@U_x000B_4_x001D_@ñ,_x0006_¤_x001C_@f=üÅZ_x0019__x001A_@I\U÷&amp;½_x001D_@"³zÉé_x0007__x001A_@¾Á#v_x001C_@=¬_x0001_ý_x001A_@_x0003_æÆ9jX_x001C_@àA,=_x001B_@_x0006__x0008_·"T _x001C_@_x0002_ö_x0011_ J_x001D_@æº¬Yº_x001D_@Õ¤4©ÕT_x001D_@%Xú·ù6_x001B_@°êÈ_x0016_0_x001B_@®eS&lt;$-_x001C_@½óo:»_x001B_@_x0001__x0003__x000C_×97ô_x001A_@`ì_x0002_5å_x001B_@dõÐp_x000B_ò_x001A_@_x000B_×ê«K_x001C_@¶c®¼ZL_x001D_@,«¼Ë_x0003__x001D_@Ã_x0001_G{h_x001D_@NMCz&gt;_x001B_@Ár8"_x001B_@|Äï_x0018__x000B_û_x001C_@GªUM_x001B_@y_x000C_ðOG_x001D_@_x000F_ðÈ_x000F_D_x001A_@Sd_x0017__x0019_·_x001A_@_x0013_øA|_x001D_@_x0011_èrjý/_x001B_@¿_x0019__x000C_8À_x001A_@%²âP%²_x001D_@¬3]­iÅ_x001B_@Y÷_x001E_V¶j_x001A_@©AQè_x001B_@A{d_x0003_$_x001A_@ëþ¸º)`_x001B_@#UC(_x001B_@|_x0012_K_x0015_e_x001B_@¶_x0007_¢BR_x001D_@7á°iâw_x001A_@µõ©æ1_x001A_@_x001A__x0013__x001A_ï¬È_x001A_@\ÐÒÇg_x001A_@çjìACþ_x001B_@5û¯_x0018__x0001__x0003_Õ_x001A_@À»Q¡8_x001A_@*};w°_x001A_@S,yÀ&lt;c_x001B_@:VÏ_x001B_@)-ó¢]_x001A_@òBÊhÐ_x001D_@§ÉD[ß_x001C_@8_x001C_ùûò_x001C_@Lä_x0002_ZJ_x001D_@ë:Q¯Ì±_x001C_@¸ÿf_Í7_x001A_@îr7Ç_x001C_@TYbÏ/_x000D__x001C_@îI¥¿d¼_x001A_@K i¡&amp;_x001C_@². NqG_x001A_@û-i©9_x001B_@þÛ²_x001A_@&gt;®±_x001B_@x_x0002_Ãs_x001C_@·BÔ24Ý_x001C_@ÆÝ8´l_x0008__x001B_@yÌéßF	_x001B_@ tÍÛIR_x001A_@­.j`_x0006__x001B_@hy«iyx_x001B_@J_æ{¨Ó_x001C_@gkDq_x001A_@4 ÔÈ|_x0010__x001D_@a¤1_x000C_¿_x001A_@_x0001_°¢*U__x001D_@_x0003__x0006_í¤v¾é_x001B_@8_x001A_´ø_x001E_ï_x001C_@_çö4f_x001D_@_x0008_Ìbô\_x001C_@sôXvÇ_x001D__x001D_@?¢Ïcøã_x001C_@Ïàh_x0006_Kè_x001B_@äNÒö_x001F__x001B_@^_x001D_B¯(ò_x001B_@PV}kØÕ_x001A_@è_x000C_ÀÆp_x001A_@lW_x0004__x001C_^_x001D_@Ç_x0015_gq¨ñ_x001B_@K_x0001__x0006_÷_x0017__x001C_@_x0008_nuwÂ]_x001A_@Ñ·ËM­_x001C_@~h$ p¨_x001B_@¿&lt;Õ¦|×_x001C_@àcPï_x0005__x001C_@éBoAr_x001D_@Ý_x001A_£-q§_x001A_@Á%_x0012_`*_x001A_@»"qq_x001A_@_x000D_WÀv(_x0002__x001A_@µ(ÎÁn_x0014__x001C_@oðt¾ß_x001D_@i{WâM_x001A_@"É_x001A_DÎs_x001A_@ÔÉÈ\¦_x001B_@YnJçp_x001A_@%+ªÇÉT_x001D_@_x0001__x0004_zæ_x001B_@å_x0003_·6Û_x001A_@/ºa&gt;_x001D_@êÄZsÃ_x001C_@Ü$õ	]Å_x001A_@êî·_x001E__x001D_@°ñoëT_x001D_@_x0006_¾'^:3_x001A_@'¯C_x0010_"_x0008__x001C_@¢_x000D__x0001_J&gt;s_x001D_@ûrÊm!Í_x001D_@öODÕjÙ_x001C_@¿ðÜ¦,V_x001C_@æ×êP_x001B_@¼tTíÅ_x001A_@_x0019_£Â&gt;_x0014__x001C_@Ù¸Ð&lt;%7_x001A_@4ÛwW_x001D_@Ü´¶Ý_x0018_¹_x001C_@M'@ÚÌÂ_x001A_@PÎ_x0001_í÷þ_x001B_@æW	¤J_x001B_@5.qè+_x001A_@°îo²N_x0001__x001A_@ô¾8Ä^_x001C_@_x001E_¤ka_x0003_;_x001D_@¨L(»²*_x001A_@öbc_ï@_x001C_@îÙVøÞ_x001B_@2âßd6_x001A_@_x0019_Ê¹«_x001D_@·_x0002_ÏM_x0018_Y_x001A_@_x0001__x0002_J_x0019_äÑ@_x001A_@©¹ÆÃíg_x001D_@£ÕË_x0014__x0007_Ú_x001B_@JsúÈÒ_x001B_@3V÷Êá_x001D_@Õ»ü;ïV_x001C_@È²Ç&gt;nµ_x001B_@f´v_x000F_x_x001A_@_x0012__x0002_Ïr\_x001D_@§ÎPM_x001B_@BA_x0015_¤Q_x000D__x001A_@Ý&lt;_x000C_¤«A_x001D_@Dxå¨û_x001D_@_x0017_Ë[Jù_x001D_@_x0012_XwÏ_x001B__x001D_@qì²&amp;û_x001C_@ô_x001A_©ìX¯_x001A_@òH5\ê_x001B_@_Wxw~_x001A_@_x0015_¨_x0006_ËL_x000C__x001A_@0§ò,ÕC_x001D_@6ÕSaà_x001A_@D, 0ê_x001D_@R¹G,r0_x001C_@Â¸_x0018_j_x001D_@Mp_x0003_Ù_x001A_@Wó_x001F_¿x_x001A__x001A_@·2þû¬_x001C_@#»_x0013_ëY_x001C_@"ùSò_x001C_@_x001A_-I­v_x001B_@Âã\_x0003__x0004_rq_x001B_@pë_x0002_ÿ¨_x001D_@JÑ·â_x0005__x001D_@n4¢ _x001C_@uÓW_x0012_L_x001A_@ÙK×óæ_x001A_@@¢GÉÛ_x001C_@Ã-§_x001E_ñ_x001B_@;¦_x001E_ë_x0002_-_x001C_@è+	9æ¯_x001A_@aÙß@,_x001A_@_x0011_T_x0014_pÐ_x001C_@Ýnl«ì_x001A_@ÿ_Ô î_x001A_@vÓ¡F_x0004__x0014__x001D_@Íútm_x0012_ý_x001A_@ã_x0017_hDà_x001A_@®«_x0018_÷_x0019_@_x0007_ÁÄ¸Ø_x001C_@3jo)_x0001__x001B_@-G&amp;äÛ_x0013__x001B_@a)_x0003__x001B_@&amp;ÆÚa?_x001D_@.j³_x0010_¨_x0004__x001C_@¥_x0017_íJ(â_x001D_@ªáf²Ö_x001B_@Ô IgI$_x001D_@ÍY¾¤?_x0008__x001B_@uwó,Îø_x0019_@»Ô¤)l_x001B_@&lt;*c±Ê_x001B_@*[Â¦ëd_x001A_@_x0005__x0007_[qu_x000C_2_x001D_@Z¯½_x001D_r._x001D_@_x0006_Ëä*ò_x0001__x001C_@¥s`ÒS_x001D_@ÅmËb_x001C_@ÖçÎØÈ_x001D_@þ«ÅálÆ_x001A_@_x0008_Gt÷_x001A_}_x001A_@Ç^I÷ÕF_x001C_@l·]_x0014_¢_x001D_@Ld_x0001__x001F_ü_x001A_@ºÛw_x001E_B_x0016__x001A_@`_x0008_â	à_x001B_@}w!g}_x001A_@_x0010_WPx½m_x001B_@uÅSÃ_x001C_@úÀ**){_x001B_@NÎ0JîS_x001D_@¶`­XÃ`_x001C_@È$aÙ_x001A_@_x0007_pYm§_x001C_@]Ë_x0002_§þ_x0002__x001C_@Çìg°_x0012__x001A_@±ÿÎ_x0004__x000B_È_x001A_@Ö!¿í_x001D_@_x000F_.êcüÅ_x001A_@¼úàLõ&lt;_x001C_@í&gt;_x0008_ì_x0004__x001B_@Nr_x0003__x0005_÷_x0003__x001D_@_x0010__x0001_½ë_x001B_@¸óÊê90_x001B_@+bzM_x0002__x0003_*ñ_x001A_@#Eñ]ü_x001B_@Ål_x001B_@_x000F_:ïìâÑ_x001B_@êózøê__x001D_@âÃÑº×_x001B_@s¤è8u_x001D_@Þx¹QMA_x001B_@_x001F_)¨¤_x001A__x001D_@_x0014_ãºå,_x001B_@US?èUä_x001C_@}=_x0017_Ñ¢w_x001A_@ oå_x0010_¡ø_x001B_@;ß\_x001B_@ï_x0012_»¬¢_x001A_@ _x000B_ù_x001A_@TäÖQË_x0001__x001C_@ÙéX^Ç_x001D_@ÙZËï_x001B__x001A_@JÕ[Âµ¤_x001A_@æª[À?_x001B_@Ò_x0007_4ÆÞÿ_x001A_@³ë_x0004_â_x001D_@²Êà|C_x001D_@¬ÿ~¥_x001B_@ß¾[clÓ_x001C_@_x0019_jpþ.C_x001A_@T5FlQ_x001D_@P@³EÓ_x001A_@ç_x0002_þ_x0008_»_x001A_@Èdbã_x000E__x001C_@HVÒÎpb_x001A_@_x0001__x0002_WR´3´_x001C_@6_x000C_×»{_x001A_@¾Ð³ÉhG_x001B_@_x0003__x0012__x000E_¶Xk_x001C_@ç·¦Í9G_x001B_@ÎB_x0013_ÂÖ_x001C_@3F&amp;F÷_x001B_@ïñïc¸?_x001C_@Û¥¨],o_x001B_@úD²Éom_x001B_@bc_x000E_ûê_x001A_@õY_x000D__x001B_e_x001F__x001C_@ïÀ#2|¸_x001B_@â½¢_x0013_»_x0013__x001B_@qÀ_x0015_Cü_x001B_@ùxD0GY_x001C_@.jNªÌ_x001A_@zæýì'ú_x0019_@{ )_x0014_ó_x001A_@+Ëßõü_x001B_@_x001F__x000B_[_x0015__x001F__x001A_@ovXÁ/_x001A_@®R}A_x001D_@òg)lûÔ_x001B_@/#Ôf¾_x001D_@`\pP_x001C_@ªÚÍPBº_x001C_@P_x0018_mîs_x001B_@l¢4Þ_x001E_ç_x001C_@Ú¿5_x0006_vÏ_x001D_@_x0007_.ëZ_x001A_@K:ÁC_x0001__x0004_Õ|_x001A_@_x001D_meáÆ_x001D_@çà(3Þ¹_x001A_@Õ÷ú_x0016__x001D_@_x0002_/v¨ªî_x001B_@u_x0010_¾·l,_x001D_@Óëî¤e_x001A_@~ï¾@óu_x001C_@ÄzZw¤T_x001D_@Ss.ÞÃ_x001B_@åÖÎª_x001C_@¡1e&lt;úR_x001C_@üËMÕP6_x001C_@2á~=W,_x001A_@?Æ«U_x0012__x001D_@©¢Ze_x001A_@@LC$Þ_x001B_@I¿}Í_x001C_@$¶xA|,_x001D_@õg_x000F_Y~_x001D_@¡Ü_x0015_Y_x001A_@ô_x0012_zCÞ_x001C_@_x0017_O_?a_x001B_@ìPc¬ù_x001A_@0ÒkÒ]æ_x001C_@;ï_x0003_B_x001A_@~Èf^â_x001F__x001D_@ª»è/_x0001__x0014__x001B_@FÀ&lt;¿3__x001D_@QÖ_x0003__x0014_2_x001B_@ê4Rüð|_x001D_@Îñ³ß_x001B_@_x0001__x0006_ÒöÿÖIÃ_x001A_@-Ù_x0015_?_x001A_@ÔÆ_)A_x001B_@-¶Oµæ_x001A_@_x0003_ö_x0014_±A_x001C_@ü_x0008_¬`®&lt;_x001C_@_x0005_Nlðk_x001D_@	_x0016_0_x001D_Ðª_x001A_@RA_x001A_ÞQ_x000C__x001A_@xBù·_x001A_@}ûå²_x001A_@j_x0011_n¬_x001D_@­«k&lt;a_x001C__x001A_@l,ò1'Ý_x001D_@lÑ¼_x0010_9ì_x001D_@íÜ~z_x001A_@ZÊ_x001C_µ_x001C_@LÍÿf_x000C__x001A_@3|ÿ}*_x001C_@¬!_x000D_ÞR_x001B_@L_x0008__x0001__x000F_Èi_x001C_@¤:ÿÀ_x001C_@ßÜØ$Yr_x001A_@.ïø_x001D_@yÁ_x0002_'³%_x001B_@s_²_x0011__x001A_@É_x0019_è£ù_x001B_@Ìà{y_x001D_@_ö¥%©_x001A_@£á¡J_x001C_@_x000E__x0004_4¹¼_x001A_@:)._x0003__x0006_±_x001D_@*Óßf_x001A_@_x000D_5U^&amp;_x001D_@_x0004_ÙIdÅ_x001D_@Üg0K(J_x001B_@9¹ÉY_x001C_@ûÙè`&amp;_x0001__x001D_@Q&lt;Âà­\_x001B_@_x0003_ìÆ`e_x001B_@vô_x0016_.u¤_x001B_@cL±_x001A_,ì_x001A_@õ¯n:;M_x001C_@týÞtf_x001D_@ñbX¨¿W_x001A_@§ó3Ûn_x001C_@-©ý?Ûb_x001B_@¸´ýðÖ_x001C_@ÿ4*G_x001D_@_x0013_$ÅIÚ_x001A_@ÑÉ~SÄ_x001D_@§®_x001B_R3_x001A_@jÃØÿ_x0002__x001C_@04¸ô_x001A_@Ï@¶Eë_x001A_@rJoÛI_x001D_@·èÂ®_x001D_@aª£ôj_x001D_@_x001B_=¸&amp;_x001B__x001C_@Ø$3_x000E_¾_x001C_@éz}ë_x001A_@°*´_x001C_@Úh_x0005_Z¹R_x001D_@_x0001__x0002_øÊTf}Y_x001A_@_x000C__òàGþ_x0019_@¼ñÌ¹©/_x001A_@ß·0ýN¦_x001C_@_x0019_ÈCÞùM_x001A_@Ú_x0016_¨_x0019_~_x001D_@1Ç_x0019_Ø_x001B_@ßv1f_x001D_@kñ_x001B_s_x001A_@ÄVµD)¿_x001B_@Ú_x000E_èuN\_x001D_@òÔ¤@[_x0016__x001D_@*;÷QÞp_x001A_@×Ð§ôS_x001C_@Ö_x0010_MßP²_x001B_@èÊØ._x001D_@[jMðÞ#_x001B_@È%µ1S¨_x001C_@âÜ¬ÅÇ_x000F__x001A_@_x0008_a#t*F_x001C_@ªí\`A_x001A_@ºX:»_x0018_Ú_x001D_@×ëê_x001C__x001D_@A­ïö_x0019_@»öAþ½_x001B_@ùã¼_x0019_²_x001C_@{º´ü_x001C_@KF_x000F_q[i_x001A_@e¾o_x0011_Â}_x001B_@´çVF	_x001C_@r¼ý|_x0016__x001D_@Ù|_x0002__x0001__x0005_Ó_x001A_@Ò1Qøà-_x001B_@_x001A_\_x001A_V@_x001A_@­V¤h0_x001A_@_x001E_fg5	_x001C_@C_x0014__x0015_ã¦_x001D_@óÛ-?_x001A_Ë_x001D_@6U_x0002__x0003__x000F__x001D_@ÖAMz¹_x001B_@Ñ_x0017_ª¡©`_x001C_@Þ»;)_x001B_@ö¡õXÑE_x001B_@«/)$Û_x001C_@ë_x001C_Q@_x0003__x001C_@%ÞÐ_x001D_@ç7¦¿DÛ_x001C_@CE¶æçÍ_x001A_@*%tÝ¾_x001C_@îr[5ÏÚ_x001D_@!2Tà_x0019__x001B_@ìw^&amp;l_x001A_@__x0004_Ù_x001B_@+ê_x001A_r{_x001A_@¸I_x001A_Ø&lt;_x001C_@p ,®rÉ_x001D_@._x0014__x0017__x001B_@NÉ¸z_x001B_@U_x001D_fÍI^_x001B_@aJ_x000B_Qäµ_x001B_@[Ç}Îô_x001A_@@£_x0008__x001D_&lt;¿_x001D_@CÈ81[ñ_x001C_@_x0001__x0002_Lãý]ù_x000F__x001D_@VÌ_x001F_CÃH_x001A_@f]JÖËl_x001C_@2_x0014_Ðôs_x001A_@K_x0014_ô¥_x001C_@C4=RN_x001D_@÷5R_x001D__x001B_@8Nnâ_x0012_þ_x0019_@1\Õ,]ö_x001A_@ÔT_x0015_r­_x0002__x001D_@é#ÖáZ_x001C_@_Óì3½_x0011__x001D_@Ëó­#F_x001A_@Hé9]._x0012__x001D_@®!Tú&amp;_x0004__x001C_@´|¦¨ì_x001A_@úÙdé_x001B_@'ç·]_x001D__x001A_@ñh2CÖ_x001A_@î£Dì(_x001B_@b5¡_x0011_·Î_x001C_@_x001A__x0004_Ph _x001A_@Öµ|_x0016__x001B__x001C_@	d§+èn_x001D_@35®¥±Ô_x001A_@ÓZL_x0002_â_x001D_@_x0017_µdå_x0012_O_x001A_@5Ü~Q{é_x001C_@1ìx%Ìl_x001B_@4%WYÙV_x001A_@9&amp;Çñ·é_x001D_@_x001A_G,_x0002__x0002__x0005_"_x001B_@üj&lt;z¡N_x001A_@õÙ0[_x001D_@Bh÷w_x0017_£_x001C_@p¯ªj½_x001A_@j¤GÇV_x001C_@=_x0002_ô9Ø¹_x001D_@WÇw^_x0005_ì_x001B_@Ì*í½·¾_x001A_@_x000D_Áá¨}v_x001A_@ÚgBä_x0007_?_x001A_@	(ü_Z_x001D_@FMëÂy¹_x001C_@_x0001_?_m~_x001A__x001D_@â[Ó:þÙ_x001A_@~õ±U _x001C_@ôü'1®_x001D_@Ýá9_x0003_r&amp;_x001D_@_x000B_J_x0018_ï_x0004__x001D_@I ½_x0018_K_x001B_@0ü[2_x0018__x001B_@&amp;Ó\YØ6_x001C_@u Eñ²©_x001D_@[_x0019_ëÜ_x001C_@\sA´_x0015__x001C_@|¶_x000D_­º&lt;_x001A_@³Ùî_J¶_x001C_@GÖ_x0007_òà _x001B_@·Mm_x0016_Á_x001D_@:êÌ@_x001C_@T«_x000B_n_x0014_°_x001B_@²_x0005_çíÀ_x001A_@_x0002__x0004_­éÊ_x000E_&gt;e_x001D_@_x0002_,1çj_x001D_@Bâ*kU_x001C_@ÇÁÜ1'L_x001C_@_x0004_Hb¦j_x001B_@_x0013_«'\ÃÔ_x001A_@ÈJ¤_x001B__x001D_@?uVù&amp;x_x001B_@Ä»ÚÏÏ_x001C_@{}Æ_x0006_Ìh_x001A_@·o«$Ñ_x001B_@ ÿ_x0017_ø_x001A_@ôiÜÍçº_x001D_@ ·~£Ü´_x001C_@¶_x0007_õ¨=×_x001D_@Ä#p×2T_x001A_@Ù_x0013_Õjk_x001B_@ÿÚÃ)ã_x001B__x001B_@Z&gt;Þ._x0019__x001D_@ð_x001B_9ØN_x001D_@ü~íhÑ_x0014__x001B_@0Xª^ù®_x001C_@_x0015_Ôýà_x001B_@jÕxÂ~_x001A_@*ÁÏ±#_x001C_@A¤ýô_x001C_@ðm&lt;# â_x001B_@;Üxî_x0001_w_x001B_@.îàè_x0008__x001A_@¯_x0002_ðüI$_x001A_@Å=5Í_x0003__x001C_@`cË_x0007__x0003__x0006_eº_x001C_@g	8A_x001C_@öî%yt_x001D_@_x000C_®lË_x001C_@¡zæ_x0016_íÊ_x001D_@_x0002_¶²zRÝ_x001B_@ÛQ´*_x0003__x001C_@Ø=½á_x001C_@Å£´HÓ_x001A_@pG!Z&amp;N_x001B_@|ÃÿTK_x001B_@DAR_x0017_'u_x001A_@ßÕ³ÒµÔ_x001C_@¶=Ý,M_x001B_@J,â61§_x001A_@_x0004_]¯ÃKÏ_x001A_@]¡Â_x0011_Õè_x001A_@z_x001D_µHY_x001B_@_x0007_8ÈWð_x001E__x001B_@%ª_x0011_ºé_x001C__x001A_@³ð(_x0003_EÒ_x001C_@G¤j/9ù_x001B_@1_x0004_!Ä5_x001C_@ËbÔÚ)Æ_x001D_@óL|ØA)_x001D_@cy_x0001_·-_x001C_@_x0013_,Í9_x0002_b_x001B_@_x000C_ê_x0005__x0019__x001B_@Ò¨Åú_x001B_@?é#QÑö_x0019_@W_x0001_RúÛ_x001A_@ÈÁ(6s2_x001A_@_x0001__x0003_´¯SdÆ_x001C_@!Â£_x0015__x000D__x001C_@(j\_x000D_H_x001C_@{´4ç)}_x001C_@_x000D_jÔ§__x001A_@HÙßîw_x000C__x001D_@_x0002_.á±æ¦_x001C_@ì³û«i_x000E__x001B_@_x0010_ª_x0016_\Æ_x001D_@_x000D_ÙÎ93_x001B_@ó±8÷f_x001C_@_x0015_.¬¦_x0017__x001D_@%_x0010_íúAz_x001C_@±ËCÖ4=_x001B_@@Ì¨_x0004_*&gt;_x001C_@Ë)ÏÍó _x001C_@ür"ÿî2_x001D_@¯¡By_x001A_@,_x0014_ùp\õ_x0019_@ïRu_x0002_2d_x001D_@Ç_x0003_´Þu_x001A_@_x0003_Ge2ÝÊ_x001C_@Øù-X³_x001A_@³_x0007_Û_x000B_~_x001A_@[uâ®¾ä_x001C_@²å&amp;6K_x001A_@Ç%3°_x0011_±_x001B_@«S_x0004_¦G_x001C_@@±Jû_x001D_·_x001D_@_x001D__x000F_¿+Ó_x0018__x001D_@Òô_x0004__x001A_|­_x001A_@¢òKv_x0001__x0004_Ì_x001A_@Ë\D  _x001C_@­S£Ã)_x001D_@sñ_x000D__x001A_@8çæJy_x001D_@~*y _x001C_@ _x0017_Gñ_x0010_B_x001D_@ÀgCfHZ_x001A_@_x001B_äodú,_x001A_@#ëêí_x001B_@ÂJÌ?_x0013__x001C_@â¿@©³_x001A_@_x000D_Îb5_x0012_i_x001C_@0-¯ì\_x001D_@}_x001E_ú´_í_x001B_@hzv&lt;_x001D_@@Á_x000F_Ã£_x001B_@ÀÃÍè_x000F__x0013__x001D_@wh_x001E_®±_x0005__x001A_@_x0017_&amp;0*Q_x001B_@ýcAII_x001D_@¹ï_x0002_ìe_x001C_@VøZ_x001D_m_x001B_@jC»o_x001B_@Çü&lt;?_x001A_@b¦¦ü~÷_x001C_@_x0001_Ü++CÄ_x001C_@_x001D_¨"yæ_x001D_@êxÝ_x001F_Í_x001B_@Â3gZÅ¦_x001C_@s×_x0003_Cç_x001C_@´Á°æµ_x001C_@_x0001__x0004_Çx_x0016_­Ç_x001C_@Ë_x001F__x001D_@Ói_x001D_@ Vçú_x001B_@òß_x0017__x001D_@RVYE_x001B_@æ áõ1j_x001A_@_x0004_F_x001B_¥!_x001B_@*_x0003_®¼_x001C_@Cý ¡_x001C_@q×ZÚ_x0013__x001C_@vù¤I_x001D_@_x0018_24_x001A_@§ãM_x001C_Ôá_x001A_@÷]Dv_x001A_@æÛ_x0010_kN'_x001D_@aø½&gt;_x001B_@CS6qåö_x001B_@ 	_x0005_ò_x001B_Ð_x001B_@´G¯ü3ø_x0019_@d§A±_x001C_Ì_x001B_@8»BÑ	_x001B_@8+FÔ_x001A_@|Ó®0¶_x0002__x001A_@,Ó'a_x001C_@AKøê_x001E__x0007__x001D_@¹@âuì_x001A_@|8'þ=_x001B_@¯x_x001B_ýk_x001B_@¸'´&amp;ÆÕ_x001D_@¥ÒÛS2_x0005__x001C_@ÇiCÛlù_x0019_@ª®_x0007__x0001__x0002_»_x0007__x001A_@Ò6àÉm(_x001C_@PÕùdËü_x001C_@ò%!&amp;%_x001D_@_x0017_¼=m$_x0018__x001C_@Ñä~#°|_x001A_@"óOµÞÏ_x001A_@®ásD_x0011__x001A_@Ç÷K1Ñ|_x001C_@:Éù_x001C_@_x000F_HÆqd_x001B_@_x0008__x0004_Ç*Æ«_x001A_@ëBdY_x001B_@_x0012_àSf=_x001B_@àäì_x0018_ØÓ_x001D_@fqÂu²_x001B_@&lt;/_x001B_@`Uµ´_x0003__x001C_@u@á¾4_x001A_@_x001C_z©sÛd_x001D_@õ_x000F_\×ø_x001C_@íYúûØ;_x001C_@R[j^½_x001D_@_ìÐ#E_x001C_@_x0015_U+¯Ä_x001C_@@}ütPô_x001B_@c¨X_x001D_@(@±Ö$n_x001D_@môE_x000E__x001B_@ÀG]Û4E_x001A_@¶2^ÊG!_x001A_@g&lt;IËÉ_x001D_@_x0001__x0002_kÖúõ_x0007__x001C_@àAXð×»_x001A_@£ds»-_x0004__x001D_@µ?º¨4_x0007__x001D_@Õi_x001E_p_x001C_@d¶6_x000F_àÛ_x001C_@7ÚàRæ_x001A_@Èù5ú{_x001C_@f^?¦û_x0019_@"×6¢íä_x001D_@ðñîFí_x0005__x001D_@_x001F_¾IÍ_x001A_@uS3Ó3_x001B_@.õ_x0004_n,_x001A_@Ôäì_x0004_¶ù_x001B_@é°0_x000E_k_x001D_@g ±_x0003_Z£_x001B_@j_x0017_Y+©_x001D_@¡psÜ._x001A_@)ª¶Üm_x001B_@{_x001B_¨KR_x001B_@|/Ë_x001E__x001B__x001D_@ÍR3B«T_x001B_@ªó3_x000E_1d_x001A_@ü_x0016_®Ï_x001F__x001D_@)4ôx¨_x001D_@À*_x0005_®_x001C_@é!ÌÑÁ._x001A_@öå¨Æ_x0014_Ê_x001D_@2Û_x0008_Ôn_x001B_@lt6n_x000F__x001A_@nY0B_x0003__x0005_¯¡_x001A_@6_x0008_,ñÌ_x001A_@vXPh_x001B_@_x0012__x0008__x001D_zÒ'_x001A_@ 3p._x0008__x001A_@ÿ!_x001E_}g¬_x001C_@è»÷½_x001C_@;A+´_x001A_@1Kx­l4_x001C_@±gú___x001D_@xYò%I£_x001A_@³¼_x0019_dPO_x001C_@¡?ý°_x0006__x001D_@n5_x000D_[_x001A_@0pÇCl_x001D_@Çµh]_x001C_@»k_x001C_Ø¼_x001C_@¢¼ I_x001D_@_x0010_{_x0011_ìOB_x001D_@_x0004__x0006_ô³ß_x001C_@¼ná'6_x001C_@suÒ_x001A_@}Sm_x001C__x0017_º_x001A_@rÍÛ_x0002_V_x001C_@¿j¥ò±"_x001A_@áRöñ_x001B__x001B_@öFºÑ·_x001F__x001C_@=ÜÄFhÊ_x001D_@Òæ±òØ_x000B__x001B_@¥¤g_x0001_þ_x001A_@T¾©"7_x001C_@­\àj_x001B_@_x0001__x0003_ ¾m_x0007_#_x0004__x001B_@_x0013_1òË_x001D_@?Ý_x0016__x001A_g_x001A_@¢Ú_x000C_óÅò_x001C_@îåy_x001C_@b!aEPÝ_x001D_@5î_x0001_4Úù_x0019_@ó V_x0008__x001E__x001B_@_x001D_{âbÛ_x001B_@ÿ_x0007_Õú3_x001C_@nÓFcä_x001D_@pã'æD_x0018__x001D_@z­ÎP?1_x001A_@iÓhÒXU_x001B_@_x0018_¤zñd_x001A_@_x000F_³.°$_x001A_@W_x001E_[_x0004_¥_x001A_@Ú_x000B__x000C_O°*_x001B_@_x000F__x001B_"_x0007_ym_x001A_@V_x0006__x0014__x0018_~_x001C__x001C_@&lt;PCJ&lt;°_x001B_@òÐHÎ_x001D_@&gt;¬£_x001A_Ü_x001D_@ì~	|À^_x001D_@ç ]_x0017__x001A_@Ó§êß_x001B_@&gt;ÏbgÐÎ_x001C_@_x001C_¯Ã_x0002__x0017_¤_x001C_@þmj._x001C_@/_x0002_äMôk_x001A_@òìzµVH_x001C_@#(¯q_x0002__x0005__x000D_Æ_x001D_@ùÜW6WL_x001C_@ä(º_x001D_@BJ³%_x001C_@_x0007_¼ ¸?_x001C_@=´h_x0002_/_x001B_@~²]_x001B_@®_x0014__x0004_/,Ñ_x001A_@¯0`P_x0001__x001A_@¨_x0014_Hc·X_x001B_@öjá_x001C_@th_x0011_b_x001D_@:ÉùP_x001A_@aâ±_x001D_@_x0005_¬Oö)_x001F__x001D_@¶_x001E_B%E_x001C_@©w¹2_x001B_@$ýèM_x001A_@Ê/«/×-_x001C_@3Y.ïêf_x001D_@«_x0014_1Rº¿_x001C_@¹\­­À6_x001D_@¦þÌM_x0008_¨_x001C_@	ú{Vú_x001C_@Õ_x0001__x001F_v_x001C_@MK|:#_x001C_@æ}_x001C_µ¹_x001C_@³º_x001C_@ô}mRâ_x001C_@w!K*_x001D_@¨ðH_x0015_ä_x001D_@v_x0003_ë_x000F_ßò_x001A_@_x0003__x0005_ç_x0012_D_O_x001B_@×4þà_x001B__x001C_@½¸Ù (_x001A_@.~äÓP_x001C_@62_x001D_u]Ê_x001A_@ò2_x000F_Z_x001A_@'£ ¾dC_x001D_@ZìtCÓ_x001A_@Ð_x0002_Ë ;Æ_x001A_@!6¤_x0017__x001D_@C:°,!_x001A_@Â&gt;¢Ü_x0013_è_x001C_@,iÑóó_x001C_@±_x0018_dIW_x001D_@ÎàlÿøC_x001D_@öv_x0019_ï}½_x001B_@ÊchL_x0010__x001C_@Ós?Ê_x0014__x001D_@Å_x001E_};_x0012_Z_x001A_@Y=E¨_x0017_·_x001A_@H»]Zè_x001A_@)_x0010_kh_x0018__x001A_@±HY-i_x001D_@P_x000B__x0004_#_x001D_@=Ù9ì_x0006__x001C_@_x001D_!g_x0001__x001B_@MÕ]÷7æ_x001B_@à¹fØ_x001A_@0v¿_x001C__x001C_@¢zdàÖ_x001D_@¡Ò-õ%Ê_x001C_@_x0011_w¨A_x0001__x0003_AS_x001C_@­_x0019__x000F_Äx_x0015__x001C_@(Î?|ÿ_x0010__x001D_@_x0006_^Þ¾8_x001B_@:Ëé_Æ=_x001B_@@oR©_x001D_@7ÐH¯_x001C_@_x0010_ÝÞÅ_x001D_@_x0012__x0002_÷ Ø/_x001D_@Ö_x0016_âÐ¡Z_x001D_@Ð`$·^_x001C_@a\_x0015_f¡E_x001B_@CÐng_x001A_@·çyjº_x001A_@Í'_x0015_fæÇ_x001C_@°	TôU_x001C_@ñ]×ý_x001C_@-ò[_x0013_OÒ_x001A_@³y¬LÇ`_x001A_@§·ü`ô_x001A_@èÈ4³"_x000C__x001A_@_x0014_#_x0017_y!R_x001C_@dðA{n_x001D_@Ý¦_x0002_&gt;8~_x001A_@|ç¯*_x001B_@za_x0013_7/_x001B_@,ò}W¬;_x001B_@¤ùµÖiP_x001B_@paYÄ_x001A_@Ô±âÁÆ_x001A_@_x0003__x0014__x0018__x0008_D_x001B_@'é}Oµ_x001D_@_x0001__x0005__x0003_$Oì·_x001C_@©Ze»ª_x001C_@²ý×Ö_x0008__x001C_@ñõÔç_x0005_Z_x001C_@ð[Øè~É_x001C_@à¹FfÁ_x001C_@z_x001A_'¸_x001D__x001B_@_x0008__x0003_1_x001A_@&amp;{_x000C_(åR_x001D_@»_x0013__x0007_Qº_x001D_@¸Iu_µG_x001C_@H¨_x0015_p_x001A_@_x0013_Ýáá}Î_x001B_@_x0018_¾eº§_x001C_@_x0006_&amp;ÉH_x001A_P_x001D_@NÊ#Y_x0007__x001A_@J_x0002_ÿ¢&gt;_x001A_@é_x001F_ÍòÑø_x001B_@u+Z1_x001A_@sí^._x001C_@æùé_x001A_@¾1ª_x0012_ý _x001B_@ZA_x0017_OÕÞ_x001B_@R¢Ø±_x0013__x001C_@cý´_x0011_Ã_x001A_@iäî_x0005_XP_x001C_@°QôéÎ×_x001C_@_x0016_Ôf_x0019_É¹_x001B_@¨$~ãcà_x001D_@Î_x0004_D@&lt;[_x001A_@j%Íig_x001C_@ù¦*Ô_x0003__x0008_î _x001B_@¦÷Ì_x001A_@T¹­ÞB_x001B_@WÖàÇP_x001B_@ÞTYxÃz_x001D_@®¸|V_x001A_@0ÜV_x0004_i_x001A_@£ÉGnú_x001B_@ ËÈ{u_x001C_@Þ_x0007_hh _x001A_@53Ç¢ù_x0017__x001C_@bL_x0016_ýn_x001A_@íÛrè _x001D_@*óÁhké_x001A_@Ò_x0001_äç$m_x001C_@u¸_x0006_L6_x001A_@_x0014_ésÜrÚ_x001C_@bÑÇ_x001D_@$Ü_x0002_ñ	_x001A_@o_x000C_'óË _x001D_@¿²uí$û_x001A_@M_x0013_&amp;²Pá_x001A_@²î"Öfù_x001C_@r_ý]_x000B__x0005__x001D_@ ÈMx_x0006__x001D_@`;°C"?_x001C_@uuº_x001F_¯Ã_x001A_@!q¥çÃ_x001A_@&gt;M+hä__x001C_@!ÎOÚ_x001D_@êIã`_x001A_@@·ÄQ0_x001A_@_x0001__x0002_)_x0017_&gt;X£_x001A_@@LbÈ_x001A_@ì_®ò²Ç_x001D_@ë·Pí´®_x001B_@_x0002_M_x0017_Ôª_x001B_@2RD"O_x001A_@_x0011_&gt;B¥,_x001A_@Qö¾ú½t_x001D_@_x0018_],&amp;r¼_x001D_@LpßÆ_x001D_@[;ªL_x000B_=_x001C_@È_x000B__x0015_¢_x001C_@µ;³_x0003_¢R_x001C_@¬g¤Y_x0018_g_x001B_@è_x0004_ÄØÔ_x001C_@Qd×­ó_x001A_@£®hZÀ_x0015__x001A_@7¡Ã¥é_x001C_@ÂødBý_x0019_@+Ï×ê&gt;_x001C_@_x001C__x0008_¨\½®_x001D_@_x001B_0`|Î_x001A_@}º_x001E_2® _x001C_@E¶­ÀM/_x001A_@Zï_x001F__x001E_ÓX_x001B_@àM_x0006_ë¦Ú_x001B_@¿=½_x001C_Ô_x001C_@ã_Ô9Âê_x001A_@æZ`@_x001D_@ccu5_x001A_@Ü&lt;{Ç,_x001C_@»_x001F__x0012__x0005__x0007_Ù_x001D_@£Ð*E¹µ_x001A_@h¥¾_x001A_@Z_x0003_Î_x001D_@(DV_x0001_Ðþ_x0019_@7Ð¸_x001A_@fêÐõº_x001C_@Kï92_x001B_@ãP­Â_x001B_@¬7'I_x001D_@£lý%#_x001D_@`xq%`w_x001C_@_x0008_¸GÙº_x001B_@GÇv_x0004_D_x001D_@.#ïê_x001C_@,K9eÿ_x001A_@?t_x0010_¼üq_x001B_@_x000B__Ã1ô_x001C_@_x0014_á_x000E_}`_x001C_@û_x0015_mÄJ_x001A_@ÿ÷$Õ^I_x001A_@_x0006_Ò~&amp;î³_x001A_@_x0010_=Pc/ú_x001B_@_x001E__x0002_Ï»*_x001B_@é8_x0011_l_x001C_@ÂëQê_x001D_@_x000C_gð7_x001C_@:_x0006_,_x0008_{\_x001B_@fÙ©!_x001C_@2?_x001B_æ¦£_x001D_@¥uý7î_x001C_@pèb´4_x001B_@_x0001__x0002_dË Ìk_x001D_@öHq(_x001D_@_x0018_ÍÒ\ç_x001D_@f}_x001B_æ_x001C_@Q{¿Ód1_x001A_@_x0006_dÃEÎJ_x001A_@,çñhÙß_x001A_@+·rE(\_x001A_@ÔÂxx»_x001B_@_x0001_d_x0008_Â_x001A_@E.R_x0008_×_x001C_@wæ[8¹_x001C_@~~0HB_x001A_@ñ0Ù_x0006__x001C_@¯Ñ`F«_x001C_@5.óâ%_x001C_@~e&lt;ö_x001C_@z%_x0003__x001D_@Ìò_x001C_@_x001D_9ÁÀ_x0006__x001A_@õã_x001C_G_x001C_@0giÎ9_x001D_@Výÿ_x0012_'e_x001B_@è¦õñÚå_x001B_@_x000D_Àÿ[¤_x001D_@qvö_x0014_;·_x001B_@èuºx«_x001D_@|ZìÀÿÍ_x001C_@qDÂ¯õ_x001C_@IVÖí_x001B_@.¢&gt;p P_x001D_@¦})_x0002__x0003__x0005_§T_x001A_@öÂMãÅ_x001A_@·ØS«ù_x0019_@PÊÙ¸_x0004__x001B_@U	_¹_x001B_@+ûåñj_x001C_@ëð_x0018_,ú_x001C_@ BL£ÛÎ_x001A_@}	_x0005_W_x0017_X_x001C_@_x001E_¨ä&lt;B_x001B_@xðt$ºå_x001C_@µG_x0019_,þ_x0019_@Æ+mþ_x000F__x001D_@DH2£À_x0019__x001C_@hm«ºÉ_x001C_@ºú+Â_x001E_&gt;_x001B_@Xä8VQ2_x001D_@´_x000E_ò	_x001B_@§ü©M_x000E_+_x001C_@ê~êK_x001D_@¹_x0001_#óÆ×_x001A_@¶¨êS[_x001C_@_x0002_KÝRÝ_x001B_@W'&amp;_x001D_BÝ_x001C_@°_x0012_î!·_x001B_@&lt;cêÑ_x0017__x0006__x001C_@ûë_x0007_5g _x001B_@_x0005_Í_x001A_~¹s_x001B_@kl;f@_x001D_@_x0013_ëØ$@_x0002__x001A_@gc|&amp;)f_x001A_@:`×ÇN_x001B_@_x0001__x0002_F3±â_x0014_x_x001B_@»7ß B_x001B_@ºx³Ð¬_x001D_@&gt;Ó µÀ_x001D_@¸øÍÄî_x001A__x001A_@` ùg_x0001_ô_x0019_@cE:ôz_x001C_@;Ò.VCI_x001D_@¤ää{&lt;_x0006__x001B_@ÄúäÝ_x000F__x001C_@­¬Èæ_x001A_@L·ËÌæ½_x001A_@AÒ	:T9_x001A_@ê_x0017_#vï_x001D_@óÑ@&amp;jn_x001A_@¢BAÂñ_x001C_@Ô4ôÈ&gt;Q_x001B_@Rºz_x0017_r_x001D_@'_x0004_µ_x000F_ÿ_x0019_@_x0008_Df÷Á_x001C_@däeâãJ_x001D_@F¼_-¬_x001A_@Â§9_x0006_bÈ_x001C_@FÀ_x001B_lÌ&lt;_x001A_@B'_x0007_`×1_x001D_@)B|_x0016_dë_x001D_@t£ÇÊ_x001B_@\ñä_x001F__x000B__x001B_@wïFµ)_x001C_@uÌºº_x0019__x001B_@P_x0014_à_x0010__x001D_@ä.5_x0001__x0002_-_x001A__x001C_@'V2_x001D_@_x0014__Ó_x0010_fî_x001C_@KªÖèz_x001B_@å_x001D_*ìë_x001C_@áWQX£_x001A_@â#_x0018_`?_x001B_@4ê_x0007__x001E_&lt;Ä_x001C_@ÏÙ)}Õ_x001A_@ð£µÐ_x001D__x001C_@Sÿ½_x0016_E]_x001D_@°Ù_x0017_¡_x001A_@%£ãp_x001E__x001C_@0L¥_x0015__x001D_@_x0012_¦B5Ä_x001B_@l|zÊ_x001C_@ßHhy~_x001B_@¤Ù._x0006_(_x0005__x001C_@|fghÍ_x001A_@_x000C_(¿ûÔ_x001C_@û;ö Ô+_x001B_@LuzÏM_x001E__x001C_@_x000E_Y¹w_x0014__x001D_@°¶2H!_x001D_@_x0014_Q}DXÁ_x001A_@E[»_x001B_XE_x001B_@_x0015__x0019_v5_x001C_@·Ä_x000E_-|"_x001B_@Å&gt;;Ê\_x001A_@½o_x001C_G_x0011__x001D_@¸_x000B_8_x001B_§_x001B_@;òÎ³x_x001D_@_x0001__x0002_÷â_x0003_ëX_x001C_@¡­Â°©_x001C_@Gè=ò_x0012__x001B_@_á_x0017_ñT_x001C_@½_x0004_6TnX_x001A_@WÀgÏÌ_x001D_@G_x0013_SÙ½_x001D_@Ù_r$$_x001D_@µc;é¨_x001B_@OPÆ,Z}_x001D_@±+pâ_x0011_ß_x001C_@ÇJY{mÓ_x001B_@/Íö,_x001C__x001C_@+©%[*_x001B_@SÌ(@_x001A_@njï_x0012__x0003__x001B_@£&lt;e_x0008_©_x001C_@ÛàMì_x001D_@W=GÒqs_x001A_@_x000D_1Þ-_x001A_@Æ¬LLÓÜ_x001C_@r%É3l_x001B_@ÐÖvF-_x001D_@XV_x0007_V4g_x001B_@=i_x000F_Ò6_x001D_@7­U_x0018_§p_x001C_@_x0014__x0018_a_x001F_y_x001D_@ûA&lt;_x000B__x001B_¤_x001D_@ü?Ç_x001E_LJ_x001C_@MH£\_x001E__x001A_@I_x0011_x&gt;_x001D_@^·ô_x0003__x0005_ýS_x001C_@Ë~_x0006_º¹±_x001B_@ýÄHi_x0003_ð_x001A_@äFiÉ&amp;a_x001D_@c_x0002_Þ³~_x001D_@î©2_x0001_¨Á_x001B_@DÆø&lt;úê_x001B_@¶ú´)_x001D_@m_x0012_%8Ñ_x001D_@JØY¬Z_x001D_@_x000D_£ð_x001A_@b6_x0004_k_x0019__x0011__x001B_@âLYgt_x001C_@ðõ|_x001B_ÏF_x001A_@ìÀÂÕ"ê_x001D_@ÙZ Ñ(Ã_x001C_@Lx8%I_x001B_@Û{ö`D_x001C_@LvÛ_x0014_¿_x001A_@P1MU2_x001A_@¬·_x0014__x0016_Þ_x001C_@9jÆD-_x001B_@÷_x0003_Ï_x001E_=_x001A_@«|ÕPw*_x001C_@ZóZ._x001B__x001C_@_x0004_J 2¼_x0002__x001B_@Ç¥_x000C_§`W_x001C_@z¥f_x0012_ú_x001A_@02£Ð&lt;3_x001B_@J-20Ý`_x001D_@_x0015_OÙ&gt;a_x001D_@·]{W_x0008__x001D_@</t>
  </si>
  <si>
    <t>8dcfb514e7dd3960e3ae1b2633333275_x0001__x0003_çõÕ¢å'_x001A_@&amp;¸]õG_x0002__x001D_@³Éã$3_x001F__x001B_@òÑ÷_x000E_Ëz_x001B_@y³Sô2¨_x001B_@d¹@}3ò_x001A_@_x0019_µ*è¨_x0014__x001C_@àÇ@_x001B_@Q_x0010_Z »_x001B_@Ñj¹Èõo_x001D_@þ6|TQÌ_x001C_@_x000F_úêdèÄ_x001C_@[_x001B_!*9_x001C_@)öi·n_x001B_@[½°_x001E_û_x001B_@__x000C_»Ûï_x001C_@:¥Ks6ê_x001B_@&lt;¾unë_x001C_@_x0007_;ôAÊK_x001C_@¨t_x0001__/_x001D_@iP9_x000B_sH_x001C_@¿NÐñ_x001A_@¡§ÈXgÔ_x001C_@ýì¡[ÍS_x001D_@´_x001C_t_x0012_ÀB_x001C_@ã®ÌØa_x001A_@}_x0002_åÑ¿M_x001A_@9ßU_x0008_s_x001B_@Ö_x0007_]r_x001D_@o ºþX_x001D_@°Mç-4_x001B_@¾®LL_x0001__x0002_%¦_x001C_@ýçÁäÑ_x001A_@ë©¯_x0004_Õ_x001D_@GtNlB_x001A_@_x0013_ÚQx_x001B_@ºOj0Ú_x001C_@´é_x0018__x001C_@ú£Ì_x0004_U¸_x001A_@bF_x0018_ã8P_x001A_@Uî_x000F_jå°_x001A_@´I¸_x001B_@ÎK	×M¼_x001D_@5TÑ¢g¢_x001A_@°ÆDñÎØ_x001D_@Ul$ÿõÚ_x001B_@%®¸LØ_x001B_@ÀO^þ_x001B_@4MÞæi_x001A_@H£Wqqç_x001C_@X¢Q¾§ _x001D_@@eÞ½E_x001B_@7Ï_x0014_ÝÖ_x001A_@¥îfZë_x001C_@æ_x0010_r ÷_x0008__x001B_@¹k_x000D_®_x001B_@øÔ,õ_x001A_@ËHKFjö_x0019_@ªj%Ç|c_x001A_@é_x0010_â_x0014_q¢_x001D_@Äõ_x001A_i!	_x001C_@_x001C_Á'~_x001B_@ÞÐ_x0007__x000C_úÿ_x001B_@_x0002__x0004_N,MèÀë_x001A_@¿-¾í±_x001B__x001B_@x§w¬_x001D_@ÓJ:0MÇ_x001D_@)\ÚÀ5_x001B_@FárÐè_x001A_@_x0016__x000F_Òàõ3_x001A_@_x0008_½6RÁ_x001C_@^¾÷õG_x001D_@_x001E_éQ¾x_x0003__x001C_@(¼|ä_x001B_@ÜDÚØýÜ_x001B_@_x0015_`ð´Eü_x001C_@ÂPÏ)¯_x001D_@_x0004_}¶áf¶_x001A_@_x0012__x000C_h_x000D_¼¶_x001A_@û\Òñç_x001C_@·½ØÊ_x001D_@ð{ýPX_x001B_@_x0007_/7_x0014__x000C_O_x001D_@ gIK_x001C_@m¾¡__x0005__x001C_@þ&amp;;ÖM_x001D_@ÝWæÓ%_x001B_@4|,_x0001_/_x001B_@o²E)ëQ_x001D_@_x0008_@¼Ù©_x0006__x001A_@Û$aå|_x001A_@?E&amp;R`_x001B__x001A_@û_x0007_Âój_x001C_@Ð_x0016_9Ñ_x001D_@Sßþ_x0002__x0004_=_x001A_@1ÎÍaí_x001A_@8I½_x0014_k_x001A_@QÊv_x0002_Ë_x001C_@æ¡gf^Q_x001B_@,°_x001D_G _x001A_@?_x0018_¡7_x001A_@w½_x001B_Tí¬_x001A_@î&gt;þ_x001B_@_x0001__x0013_¸ûí_x001C_@±0 ¶æ9_x001B_@Ç!#¿¸_x001A_@â¼ÀØµ­_x001A_@þÄß5$_x001B_@µ}ÜjÜ¬_x001B_@Ed%£_x001D_@Ì&gt; Ë_x001D_@0_x0006_"óVª_x001C_@~_x0016_;;v_x001B_@äÐýQ _x001B_@ã3Ð4_x001C_@BÝL_x0001__x0005_ù_x001B_@_x000D_ñÚ+â_x001C_@µât_x0005_­_x0003__x001D_@ ÓWoiû_x001C_@C8_x0005__x0001_^;_x001C_@`_x0017_ºIÿÒ_x001A_@Çg+_x001F__x000C__x001B_@÷oÈl_x0007__x001B_@4Wñ¹o_x001B_@Þqü#/µ_x001D_@lâÂ¯H¥_x001D_@_x0001__x0003_À_x001C_(0_x001B_@_x001C_ÌG_x0002_ºß_x001D_@T7ç_x0004_F_x001C_@&amp;_x0011__x001D_"úe_x001C_@£ÑæYËÄ_x001D_@Dùs_x001B_@S¥?(_x0014__x001A_@¾6á_x000F__x000B__x001B_@?%T«b_x001C_@l©~_x0013_°_x000C__x001B_@Ú§ ÌË2_x001B_@_x0006_ul_x0007_ë_x001A_@»¶¤³ü·_x001B_@_x0006__x0008_¦_x0003_å_x001B_@vX0ÿË_x001D_@ _x000D__x0013_×_x001B_@o_x0002_þÎí?_x001C_@ÊJß×Ýe_x001D_@_x0016_´caÌ_x0014__x001A_@x­¾±?_x001A_@±;ôCb_x001C_@M¨âÝè_x001C_@pwÒj:_x001C_@{*6_x0017_ÊÐ_x001A_@Uã¾)_x001D_@¢1	_x001F__x0008__x001C_@Û*¡fH_x001A_@]ê_x001A_u_x001B_@ Ô4DÇ_x001C_@._x0016__x000F__x001F_ã_x001C_@_x0013__x0012_sW_x001C_@ø¼®_x0002__x0004_Ùï_x001B_@`_x0012_öA_x0018__x001A_@oÀïÎÉ_x001C_@ÒfyñR®_x001C_@a/¼Q_x001C_@_x0001_®E¿Ç_x001C_@_x0017_bÒ&amp;Ü¾_x001A_@ZdTàï8_x001B_@¨_x000E_aøO_x0004__x001A_@+ÞM@Ë_x0006__x001C_@_x000F_ºéÞ\ë_x001A_@M°w%ö_x001B_@6ÙÇ£_x001E__x001D_@y,\Î _x001D_@_x0014_l5=n_x0011__x001C_@_x0004_È»._x001C_@5Gtiì_x001C_@äoiúö_x001A_@¯£²/­_x001B_@­Ô2¦EÎ_x001D_@±*·¸¤_x001C_@_x000B__x000C_¨D `_x001D_@­¯h_x0017__x001E__x001D_@(á]¦#@_x001A_@Ê¥$s°_x001D_@ðºúKàÂ_x001C_@B_x001C_Ôºô_x001A_@d©_x0003__x001C_@ÿýn_x0002_z_x001C__x001B_@=_x001B_U!_x001A_@ßÔ_x0003__x000C_Ý@_x001A_@uh_x0015__x0015_1º_x001C_@_x0001__x0002_r{íz_x001D_@-û7Ë_x001A_@88q¥1À_x001A_@_x0012_*ñÒ_x001B_@b\ÞçË­_x001A_@}¹NÁ_x001B_@íCÜ+¶ñ_x0019_@fÇÏ_x0013_¶h_x001A_@Ê¶¥¦_x0003_ê_x001B_@ö¨_x001B_Èm_x001A_@£z_x0010__x001B_@(.»·_x001C_@6_x0019_=ß_x001A_@N@¶0¡_x0001__x001C_@_x0006_#ã_x0005_X0_x001B_@¿~ÕÓÝ_x001D_@Ðè½Rq_x001B_@»¹_x000F_N_x0005_ñ_x001B_@&gt;ÿ)ê5_x001D_@_x0002_aîÈa_x001C_@¬BA+g_x001A_@×_^×_x0016__x001D_@d¨Ã]_x001A__x001D_@-4³CóÉ_x001C_@¢JìÊ$_x001B_@!áÁ¤î$_x001A_@,_x0016_Ô+Ä_x001C__x001A_@1GU¸_x001A_@ÈD­_x001B_@µ*Q$Èµ_x001C_@¯¬&lt;u½_x001A_@_x0017_é@_x0002__x0003_1_x001D_@6_x001D_Âa^_x001D_@_x0012_3_x0019_._x001D_@_x0006_Õ÷ZÜ³_x001A_@_x001D_J«È_x0001__x001B_@_x0008_U_x0015_,(_x001B_@©Ñ§Ñ_x000B_Á_x001A_@§xU,_x001B_@_x0003__x001B_óÎ_x001D_@ÕMç_x0008_q5_x001A_@$é_x0014__x0014__x001C_@§^$ß_x001D_@£0¹_x001D_»¤_x001D_@9S«_x001C_Ú_x001D_@_x0006_½;_x0004_½]_x001D_@¦Ô$_x001E_AS_x001D_@¬_x001D_Pñ/Á_x001A_@Ç÷_x0017_O_x000E_¢_x001A_@O_x000B__x000C_Üò_x0019_@b9áCN_x001C_@_x0013__x001A_u×$9_x001D_@_x001F__x000B_àôÈ_x001D_@^VaI#ª_x001C_@[hÕ&amp;9?_x001A_@¹_x0005_Öï/ _x001D_@ëÓÀ~_x001C_@¢_x0005_ÿ¹³_x0001__x001D_@··È3_x001D_@7cÏþ_x001B__x001C_@jKo°_x001C_@gNß¤7_x001C_@/I3@±_x001A_@_x0001__x0003_J!_x000E_¯_x0018__x001D_@FL¹j¥_x001B_@ýöá!ûò_x001B_@|¯ê_x001A__x0018__x001D_@]_w_x0004__x000F__x001B_@Ç+Ã`I_x001D_@móY'|8_x001A_@ð ûðãQ_x001A_@ÑÏ£§_x0017_,_x001A_@^ÆÑP_x0002__x001B_@ÜL¡_x000D_ ¸_x001B_@R¾Óo9_x001A_@v@NW_x001C_@û;_x0018_zd_x001A_@JEF.a_x0017__x001B_@õQfç5ó_x001C_@ª_x001A_áó_x000E__x001A_@Iés©ý_x001C_@g)7ý_x001D_$_x001C_@ù¨åÅ_x0014_B_x001A_@Å¨Û5_x0014_9_x001C_@ïÄ[_x0013_'_x001D_@ì±Å_x001F_¿_x001B_@ádÕnN_x001A_@*h\o%_x001D_@ÀãÌ1f_x001C_@Ãq#Åê_x001B_@Ý@_x0011_º_x001D_@Á¬=©³_x001D_@µÀV_x000D_-_x001A_@ª¾QiÉ_x001C_@CÁ±]_x0001__x0003_K_x001A_@tv_x001D_È_x001A_@&lt;hvº_x001A_@oÀae^S_x001C_@Ú^Åá_x000E_p_x001A_@øÕÝ÷2ä_x001A_@_x000F_Q_x000D_tÉj_x001C_@Sê~Xñ_x001D_@uôt°gÿ_x0019_@åsó_x0010_F_x001A_@_x0002_X·Æ_x001A_@ëp_x0011_¥_x000E_0_x001A_@ñ^Ëñ_x0019_@¬Ê÷_x0006_øÔ_x001D_@_x0003_%_x001E_õÂ+_x001A_@cÃq¯xÉ_x001A_@_x0006_æ_x0010_·F_x001C_@Ô_x001C_Å¨Ð_x001A_@	kÝøäB_x001C_@Ðrª§éâ_x001A_@Å!·_x001D_@±Æ_x0005_i­õ_x0019_@w6á(_x001F_æ_x001A_@_x0001__x0018_seo_x001D_@"_x0010_Î9²_x001C_@BºÍ_x001F__x001D_@ë±ýh9_x001D_@9ëõ/e_x001A_@y*°Þ¢_x001B_@(H`%@j_x001D_@Çüh=1_x001C_@~_x0013_"eÇâ_x001D_@_x0002__x0003_Ø£Î{îy_x001B_@Ë1ÖÔ?K_x001C_@1k_x001A_Ö-(_x001A_@_x0015_ üc»!_x001A_@j«P_x0004_l_x001A__x001A_@w³â´ð_x001A_@,Ñ_x000C__x001B_@eøÂ¬_x0004_2_x001D_@Çwöµ_x001A_@}Ð±ÿt_x001A_@Q Ø=_x001C_@k³0Ú@_x001B_@¥ð©ã_x001C_@är^Ö¼_x001C_@Äk_x0010_Õ_x0010_§_x001D_@£1ðÇB3_x001C_@zz]òM_x001C_@#±ÿØ_x001D_@Pé4J{_x001C_@#eXþ_x0003__x001B_@ñf½eÃb_x001A_@ò,×-Í_x001C_@±0$_x0001_ô©_x001C_@-þW ê_x001D_@l_x0011_Ì}¬E_x001C_@Óñû_x0006_hK_x001A_@Uy_x000B_WÅ_x000C__x001A_@ù¼d_x0010_³_x0014__x001D_@DS´ç_x001A_@Î®¤J_x001D__x001B_@_x0006_n ÿH|_x001C_@ÞM+_x0011__x0002__x0004_AØ_x001D_@AÕ.@_x0018__x0008__x001D_@ËôÍÁ¦_x001C_@_x000F_îb¥¤_x001D_@dX¼ u_x001D_@'7iì`²_x001D_@#×û7'_x001D_@_x001B_/R÷_x0016__x001B_@¼_x000C_c_x0001__x001B_@Î½Ù­._x001D_@ÈÌÁa_x0003__x001B_@	¢Ý[3_x001A_@Êº¸eÝ&amp;_x001B_@pBÇn_x001D_@ÐDdXrY_x001C_@_x0010_vÄs_x0007__x001B_@p_x000B_\øß_x001C_@l©|«¯_x001A_@À³§¾µ«_x001B_@Eý¢Vkf_x001C_@Á:ý_x0011__x001B_@lßk_x001C_a0_x001D_@=®Ùxmò_x0019_@"ÙiN_x001C_@áÁÚ±#·_x001C_@)w¾×³Å_x001D_@õÅj3_x0019_s_x001D_@¯ÜL·®_x001D_@êý'ÖÚy_x001A_@u_x0012_v¯_x001D__x001A_@ÈOH_x0012_³_x001A_@èq|óÂë_x001C_@_x0002__x0003_.ÉP?³!_x001D_@ßÄþÒ_x0012_o_x001D_@wi\Ü|^_x001C_@³´Ò;_x001D_@¨mµõw©_x001B_@_x0015__x0012_ä3wº_x001C_@nþ_x000B_U¡_x001E__x001C_@é_x000B__x0019_^Ä_x0013__x001D_@@òq_x000D__x001A_@kSåÂí_x001A_@ÿYb²_x001C_@'óÆ2_x001D_@â|hà+Ï_x001A_@8½Ï6Þ_x001D_@¿e_±v9_x001B_@{_x0001_&amp;_x001B__x0002__x001D_@^ïZà¥_x001A_@N!(ò,_x001C_@½[zqXG_x001A_@^V.._x0013__x001D_@ñH]_x000D__x001A_@p_x001B_µw`j_x001B_@&lt;½®sk_x001C_@9f~ð_x0005__x001C_@c_x0017_\æuö_x001C_@B&lt;µ¤._x001C_@VÙÇ1_x001B_@mÉ_x0019_ÐÜ@_x001C_@Sÿ_x0005_íà_x001C_@7._x0008_Ú¬ø_x0019_@&lt;_x000F_T1ù_x001C_@R'_x0001__x0004_;_x000C__x001B_@d,¹¹_x001B_@x_x001F_'y_x001D_@_x0007_T_x0014_Y9_x001B_@Écî_x0005_/_x001C_@ù_x001F_SUG_x001B_@àÚr´þ_x001C_@â&gt;Õ,_x0008__x001D_@ÜJ36_x0015_Ã_x001D_@iÿÚñØ_x001C_@®_x000F_ah_x001F_p_x001C_@~Â_x000C_{â_x0010__x001B_@×Ç_x001B_V^î_x001A_@®_x0015__x001C_rÖ_x001D_@Q3eË_x001C_@p£1ÿÇc_x001A_@_x000B_÷-ZÙ_x001C_@póxõÙ_x001C_@Q3_x001D_5_x0004_O_x001C_@9ý_x0019__x0006_*_x001A_@¡_x001D_±_x000D__x001B_ç_x001A_@J|«àpá_x001D_@ë6gÆæ_x001D_@_x001D_:Ö_x001D_@È_x0003__x0012__x0015_(_x001B_@?h}M_x0002__x0018__x001D_@V·þ_x001A_@Ràº¤Õ_x001B_@_ûRãÞ_x001D_@àÅÈ{_x001A_@Qö«ë&gt;'_x001C_@R&lt;_x001C_2_x001A_@_x0001__x0003_»¶ÏÛ&lt;|_x001D_@)q_wã_x001A_@¤_¾ÚH_x001A_@û_x001F_Ý_x001B_@G£_x0012_b_x001A_@_x000B_Þºô4_x0017__x001B_@¬!´ªû_x001C_@/ý§Ü5_x001B_@# X;_x001A_@_x000C_NÆ-y_x001B__x001B_@=C»üA_x001B_@8ÎPÃz-_x001C_@kÔ&lt;_x000D__x0001_N_x001C_@_x001E_bÄoe_x001D_@!Â¡ùý_x0019_@ø¶ù¼-_x001D_@SÃ_x0011_×é_x001A_@5_x001E_	aN_x001E__x001A_@Nu_x0015_ã_x001B_@ò_x0017_ä¯_x0019_*_x001D_@î4Ó8J_x001C_@Äu"_x0004_â1_x001C_@Y_x0002_ÂqA_x001D_@äj+iºº_x001D_@3H&amp;2¤_x0015__x001C_@o·_x0001_$Ò_x001A_@h¦ÔÆ_x001C_@s_x0015_#)¸O_x001B_@ú±|NiY_x001D_@&gt;ø4­¸½_x001D_@gtCê0_x001C_@èÌmÚ_x0002__x0003_3_x0004__x001D_@¤,F_x000E_ø_x0019_@~_x0005_°_x000C_³_x001D_@ðCö:Ë_x001A_@Ësäáî}_x001C_@wß_x0013__x001B__x001B_@§æåò_x0008__x001D__x001B_@lG¬v_x001B_@EÓ_x0005__x001B_Ò_x001D_@GûÉk4_x0016__x001A_@Ø_x000D_Zb©*_x001D_@ÞSÏ\t6_x001B_@Z\/mpC_x001B_@*Æ4%u_x001C_@_x0003_¬_x000E_³ò_x0016__x001C_@¦ù$îäQ_x001C_@þYÌS_x001C_@üë·=d_x001B_@ä_x0004_{MÂ_x0004__x001A_@_x0014_Õôh _x001B_@YüGì?_x001B_@$õ|±ã_x001D_@ª-óW]_x001D_@^yÀ_x0018_u'_x001C_@xÑú¤~E_x001A_@_x0007_sÕêw_x001C_@lr:}Ðü_x001B_@_x0013_._x000C_DW_x0013__x001D_@_x0001_Å¶vÙX_x001D_@Wc£_x001C_@_x0015_C_x0005__x0017_¡_x001B_@÷rj_x0012_4_x001C_@_x0002__x0003_¸Ýµ_x000F_ì*_x001D_@Fìl_x0015__x001B_@XÿS_x0018__x0016_®_x001C_@1Vü@ú»_x001C_@@ÙÀý_x0010__x001B_@:RÔýd¥_x001C_@QÜS÷xç_x001D_@«¨®ÍHû_x001A_@yù_x001D_@"Ð'-É_x001D_@~´béX»_x001B_@zË$ça_x001B_@3³`Ç_x001B_@{*_x001D__x001A_@Pø_x0001_ûÖþ_x001A_@&amp;_x001A_¯ÆOÚ_x001B_@ªèëðç_x001D_@_x0004_Û@A_x001C_@_x0004_&lt;KhH_x001B_@ô_x0012_ÇÙ _x001C_@½ Ø­Øÿ_x0019_@"XLT1_x001D_@è£`7^_x001C_@c¯-ÒÞÍ_x001C_@__x0006_%.¶_x001A_@¦+_x0008__x0008_±_x001D_@¿þñ6ÿ_x001B_@_x001C_#]-_x0013__x001F__x001A_@tÞ_x0010_Ä_x000F_ô_x0019_@éY-BaÏ_x001A_@æÃ¿\Jç_x001B_@©ÀçÙ_x0002__x0004_¿_x001C_@Jôý8'°_x001A_@N±ó_x0001_á_x001C_@ó¨w¾Ê_x001B_@]S]Î_x001B_@êuF1Ô_x001B_@Fû+6F_x001B_@±¨ã@ót_x001C_@_x0011_In_x0005__x001C_@_x0001_ÌT6§$_x001D_@Vôí_x0016__x001C_@8®wÄv_x001A_@ *ú*|_x0012__x001C_@åh"_x0015_÷_x0019_@K_x001F_8bà_x001B_@wÏJ¿_x0014__x001A__x001B_@ÍÏ_x0017_Ã~X_x001B_@'_x001E_`¥³_x001B_@ _^åÈI_x001B_@¼ Ëv_x001C_@Åè_x0001_ß¡¦_x001B_@/fU¨K_x001B_@umc_x000D_Ø_x001B_@ãõoù0_x001C_@©q_x001D__x001D_@ç_x0010_ö(t¬_x001A_@6A2±#_x001A_@_x0003_f¶_x001A_@ºUMó_x0005_ª_x001B_@_x0013_OÊ _x001C_@j'ð"_x0013__x001B_@)tNYN_x001A_@_x0001__x0002_Y@Ò~@m_x001C_@©üdt!{_x001A_@f´²¿­_x001C_@ðXQòB9_x001D_@£_Áy&gt;ñ_x001D_@L_x000B_¨_x000E_ò_x001D_@nXê_x0013__x001B_@´ù×¾+_x001A_@_x0013_©_x000B__x0005_Û²_x001D_@_x001D__x000F_UjÁ_x0004__x001B_@Lå´JÕ&gt;_x001D_@»zRÂ¾Æ_x001D_@_x0014_FT7Á_x001C_@y4_x000F_ÈYî_x001B_@L5Íªm_x001A_@_x0013_¨_x0002_|&gt;Ù_x001C_@_x0004_¥y×ã_x001B_@¸_x001E_/ó_x0008_X_x001C_@,9_x0001_ç÷_x001A_@&lt;Ø8_x0019_Ã_x001A_@ ý_x0011_2þ_x001A_@£_x0005_KêS2_x001C_@¤cùÏ÷_x001B_@(*µ%µ_x001A_@èØ$-È_x0011__x001A_@Ò=£É_x001D_@69³èÎ_x001B_@æA(Ì9_x001B_@Æ_x0007_Æê_x001C_@	Íªg_x001C_@¤½5f_x001C_@2ÞØ_x0003__x0004_À_x0006__x001B_@Ì¤RP_x001A_,_x001B_@AC&amp;Xì_x0017__x001B_@G6¨¼é%_x001A_@®-hZ0²_x001C_@j_x0016_à+µ_x001B_@_x0002__x0019_à)_x001A_@fÎ_x000E__x000B_Ø_x001B__x001A_@ÖÐÑüÌ\_x001B_@_x000F_ºdýÂ_x001C_@ªØ0è_x001C_@ÿÛ1z«Ý_x001C_@Û_x001F__x001A_@_x0004_º;Z_x001B_@×¬_x0011_ú_x001C_@L½Ç_x001A_@H_x0002_ZÍ_x001D_@ÏÔ:W_x000B__x001B_@¡a(Î_x001A_@Zåß_x0005_d_x001A_@­_x0012_-J&amp;_x001B_@6H¿ì_x000D_i_x001A_@¸_x0006_#å_x001C_@jc(_x0001_@_x0012__x001C_@_x0016_¢ró_x001B_@1zô_x0004_5_x001A_@xâß%ä_x0013__x001D_@j\_x000C_©{_x001B_@z¨sx_x0008__x001D_@[¿°,,_x001B_@3­©'_x0012__x000B__x001C_@'_x0010_ªãÏÖ_x001B_@_x0004__x000B__x0016_©DØ_x001D_@ÇQÐWÜ_x001B_@_x0001_ï³Á_x0004__x001D_@Øü4ÀÞ_x001D_@òë_x0004_Î_x001F__x001A_@vªaÐ/_x001B_@ø¬ª|[M_x001A_@T_x001E_Z_x0014_¦_x001B_@_x0018_~_x0019_ìC8_x001B_@ÕF_x0007_~Û_x001A_@_x000B_~_x0002_g M_x001C_@H]!_x000F_J_x001A_@²:TÊj_x001B_@2¤bí_x0005__x001A_@4ú¢ýáá_x001D_@i±þ_x0007_[_x001A_@dÑ#ÙÛ4_x001C_@*½;×Æ_x001B_@Èó_x0003__x0005_Ò_x0017__x001D_@ZË_x001F_ö_x001D_@_x001D_ÿðÐûü_x0019_@G$BVu_x001C_@­pl_x001F__x000C__x001D_@Nÿ_x0019_­{°_x001D_@«}Ô7?_x001C_@_x0007_þÑ_x0011_ò_x001D_@«_x0006_­«Q_x001A_@c0þ_x000E_p_x001A_@Ö_x001B_»_x0008__x001B_@	Åàô¿¡_x001B_@¹ÇÅáô_x001B_@ý&lt;__x0001__x0002_5+_x001C_@_x0013_j©ín_x001B_@¸¢gÔ_x001D__x001D_@Pj¸©í_x001A_@R_x000C_7Ø0_x001D_@2ç/_x001C_óò_x001C_@"ßþjoE_x001B_@LL}z_x0006__x001C_@î?_x001F_Òb_x001D_@f¨_ÝUo_x001C_@ÂúÕ0_x000E_â_x001A_@Ê2_x0014__x0017__x001A_@ý:/qÝV_x001D_@âRüãîH_x001B_@_x001A_	_x001B_$¬_x001B_@V_x0017__x0018_q¦0_x001D_@$yÑ_x0008_@_x0015__x001B_@*_x000D_æÖ3_x0010__x001D_@_x0012_Jÿ_x001B_E_x001D_@'a¼"_x001A__x001D_@-¾¼/Ú^_x001D_@,ááTFö_x001C_@àF_x0019_c»_x0001__x001C_@¶ã&amp;Ö_x001D_@{}ë¶Oc_x001C_@_x000D_é_x001B_3ìI_x001A_@2r«È÷ï_x001C_@æ"µÝ~£_x001D_@ß_x0001__x0014_Ù_x001E__x001B__x001A_@D²!3¤_x001D_@Ux+Ô/î_x001A_@}Aw_x001F__x001D_@_x0001__x0002__x001C_xþÀo_x001D_@¬2Ù_x0004_P_x001A_@ñ3ö_x000E_7¹_x001A_@ï~úÆÑ&amp;_x001B_@_x000B_R_x000D_Pf_x001B_@Ö_x0005_Lp\_x001A_@³Ø¦sÃ_x001A_@RÊ®»,_x001A_@á."!_x001A_@ä,"d8¢_x001C_@öþßû_x001A_Ã_x001A_@ý"?xj_x001B_@ò_x000D_©_x0014_Ýê_x001B_@U±D¥_x001C_@dQ_x0010__x001A_@Òã­Ü_x001A_@dK×8_x0007_u_x001D_@Àql2ó_x0019_@ÑÖ­"`_x001A_@JBëH¾_x001C_@ÝÕR¥a_x001C_@&lt;oÛ4åç_x001C_@÷åö¥`þ_x001A_@ø_x000B_Y×_x001B_@J.ÄfåB_x001D_@Ì)ï¯ô_x0012__x001C_@RÀØC_x001D_@øútäd_x001C_@£Ù}G¿±_x001D_@÷ûuÄ=_x001C_@Np_x0016_"Z_x001C_@_x0015_|_x0001__x0002_S{_x001A_@I÷ÿm-Z_x001A_@[³_!$_x001B_@úa_x001F_K&gt;_x001D_@Ö_x0014_Õ=ª_x001D_@º?_x0014_Ë_x001B_@øÙ·Òk@_x001C_@´=JF`;_x001D_@ø=d_x001C_OÆ_x001A_@EÏ_x0013__x001A_@6´Ûr[_x001B_@Lý-´c_x001D_@_x000F__x0008_¤Ãà_x001A_@ë±ú0^°_x001B_@ÛÅÆÌ4L_x001A_@=_x0002_gü_x0018_ç_x001D_@°'e@ª_x001D_@°'*&amp;_x001A_@FwÞíªT_x001C_@o¤__x0015__x001C_@#{	¯rC_x001C_@ÂØêß¯_x001B_@v)_Ê|_x001D_@A,.¦k_x001A_@ýEdÜ_x001B_@Ä_x0014__x001A__x0003__x001A_@_x0006_Ç_x000F_#ª_x001B_@â Y½8_x001D_@B¹?®_x001C_@]ë[ü%_x001A_@º_x001F_Ï\V_x001D_@	m¿ï}_x001D_@_x0002__x0003__x001E_ÆVX¸í_x001B_@_x0001_]3!1_x001C_@cÙÜ_x000F__x0017__x001C_@pg[uø£_x001D_@=ÀÜÏy_x001C_@ë_x0002_¬éã8_x001B_@_x0019_[ý¶ÇO_x001A_@_x0008_|«©é_x000C__x001A_@_x0017_43ü&gt;_x001A_@_x0012_s._x0001_¾_x001D_@_x0012_o_x0007_D_x001E_ _x001A_@è_x0012_©"?)_x001A_@Að@Ãÿ_x0019_@Ëu:qÛ§_x001B_@ªÚ~Õ@x_x001A_@ùñ;ÎlÙ_x001B_@U#©8Õ_x001A_@Á'_x0010_Áé°_x001B_@¸eã±Rk_x001C_@[aI¿K_x001A_@_x000D__x0006_ßU_x001A_@¡£7wo_x001D_@®,T#-D_x001A_@ô_x001D_ÿßó_x0019_@ÚÑP§/¬_x001D_@_x0002__x001C_-!j_x001A_@»ØüUª_x000B__x001D_@®Ëäó_x0006__x001D_@ó{ªWzP_x001B_@óö:°Ôk_x001A_@ý8÷£_x001C_@6ÖÕd_x0003__x0007_´ò_x001C_@Z.?c)_x001A_@Ðb_x0008__x001C_,Þ_x001D_@6±ÿ_x0005_ÍÊ_x001C_@ª`ÃÅ__x001B_@ôaé&gt;¯_x001C_@_x000C_AJ"_x001A_@¦J_x0004_¥_x000D__x001A_@nÏîÓ=_x001A_@_x0004_¢_x0006_HÀi_x001B_@_x0017_qg[|_x001A_@Ä_x0005_r½Ý_x001D_@^à0Úá_x001D_@¢_x0019_WÒ'ú_x001C_@¨ûÀbÐ7_x001D_@TÔ'°_x001C_¿_x001D_@wÍ_x0016_ëÃÃ_x001D_@¯k3µ_x0002__x0012__x001A_@%K_x0018_òáÁ_x001D_@J¬ÉÜ´­_x001C_@_x0016_%í]w_x001B_@_x0015_xé_x001C_õ_x001C_@?Úñÿ4_x001D_@_x001D_-_x000D_µ[_x001B_@õ¬&amp;éÔ_x001C_@a23°Ú_x001A_@_x0002_ç_x0017_U±_x001C_@NkºMô'_x001D_@UZ_x001D_@ôpÚî¡_x001B_@Ï­e_x0001__x0017_´_x001B_@¾.0Ì_x001F__x001A_@_x0001__x0003_¢Ñ@úÛ_x001B_@°ÈAV_x001D_@m_x0010_âßöÍ_x001D_@âeº-_x001D_!_x001B_@Ê,;X%È_x001C_@à³V_x0007_F_x001A_@*iQñ_x0003__x001A_@3ã.·LÞ_x001B_@[9qÕÜ!_x001D_@_x000F_ª_x001B_@B­_x0003__x001E_ÍH_x001D_@Oq©·_x0002__x001D_@5[ts_x001D__x001B_@_x0008_ÒÎ|_x001D_@_x0017_àa=_x0002_±_x001A_@ÕÍËî_x001C_@h'Xú_x001C_@á=bÍ¥#_x001D_@×èþÆ_x000E__x001B_@cRMy _x001B_@H×ÄB¼_x0003__x001A_@BÔDoä_x001A_@æ¢úfÔ_x001D_@þòìX¸ù_x001A_@ì[Ôìw;_x001A_@¢4è''_x001A_@91ÖÏ¯'_x001A_@RÛ°©ð_x000D__x001D_@Î£ah#¼_x001C_@ØõÏAö@_x001D_@nÓì&gt;©_x001A_@V_x001E_r_x0011__x0001__x0002_¯ÿ_x0019_@n&lt;4:5:_x001C_@íÛ&lt;_x0007_Æ`_x001C_@][OèS_x001C_@Ïh¢_x0016_àì_x001A_@0êÌ3WÕ_x001C_@©ËY_g_x001A_@_x0002_º9px_x001D_@»WðGuc_x001C_@=äè_x0011_#_x001B_@9s´Î_x001B_@_x000C_+'Ì_x0007_è_x001A_@sÐ_ú:D_x001B_@ÇkçÏ`?_x001A_@[_x0018_ÙFX_x001C_@bX_x001A_È_x001C_@_x0008_7Ð_x0016_l5_x001C_@E-Ú,n_x001C_@z_x000B_pÑmá_x001B_@d|_x0003_OÈê_x001C_@u:èiy_x001B_@äíYq_x001C_@70¸þö®_x001B_@µ?	Dc´_x001B_@ÀúÜLT_x001D_@_x000B_ÔÁt î_x001C_@xGy4_x001A_@_x001A_FÁñIó_x001A_@ìöH4_x001D_@k!bÏÍ_x001D_@¹_x0005_î±ùi_x001B_@Ïpâ¦[_x0006__x001A_@_x0001__x0003_"´n8å_x001A_@âeQ_x0003_Ð_x001C_@f§dØç_x001D_@·[O¼/r_x001D_@s`)æÌ~_x001D_@C_x0012_¿ßÁ_x001C_@(_x0006_OÚf¹_x001D_@??_x0013_{_x0010__x0019__x001A_@ÝÎyT|Z_x001C_@bHáuÇ_x001D_@§_x0001_&lt;ÒG_x001B_@Õ_x0007__x000B_Ç_x001C_@ì^v¿á_x001B_@TÓ_x000C_ã[_x0016__x001C_@ïÿº=3Ð_x001A_@T1êV_x001A_@4CSþêp_x001D_@2_x001F_[Þ¿:_x001A_@IÜ&amp;-_x000C__x001D_@UÕô_x001C_@­iøv¼_x001C_@_x0012_ºnz_x001D_@r½#_x001F_[y_x001D_@zx_x000E_Â¢È_x001C_@_x0002_õ°dÐ_x001B_@&gt;ä{û_x0004_Ï_x001B_@_x0011_Ùúÿ¿_x001D_@j±-êq_x001D_@#|ö´ä_x001A_@ÔÜäê_x001B_@ÚÔÍ¡:N_x001A_@!»Ãw_x0003__x0005_8³_x001A_@Ñ*_x0010_ï_x000B__x0001__x001C_@¨³¯&gt;_x0008__x001C_@;êý¸_x001A_@ í{Ã$_x001D_@öX_x0005_t§_x001D_@k%Kw_x0012_&gt;_x001A_@ôu_x000F_«¼e_x001A_@ O2"X_x001C_@×5m!_x001A_@_x001D_§SW&amp;x_x001C_@¢_x001D_Â¢X_x001C__x001C_@Ö9_x0019_Õy_x001B_@_x001E_p0hß_x001B_@âªôÓ_x001A_@_x0006_ÉÀðÉî_x001D_@_x0004_å¾RèÀ_x001A_@òEa_x0017__x001B_@×Õ_x0002_£_x001C_@!_x001A_.îð_x001D_@^`6J³Ò_x001D_@Uåù_x0018_Ïð_x001C_@_x0015_o%_x000F_Ý_x001D_@vy×Ä&amp;_x001C_@ÐÚF.ø$_x001C_@©Ï¯_x0016_-W_x001B_@I.ÖO_x000C__x001D_@°T7_x001E_P_x001A_@SùC{/Ê_x001A_@MJ±4È_x001A_@_x0001_ÀzëSe_x001D_@CXÛa+_x001A_@_x0002__x0006_uÝÂ²(R_x001A_@ùQ¦Q_x001A_@y_x000F_Õ¬_x001A_@ôG¸³×_x001A_@ð_x0005_Wh_x001A_@0I¯=_x0012_8_x001C_@ä¶[o_x0008__x001D_@ _x001B__x001C_@'¹ÔR_x001C_@$¿&amp;%ä_x001C_@S¸_x0008_/pó_x001C_@ÝïØZ_x001A_@¤¹g¿ÿl_x001D_@_x0016_Ì`ÖîS_x001B_@Þ¼.ÉYµ_x001B_@lËÂÝ_x0019_N_x001C_@_x0011_Eôc _x001D_@ÇS_x0019_Õ°_x001B_@DÇÁù_x0015__x001C_@º+ÿ^_x001D_@ÖF÷hb_x001B_@_x0013_%ãéä_x001A_@'ßyÍ_x0003_-_x001B_@í_x0001__x001C_í_x000B_9_x001D_@_x0005_Xmº__x001D_@ë_x0012__x0007_DÛ_x001B_@'±º´¡¬_x001B_@uí'_x0005__x001B_@Ptqjb_x0004__x001D_@ù+]}? _x001C_@vÂ_x0016_T	_x001A_@y_x001D_Ó_x0002__x0004_²¡_x001B_@d_x000B_·õ^_x001C_@À_x001B_á÷S|_x001B_@ÈÜí_x0011_«_x001D_@ù_x0010_&lt;vÖ£_x001A_@8ÖàOë^_x001B_@^½$_x0016_¬M_x001D_@_x0003_¢_x0017_åF_x0013__x001A_@ø9k×_x001D_@×&gt;_x000E_~K_x001A_@u _@_x001A_@_x0007_0Úg.Õ_x001B_@¤_x001E_Ñ«µ_x001C_@lWÞ=_x001C__x001A_@ü_x0018_`_x0004_`¸_x001D_@êæ_x001B_Ó_x001D_@Ú@_x0015_c_x001C_@_x0006_f_x0001__x0008_0_x001C_@ ïYû_x001B_@_x0017_K4+PÐ_x001C_@ÉËh_x001D_â²_x001C_@¹_x000B__x0012_'¿?_x001D_@_x0003_M:²p_x001D_@Ê#p	'_x001A_@B|ð_x0004_íÕ_x001C_@ÇíKú~h_x001C_@X$º?I_x001A_@'÷=(ã±_x001B_@Â_x0004_{O_x0008__x001D_@$FFÈ_x001B_@Q	³Í_x001B_@Ypf0íò_x001A_@_x0001__x0007_±õ¶§ä_x001D_@C·^þ_x0015_Û_x001A_@åRo«²_x001D_@kK_x0014_9_x001A_@1_x000B_;O¾_x001A_@fü_x000F_ ?Ú_x001D_@Sh&lt;w_x0002_0_x001A_@#Ð_x0012_Õ_x001C_@k.@zµ_x001A_@_x0008__x0016_Ë_x0019_X¯_x001D_@7Qæ¤K=_x001D_@ÃÜ`êÄ _x001A_@_x001B_j_x0008_£û_x0004__x001C_@n_x0016_Pµ_x0010_F_x001C_@áA69_x0005_Ë_x001D_@ë^Ù_x0013_	_x001A_@EúÎÞ_x0006__x001B_@_x0001_p_x0014__x001F_(_x001B_@©õ8»ã_x001B_@öý_x001D_N_x001B_@Õ¦©_x0015_å[_x001C_@MC0ôjÈ_x001A_@¡£°H_x000B_Ê_x001A_@y[AmÆì_x001C_@°1úì_x0015__x001C_@_x0003_¤Fûll_x001D_@[GvøÇ+_x001D_@r_x000D_]Æ_x001C_@_x0012_¡Êó_x001A_@_x0001_8&amp;;;_x001A_@ØjI+_x0005_+_x001D_@Hºµ_x0001__x0003__x0004__x001A_@ftf _x001A_@¿	Ñÿ_x0007_¢_x001D_@¦\J|ª_x001A_@_x000C_Õ;_x001C_@½ZØÆ¼_x001A_@_x000E_Ð4ÕpS_x001D_@ÝÑ©LÆ_x001A_@Ê_x001A_jèé_x001D_@&amp;rP5¢_x001A_@nÞhXÕT_x001A_@lòEÙ_x0018_Ø_x001D_@Êô§£Hw_x001D_@}×ù"cû_x001A_@bgíÎ_x001A_Ë_x001A_@¾éÄ´k_x001C_@é _x0008_p_x001D_y_x001A_@x$°_x0012_Û_x001B_@pòSÊ¥_x001D_@_x0015_V*¿E_x001D_@ý{º_x0002__x000B__x001D__x001D_@«_x0017_Tü_x0004_÷_x001B_@_x0010_!ã¦_x001A_@¥Dö½ô,_x001B_@[çhv_x001C_@_x0001_0{K_x001D_@I_x0005_ðÚO{_x001B_@IrVN:_x001C_@{¾Pù*Æ_x001C_@_x000B_N Çnü_x001A_@Æ_x001D_}/=_x001D_@Ñ,&gt;Û_x001D_@_x0001__x0002_Kêù#w_x001C_@ð¨&gt;q_x001C_@­p?_x000B__x0016__x001A_@&amp;Gº_x001D_@¾6*¯e_x001B_@B_x000F_¸wø_x0019_@4[_x001C__x0005_È_x001B_@_x000B_ZÀöîª_x001A_@Ýþãj._x0019__x001B_@ÿGa?²í_x001B_@é÷#B¢Ã_x001B_@V_x000E_É±	ê_x001D_@_x0019_B¼ö©_x001B_@©\&amp;_x0008_PJ_x001A_@ôê£¼_x001A_@X¯ ÏðÒ_x001A_@¥,;3O4_x001C_@D~hmQ_x001C_@9¢wS_x001B_@î¢z Û©_x001D_@ª%å#¾R_x001C_@_x001E_²`ò_x001A__x001F__x001C_@_x0001_òí¶_x0018___x001C_@_x0004__x0012_ÄÂ±_x001A_@ À×Î_x0004_q_x001A_@³é³¬_x001A_@@D_x0018_Td_x001C_@_x001B__x0015_2§_x001A_@_x0016_r¼ðKC_x001C_@m_x0004_º¤os_x001B_@Üü6FMp_x001D_@òA_x0001__x0002_¨_x001A_@~Ë4ØÍë_x001D_@=-÷I+_x001D_@ÀÊOûI_x001B_@Ð&amp;°¦_x0006__x001D_@á9ï|4I_x001D_@Lc#Õ£_x001C_@rËþ#_x001C_@_x0004_è	U_x0002_[_x001C_@_x0010_w~ñ¥_x001D_@	y³9¦t_x001B_@³5_x000C_íh_x001C_@éþn×\ã_x001A_@GÇ'WP_x001A_@¬ÔSÙÚý_x001B_@ïøo_x001B_@%M/_x0007_+_x001D_@ä´Òµ%_x001A_@G°Oõ_x001A_@ù*Q%ZT_x001A_@²ê5ûsc_x001B_@³þ_x0002_ò_x001B_@K"Pñóh_x001A_@trË«u³_x001B_@R2¤«(_x000C__x001B_@ Ìæäv¶_x001C_@e_x001E_7£Ïp_x001B_@=ÞÍ¸­_x001D_@%%¹`Â_x001C_@&gt;Y²_x0012__x0015_[_x001D_@ÂÎ1ñ_x001D_@ûï;æU_x001A_@_x0001__x0002_{_x000F_E_x001D_M_x001D_@ç{íHÂ_x001A_@Ú¼8ö_x0019_@é÷g~bÁ_x001C_@W6øÓB_x001D_@wgòí_x001A_@±gU}z_x001D_@`Ã[:_x0002__x001B_@!Ó©p@v_x001A_@(Q(û@Í_x001B_@_x0010__³fs_x001D_@(NÖ_x0018_¨Õ_x001A_@P?é_x001E__x000C_[_x001D_@ä_x000D_´_x0006_8_x001B_@×1N±Ð(_x001B_@Á¦l0«ç_x001A_@_x0004_Aë_x0015_=_x001A_@àxú_x000C_»_x001A_@ê6rû_x001A_@ÐÙØ&lt;A_x001D_@Æ}[O_x001D_@_x000C_3I_x001D_³3_x001D_@ó_x0005_\ÆÆ_x001C_@H±Ö_x0018_;_x001A_@{s_x0015_uÅ_x001C_@iÃ·a_x001A_@+õã_x001C_\Î_x001B_@_x000B_Q²§Æ_x001A_@0_x0019_H0_x001C_@KêÊôJ_x001C_@Ã0_x0001_Ãë_x001D_@_x0014_Hó£_x0002__x0003_5o_x001D_@ÓP)_x000D__x001C_@Ä¡}_x001A_ñ_x001C_@ôÃ[_x000C_Ûü_x001A_@?@¤¤"¦_x001D_@f÷_x0013_sÇY_x001D_@vB¤ò_x0002__x000B__x001C_@ÌXµ"u_x0006__x001C_@_S-wÊþ_x001B_@uýÿf_x001C_@¶@Ùî)_x001C_@Jl^ÿ_x0017_ _x001C_@)úë,A_x0014__x001A_@*ænäò_x001B_@Ö$_x0008_\{_x0007__x001D_@¯;Èq_x0007_Ö_x001B_@(_x0006_á¿_x0002_ö_x001C_@éT`ý²Ï_x001C_@«¹Kí¤_x001B_@W°í I_x001B_@_x001A_'¿SW_x001A_@imb*_x001C_@`,qó&lt;_x001B_@Fm[¹_x001A_@¬%2_x0012_×C_x001C_@è!+!÷_x001C_@4lò_x0001_!ý_x0019_@£äw?±-_x001B_@	!g@_x0002__x001B_@g_x0013_ÄY^_x001B__x001B_@nR'Å_x001D_@Vj_x0018_nÓÈ_x001D_@_x0002__x0004_O_x001C_9Ñøj_x001A_@©U{ëê__x001A_@÷ÿ¥y_x001A_@óô91$_x001D_@pzxÁH©_x001A_@!óyì_x001B__x001D_@W3Ð_x0003__x0003__x0012__x001B_@_x001D_è	Ô®_x001C_@²yiµj_x001B_@B9Ü¥Î²_x001C_@«_x0016_T#\í_x001C_@_x0018_h¿@_x001D_@'·_x000F_éÚ_x001A_@2¼_x0001_ÃL_x001C_@li=_x000D_âÎ_x001D_@R1Å_x0012_ÅZ_x001C_@²äIîF	_x001D_@qJ_x000F_B´_x001B_@_x0004_ù_x0003_Þ9_x001A_@VËUÜ+t_x001A_@J_x0019_¿ñ_x001D_@[Í2*®,_x001B_@_x000E__x0006_K%A_x0012__x001D_@» ¥ï÷è_x001B_@&lt;6¦ý_x001B_@ëõÉÜ_x0005_j_x001A_@MÚ±_x0013_Z_x001D_@¥Y°ääa_x001C_@±wþ´ª_x001B_@Ã£øÐõD_x001B_@8AÇ_x000C_Å_x001D_@TNz¯_x0001__x0003__x0017__x0011__x001D_@üAõð}_x001A_@LýÄ´â_x001B_@ðM&lt;}_x001D_@&lt;¸Xpü_x001B_@_x0019_Z{¢g_x001D_@Ô_x0002_áë_x001A_@vp©«ý_x001A_@xF=%_x0010_Ï_x001C_@EèP_x0014_ _x001B_@pE&amp;ÛÕv_x001D_@³_x0006_÷±`Â_x001D_@äF´ý_x0004_¾_x001D_@â1@8Ù_x001B_@0³&lt;¢à°_x001D_@G_x000C_-Ý~_x001C_@»¾{_x000E_	_x001B_@¤ .z_x001C_@_x0005_²cÇm_x001D_@_x000B_+Å_x0010_|_x001B_@_x000D_ )&gt;Z_x001C_@Uãíéi±_x001B_@ýMK­Þ_x001B_@íOÖæ!_x001A_@_x0004_ÚèãZ_x001B_@¾'¢_x0002_×_x001B_@÷·_x0014_à_x001C_@Luzîæ0_x001A_@_x0008__x0017_._x001D_@º»_x0007_¯_x001A_@_x0014_Ì2×Ìû_x001A_@_x000E_\õXá_x001C_@_x0001__x0002_&lt;d1k_x001C_@|_x0015_=^¤Ì_x001D_@QzÏ¡µ(_x001B_@&lt;Ç_x0018__x0001_ _x001D_@D­¾íé1_x001B_@øß·_x0003_®_x001C_@.øòÎo_x001D_@â¥Ó²P_x001A_@öÔÏ4ÇÒ_x001D_@¬oX`_x001C_@_x0013_$à·h_x001C_@Ây÷Y_x000E_6_x001D_@ñ8__x001D_ö­_x001B_@s$ÐüÖ_x001B_@Ãgi$_x001C_@wõà|[_x001A_@ðGîÂÏÅ_x001A_@Öò±\_x0010__x001E__x001B_@º)Ôé%¼_x001A_@þH´¦bk_x001B_@ÜNþpþ¾_x001A_@WÔAe_x0006__x001A_@þÎï_x0013__x000D__x001B_@s_x0003_Èl è_x001D_@j®'&gt;_x001A_@Ìö'°¾_x001D_@ÝÂU¯_x001C_@` uÄ#_x001B_@2C~¼ä_x001B_@Iê`KüF_x001D_@¹_x000F_(_x000D_=_x001A__x001C_@ÃÿÏt_x0003__x0004_ +_x001D_@Û7aK_x000F__x001C_@µ¯Ò5_x001C__x001A_@_x000C_µt'X_x001D_@ls}_x0001_± _x001A_@g_x0005_RE8Ç_x001A_@y)¯t¨_x0010__x001A_@X_x0019_è_x0010_Êó_x001A_@þQF^_x001B_@Ù&amp;M-Í_x001B_@v¸àn__x001C_@üË.e_x0018__x001A__x001A_@_x000D_Xº´r_x001D_@_x0002_zB¥J_x001D_@Nýu_x0006_Õ_x001C_@{åV¢_x001C__x001A_@Ü_x0003_ÿ±º_x001B_@ ¯	LØÐ_x001B_@v-Hï_x001B__x001B_@áä_x000F_2X_x0003__x001A_@_x001D_\ªÇõ_x0019_@Ñl«&amp;_x001A_@]_x0006_rÂ+q_x001A_@^÷kf¼¨_x001A_@2'9d _x001B_@ÕÔ½wæ_x001C_@Ì9õªF_x001D_@G¯(ÒK_x001D_@áêjÿ*E_x001B_@·O@yØ_x001D_@À_x001A_Q¢H_x001C_@¢"r¾_x001A_@_x0001__x0006_Õ\ó](_x001A_@KÖ¾_x0014_!ð_x001B_@/A&gt;!Ä_x001B_@äªg*û6_x001A_@_x0016_	[}õ-_x001D_@Ø~hÿ¢_x001D_@^róãiì_x001C_@Åö¥Ö)^_x001A_@_x000E_I§J_x001A_@i_x0015_Gã_x001D_@_x0005_±§cÌn_x001D_@µ¼K&gt;_x001A_@EZüß6*_x001C_@)\'õ_h_x001A_@¾Ûõü:_x001B_@_x001C_É_x000C_y\_x001C_@_x001E_¹FéÎ_x001C_@_x001B_æMz_x001B_@Ð_x0006_?r[_x001B_@ý¹YÂ_x0004_õ_x001C_@´`g;_x0015__x0002__x001D_@¤_x0003_¸é³_x001C_@'tp§Vó_x001A_@·æG_x0003_Ë_x001A_@Xõª_x000C_;ñ_x001C_@Ðîäà|B_x001C_@é^C ç1_x001D_@¢_x0003_ù@©_x001A_@O 7¡Év_x001C_@¢ÿR$Ç_x001C_@úæ¾ð	_x001A_@îtÅ_x0001__x0003_Q°_x001A_@vÍÜàÅ;_x001C_@#7_x001C_-§_x001D_@/8ÐÜ_x001D_@ &gt;W}ªA_x001B_@»_x0018_íT_x001F__x001C_@ðßÆõ{1_x001B_@*B ·+_x001B_@1PNI£_x001D_@H0Î &amp;_x001B_@_x001E_r£4a_x0016__x001A_@ö¯[%è*_x001C_@ÄSW®_x001B_@àp&lt;g³_x001A_@²_x000D_ª£_x0006__x001B_@ñÙQW¶=_x001C_@¤_x0002_ZÊ+B_x001B_@1}üm-	_x001B_@Y4&amp;_x0016_é_x001A_@âQ_x0001_HÎv_x001D_@_x000D_÷PkÀ_x001B_@dÒSV{é_x001B_@C_x0016_ëð_x001A_@¢_x000E_Ù_x0017_ÓÚ_x001C_@ïjE_x001C__x001A_@_x0018__x0012_rú_x0012_l_x001B_@ÐSç_x0004_*_x001A_@VlrXs_x001D_@_x0018__x0018_KÉ&amp;ò_x0019_@pÝ\_x0001_öP_x001D_@ÂjB&gt;_x001C_@ae5_x001F_=_x001D_@_x0004__x0005_Ãêh¯_x001B_@Qtquã_x0005__x001C_@Èâú"¼ý_x001A_@Ó©î&amp;Û_x001A_@_x0004_Qð2`Y_x001A_@R	r æ_x001C_@ÉÃ_x001D_Je_x001C_@x,Åe_x0010__x001B_@eb­h _x001D_@Á_x0010_w_x0003_ßì_x001C_@|:Ü_x0017_Ö_x001D_@bv_x0013_ªÉh_x001C_@Ú_x000F_&gt;_x001C__x001C_@vÀö^Ô[_x001C_@­ _$Å_x001C_@îV_x001B__x001B_6Õ_x001C_@Î±ïP_x001D_@HHY+_x001A__x000E__x001A_@ÉÅü+q_x000C__x001B_@¬NÀ|_x001C_N_x001A_@_x0002__x0013__x001C_i_x0006_ë_x001D_@k¿_x0003_t_x001A_@_x0001_[UB&lt;_x001C_@ZÒQ¥_x0004__x001C_@_x0012_	LÚ_x001A_@'p5_x0015__x001A_@f0_x0008_Kê_x001C_@XüQ+9_x001B_@öv_x000C_Ì×_x0005__x001D_@â^ot¨¬_x001C_@l¢Ü^´^_x001A_@Ú¸&amp;°_x0001__x0005__x0014__x001B_@ºQ]In7_x001D_@µ³O ¥¯_x001B_@0y0kç÷_x001C_@/JZÆï=_x001A_@7´}B&gt;_x001D_@_x0017_¶`F·_x001D_@+óÿ_x0018_¾__x001A_@9~lß"_x0006__x001A_@ÔÁR'ZP_x001D_@X_x0004_	*úK_x001A_@U1Ä 4¥_x001B_@çáÔé©L_x001A_@)ÛÐ_x000B_f_x001D_@b_x001F_eÍY_x001C_@ÐÉhì.'_x001D_@_x0008_ù)´s\_x001C_@_x0002_|k{Û_x001D_@4_x0016__x0016_Iu_x001A_@ól_x0003_-Íà_x001A_@¹j_x001F_ö¢¸_x001C_@_x0012_ó_x0012_U_x001D_@G¼¬Í¡_x001A_@,@ïØY_x001B_@CZÈÃÊw_x001D_@?Z_x0002_ln_x001D_@}s±}y_x001A_@d/ðôÈ'_x001B_@OV_x0007_R_x0008__x001A_@Kµ_x000C__x001D_Y_x0017__x001A_@õy»­%_x001D_@-JAºýÇ_x001C_@_x0001__x0002__x0001_µåbN_x001C_@_x0004_P´«_x0001_â_x001C_@$_x001E_oÊ3_x001C_@Àh"²_x001A_@ù¯YéäW_x001B_@$GcGæÞ_x001B_@Eø_x0018_J­_x001A_@¸ÙÃÏ_x0011__x001D_@ì"ß|Ç_x0016__x001A_@÷.£:O¬_x001D_@J_x001C_HCð_x0010__x001D_@¿GEò^µ_x001D_@nBÞu_x0018_ñ_x001C_@£ÉGBã_x001A_@"ìÌÆ_x001B_@@Mòo_x001A_@,4pl_x001C_@Ûò³Nï_x001A_@Kjir}×_x001D_@¦X{l÷_x001B_@f_x0004_¥Ei_x001B_@AûG©A_x001A_@	9Î×(_x001C_@8¹UñÛ_x001D_@Rãs_x000E__x0013__x001A_@á t5_x0018__x001B_@üú5»e¡_x001D_@_x0006__"­_x001C_@rØ;,Ll_x001D_@òÜ@Áâ­_x001A_@60Ý_x001F_`Ý_x001C_@_x0017_;»»_x0002__x0004_4|_x001B_@&gt;_x0008_Uô4_x000B__x001C_@_x000B__x001C_Å,³_x001A_@ë"[Â_x001A_@ï"ë?­a_x001D_@_x0006_±§Û3d_x001C_@Av_x0019_±ï"_x001A_@ñÿÈt_x0015_á_x001C_@ÌÍgt_x001D_@_x0010_`ïÛ_x001A_@àã8þâ_x001C_@ù_x0008_½¥_x001D_@_x001F_ØÛ1i_x001A_@¹FjÿBÅ_x001B_@t$Sê~;_x001D_@·_x001A_íî|M_x001A_@-Ë1dsl_x001A_@±^j©_x001C_@_x0003__x001C_§ÒtT_x001C_@QPt+Î_x001D_@"H_x001A__x001F_b_x001C_@mZ¦Þ¶_x001C_@_x0001_5üG¶_x001A_@_x001C_«ý_x0016_g_x001C_@_x001D_îv¿ã_x001C_@çÒF(Û_x001C_@Boeµ&amp;_x001B_@µÅ¢/*2_x001C_@úzO_x000E_,_x001C_@huB¤2ú_x001A_@ñ0_x0016_¯_x001C_@1PÿÑN³_x001A_@_x0003__x0005_©ZîÄ_x001D_@_x000E__x0001_¹q_x0008__x0014__x001B_@.ÅKèË_x001C_@v_x0014__x0008_xÈ_x001B_@EÜ5|³Û_x001A_@=DÕÇÎ_x001A_@Q&amp;ÓÜ×_x001B_@S*oà/_x001A_@×_x0004_Á·JÐ_x001D_@àAHâ_x001C_@y+_x0016_~O_x001D_@~bvw_x001B_@à)£.½_x001A_@_x0005_Í&amp;_x000B__x001D_@bÙòÄ}_x001A_@1í+_x001F_Î_x000D__x001A_@ýís®Y_x001A_@_x0001_ç	"_x0003_É_x001B_@_x001C_jÒì_G_x001C_@´»3ç_x001C_@_x000C_À{ö¦¾_x001B_@[Ð»ÕÂ_x001B_@%¼_x0002_Wë_x001B_@tåÆÂ|ù_x001A_@1_x0019_Q^_x001C_@HÖÊkÛð_x001C_@\IFþ_x001C_@t_x000E__x001D_~AQ_x001D_@iÙ÷sà_x001D_@øL__x001B_@¾æ_x0015_x¬í_x001D_@b22;_x0001__x0003__x000B_{_x001C_@_x0012_d½_x001E_°D_x001B_@¼\S÷d_x001D_@_x0002_!ËÁë©_x001A_@ãÇþºã _x001C_@Ú-@Ós3_x001C_@_x0018_Jm}_x001B_@dÄ=[^«_x001B_@Éÿ³Ë_x0002_é_x001D_@_x0012_Uý¥Ü_x001D_@"¡d{õ_x001A_@fÚåëJ²_x001B_@ØúÜç Ò_x001C_@¸{à×@_x001D_@ðoE´ó_x0019_@p¿}ìë_x001D_@´À*P!_x001B_@	´7_x0004_µð_x001C_@g½çi|R_x001C_@_x0010__x0001_ÏÆ-ö_x001A_@^ÐEr×µ_x001D_@_x0019_@_x001B_±_x001C_@Å_x0019__x0016_à_x000C__x001C_@!Êa_x0015_D_x001D_@VøbÞG5_x001C_@_x0010_è@Öv_x001C_@_x0004_{¼æ½_x001A_@d%jA®_x001B_@_x0013_%0ç±_x001C_@_g_x0011_µl(_x001A_@wÿåü_x001A_@_x000C_t²ª_x001C_@_x0002__x0003__x0007_í"ù·_x001B_@|lè_x0018_è±_x001D_@ê¤+2H_x001C_@©Øg÷_x001C_@ó,§.ç_x001D_@ÌsQç_x0012_t_x001D_@¼4ö´ _x001A_@B}{_x0010__x0001__x001B_@pàoe;å_x001D_@Ì/Å2³ø_x001A_@¤!7çØ_x001C_@kÏÕ	æ±_x001B_@_x0011_f¼Åf_x001A_@YT3¶ï_x001B_@"*b«­_x001B_@Ê+h¹¶Ò_x001B_@¥£Ú&gt;ËÄ_x001A_@:L;	I_x001A_@¦óÔ_x001D_@1êj_x001D_@ÈÝ¬_x001D_@~63ïøV_x001C_@ñà_x0003__x001D_@2Bÿö_x001C_@_x0013_ÿ¾Ú_x001B_@Âôý_x000E_w_x001A_@^3v)&gt;4_x001C_@õÒê*:_x001A_@*¦&amp;_x001C_@_x0011_ÔÈny{_x001B_@®_x000F__x0012__x0008_æ_x001C_@÷^_x0017__x0001__x0002_°,_x001C_@ó_x0013_$å|_x001C_@û^9ße_x001B_@ÆÞÛ$ù¹_x001B_@Àá¶_x0016_éÏ_x001A_@ÃÊ_x000B_·_x001B_@nÔ-õÑ_x001C_@_x0016__x0008_&gt;r_x001A_@ì_x0017_q©Å_x001B_@@ê¼?b_x001B_@ÕÑÅ	_x001A_@~û·ûÃq_x001C_@eìL_x0018_^ý_x0019_@6}_x0019_£C_x001A_@¨_x001F_	C_x001B_@|%_x001B_&gt;B¸_x001B_@ùÅWÌ¥_x001C_@&lt;{_x0019_ÚÓ_x001D_@Äß_x0019_	_x001D_@Ö_x0001_T¨_x0008__x001A_@ôÛÅèY_x001E__x001B_@Vý¯Bs_x001A_@_x000B_MÔ_x0019_×_x001A_@3óü_x0019_@ÊÔ£_x0003__x0013_X_x001A_@±XË~5_x001B_@XØß_x000F_g_x001A_@_x000D_ü, _x001A_ò_x001C_@,àÚ¿Ý_x001A_@`{Ði_x001A_@&amp;³¦µpç_x001A_@E_x0019_cFä]_x001D_@_x0003__x0004_ÙOUö ¨_x001A_@ÄÑÊê·D_x001C_@_x001A_¢oTm¨_x001C_@6Â2ª_x001D_@³Vq¿ÏÀ_x001D_@foTk_x001B_@ñL´_x0003_E#_x001D_@Ýaøü2]_x001D_@_x0006_?ïËº_x001A_@K_x0016_ñíì_x001D_@Ë_x0015_"~ºP_x001B_@_x000E_ÄÕD¯._x001B_@(N8_x0003_r_x001C_@$_x001C_à_x001A_P¨_x001B_@ëtv_x0014_[ó_x0019_@¤À/&amp;_x001A_@þÌÙåi·_x001C_@&lt;_x0004_º&amp;Æý_x001C_@µ®»0__x001A_@ÝªP]Kª_x001D_@Jyå_x0019_ÿ)_x001A_@_x0001_x¾i-_x001A_@äñ¡ª¥_x001B_@_x0010_±_x0002_eã_x001D_@¨0_x000F_ú_x0019__x001E__x001A_@ªylËp_x001D_@¯ãûîþ_x0019_@n¨Ô_x0019_SÛ_x001B_@t½ñ^&gt;_x001C_@­('Ã_x001E__x001A_@µ_x0010_|Î_x000F__x001C_@|_x0019_Þ_x0001__x0002_^-_x001C_@Ø%;¥îG_x001C_@Z$×J_x0011__x001A_@oJIÎ_x001C_@9MkC_x001D_@©ªLàÜ_x001D_@öXd{_Á_x001D_@CÉ_x001E_K^_x001B_@çæ°½7Ô_x001B_@_x000D_1fC3_x001B_@,_x0005_¶_x001A_@|_x0015_yyºÊ_x001D_@ÏÌ¡¹û_x001C_@RQtë;_x001D_@÷ón:V_x000F__x001D_@¶_x0007_âé*_x001B_@AÝ ÇD_x001C_@»ÈÖ_x0016_hµ_x001A_@ëã÷Æá×_x001A_@i4_x0018_ö~_x001C_@ëÐ{_x0002__x001B_@nìW¢(_x001C_@ßÏÜ_x001A_ú_x001B_@ú%æ?w_x001C_@¯_x0013_r}VZ_x001C_@Jw©ÃÌ¿_x001C_@¶5_x0015_!ÐÞ_x001A_@«	Nh:_x001D_@µéc_x0010_Øû_x001C_@âÝ·,ë_x001D_@ÂÇnèÛ§_x001D_@$F)¾M_x001B_@_x0004__x0006_ä£ä43ã_x001C_@y_x001D_R	Pð_x001D_@ @¡_x0002__x001B_@ÒD'_x001C_@³©³_x000E__x001F__x001B_@_x0017_«_x001C_7`w_x001A_@­_x001A_äN8±_x001B_@æ_x0003_û£_x0005_S_x001A_@Rh_x001F_e_x001B_@_x0003_¡3×þ _x001D_@_x0013__x0011_Ã÷{_x001A_@ëLy|ø_x001B_@_x0004__x0007_V¬_x001A_@	nÃÿÿ_x001A_@¶uËy_x001D_@j©Çã ï_x001D_@Ì_x0016_d_x001E__x001B_@fPË7ÌÝ_x001C_@ÆknÞ¾_x001D_@o_x0003_ÂLaE_x001D_@Û³mÐ=÷_x001B_@¦1Â_x0001_º_x001B_@õ·_x0015_=F_x001C_@CÖõ¤A _x001A_@{_x0013__x0010_ÂJg_x001A_@½_x0006_¤_x0006__x001A_@Å£ÈÄ2É_x001B_@Go¿¡&lt;_x001B_@rkïÖÆ:_x001D_@JA??#s_x001D_@&amp;-Æõé_x001B_@/H_x0002__x0003_ü´_x001B_@rÐÕ_x0017_²_x0011__x001D_@_x001C_½Ê_x001C_.¼_x001D_@ }ÓBÛ_x001A_@#|£ÍÌQ_x001A_@_x000B_Õ_x0005_}_x001C_@Ì~á_x0019_¿_x001C_@l_x000D_í¥)_x001B_@a_x0007_áXg(_x001C_@vÜ&lt;=¬_x001A_@_x0010__x001E_W@_x0006__x000D__x001D_@ _x0001_iE_x001A_@µW_x0014_ë*_x001C_@çÁ8ÿÞî_x001D_@}þcÜ¿_x001C_@^_x0017_M _x0005__x001B_@ê_x0019_n_x001A_À+_x001B_@,©Ë/ñ_x001B_@¡£®Y×_x001D_@b$çÙ&lt;_x001A_@v_x000C_KXp_x001A_@S½FÎØ_x001A_@3ÒlÕ_x001C_@_x0013_Oe_x000B_*_x001A_@0_x001D_Ü9þ_x001A_@'Æ#yUE_x001C_@Ï_x000F_^n_x000B_U_x001C_@´¦Mß(_x001A_@2mY_x000F__x0006__x001B_@_x0003_âË_x001E__x0015_ß_x001D_@¸C¶ê_x001A_@p_x0005_¡ì-_x001A_@_x0001__x0002_±åè@_x001C_@àÕ)lD¸_x001A_@¹J¸¶Ã1_x001B_@¿z3aÔ_x001B_@N_x0013__x0010_â_x001D_@jì_x0014_ÒT_x001B_@sI¡ö³½_x001B_@ìýH_x001C_@Äu(7F_x001C_@¹+Ã_x001C_×_x001D_@&amp;N_gjå_x001D_@/ä¦wÄ_x001D_@[_x0007_ U_x0018_s_x001C_@k_x0005_è¸P@_x001D_@¤äÙÏE¾_x001C_@¼Ô_x0016_ÿ_x001F__x001A_@Ùo¸Aïñ_x001D_@Q_x0001__x001B_T_x001C_@è Wh_x000B_é_x001C_@NÒýª_x0008__x001A_@I0±_x001D_\²_x001C_@_x001E_ò{ºØ_x001D_@®_x0014_&amp;`3_x001B_@Æ:Ê;O_x001D_@OAhm^_x001B_@dÛ {N_x001D_@:__x0016_I÷Ø_x001D_@_x000C_K§_x0006_×_x001C_@`£çå$Y_x001D_@ÐÂà'B_x001C_@Kç¯_x0005_s×_x001A_@+UÓs_x0002__x0004_àû_x001B_@ù:x+c_x001A_@áÎ1Ó_x001D_@_x001F_Hßë_x0014_Ô_x001D_@krOÿ%_x001D_@Dï_x001D_ðaq_x001C_@KJÓ|_x0018__x001A_@_x001B_0°÷§_x001D_@{on|_x0012_V_x001B_@ì_x000F_©±ÉÇ_x001B_@¢_x0007__x001C_7°_x001C_@Åa)»U_x001B_@ï_UIê{_x001A_@ÇÞ]6ôË_x001A_@ÖsÝ_x0013_á_x001C_@H_x0003_dFg_x001D_@¡¤õXÉ_x001A_@yÒ*rã	_x001B_@)gã_x0001_ç_x001C_@d¢	¶É_x001C_@¯ECÉE_x001C_@ÈËOçí_x001B_@_x0008_2_x000C_£Ä_x001C_@7Æº_x0014_ _x001A_@£\Kã@_x001B_@&lt;ççm2_x001D_@K}B«_x001B_@&amp;{éô´$_x001D_@®³Z°~_x001A_@_x0007__x0007_)_x0017_O_x001D_@Â¬g_x001C_@|åZÔÅ_x001C_@_x0003__x0004_;_x000D_ý:©_x001A_@KÐw_x001F_Pÿ_x001B_@Ãê¥´.Ñ_x001C_@2õ8S&lt;_x001C_@æ¬þ`*»_x001C_@Õ_x0015__x001C_áÑ_x000F__x001D_@-ÀôBd_x001B_@ìXBæd_x001D_@àX4²Ñ_x0018__x001B_@Ræ_x0013_3I_x001B_@©_x000C_!&lt;{_x001D_@R3_x000B_ë_x0001_°_x001B_@®_x0002_º.~S_x001A_@ÁtléÞ_x001A_@Ñ)Y_x0018_`_x001B_@c/fx¨_x001B_@aRÃÀ\_x001B_@"t_x000D_æ#È_x001B_@µPÂ$_x001C_@·$gO¤_x001D_@p¤_x001B_âÎ¼_x001A_@;ã_ÝÂF_x001A_@M¢ÌKT_x001D_@CÖ/S&lt;_x001A_@¨´fÉ°º_x001A_@~&lt;£Uß®_x001A_@|ñ( _x001C_@ô¾´Zµs_x001C_@ÑÐ$(´_x001D_@°}éß_x0005_ë_x001C_@EÉ£ïÙ_x001B_@w°#¯_x0001__x0004_ËR_x001B_@_x0005_ 7º_x001A_@Ò_x0015_maÜ_x001C_@r~Ø_x000D_ô_x001A_@µ=Ur_x001D_@H_x000C_°~½ã_x001D_@9ª(Ñ»_x001C_@:_x0003_è _x001B_@A£@mq=_x001D_@z0W_x000D__x001B_@[_x0002_uöL_x001A_@_x0018__x001B_È)_x001B_@¯û_x0010_¯ _x001A_@²ë_x0008_ù_x000C__x001C_@iJi6å_x001C__x001C_@!ù&gt;_x0018_Í_x001C_@¸F´_x0003_[Û_x001A_@ì¸ñ×?Ó_x001C_@_x0019_ôç_x001D_@^_x0010_çÂ¸_x001B_@ÿU_x0014_]n_x001C_@_x0014_óÏ¾øá_x001D_@&gt;f¸_x0012_7_x001B_@H¨]Ã]_x001B_@*®ñ&lt;û_x001B_@y[,_x000C_#1_x001C_@Íkñ_x001D_ðv_x001C_@rhY{}_x0003__x001B_@ÞçS¬*b_x001A_@p@KA'í_x001B_@~½×_x0014__x001C_@»_x0014_ÙûÅÆ_x001A_@_x0001__x0002_ãYÓF_x001A_@ØÓÁS_x0012_Ú_x001B_@P@C  _x001B_@î_x0010_ð_x001E_'_x001A_@}©HÐ¯(_x001A_@_x0007__x001C_à_x0005_Tc_x001B_@5	ã_x0006_º¸_x001D_@Âw,_x0005__x000F_Õ_x001C_@oL^*_x001B_@&gt;[ÿ±_x001B_@6#aÜ!¸_x001A_@R_x0004_±L)&amp;_x001D_@4Ö_x0012__x0005_{_x001C_@\×ÄÖPØ_x001C_@_x001A_fb_x0004__x001E_õ_x001A_@_x000E_Qº_x0015__x001D_@w^³&amp;°_x0013__x001A_@Ø8.Z_x001A_@Êê$_x001F_ò¼_x001D_@£töÈw_x001A_@üí½¢l_x0006__x001A_@É:Ãø_x001D_@Ð%Âïô_x001B_@¤Vß¿L_x001B_@§´5_x001A_@8gö_x0016_¸_x001C_@Bö=d_x0003__x001A__x001B_@×b@ý_x001C_@G?ö_x0015__x001D_@µOó[¾_x001A_@`µAx_x0007__x001D_@Ñ&lt;û_x0001__x0004_C_x0015__x001C_@_x000E_4´Ü_x001D_@åÚ }}_x001C_@ÆÞó_x001A_@-wá~_x001D_@¥_x001B_²[_x001B_Ù_x001A_@¤Nm_x001D__x001D_@¿}á_x0017__x0019__x001C_@µZ_x0018__x0002_Ê_x000E__x001D_@:®_x0004__x000C__x001A_@É&gt;$I(Î_x001B_@_x0010_aCøû´_x001C_@ÔiQ÷Ï_x001D_@2P¤¼ú_x0019_@ê_x0002_ã_x000F__x001C_@¶ ïæ[m_x001A_@{¬_x0008_A_x001A_@Ñ&amp;Ö£_x001D_@ _x001F_Oß_x001B_@º³_x0011_¾_x001D_@Óô/¥_x001A_@#ü3PX_x001A_@bûè4W_x001C_@_x000C_.ZBAÏ_x001C_@_x0001_^GÆÚM_x001C_@ÅÐ_x0002_ùö_x001C_@¦_x001B_ P^«_x001D_@4_x0005__x0004_1/{_x001C_@q_x0015_l+0é_x001C_@ÈBëD´_x001B_@¶W_x0003_r_x001C_@ò¿ s^_x001A_@_x0002__x0006__x0007_?õÛg8_x001B_@nYÜÚ_x0001__x001D_@_x0014_8=_x0003_¶_x001C_@7Ý&amp;,_x001C_@-Q4ø_x001C_@{µÔ,ù_x001A_@Þáº×_x001B_@AûN~,_x001B_@ïdÕ3_x001A_@S_x000E_¢_x001F_v)_x001D_@;_x0007_ß)"_x001B_@é_x0012_ÊØÑõ_x001B_@y=M°Ì"_x001D_@Þ_x0011_!¥m_x001C_@_x001D_»&gt; _x001C_@Ai°`_x0005_Í_x001D_@õã_x0004_)¢._x001D_@Çj_x0016_ïÇt_x001B_@~:B¹}_x001C_@X_x000B_Qã¾_x001D_@d%ËL_x001B_@tXï_x0012_÷Ç_x001B_@¼½¥õVc_x001D_@kÄ^½__x001A_@-húïG_x001A_@_x0019__x001B_Å=c%_x001A_@"_x0006__x001C__x0001_G_x0001__x001D_@ð_x000F_ñÊ_x001A_@_x001F_}(kÃ_x0005__x001D_@	T_x0011_çÆ_x001C_@~_x0015_ö_x000B__x001B_@(B{C_x0001__x0003_Ï_x0010__x001A_@c}oÀ__x001B_@zÓá_x001B_8´_x001B_@³z°! _x001B_@k½Xmâ¢_x001C_@¡_x000B_¤Ü_x001D_@öÞõ8&lt;v_x001C_@íÿ_x001F_Í¨_x001D_@I¼;×}ù_x001C_@x4_x0018__x001C_@_x000B_(_x0019_ñ_x0010_i_x001B_@_x0008__x0006_zí&gt;_x001B_@Ëó¬É§x_x001C_@èÒ%_x0002_hÎ_x001D_@_x001A_\³\ü_x001B_@nk|Õ¬_x001D_@üÓã÷_x0002__x001B_@1Lóf_x001A_@Av;2ü-_x001C_@¡FÁûí3_x001A_@Ì_x0012_&amp;ÚøÖ_x001C_@_x001E_ÆcüÅ_x001A_@õEïQ_x001A_@EUÓ_x0005__x001B_@Å#zã¶U_x001B_@yTaù	_x001D_@øâaGÝq_x001A_@9UQo_x001C_@Û_x0019_¦¤ýD_x001C_@²Zx°_x001A_@ùá.j_x001C_@|_x0007_ªÌg)_x001B_@_x0001__x0006_ÌSûJmõ_x001A_@_x0018_I_x0018_r±_x001D_@36:ìá_x0018__x001A_@Ü71~Gâ_x001D_@îx[`æ¾_x001C_@cÁï	_x001B_@Úø²?_x0015__x001A_@ÒÍpþW_x0015__x001D_@mS\_x0002_Öó_x001B_@±l$¹*Q_x001A_@cC_ö¢_x001A_@dëÉV_x001D_@I D!ä_x001B_@sû_x0005__x001D_ÈÊ_x001A_@_x0010_!_x0008_3¤_x001A_@øZña_x001A_@_x0013_,±|õÝ_x001A_@_x001D_0_x0003_­Ü_x001C_@ªw_x001C_@/$_x0001_G_x0019__x001C_@_x000C_ëwÇ®»_x001A_@ÉN_x0017__x0018__x001A_@¹_x0003_÷ì_x001B_@J­¼½_x0003__x001C_@lÖTÝ,õ_x0019_@M_x0012_o_x0003__x001D_@k`6R_x001A_@f¢MÕ_x0004__x001B_@¡Ï._x001E_²_x000F__x001B_@ËPa_x0015__x001C_@»3_x001F_ÄWâ_x001A_@p\Ñ_x0002__x0003_Ø_x001D_@9dÝÔK_x001B_@Ø{&lt;ò&amp;5_x001C_@;**_x001C_Â_x001D_@J*1ïû_x001C_@6ßª_x0004_y_x001C_@_x0015_v"¢v_x001A_@I3Tf¨_x001D_@I_x000B_â4á#_x001D_@8À9_x001A_@`eýM¸_x001C_@(S	2'h_x001C_@/C£_x0010__x001A_@û^àa_x000C__x001C_@.Ý_x001D_&gt;&lt;Y_x001A_@ZL_x0018_²_x001C_@ÌKð_x0001_^_x001B_@_x001A_]2KE_x001D_@À²Ê:_x001D_@Ã§{_x0018_J_x001D_@´Ý©Ö_x001C_@²ÞB"Lä_x001D_@_x0006_ÕûB_x000B__x001C_@#[ð¸'®_x001D_@/)/.õµ_x001A_@x mý¤_x001D_@_x0014_e0n4_x001B_@aýW._x0003__x001C_@Ð9!Êl/_x001A_@ÍÕ#/*_x001B_@W_x0013_uñMí_x001A_@ò¼G_x001F_ãÍ_x001D_@_x0002__x0003_Ê·_x0017_t_x0008__x0017__x001A_@Ò+`Úç_x001B_@À_x0012__x0014_ÈÂZ_x001A_@S¶Tðù_x001A_@Ìi¢_x0003_³Æ_x001A_@Þ	l_x001B_û¦_x001B_@_x001D_²WPq_x001A_@ê(;MÈ_x001C_@´îþ¸ßú_x001B_@ðhNhJ_x001A_@Âr$u_x0019__x001A_@}õ_x0019_É_x001B_@_x0006_ÂêÈ}¥_x001C_@¡þ¦_x000C_Ôc_x001C_@º_x001A_5fÙ_x001A__x001C_@s/K³-r_x001C_@@5Kïé_x001A_@H_x0017__x001B_ý`'_x001A_@ÿ@¼BU_x0014__x001A_@J9¡,°._x001A_@ààùÒu_x001D_@_x0015_úëO_x001C_@½åvN#_x0002__x001C_@yÕÐ6xö_x001A_@_x0005_±h=ú×_x001C_@ÇÐê¯_x0001_ô_x001A_@@'ÃlA_x001C_@Xg4_x0012_ßí_x001C_@¾íJ*»l_x001B_@/%ñÚ_x001D_@úd_x000F_¯¦_x001C_@»P®å_x0004__x0006_E_x001C_@Ñ;è_x000E_§6_x001A_@#ÀÊª5@_x001C_@_x0012_½?2_x001D_@%¨µ8_x001C_@öLLr+ó_x001B_@,_x0001_Î&amp;_x001D_o_x001A_@¾pÝ¶_x001D_@Ã_x001F_'Q_x001F__x001B_@Ò_x0001_h_x001B_@_¸a@9U_x001A_@¹ÓÍ_x0003_Ý_x001A_@²½Ä&lt;_x001B_@`l_x0006_¯_x000B_Ý_x001A_@m Ý?.\_x001C_@¯ð°ô7_x001C_@5ä&amp;ç_x0002__x001A_@»³cV-j_x001C_@ß_x0005_÷¼#8_x001D_@EÉ	0*à_x001A_@)à!Ã_x0010__x001B_@2_x0012_³_x000E__x000E__x001C_@èPþ _x001B_@¦0ll_x001F_¼_x001B_@ÇÞ_x001E__öç_x001C_@é!0Ë§_x001D_@kÇHqÜ_x001A_@_x000C_xñ_x0018_¡_x0013__x001B_@p_x0008_l_x001B_ö'_x001C_@@_x001A_|éô_x001D_@²	c_x001B_@_x0010_=jCô_x001D_@_x0001__x0002__x0005_§Yõ_x001C_@[mviàe_x001A_@'_x001C_Å¶2L_x001B_@Ö+ôüR_x001D_@Æ­&lt;5#__x001C_@ËÜS_x0012_e£_x001D_@1¾!Û_x001D_@¹yÕ+_x0011_¸_x001A_@47pOS]_x001B_@hZÔtg_x001D_@¦GÆ©_x001A_@_x001A__x0006__x0014_H¿_x001B_@ªru_x0001__x0007_ð_x001D_@ªÄY¼_x001C_@E_x0001_¸óFJ_x001B_@V_x0002_ã~_x001C_@Õ\;½·Z_x001D_@_x001E_oÚ&lt;_x001B_@"HF_x0010__x001D_@=u&amp;ß_x0008__x001B_@¿év(Ó#_x001D_@Ô¯}_x0002_QÞ_x001A_@_x0015_ñ_x001C__x001A_@^b_x0017_ú_x001A_@_x0013_÷§&gt;·_x001A_@f`.º)Ï_x001D_@&amp;_x001D_ô/§n_x001C_@_x0010_Ásq}©_x001D_@KÃwÆÈ_x0016__x001C_@w]D¹;_x001C_@âá¿	_x0007_&lt;_x001C_@B_x0007_í_x0001__x0003_&lt;­_x001A_@eU-7]_x001B_@F5÷t¹_x001A_@åµ£ß¿_x001A_@|ì{Ås_x0004__x001C_@m ÚYÿl_x001C_@_x0001_u-_x001B_@S¯+_x001B_@úñòa9_x001C_@Z×¿_x000C_¨ï_x001A_@Ã¡_x0002_±DÐ_x001B_@IÄ´_x0003__x0005__x001B_@Kaø$º _x001D_@ß&gt;´pÜ_x001D_@Ùç_x001E_t_x000B_n_x001A_@\¼ÊÆû_x001B_@ês_x0018_&gt;~Ã_x001B_@_x0002__x000D_,Ì_x001C_@7O83_x000E_-_x001D_@d_x001F_ßû&gt;\_x001A_@¨&amp;Ü¯_x001B_@p*E ê_x001B_@bzÕ-à_x001C_@/5:;©&lt;_x001B_@÷v=T§_x001D_@|Ú_x0001_ü_x0019_J_x001A_@ù÷D}:_x001C_@ólgD_x001A__x0007__x001C_@Òå°Õ[_x0012__x001B_@¢d_x0012__x000D_Å?_x001A_@ôÞDï_x0011_"_x001C_@E&gt;@_x0014_õ _x001D_@_x0001__x0002_\¼e·ÚH_x001B_@ºþf_x0019__x0017__x001B_@hÓ)eÐ_x001B_@_x0018__x0005_x¨*Ö_x001A_@_x0019_­4O_x001B_@b¡2@ãß_x001C_@_x0013_À?¡9_x001A_@ÁzD._x001C_@_x0016__x0017_ãz_x001D_@ì.ÃÉWZ_x001D_@_x0002_ËÖ~)_x001C_@_x001B_ñy¨_x000C__x0013__x001B_@zúÕQ_x0013__x001B_@ëäiv_x001D_@l%&lt; `_x001C_@tÛÀö_x000E__x001D_@qÿcý_x001A_Ý_x001B_@_x001D_·Á5ø_x001B_@_x0006_+­_x0019_K_x0002__x001B_@åÃrQq_x001C_@&lt;Næl­_x001A_@ql)U_x001B_@©r~_x0011_f!_x001D_@6_x000B_Ãõ2_x0012__x001B_@_x0016_6^,Ã_x001D_@a±iô4p_x001D_@ïú¯´D_x001A_@_x001D_±_x000C_S_x001D_@=êßøøû_x001B_@Â6	Kïa_x001C_@&gt;²l·_x001D_@êðëñ_x0001__x0003_3^_x001D_@á_x0004_1¦Õ_x001C_@T_x0014_Ù_x0012_­_x001A_@Ô_x0002_|òú_x0019_@´_x001F_; ©ò_x001B_@+øÌnQn_x001B_@/_x001A_Ö_x0007_úT_x001A_@L´ºu£þ_x001C_@9Q%2`_x000D__x001C_@¨´t Ó_x001C_@_x0014_;_x001F_péø_x0019_@_x000E_\±_x001C_«_x001D_@ú³ï+_x0006__x001B_@lêöæ_x0007_ß_x001A_@V IÖ=ª_x001C_@ u_x0014_øb_x001C_@65)_x001C_±_x001B_@Ì_x0006_Ý2_x000F_ì_x001D_@H3Ü¡_x001C_@ÙF_x0017_ gx_x001B_@¿&amp;¹_x001B_@´E¢=_x001C_@SøG_x0001__x001B_@&gt;TÎ_x000D_Wõ_x001C_@ÉTõ\_x001B_@c_x000B_¬±_x001C_@¨[P@æ_x001D_@&gt;í0ß&amp;_x0016__x001C_@_x001A_Q&amp;,~_x001C_@zÑj£hè_x001C_@_x001F_&gt;{õø_x001C_@_x0006_± 1_x001A_@_x0001__x0002_+#_x0002__x000C_Î_x001C_@±âb¥dã_x001C_@y[i²j_x001C_@Í_x0018__x0017_ Ì_x001C_@ý@cÀÏ_x001B_@Ì±2ý	µ_x001A_@ö¹Ô¨,d_x001D_@_x001C_Ýj¦r_x001B_@²í_x000D_­¤Ò_x001C_@"ÒlÂn_x001C_@PO_x0014_8_x001D_@ú»5q¦ä_x001C_@s* _x001B_@ÈuûùF¡_x001C_@ì_x001A_^_x001D__x000B__x001B_@ÑUõÃ¡ô_x0019_@ïdùùu_x0005__x001D_@(×6_x001F_±_x001C_@±_x001C__x0016__x001C___x001C_@µí|Í_x001A_@ºûë3_x0013_g_x001A_@ ì 2,`_x001C_@¤3^ü_x0019_@vRØy7¾_x001D_@=_x000C_ýØÙc_x001A_@1$Æ,+_x001A_@Û¤t;Ð,_x001D_@5H×§°_x001B_@_x000F_Ûå¦£W_x001B_@·¶]ó_x001B_@EÂPP!¢_x001B_@öÓú_x0019__x0001__x0002_ò7_x001B_@±³)Aã_x0005__x001C_@cÑ_x0006__x0002_X_x000E__x001A_@Ab_#_x0004_½_x001B_@gò_x0019_ª«_x001C_@ùßnxÕ_x001C_@¥­úTak_x001A_@/Jïµ_x001D_@ËÇ_x0017_Õ{_x001C_@µÊ£B_x001D_@æ«dõ_x001E__x001C_@º_x001D_µ1Nw_x001A_@_x000C_.xö _x001C_@¾a×ù½_x001A_@Ö/9Ï2_x0002__x001D_@_x0004_a^þU_x001D_@M¼%yÏ_x001A_@V+ã]¨É_x001A_@_x0019_¶B#6_x001C_@Z%¾_x001A_2_x001B_@Vîüæ¢Õ_x001B_@ËC_x000D_n_x001A_@; _x0005_hC&gt;_x001B_@oÅFwr_x001B_@ÏW  _x001A_@ª7¯¸å_x001A_@_x001E_Ø8ªG_x001C_@(_x000D_´¨_x0012__x001A_@hÜ_x001C_ü_x001C_@ºËK®_x0014__x001C_@_x001B_ç²Ð2_x001C_@ÒkEö_x001B_@_x0001__x0002_®)÷Çþ_x001A_@X|? ±Î_x001A_@_x0005__x0001_\Ó½Õ_x001C_@KCÛKC_x001A_@:ãTMâ_x001A_@¼åÅët_x001D_@Ñ#7á_x001C_@¼ïÇÁ_x0015__x001D_@.úüêî_x001B_@w|M_x000E_8_x001D_@Ý~¼\Ú_x001B_@_x0002_ô:_x0014__x0010_¥_x001C_@1É¼î_x001B_@íÀ½»l·_x001D_@5Y¶0{_x001B_@©]K_x0015__x001C_@'{_x0014_Ø?Ä_x001A_@±#nPb}_x001C_@_x0012_Mmé¶_x001B_@H0nsð_x001C_@_x0015_¯\Ô_x001A_@+¯µÉ_x0012_·_x001C_@ÎÀß¢'ÿ_x001B_@[ÿ1¾òç_x001A_@6_x0013_|Gnì_x001A_@A¡_x0013_Ãå,_x001D_@#~½2_x0011__x001A_@ûhËÿ_x001C_@|íM&gt;L_x001C_@¸(3=_x001D_@áuútïÊ_x001B_@PÇÁ_x0001__x0002__x0010__x001C_@t¢u_x0016_0£_x001A_@ä&gt;q¹_x001B_£_x001B_@ë±kG_x001A_@kFQç»_x001A_@x¯ÐÖºV_x001C_@_x000E_ô°·Ó_x001B_@º_x000B_ 1Ì_x001B__x001D_@ÿræÓHá_x001A_@R¯_x0012_Ó®_x001A_@µÀR,Ð_x001B_@ç¾ûà?_x001A_@×ÀPj_x001C_@ñÂbÕL_x001D_@JK¦_x0017__x0015__x001C_@å{°³·°_x001A_@tQºAÎ_x000B__x001D_@±ùn_×_x001C_@©}v_x0002_ _x001D_@!G¢¸+_x001D_@ÚÓó_x0006_q_x001D_@uB3Ô&lt;Ð_x001D_@ô¨º&gt;l_x001B_@Fµ&gt;~ÜÌ_x001D_@²_x0004_^C¼_x001D_@Ç¤4	_x001D_@`iqa_x001D_@*(_x001E_pe¶_x001D_@É?_x0010__x000F__x001A_@²eëk_x000C__x001A_@öâZÈ³	_x001D_@=ÝðÐq_x001C_@_x0001__x0002_Âï9_x0018__x0012__x001A_@	Â¶òFô_x001A_@þ:2_x000D_ñ¬_x001C_@_x0014__x0010_/¹_x001C_@D5/¤¼_x001B_@ÄR¯eÓÒ_x001C_@Î«¸&amp;_x0015_ _x001D_@=:(Åb_x001B_@æ05_x000C_ðX_x001A_@~ð_x0003_M_x001D_@_x001C_RÛ"ÿ_x001B_@ê0Üé?í_x001B_@_x000B_	@*z+_x001B_@MÓ'Ì¨_x001A_@¿Ï";mz_x001B_@NlzR_x001A_@_x001C__x001E__x0007__x001D_@y.ÞP4_x001A_@Í°¤¦Ï_x001D_@©1_x0006_ÁD÷_x0019_@ïØ´²p_x001B_@P8IïC7_x001A_@­ÿá"Ìé_x001C_@®íxÄzÔ_x001B_@{}¦Åc_x001B_@ )/þME_x001C_@¦a_x000B_ß_x0001_ì_x001D_@6ÚJAðä_x001B_@ýEæBK_x001C_@ÔZ°_x001E_×_x001A_@STÒ4èJ_x001A_@x2_x001D__x0004__x0001__x0004_iÏ_x001C_@ÀíÌãÿZ_x001C_@G_x0003_èÕ_x000F__x001A_@i3a,s_x001C_@Ñ_x0008_Ä_x0012_Ç_x001A_@_x0016_é´oÖy_x001B_@_x0003_ÇS_x001D_c_x001B_@_x0003_poRlí_x001D_@±/d©B_x001A_@×l_x000E_[oÈ_x001D_@/_x000D_ÖÝßâ_x001B_@_x0017_ÓüEq_x001C_@ð_x0018_v¶b°_x001C_@z!_x001D_äs_x001F__x001D_@I+­x&lt;_x001A_@x×Esÿ_x001B_@ G(;_x001D_@_x000C_ó%£_x0002__x001A_@_x0005_»Lm_x0007__x001C_@úBàê_x0012_«_x001A_@+VÂéJ_x001C_@_x0013_«+_x0011_bª_x001A_@®a_x0015_E"_x001D_@2`_x000F_¯,_x0012__x001A_@ycÂ&amp;|«_x001D_@ª_x0011_²&lt;î_x001D_@WS_x0014_HaÃ_x001D_@Qñà;_x001A_@'_x000E_ôüöQ_x001D_@ï_x001A_ÃÙ_x001B_@L_x000E_ìPv­_x001B_@%_¼ö_x0001__x001A_@_x0002__x0004_Û¸üõZÚ_x001A_@æ_x001D_\;i_x001D_@ì0áEÏM_x001A_@`o_x0013__x001A_¥_x001A_@ò÷Ñ]ï_x001C_@_x0015_eù`~_x001C_@ÊRÅãÙ_x001C__x001A_@Ï[ÇÔª_x001C_@{'à¾_x0011__x001C_@D_wwÜ_x0003__x001B_@ÌÔ!zÞ_x0003__x001A_@_x0012_E`~¼_x001B_@9_x0012_ßocÃ_x001B_@$Ê_x0012_Z£'_x001B_@G=´aq=_x001A_@©-	/¨á_x001B_@ø&amp;d¦+_x001B_@³ð_x0007_óú_x0008__x001A_@ì8 _x001A_@£¸¾_x0005_YN_x001B_@_x0018_¯S,.Y_x001B_@p7ójbú_x001C_@á1_x000D_%D_x001D_@¼çÇ_x000B_[ä_x001B_@Õ6Ë%_x001A_@_ì_x0001_ñ}j_x001D_@êÃÒê&lt;O_x001A_@1^µËX_x001A_@ËS¦5_x001D_@UÍ§]_x001C_@_x000B_«×èù-_x001B_@_x0013__x0018_B_x0003__x0004_ø³_x001B_@_x001A_ëÌëð_x001D_@ùì_x001B_yÐ_x001A_@_x0010_,ZJ__x001D_@Q°ÀÛF_x0010__x001B_@_x000F_Zé_x0019_m_x001A_@&gt;	3ø__x001C_@_x0014_Ïqõ½_x001C_@BGÃfÛú_x001A_@?=~Ñj_x001D_@9ªCíÞ_x001B_@î'"H¿_x001A_@AïVà"B_x001A_@_x0015_¨²¶M_x001C_@°¢Ä_x0007_~_x001C_@ A]=Ñ_x001B_@Í_x001D_j\3þ_x001B_@ßYux(_x0017__x001A_@ wê_x0008_È*_x001B_@¾;ñC!_x001D_@°!&gt;¶_x000E__x001D_@ú_x0002_tcÃÒ_x001C_@pÞ_x0015__x0014__x001A_@ò_hoO_x001D_@/¼Ñ=e_x001A_@Äó/_x001B__x000C__x001C_@?â5Û_x001B_@t¿¨_x0001_`Ñ_x001D_@_x0006_G²B·_x001C_@¾'â_x001C_@w¸lH_x001A_@2=UV_x001B_@_x0001__x0002_:_x001C_¦«_x001C__x001D_@ÙÌð'~ù_x001B_@â_x0010_U]&lt;ü_x001A_@_x0014_¡\²P_x001A__x001B_@ðÓ¿ø¡ó_x001A_@_x001F_u½_x001D_@ú_x0013_	ÌÔ_x001D_@_x0019_µÞÇåü_x001A_@'¢êIßÔ_x001A_@«·l(®@_x001B_@_x0005_06D_x0007_F_x001C_@c¯É_x000C__x001B_@ÂÊ#µnÌ_x001D_@!mYð_x0004__x001C_@îQ/Ä_x0008_í_x001A_@N_x0018_·å¤_x0013__x001D_@_x0003_yCriè_x001D_@Ä&lt;)+0_x001C_@Ö½_x0018_Ñ#ñ_x001C_@_x001E_­_x000F_ë'é_x001B_@\­Ñtä_x001C_@_x001C_PMëJ_x001B_@_x001A_øµÆ_x001B_@Èô_x001B_@Ú¦æôÊ÷_x001C_@_x001B__x0004__x000B_ùÌ_x001A_@§_x0002_Õ_x001A_@hÚf$a_x001C_@_x000F_"ÈJE_x0019__x001C_@U&gt;¢"D_x001C_@ã!X_x001C_@OMUÒ_x0002__x0004_N_x001B__x001C_@Iå_x0007_;j_x001C_@ê_x0002_9#v_x001A_@º-ÛT/_x001C_@Ò»oÍc_x0019__x001C_@_x0004_Ø'$Îg_x001A_@xYQô«_x001A_@_x0002_/4#Ò_x001E__x001B_@ïÅÞjh4_x001D_@ÓseSªm_x001D_@0É=cæ_x001C_@Ó_x0019_"i»_x001B_@õèiïÄ_x001C__x001B_@Û_x0018_îð_x001C_@f5Éöë_x001A_@Ú©4¡ãë_x001B_@Ì_x0006_L`í#_x001A_@TSdÕ_x000C_"_x001D_@Ú¹(±B_x0016__x001C_@Øöûm	_x001A_@OªtþØ_x001C_@U£2ea_x001B_@ÎYo_x0003_ìæ_x001C_@&amp;FÞ»_x0018__x001C_@v«àäÖ_x001C_@_x0011_Wñå­(_x001B_@H¬ÆÁM_x001A_@E¾ð|'_x001B_@ß±_x0001__x001D_@_x0012_¾mU_x001D_@9W_x0014_`_x001B_@rãß·_x001B_@_x0002__x0006__x0019_9´6_x0011_=_x001A_@ÓI_x0008_#_x001A_@5å°_x001A_@!mÝy~_x001C_@4W(_x0011_¦_x001C_@f_x000B__x0003_@:æ_x001A_@Ä&gt;n_x001A__x000F_Z_x001A_@@þ×â_x001A_@[e[©_x0016__x001A_@_x0004_àØ	|_x001A_@»_x000F_HÔ/Ä_x001A_@8_x000F__x000C_qWÊ_x001B_@Ù_x0018_ã_x0014_ÖÉ_x001D_@þ12ÉûÃ_x001C_@K3%[_x001C_@êb_èr_x001B_@$ö_x0001__x001F_J6_x001D_@&gt;ÍÍxËy_x001A_@_,YY_x0018_Í_x001A_@ò_x001E_T¨-_x001B_@ÇËH(1_x001B_@ñ¡t_x000C_¡I_x001D_@[º$²ür_x001A_@Òý®:ÁÙ_x001A_@C¯`Ðò"_x001D_@òÔj&lt;_x001A_@ãbB9dK_x001B_@éj	R-_x001D_@*H&lt;3p_x001B_@ç_x001B_ÿÅÑ_x001D_@=_x0005_±¬d¢_x001C_@_x0017_Ù-à_x0001__x0003_çÏ_x001B_@ªv¶_x000B__x001A_d_x001C_@Þòð±Èæ_x001B_@»ry'AA_x001C_@§Û_x001C_@qcôÐÎ4_x001A_@,¬¤_x001C_@èÞ_x001F_âä$_x001D_@} _x001E_ì_x000E__x001C_@EÈhË_x001A_@6a:C¡_x001E__x001A_@Þ QÎ_x001A_@_x0017__x0018_¦_x001A_._x001D_@M_x0016_q_x0004_Í_x001B_@@$÷×5ì_x001C_@_x001A_iÆv­v_x001A_@_x0007_?DÀ_x001C_@O_x001F_ôÏú_x001A_@\÷[Þ_x0014_ÿ_x001A_@ÜÏ@ÍÍ_x001D_@¢q_x001D_@Ý1_x0006_|§Ñ_x001C_@â_x0012_b_x0001_æ_x001A_@%ynQ_x001B_@lóÏc_x0007__x001B_@ÙÜÛ" _x001C_@f´~¥©_x001B_@4_x0002_-¬_x001B_@ò®o.%X_x001A_@2_x0001_µ_x000F_?_x001B_@á¿÷C4_x001D_@=³¨·¾÷_x0019_@_x0006__x0007_Hãp_x0012_º_x001D__x001A_@._x001A_3ýB_x001B_@¬D±$°_x001B_@p*º_x001D_@wÛî¾_x0005__x001B_@_x0001_zJ_x0002_èÙ_x001D_@ÇÁY/ÌU_x001A_@_x000B__x000B_á_x0007_¥ò_x001A_@q\ØÎ_x0001__x0001__x001A_@_x000F_:r_x000B_ùF_x001A_@¸V@¼Ýë_x001C_@¤Sknû¿_x001A_@¡_x000E_÷Za_x001C_@_x001C_v`;}"_x001A_@ö]%¼O_x001D_@b­d¡Û_x001C_@¨§îÌüu_x001C_@Ç`âL_x0003_Ñ_x001D_@¤x_x0013_¹_x0004__x0013__x001D_@v¹S|×Æ_x001C_@_x0016_JÊWPQ_x001C_@{¸û_x001B_/_x0017__x001A_@+òð6¾-_x001A_@_x0006__x000E__x001D_~à&lt;_x001D_@_U¯Î¦Ø_x001B_@$'_x0012_]åL_x001D_@ä±ôAÚþ_x001B_@L_32ü_x001F__x001D_@IA1Û~_x001C_@b_x000B__x001C_@_x0019_ÞB¡´_x001A_@âzÍ_x0002__x0004_It_x001D_@X\6_x0016_½_x001D_@_x0018_Ü¦ÙV_x001B_@/=E_x0004_9Ü_x001C_@9ý°oàn_x001C_@Ìí_x0013__x0015_iÇ_x001A_@PKò¾_x001C_@{-ûN_x001A_@Ì´ÏX_x001A_@#/4Â¡}_x001B_@DÇ «ªï_x001D_@Fu5¯Åá_x001C_@Úiz=_x001C_m_x001A_@¶¬ä¼_x000B__x001B_@Y_x0017_1A_x001A_@Z-ôåÐ_x001A_@Aq_x0001_&gt;_x001B_@'ÿ_x0005_ó_x0011__x001C_@Æß'%	_x001D_@aóÞ_x0003_ú_x0019_@±1z³òð_x001A_@qC_x0001_"Å9_x001C_@jºÿ¨ý+_x001D_@,a®ð-_x001D_@3ÉyÐâã_x001D_@â_x0015_U?_x001D_@cÑi_x001D_p_x001B_@Hcùä_x000B__x001D_@L¸$øí_x001D_@g_x0008_Å»_x001D_@1É_AÚî_x001A_@µÁé_x0019_Ïi_x001B_@_x0001__x0004_ÝqüÊµ_x001B_@Snh¡°_x001F__x001C_@Ï_x000F_×ÀÄ_x001C_@{&gt;\/_x0007__x001A_@oñÚ00_x001C_@Í(	&amp;_x001A_@ÁH_x0002_²ò_x001A_@_x001D_ãÌ5¾_x001B_@hÛÊïÐ`_x001B_@ÊH-_x0001_øò_x0019_@§½Ø,×&gt;_x001A_@ûÈÓî.¨_x001D_@üÕµÿ¹J_x001C_@_x0004_ûëå8_x001C_@ôa)v¼_x001C_@ófYY÷_x0003__x001A_@ò(u_x000B_C_x001D_@Ïú|_x001C_@6ò÷&amp;Y_x0010__x001C_@cáPû²5_x001C_@x¨.;o_x001B_@b_x0014_Ò_x001D_@%f_x0002_¦¨_x001B_@_x001C_M_x0006_s_x000F_ _x001B_@_x001C__x0017_{ÎõÎ_x001D_@ä75_x000E_(_x001B__x001C_@4ÿWa¬"_x001D_@_x0002_úÿk_x001A_@Ø_x0006_òÌ_x001C_@µð}ó_x001D_@[(¯-¡_x001B_@ø_x0011_;_x0005__x0006_ú_x001A_@_x0005_DÌª´Ê_x001A_@'óÛÂ_x001D_@º$Öù²y_x001C_@ñp3_x001B_~¬_x001B_@v¬á':z_x001A_@§,_x0008_ÈsÐ_x001B_@l	 _x0008_¹ª_x001D_@_x000D_â!_x0019_y_x001A_@_x0018__x0003_=c¹_x001D_@®_x001E_²w¤_x001D_@_x0002_Å¥`_x0015_L_x001D_@o¢·û_x001A_@Ic§¦_x001D_@Û+mm_x001B__x001C_@Y²í$µ_x001C_@§r_x0005_ü_x001C_@_x0015_Ç»9_x0018_µ_x001B_@_x001D_Þal]_x001A_@:2V@_x001D_@äße_x000F_Å_x001A_@F¨_x0001__x001D_@;ïS{Ìÿ_x001C_@O Vd5_x001B_@þ/§"À_x001D_@õÎépÝ_x0012__x001A_@g1;?·¦_x001D_@Ê_x0004_%Íõ_x001A_@ñ3ïÐ{!_x001C_@Ï}CðÓ_x001D_@Æ&amp;$3b_x001D_@Yº_x001D__x0007_z_x000C__x001C_@_x0004__x0005__x001B_ª´×_x001A_@__x0014_Ë³D_x001D_@ujÿ_x0019_9G_x001C_@ê_x0002_4Ã_x001A__x001C_@®ïº0_x001B_@_x0015_)#³À_x001B_@:?_x0007_ý×_x001D_@Óä)y_x001A_@$jUYá_x001C_@_x0003__x000E_RÝñ_x001B_@ø·ÿ«!_x001D_@m=Æ­Ç_x0015__x001C_@%z¸È0 _x001A_@R:±_x0005_°5_x001B_@¬Û_x001F_&lt;_x0001_f_x001B_@¿øØ_x001D_@DÝèÈ}_x001D_@_x001E__x0011_7Ãôd_x001B_@EÈÜá_x001C_@\È(}K,_x001C_@YTÅY·ä_x001D_@Ì_x000E_;æÎ-_x001B_@Þ+ße_x000F_í_x001C_@½µ¶º©_x001D__x001A_@+ü_x0004_ÄÖ_x0013__x001C_@Rû]EÊÚ_x001C_@PK_x0015_óRø_x001C_@âSPGï¶_x001B_@þ¤NÃ_x001A_@Ï²_Ôê_x001D_@{LÊs*_x0017__x001C_@ ¬U_x0001__x0002_3_x001D_@ì)a$Ô_x001C_@W&lt;]-y®_x001C_@8ÅÿÀ&gt;Ö_x001C_@×QÂHcu_x001D_@Ð_x0003__x0011_¨_x0013__x001A_@ºÎØ?Pª_x001B_@Uìh{¡j_x001D_@/Ú/\áF_x001D_@°a¥÷3_x001B_@È&amp;_x001D_Aú_x001B_@Èi_x000E_þ_x001B_@³²È=-Î_x001B_@&amp;ºôR¨w_x001C_@ú\6_x0007_Ì_x0012__x001B_@C*ñvZÑ_x001C_@ ÛÒEÒ_x001D_@_Ìæo^ï_x001A_@ü_x000E_çú¼_x001A_@_x0012_qNÔ_x001B_@$T  ±m_x001C_@ø,ð5_x0013__x001B_@&lt;_x0016_ç_x0003__x0013_æ_x001D_@²v_x0005_«_x001D_@ù­}_x001D_@â_x0011_Êñ*{_x001A_@îå_x0019__êÞ_x001D_@y¡'pÁX_x001A_@äÙüì_x001C_@ßÁ/$?ª_x001B_@Øw]_x0007__x001B__x001A_@¨]Ð_x0017_?_x001D_@_x0001__x0004_"JÀÃY#_x001A_@._x0008_uET_x001B_@Ë3â¹m_x000B__x001C_@E@Xì__x001D_@MÐ^$SX_x001A_@_x0005_SÞ¯æ_x0012__x001C_@¼Ä_x0006_Mo_x001B_@ºI_x0002_X&lt;~_x001A_@ë_x001F_{N0u_x001B_@Jo&gt;¹â_x0005__x001B_@b¤KU_x0018__x001A_@_x0012__x0016_zrÇÂ_x001D_@*j_x0003_Sè_x001D_@­ÜÃÎ_x0016__x001C_@¼ËµF_x001B_@_x0005_´Ípâ_x001C_@y§µ{¿_x001D_@_x001C_5{Åñ_x001A_@²yû_x000B_sÌ_x001A_@qÏÈ(Á_x000B__x001C_@ÃÎÅ_x001D_@H æÁ÷_x001C_@W_x0016_xÿÊ_x001C_@_x001C_Øï&amp;³Â_x001C_@Ó_x0018_ó«_x001C_@îÔ|ñ&gt;_x001B_@çç_x0013_a]A_x001A_@òí¨@&amp;!_x001D_@gÞN_x0013_V_x001C_@`ù8×È¦_x001A_@_x000E_r'-Î_x001A_@¸ÝåA_x0001__x0003_	¥_x001D_@wÏr9R6_x001B_@ù_x000B_.µß_x001B_@}cki_x001D_@`_x001F_}ÌÆ_x0006__x001A_@:&gt;=_x0001__x001D_@!_x0018_ãün_x001D_@yi2Öã_x001B_@	\=^_x001D_@tCáG_x001C_@¬ÝA_x0015_%_x001C_@ìxT_x001A_àÌ_x001B_@¯RC_x0012_*/_x001C_@8¤êÜSñ_x001B_@2_x0017_À=Ú;_x001B_@`_x0005_,_x001D_@8B_x0008_:kô_x001B_@ßÐýz_x0014__x001D_@_x000C_Ö,X_x001A_@B"_x000B_à__x001A_@¡_x0005_SF_x0011__x001B_@YÿcòÍ_x001A_@ÎE«9_x001C_@O_x000E_Ç_x0016_9×_x001C_@¼«^îÆË_x001D_@¥|»7qø_x001C_@]_x001E_¡]_x001C_@ð]_x0017_&amp;Â_x001C_@@NHiè_x001A_@Ù_x001A_ê_x0011__x0002_1_x001D_@fìa4ùE_x001B_@_x001D__x001C_ÈýÒ_x001B_@_x0003__x0004_nwluæ_x001C_@¡_x0014__x0012_©T¢_x001C_@¬_x0001_&lt;Çè|_x001A_@^×þÄÏ8_x001A_@ÞÎ_x001F_ù_x0019_@O£¹®_x000C__x001D_@lu|8_x001C_@R¯\ºu_x001C_@I!&lt;`7_x001C_@_x0007_5_x001B_±?Ø_x001A_@Ú0¤Û^ä_x001A_@zS E_B_x001D_@÷j_x001D_°Ù_x001D_@[ÀÔL¶&lt;_x001C_@¾)§_x001D_I_x001A_@Yoé!Ò_x001B_@â_x0018_ð·æ_x001A_@ôê_x000F_ì_x0001__x001D_@Æ5×®Y_x001C_@È#Â(,"_x001D_@¹åÈÆ×_x001D__x001B_@e£à9³ _x001C_@_x0002_¸âTGÉ_x001D_@¿3l_x000C__x001D_@D_x0013_pQ®ü_x0019_@f-ª«_x001E__x001A_@ÝQkÊËÈ_x001A_@n_x000D__x001B_c¥¼_x001D_@ËJ$Ý_x001A_@SXÛ_x0018__x000E_¹_x001C_@@ýÒ_x0005_Ö(_x001D_@:§­_x0019__x0003__x0004_	_x0002__x001B_@Vð&amp;HY_x001D_@_x0007_ãù_x0014_è/_x001C_@Ð};¶k_x001B_@Ì_x000C__x0001_¢_x001A_@k~g(Ý®_x001D_@Nä-½_x0008__x001B_@z÷Ê²_x0018__x001A_@ß"#þHj_x001A_@èN¿@_x001D_@|BP\Ø_x001D_@¡ÞÕOA½_x001A_@I_x0014_Â=Õ_x001B_@I+_x0013_u_x0011_&lt;_x001A_@£Ç_x0016_ÉÀ_x001A_@¨Ë¿IJ_x001B_@_x0005__x0003__x0018_Ó)&lt;_x001D_@_x0013_8ä®l_x001D_@y_x0018__x000B_ÊB_x001B_@­é\W_x0015__x001A_@åJp¥`_x001B_@"àdYIã_x001B_@¯dl*_x0011__x001A_@Y/£Û_x001D_@_x001D_R?æ_x0018__x001B_@_x0003__x0016_îØI_x001D_@QD­w_x001A_@ÿ'_x0001__x0013_}â_x001B_@»U+·³§_x001B_@Þ_x001F_?2ÄÄ_x001B_@l1ÄiÁ¾_x001B_@|_x0006_-Y1_x001B_@_x0001__x0004_~_x0012_T³§'_x001C_@jÁ_x0010_°=¤_x001D_@âô®_x000E__x001D_@q_x000F_ë-_x0005_A_x001B_@yG	õ_x001B_@7	D§_x0014_Å_x001D_@aµé6Å_x001A_@_x001C_­U}§u_x001B_@þT~Ô_x001C_@ a_x0002_tA_x001D_@x\µËú_x001C_@opï±þ_x0019_@2/ïÌÎ_x001D_@_x001A__x000D_&lt;åý_x0019_@ºÀ¨_x0011_®_x001D_@Ü´eß¯5_x001D_@Á/Õ_x001B_@$²8_x0005_CÂ_x001D_@ø_x0007_ÞØ_x0012__x0011__x001C_@\Ójgz&lt;_x001C_@_À_x000B_ÜK_x001C_@·cÞ¶;_x001B_@Xµ_x001E__x0018_å_x001C_@³J5Î_x001D_@fòÏ_x0003__x001B_@Jó,ß)_x001B_@{æo'¬_x001B_@Ú_x001D_Wtü;_x001C_@«=þúOò_x0019_@þ_x0019__x0010_÷O5_x001D_@¶Aðô_x001A_@»_x0014_ÛU_x0001__x0002_ÿa_x001D_@ÌË³àd_x001B_@çÝ2aç_x001C_@±þþAÂ\_x001C_@ð·²WØB_x001C_@x­¹D_x000D_Ò_x001A_@_x0017_frÜ_x0019__x001C_@©%µ|_x001B_@_x001C_¤_x0017_sè_x001A_@w_x000D_6_x001A_4,_x001C_@Bþ«½_x001B_@têdÇ_x001B_@ÙJÃ_x0002_B_x001D_@Z9Æ~_x001C_@z|_x001D_4õí_x001B_@;ë_x000D_°^._x001B_@(5Ç¼_x001C_@^±4ei_x001B_@O$*ÕN_x001C_@_x000F_¢õõH_x001D_@ûâ	©ú_x001A_@üTG_x000D_¤_x001B_@ú¡p±ù_x001C_@K´m~_x0012__x001A_@_x0006_×%Mó_x0019_@²Wé_x0018_BL_x001B_@°_x0010_ÁØ&amp;&lt;_x001B_@b_x0013_0ßÀ°_x001C_@.ÁÑËL_x001D_@À­&lt;/vÁ_x001A_@ß}_x0012__x0004_F]_x001C_@[11Û¯c_x001C_@_x0002__x0004__x001E_Pxl`Õ_x001D_@_x0005_µLX®ì_x001D_@qmq¼;_x001A_@¸*¶_x0016__x0007_ï_x001A_@ ÇÜÛS¿_x001C_@äQÎ_x0016_û__x001D_@/¢4~·_x001D_@§÷`ÿ@ÿ_x001A_@³?+7_x001E_ð_x001A_@O¬þx¥_x001A_@;_x0010_^&lt;ÝG_x001D_@_x0017_v'êô_x001C_@_x000C_FÉdE_x001B_@è_x0015_d'%_x001A_@÷E_x0016__x0019__x001B_@òûc_x0001_N_x001B_@_x0003_¾ÕL¿ì_x001D_@æ»¯uü_x0019_@Õ$ùXË_x001A_@;â&amp;Sò_x001A_@^¡sÞõ_x001C_@_x0010_ºù±1._x001C_@_x0015_]S|²Î_x001D_@_x0012_±_x0005_yÂ_x001D_@ñ_x000E_èºZû_x0019_@ý¾2_x000E_þ$_x001B_@}d_x0004_å	(_x001A_@±Wüô_x0015__x001D_@Ø:E!_x001D_@(Q_x000F_´µ_x001B_@ZÑÉ¼8¬_x001D_@ñt|_x0004__x0006_ey_x001C_@¸ß!~ñ_x001D_@ß1µo8_x001A_@yº½c_x001D_@OÚé¼a_x001B_@Ú}êI-_x001C__x001B_@_x0019_ûÑQÖ©_x001C_@BØgðW_x001A_@§·_x000E__x0014__x0017_s_x001A_@¦_x001A_àþS_x001A_@_x0002_(Rsc¸_x001C_@_x000F_7C¬P$_x001B_@Ø|§æ_x001A_@5d»Æ_x0003_r_x001D_@¹(È_x0005_SÜ_x001C_@/_8J2_x001A_@_x0018_2üáû_x001A_@ä_x0012_®-6ß_x001C_@_x0001_ª·iÜg_x001B_@¹ã¬Ë_x0007__x001C_@uõ5_x001B_@Ð_x0014_ökD_x001C_@'_x0017__x0006_Æ&lt;Æ_x001B_@ù_x0003_u_x001B_@ýda)p_x001C_@ïÙët¹_x0007__x001B_@nõc7Ú_x001A_@öAÞgu_x001D_@Áíp¯¦¢_x001B_@é=¤G7Ö_x001D_@)(I_x0010_Õè_x001B_@Äá­Ù"_x001A_@_x0001__x0003__x0015_U_x0019_¾à&amp;_x001C_@úB«_x001B_@E_x0003_Þ-YB_x001A_@øU§i×_x001B_@)×Ù3¸_x001C_@Pû_x0019__x001F_h_x001A_@ï-¯øP­_x001B_@åÕ_x0001_êü_x0019_@|æì_x0013__x001E_¢_x001C_@¬åîé_x001C_@Õ,&gt;I+¶_x001D_@èE~yT_x001A_@^ppf_x001B__x001C_@UñÈ5!_x0006__x001C_@øç­&lt;×M_x001D_@&lt;_x0013_)_x001A_@EÖ¦rY_x001D_@®ZÏ¹D±_x001C_@¶]_x0007_~_x0007__x001C_@ú~åT&lt;_x001B_@_x0004_"pæ×í_x001D_@µvÏ^Å_x0019__x001B_@m_x0002_T%²Ý_x001B_@o¯;DG_x001B_@Úm©_x0001_"Á_x001D_@T%pî_x001A_@l_x001A_@aJ37\Þ_x001C_@ßÞ~_x0013_·_x001B_@&amp;_x000D_uÚ_x0018_ß_x001B_@F°NÊ_x001B_@_x001F_}_x0017_ö_x0003__x0004_c_x001C_@ËjÁ_x001A_@ÞîsPä_x001A_@à_x0001_^eµë_x001D_@_x0014_Ü_x0002_Þ«_x001B_@UùµS!ÿ_x001A_@½.zë_x000C_Ä_x001B_@ÕÝ86¶_x001D_@6þåS_x0004__x001D_@=4_x001A__x001F_ø_x001C_@_x000E_XÊøA_x001A_@®µH_x001D_@	Å=9¬à_x001D_@z£RÆ_x001D_@8_x0011_±pë_x001B_@_x0008__x000C_÷×Ï)_x001A_@;×ÞI4_x001B_@_x0015_'tãì|_x001C_@7UfÓN_x001A_@*(Ì(Ñà_x001C_@ó×4¿R_x001A_@_x0010_§_x0003__x0008_ÀA_x001A_@Ìw_x0004_ÜûÛ_x001D_@üÆD§§:_x001A_@_x001A_C¿l_x001D_@²Ì-W_x001B_@cN_x0011_%_x001A_@ý\Ç;ì_x001B_@Å:^_x0017_á`_x001A_@BòdâÎÃ_x001D_@àXz9Ï_x001D_@Ú_x001B_N¢_x000E__x001B_@_x000B__x000C_s­p_x0018__x001C_¯_x001C_@_x0008_àØvé_x001D_@ÖlÑ¢_x0007_Ã_x001D_@Ó_x001E_±³ïj_x001B_@J£	YÞ_x001C_@=ÜàS_x001A_@z_x0014_µC·Ð_x001D_@È_x0003_k_x000C_a_x001A_@ÙÚM÷_x0019_@Í¡ÞÇ4_x000C__x001C_@IU@Û_x001A_@	lÃ÷_x001E_Ù_x001C_@´XªÑÑ_x001A_@_x0006_åÍ°_x001D_@ø¸_x0011__x0011_Ç·_x001B_@É_x0001_h:À_x001B_@&gt;cGäÂK_x001D_@kÝ²OÅ{_x001C_@_x001D_qõÞà_x001C_@Q±¾r_x001A_@p¼]7K__x001C_@I3_x0005_àëÂ_x001B_@:Dò_x001D_@*_x0002_ékÙe_x001C_@_x001A_(ÆÂª_x001B_@×ÝÁC"_x001C_@¨JaÇ_x0004__x001D_@úbK~¹_x001A_@_x001F_	ó._x0004_Ô_x001D_@_x0004_MÛ¿_x0012__x001B_@&lt;¥­_x0002_i/_x001C_@  Ü_x0004__x0007__x0006_i_x001D_@ªc¦ã _x001B_@¨gF&gt;#_x001B_@¨ÆÝÌt_x001D_@ñõ_x001D_VÍ}_x001D_@_x0012_*K@_x001C_@y¦_x0001__x001C_@Â´õ_x000F_:_x0015__x001B_@_x001D_ßÎ®-_x0004__x001A_@*QÔaæb_x001B_@´âdAxa_x001D_@ÄQa_x0002__x001B_@_x0005_3	é_x001A_@MÜ/B_x0019___x001B_@_x001C_L´¼ñx_x001A_@ð_x000C_8s%_x001B_@_x0002_Çú?_x0016_H_x001C_@êÍ^Dr_x001C_@8,_x001B_)_x001B_@qyÏ7Ã_x001B_@Ó°98H_x001A_@Î_x0003_ÌVD_x001B_@_x0019_Irÿl|_x001C_@z£þåR_x001D_@_x000F__x0012_D(8_x001B_@Ð_x001E_À_x0008_xQ_x001D_@9_x001C_¹·y_x001B_@å²t_x0011__x001B_@H_x0016_ã_x001B__x000B_I_x001B_@j_x0003_EjÛ¢_x001B_@_x0013_j__x0013_Êÿ_x001A_@zºÁéT_x001B_@_x0001__x0003_êÅµ_x0008_&amp;_x001B_@jö°'Çp_x001C_@ªE&lt;|¡_x001C_@bæMVk__x001C_@vë¶b(r_x001B_@·×(³_x0014_v_x001A_@_x001A_w\òjÂ_x001A_@ ^ßÝ_x001B_@{¿ÛîL_x001C_@ytÞ7Ì_x001C_@êæW_x0014_	Y_x001D_@Ív²Ø§_x001D_@Âû_x0004__x001E__x001A__x001A_@Zc-÷-ÿ_x001C_@_x0003_#Vt®Í_x001D_@$Ìõ(_x001A_@_x000F_åz·_x001D_@¹)¥ZÙ_x000D__x001C_@kÈçýLØ_x001A_@_x000E_$ó_x001C_}_x001D_@_x001B_JìI|J_x001C_@j^jJbÎ_x001B_@_x000C_-{ú_x0019_@M_x001D_¿ é_x001C_@Ç_x0013_Á_x0004_g__x001B_@_x001F_,Ãh¦_x001D_@$ú¤ÕT°_x001A_@ÕKm_x0013_%_x001A_@á¡_x0006__x0002_ð_x001C_@_x001F_ÄOÊ·©_x001C_@_x0018_&amp;ö£ÃÈ_x001B_@´­_x0008_Y_x0001__x0002_¡P_x001B_@Á_x000C_µ_x001A_Cç_x001B_@ôâ&amp;½ß_x001A_@_x0016__x0001__x001A_÷É_x001B_@_x000B_²¬	_x001C_@_x0011_ÒTR_x001E_V_x001B_@ÊjzOü_x001C_@Ì_x0010_ìå¬Ë_x001D_@Ïu¿ç_x0016_Ó_x001A_@ RÄ´«Ê_x001C_@_x0003_¸\úf_x001B_@Ñx¯QÝÉ_x001A_@ýçYßú¾_x001C_@_x000D_7Yv?_x001D_@f0Hc_x001A_@ñýÔh&amp;_x001B_@;i@_x001A_+_x001E__x001C_@¯Ò½f._x001C_@( |l_x001B_@vµ\_x0001__x001C_@WÆ!xâ_x001C_@Ó§ÄÆì_x001A_@Iy´û¥I_x001A_@e_x000D_Pð!ï_x001B_@p6òÞXñ_x001D_@{íÆX%_x001A_@pBB¢Þ_x001D_@_x0001_×xB_x0014__x001B_@&amp;õ7¸_x0016_Ñ_x001B_@ÎÃ_x001A_nÍ§_x001A_@!&amp;â_x000C_a_x001C_@hc²o»_x001D_@_x0001__x0002_H_x0001_ÁG$=_x001B_@åßt/-_x001A_@_x0012_#YD_x001E_z_x001A_@¨]q+)_x001A_@ßåGP_x001B_@F_x001F_æ¹d%_x001C_@M dÄµ&gt;_x001A_@?áþ_x001D_Ä_x001C_@ÿÚ_x000F__x0002_Õ¼_x001D_@ ý¯Ãh_x001D_@_x0013_Ò.iG¹_x001D_@[ï_x000C_ß-_x001C_@ZÊ	»[_x001C_@A8ª¤;_x001D_@P	ÒkÏ_x001B_@Vën3¢_x001D_@bÏÊ_x0015_Ë_x000C__x001C_@ü!hà_x0015__x0013__x001C_@·k_x0001_N_x0006__x001B_@_x0004_K_x001E_?_x001B_@ðDÿ&gt;D_x001A_@ç+_x000B_5Ó{_x001A_@¸föK_x001A_@6_Úâ&lt;§_x001D_@=»s¾mH_x001D_@Û_x000D_Yt _x001A_@ÜzÂóD_x001B_@R+­Ý¡/_x001D_@6&lt;î¥ì_x001D_@_x0003_Ìµ­]ï_x001D_@#Ê_x000D_o_x001A_@_x0015_6t_x0001__x0002_»Õ_x001A_@_x001D_#Â;_x0007_Ò_x001C_@-±prHÃ_x001D_@9Hò4_x001A__x001A_@_x0016__x0004__x000F_2@6_x001D_@F`ASF»_x001D_@Æ_x0017_~Úx_x001A_@HºA²ý_x0019_@Tåì{t_x001A_@lhWU_x001D_@_x0014_ã4_x0015__x001B_@_x0014_ëc_x0007_R7_x001D_@qe¯­¥_x001A_@ Ôk_å_x001C_@^ÇÉÃR0_x001C_@F#ú;_x001B_@_x0018_K."âK_x001A_@Ð±Î³Ai_x001A_@øJUìèR_x001A_@Cü£ùì_x001D_@OZ³zõ¨_x001C_@)vMuÎÆ_x001C_@î_x000B__x0004_µ_x001A_@ÜÙJ]"_x001C_@äQ_x0013_Óå_x000F__x001D_@'0pÊ?ê_x001A_@Âxú¬_x001A__x001D_@ÅªWµ_x0002__x001A_@ýµçzê_x001B_@;_x0016_à[r_x001C_@Îàm_x0013_¶¯_x001C_@w¨Ð_x000E_to_x001A_@_x0002__x0004_X·råO_x0005__x001A_@×Ú_x0006_¼|r_x001B_@öí_x0019__x0017_¦ _x001B_@_x0001_¨{ïóÀ_x001D_@TZ}ó¬_x001D_@_x0007_í&lt;ñ_x000D__x001B_@-a$Ã_x0017__x0014__x001C_@;_x000D__x0014_;,[_x001B_@(_x0017_Ï¥u?_x001C_@_x0015_Öºb_x001C_@?-Bé"È_x001D_@\[ú_x001B_@'íÂm_x001A_@_x0008_kýÅñ_x001D_@Ô_x001A_mÅí±_x001C_@_x001A__x0003_8NH)_x001C_@=&lt;6ù_x001C_B_x001C_@_x0006_~¶½\I_x001C_@}ò©_x000D__x0007_Û_x001D_@ÂÈETe¾_x001C_@uëfô®à_x001C_@_x001D_½Ú0_x001B_@_x000D_zÿÑâê_x001A_@Wf_x000E_a_x001A_@ôÐ J)!_x001B_@Te_x001E_Í_x001D_@÷+ÍáFý_x001B_@0_x000D_·p_x0011__x001B_@XZ9'jh_x001B_@í !jþ_x001C_@VÓZø+3_x001D_@¾_x0015_»¬_x0002__x0005_pn_x001B_@¨_x000C_ì±Ë¯_x001C_@+a!nÿ_x001C_@ÛÙ[t)_x001A_@Á8K+_x001B_@p³_x0013_¼¶¿_x001A_@©L@Ï_x0008__x001D_@;È1³_x000F__x001C_@|_x0008_6_x0015_:ð_x001D_@?_x001C_Ð4J1_x001D_@¥ãi_½_x001B_@ª:ìW_x001D_n_x001B_@y_x0012_ê_x0003_^_x000F__x001D_@í»mv¦_x001A_@rkâ¸_x0005__x001A_@yzò±_x0013_j_x001C_@'ÐÉ°ôØ_x001C_@¿Må¬åÀ_x001C_@W} [_x0002_E_x001D_@Æ¹Rs7G_x001D_@@M_x000D_7_x0001_á_x001D_@ö½Òî_x001C_@XÅ}Ü_x001D_@ìç¡_x0002_Ó_x001D_@2HS_x0019_o_x001C_@+Õ3ÝÆ`_x001D_@zËÅÑ_x001B_@_x001E_#¤gÆ_x001B_@_x0015_&amp;_x0004_g_x0002__x001B_@5è9UC_x001A_@_x0010_b½Ù_x001E_U_x001D_@½tÈøN_x001A_@_x0001__x0003__x0001_¹ß[¸_x001D_@°;s_x0018_ _x0015__x001A_@EDUÉ_x001C_@$_x0013_Ôª_x001C_@&lt;_x0002_oÏ_x001C_@p«³Ño7_x001C_@?_x001B__Î6_x001B_@ÛÐ Ô_x0016__x0006__x001B_@_x0012_Â¬qU_x001C_@3Em®0_x001C_@cäÕJÈ_x001B_@~p.;_x001C_@O¹KÍ_x001A_@VpPv_x0012_P_x001B_@²µ	p_x0014__x001A_@ì~6?é_x0011__x001B_@RÐß_x0003_	ý_x001B_@,6dË_x001B_@bÎZUb_x001A_@vïÔ_x0007__x001A_@Ø_x0008_Kí_x000C__x001B_@®ÄW`_x0004__x001B_@_x0014_74Öí$_x001C_@UÅ¤jvä_x001D_@;®2Ö¶_x001C_@Çh»D2ä_x001B_@÷Ùü[xu_x001D_@\ö@YÎ	_x001D_@ú¸÷ÖÌ0_x001A_@±Î$é@0_x001A_@__x0004_+Ë_x0012__x001C_@\V.Ö_x0003__x0004_ùâ_x001C_@k^J_x001C_@*¬§üË½_x001C_@#¡Q´_x001A_@ú/ö:ô_x001C_@&amp;ËU"R_x001B_@¸¿³n2K_x001B_@ÎÄ _x000D_ÖS_x001B_@x_x000E__x0001_Ú?_x001A_@ØéL_x0005_Q_x001C_@\(;_x0002_Yÿ_x0019_@ñ_x0016_5¾¢_x001D__x001C_@_x000F__x0001_4ßj_x001C_@zú÷Ø_x000F_Î_x001D_@Ê%Â×7_x0001__x001C_@5S_x0005_¹Ë_x001C_@úU¯9$_x001C_@S-éÕ_x001D_@&gt;_x0017_kíÖ_x001B_@ATCW«N_x001C_@Ã_x001F_ç_x0017__x001B_@_x001C_d_x0002__x0018_u	_x001A_@%v×¬|a_x001A_@äuIjÃ·_x001A_@ÔûiÊY®_x001C_@ùÆAÔ_x001D_@=ZZgê£_x001B_@Z2¡Y_x001D_@¬Ó_x0006_us_x001C_@ºÑúÑ_x0003_³_x001C_@"_x0010_Zç_x001B_@RÜí"ã_x001D_@_x0002__x0004_¦Ð¿]÷_x001A__x001C_@ÛÌb0_x0016_1_x001A_@+"®Ã_x001A__x001B_@`ûÏ¸K_x001A_@xOþ¯ùr_x001D_@Ãä¶¶ÎD_x001C_@:0×_x001A__x001C_@§_x000F_äÜR_x001B_@¢[9B_x0013_Q_x001C_@ÀÐw_x0012_=_x001B_@R_x000B_t;ðß_x001D_@¼"ý 3Å_x001C_@¯V\A*_x001B_@óV()_x0004__x001A_@_x001D_³:{¦H_x001A_@_x0003_ÍñÉý_x0019_@_x0012_Ï_x0015_¾E_x001F__x001D_@Äõ±^§U_x001B_@¡_x0019__x0001_ôï0_x001B_@è-A_x0007_&lt;_x001A_@Ù²º!_x001D_@k©_x0016_j{_x001C_@_x0016_Uâ¬k_x001C_@_x0008_¬E	_x001C_@c/]_x0012_Ú_x001A_@d#qÕ0_x0003__x001D_@_x0008_þ2sX_x001C_@ó\3+G_x001A_@3l;s_x000E_e_x001D_@J_x0019_XV§p_x001D_@2H_x0019_ä5_x001A_@²Yõ_x0005_	ùE_x001A_@\bw¸_x001C_@ñù_x0003_SÛ_x001A_@º³÷Z_x000B_À_x001C_@3!6×¶©_x001A_@-±Þqê_x001A_@úV_x001D_@w_x0008_ð·g_x0007__x001A_@fL_x001F_CWm_x001D_@1ø&lt;´Ã_x001A_@Äøúå'E_x001A_@Óq)_x0013_ÕE_x001A_@9Îj-%_x001A_@Ã_x0002_Ê_x001B_@¬Á_x0014_|_x0003__x001D_@Rëá¾üÔ_x001C_@pk¶_x0002_Ä_x001B_@½I{VÃ_x001D__x001C_@=gw_x0007_yñ_x001A_@pP\'IB_x001C_@¸Ñ_x0004__x001D_@¤-)¾_x0006_Q_x001D_@ëA¶É_x0017__x001A_@,À5#x¢_x001C_@`¤_x0008_áþI_x001B_@îE&lt;5_x001D_@Je±_x000E__x001B_@&gt;_x0008_°;ý¥_x001A_@_x0019_;Þ_x0001_Ý¤_x001D_@ ì'ó{_x001B_@¿IÜlÌº_x001D_@²6%úº_x001D_@_x0001__x0004_P_x0010_%_x0018_Ð_x001A_@Íx·®_x001A_ä_x001A_@	×£_x0011_Ý_x001C_@¹_x0006__x001F_åæ_x001B_@ÈÛê@Ë_x0002__x001C_@_x0016_ÞH«Ç_x001B_@ãk_x0011_Dö÷_x001B_@"_x0003_æâM_x001D_@31ÃÌ_x001B_@*zq_x001C_@6ÙnP~R_x001A_@_x0003_r_x000E_­Â_x001B_@¥ñQz¬_x001B_@l¬îÂ_x001A_@Ü2?£t_x001B_@×[r¤g³_x001B_@Ê_x001B_Zq2_x001B_@Cé&lt;í_x001C_@ _x0015_ð ._x001B_@þó_x0008_¶^_x001A_@8_x001D_Gì×m_x001D_@ô+ìlÿ*_x001A_@\£Ù¼³¨_x001B_@_x0016_öF:F_x001B_@[Z4C_x000B__x001B_@_x0015_õ½aÀ_x001C_@çé_x001B_@;14h_x0008__x001B_@¸ÖíØ_x001A_@7_x0003_ó_x0015_·1_x001C_@ûÇÊ&gt;_x001B_@ýJ\._x0001__x0002__x0016_¨_x001A_@²_x0002_0ä_x001C_@ýÃ7Tú_x0017__x001A_@0îFç¥_x001A_@ea¡¿:_x001D_@ù¥_x0004_!_x0018_á_x001A_@ú8_x001C_è²N_x001B_@Jä?HCD_x001D_@»æ[ú©_x001A_@S´ç_x001B_@Uó¸dV,_x001B_@ð­Ó$_x001B_@'Y&gt;{_x0010__x001C_@V¸«?­_x001A_@ï:ûjl_x001C_@_x0016_&amp;ã¬b_x001D_@k·_x000D_»_x001D_@´iÎØ_x0019_1_x001B_@H6kX_x0019___x001D_@ª_x000B_»¢_x001B_@ltkË_x001D_@ÆM\ú_x001A_@*á_x000B_Bü_x001B_@ÓÀFÐ_x001B_­_x001B_@_x0015_°N8Ê_x001D_@§ÔüÂí_x001C_@ð_x0001_êîg_x001B_@nT2Å_x001B_@_x000F__x0012__x0018_áÓ¢_x001C_@­â0	_x001A_@_x000C_bnhÇ_x001B_@ÿÙx,_x0004__x0018__x001A_@_x0001__x0002_ ¸eÓ_x001A__x001D_@¬q,_x001A__x001B_@ðv²_x001A_@|_zÆø_x001B_@îéÅ_x0011_Àì_x001B_@KÁ¹b_x001C_@´!1èâU_x001D_@ÅöÂ_x001C_m_x001B_@_x0005_R2_x0015__x0008__x001D_@_x0006_Þ_x0018_À_x001B_@t$_x001F_ñU_x001A_@·ç4_x000D_8_x001C_@úAn¹uu_x001A_@Î&amp;/$]_x001B_@ÃÎ:ó à_x001B_@dbQ)õ_x001A_@_x0017_ïR@_x0015_8_x001A_@ã A&gt;s_x001D__x001A_@_x0007_-åUÍ2_x001D_@Ã(_x001C_@-Ñé_x000B_4_x001D_@R/Tn_x0002_Q_x001B_@m¼åE_x001B_@`enTNð_x001B_@Lr&amp;5_x001B_@zLÔMÙ_x001B_@ðî_x0013_y#_x001B_@¸¬ó_x0019_@_x001B_Ò=[{_x0013__x001D_@C&amp;¥áô9_x001B_@[Ëj­_x001B_@ïß_x0002__x0003__x001A_@_x001E_xîº®_x001B_@Bpû*7_x0014__x001D_@à]_x0010_ý_x0005_@_x001B_@bzuÎ8ã_x001B_@RÊVéu_x001A_@7PÄCÈ_x001D_@ýÒp±Éµ_x001A_@4%_x0015_*Ø_x001C_@$ð@2a_x001A_@I¬zE_x001D_@_x0016_QÉÊÌ¹_x001A_@[ÓÞÂö_x0019_@ªÂ(G_x001C_@ª?Øa&gt;_x001A_@\"¶wqÓ_x001D_@GOsE(_x001B_@ûµw_x001D_@&amp;;Çõ_x0014__x001D_@:_x0003_í_x0016_è¥_x001D_@;·üXÆO_x001C_@¡çÃ_x000C__x000C__x001B_@Ìw¡9Åæ_x001D_@kmâ¨_x001F_*_x001A_@¾&lt;Ñ_x000D_D_x001C_@_x0004_oU£µH_x001B_@g\U^©_x001C_@r_x000E_6,°Q_x001B_@_x001D_ÖnÚ_x001A_@_x000F__x0019_y_x001C_ª_x0014__x001D_@¢~2Ç»)_x001B_@¯Ñú_x0001_=_x001D_@_x0002__x0003_r·ø³³_x001C_@_x0002_Ö_x0001_te_x001A_@'³Èzå_x0015__x001A_@^Ã8×_x001E_ª_x001A_@ NÊ_x001A_@ ZDõcÏ_x001D_@ßel8Q~_x001B_@Z¹?í_x001D_@D¢8cÄ_x001A_@N_x0019_£í@_x001D_@º_x0006_&lt;E@Ç_x001B_@û÷ùC_x001C_@ä»½J}_x001C_@ÈL_x0015__x001A_@¤_x000B__x000F_Á_x0010__x001C_@.$_x0010_S¦º_x001C_@ª_x001A_£@_x001A_@ÚT#3_x0007__x001B_@Ö½_x0005_Âàp_x001C_@¹ÍXÏÛt_x001A_@_x0006_zfKL_x001D_@f÷×_x000E_ÑU_x001C_@ËmR¸Ì_x001A_@È¶¯êO_x001B_@Åç&gt;x_x001D_@¶î=âf_x001C_@óú®n_x0013_ù_x001A_@üB(éN_x001B_@-_x0011_zSÓE_x001D_@Wðõ^_x001A_@_x001D_Ã/³Õý_x001A_@`_x0004__x0005_ã_x0013__x001A_@._x0011_e²_x000B__x001B_@Â&amp;Ë]_x001A__x001B_@ÉumCé_x001C_@\¼yIj+_x001B_@_x001C_3ñA_x001D_@_x001B_¸³&amp;²_x001B_@^èçrÞq_x001B_@&lt;Ñ\uT_x0002__x001A_@ä2n_x0002_{Ý_x001C_@!ïT_x001F_gs_x001C_@_x0015_ð_x0006_¦ì_x0004__x001C_@Vâ5g_x001D_@(émTl_x001A_@_x0019_)­x_x0007__x000B__x001A_@·Ù:_x0003__x001A_@.î£ÕFÖ_x001B_@÷Yçmü7_x001D_@ê)ìVÈ_x001D_@åjz¡ð_x001B_@r²I@_x000D_æ_x001A_@9_x0018__x0011__x0003__x0007_Ô_x001C_@²ª_x0011_Â_x0018__x001D_@x.^ëV_x001B_@¡JÈJp_x001A_@§'bÒèO_x001C_@¤Ç PP_x001A_@^þßµ._x001D_@/Ø_x0001_Õ_x001A_@Qçii_x001A_J_x001C_@ÏÕ¬æ§_x001D_@½ôº!è_x001B_@_x0001__x0003__x0004_·'_x000B_b_x001A_@B^f\_x0011__x001D_@_x0018__x000E_ErÂ_x001D_@kÍ¾*_x0006_æ_x001B_@6"|ò?_x001A_@_x0015__x0003_EÂEÁ_x001D_@_x0012__x0019_¶Ç_x000C__x001B_@Lº¾qÏ_x001C_@_x0016_9Ï¶Ê_x001A_@ÛIEýþW_x001B_@wñx_x001B_@¹Ê@_x001A_ä_x001D_@_x000B_ôÝN§!_x001A_@øänÁÏØ_x001C_@¢ÞÍ]üG_x001D_@âi9_x0010__v_x001B_@1ÌþJ½'_x001D_@±_Ö_x0010_b_x001C_@_x0006_]@µ°_x001B_@Ê(1­_x0007_u_x001C_@Á¼þ·á_x0008__x001C_@YÀA_x0002_¢_x001C_@PB_x0014__x0005_&gt;_x001D_@+ãLi_x0013__x001C_@Bt°_x0013_mM_x001C_@ó_x0002_;y_x001B_@_x000C_1E¬2_x001D_@Ü_x0006_©Âv_x0016__x001A_@_x0013_+×QY!_x001B_@uªÂEÓ_x001D__x001C_@lÊRËüQ_x001B_@ÊE@³_x0001__x0005_+\_x001D_@yÜSCO_x001C_@_x0015_[p_x001D_@¤Z _x0004_b_x001B_@Ù²ïJ[¤_x001B_@k¦	_`_x001A_@¤,ñ_x0001__x001B_@êi!Ú_x001B_@Ô_x000F_	z_x001C_@Ùjå_x001D_8º_x001B_@rù]"_x001D_@á3_x0010_¡_x001A__x001B_@Ö;_x0013_µ|_x001A_@n¯Òûs_x001A_@~¢7¸_x001D_@okáÃ¹_x0001__x001A_@o¥DìjB_x001B_@ÚØ \øP_x001A_@QlTÿp3_x001D_@=squÓ_x001B_@_x0002_G&gt;²´_x001A_@ÙÆy¨Tó_x001C_@ë_x0014_s_x001A_@_x000D_;!á_x001B_@XÐ_x0004_9ï_x001C_@µ¸¶àr_x001A_@_x0004_VÔ_x000C_;_x000D__x001B_@é¢û$_x0003__x001B_@Í¦A­_x000C_Ë_x001C_@ÁÍ0~ë3_x001D_@ß|½_x000F_õ_x001A_@¿`~}p_x001C_@_x0005__x0007_ð/_x0014_W_x0012__x001C_@ã_x0016_éÆ`_x0007__x001A_@¹G_x0003_´_x0019_#_x001C_@Âë6_x000E__x001D_@ÒiùN_x0001_¤_x001A_@_x001C_½_x0013_h_x001B_@vÍ¶ê_x001B__x001C_@_x0012_Ãää_x001D_@êzÏ´¥_x0015__x001D_@ø_x0005_»IEÅ_x001D_@Õ:_x0008_6x_x001B_@Y_x0015_È²_x0018__x001D_@Þ³!ó¯f_x001C_@h1_x001E_j_x0015_-_x001D_@Ìe"q®_x0019__x001D_@ïØK\=*_x001A_@?ÍbN_x0001_x_x001C_@_x0010_äòt_x0006_)_x001C_@_¨Î?ãz_x001A_@_x001A_t_x0016_£þ_x0019_@²ä_x0004_lt_x001B_@ã~A_x0019_eØ_x001C_@ì&lt;ÎÑ&gt;_x001D_@tï©cÄ_x001B_@u&lt;  aM_x001D_@NÏùX_x001C_@_x0002_+_x001A__x0013__x0019__x001D_@ú¢vJ¬_x0015__x001B_@¦kAº «_x001C_@Q_x000C_'PK_x001D_@ÇþÁéQC_x001B_@_x0010_	x×_x0001__x0003__x001F_1_x001D_@À:+U»_x001C_@_x001F_Ì³¾ÈË_x001B_@»	Ö_çÇ_x001A_@¦ç&gt;¬ k_x001B_@nO«*Þ_x001C__x001D_@+TÈå»I_x001C_@Ò¢ï®_x001D_@Âû_x0004_èÆ_x001C_@:ÂXñ_x0019__x001C_@E/¯IË_x001C_@BÜ^_x001F_î_x001B_@¨58¬_x001D_@ï_x0019_ãK_x000E__x001C_@¸_x0016_¥_x000F__x0004__x001D_@dMvx1¹_x001B_@Áô¤Ö_x001D_@«©y(_x0010__x001A_@ ¼PY¦Ù_x001A_@bº ­á_x001C_@k@B·ÖÜ_x001D_@¢ÿÀÿæ6_x001B_@4ÚÑV¡_x001C_@"»:zq_x001C_@Ýûµ¢c_x0012__x001A_@ù*ãÎD_x001D_@ÿ\_x001A_@Ê0þ_x0002_ZF_x001A_@æ6yóx_x001C_@ ì"ð_x001A_@_x0005_ÃÏøß_x001D_@®d+å3¦_x001B_@_x0002__x0004_®0i_x000B__x001C_@4_x001A__x0015_':6_x001B_@Ý_x0003_÷F_x001B_@Sá_x001B_7_x001D_@ÔgfQ_x0001__x001C_@²_x001F_P_x0006_±_x001B_@0_x001C_"UW_x001D_@ÉÓÒÀÂ_x001A_@P2_x000B__x001A_@^jnÎêP_x001C_@b±(6½_x001C_@¯S_x001E_O_x001C_@®&amp;-_x001B_@_x001E_íâ_x0004_É_x001A_@ë_x001D__x001B_·x_x001A_@Ä_x0012_`¦Æ_x001B_@i@bi_x001C_@R;_x001F_HRÎ_x001C_@d~_x001B_fµ_x001A_@_x000C_Ñ_x001E_ª_x0016__x001C_@Ò^õS;_x001C_@¼È_x0017_i¿_x001D_@)²(¶Ú_x001D_@À÷ýuG_x001D_@3\/2_x0015__x001D_@øÆ9ïõ_x0019_@ÔNÐI[_x0002__x001D_@ûÄi	ï_x001C_@~Ó_x0001_¼FS_x001A_@õ_x0001_f]¹_x001A_@3_x000B_OÒD[_x001D_@ÎF±_x0001__x0002_Ð_x001C_@g&gt;1³)t_x001D_@;ç¼=!â_x001A_@_x0004_]L_x001D__x0017_n_x001C_@PgøZ_x001B_@¶ÿ'b_x001D_@Û_x000C_ï0_x001D_@e±%_x0016__x0008__x0019__x001C_@ÄÅcâ¢_x001A_@ç?Ð&gt;i_x0001__x001D_@Â-8¯_x000F__x001C_@ZQûd;_x0013__x001D_@a²_x0006_¿O)_x001B_@ÌÔß¤ø÷_x001B_@ã_x001F_Oæ_x0014__x001A_@Zfø_x001A_Ê°_x001C_@×"Õ_x001D_)B_x001C_@²Á4oº_x001D_@_x0013_÷êt_x0002__x001A_@¦Ú¼_x0019_,_x001D_@mVmÜd_x001C_@=h#¥Ì_x001B_@á£ØB|±_x001A_@Äé¬[sV_x001B_@ê_x0014__x001B_^à_x001A_@ðE¾^%Z_x001B_@|pæÊÁ,_x001A_@5¬Ü(Wb_x001C_@Lñn=Ê_x001D_@ëo;­_x000B_º_x001D_@r/ÍÿÝ¼_x001A_@_x000B_uû~Îå_x001A_@_x0001__x0003__x0016__x0005_æ_x001B__x001B_@_x0019_ï´ò`_x001C_@³´EÀùÃ_x001D_@,m gJÐ_x001A_@Mt¢1_x0011__x001C_@,ÈDn²_x001E__x001C_@ÔTï_x0004_$_x001C_@WÄ¿h_x0006_ä_x001A_@xc(Ø_x001B_@_x0011_`Ïd!;_x001A_@ pãK_x001B_@^òmÇX_x001D_@_x0008_Rÿ«_x0004__x001C_@&lt;b¼ÞIî_x001B_@.æá2_x0002__x001B_@j_x0018_[C&amp;¶_x001C_@v_x0004_°ßy_x001D_@n&amp;Shx6_x001A_@Y_x001E_ê5m_x001B_@×2á#_x001A_@_x000D_(¥u'_x001A_@ØB,ÑG;_x001D_@à#(ó²_x000F__x001D_@ÆN_x0016_y§_x0004__x001D_@²&amp;_x0011__x0010_¬_x001D_@\®_x000D__x001D_­_x0019__x001A_@ÂæiùªÆ_x001C_@4ÀÙÏè_x001C_@ I®©]J_x001B_@ugv@o&lt;_x001B_@B_x0012_)ª@_x001B_@ÀÏ_x0019_Þ_x0002__x0005_XZ_x001B_@¨±îö_x0005__x001B_@_x0003_Ãa_x000F_è_x001A_@T_x0011_Ø½_x001B_»_x001C_@_x0006_À_x0001_ÒÖ'_x001C_@ºüÔu»_x001A_@È¬ÈÝ_x001A_@ê¦Xq;_x001C_@³ÓÏRõ_x0019_@~iðYR_x001D_@öhT5D_x001C_@_x001E_µYºJ_x001D_@¥ww0_x001B_@%Ù;'¿_x0019__x001A_@F.i_x0017__x001C_@m=D5rû_x0019_@À7_x0004_=l_x001D_@ÞÀ¤þ1_x001B_@"_x000B_Z`|£_x001A_@Êý_x0016_&lt;2_x001B_@Ë|ã_x0016__x0003_Ð_x001C_@¹õn_x000D_ï4_x001B_@cûôÃ©_x0016__x001D_@ZÁô9\ÿ_x001B_@ ª^(_x001C_@¶_x0004_Á¨ÃO_x001C_@&amp;)'ûÄ_x001C_@JpÁµÆC_x001C_@»_x001C_ø[_x001D_@ÿ$ÞÛ,_x001C_@ô*Cïû7_x001B_@à&amp;ÖÜì_x001D_@_x0002__x0003_Ö=_x0017__x0001_Xî_x001D_@§ýP¢ùf_x001D_@lX_x001A_p_x001C_@Å`iÞÏð_x001A_@å5_x000D_%_x001C_@OEå_x001C_@Þ_x0012_±ÉÑ_x001A_@_x001C__x0004_ºH_x001C_@_x001D__x0005_¾Æð_x001D_@º¤_x0016_V_x001D_@_x0016_ðw'O'_x001B_@ø_x001C_CcÒ_x000D__x001B_@_x000D_»¾¿&amp;_x001D_@xõ4R8%_x001A_@Ó7á_x001A_@ÑÑ¶Lß_x001B_@_x0014__x000C_`ÐÃ/_x001C_@;Nd&amp;³_x001B_@´r[_x001B_@EÓ³0K_x001A_@ùÛ¾[üË_x001C_@±Z@\Áï_x001C_@»DM+¦_x001D_@ub\ñ¡_x001D_@h*¤_x0008_±u_x001A_@¿|n]*_x001B_@TÞ8Ð_x001C_@&gt;7bb¤å_x001B_@2&gt;ÑôÛ_x001C_@b©@\_x001B_@±Æ¼Ù&lt;_x001B_@xùW_x0001__x0005_iu_x001B_@I{ëº-_x000C__x001D_@_x0007_u_x000C_×ç._x001B_@¨åAsª_x001A_@º¹'@!ê_x001B_@¹E5®o_x001A_@YC¢¶_x001A_@u¯¸_x000D_â_x001D_@yjen¸ç_x001B_@BãÔ_x001D__x0017_Þ_x001A_@¼#]_x001D__x001B__x0019__x001B_@'Ôþ¨f_x001A_@µ³.b_x000F__x001B_@" _x0002_ì_x0004_4_x001D_@È_x001B_«¦_x001D_Ö_x001B_@éóÒNâ_x001D_@K;%4G _x001B_@KõÊBÑ"_x001C_@QÝDj_x001D_@°WkRóz_x001A_@OÎ²"þ`_x001B_@ª·´]´_x001D_@¤&lt;~nh_x001C_@öT_x0010_Nó_x001B_@_x000C_{4Á_x001C_@ÀN_x001A_µ_x0008_å_x001D_@W1áÇõ_x001C_@&lt;°_x000E_©_x0003__x001D_@`ªÚÜ_x001B_@Çy_x0014_­uÀ_x001C_@é°_x0003_?®±_x001D_@¾/_x0016__x0013__x001D_@</t>
  </si>
  <si>
    <t>8ac10b017d34ce8aec8ec37dfe9a266c_x0006__x000C_\_x0008_ïø=_x001C__x001B_@¨ëU4L_x001C_@]G_x0007__x001B_@Æ_x0019_¾)ò/_x001B_@_x0004_p_x0006_&lt;Û"_x001D_@_x0019_¶`rÃ_x001B_@¨_x0008_wÄ3Ç_x001D_@¶}x÷_x0016_`_x001B_@)ÉV_x0013__x000B_¿_x001D_@ð_x0005_2ÊÛ_x001C_@Û4§H±_x001B_@_x0002_$1j.\_x001B_@`ÛÁ_x0006_2r_x001A_@²û6!:_x001C_@Á­äåa_x001D_@cN»'ì_x001A_@·óS±_x0010__x001D_@_x0001_ôõ`åÌ_x001A_@!ä_x0001__x0015_ç_x0010__x001C_@s\Ì_x0003_y_x001B_@à_x0011__x0018_É_x000F_L_x001A_@¦­ö_x0013__x0012__x000C__x001D_@ÌÂ`Õ5_x001A_@_x0019_×4 _x001D_@co	¶»_x001B_@jÂ®qi_x001C_@Ý³WN¾_x001B_@¦æÙöÔ_x001A_@i%_x000D_ _x001E_~_x001D_@¸l_x0014_ðÊ_x001D_@¶DË:/m_x001D_@ÆUCa_x0001__x0003_åY_x001A_@¶ l 1_x001A_@%/#_x000D_2_x001C_@ ¾Ù"ç_x001B_@_x0008_ì2ôà_x001D_@	"ËÁÔi_x001A_@_x0006_£W_x001A__x001C_@Z@VÑZ¤_x001A_@¶²Ëg_x0010__x001B_@úÝ ó_x001B_@h69_x001A_@Íìò_x0014_§_x001D_@á³_x0018_lü_x001B_@êÎ°å_x001D_@Ä oUG_x001C_@tµ_x0001_úÙ_x001C_@hìF#À_x000E__x001C_@ÐçL_x0011_²;_x001A_@ cTaÛ_x0017__x001B_@_x0018_ß.í_x0007__x001C_@´_x0007_pµ¢Þ_x001B_@_x0014_·fÃÀÏ_x001C_@M¼Q_x0001_â _x001D_@_x0014_íâu_x000B_6_x001C_@Ç_x0003_a_x001C_D_x001B_@R}³H_x0018__x001C_@/Ll\_x0002__x001D_@7#Á_x001E__x001A_@Á4^WL¿_x001A_@4ù_x0010_Zl_x001A_@B	e±¹_x001B_@©i(\Ì_x001C_@_x0005__x0008_û_x000E_ÌN_x0006_°_x001C_@¼_x0010_ËÂ._x001B_@D_x0005_ _x0018_5¡_x001C_@TD_x000C_Þ_x001A_@ûfh#Úa_x001B_@ë¦¹÷m_x001A_@_x000C_Î_x000B__x0005_!×_x001D_@Ý8âæCÁ_x001B_@_x0005_QµÀ_x001D_@_x0016__x000D_ÚI_x001B_@*c_x0017_m¿_x001A_@½._x000F__x0016_ _x0003__x001B_@¤øõø_x000F__x001B_@Þ£b	]__x001A_@r¿(7_x000D_M_x001D_@_x0016__x0012_ ¦ù_x001B_@á-8&lt;èp_x001B_@7_x0013_Nlí_x001A_@ì¡äæÿ_x0001__x001D_@uÐë³é_x001B_@à_&gt;_t_x001A_@#û_x0007_äÖZ_x001D_@«B¦Ò¡&amp;_x001D_@ôÌ_x001B_@Z×tÇº_x001B_@_x001F_ÖÐû_x0002__x001D_@}_x001C_I&gt;yé_x001D_@G3óú1t_x001A_@_x0018_rm9ãm_x001B_@¬_x0004_öBHP_x001D_@2*i_x0019_5_x001B_@ì^q_x0001__x000B_oÝ_x001A_@Y_x0016_`óPö_x0019_@ø½vB_x001A_4_x001A_@¡ÝÞ_x0013_6_x001C_@35s%+_x001D_@_x001F_.Z&gt;º_x001A_@!$tõÍ_x001C_@ÓòþaF_x001B_@j_x0008_ý+#_x001D_@&gt;eÊ¨¶_x001C_@ð/!Û_x001D_@(8ì4V_x001A_@¶¯2ë_x001B_@¹S¹2l_x0003__x001C_@v5×ö_x0005__x000E__x001D_@q_x0006_ÄÄ$_x001A_@zgCÒÑÃ_x001C_@_x001C_³_x0003_zp_x0004__x001D_@ºÌ°ñ_x001A_@»¯U¹_x001C_@V _x0002_¶½¬_x001A_@_x0016_`Z¨_x001D_@;_x0014_Â¯_x001A_@_x0001_·e¡G_x001D_@8²0C_x0019_e_x001A_@$ü_x0015__x001D_@&gt;&amp;_x000E_i_x000F_¶_x001D_@	_x0007_öÜ_x000C__x001D_@ä´0_x0006_=ò_x0019_@zÇúË¡_x001C_@©E_x000F_³¯s_x001B_@_x0011_Tñ6F8_x001A_@_x0005__x0008_{&lt;§wåm_x001A_@~_x0011__x0018_°Á_x001C_@h&gt;Ô:-_x001D_@_x0015_8 0ü_x0019_@3_x000C_?È_x001E_¾_x001C_@Å¢iR_x001C_@P_x0003_èÏ_x001C_@{û¼à¨_x001A_@;þv±`_x001C_@_x0007_;j¯_x001C_@±èD_x000B_TÉ_x001B_@gÓW(yø_x001B_@0Ô,_x001D_£æ_x001B_@Ñ¥UÓ'__x001B_@LO_x0014_a¢Ô_x001B_@j®ÌÛ_x0004_ò_x0019_@_x0007_A3_x0016__x0002_/_x001D_@¥Ïz_x001C_@ÿÂ©I_x001B_@-_x000F_¼ðêï_x001B_@úæ%;_x001B_@Wkª_x0012_f_x001A_@Ì¤&lt;o_x0001_Í_x001C_@¬Ð³:W_x001D_@Jó)2\#_x001B_@:Ú@ÿÒ_x001C_@Dµ_x0002_:úv_x001D_@_x001F_\_x0018__x0016_²ì_x001C_@_x000E_. ã+¨_x001C_@ç£QX_x0004__x001D_@qÚÊ_x0006_ª_x001D_@Sy_x0008__x0008__x000C__x0004__x001D__x001C_@?è¡à£Â_x001A_@¼ª_x0007__x0001_I_x001C_@å&amp;_AË_x001D_@O'3¬ j_x001A_@Éf:ï_x001C_H_x001B_@_x001A_µkM_x0002_¹_x001A_@th_x001E_8²í_x001C_@:èÌçºÿ_x001C_@Äç_x0007_É;_x001E__x001D_@_x0002_B¨An_x001A_@#¯_x0005_@£_x001B_@3W_x000D__x001B_@©[}cßÆ_x001A_@GÊÕ¨:Ó_x001B_@~_x000D_Ìi_x000F__x001C_@zðkàV\_x001A_@_x0006_ÃÜÈ-Ë_x001D_@ª_x0001_Üý_x000D_ý_x001A_@plÚ,ô_x000B__x001D_@Â_x0018_^_x0003_Þá_x001C_@	vC_x0017_Ö_x0007__x001A_@)à¥Bí_x001C_@_x001F_¹õÛÃè_x001A_@Ö Im6/_x001B_@Ç¢ßª_x001D_@ ¥¤_x0006_ÏÉ_x001B_@3­_x001E_+_x001D_@òq,_x0005_¼_x001A_@C±mÜ_x0011__x001D_@_x0007_qg_x000C_û_x001A_@´ÙK44_x001C_@_x0002__x0003_H!E(ìÏ_x001B_@=é«d_x001B_@_x0003_âWE_x0007__x001D_@ôçWõ_x001A_@'âk|ìâ_x001D_@_x0001__x001A_ì_x0003_B _x001D_@b_x0018_]ÆC@_x001B_@Z/ÊÝ¿~_x001B_@ôK_x0007_$Wì_x001D_@U |¡ÞH_x001C_@Ô$_x000E__x000E_6_x000D__x001A_@ªÆ_æ_x001C_@ÞbäïX _x001A_@Ð&gt;5¿_x001D_@´Æ¤Ô2_x001A_@Æ¯_x001F_6ÈG_x001A_@_x0004_íÙ®8¸_x001B_@_x001F_i7 _x001D_@f¬ÜëP_x001A_@Ã·¾_x0002_Z_x001B_@0¸¶[i_x001C_@ÊÛ¶×j[_x001B_@à_x0008_!_LÁ_x001A_@_x000B__x0012_c_x0013_k_x001C_@_x0019_ÖáÈó_x001C_@£ÂûX_x0003_²_x001A_@Ð±üxþ_x001A_@x­ûßfc_x001C_@Ï-NÖ¤_x001B_@ùIHÍrL_x001C_@ë úQªâ_x001C_@òÃ_x0001__x0003_fÈ_x001B_@å"Qâm{_x001D_@®ýÑ¨_x0005_(_x001C_@môYÅÌÎ_x001D_@¹k_x0005_ï+_x001B_@~|Þ|_x0018__x001F__x001B_@U§áWÆ£_x001A_@Á'ÃÇ«ú_x0019_@_x0015_&gt;÷Ö_x0017__x001C_@_x001E_&gt;òÔÃ~_x001B_@JIé_x0007__x001B_@¾"µÊÇ^_x001A_@6Ù"p_x001D_@ö&lt;CÎ_x0001_ù_x001A_@ÔtòÂS_x001A_@_x0018_["$0{_x001D_@$b%hÑn_x001A_@ô¶5ÃRv_x001B_@¶¤_x001E_«º_x001D_@ïÒ¦«ã±_x001C_@´}råÙ_x001B_@_x0002__x0006_IèÝv_x001B_@ì]Éä»_x001F__x001D_@«Ù!ïñ_x001C_@Ôùùyã_x001D_@éayûFè_x001C_@Ë©_x001A_H§_x001A_@óÆ¢_ôs_x001C_@DsðèW_x001C_@é_x001A_HÊ_x001C_@Z²ÂA~_x001D_@Ò_x0013_Bwå~_x001A_@_x0001__x0003_ô_x000E_çºü_x001A_@÷Àïuç_x0014__x001B_@_x0008_ÐGÉÚö_x001C_@K´AXAç_x001A_@|Ì:ÈD_x001B_@kþÒKÊ½_x001A_@øTÎ×7_x001D_@àEÚ_x0011_O_x001B_@/æªñ_x000B__x001A_@S_x0014_døu_x0008__x001C_@X-gAô_x001A_@Rêû$Oô_x0019_@EÕv¼&amp;Ú_x001C_@5³9,j_x001A_@t	_x0011_cé«_x001A_@ÛN¿Y_x0019_©_x001B_@_x000D_Zñõá_x001A_@N#_x000F_O_x001B_@ßK¹A¶_x001C_@¾tØX°_x001C_@¼µ·~wa_x001B_@_§5¤ÞÔ_x001D_@_x001B_[ï#_x001C_@WB_x0005_cðã_x001A_@ÇÒNæ3_x001B_@¤·_x000B_DÖ_x0002__x001D_@Ê_x001A_ek»_x001C_@òØm;&gt;_x001A_@Ìvþô¦_x001A_@ÀÿÅ_x001B_@&gt;_x000B_(_x0018_§_x001A_@ÊÉ.!_x0002__x0006_½Ã_x001B_@e(._x001F_x_x001A_@åÎ_x0008_n_x000F_h_x001D_@ øZ_x001A_@ÂõÔOS_x001B_@ý_x0008_Ã6_x001B_@_x000D__x001D_t¹_x001D_@ý8Â2P_x001B_@ág_x0006_ñC_x001A_@y#_x0010_Á4Q_x001C_@Õ¶úq½ç_x001C_@ô_x001F_j_x001B_@®_x0016_³1Æ_x001A_@ _x001C_h_x001D_@ øwä»_x001B_@_x0017_&gt;_x0004__x001A_@|ë®Wl_x001B_@¾T|Ö¹Ú_x001B_@Û1zK_x0017_û_x0019_@_x0015__x0007_½	õÉ_x001B_@¨0t5_x0001__x001B_@¤_x0003_Õhc_x001D_@ffÑô_x001B_@Á2x_x000D_«_x001A_@"HTÈdÕ_x001D_@«|¦ÒT_x000F__x001B_@óèO_x0005_Õ_x001F__x001C_@|_x000C__x001B__x001D__x0019__x001A_@zãQn_x001A_@ÕõA_x000F_ _x001B_@~_x0007_F¡_x001A_@_x001B_ªUc¼_x001B_@_x0004__x0005_ÈªpC'×_x001C_@ýÕ¿KF_x001D_@_x001E_9À|^8_x001C_@mp_x001C__x001B_@_Ø¨!{`_x001B_@çQvìtú_x001C_@GÏÅþ_x0004_x_x001A_@ê_x0003_5p¡ß_x001A_@ìw]Ðü_x0010__x001C_@õ($_x001B_@2ÍgÅd¸_x001B_@/á_x0005_IÑ_x001A_@T¶_x001D_´_x001C_@_x001C_²_x001B__x001D_^Ü_x001A_@_x001C_ããGßÄ_x001B_@_x001C_5_x001A__x001B_@º_x0012_ãh¡_x0014__x001C_@\s_x000C_³b_x001D_@ÁÙoP_x001A_@ò&gt;Qÿ÷(_x001A_@¡ùtCîÓ_x001B_@_x0002_zmû=_x001C_@äWÔÁ_x001C_@kQÚ?Ô_x001D_@DÈ@o_x0012__x001A_@®_x001B_Ê_x001C__x0012__x001B_@_x0014_Ã_x000C_à_x001A_@9ðÒäê_x0018__x001D_@_x0004_ÁHº_x000D_¬_x001A_@&gt;Eâ_x0001_dÕ_x001A_@iow?N}_x001B_@èY_x001C_ê_x0002__x0003_B8_x001C_@_x0003_[YBm_x001B_@¤@Y%IÀ_x001A_@ÕL_x0007_Å'_x001A_@{éI`_x0005__x001D_@Qúð¿¼'_x001B_@ìÁ°Í]_x0006__x001D_@\_x0006_%_x001B_@sÍ¤8?W_x001A_@ã^ÃÜ_x0014__x001D_@t_x001D_E_x000B__x001C_@û¿ËÕ_x001D__x001A_@%_x0018__x000B_¤_x001B_@ùÕ¶&amp;Æ:_x001C_@¤×Éé_x001D_@3_x0001__x0006_=T_x001A_@=B{_x0003_'f_x001B_@òM¹rFf_x001D_@Ê_x0016_~/_x001E__x001A__x001D_@W_x001D_äþ1_x001A_@S9_x0008_Y_x001C_@eÒÀÅÃ6_x001A_@Ã~¦2_x001D_~_x001C_@A_x000D_¨_x001D_5_x001A_@ÜËýH_x001D_@úü»_x001D_@_x001E__x0014_n+ì_x001B_@Ê!òO°_x001D_@_x0004_ô_x0019__x0002_Ø©_x001B_@_x001C_´èºc\_x001B_@Ð ÒW9/_x001C_@_x0012_¥ëîÀû_x0019_@_x0001__x0002_Z!5_x0019__x0004_¨_x001B_@òÉ{|í_x001D_@_x000B_¬·	"v_x001D_@°tãµ_x001D_@¢e&lt;@ßë_x001A_@ïÆZ_x001A_8_x000F__x001C_@Î}_x0004_'O_x001B_@z]h÷jÌ_x001B_@®ñÔª¯ü_x001C_@Óp¯®Ì_x001C_@§òyñ_x001E_¸_x001D_@8ÖLöÒ_x001B_@À­ç_x0004_KÃ_x001C_@»mWS ª_x001D_@R_x0019_Xz_x0015__x001D_@Ò5×"Òâ_x001C_@%_x000D_l_x0019_©_x001D_@,Ãª¤_x001C_@_x0012_jHò_x001B_@S«33"â_x001C_@w:~6ªf_x001B_@V.µ|ýÊ_x001A_@_x0005_×l_x001D_@A»&lt;_x001C_@nÀõ%ó_x001A_@Hs_x0017_Ï_x0012_Å_x001B_@ ¶&amp;öö_x001C_@pMÒµw_x001B_@zÐr1F_x001C_@®_x0003_ú_x000C__x001D_@a»©gµ_x001A_@à_x0018__x0012_Ó_x0001__x0004_´¶_x001B_@DÀ_x000B_½{®_x001B_@_x0002_ÙÐ_x000D__x001C_@?ïÏZKö_x001A_@b5ûö9Õ_x001D_@_x0011_;!Ú½_x001D_@+Â|dÖ_x001A_@åH$s?_x001A_@¸BMgÑ_x001B_@æ^ö±§_x001A_@_x0002_|ð#V_x001A_@r©÷ó_x001D_Í_x001A_@vÞ_x000C_fB_x001A_@­J_x001E_¤½_x001D_@ù_x0003_\¾Lé_x001B_@$Ê$Á&gt;_x001C_@_x001E_Þ&lt;_x0017_Ð_x0003__x001D_@Õdäêõ_x001A_@xî_x0013__x0018_Ø½_x001C_@r ¾6_x0013__x001D_@t$á$×_x001D_@íS5ýÌ_x001D_@ z0y_x0006__x001D_@ÔÝÿ_x0010_K_x001D_@Etkm_x0005_¸_x001C_@_x0013_³g×¬n_x001D_@_x000B_Ä_x0018_5_x001C_@êÀàÜI_x001B_@k²ª-è÷_x0019_@L)ê_x001E_mô_x001C_@6®T_x001B_Î_x001C_@wr1_x0012_ô]_x001D_@_x0002__x0003_h¨«FÛ_x001B_@A!6ÃM_x001B_@,Ûæ£A_x001D_@2N9ÌÉä_x001A_@ÄDX/_x001B_@ö_x0019_£Êã_x001A_@!ý|_x0019_ðy_x001D_@ié××iþ_x0019_@Øéyþ]l_x001A_@_x000D_ÃGj6_x001C_@XTó(­_x001C_@z¤_x0010_@t_x001C_@@»¤²y_x001F__x001B_@ÇM[_x001F_Í_x001C_@_x0015_9ô®S_x001C_@gáW_x0010_õ_x0019_@WÓG-_x000E_	_x001C_@Ð_x0003_×©¹³_x001A_@ê$¿í_x001C_@_x0001_à­}»¾_x001C_@Úvãl×ï_x001D_@&gt;î-õîR_x001C_@eÑ_x000D_Æ]_x001C_@èÃ·wa	_x001C_@z1/bã_x001C_@_x0003_½v&gt;+#_x001B_@á4ik&gt;_x001A_@d-\ËÒ©_x001D_@_x0005__x0010_Lw_x0010__x001A_@¯c¿_x0018_c_x001D_@ñ_x0002_ÁF_x001B_@Ô:_x0003__x001D__x0002__x0003_He_x001B_@¶_x0008_"ó¼_x001A_@©lCÛ¾N_x001D_@Ý_x0011_Ôñ%_x001D_@~À_x0008_Sº_x001B_@=J§4ÏÜ_x001B_@¬_x0007_o¶l_x001C_@NÇ&amp;Ò£__x001B_@¸òØ_x0012_ÿ_x001A_@L_x0011_sz_ü_x001C_@KZGËr_x001D_@Ô*{þ«o_x001C_@ö@¿Ï¥«_x001C_@)üõ_x0019_@×ó$	ï&amp;_x001D_@râìM²_x001D_@°-åB_x001A_@HI*DCB_x001B_@tL©ìÞ_x001A_@ÑmôýÞ_x0011__x001A_@T²É_x001B_ _x001D_@ìì*G_x0012_°_x001A_@&gt;c_x0013_:^Ù_x001D_@og_x0011_vúï_x001D_@X_x000D_¹Ñî_x001C_@Z°®Òó&lt;_x001A_@HLÛÒ_x001A_@µYu°å_x0001__x001B_@_x001A_Ìh_x001C_@_H#~÷_x001A_@?O$ýî_x001B_@­±_x000D_6Ì_x001B_@_x0001__x0002_Ó£	_x000B_Ç_x001A__x001C_@:«¹´eë_x001C_@_x0003_·âªY_x001A_@¯î_x001B_`_x000D_W_x001B_@À_x0007_\­3q_x001D_@§J_x0007_Q'^_x001B_@	ÂÖ3_x0014_g_x001D_@8Æbüìs_x001C_@×/&gt;_x001A_@ï_x0019_ó_x001A_3_x001C_@fI+ÚL_x001A_@yÄúiÞÃ_x001C_@dô4®_x001B_@vÏÊçNp_x001C_@í^_x0015__x001D_@r_x000E_p3_x000E__x001D_@ÑÆ_x0019_(_x001C_@iB§_x000C_¿Ô_x001D_@_x000B_W8V­Ö_x001B_@Êýáä)_x001E__x001D_@¼Äö0_x0007__x001D_@Ü40Rï_x001A_@]\ð_x0007_:É_x001A_@	³_x0001_G0_x001A_@_x000C_K«}^_x001C_@×²¤æmæ_x001B_@n_x000F_v_x0004_ÿ_x001C_@M©íp=k_x001B_@N)­'s¶_x001B_@+ÁöÑ0_x001C_@ùø_x0011__x001B_¥_x001B_@s_x0016__x001C__x0002__x0004_¼L_x001D_@yêMÀ&amp;&gt;_x001A_@Ãy _x0011_§²_x001B_@z_x0017_÷f¸ÿ_x001B_@½ÕJÃ«|_x001C_@_x0005_A(_x001B_eó_x001B_@)»w:_x001B_@Gù_x0006_Õ¹2_x001B_@3l«Gå_x001B_@_x0012_¶_x0004_ûó[_x001B_@:)z?5_x0003__x001B_@¹_x0003_âGI_x001A_@ü1ÊÅ7×_x001B_@v\ùo_x001D_@_x000D__x000C_£±#»_x001D_@Ê_x000D_í|_x001B_@s_x0003_Ì_x0017__x0002_ø_x001C_@ÊLI !_x001C_@Üõúw&gt;,_x001B_@Ãý0F_x001D_@Âqî5_x001A_@ü°hV_x001A_@.ÿf_x0001_×_x001A_@ø\5ñÅ_x001B_@BG&gt;ÊN_x001A_@VeLzø_x001D_@Ç\µ¸_x001B_@=ÈÚ¢¿,_x001B_@V_x001E__x001F_ÑÞ_x001C_@_x0004_°ñBù¼_x001C_@2_x000C_¨î­â_x001B_@_x000F_ÈÜzó«_x001B_@_x0001__x0002_^ÿ_x000E_._x000C_t_x001C_@æéó_x0019_@{*BïÜ_x0016__x001B_@~R\kÿ_x001B_@/¹åzh_x001A__x001B_@@8û0£t_x001C_@«&lt;G\E¿_x001D_@_x0006_ÃV¡_x0007__x001A_@OÙ_x0013_#e@_x001B_@_x0017_º¿ÊU_x001B_@§ÿÀ¼I_x001A_@æÈë³=_x001D_@tõ	åú_x001C_@üc_x001C_1_x000D__x001A_@_x0016_×(Lð`_x001D_@àª­g»æ_x001B_@»À¿f&lt;c_x001D_@ëÉÜ«±_x001A_@Àmáz!_x001D_@Z÷6ÏS_x001A_@#Aj_x0017_Ñu_x001A_@_x000E_C§YÔÄ_x001C_@ø_x001C__x000D_á_x001B_@X}_x001C__x001D__x001D_@S»2Úmå_x001B_@øØëÔ_x001D_@w³6nåÛ_x001A_@¿Ï_x0015_E­z_x001A_@Û£Ä_x001A_lÊ_x001B_@_x000E_Ü¦_x0018_pµ_x001D_@µmn¨_x001B_7_x001A_@"¶Î	_x0001__x0002_j2_x001B_@ËÓÆ!+_x001A_@9m_x0004__x0002_&amp;_x001D_@Õd_x000C_}_x001B_@ÕÚt_x0018__x001A_@¸:B_x0013__x001B_@ÖZViã¥_x001C_@{á(»_x001E__x001B_@ÝÞð_x001C_@OâÅà¢h_x001B_@ J¼ÉÉ_x001D_@k@?­¯_x001A_@_x0004_îO(§M_x001B_@Ès_x0007_}_x001A__x001B_@©&lt;N}Á_x001D_@)'&amp;0·e_x001C_@ª}5s_Ø_x001B_@+_x0010_ÊÞÐ_x001C_@ûðÕ_x0013_u_x001A_@´Ï_x0019_ÿPâ_x001B_@6g_x0015__x0012_ÛÇ_x001B_@Ë_x0002_;_x001B_@Â Æ¢2t_x001C_@;íò§¸_x001D_@x¶¶`_x0002_l_x001D_@û_x0018_!ü$x_x001D_@¤µ¬×/Ý_x001D_@ÏáD_x001A_@Må_x000D__x0006_¹_x001D_@µG_x0005__x001F_c_x001D_@±iµ]er_x001C_@K÷t{±å_x001A_@_x0004__x0008_¥0úþ_x001A_@ÔùlÙ¡¿_x001D_@Þë~|dÅ_x001C_@El	 _x0013_F_x001D_@o=/-_x001D_@&amp;]¬ÆÏ_x0005__x001A_@öñÕIp_x001C_@þ	ÜÖ¸_x001D_@6_x0008_gÂ_x0005__x001A_@Â?ânÛJ_x001D_@(é¸·&gt;H_x001A_@_x0017_Y=r#í_x001A_@ {_x0017_y_x0019__x001C_@\m_x0007_Y_x0002_v_x001A_@cLÚæK_x001D_@&gt;|nAY}_x001B_@Y8_x001E_£E¹_x001A_@_x0004_W	ý2k_x001A_@ò4.0u_x001C_@ùlvB_x0006_Ä_x001A_@Ê± ¸_x0003_K_x001B_@_x0004_¦üíªK_x001D_@CBà4_x001A_@_x0005_§=i}_x001D_@:eõ¢¶_x001B_@_x000B_oZ2¥_x001C_@Öçö_x0019__x001D_@ðbtª´±_x001C_@Ú¨Ü_x001E_É_x001C_@ôO	=âØ_x001B_@zkÀà_x0001__x001A_@_x0010_xé_x0003__x0007_ï_x001F__x001A_@_x0010_èå=Ä_x001D_@wiË¾¸_x001C_@Çî^s_x0001__x001C_@/_x000C_Wç¸¼_x001B_@_x000F_8Ô),j_x001B_@Y_x0002__x0007_ÂuF_x001D_@÷"c£õ_x001B_@9|_x0010_Ü_x0005_á_x001A_@_x001E_jÈ²§­_x001A_@Û§Ú5C_x001C_@_x0003_j¦_x001B_@*¿r&lt;È2_x001A_@Z;di¶7_x001D_@°ð_x0010_ç=_x001B_@®_x001F_ò_x001D_@ÜóXßß_x001D_@:_x0005_u_x0018_g4_x001B_@gÏý¾,_x001A_@Ìc_x0001_&gt;X_x001C_@_x0019_%~_x000E_?_x001C_@v2µîB[_x001B_@¨§J_x0003_ä_x001D_@)&lt;®`½_x001A_@_x0007__x001F_Ã=Kz_x001D_@ß_x0006_Ö_x0012_ã³_x001D_@7"ªQø_x001B_@Xúe)Ø¨_x001C_@bV±_x000B__x001C_@[D¸_x0004_Lw_x001C_@	Ö?¢÷_x001B_@_x0006_ÏôºÇ_x001B_@_x0001__x0005_&lt;GXZßv_x001A_@XÌu¸h$_x001D_@6Þ²¦Î_x001C_@]é_x0004_Iw´_x001D_@4_x0014_JP÷C_x001C_@åq_x000E__x001B_«_x001A_@_x000D_Üÿ*_x001D_@_x001A_X¢ek_x001D_@ê8Æ_x0002_uD_x001A_@_x0003_Ly6í5_x001C_@ýÓÓ_x0004__x001A_@Ökc_x0008_^_x001A_@´\@¶_x0003__x001A_@¸ê9`_x001D_@ø¢ÛH$g_x001B_@¢ïÊ=t_x001B_@óÖ¡îª_x001B_@go_x0003_6á_x001A_@¾¡åÏ_x0015__x001D_@ÍÝ¸²É_x001B_@%£_x001A_@&lt;Ëå^_x001B_@haÖýß_x001D_@Cêc_x000D_Ü_x001B_@(c´?%­_x001D_@_x0013_Ó_x000B__x0002__x001C_@ÝY÷I¹_x001B_@AÑ¥c_x0003_S_x001B_@a¿°;Êd_x001A_@²ÜÁO_x001C_@f_x000C_ç3V_x001B_@þ_x0003_ñ_x0002__x0004_.«_x001B_@_x0010_ëÐVç+_x001B_@Ð¹¦_x001B__x001E__x001A_@¸UÆò·_x001A_@_x0015_úò_x001C__x0002_±_x001C_@#_x001F_â-ç¯_x001D_@lH¬©ø_x001C_@K+zà_x001D_@ÿm2_x0010__x0003__x001C_@ÃÂ_x001F_ è­_x001C_@G3S®|Ò_x001B_@úeª´E_x001A_@zÐÀS%6_x001D_@hbéË_x001B_@°¼_x0010_p_x001A_@O5åË&amp;_x0011__x001B_@?ô´+_x001C_@ÒÅUÏR_x001B_@ãKÜ_x000D_8_x001D_@Îÿ_x0013_±Ýi_x001B_@/@nTª_x0006__x001C_@)I°_x0001__x0005_*_x001D_@cÃÌE;_x001A_@CÐ,ÚÙ_x001C_@õ_x001D_ªB+£_x001B_@k³_x000C_¬_x001A_@¢ïò4_x0010_é_x001B_@í]7ò_x001E__x001D_@ååÛæP(_x001D_@_x000D_^¹Ç"_x001C_@ý_x0011_K`_x001A_@Ï_x0012_À(5ê_x001C_@_x0001__x0003_ÕbgMO_x001B_@3È¸öâd_x001C_@I&amp;].]V_x001B_@bó.Ü¶_x001C_@Pîh5v_x001C__x001A_@_x001B__x000D_s9N	_x001D_@RS_x0016_K_x0005_R_x001A_@xi"­}_x001A_@×ÎËd_x001A_@Z_x0001_*_x0011_n_x001B_@2FL[_x0011_&lt;_x001D_@CîX_x0018_bÑ_x001A_@Ôùßÿa«_x001C_@ÏPÞ:ñ!_x001A_@µÐ_x0007_ô4s_x001A_@^¿_x001A_KÍ_x001C_@ñMúE÷_x001A_@Np`_x0004__x0006_C_x001C_@89 L_x001B_@ÎÏV_x0010_¨i_x001A_@_x0006__x0016__x0010_è³_x001C_@_x0014_´òM6_x001B_@ÂÁ°ê5ä_x001D_@©_Z³_x001C_@«H|¾A_x001B_@_x0010_pºKõ_x001C_@¹ÅÏ?3_x001D_@û­)_x001F_G_x001B_@ù4scq_x001B_@ý_x000C_}¹¸þ_x001B_@¨A)_x0006_nI_x001B_@_x0017__x0002_ª8_x0001__x0003_Ü¼_x001B_@i_x0006_ïÕ	ò_x001C_@ì«_x0017_ôª_x001C_@$Ú9²_x001D_Ù_x001D_@ã/¯iÞÇ_x001A_@«áqõg_x001A_@_x0003_ßqGµ_x001A_@mïcW_x001F__x001A_@}2ä_x001E__x001B_@U(g_x001D_;±_x001A_@B1¶²_x001B_@g8Eëÿ_x0019_@ÉmøKa_x001D_@;üµÅ_x001C_@ÛÅj³wY_x001B_@pY!_x001F_Ï_x001D_@»Y_x0016_Bk_x001D_@ÀÀ_x000B_ßÑ_x001A_@²ô¶´_x001B_@ ÚÜ_x000F_~Ä_x001D_@¶_x000B_r·ö÷_x0019_@1°:2._x001B_@_x0017_nó_x0003_Æ_x001C_@ÕÌÜ%§_x001C_@`Ué¥B_x0003__x001D_@³_x001F_ÜÃ_x001D_@OÆQHlZ_x001B_@ì_x0005_£iE_x0008__x001D_@_x0010_î_x001A_;%_x001D_@ÖémÝ	_x001B_@°Çý_x0003__x0002__x001B_@¦_x001C_[µ_x000F__x0003__x001A_@_x0002__x0003_¼Jú¹_x001D_@¯?n:ø_x001B_@g¯³Ø_x001D_@@$À]_x0012_ª_x001C_@½TFD=_x001C_@ØköÞ_x001C_@¦z_x0002_Ê²k_x001C_@ºwÿøÑ_x001D_@DÙäóM×_x001A_@¼t_x0005_Ï_x001D_@1-´_x0002_ÄI_x001A_@ºÍlý¯_x001A_@¨©nDI_x001D_@d:¾_x000D_i_x001C_@_x0015_¸­_x000C_§_x001B__x001D_@(ýd£_x001C_@&lt;"-@o_x0001__x001D_@*b_x001C__x0019__x0019__x001C_@ä°&gt;Ä¼_x001B_@}ìÐ­ÒP_x001C_@5_x0019_ _x001A_@_x0010__x0011_l_x0019_¾_x001A_@sK®ò²_x001A_@_x0013_m_x000C_­æÓ_x001B_@Ù}VÇ_x001B_@_x0013_¹Ä{­_x0017__x001A_@.ËÀm;_x001B_@_x0004_UVÊé_x001A_@_x0001__x001A_~zÙ__x001B_@_x001C_?Ò#®_x001C_@¶ÛAR_x001C_@æzßé_x0004__x0005_Ð_x001D_@9øÏ^ÝA_x001D_@T|_x0017_cÀ_x001A_@_x000B_R_x0018_Y÷}_x001D_@©ãì_x001F__x001C_@UUµ_x0018_ó_x001B_@q&gt;ªÐÍÐ_x001C_@þ4÷_x0017_²¹_x001D_@DÚeá6Ü_x001D_@Ë\Ï]ê_x001B_@qfàé_x0003__x001A_@¹PV&gt;_x0019_Æ_x001B_@lJêq`_x001A_@Â@Æ_x0008__x001D_@Ø­._x001B_@F'ôà_x001B_@ô_x0017_s9	­_x001B_@ú!_x0001_×RÓ_x001B_@^çj_x000B__x001D_@²³×íKq_x001D_@Rð_x0019_u_x001D_@Ö¡__x0008_v_x001B_@éJqÌTv_x001D_@#DÚÓ_x001A_@)/VP±µ_x001D_@_x0017_7ÿß;_x001B_@_x001F_¢:ò_x001A_@Àr|Bò_x0011__x001D_@QH_x0002_K¼_x001A_@î¼(âxª_x001D_@&lt;¶_x0019_`²Q_x001C_@¨?sH_x001F_Ò_x001D_@_x0007_	#jlk_x001D_@  _x0001_/_x001B_@ZÏI¨Tt_x001B_@_x0003_Ø_x001C_7y_x001D_@,TB;_x001B_@sÕHC_x0008_Í_x001B_@_x001C_Õ!Éä_x0006__x001A_@íDa§_x001B__x001D_@¸¡Á)n®_x001A_@£#¹â_x001B_@ßbÕ_x001D_$_x001D_@_x0005__x001E_ÿ$g_x001C_@_x0003_h__x000F__x001A_@lEª|²q_x001B_@ìH©:0[_x001A_@þqó¸G_x001A_@%ü_x0019_èy_x001C_@¬K8LÍ¼_x001B_@¿_x001D_®ª/]_x001A_@§p)§È_x001B_@*_x000E_çÆ©Z_x001C_@Â_x000B_&amp;ÿÄ³_x001C_@k£U_x0001__x001A_@OÝ×Ôûr_x001C_@69{T_x0002__x001C_@ÁÆRÆm1_x001C_@&gt;Ü_x0006_i0_x001B_@Ù_x0003_hÈ_x001C_@]«÷¦Ål_x001A_@&gt;_x0004_[|¯_x001B_@òx+ù_x000C_P_x001D_@Cvß÷_x0001__x0002_î_x001B_@ÁËË]_x001C_@_·¤Ñ_x001B_@l#Ý7Úµ_x001B_@P°¸n3_x0004__x001C_@þ/_x0013_G%_x001C_@ØFC_Ç_x001B_@_x0006_h¹_x001C_D_x001D_@_x0002_NÊ1_x001A_@z0Io_x001D_@$CEçÈÇ_x001A_@_x000B_e_x001F__x0005__x0012_@_x001C_@ÍôtÐLÌ_x001B_@_x000C_è÷Ë_x001B_@Û9'D:Z_x001B_@§_x001A_*´l_x001D_@_x000B_¿	g]_x001C_@±ùý|_x0018__x001C_@Úm8_x001A_ö_x001C_@@_x0016_A_x0013__x0015__x001B_@P_x0019_#D_x0001__x001D_@ÈÙorh_x001A_@³ÉQáí¬_x001B_@_x0017_BÍèQ_x001C_@ì_x0014_ô]F_x000E__x001B_@é:¬	²\_x001D_@fÛU_x0006__x001D_@ê_x0007__x001F_|_x001D_@º_x001A_?í[_x001A_@("~[t_x001D_@ÉÊgÚÖk_x001B_@*XÕ_x000B_èß_x001A_@_x0002__x0005_Í_x001F__x000C_í»_x001D_@@;_x001B_@`Æ¾W_x001B_@_x0005_òTX©_x001B_@u¿û_x000D__x001B_@­ÎXhÛ6_x001D_@6Ôgî_x001A_@ó`Öùß_x001C__x001B_@EÏ¶&gt;­[_x001A_@Ñz#3ÉS_x001D_@h9ß=ñ_x001A_@ö¡ºë_x0001__x0010__x001C_@¯ák@µ_x001B_@v¦±¼_x000E__x001C_@Ê4üØ._x001C_@_x0004__x0003_fw/j_x001D_@µÇl&gt;~Å_x001B_@_x000B_í1_x000C__x001C_@­s·_x0016_ÐÓ_x001C_@HGôHµT_x001C_@g6&amp;Ë#_x001B_@Üs´9~W_x001B_@^ÍPlª_x001D_@_x0010__x000E__x001B_nWý_x001A_@FÙÎB"s_x001B_@_x0016_6ØC_x001B_@®_x0011_u¼»_x001B_@|ÆÆ4Ç_x001B__x001C_@?_x001F__x0005__x0012_R_x001D_@Æòh_x000B_0_x001D_@_x0018_à¦_x0018__x001B_@è·«_x0002__x0003___x001B_@iy_x001B_ãÛ_x001B_@D_x000D_¹_x0019_þ_x0019__x001D_@'|Àqb_x001C_@@×ÙC_x001A_@_x000B_ÓD|_x0004__x001C_@Ú^¥vÑ_x001C_@_x0007_ÂïÊe_x001B_@«´Tí\_x001B_@dmG`_x001D__x001B_@{fõ_x000B_/_x001A_@Y³.Ê_x000C__x001A__x001C_@@MC¶_x001D_@ÍBð6án_x001A_@ïEðx´·_x001B_@:Ö*u_x0019_ù_x001C_@!6Î:¨_x001D_@Óæ©Tj_x001D_@:e_x0019_È_x001A_@r_x0007_\Prz_x001C_@Óäø_x001D_@Þ]µ6ñ_x0001__x001A_@-DÓ«å_x001B_@ãÖxbj_x001B_@ùÖÝSnÞ_x001C_@yô3¬Û«_x001C_@ÝÓØØtË_x001A_@Þ'	?(_x001B_@(uÝ_x0014_®£_x001C_@_x0003_YÚãnH_x001B_@%ü«_x0018__x0019_a_x001D_@,¶w½Ë1_x001C_@_x0003__x0004_ntÎÙ_x001C_@×ÊxË_x000E_ð_x001B_@©ée~_x0016_Õ_x001B_@øÀè_x001D_@_x000B__x000D_É¦_x001B_@R_x0013_jã-¢_x001A_@+Ð¼%_x001C_@_x0015_ÍyeÑl_x001A_@¡¡_x0017_õ_x0019_@:íý&gt;_x0017_¤_x001A_@Þ_x001D_½8_x000E_¶_x001B_@ãnD¥Ú_x001C_@Bõöf=l_x001B_@Ò_x0002_cØ¿_x001B_@4_x0017_KÍ_x001E__x001C_@Üw_x001A_P{V_x001D_@ël_x0005__x001C__x001B_@Þ¯ØÀg_x001C_@_x001E__x001A_8X8_x001B_@±I_x000C_üüð_x001D_@ðÝ'IÆr_x001B_@Í2£ñÕ_x0001__x001A_@!{Á®N¢_x001A_@._x001C_z_x001D_xn_x001C_@÷³I¤Óä_x001B_@_x0013_½À0õÐ_x001A_@&lt;_x0018_-ÿí _x001A_@ÚÄ¢g_x001B_@~¦à¤oQ_x001C_@_x0015_ô1_x0002__x001C_@6íÖyÙá_x001B_@_x0010_Îª_x0001__x0003_¿	_x001C_@f_x0004_é+_x001C_@_x0002_ÊoÒ':_x001D_@8íOÑ5_x001C_@e¹_x0006_'_x001C_@ÑéD\¥·_x001C_@ñ_x000E_Kj_x001A_@[_x0008__x0002_ô_x001B_@O$=t&gt;_x001C_@lÆÖ,êê_x001D_@¼T_x000F__x0005__x0007_±_x001B_@Òì6ü%h_x001B_@Q»Í";_x001C_@^M$_x0019_{x_x001C_@cÝ_x0017_Et÷_x001C_@X¦ð¢e_x001B_@½_x0006__üfê_x001A_@78&gt;_x0012_íU_x001B_@4îÝ\_x0005_§_x001C_@Ò$»ª^_x001A_@|4Â_x0003__x001C_@ËR_x001E_Å_x001B__x000B__x001D_@Õ3zCT_x001D_@áõ3û_x0019_@V_x0013_(µ2(_x001D_@_x0005_O´J)ý_x001B_@:0a_x001C_@Y¢_x0002_O+¶_x001B_@j"c2H_x001B_@v _x0011_!¹V_x001A_@ï\_x0001_÷c_x001D_@FºH±_x0007__x001C_@_x0001__x0003_æ#ä_x001A_`_x001D_@_x0012_ÕË}p_x001C_@³ô¶öÄ_x001B_@Ià._x001E__x001C_@¦c_x001F_ýý_x001A_@³+¸?Ù_x001D_@X«Âö_x001B_@-¦_x000F_ÍÒ_x001A_@[H¸_x0013_¹_x001B_@_x001E_k_x001B_à_x001B_@_x001E__x0002_»¢Û_x001A_@··D9Òå_x001B_@«´7ÝJÒ_x001B_@_x000E_ÝÂf°d_x001A_@¶/D_x0010_R_x001B_@¶ÏÜH½|_x001D_@úÒH¹d_x001B_@-D_x0004__x0006_Æ__x001D_@ü+úu"_x001D_@«j{]2Ã_x001A_@ÝS ½´_x001A_@5}÷Rå_x001B_@Ñ6&lt;òJ_x001C_@ÉOvâæ_x001B_@¤¬å ¹_x001C_@_x000C_0ø1ø_x001C_@ä'ÉCî¾_x001B_@6§ò_x0014_0_x0008__x001A_@_x000F_þ_x000F_e_x001D_±_x001A_@ßÁ´+*_x001C__x001A_@ÙOÝo_x0012_Ñ_x001C_@ðÅáÝ_x0001__x0003_Ë_x001D_@A_x001B_°î´_x001D_@¸ú_x0012_	fD_x001A_@ùíÅò_x001B_@Ëw_x0016__x000C_"×_x001B_@;s_x0002__x001B_@T'Kmð_x001A_@_x0006_fÿAkX_x001B_@ FÇE7k_x001D_@:¹rÏ_x001B_@³2µÚÝc_x001B_@HÎ_x001A_£_x001C_@PfN_x001A_Þ_x001D_@ yÆl`_x001B_@Ù_x0019_¼ã×_x001B_@S¸fØ3}_x001B_@µøÀÑÖ_x001D_@^ßè \_x001A_@KVÞ _x000F__x001D_@wªb_x001C__x001B_@·º9_x001D_@áõ"{ù_x0014__x001A_@.·C_x0005__x001D_@Çü³0Ï_x001C_@°ét_x001B__x001D_@4_x0011_÷_x0004_¤_x001D_@Ã×À_x000F_9ë_x001D_@Á 7(º2_x001C_@@¾ìz_x000F__x001A_@o¿Z¿s_x001B_@_x001F_ÉH~_x001B_@hWÝnt_x001B_@_x0001__x0002_ig9 À_x001C_@VU_x001E_¯x_x001D_@C/áF_x0017__x001D__x001A_@c÷Ý^ãl_x001D_@1bRý_x001B_@g_x0018_Eb0T_x001C_@³_x0001_ò_x0014_eA_x001C_@\UvÓÂü_x001B_@+¸/ùSì_x001A_@åªûcm_x001C_@0Ö_x0013_Ah_x001D_@,3Rµk_x001D_@g\Ó*dö_x001C_@_x001D_B _Û_x001D_@C_x0004_n_x001B_@a_x0014_´h_x001C_@vÕ8í§)_x001D_@ÎNhÕ®_x000C__x001A_@z§V	_x001B_@Àqrca_x001C_@ìÝ¨ÑC_x001C_@,¦UÒÍ_x001B_@_x0019_Vò-_x001A_@þØÁÿ2_x001B_@_x0004__x001D_íúro_x001B_@§_×_x0010__x001A_@!ø|O_x0019__x001B_@¡_x0010_Íµ_x001A_@´Ñ '¥_x001D_@_x001D__x0004_âµK_x001A_@ö/7*l_x0019__x001D_@_x0010_ëÛr_x0001__x0002__x0018__x0010__x001D_@ªj7áÎï_x001D_@_x0002_Þàñ_x001D_@_x0003_`Á9Â_x001D_@°$ê`_x0008_=_x001D_@_x001A__G_x0007_/e_x001C_@­wÕ±_x001B_@R©Á¶3»_x001D_@û`ë;R_x001D_@ÖYÔ!_x0014_ý_x001C_@Éwæ5gØ_x001A_@øUÒÝo_x001D_@zÃt9åö_x001A_@þ_x0012__x0013_PQ½_x001C_@¤û_x0014_-8_x0006__x001D_@C¦»|_x001C_@ºâäìÕm_x001C_@Èè_x0017_0&gt;_x001A__x001A_@Çj+ë~_x001D_@»ùBw¡1_x001B_@¢þUþÎ?_x001D_@Y_x0007_WDô_x001A_@j_x0005_Ku_3_x001C_@_x0002_T_x0012__x001D_@_x0015_ÌÒÜ¥_x001B_@¼[Ê_x0002__x001C__x001C_@j^Ù_x0005_'_x001D_@_x0006_¯Ú_x0010__x000E_:_x001A_@OÒdo¨Ó_x001B_@¡] i_x001A_@¹ÊÏJl_x001A_@ùnmÕ_x001D_@_x0003__x0005_T|3á_x0016__x001B_@èíh_x0006_ä_x0002__x001C_@nÜý_x001D_@w«{¿_x001B_@_x0018__x000E_b»)¥_x001A_@K+*$Kñ_x001B_@Õa|áZR_x001B_@=t/éý_x001A_@þd%c(°_x001C_@R¹Q½_x001B__x001B_@µëuÖ1í_x001D_@æk¤r_x001D_@¡ûÕ¬Hø_x0019_@%_x001B_µ_x0010_èH_x001D_@ð+@­#à_x001D_@-_x000C_±gg_x001B_@Ý!ÖÎh_x001D_@_x0015_¹¿Ãý_x0019_@}_x0005_¹|×¡_x001B_@~AÎ¤_x001A_@$_x0001_F_x001D_@_x0008__x0006_JH³_x001C_@qcrq_x0008_z_x001B_@¸_x001E_*û_x001A_@_x0013_=¥ _x0004__x001B_@_x001E_ån©ª_x001C_@)+&gt;Ì-_x001D_@ç_x0008_¯÷ß_x001C_@W_x0013_Ûd_x001C_@Ø_x0019_Ã9&lt;Z_x001D_@à_x000E_;ß¶­_x001B_@B£_x0003__x0006_ÿÑ_x001A_@¤ `lJ-_x001C_@fÖÄ1íX_x001B_@+®ê¥b_x001A_@×;å1;_x0014__x001C_@ðÍ|_x0002__x001A_@&gt;Èz#)U_x001C_@¬SVÿ_x001C_@4_x0005_àz_x001D_@õýÍ@A&amp;_x001A_@_x0008_êdkØ®_x001B_@!¦u\_x001C_T_x001B_@&lt;gÌ`á_x001B_@DLþ³î_x001B_@Ûê@¦_x000F__x001A_@_x000B_{âìõ_x001B_@_x001D_@]9'%_x001C_@ìZúÐ_x001D_@à/ÞI¡_x001B_@pÍïÒG_x001C_@Ày_x0019_]_x0017_ø_x001B_@¾eÛ"_x000D__x001B_@_x0014_u\_x0001__x001B_@+3_x001C_!"S_x001A_@ã_x0004_7¹ï_x001D_@_x000B_xE_x001B_@ft ¶{_x001D_@hc½Ù-I_x001C_@ql·u`¾_x001B_@¼GÙµÍ_x001C_@p~T_x001C_Ô_x0013__x001A_@a¹§×¾_x001B_@_x0002__x0005__x0004_­!8­¸_x001A_@|21º&gt;`_x001B_@ X_x0017_ÌY_x001A_@_x0007_zÈê_x001D_@Èh«(³_x001D_@F'ÊH_x0003_j_x001D_@YÂ¶ò=o_x001A_@'_x0001_ò¹ô_x001C_@ÔèÄw_x001C_@GàkÉW	_x001A_@.Æ©Ög_x001D_@à½;ø6_x001C_@W¢Étì¯_x001C_@BÍñ`Ó5_x001B_@_x0001__x001A_úy_x001A_@6fH5_x0012__x0006__x001D_@ê4YHÎ_x001B_@¬Û¾»·_x001D_@xÎÃEL_x001A_@»q_x0006_°ö@_x001B_@ÿ&amp;ÕJÜc_x001D_@_x0018_Â}¯ÕX_x001C_@Y¸®w¢_x001D_@üRôwD_x001B_@Ê½V¸û_x001F__x001B_@_x0011_Áï¬µz_x001B_@ggÂ,¯_x001B_@	ç©´ñÍ_x001B_@_x000C_§6]"O_x001C_@_x0004_s÷÷ù;_x001A_@zîòé'_x001D_@ËkÇ¢_x0003__x0004_¢3_x001A_@Ã_x0003_×MòO_x001D_@Ô	Å_x000D_t_x001D_@l%£ç1'_x001B_@Ì¦w×vu_x001B_@ÑHs_x0006_3_x001A_@ï[_x000E_]÷)_x001C_@ú¶50«_x001C_@_x0014__x0012_³¢_x001D_@_x001B_m9þ_x0015_A_x001D_@t½bÐz_x001C_@_x0001_3$42_x001C_@ù¨Eô_x0015__x001B_@7#h_x0018_*6_x001A_@ÜTé.kB_x001C_@B_x001E_àa^_x0018__x001B_@Ê4Ki±_x001D_@"âôÛ³_x001B_@íz_x0014_ö	Ç_x001A_@åæÉ_x0012_?õ_x001B_@ôCa_x0002_©:_x001B_@º_x0008_¸~1·_x001D_@s®o¤_x001C_@?P|÷Z._x001C_@Ï¯L:`i_x001D_@© êgK_x001A_@_x001D_+ïÓ*_x001D_@_x000D_b;ÐÕ_x001B_@2?o¦ãË_x001B_@ÎÕ_x0003_³1z_x001B_@;_x0010_uâ¢X_x001B_@8°ó±,&lt;_x001C_@_x0003__x0004__x0013__x0001_nÜ_x0018__x001C_@ÉîOJ°_x001B_@N_x000B__x0004_·_x001D_@JÌÿ@Á_x001D_@'¡á×_x000F__x0010__x001B_@_x0006_VSÓ#_x001C_@~¨Ô:N_x001B_@_x0006_b	)`|_x001D_@$zðý_x0014__x001D_@_x0012__åjó_x001C_@:c]Ö_x0003__x001D_@÷½¢Â)_x001C_@_x0008_Q_x0018_¢_x001B_@¦=`ýú_x001A_@QyYþ6_x001D_@i^	_x0005_¤ä_x001A_@_x0002_±_ÖlM_x001A_@_0L_x0010_{_x001D_@ò÷*=g_x0013__x001D_@Ã?Lß_x001D_@,:6kï_x000E__x001B_@X±d4Ù_x001A_@E¦ý	`Ò_x001B_@üÌzÓ¼©_x001B_@¢ò¥G¨_x001C_@Ñµî+-_x001B_@{M¢´ê_x001C_@¤Ük³X_x001C_@½_x0016_¸`_x001D_@Tß«ÀÁ_x001B_@õÐ×Ò¯_x001D_@ôª m_x0006__x0008_út_x001B_@åbBþ@_x001A_@ú[X]_x001D_@_x0019_BÈc_x001B_@Ê´òF÷_x0019_@_G;Gµ_x001D_@ç_x0017_ÒØ¥ª_x001A_@Eö^={·_x001C_@	ä_x0013_æn`_x001D_@Å¡t§_x001B_@Muð|®_x001A_@f+?_x001C_@v&amp;ç_x0003_£a_x001A_@1_x001A__x001D_¤´_x001D_@s;ù_x0004_&gt;_x001D_@	;±k_x001A_@6È¡¬ò_x0019_@ÂÔ·ÄÀ_x001C_@!bÖ_x000D__x0008_6_x001A_@ÚZ_x0010_a`_x001E__x001B_@_x0002_YÚ_x0006_ 1_x001C_@´7?Nx_x001D_@´§ßäw_x001D_@_x0008_U«gF_x001A_@¨Í|Ú_x0001_r_x001A_@é´Ü·®_x001C_@_x001E__x0005_Ã i¾_x001B_@.W2_x0007_¶_x001B_@UN¢^p_x001A_@Æù0½L´_x001C_@$©PÍÎ_x001A_@ç.¸5_x001D_@_x0001__x0002_§3ÚÁL_x001B_@P4DÇ_x0010_Â_x001C_@¦:_x001D_Ó§¼_x001A_@¨m×°_x001B_@U_x0001_|_x0016_Ð_x001D_@6º!~_x0003_ä_x001C_@73á·_x001D_@Öý5÷í¸_x001A_@S"VyI_x001C_@¨_x0010_3ä_x001D_@çKX2ë_x001A_@1Ñ§úÂÏ_x001A_@8_x000B_Ç_x001A_@ëzÓ±4/_x001A_@_x0004__x0015_ØTY_x001E__x001D_@_x000F_:2xz_x0013__x001B_@3ÇzvÞ&amp;_x001D_@Ý_x0002_¿%¡_x001D_@/ï_x0017_0$_x001B_@2_x0014_¨»Â_x001C_@ú°Z,9_x0005__x001D_@EÛ_x0001_ÆÍ_x0012__x001D_@ñ¸_x0015_ò_x001C_@¥aKXB§_x001C_@µé_x0006__x000B_{Þ_x001B_@^­Z=t_x001C_@o¯«î!_x001C_@y_æpOî_x001C_@Aô9_x000B_Û_x001A_@ñ8_x0007_Î|_x0010__x001B_@|Òï_x0010_²_x001C_@M_x001E__x0002__x0005_Çj_x001D_@_x000C_äE|_x0004_/_x001C_@º_x0006_(¦Â_x001D_@+ÜN"	X_x001D_@KÔ_x0005_æ_x0012__x0007__x001A_@F)_x0005_¹Ý¶_x001B_@ÕSerdÓ_x001A_@½ìÁ·_x001C_@._x001B_Öéo_x001C_@óP¸z_x001B_@RGu[Ì³_x001D_@Í+à5=_x001B_@ºØ}!&amp;N_x001D_@L_x0010_û_x0014_Y=_x001A_@çÆËe_x001A_@Ç_H._x001C__x001D_@Ã_x001E_¸ô_x0003_[_x001B_@ØÕþwM_x001C_@·J,¹çÜ_x001B_@_x001D_\éÎ_x001B__x001B_@x*=¥_x0011_"_x001A_@'}	_x001B__x001D_&gt;_x001D_@_x0016_½s_x001C_"_x001C_@¥ûâÚ4_x001E__x001C_@L&lt;±VA+_x001B_@jÆ4ràð_x001B_@	Î_x001D_~ôÀ_x001B_@Ãíú_x0001_+_x001B_@Ìf_x0008_Uº_x001A_@£°/ø{_x001D_@îÁlÇ¾_x0003__x001C_@­Îc¢[_x001B_@_x0002__x0003_E*ç_x0017__x001D_@^&lt;Ö2Fµ_x001D_@Æ±°_x001E__x001C_@DÅ_x000D_¦Û_x001D_@â¶Í£§_x001C_@_x0013__x000F_¨2q®_x001D_@2_x0002_Ø_x0003_M_x001A_@_x001D_Î4w#ô_x001B_@_x0013__x0003_PÕ%5_x001B_@¼!ÎÅW_x001C_@b¨_µ_x000B_6_x001B_@_x0003_åI!ô/_x001D_@'U8l¢_x001B_@_x0002_mé_x0004_å_x001B_@ÐTËéId_x001A_@ÒujY_x001B_@'_x001A_Ua_x001C_@Ô`Ùe(á_x001B_@ÅHÑÀµ_x001D_@*Dà_x001E_8_x001C_@·_ê_x0005_&amp;_x001A_@²pXì8_x001C_@Éâò²_x001B_@_x0002_HK×"_x0016__x001B_@æ_x0018_X÷b_x001B_@Q_x0011_LßH_x001B_@~_;_x0006_å_x001C_@òÎ3}_x0003_Ã_x001C_@_x0001_n_x000C_Ä-_x001B__x001D_@w`±gÔB_x001D_@ÂOru$_x001C_@ªËË_x0013__x0002__x0003_©}_x001B_@e|Â÷_x0019_@È	æfF_x001D__x001A_@Pàê_x0018_8_x001E__x001A_@r¶É¶ëð_x001B_@ßÝÑ_x0002__x001B_@_x0010_ë&gt;_x0011_`_x001C_@/Þ_x0006_9«÷_x001A_@_x0019_O·Ì&gt;l_x001C_@#ÌÇ_x001E__x001D_@H_x0004_%Ï'_x000C__x001C_@Ö¥HÛ/W_x001A_@-_x0002_±Gx_x001A_@þQÆÊ\M_x001C_@+ïÜå_x0001__x001C_@nh.$¯_x001D_@ãÎðÖ+_x000D__x001D_@ÓÄ@N?_x001C_@D	¶_x001F_¨Á_x001D_@]Ïñ±'í_x001C_@_x001C_y@ïÈÊ_x001D_@&lt;_x0011_Ö4öA_x001C_@Áé:_x001C_éÂ_x001A_@_x0019_òs_x001B_@Ù_x001D_RØ#_x001D_@a_x0013_£ù`_x001A_@?ÎÑ_x0012__x001C_@Ètøí_÷_x001A_@£ÜüA¯_x001B_@v8_x0014_E_x001D_@{/Þû3_x001C_@çj_x0016_Ã³_x001D_@_x0002__x0005_2òäÕ_x0007_N_x001D_@à_x0019_øÕé´_x001A_@¦_x000B_^|$U_x001A_@~ï¥ôv}_x001B_@ìûì_x0002__x001B_@ó7_x0007_l_x001C_@`_x0006_ë±ñ _x001B_@_x0011_&gt;g1Ó_x001A_@_x0005_ÍÄ6¸_x0004__x001B_@O×B_x001B_@çp¤ûxÑ_x001C_@,_x0019_+­Ò_x001A_@`T_x0012_§_x0001__x001B_@Ì_x000F_µBÿ_x0019_@R{B6,_x001D_@éêÐIh_x001A_@_x000F_'{_x0004_º¢_x001B_@tïô«_x001A_@|UÎÆ!_x001B_@ò¢¤_x001A_@_x0014_ë»}_x001A_@ [÷G_x0014_×_x001D_@ºDKZ*_x001D_@7À5Mù_x001A_@\×_x0012_´¼_x001D_@H_x000D__x0003_N[Ë_x001B_@Z_x001B_{ æ_x001B_@_x001D_Á_x0003_Qâr_x001C_@:ovL3_x001C_@ö_x0007_*6;_x001C_@&amp;æSø_x001B_@rPL_x0001__x0003__x0003__x0017__x001D_@_x0003_À¼_x001D_µ_x001D_@dÉ±zÏ_x001D_@®±á5m$_x001B_@jöØúb_x001A_@_x001E_ùau_x0001__x001C_@4wã\_x001D_@äVGX_x0014_\_x001B_@i_x0017__x0012_÷_x001A_@×_x000D_©òN_x001D_@I I_x000F__x001C_@ÁÓÇ'_x001C_Ö_x001C_@_x0019__x0001__x001A_A§_x001B_@Ú%@Ç3û_x0019_@wÔ&amp;f&amp;A_x001C_@FUg»c_x001A_@WÙGäÝ¶_x001A_@+¹aL_x001B_@/«³»}_x001C_@_x001E_G_x0002_Ò¥Å_x001A_@æ*à+§_x001D__x001D_@_x0002_Y,&gt;ÈÔ_x001B_@0n-RaÓ_x001D_@s6*¢/_x001A_@ÀÖ×g~_x001A_@U_x0016__x001E__x001A_É_x001A_@¶ÍÑáÅ _x001B_@`I^_x000E_:_x001B_@|_x0013_ë_x0016_Ë:_x001B_@^ãÙ_x001F_/_x001B_@òù¼1ðè_x001A_@%xÁw3§_x001B_@_x0001__x0005__x0003_e×i&gt;}_x001A_@7²#%_x001B_@®jø¦_x001D_@UöP}_x001C_@YØ² «f_x001A_@ù_x0007__x001C_{ü×_x001A_@êíø11_x001B_@ÐW ¾.¥_x001C_@#*ºÕd_x001C_@_x0014__x001C_+q	_x0005__x001B_@³~ô¢ÒÚ_x001A_@_x001A_qÕòWz_x001A_@ú_x0005__x0008_ôî_x001C_@¿²f)q|_x001B_@Öå_x001F_ÿ_x001D__x001D_@%}v ¬®_x001A_@?BC_x0007_w_x001A_@µêl4Ú_x000D__x001D_@_x001E__x0019_tFôl_x001C_@k';8:_x000F__x001D_@þ©¯!C_x001C_@»Y©_x000D__x001D_@:_x0004_þã_x001B_@k»¤AMa_x001A_@cÙ´C3&amp;_x001C_@Ò6¤ÃÊ_x001B_@0z&gt;1)@_x001D_@Õ¯Nsì&amp;_x001C_@_x0002_ó@Qé_x001A_@`Z8wov_x001A_@_x0013_@ëHÈ¿_x001D_@è¡µ_x0001__x0002_Kg_x001C_@o_x0013_4á0_x001D__x001C_@ÀúªT	;_x001C_@'V_x001F_ºM8_x001D_@jñR·;n_x001A_@!k Ý_x001B_@vQÔ®PY_x001A_@n_x000F_tD_x001C_@_x0006_"]Ö_x001B_@ÿÓÊVê¸_x001D_@®ï"hL_x001D_@÷¤m±_x001A_@_x001D_¯_x0014__x0010__x0016__x001C_@Zq&lt;%Òd_x001B_@VwTø°«_x001A_@A±ªþÕ_x001A_@N	;&lt;}j_x001B_@7_x0012_DÍI_x001B_@_IBcm_x001B_@¹¯ý Ù_x001F__x001B_@¦I]°I_x000C__x001C_@C%^Ö__x001D_@Çt¶t_x0019_¯_x001B_@o!¾e¶_x001C_@1â©Ø_x000D_Ä_x001C_@tà_x0010_w¨_x001A_@õïi_x0002_)C_x001C_@Û4J/ Ó_x001C_@¡z ´Y_x001D_@åaOcú_x001B_@ô¯_x001A_l_x0012__x001C_@mß&lt;©@_x001C_@_x0002__x0004_C7Cúc_x001A_@Ôx_x0011_f_x000B__x001A_@À_x000E_	_a_x001D_@eF¾_x0014_nM_x001B_@ò	þ_x000B_í»_x001C_@¾[ 4^_x001C_@íOnä&gt;!_x001B_@º_x0007_WIa_x001D_@K¢QIçÛ_x001B_@3}X_x0015__x0003__x001C_@éûÆP§_x001D_@é_x0019_7ú¸_x001B_@Vµ_x001F_A_x001C_1_x001C_@á_x0014_ÂLÒw_x001B_@/qøæã_x001C_@í´9D_x0015_|_x001D_@tr+ eð_x001C_@õîþ9_x0012__x001B_@~&lt;éë[_x001A_@oBËàÍU_x001C_@]0=º¸"_x001B_@aàã ÿE_x001D_@¢§	ÍÔÛ_x001D_@½¤[¢_x001B_@¥aiÝl_x001C_@/È&gt;$Oå_x001C_@½pjÂ_x000D_Æ_x001A_@b¼&gt;wK_x0008__x001A_@JJÔ_x0004_ú_x001C_@_x0005_"ì*_x0002__x001A_@Ü_x0001_;_x001A_@¬?¥ø_x0002__x0005_ôY_x001D_@Ò©t®=,_x001D_@Z·;G×i_x001C_@Yî®¾An_x001D_@n­DbH_x001D_@_x000D_ _x0004_!n:_x001A_@^&gt;ùÌCà_x001D_@*µÍº_x001C_@_x0003_Íû?WÆ_x001D_@°Ã«A÷_x0015__x001B_@_x0003_d7v_x0017__x001B_@_x001D_eæ$2»_x001A_@:ç9ÓCÍ_x001D_@_x0016_vÜ¾Ü_x001A_@ÁíÁég_x001C_@ãFªlß_x001D_@_x0015_1_x000D_K§_x001B_@_x001C_ô_x0005_ö*³_x001C_@h\¹iKA_x001D_@£U¦`«_x001A_@¶ò_x0002_É6_x001D_@/Áù_x0016_«_x001B_@¶vË_x000E_Æ_x001B_@Ý_NÐr!_x001B_@_óPË9ª_x001A_@ò"a_x000C__x001B_@ºÿ_x000D_0q_x001B_@áP_x0001_i_x001B_@bVÌ+¯_x001B_@ÿ_x0005_m÷¼_x001C_@÷"§ØWÙ_x001C_@l_x0002_Ú¶¸ã_x001A_@_x0001__x0003_ç¾¾1_x001D_@Â_x001D_Á$'_x001C_@C$Fe»i_x001D_@\ò_x000C_¿òu_x001D_@ôr_x0019_Øn]_x001D_@+nMZ-_x001A_@_x0012_j,ý_x001E__x001D_@_x000E_Xî_x001B_@¿vb¥&amp;y_x001B_@iRØr\Ë_x001D_@p¬{|_x001D_@­CJw]_x001B_@í, _x0002_¯_x001B_@_x0004_¿F_x001D_@~_x0008_Hp_x0012__x001A_@õ°'_x0004_)_x001C_@|YØÿT_x001B_@h¬¯2d&amp;_x001C_@z{M_x001A_"ö_x0019_@  _x0003_BU_x001D_@±¶LM_x001C_@iÊÞWì)_x001D_@ùóg(Ê_x001B_@m_Jv_x001C_@~ÀXVb+_x001A_@ jcýØK_x001B_@¹¥½`_x000E__x001A_@5bVC¾_x001D_@_x000C_$kæ_x001C_@º_x001D_]Üs$_x001A_@_x001B_Á_x001C_ü©_x0003__x001B_@³ñÔ9_x0003__x0007_(Ë_x001B_@Á©M_x0013_Æ*_x001A_@[Áyô_x001B_@Ò¼^^_x001B_@7è[¿+_x001C_@_x0006_q^;_x0004__x001C_@_x0019_}iÏ¥_x001A_@§BmtË_x001B_@_x0003_aßÊf_x001A_@XÜè²2_x001A_@_x0002_N'_x0018_{_x0017__x001B_@¡ûÑæ&amp;_x001B_@Vry´R_x001B_@âkDõÕ_x001D_@pâ5W½¼_x001D_@_x000F_cIò÷Á_x001B_@p¶LoÝR_x001A_@Q­Ü6_x001A_@_x0010_HEÜ»_x001D_@_x0001_àZÆx_x001B_@_x0004_-¢Äõ_x001B_@ã|gò[_x0007__x001C_@_x0008_à_x001A_@ynW_x0005_¹ê_x001C_@HÛ¯iª_x001B_@ª.Éw»_x001B_@j;ÚT&gt;_x0007__x001A_@_x001E_CmïÊ_x001C_@_x0007_ì3É_x0016_ë_x001A_@_x0004_*t³&amp;Õ_x001D_@_x0012_¡çÃ_x001F_\_x001C_@e×ã*_x001B_@_x0001__x0005__x0004_ð°êq_x0006__x001B_@WÁ£²_x001D_@þ_x001E_ëtp_x001B_@ì_x0001__x000C_Ú_x000B__x001C_@j=¿tù&amp;_x001A_@ÍEÇÇBA_x001B_@_x0014_»1ÏøÜ_x001C_@O_x0005_6_x001A_Ê%_x001D_@Du)_x0002_êÞ_x001C_@fõ§bp_x001D_@ßømg_x001B_@nz*1ý_x001C_@%ÐøÙ©_x001A_@ïyÚ_x001E__x001C_@2[÷/¿V_x001B_@rèí_x0014__x001A_@AJn¡ëT_x001A_@&amp;î'Ýý¹_x001C_@ák1&gt;9_x001C_@_x0014_¾RbÎ¬_x001D_@½_%¨_x001A_@çÅ6_x0013_E_x0003__x001B_@E+_x0017__x000D_®_x0013__x001D_@UtA&lt;í_x001C_@¤½+|vÄ_x001A_@8_x001E_z_x0005_µ_x001D_@_±,Z_x001B_@_x0007_^¢_x0015_F_x001B_@Ò__x0013_²_x001D_@ùe_x000F__x000F_íM_x001B_@Z&gt;üvC_x001C_@ï_x0019_ð_x0001__x0002_W_x001D_@P_x0017_)ÔÉ_x001A_@yÈÎ·Ö_x001A_@_x0018_Õ¸£ôå_x001C_@û_x000B_ÿ¹®s_x001A_@Cï­Q_x0004__x001D_@_x0011__x0002_ÿ_x000F_w_x001A_@öÁ_x0016_@¦w_x001B_@z¨ëç_x001A_@§_x0019_õA´Þ_x001A_@Mp#_x0014__x001B_@x¢xÿ&gt;F_x001C_@7)zýÊ"_x001B_@?_x001B_d4|_x001A_@E_x001C_¶½²S_x001B_@³R3Åmõ_x001B_@¬oa¨T¢_x001D_@r?_x0017_7Gm_x001A_@GxÇË°¦_x001A_@·û_x001E_ù¡Ä_x001A_@&gt;.(_x0012_`_x001A_@_x000C_Jmù¸¥_x001B_@ß0¹	_x001A_@±¿êÄ'O_x001C_@sß_x0010_Áký_x001B_@À2_x0014_Ï©Ý_x001A_@I|À 1&lt;_x001A_@eâú_x0004_+à_x001D_@)_{U¡_x001A_@y{0_x001A__x0019__x001C_@_x0007_Gü+_x001A_@0Å.WÝ|_x001B_@_x0001__x0002__x0013_*æéO_x001B_@cºÆ±_x0010__x000C__x001D_@§?c¡¥³_x001A_@_x0003_E©ý_x001C_@Á_x0007_sÿ_x001A_@åRwl_x001B_@_x0011_ÛÇ_x0012_ù_x001C_@%_x001F_îç_x001A_@ÄM÷Ç=_x001A_@R:û_x001C_@ºï-âx_x001C_@í¥_x001C_7ðó_x001B_@`ø_x0012_n®·_x001A_@°/KW!e_x001C_@¹s¹È¾_x001D_@£¾4H_x001B_@§_x0008_!¾êï_x001A_@Zp«_x0003_&amp;°_x001D_@kB½Ø@`_x001D_@$NM«+î_x001D_@3)_x0016_BÿU_x001A_@ÊNù)&lt;Ý_x001A_@,7{_x001E__x000E_Î_x001A_@þÔìÌ¦V_x001B_@¢Øþ_x001C_@n-"î[_x0004__x001C_@`¾h¾{_x001A_@ArÇ_x0003_(|_x001A_@Î3_x0014_(îÌ_x001C_@ôº@²Í_x0002__x001A_@5(.p	_x001B_@ª_x0016_%_x0004__x0005_Ky_x001B_@¤zy¦_x000C__x001D_@ç(~¡J_x001B_@P_x0006_Éò._x001C_@¿_x001E__x0003__x0002__x001A_@à_x000B_PF_x001B_@Ý;_x0015__x001F__x0014__x0010__x001C_@ö¶°9|9_x001D_@(Hù-_x001A_@¼Ô¹Ï_x001A_@/ïwK_x001D_@_x0018_×æõé_x001A_@³sY·m»_x001D_@u§íæ¥_x001B_@¼ÇXí_x001D_@+OÚaÉ_x001B_@(øZy_x0015__x000F__x001C_@×Ëí	T_x001B_@÷/ _x001E_à:_x001C_@ñú¾_x001F__x001A_@_x000B__x000E__x0018_uI7_x001D_@R-È7Åu_x001D_@%FáÊA_x001C_@Gø®M~]_x001B_@ã¤ÙKs_x001A_@_x0018_ëIQÝ	_x001C_@_x0013_¢oï£C_x001A_@gÞJ_x001C__x001D_@À*Æê_x0001__x001C_@? Âáh_x001A_@&gt;;4·_x001B__x001A_@^:hc/_x001D_@_x0002__x0003_([Q_x0003_ã_x000F__x001B_@SyyM3C_x001D_@®zÂ_x001F__x001C_@6!ÞM_x001B_@Z3ß1¶_x001B_@	ï²}F_x001C_@¬ÌTw±b_x001C_@àêo_x0007__x001D_@Å_x001D_;f%¨_x001B_@;®ô_x001A_@Üid¼Ë_x0013__x001C_@BÄ¹µI_x001C_@ÛA2vá_x0005__x001D_@¼_x001B_L_x000F_Kù_x0019_@&gt;_x001C_ål¯_x001B_@¤p_x001D_eÃ[_x001D_@Û_x0019_ô¤4_x0001__x001A_@_x001B_$zûÙ_x0001__x001B_@£#)Üâ^_x001A_@È{ÜÒ¿_x001C_@Èp5w¥_x001A_@ëåKÑMç_x001D_@XXi/ü_x000C__x001B_@_x000C_ð³Fé_x001A_@Sç_x001F_¯º__x001C_@ÆMomSs_x001B_@_x0006__x0006_Êø±_x000C__x001C_@_x0006_ÁçÅ_x001A_@Gl­Í\½_x001B_@¤G_x001C_Àø_x001C_@ÖxY _x000E__x001C_@¶q\_x001C__x000D__x000F_í%_x001C_@_x000D_ºée?é_x001A_@È_x0001_ÍÃÖ_x001C_@ó_x0016__x000E_\;_x001B__x001A_@_x0006_[_x0015__x0005_¥_x001D_@ßt_x0002_³Mð_x001C_@.üäì_x0014_@_x001D_@·Ë_x0005_Ü_x001C_@Ñ²Ý¶(_x001D_@¥©ªn_x001B_@E&amp;A$Î_x0010__x001C_@_x0018_a×_x0004__x000C__x001C_@çþ&amp;_x001B_@v2z&lt;_x001D_@Â	ä_x001F_Ú_x000B__x001A_@l8B}}M_x001D_@_x000E__x001C_U&lt;_x000C_E_x001A_@8;a%Å_x001B_@q¤=g_x0013__x001A_@ÊÔÛÈ_x001B_@¶ër_x0008_¿:_x001C_@:ò_x0011_b_x001C_W_x001C_@_x0019_5Iä_x001C_@_x001E_-*_x0005_()_x001D_@¿ï*_x0016_Y_x001B_@X:SÀ¤_x001B_@ö_x0007_bÚã&gt;_x001D_@+3ÉÆñì_x001C_@äZ_x0010_Ð_x001A_@$öÏÄ_x001B_@]:U_x0003__x001F__x001C_@\|¥{{_x0012__x001D_@_x0001__x0002_OÊGÏà[_x001A_@üó÷_x0013_r?_x001B_@¢ZA$¤_x001B_@ñÎ_x001B_±_x001E_å_x001A_@7¹w5p_x001A_@Né{Jn_x001C_@_x000B_C_x001C_ûÂx_x001C_@?Xe5&amp;_x001D_@Ý&gt;ÚË_x001A_@Ô_x001B_gñ,e_x001D_@_x0002_q¡VB_x001C_@¨[ÕÛ¹q_x001A_@|vç_x001C_@Qk_x0002_GU_x001C_@_x0006_$ó_x001A_@Îäø¤_x001D_@h=ÌðÙ}_x001C_@¸êÝí_x001A_@rzL_x0016_¼_x0008__x001A_@²ì]ÍS#_x001C_@ÍÎBÓè_x0005__x001A_@_x0006_ñþ9=_x001A_@ZSÒ¢p_x001B_@ÄúS®_x001D_@P'_x0001__x0016__x001A_@@_x0003_üQ_x001C_@z&gt;üÔ_x001B_@©à1_x0006_e_x001C_@ZÎyÎ_x0004__x001C_@­à%_x001C_Ç^_x001B_@_x001D_ÛÛo_x001B_@Oõx_x0001__x0005_u_x0018__x001D_@p_x0003_@q_x0002_®_x001A_@ÐàLÉGw_x001B_@ËlvV&gt;_x001C_@+ÀÝÏ4_x001D_@"¥x_x001D_4Ì_x001A_@h:ÙËÅ_x001B_@$Ä_x0010_5_x0006_3_x001D_@Ót_x0004_As_x001B_@9±_x0007_ÌðØ_x001A_@âõMf_x001A_@Ñæº_V@_x001B_@oÂ_x000B_ùHù_x001C_@¸üÊLk_x001A_@¿Ãs[cÆ_x001B_@ã_x000E_£@õ_x001A_@ûhä²Vd_x001A_@¨Ï-Ú­B_x001B_@QS_x0013_\_x001D__x001A_@_x0018_ð}ô_x001C_@å°ëpt_x001A_@ßl»Ö_x0014__x001D_@-\Rµsº_x001B_@ïý0w_x001C_@ùQn5D__x001B_@_x0005_,½O*_x001C_@çãÑq_x001B_@ì'CTç_x001C_@Ç_x001C__x001D_VÞ·_x001A_@2x§_x0004__x001E_Ì_x001D_@m±áå_y_x001A_@òK"q	K_x001C_@_x0001__x0002_rsØ»üy_x001A_@HªF_x000C__x0011__x001C_@ïësæøz_x001D_@m_x0018_~K_x001C_@_x001F_qÊ{2_x001D_@dÆ½¡_x0013__x0001__x001A_@âàq5ÆC_x001D_@ü_x001B_ç_x0008__x001B_A_x001C_@RL­&lt;ý_x0019_@ã"_x0019_Ç_x0006_P_x001C_@_x0012_Ò(1_x0001_É_x001A_@r	 ð¨×_x001C_@ßK 1Ò_x001B_@_x0001_g©Éâ_x001B_@®^íÄæ_x001C_@_x001E_0ª)Ø_x001C_@Ú_x001E_ÊT_x001B_@®T.ô_x001A_@ì·_x0017__x0018_ÿ_x0019_@Ù;PW	f_x001A_@_x0002_®=_x0015_S_x001C_@Lc_x000F_^Ç_x001A_@Â¼&gt;ß_x001B_@þKd~_x001D_@W_x0017_âg_x001A_@R_x0019_\+_x001A_@5î]_x0008_h_x001C_@Ð_x001B_Ñb_x0010__x001A_@@.4×f_x001D_@ãq×]Ì_x001A_@:_x0006__x0004_^Ö_x001D_@ûFÄë_x0004__x0005_Ï_x0007__x001D_@7p_x001B_è_x001B_@Æ·Ø+_x001A_@¯¨Àµ_x0008_d_x001D_@µ]ë&gt;_x0005_(_x001D_@v·h_x001B_¥¿_x001B_@dkÆû_x0013_#_x001C_@eK*¡_x0007_£_x001B_@UóRSWÓ_x001C_@}°_x0019_4m+_x001C_@%` 5+_x001A_@ÉÀ_x001B_¥_x0007__x001B_@7ûÏ_x001B_@_x0008_D|«Øå_x001C_@_x0012_×_x000B__x0002__x0004__x001B_@_x0003_qzoãP_x001B_@åç"jx_x001C_@n+è!¼ú_x001C_@I_x0008_Ñ?_x001D_@É_x0018_~¦ü§_x001A_@mDô­_x001D_@ì¾_x0012_Y·_x001B_@¼ _x001C_aú_x001A_@	ËKß_x001B_@£Ðj9×_x001A_@ôª£°Uð_x001A_@ý3_x001F__x0001_©_x001A_@zÊ\û&amp;ô_x0019_@î-¬_x001C_@_x0011_vä¨ú_x001B_@1òPGÏ_x001D_@©ÿÀ¤r_x001C_@_x0001__x0003_ìHþÍÞ¦_x001D_@ ·Ã@_x001A_@È$=¸Ër_x001B_@&amp;ú¤×_x001A_@pFº_x0002_ý_x001B_@R_x0006__x0018_Ñ_x001C_@úÏ_x0003_ì^_x001C_@Nðý²kf_x001D_@_x0003_E+$þ_x001C_@Öoa½wÌ_x001C_@39ëà_x001B_@4ÂöÄÜ(_x001D_@_x0006__x000C__x001E_É_x001A_@è§Å±/_x001B_@_x000C_ë_x0019__x0019__x000B_p_x001B_@ïÇX6q_x001D__x001C_@º°:_x001D_@!Ë&amp;__x001A_@°Ø¥£Û(_x001C_@`_x001A_P_x001E_v_x001D_@ åAó2_x001C_@2ú¼òKz_x001A_@?Ô?_x001B_@hhtï_x000E_z_x001D_@ ¥ôR_x001E_³_x001C_@¸É4ä_x001A_@Z±LµéÚ_x001D_@_x0003_èh_x000F_Û_x001C_@H(£AÔ_x001D_@^cb4Ð_x001C_@_x000C_'Áåþ_x001B_@_x0002_8X_x0012__x0014_×&gt;_x001C_@_x0010__x000B_èúÁ_x001B_@Á_x0013__x0012_`5n_x001B_@	ªvîá_x000E__x001B_@Uk£[_x001D_@_x0002_2ZÚ_x0015_°_x001D_@1¿_x000F__x0005_¥_x001B_@&gt;OqÌ_x001B_@pT¿´7º_x001D_@_x0004_èa5Ý_x0019__x001D_@/2=â²4_x001D_@á)WR_x0006_Î_x001B_@]kòè_x001D_@@8WM=_x0010__x001C_@Ý)²9ÿw_x001D_@_x0008_.w0_x001D_@_x0010_	©üÈæ_x001C_@§R_x0001__x0014_æF_x001C_@L¤Ù|`­_x001C_@½_x0014_4ÚNá_x001D_@_x0012_3t_x000E_q_x001C_@ée÷¨0_x001B_@_x0011_®}È;_x001D_@ã&gt;_x000B__x000B_¡5_x001C_@/ÿ'_x001C_z_x001C_@Ò»ý_x0007_2_x001C_@C_x000D_/_x0001__x0003_^_x001C_@eÕúJ?¾_x001B_@_x000C_îÕÿ-§_x001C_@@®ìO¦_x001A_@Ê¶Ë_x0018_þ_x001A_@(c¶_x0003__]_x001C_@_x0001__x0006_2Tyã²_x001B_@ì_x000B_g_x0010_½_x001C_@pô-_x0014_A_x001A_@2³_x0005__x0015_Ë[_x001A_@vò­0Ä9_x001A_@è°ùÝÌ=_x001D_@;´û _x001A_@ìòRõ÷_x001C_@ØÌ_x000E_¼¹P_x001C_@F²ò}_x000E_À_x001A_@u-¾dÚ_x001D_@%Ò4_x0003__x001D_@{Ð^B_x0006__x0007__x001B_@\¹Y§UÝ_x001A_@T3XÀ_x001C_@#ºßÜÄ3_x001A_@ P_x0002_Ã¢_x001A_@_x0007_¸sjÆ_x001A_@P§*F¡_x001C_@7Ï§¾s}_x001A_@Æþó"ÔÕ_x001D_@8WBÞs_x001B_@ÑKõëÀ(_x001C_@â­5x_x001E__x001D_@¾îB_x000E_~m_x001C_@_x001C_~QÙÛA_x001C_@-¹m¨aÃ_x001C_@°_x0019_Ì	n_x001D_@!\_x001A_Y_x001C_@_x0018_÷\&amp;ï6_x001D_@_x001C_Q_±^_x001A_@z¯O_x0004__x0004__x0005_æÁ_x001A_@Éó(_x000F__x001A_@L2¼«_x0004__x001A_@ö­Îm_x001C_@_x001A_5Ô^_x0002__x001A_@{á¥_x0005_a-_x001B_@P_x0013_T+_x001A_@j_x0008_ë£_x0004_ú_x001B_@|Z_x0016_XT_x001C_@ý-T_x001C_@Þ)AÃ±S_x001A_@5¥EÒËh_x001B_@ $_x0002_ä_x0007__x001C_@¢_x0001_í@àæ_x001D_@§_x0004_hè´_x001B_@IoZHæÐ_x001D_@_x0001_]ï!º_x001D_@ÖÖM1£c_x001B_@~&amp;I9v_x001B_@­íÈ} _x001A_@_x000E_LCrìæ_x001A_@è«ÞÛ"b_x001B_@kûsï_x001A_@_x0003__x0006_¸¡¯_x001B__x001C_@ÛL__x001C_e/_x001B_@íÒ¼&lt;XV_x001C_@o_x0003_ßzð_x001B_@VÄzìÙ_x0006__x001D_@\_x001F_[HNæ_x001D_@¯±çê_x0019__x001A_@^_x000B_OÏWå_x001D_@.³=ÐÐ_x001D_@_x0003__x0007__x0010_tíi÷_x001B_@àñ»î_x0014_¾_x001B_@JJrÙm/_x001D_@é#Bj¬_x001A_@¢,Ê3_x001C_@$ÌBâW_x001C_@sþ_x0011__x0004__x001A_@¸ÍÈ»C_x001B_@_x001D_µ¬û_x000B__x001B_@[ &gt;A_x0006_p_x001C_@¦:_x0001_!àÜ_x001A_@lt_x001C_EJ_x001A_@o_x0008_¼Ê5Í_x001B_@¢v8?¦_x001A_@_x0019_RâÉ_x001C_@N û÷î¯_x001B_@_x000F_úM¾_x001D_@å_x0005__x001F_K_x001B_@oÑ_x001D__x001A_@Ba/ K_x001D_@h_x0010_aL_x001A_@h¯¢´²_x001B_@_x0002_`½T_x0019__x0012__x001C_@ll&lt;Rv¡_x001A_@Jìz_x0017_£_x001A_@nfxM(S_x001D_@-ïYð_x001A_@ÿ;]_x0007_¡_x001D_@¶dE_x001C_ @:2_§_x001D_^!@RÐ7¿8 @_x0006_Êòc9:Â/_x001B_@qH0F½-_x001E_@[¼øÇë{_x001F_@_x0018_ö$%Ø_x001A_@_x0001__x0007_99_x0002__x0007_99_x0003__x0007_99_x0004__x0007_99_x0005__x0007_99_x0006__x0007_99_x0007__x0007_99_x0008__x0007_99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g_x0007__x0001__x0001_ýÿÿÿýÿÿÿ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0001__x0004_x_x0007__x0001__x0001_y_x0007__x0001__x0001_z_x0007__x0001__x0001_{_x0007__x0001__x0001_|_x0007__x0001__x0001_}_x0007__x0001__x0001_~_x0007__x0001__x0001__x0007__x0001__x0001__x0007__x0001__x0001_¥tMMãû!@M8'C\ô_x001A_@òî£_x0005_§_x001C_@ÄF¼Í!@Á_x0007_zë_x0010_9_x0018_@°Q_x000E_æp_x001C_@ÂwÁ_x0010_¢ @-_x0012_6_x001E_@`.Ák_x0019_ü_x001B_@3mxw0_x001F_@üÃ®êø!@ÇælG70 @_x0003_×_x0003_TÓ_x001E__x001D_@µCã_x0013_  @ò_x0016_ÛcA_x001D_@ð¥_x0004__x0002_+_x001C_!@=Ùär;_x001E_@V_x0005__x001C_ç¨R_x001F_@7_x0012__x0004_\P·_x0019_@PÖ8_x0005_f_x001C_@ÂÞ²q)_x001A__x001E_@.mÙjA @ç_x0005_:|-%_x001D_@Æàªf_x001D_@téê²n!@n_x000B_&lt;	Ç_x0014__x001A_@ÄÈ×]Ã%_x001E_@_x0001__x0003_AW_x0005_¸_x001C__x0018_@Ü¦Kº_x001A_@Eÿªb÷_x001D_@nÒz÷U_x001C_@ÔëÜ%}_x001D_@7?'6_x0008__x000B_ @¤[¬é'!@kRÉR_x0002_"_x001D_@;áS¿T_x0019_@_x0019__x001A__x001E_¼_x001D_@_x001C_]¸Z~ @bZkbm!@x5= _x001A_@Ç_dÅ¿&lt;_x0018_@÷_x0014_Òµä® @ÏM"ðTL!@H|[_x0011_a_x001D_@ ³á_x0006_ú_x001D_@_x0007_Óíª^_x0018__x0018_@Vóþ¹5`!@Vú_x0001_#Æ_x001E_@£R_x0007_ñÙ!@¤ñØÙ @_x0014__x0001_J_x000C_½_x001A_@»WH_x000F_Bº_x001A_@ðïi~×_x001D_@ª&lt;:_x0007_ @éhÏ¸ @O£_x000F_©¿_x0002_ @$Hf"1£_x001D_@*%¦@J³_x0018_@Æ_x001B_ì_x0002__x0005_Ën_x001C_@úN_x0005_V¬Ë!@Ûrç=®È_x001C_@K)øq!@ä_x0015_z_x0010__x001E__x001E_@_x0005_³;ØÖg_x001B_@.!ÿòw_x001A_@\_x001E_.3ëB_x001F_@Q/AU_x000F__x001D_@°ý_x0005_ÿi#_x001C_@_x001B_MÐ¶&lt;¦_x0018_@²\L×_x001D_@«bd¹_x0011_!@»µ¦_x001A_gð_x001B_@DÀFõf_x001A_@àDU_x000D_¹u_x001C_@&lt;)_x0019_LÓ9 @_x001C_x[Ù\ @Pñ¹SCN_x0018_@¡íc.Õs!@½_x000C_¹ó_x001F_@_x0014_¶Ò=_x001F_@G±D&gt;í @×Ø^À`!@Þ¬LG&amp;_x001B_@ciùN @#SeÅ	_x001E_@u¦_x0018_»ë3_x0019_@Fe¡_x001C_V_x0003__x001C_@0}ü_x0004_,Ö_x001A_@&gt;_x0001_^²_x001F_ @);ª._x0001_k_x001E_@_x0003__x0005_TðÍ4_x0019_Ö!@lò×Rw!@^à8¥\H_x001E_@º7Z°V_x0001__x001D_@òÀÿ_x000F_Ù¸!@kÈè¿òÓ!@cÉ]_x001A_@bóñ?_x001F__x0018_@ÎÝ=V6_x0019_@dV_x0007_í_x001D_@h%ü\y²_x001C_@¨_x000C_cpB7_x001D_@ u_x000D_'çY_x001A_@_x0005_éRlÿ5!@3¸i_x000C_V$_x001A_@&gt;Sãê_x0002__x0019_@åÙÃãÅ_x001B_@1ã§bZ!@_x0018_ýªÃ!@Êµõq' @5X©!_x001F_@_x0012_`&lt;Þwx!@+eÑ_x0017_ @_x0010_XdÛ!@5_x0004__x0007_"ÛY @97ÜE¢Ì_x001C_@¡Zª°l_x001E_@ÙÜË !@O¶H¡z»!@HeTbô_x0015_!@w©kl_x0017_!@k_x001F_è_x0002__x0003_¦¹!@ý.Ý¾b_x001F_@r__x001E_ÄÇ_x001A_@_x0018_rWiÉi_x001D_@S_x0005_¾¤_x0018_@£ù£zl_x0002_ @4_x0004_~_x0019__x001B_ @m_x0001_\J_x001D_@x_x000C_TáZç_x0018_@*ï¸× @Ä2+[_x0004__x001C_@lBß h_x001E_@O{hS_x0019_@Ä;£µFe_x001B_@,ý_x0008_´,®!@¿=Fw_x0010_s_x001A_@¢Cl'_x001E_@ÊêÄá_x0012__x001D__x001D_@_x0015_ÄÌ¹¸Ø_x001A_@_x000D__x0015_æî«_x0019_@¾#öU.¡_x001D_@JájÓ1ú_x001F_@lÈ&amp;P_x0019_@·ÛGij_x001D_@)^«Û_x0005__x0015__x001D_@³ÿç×¥Ù_x001B_@¦_x000D_|+t_x001F_@à¨+ìP¦ @_x000E_L_x001E_5_x0012_R_x001E_@%¢¶ì @îeû¯_x001E_@Y®~èôÚ @_x0001__x0002_±àpc_x001B_@_x001F_ÌVZ%¥_x001B_@-¡l¯!@#ÖbAb_x0018_@¼`hµt @(º_x001C_(¡_x0018_@V-Å\Ro!@_x001A_t0 @gÉD_x001B_!@: M³/_x001E__x001D_@êJK¨E;_x001A_@B_ÅÓ_x001B_@_x0004_¦i_x0010_# @òî[vF_x001A_@_x0019_Xv+_x0001__x001A_@,ifÙ©V_x001F_@üö¿§ÈÝ_x0019_@rÞu_x001E_@^3»ã_x001D_@å?i=É_x0018_@UUm_x0004_Ù°_x0018_@°WC(½-!@_x0016__x0013_Ú_x001C_\½ @NÏ}ôj´!@¬ß_x0004_»ÈÖ_x001B_@R&lt;ä^f/_x001C_@M³Ø_x001D_uö_x001C_@U³W_x0010_£_x001B_@b)Øµ@#_x0018_@~*«öÀ_x001E_@ÍÄ£Þc-_x001E_@Ïª7ù_x0002__x0003_z_x0004__x001B_@_x0013_µÍ_x0013_7µ_x001F_@,¸ØMC!@¯nÝé&amp;¢_x0018_@¨þ¾DUK_x0018_@NF}õk!@²_x0002_0$,_x0019_@_x0003_fg°Äx @¸oÜR ë_x001B_@µÑ+-ùÑ_x001F_@_x0013_O?£!@Ô{:L_x001E__x0019_@­Òås­_x0017__x0019_@¨òc _x001F_@úiô÷_x0005_Ç_x001E_@­&gt;_x000B_© @_x0018_ù¼ù_x001C_@¯©4Fh_x001B_@fôCf_x001E_@ ºÍ¥åÈ_x001B_@]*9_x0005_-_x001B_@Þb÷Y_x001D_@Øü_x0003_ôp_x001D_@ëPF§ÞC_x001B_@K¦ð@¨ @G·_x0001__x0014_â`_x001B_@°@ÕÉþÀ_x0018_@k|òa¢!@ªÀWB_x001D_@Î¶º_x0011_3_x0018_@t[c!5_x001A_@ÆÑ«@$Õ_x001F_@_x0002__x0007__x0006_Ò»¤Â_x0018_@_x001C_nRÝB_x001F_@Â½Ëð;_x001C_@q%ì©¤_x001C_@;¾Ã±_x0010__x0019_@NÂ?d*_x0019_@sQ]m©_x0018_@¼lìéðD_x0018_@bÔØò­e!@ÍÅåô¯!@òÇïâ¼_x001E_@½£_x0017_ó_x0014_Ð_x001C_@\àúv.U_x001A_@ãn_À_x0015_Ü_x001A_@¿Ö_x0014__x0003__x000B_r_x001B_@u÷ ÝX @.ârNz_x001A_@8X´_x0019_%_x0006__x0018_@ß ^Åã!@¨dwäÏ&gt; @hÅ_x000F_Æ\F!@_x0001_ÙÐBÉA_x001D_@!=áý/_x001A_@HU²JM_x0012_!@B_x0004_E«Êª_x0018_@_x000B_µûÊò_x0005_!@}öF¥L!@_x001F_;&gt;z_x0019_M_x0019_@3¿øe[Ý_x001F_@/&amp;ølÊ_x0018_@8D5_x0014_+y_x0018_@ôQë_x001A__x0001__x0004_GH_x0018_@ü¹_x000E_&amp;_x0002_:_x001C_@²¤1÷ @Ä_x0005_3Üè_x001D_@AiÖò³j_x001B_@Ly¨Aû!@Vêê_x001B_é_x001D_ @_x0017_ÿTû_y!@v×L_x0007__x0005__x001E_@z¸âßf @_x001C_ÄÒíkë_x001E_@5_x0012_(!@Êm2Î6!@×CáÞô_x001F_@_x0006_èz%Ò_x001F_@eÍw2bµ @ç ¼_x0002_T_x000F__x001A_@ö_x0005_3Óã² @_x001A_fò_x000D_M8!@GJÐæú_x001C_@lh®Æû_x001C_@_x0003_0P:A!@&lt;±¯râ_x001A_@ÊÒ_x000D_£â_x001A_@^Fí]_x0003_!@_x001F_q7¤É_x001E_@äF*Ü_x001B_@TÄ_x0008_&gt;©Á_x001E_@h^_x0006__x0013_m!@Å_x001F_Ru_x0019_@Ãß_x000C_ó_x001A_@ ¹ù_x0013_SØ_x001F_@_x0003__x0004_.£-8¨@ @_x0010_g3,Rº_x001F_@\±·½_x001D_@0ñÛöÒÊ_x001B_@VÑ¨ì_x001B_@Ñ½UU`^!@É­5v²§!@_x0003_O®Æiì_x001B_@ÞÙYg_x001D_@_x0005_Ke_x001D_bt_x001C_@å_x0004_L_x0007_Lw_x001A_@±&lt;ú÷®_x001E_@È_x000C_!`1_x001F_@[_x0011_¾A\j_x0019_@8·Û£_x001F__x0019_@Ze e±³_x001E_@_x0002_ª&gt;_x0002__x000E__x001A_@ðÀrN&gt;!@nÉfC @_x0019_-c_x001A__x001C_@L"µ¯[_x001B_@_x0006_íÇ_x0001__x001D_@´S_x001C_@dÚÅ]í_x001C_@n½u5_x001D_@´*«­_x0018_@rØpDm_x001E_@6ú­Æ_x001C_@A4*[L @wô8äÁ_x0019__x001D_@lÀm²Î_x001D_!@¶¶h_x0003__x0004_ô¿_x0018_@`¤¯l @%þ_x0003_ñ_x0001__x001E_@#?_x0015__x000B_ØÙ_x0019_@¨UPY_x0005_Å_x001F_@|U{~ O_x001E_@_x0002_#oÔ4_x001A_@ôÎ÷ä6_x001E_@R­ _x001B_@JÕF0¹_x001A_@~Ñr/} @Êô÷F!@ðô^DM!@A_x0007__x0006__x001E_ën_x001A_@&gt;±æ_x001A_c_x001A_@®]U~_x001B_@ï¤_x001B_TÖo_x001D_@À©_x0017_Ín!@ ¤¡gc_x001E_@$\ãNÙ!@Ò­_x0002_G=_x0018_@0xW%Ì_x001D_@¬H)ê_x0008_Í @é_x0012_¤_x001D_à_x000C__x001A_@#E)ýûì_x001E_@J*m_x001F_Ì_x001F_@y.)_x0019_KÆ_x001A_@_x0016_Ì~_x0019_xÐ @´ñÚ´3!@nIÛ@_x0011_+_x001C_@®nò©_x001B_Ñ_x001E_@ÖA¼Ù]B!@_x0002__x0003_cÖG2_x001C_@äGð!@·³¶úf!@¬ÅÈUÕ_x001A_@#_x0007_Û_x001E_-Ò @ ò_x0002_á@«!@£ÇóÊ³ @r;lac_x001B_@ÉB ì¯ @5;8xMì!@W_x0019_£C_^_x001D_@õöt¢¯_x0019_@@_x000D__x000E_õ_x0005_!@_x001E_ïZ­_x0013_î!@ã-1Bÿ7_x001A_@Ì_x0001_ÔÄ_x001E_@Nf_x0003_Dâ]_x001C_@y®$_x000D_Éò_x0018_@à=_x0016_ï£!@Ç5&amp;X_x0002_!@EÇ â_x001B_@7LË] @\]dw_x0018_@a_x000F_"O{!@jây´3¹_x001A_@		h8«g!@øï¯_x001A_Ü @êæíß_x0018_@_x000C_¡bSf_x0019_@í"¶Þ(_x001D_@ !_x0003_ëV?_x0019_@×íÕ_x0006__x0008_8u_x001D_@n _x001F_±AÏ @&lt;9_x000F_?A#!@E¯0_x001B__x0013_£_x001F_@¿O\üw_x001E_@ì&amp;_x0010_ @z{k?ß½_x001F_@H(_x001F_Ü @Ü_x000E__x001A_­·_x001E_@þ_x0005_×Â/_x0003_ @?kb4_x001F_@ePÊ*_x0016_±_x001C_@Ç_x0001_Ç§»¸_x001A_@2»²ÃÓè_x001A_@LZµk!@ÿ¢3!@+Rñ_x0018_@^Ij·ª_x001E_@&lt;__x001A__x001E_@écÒé;=_x001E_@öq¿¥_x0004_¿_x001E_@Z¬¸_x0003__x0002_ @_x001D_gçA' @îÃpO @ò©Øw£î!@"ìTkÝ @¹j×û_x0016__x001F_@&lt;ð8|9x_x001A_@6B$9_x0017_!@ Ì&gt;Ô¸Ô @ÙÆ_x0010_r_x0007__x0018_@¢Î2_x0001_°!@_x0004__x0006_§ô£J5_x001E_@Ø³«iT_x001F_@ÒRVN¿¦_x001A_@bj,õæ_x001E_@RôZu_x0019_ @Ñ_x001A__x0001__x0014_gº!@ºpèe_x001A_@_x001A_/í_x0005_ª×!@pEóV_x0007_ @t9Åêe¿_x001F_@ú?%7L!@ºé¤S_x0007__x001A_@úLÊU&amp; @(&lt;_x0003_òu&amp;_x001E_@4_x0004_C¶=d_x001A_@CìßÓY!@\ðnç´°_x001C_@¦tÓóø!@þüó_x0004__x0003_!@ê_x000E__x0002_æè_x0018_@ÑÚz_x0013__x001F_@_x0005_0_x0014__x001E_Rö_x001D_@px;/ù_x0019_@_x001C_eÀ_x0014_( @~æpz­_x001D_@¬C_x0002_r_x000B_| @í1+ @4(Øío)_x001A_@j!58Õÿ_x001F_@éõàEíc @ì!¾§_x001E_@§ú6_x0004__x0005_C_x001F_@ØâT1;_x0018_@n3xÇå_x0013__x001D_@R8_x0001__x0006__x001F_@¤_x0004_K¿*q_x001C_@+ý_x000F__x0010_ñ_x0019_@±5_x001C__x0004_M @ê£jdÔ_x001C_@Ó_x001C_¼Ó&amp;_x001A_@¹¸~¾Vr_x001B_@3_x001D_èo_x0015_¢_x0019_@,pâÅ_x001A_@°ÈjD¾_x001E_@0£àM_x001A_@_x0012_!¤ö¨_x001A_@_x001D_H¾tßÇ @jã¼è_x0005__x001C_@_x0011_/Qm1¶_x001E_@ü_x001B__x0007_$F!@÷üúo_x001C_@_x0002_ï÷^H @_x0017__x0003__x0014_Õ$ @þ!T´»N!@Ú_x0007_+_x001A_H @èSY=Vì_x001F_@ îé¬*Ñ!@iº÷_x0004_i_x001A_@*ñ-Ø	_x000B__x001D_@"_x0006_zÔ¦D_x001C_@ä_x0008__x0005_£àO_x001B_@têB¼	_x0010__x001A_@_x001B_%¦¿×_x001A_@_x0001__x0002_éN_x0006_O¼_x001B_@_x001C_ÝºME~_x001B_@_x000E_u]_x0019_._x001D_@ò¬B'Ñï!@ntþO\à_x001B_@_x0016_,ñ_x0004__x001A_@ ¶Øè­ó_x001C_@_x0017_e}&lt;_x0018_@ª° @"Ë¹M!a @_x0015_µ9_x0010_XS @_x001D_F!_x0014_$*_x001A_@Ð4_x000B_ÎæL_x001A_@DïËæG_x001D_@:C©À¬î @_x000C_H´_x000E_i_x0003__x001E_@³K_x001C_¥_x000C_;_x001D_@&gt;³$·æ(!@ ë,,x¨_x001A_@Î÷uw_x0003__x001D_@&lt;aè2æ!@`cÝk_x001C_@KþãÃ @_x000E__x0006_BðTÊ_x001D_@ß1V·&lt;_x001C_@¾Ù9^ü @²?¥¿K:_x001C_@ðI¦´Hh_x0018_@_x0008_dj0_x001F_ù!@][q§Ý_x001B_@_x0019_SÔkx @¥_x000D_3&amp;_x0002__x0004_8¾ @ÃæðRÁ_x001E_@Jp_x0015__x001A_Ý´_x0018_@Æ°=l^_x0019_@÷Ä Ý¥_x0014__x0018_@ä(vîuý_x0018_@ÂÃÍÊ¯_x001C_@[Q&gt;_x0012_b_x0019_@éáÔGi_x001A_@ùtÁ"Dl @½È0O0\_x001D_@LnUnÿú_x001E_@Í_x001D_üÂ¬_x001A_@_x0001_]_x0013_î_x000E_¢_x001D_@?ûÛ%!@xEªm±á!@_x001A_Y±Aõs_x001C_@Í#_x0018_hµ_x0018_@_x001F__x0019_fM Æ!@©ãvFÜÔ!@-ù]5	_x001F_@%B×G@_x001A_@è_x000C_öµaû_x001A_@Ý»ò^Jò_x001F_@9 ø_x0018_@Dlò_x0003_Á¬_x001E_@U_x001A_ÂáF_x001B_@_x0005__x001D_+M_x001A_@_x0014_$ùßÕ[_x001D_@_x0011_M4_x001B_Ëé_x001A_@î[¥â_x000B__x001E_@cTf_x000B__x001B_¿_x001F_@_x0002__x0004_¤"KéÙø!@-6Mªi_x001D_@O É+2_x001A_@:zqö_x0014__x0001_!@I_x0013_éß6_x0019_@:U.ð)B_x001D_@f_x0001_*_x000E_5 @Üd½\~Q_x001D_@'ª5TÑ¿_x001E_@&gt;Q_x0013_Òú_x001F_@kSî-_x001F_@8_x000D_V_x0006_s_x0008_!@z_x001B_©_x0019__x0019_@0¿²Yl¼_x001B_@èó¶_x000C_u¢ @Ëðòi_x001C_@_x0004_¹§÷Â_x0003__x001B_@«.&lt;M_x001A_¡ @Ý±ßx[é_x0018_@Fùè_x0001_z!@_x0008_@NÓ£_x001C_@w9"yî__x001A_@ æmS·X!@)³P±NE_x001B_@6ù_x0013_©$¹_x001E_@_x000E__x0003_oî_x0018_@L=ÀÊ#&gt;_x001D_@_x000D_Thý³_x001D_@rÁWÀ_x000D_X!@_x001A_@7ZÈt!@óÌ_x000E_ÆK: @M'_x0002__x0003_g_x001E_@_x0017__x001F_ûÊH_x001A_@M0ýHÄZ_x001F_@ÿõÿ«R @ûõ±ÁtO_x001B_@J¼O_x0001_¯Þ_x001C_@_x0003_E+ü_x0008_þ!@¡Ïû_x0015_R_x0001__x001B_@\ñåsc_x0018_@ëãï_x0015__x0003__x001D_@íì_x0014_ó.¨_x001F_@Ùr£:_x001D_ú_x0018_@½H _x001E_ø_x0017__x001A_@_x001D_á}_) @øâÕÆ @Àâ~Îü_x001C_@BXTsç_x001D_@×î_ï_x001E_@_x0015_ ¥ûÕ!@I³²_x0008_= @üÀ_x000B_ùð_x0019_@Â_x0011_uÈfl_x001B_@sMOmuî_x001A_@Þ2¹ç§` @T&amp;®¹!@Ô_x0005_ºg%¾_x001D_@òã`_x001E_@ûmÉP8K @º$­_x001A_I_x001E_@@YEÓ_x000B__x000B__x0019_@_x0005_*_x000D_NÒC!@ã.«òª_!@_x0001__x0004_\Áå1üS_x001E_@1ò~)ýß!@3EýY @$_x001D_5~lC_x001D_@xôþ©Z_x001D__x001E_@/ #M_x001B_@?ÏÕ_x0005_!!@Ï²_x0014_êI_x0018_@¢î¤b_x0013_«!@º39%8Ð_x0018_@¤º_x0002_ @ÞèéV_x0012__x0018_@_x000F_Á^òÔ_x001E_@ X_x001F_â!@E{lÞ0_x001C_@ßCe_x0005_~_x001C_@kÄO½_x0019_@z_x0003_Ö@¨_x0018_@_x0018_?ùuè_x0018_@°NÐ_x0019_ÈS_x001D_@Y_x0012_kÊë³_x0019_@Ô³z5ìL_x001D_@4rh¢_x000F__x001F_@îb$¾#_x001D_@ ï!åCd_x0019_@±`+o_x0018__x000C__x0019_@_x001F_J9÷ø²!@þ_x0013_Æ7_x001A_Á_x0019_@ª2KÉ_x0002__x001C_@0!Zþò_x0016_ @y;£´¹_x001B_@nÜ®_x0001__x0002_®o_x0018_@Rgôn0[ @_ýÙ_x0018_ú_x0019_@^7­Æ* _x001A_@ç®y«m²_x001D_@d_x0017_+(_x0012_Ð!@_x0018_â¼ÏE_x001A_@AÂ*±¬¸_x0019_@z$æåñ^!@._x0019_§hé_x001E_@G!Ü¯e_x001E_@_x001C_hÎ=WÉ!@ò_x001C_Xò_x001D_@JcåàP_x0016__x001D_@ý_x001C_é´ã_x001F_@ Eí~!@Cii_x001B_@!¢_x0006_ã6!@o@ÛçC_x0007_ @\ @ÁÈý!@öÃò3æ_x0018_@ßeî]ìk_x001A_@ÒcB±_x0019__x001B_@¦Å&amp;nî;!@_x001B_H_x0008_ä×!@11}"#_x0016__x001B_@k]_x0002_èP_x001D_@¤_x0004_oSº @²4ÛC­_x000F_ @¾_x0010_¹C!@T«Õf!_x001C_@_x0001__x0004_I_x001E_ &amp;n_x0012_ @_x001A__x000D_Ú_x0014__x001A_@»â_x000F_R!_x001B_@Ý&lt;_x000B_ý)%_x001C_@¦DU_x0007_¥× @Âg_x0019_aÝ!@_x0016_%²Yì_x0006_ @²²IK!@\Ó!þÇ @ò¾ö¿_x001C_ @x_x0011_×_x0016_LG!@þËa_x001A__x0006_!@÷_x0017_S_x0010_N_x0018_@T_x0003_O»Ü´_x001C_@2ª_x0005_t:/_x0018_@È_x0006__x001C_ä_x001D_@u_x0015_P¤&gt;_x001F_@À_x000E_|y¨!@pã¾_x0008_TÇ @Â]0_x0002_U_x0018_@gÖù_x0016_, @"	?Eò_x001B_@_x0008_A|/&amp;_x001F_@wí_x0005_­ªo_x001E_@ZT"¸å_x0016__x001F_@fß&gt;`_x0016__x0018_@i¼Y_x0017_u_x001B_@²õb-_x0018_@@|Òìì!@F%p­5n_x001F_@\_x0011_röÍv_x001D_@(EH¡_x0002__x0003_;$_x001E_@á»kt'n_x001C_@¶Ê_x0001_jds_x001F_@¹_x001C_õ·Á_x001D_@,B"®_x0002_!@¿îÛ_x001C__x0019_@±_x001E_e&gt;Èë @bö¨É:_x001F_@2_x0006_~Âñ_x0019_@f_x001C_ûã_x0007_]!@_x0004_¿*hsD @eÚqW¨_x001A_@æÕ=.}_x001B_@¦ËÑ¦_x001B_@Ñ§Ox=_x001C_@_x000B_ã§ Þ_x0019_@¡nÿ¤M×_x001B_@Õ_x0007_x( @©µWÎ0!@k_x0008_|nã©!@LH_x001E_cËý @Ò_x0015_µï1_x001B_@N_x0002_©T_x0003__x001A_@¢°Ác @7OóY @QÓÄ_x001C__x0016__x001F_@_ça|_x0018_@Û¢V0ô_x001C_@òÖ@_x0004_À!@ÍÄ^«_x001C_@bÌmöl¡_x001C_@"\Ï|_x0017_ã_x001F_@_x0001__x0002_Ëu	n_x0018_@aðâ=¯E_x0018_@êj_x0012_"¬_x001E_@Åî×J&lt;X!@(ªôCî_x0019_@p|ro_x000C_æ_x001F_@ÈÂ:_x001B_m!@]_x0004_+$Ê_x001C_@H^_x0015_ @aNô]O @úY°ÙZ_x0019_@R_x0011_&gt;_x001E_@¯Íjùr_x001E_@ð¦_x0010_ÅìÇ_x001E_@s×O,N9!@Æ*î-&gt; @¹ -_x000B__x001A_@8·¸h_x0019_&gt;_x001A_@,_x0004__¯Æ_x0006_ @l_x0013_Y7w @àØ@b @j;¡E	8!@î_x000B_µ±½_x0019_@ò¾YE_x001F_Ý @HRÊ_x0008_ã_x001D_@_x0007_Íý×¨£!@ÞûöèC~_x001C_@NãâUÑ^_x001A_@,_x0004_kæ._x001E_@Ø}l÷ï_x001D_@pûsH_x0017_Ø @Pîx_x0001__x0003_¬Õ @Vp§#= @"H_x0016_9_x0002__x0019_@Xo)Lÿ_x001A_@_x0010_5_x000B_Ès @TÛi_x0010_dµ_x0018_@üW.¹é_x0019_@ü¶_x000C__x0014_!@²cô¹_x0001_ò_x001A_@Í_x000B_øÎ¾^_x0019_@_x0003_ÊÂ_x001A__x0008_Ý!@äØ-¢_x0012_I_x001D_@U+ðý_x001B_@;äÆ5õ_x001D_@"f²µª_x001A_@eé_x0017_.µ_x001E_@Ý ;½_x001E_@_x000D_Ã_x0014__x000F__x0003_¶_x001E_@®$.úá_x0018_@Û_x0010_iü_x001C_@pe¯¯@A @e_x0017_{©â½_x001B_@_x0005_+þ4C_x001E_@_x0011_ºã&lt;zÞ_x001F_@êé_x0017_W3$_x0018_@8ç}ÏO!@À_x000B_þ³il!@å¾|Û_x0004__x0018_@eL&gt;C=_x001F_@°Ü¦_x0015_C_x001A_@\¾-i!@ÏJÿ3Á¶_x0019_@_x0002__x0005_Ù¬§t_x001F_@®»çú3¤_x0018_@­_x000B_íI°Ã_x0019_@_x000C_z¬¹J_x0019_@_x000E_Ü*¦P_x001B_@É¯°_x001E_m×!@_x0002_0W_x0019_@$Ò¾ãL_x001C_@9`´'_x001B_@_x0001_G_x0016_j_x0018__x0013__x001C_@×(íq_x001B_@Ms_x0004_hÖ¢_x001A_@4%PSg @q»=¾pd @©0_x000F_9Í!@8ÕUõ3_x001D_@]10_x000E_Ö_x0018_@_x0004__x001F_'ÊX_x0019_@Cÿã´EÒ!@Ú±_x0004_j h_x0018_@,Ò3P^ñ @.ÓRA©Ê_x0018_@Ù6TÚHû_x001B_@ÝÄÔW¶s_x001D_@FÑf¤~_x001E_@«ßDÍÐ_x000D__x0019_@;±%¹g³_x001D_@ß_x0001_µÏ_x0010__x0003__x001C_@%ñ1ìÂ_x0018_@uråÍ @_x0002_C©@N_x001E__x0018_@xá0d_x0001__x0002_Êæ_x001A_@o:1N@¼_x001E_@à_Üø_x001F_@í_x001F_2Á_x0019_@x_x0005_¥2·Ó @¹]hC_x0004_Ä_x001E_@2}M8_x0019_@ü_x0015_K¢&gt;_x001A_ @ØîÃí_x000C__x001F_@_x001C_å?_x000C_ië_x0019_@H{÷_x001D_@ÂE['²ç_x001E_@fÎÖï2_x001E_@ÉîØ6yÿ_x0018_@å|c_x0003_}í!@ÜÝC_x001E_I_x0019_@ÈèÌ%3F_x001F_@ºû_x0018_héÔ_x001D_@_x001C_&gt;_x0005__x0010__x0019__x001F_@¿¿9°d_x0018_!@IÝ_x001A_Ç_x0016_!@¥í_x0008_8ï§_x0018_@dãPy_x0004_8_x001F_@Bí&gt;Ê!@Q/Âx	_x0007__x001B_@Þ§h$_x0019__x001D_@¨ó§3&lt;a!@ô_µô_x001F_@d1×0»J!@dÑ&lt; YD_x001E_@þ÷|áp!@_x0002_¢àÓÒ_x001A_@_x0001__x0002_'_x0011_{æ_x0015_Ê!@z_x0005__x0007_W_x0018_@ûbc:!@òLG_x0005_º% @:{oÆ_x0007__x001B_@]Èê¼bÕ_x001B_@ÇÞÿ&gt;_x001F_ @ÃßOÆ_x000C__x001C_@à_x0016_ÉÁ @_x000F_ßØG×_x001E_@_x0002_Á{/ï_x001B__x001E_@BÂ²_x0005_^_x0019_@=}&amp;µ @£&amp;EH_x001D_@ë´û?	_x0019_@rjÂ&lt;8_x001C_@bÏ3_T_x001C_@`3Y;Ft_x0018_@Épc¦_x0017_¢_x001A_@b_x0010_q_x001C_ò_x001F_@köÿ_x0017_¿_x001D_@Ã@îb»_x0006__x0018_@ºÑ³û_x001A_í!@F×ý¶p_x001C__x0018_@-_x0016_~_x000D__x001C_@_x0007_û_x000D__x000D_Ø @«*Í¶r_x001C__x001C_@ÙÐqçí_x0017_ @,[[_x001B_Ep_x0018_@¶´»V23_x001E_@GæÜÜËë_x001C_@_x001A_6ï÷_x0001__x0005_Me_x001A_@4nJ^Ü_x001C_@Ûs_x001C_Ò¯¹_x0018_@¹_x000F_bF_x001D_@vé_x000C_/³_x0019_@N _x0014__x001F_@å_x000C_NeÒò!@þÕ9ÝµG!@?_x0010__x001B__x0004_ü!@4_x0001_4J_x001D_@®²bP_x0014_'_x0018_@9¥&gt;Ê_x001C_@*_x0014_5_x0015_«¹_x001A_@_x000D_QeÏÐt @2ä[ZDN @8_x0003_?·#_x001A__x001F_@_x000E_¿{%h @AøÇ"_x001D_@_x000B_Þ2¼	_x001B_@»òzÄw_x0003_ @¿ÁÞ_x001A_)_x000D__x001A_@æé_x0008_^¸/ @]Ã £5_x001B_@_x0004_Rò¼ @._x0010__x0002__x0015_ @ëÎ LÉ_x0019_@[Æ{±ûz_x001B_@z¡¾¼ÆÙ_x0018_@H ^0_x001D_Ú_x001B_@§¸ êöý_x0019_@ùÁ?uw³ @&lt;éõNV @_x0001__x0003_7_x0013_Õ  @E&gt;Xß* @`D~_x0003_Q_x0018_@¬_x001D_¢_x001A_Ù&amp;_x0018_@þQ]x£H_x001D_@B_x0011_i_x0011_x_x0019_@¢÷_x0008_â!@J³6áæ_x001D_@&gt;s-!@ÇÆn_x0011_È_x0015__x001A_@_x0002_Èãj_x001E_@DÝø¸_x0012_!@ù_x001A_Aqa_x001B_@_x0008_smèzØ_x001E_@_x001A_l²Q»_x001C_@bÊ¡vI_x0005_!@-ãñë£_x001F_@Rì_x0016_ßjª @©I_x0003_Å«¤_x001D_@Çkÿ^î_x001F_@_x0004_¸3_x0018_Ü_x0018_@Û_x0001_`_x000F__x0008_9_x001E_@"ú®êC_x001E_@_x0019_ù5ûl_x001B_@m¹\Wå_x0018_@"Æx	_x001E_@X@Ú1½ @_x0007_7Ú_x001B_V{ @©ÿ;_x0006_Ç_x001D_@¬[Î¥½s_x0018_@_x000C_÷_x001D_î._x0017__x001B_@_x0018_wð_x0001__x0004_öè!@;Ý\\_x000D__x001E_@_x0002_od4_x001E_@ýÖÔGO_x000E__x0018_@ßã6Ê_x001E_@ÝÓÆx_x0019_@_x0010_$ÔañQ!@³_x0011_zÂ*R_x0019_@ðòÇRD!@SÓë(£_x001A_@ äzÚ¹_x0019_!@OEÑPv+_x001E_@p_x0005_fÚ_x0006__x0018_@â_x0012_9AàO @|_x0002_Íb¯_x0019_@#oÆ((N @ÔâîyT_x001B__x001D_@ÊþûÀº_x0018__x001E_@_x0019_])_E_x001E_@¶í°Üá_x000E_ @²_x001E_P_x0015_å @Tä©maè @À0aèò @ä_x000E_5_x0003__x001C_@_x0006_WiøS÷_x001F_@J_x001E_}©§ @_x0006_áÿNÇ_x0010_!@XSSä @_x0004_&gt;6ó!@j¸~_x000E_¶_x0019_@cú__x001D_²ý_x001D_@2_x001A_eÔ3ò_x001A_@_x0002__x0004_ðô¤ôY_x001C_@âÔÿ~ï_x001B_@TÙ®¨Ý¹_x001D_@ðÇ×¨_x0016__x0019_@c6}sh_x0006__x001D_@_x0008_µù_x0011_ M_x0019_@¢0i=e¶_x001B_@+Kú__x0017_T_x0018_@_x0011__x0011_Uè|ñ_x001D_@_x001D_ë_x001D_ª//_x001F_@}½_x001B_ù¾3_x001B_@t£_x0016_ß_x0007__x001D_@]\{CÙ!@_x000E__x001D_H9÷5_x0018_@fµM5ª_x001A_@_x0010_À_x0008_ÞN_x001F_@+Ùá_x001E_\É @¬Ó_x0007_ÆW_x0019_@®=shõ_x001F_@@_x0007_¹É%_x001B_!@Îþ_x000B_¹Â_x0011__x0019_@è ª¹Ç_x001C_@ö_x000C_Â_x0018__x0002__x001B_@_x0003_@v_x0016_ã_x001C_@ããx_x001D_w_ @vü_x000C_ùår_x001D_@_x001D__x0001_i0 @¿ÉÆ_x000C_è_x001D_!@_x0007_°kÖa_x0019__x0018_@Gíh¥KÅ_x001F_@3@êê _x001D_@'.¬+_x0001__x0002_M_x0019_@0A_x000F_8¡ @=Ã'_x001C__x001F_@ÔÛ,üx¾_x001C_@ìûù_x0005_ @lmKß_x0019_@nÓVª®_x001A_@Ó¶_x0001_µÁ_x001B_@ê"ÒÌÙY_x001C_@Ð²ð_x0018_@ÂR?°G_x001D_@;_x0016__x001D_*( @¤MÉ½_x0019_@xÇ_x0016__x0002_îæ_x0018_@È]_x0016_H3¤!@âCOÝ¯_x001F_@¢_x0002_·Q%ä!@#Ø_x0001_ë_x001E_@;\uì_x000B_þ_x0018_@¨e,¤à _x001A_@À/ _x0005_Î_x0019_@³Úb´`_x0019_@B}ê_x0018_@w@_x001C__x001B_¢_x001A_@±{_x0013_.Í_x001B_@¢¬	ÞÌ_x0019_ @l¿ô¬Ú¸_x0018_@ÙO¶_x000D__x0018_@Chã~ìÜ!@_x0012_ÏÙ_x0004_%_x0018_@_x0004_ª_x0002_åÝ_x0018_@ÞJÐ_x0007_Ï!@_x0001__x0002_?«PÛ÷!@¤»\s$_x001B_@`J¨.u_x0018_@0ëi_x0019_å__x001E_@àë2­½³_x001C_@_x0004_[¡K¶_x0013_ @Ç8Üïñ&amp;!@¥jM¨ç @_x0004_3Ó_x000D_á @ú½_x0007_Íc·_x001E_@5èÀ·|ê!@éúù©ü @ÖÎ_x0015_7_x0018_@_x0006_Vô_x001E_@½Ç\/Yã_x001B_@È¢ë(r_x000E__x001A_@È;áE_x001B_@ÊùÅkíy_x0019_@6âÆ$ö!@ámR D_x001A_@é_x0010_ñ_x0016_*Ø_x0019_@¼§_x0013_ªýª_x001F_@¼;íUt2 @Ò×B¢k_x001E_@Éö½ÝBÅ_x001A_@âm¡-_x0019_@ ä_x001A_â @4V_x0002_V0_x0018__x0019_@-É´/|e_x001A_@AÇwäG_x0013_ @î+_x0014_Ä$_x0010_ @_x0012_~´_x0003__x0004_`÷_x001C_@J	?zï_x001E_@¦EoÝO_x0001__x001F_@ò_x0015_æX_x001C_@#È¤_x001A_\þ_x001B_@}ñ_x000B__x0002_}!@z,JÜ_x0019_@p_x001E_@HH!@¶o»TkÞ @A_x0015_jÞ¸£_x001D_@_pÂzrØ_x001C_@á$V_x0001_² @ô¥]¿1_x0007__x0018_@&amp;+(¸º_x001E_@D9#_x0001_Eª @°G!÷U_x0018_@Ö{_x0014__á @w_x001F_¢¬Ù_x001B_@ôâsÅÈ_x0013_!@A6ÑÒÉ @V_x001A__x0010_@^­ @F£Rúò!@ì(#~Æp!@¯i4ñg_x001A_@MÅ¿ìÝ_x001D_@8}g³},!@@øv¤°&amp;_x001B_@§5_í_x001E_@É_QÅ¤ó_x001B_@zd¡Èvö_x0019_@æk_x001A_ä @¨ÿ_x0012_ã!@_x0003__x0005_ä_x0014_å¥gß!@ò¡±_x0013_Ü_x0019_@)ÝBßué!@__x0018__x001B_oÞ_x0019_@_x0006_r¸Äír_x0019_@\_x0008_Ë_x000E_Ô_x001C_@jôåÃ_x000E_Ú_x001C_@_x0019_yËÄìÚ_x0018_@`¾eÊðz_x0019_@NÔÉ!Ý&lt;!@!Èµ.áf_x001D_@2~|Ç¨M_x001E_@BM[)W_x001A_@¢_x0017_Óø¼_x0018_@d rc³9_x001B_@ÊÑ&gt;ÒQá_x001C_@ª	IøÆ_x0019_@µÙ«þ_x0006__x001C_@_x001A_`íI_x001E_@m_x0007_±u_x0011_ @"_x0004_Êé!@ÊèÃ_x001C_Z_x001A_@äÉN¤ò!@ú_x0006_ÕÄ_x000F_;_x001F_@ß_x0002_7½¸ö_x001E_@_x0007_Æ_x0001_½ @éÂ¤ß_x0019_@¥&lt;/_x0018_ç½_x001A_@[O´_x0005__x001C_@Màóa2_x001E_@Og.¶@!@í~)7_x0004__x0006_@_x001F_@¹_x0013_e~ Û_x0019_@Fèú¶_x001F_@_x001A_÷¦ÆgÎ @HÏÅ!dn_x001D_@î¿QiW7 @â_x0002_2HS!@¿YÓ§L_x0018_@Â(¥_x0018__x001B_ú_x001B_@r_x0007_ÿ.-Ç_x001B_@n_x0001_Çp_x001A_@_x000E_ÿ@@å!@_x0008_ÂÖ_x000E_T_x001E_ @&amp;÷7-_x001E_,_x001A_@Ùj_x000F_;_x0013_ @_x0001__x0002_ý\ @\_x0005__x0013_çQç_x0019_@vç_x0017_ª¦| @ã¶!ö Ï_x001D_@ûDîaö_x001F_@X^(b,_x0016_!@z_x000B_§×_x0003_Ï_x001F_@r.{¯_x001E__x0019_@Þñ×ø_x001F__x001B_@'	Â¯_x0015_¿!@ï¶_x0004_èÕC_x001F_@³»x¯Ý_x0004_!@&gt;qluè_x001A__x0018_@¨Ì7z´_x001E_@4&amp;"ËùT_x001E_@qË_x0006_eR!@_x0016_m¢_x001D_@_x0001__x0002_w_x0008_Á&lt;&gt;¨ @_x001E__{N_x001A_=_x001D_@Æ[|1­ô_x001A_@JÝM	,A_x001C_@^Uò}øJ_x001E_@´öQù±/_x001D_@_x0007_¥_x0017_·Í_x001A_@dÜ_x001E_@Ð9ßg_x0011__x001C_@T_x000F_Â_x0019_@Ó7J8ü,_x001D_@l?ûA!O_x0018_@k_x0011_óKÀ_x001B_@JÒ_x000F_ÅFj_x001D_@«&lt;Ú'"F @ÔO"_x0014_í_x0004_!@_x001E_z_x000C_±¡°_x001B_@¹_x000E_P@S @ã_x000F_ÃÀò^_x001D_@Ae°94_x0018_@O_x0001_d$_x001E_@àCÆ»!@õßj_x0019_@Ôg­¬0_x0018__x001D_@ûÂ_x000E_ò'¡_x0018_@Û2[Ù?_x001B_@à­ÎÀ!@º¸_x0007_½A!@bÖVbÇ&gt;_x001D_@û_x000C__³£Ç_x001F_@_x0002_ÉÍÕé!@døv_x0005__x0003_	A_x001E_@_x0016_E¤â_x0004_!@_x000E_äó_x0004_' @úýºf.Þ_x0018_@ý8,ñ®_x0019_@_x001A__x0002_®á_x0007__x0018_@_x001F_wý÷Ó!@ðu¼§_x000F__x001B_@çuü*_x001E_@µÏúìÀÒ @ ¹ÀÆ_x001A_@§_x0012_Æ,2Z!@êiÑ.#!@|è½Ë_x0002__x0001__x001F_@5M¯«Æ @x«úI¿ @ì_x0006_¤_x001E_[Ù_x0019_@ð¹ËF÷!@íÛ6nñ!@*­À-_x0008__x0018_@];Hz!@ÐÀ§p_x0010_!@m_x0005__x0002_Â_x0017__x001C_@È:/Ýþ¾_x0019_@¤&amp;_x001C_7 @MbøÀ58_x001A_@tÉ_x0015_Í÷j!@¥3X­% @8_x001B_&gt;Èz_x001A_@¶¢!e_x0015___x001D_@°i#áx^_x001C_@s_x0004_´_x001F_@_x0007__x000B__x0012_CìêX_x0008__x001D_@Â­ú_x001E_óX!@_x0011_Wk?_x0006_`!@_x0013_.³¯_x001A_@_x000E_Ç¶½È_x0018_@LÖ_x0007_ÃÉ_x001B_@wV?_x0008_ñ!@ Âë°¾_x001B_@a"ØìÁ¯_x001F_@ó?Û6\¸_x001D_@"[É[´_x001D_@#`_x001E_@OKs,p_x0019_@â¬_x0004__x000F__x001F_@_x000B_&lt;_x0002__x0016_¬_x001B_@æ¤NB_x0015_!@:RÃ_x0001_'&lt;!@9_x000B_Ñ@ó_x001B_@²i£¦_x001D_@´n&gt;_x0006_K_x001D_@p¤ù¾_x001B_v_x001C_@7Õ§  @â£A @É_x001A__x001E_ídG_x001B_@uä6z	¦_x001D_@©¼÷+_x0018__x001F_@ê(}$_x001C_@¹ÁÒ_x0003_ _x0018_@ðk_x0015_ø_x000B_m @P£_x0005_±_x001E_@ãÂÇî%,_x0019_@ZÜu_x000D__x0005__x0006_\ù @_x000D_½9_x0012_Í³_x001A_@­_x0001_6_x001F_Á @¨þÜòjÄ_x001C_@_x0010_¥lv1²_x0019_@æÞÚWW_x001B_@fh`¶ú_x001D_@\ªþú~_x000C__x001F_@	¡ÞÂÚ_x0019_@ìp_x0003_S´_x001C_@µÙ/Ï6_x001A_@_x001C_¯ _x0017__x000D_ô_x001F_@ä¸1_x0003_°_x0018_@¹ò|Ðm_x001B_@Þ]âÂIï!@2 _x0004_Í_x0018_!@Îç_x0002_,1 _x001B_@&amp;&amp;_x0016_ìå_x001E_@0ù]ÍyP!@Ðª1Ñ !@P¬ à- @¸¾½P_x001C_ @vYß3ÿ!@ÎªÄî_x001A_@c©QyÛ!@_x0018_==&lt;¨z_x001C_@Ùÿ'zÌÇ_x001A_@'³ªx!@÷òr	_x0016__x001F_@Ñô)Õ¿ @Îc	_îg_x001C_@_x0010_¥m;C_x0011__x001F_@_x0002__x0004_¤×¿_x0003_º!@D_x001D_ô?_x0004_K_x001A_@±ØgM_x000D_W_x001F_@öþ©½U¸ @Ìi,_x001B_@ÌÙñÛt_x001B_@_x0014_ÊxV_x001C_@MÏ¿&gt;=b_x001A_@q±l¶_x001E_@¦_x000C_!ÏÐ_x001B_@_x0002_pØWÒ_x001B_@_x000C_1_x0016_ÎùÕ_x001F_@êCÄ¼I_x001A_@_x0001_JD3Ô_x0018_@£)Õ_x0017_»c @(^ÇH_x001E_@]ä_x0006_¹ò!@ÚpóÅ{Ñ_x001B_@æc_x0006_ªî!@_x001F_óh  @Î)	_x0017_l_x001F_@Æ_x0005_²Y»O_x0018_@X±0S¿_x0016__x001A_@PLP&gt;×_x001F_@b.'.Û_x001E_@X÷§¢Ä_x0018_@?*Þ¦!@_x0008_È1QB_x0006__x001F_@#ãNIÃæ_x001E_@¿&gt;2¾ @äwÞk_x001B_%!@Ë*_l_x0001__x0003_!_x001C__x001A_@µq_x0004_ª_x0019_@8*³è @åf\á_x0002__x001E_@»_x000D_i_x0014_ª @2É$_x001F__x0019_@atÊö;_x0019_@_x0016_Ê½5¡ð_x001D_@|ê+Ú @:ô8_m;!@ê Gü&gt; @õ&amp;÷æI!@×Bwu¹_x001A_@*ªRÀGÄ_x001F_@_x0008_k}_x0005_§²!@_x0010_í0ÚC_x001E_@6Tx*_x0018_@'9Ò«eØ!@å_x001C_P+Ý_x0019_@w$å@h_x0019_@ÿâ§qs¼_x0018_@{eôø: @äÿ_x001D_:g&lt;_x001F_@Â¸î_x0001_è` @r_x0003_Á¡@_x001C_@&gt;`ý¨{!@¥¤_x0018_»ø· @3_x0018_¬PàR_x0019_@âÖó0 @pIx±ä¨_x001E_@&gt;³_x0018_ùºÛ_x001D_@o ®A¹J_x001F_@_x0002__x0004_Øßü_x0018_·!@_x001A_\_x0012_µ_x001C__x001E_@ÛCyS|_x001D_@4¿ßÂ @c,¤è%G!@¬-u\÷Ð_x001C_@ Tá%¡u_x001F_@ÜH¬ûÖV_x0018_@bÔM¨_x001F_@¾æ_x0001_53~_x001D_@óqÔ²'Ð @ó2^,Ì @£ïX	ã(_x001B_@0Kûz+6!@°fcÊ_x0011_ç_x001A_@o³_x0005_w6ç_x001B_@_x001C_0Nð_x0006_} @XNcZ_x0003_¨_x001D_@_x0005_µÈRÎ¿_x001C_@:&amp;ø{E!@_x001F__x0005_äÒÂx_x001A_@Ç+¦8~_x001A_@æ$.´i @@¹TY_x0008__x001B_@_x0006_O¸ v·_x001D_@_x0010_:þ_x0012_ÿ_x001F__x001F_@¤L_x0019_@ª]¬%Ý!@~²ò_x001B_6è @Æ2_x0002_U_x0019_!@úCcÔ_x001A_Ò!@_x0004_S#_x0003__x0004_%Ê!@$ë²ÒÈ_x001C_@aÏ("ñ\_x001D_@jM`ZÅ_x001C_@|È½_x001F_@_x0006_Ð¥U_x001B_@j_x0002_E«K" @|â}F_x000F_6_x001E_@g^#!_x0019_@DØ Ä_x0015__x0018_@_x0001_u\%q_x001E__x001A_@Bò5}8!@_x0002_¥¼Z÷_x001D_@b|&amp;S_x0006_í_x001F_@_x001E__x0016_pßÃ_x000F__x001D_@¹ëmè&amp;_x0019_@xMnSl_x0011__x001B_@_x0002_FÁíË @_x0008__x0013_Fìe!@í2ø_x0019_@c¼Óû¤_x001B__x001B_@ôí_x0014_¦¥É @	F|_x0017_Ú_x001A_@¢/ô _x001E_ @FÆ7t_x0010_z_x0018_@_x000F_7ÿ!@Ç9_x0011_µS8_x001B_@À÷_x001C__x0013_:¶_x001A_@¨°Wì_x001E_@&amp;æ?¶_x0019_@_x0019_éXè_x0016_!@,$'z±3 @_x0001__x0003_Ý/ÔÞ}_x000F__x0018_@¦ÛF_x0002_'ê!@]ð9_x000E__x001A_@c©àïF_x001C_@/_x000F_æM_x0001__x001B_@_x001C_8÷Ú @_x001E_5BÞL @z"¥ßt~_x001D_@q_x0001_ú}®!@7U!¥Ão!@_x0017_ÅGpÄÉ_x001B_@ZGS§ü_x0019_@e_x0012_Ò2è!@3kÃH @?r/@_x0013_ @·Ç_x0007_&gt;i!@ÌÛ_x0015_Í_x000C_ @¼¾·Q¢g_x001A_@!°Ó_x0017__x0019_@È`­Xrà_x001A_@¼~Mû_x000E_Ú_x0018_@|^ûòä_x001C_@öÁ£; Ô_x001A_@_x0018_|0/cw_x001E_@®@Ðã¦_x001F_@D~Ì6ß_x0001__x001D_@93:ö!@©¹þðØØ!@Î[Â"`@_x001B_@t6J_x001D_/_x0018__x001F_@È74ìëy_x001E_@Q_x000E_µV_x0001__x0002_v_x000D__x001B_@§¹[¹è&gt;_x001C_@_x0015_÷ÂÑT©_x0019_@pcT8è_x001E_ @!_x0006_ç¸¨_x000F__x001C_@êÖ{¸g«_x0019_@+é'.)_x001C_@+ºQå © @Zð_x0008_*_x0006_É_x001B_@3_x0007_Îù_x0001__x001C_@ö¸_x0016_ú[_x0018_ @Ì^2ÎÖ!@1_x0017_f¢Áí!@¹þèÕ±_x0019_@ÐÃr_x000B_ún_x001B_@^Y_x0006_½v_x001E_@D¬¡4ñ_x0018_@MvF_x001E_@ÝEP@Ø§_x0019_@ùª¢Õ¸_x001D_@·ÅÙ`_x0014__x0018_@#æÞZ¼!@_x000C_ùÑ_x0005_F¬ @\ÄÃÁ³°_x001E_@-]!@tw7_x001F__x0007_ý_x0018_@öç¹_x0002_-: @¥Ä®_x0006_pÍ_x0018_@FªÍZ_x001A_@ÀØ_x0015_x-_x001A_@ÁUSùYo_x0018_@$2Î¶¹ @_x0002__x0003_6WÚ_x000B_óÙ @	×'¡Y_x001E_@ªÄáþÝ_x001B_@m_x0015__x001E_DC`_x0018_@Ó$e¿HO_x0018_@0¦Eg5!@LåM5!@_Ë]_x001A_@rú¯F_x001B_@°$«Gd_x0014__x001C_@_x0012_¼VúUR_x001F_@G¶i|	Ë_x0018_@®18¯_x0001_ @&gt;_x0011_¯aã_x001C_@R0_x001A_-uä_x0018_@_x0002_3±`_x001F_@D$gæÃ_x000C__x0019_@_x0018_þ»O\Ú!@_x0004_&lt;Aüêe_x001D_@xg~zû_x001C_@LÞaxÍ_x001C_@&gt;7;ñn_x001E_@¯_x000C_ªdY_x0018_@Q/ÿÝ[_x001F_@~thÆÄò_x001B_@û¦Gv_x0010__x0018_@ZÏ)÷s_x001D_@Y_x0006_|»k_x001C_@SØt#Ò_x001C_@*ÆÑí¿_x001A_@ò%e¸« @_x0006_â÷(_x0002__x0003_)d!@PÌr5_x0018_@¢[Ùbl_x001C_@þý&amp;Å_x001E_@Ì"ÄÅ(_x001F_@_x0013_s8Í+_x001A_@4_x001E_íç¼_x000B__x0019_@n*á]X_x001D_@_¬!gc)_x0018_@tI_x0008_#j!@_x0007_Êù_x0001_À_x0018_@_x0011_b_x000B_ä`_x000B__x0019_@/ãÓMD_x001A_@@*õÆÂ_x001D_@ÏfAL_x001A_Ú @g&lt;DìÛ_x001A_@_x001D_5_x000E__x0016_Kí_x001E_@üjí_x000D_µ!@RåvÃ_x001F_@ÚKÕGg§!@¼1¨ß_x0006__x0019_@_²ô_x0012_uº_x0019_@Ö3ó	!@;C3ß:_x001E_@Èe­¾!@_x001E_2Õï @zý§Þ+ @_x0012_ís°Pú_x001A_@EpÌàµ_x0011__x001C_@b&gt;C®í_x0018_@_ÞmX_x001A_@1ÀèI_x001B_@_x0002__x0005_#_x001D_la_x0019_@N£¥vÅ&lt;_x001F_@ðLÞ0¼?!@Ò7¯_x000B_$_x0006__x001C_@O_x0019_r_x0008_²Y_x001E_@È&gt;±V¾a_x001C_@_x0004__x0004_V*!@dÚ¦÷|_x001B__x001C_@[rû_x0010_» @_x0014_RP~3_x001E_@HùÆ»q_x0002__x001C_@f_x0003_Ó]Ré_x001C_@Ù®ï_x0014_J_x0010__x001F_@âd~!@_Ï3Ê_x0012_4!@T	_x0019_£íA_x001E_@ýÁoÅe @nÚ¬K_x000D_ @íÇ@ßÃ_x0018_@ò,Ò¢Â¯_x001E_@ìÇc_j_x001F_@Â°Ð_x0013_Ç @û¢-/&gt;&gt;_x001F_@ñR+¢Qû_x001B_@=é£eÄ_x001E_@_x000E_¼Z_x0011_íê_x001D_@_x001D_xoM«g @_x0001__x001A_GôÊ!@=_x0008_£uõ_x001B_@ÖÙÒd_x0017_ @n_x001F_Î*Î_x001F_@pV^ì_x0004__x000C_ã_x0019_@qÔ_x0012_÷(_x0003_!@UuT_x0007_·!@_x0006_	N%_x000B_Þ_x001C_@þz£q0t @¨½&amp;÷_x001A_@è{/»ùÚ_x001D_@&amp;_x0004__x0016_Q$!@®¯ÙkíÊ_x001C_@,Öz¼!@m_x0019_°ýµ_x001D_@wî7Ã/_x000C__x001A_@_x0002_Ö_x0001_öAÑ_x001F_@_x0010_5Ï_x0004_õÞ_x001E_@Ì?)_x001F_@Ã&gt;àÓ_x0006__x0001__x001B_@é_x0008__x0015_Â$" @ÌÞC_x0006__x001E_@2È¡Ah_x001E_@ó«ÅUµ!@Ùx_x000D__x0019_"U_x0019_@_x0019__x0006_ÀM_x0001__x0019_@Â_x001A_¿,_x001A__x001A_@còü´b*!@DJaä_x000E__x001B_@Vø6_x001C_@³3oKëô_x0018_@Î_x0006__x001E_ë!@_x001D_eÁ_x0005_¶6_x001A_@_x001A_ûJ_x001E_@ósÎ¹ _x001E_@,Ä;gë9_x001E_@_x0001__x0002_î@_x001E_¶Í_x001D_@ÓFrd_x001D_Ì @äíô¡_x0008_Ï_x001B_@Z¸n.ÿó @(ÍÚ/9+!@_x0018_y!¤&lt;_x0007__x001E_@_x0014__r/òQ @@}®Ü6­_x001E_@u_x0014_y9_x001A_@ÂwC`áN_x001D_@uÐß_x001E_@Uhz¡S,!@P"A¨b @Ñ_âí=ñ @mR·l_x001D_@£ÒfÔ#h_x001E_@¾¡|uX _x001C_@_ÖÊV!Ñ_x0019_@1a7#_x001E_@_x000F_H85!@~_x0014_5ú{i!@_x0008_¥?EÈ_x001F_@6U^MÈ¼_x001A_@P_x0013_ÿ+`#_x0018_@»D_x000E_Í  @¾Ã_x0012_¢?Ê!@&amp;_x0008_ò½g§ @øní_x0017_C_x0002_!@Üþ*_x000F_¥_x001C_@`¨Ýpà_x0019_@	ßM=J_x001B_@ ,_x0001__x0002_§_x001E_@KÔ=[ @N«Ä @¼P:ã @LF«_x000E_r @û$D¿Ë_x001C_@Òè6"&lt;_x0019_@&amp;Eö®kA_x001D_@yìÖ_x0010_Ï_x001E_@z3_x001A_]Æ²_x0019_@_x0012_!»ç!@º[&gt;_x0001_!@ÀÐzD¸þ_x0019_@ºôæö½_x0007__x0019_@6Y_x0003_»h_x0007_ @úi¯i_x001B_@¶½$	G_x0018_@Úûé.Ø @è4nÔ¹!@#_x0015_ùÚòS_x001B_@,á A7Ò_x001E_@ª¢4Êy©_x0019_@_x0005_Uð&gt;e_x001C_@\_x0019_ÙáAÂ_x001B_@_x0006_A@p @_x0011__x000F_º[À @¶_x0007_*â¯_x001D_@ÈFWN_x001D_@k£Ë©´_x0018_@ oy}zn_x001E_@F_x000F_Xÿbä!@0_x001B_¬¾åH_x001C_@_x0004__x0007_Z_x000F_QÜn_x001B_@(/V_x0001_M @HI8I­_x001C_@Kû×' @_x000C_7,ZY!@t°úr @j_x0015_nØÑ_x0019_@i"vý$_x0018_@Ùh_x0004_/_x0007__x0006__x001E_@-_x0005_6_x001D_@J_x001D_=Ó_x001E__x001B_@9^O_x0014__x0019_@Ë_x0002_­×Ò_x001D_@§d_x0013_ñ	 @å_x000B_Þ\²Á_x001F_@,¹_x001B_²_x001E_@_x0007_ý´8_x001A_@Ý&amp;]15_x001D_@tH¨ñ_x0015_!@dØ_x0006_¯ñ´!@?¯­?y£_x001D_@µ`_x0003_#m_x001F_@5_x0017_Ô_x0002_kÇ_x001A_@µá-ç¥_x001B_@PGREÑÃ @ú_x0008_lSh @gùjv&amp;_x001F_@l@_x0019_u_x001B_@ÿZQí[« @@_x0012_T_x0011_Y_x001F_@Æh¤K_x0011_N @ Ç~1_x0002__x0004_ R!@0?Í½_x001C_@Û/ _x001F__x0013_Ì_x001F_@~ü£à;-_x001C_@,p_x001F_@_x0003_ø@:Ý_x001B_@: /eë_x0018_@áÒj½òM_x001B_@dß&lt;ZK_x0018_@"2;ToÐ_x001F_@_x0004__x001C__x0003_õhÒ!@nÏÂÄ%_x0019_@Ä=ZM+ï_x001B_@5àÊßD_x0019_@æQ¨©_x0004__x001A_@½è¢á9s_x001B_@_x0018_Èür_x001C_@Ø\ÆáÖý_x001C_@ü_x001E_µ6TÖ!@èÞ)X}*_x001D_@T_x001B_Ý_x0003_;O_x0019_@J.5¶&amp;_x001D__x001A_@ÈÐÌ_x001A_ù[_x001E_@°Çô_x000E__x0011_l_x001C_@0Öðpf @_x0019_ñiÆ W_x001D_@:ê¼%¿¢_x0018_@J_x001C_4'_x0019_@x&lt;DI» @ÿ_x0018_tìa_x001A_ @__x0019__x000E_ásn_x0019_@_x0001__x0014__x000B_ÿ_x0019__x0015__x0019_@</t>
  </si>
  <si>
    <t>7f19d8cf7494b702d20d41c181d531c0_x0002__x0005_à{ÙßÃé_x001F_@e¨/Î_x0017_J_x001A_@WÕ_x0017_:_x001A_@,iõ5,!@ì®æÜ_x0003__x0004__x001F_@ê/Ñªí¬ @¢Õ©_x0013_ @Ý,WH @Æ?´kG_x001F_@l_x000E_±$ !@~¦_|¿Y @`_x0012_½_x0011_'5!@ÛÁf1¦_x001A_@S½_x000D_Ð±ñ_x001B_@#_x0010_á¶_x001B_@_x001D_¥_x000B_mP_x001A_@÷4s_x000F__x000F__x001B_@5oHæ @ÞTK_x0005_½` @t}¥JÄ_x0002__x0018_@æwB=GÅ_x001D_@7ó¯4Z-!@§.¥þ @Õê®Qà @ï_x0001_SNòª_x001A_@ß©§&gt;2_x001F_@ó¬OÞH&gt;_x001A_@G_x0010_áêÐ&gt;_x001B_@íÛñ¿I @}»_x001A_uî_x001D_@L\KM!@ñxó_x0001__x0004_ã^_x0019_@/¦_x0003__x0010_Æé @»êïò_x001A_@$.µ4_x0008_&lt;_x001A_@nC³&amp;_x0002_Â_x001D_@ÉùbR°_x001A_@ÁÊS´Æw_x001A_@î0ÿ _x0013_ë @dÃ¯÷² @zCÁ,¡V_x001B_@Îñµ)n_x0016__x001C_@ÈúTÇø!@"çÊMÁ @èÄ&amp;_x0010_ @)þ_x0001_% @/_x000D_èQ_x0018_S_x001E_@[_x0007_$_x0019_@²£3ðåp_x001E_@g_x001C_Rf¨M_x001B_@4?»oV2!@æ0rØd_x001F_@çävÏg!@_x000C_äDd#_x001A__x001C_@lýÝ=Ñ_x0004__x0018_@sl_x0016_@J_x0018_@]]_x0007_¢8¯!@ëÁo_x0013__x000B_ú_x001E_@îhE^o_x001B_@u}¤bf @_x0015_cCòª¿!@ß¤û!³_x000E__x0019_@7¶òÎ @_x0001__x0003_!±¢vï_x000D__x001C_@X_x0012_ÂÄ_x0018_@(¯¯_x0007__x0013_^ @&lt;P_x000C_ q«_x0018_@ÐøáÅ @Øõö @m°x_x0006__x0002_¢_x001F_@,æ_x000C_«fo @_x0001_¿_x0008_öÑ_x001E_@&amp;þRAÄ!@ðè¼Û5_x0019_@´g=6T_x001D_@ÉQMÿb\_x0018_@ÿE]Ù¼Ú_x001B_@Ñú#_x001B_Ø&amp;_x0019_@O[é_x0006_&amp;n_x001B_@ý±û_x0012__x0018_@Ì_x0002__x0001__x001B_T!@xí)ßß´_x001F_@8ÆzÅðD!@b_x0004_{¿ _x001F__x001A_@§­Ç· @ê#;¾*_x001B_@_x0007_O¯_x0019_1¶!@Í_x001F_oháo!@¬Ê¯F @_x0018_:oã§_x001B_@òæP%k_x001D_@¾8Ñ¡_x001E_@½i_x0005_Ì)_x001C_@_x001C_·þVÌV_x001E_@_x0006__x0012_6e_x0002__x0006_))_x001A_@ÚÓ.ÿ´Å!@&amp;ó)!@á_x001E_uö!@_x0002_f[§5Ò_x001D_@Ã§¹eF£_x001B_@é×?ÜóÑ @ËÝ_x0006_×Í @¾¢_x001B_ö_x0015__x0018_@,æ¤¼FL_x001D_@s_x0003_hÛ_x0005__x0007__x0019_@Fr*_x001F_»6!@6.:ì_x001F_@ïºòðÎ_x0018_@eÞ_x0014_SÚ«_x001C_@^:a_x000E_äI @6îß_x0001__x001F_@c_x0010_`ø_x0019_@_x001C_{k»«_x001B_@&lt;7èä²_x0004__x001C_@l_¸ÉQÇ!@Sn_x0004_)=ÿ_x0019_@¿^Kç· @?RæÇd_x001B_@ÙÛR`n_x001B_@ìªÿ_x000B__x0018_@'9YÖñ'_x001C_@,Ï_x0013_ïú_x001F_@ëVP#_x0019_@_x0017_TéÓ¥_x001E__x001A_@àWûðç_x0019__x001E_@öò.´%°_x001C_@_x0003__x0005_êÁ¢_x0003_×_x001A_@6Ç$_x001B_@aú_x0002_Åuç!@Ân&gt;²úá!@ÆÕl_x0001_s_x001E_@^mAÿÆ_x0001__x001A_@oÿâ÷Þ%_x001B_@º0Eù2_x0018_@(²$í_x000F_!@&lt;ÅmáCc @_x001E__x0003_ÔF_x000C__x0008__x001F_@e\"_x0007_ö_x0018_@÷W´w~_x001A_@´{k	Cf_x001F_@`¶Ì_x000D__x001A_@»e¼R×`_x001D_@&amp;ît¶%_x001D_@¤\d÷_x0017__x001C_@ôAù%ù_x001C_@­µ_x0019__x0004__x001D_@C¬èRaD_x0019_@RÄgÞGË!@8ÐÝ9 @£Û3_)µ_x0019_@¤Ð£#º_x001C_@ø_x0003_vÙ½° @_x001C_+ÜèN @¥ãð_x0015_õ_x0010__x0019_@Æ4þÎ_x001D_@F_x0004_³_x0010__x0012_¼_x001F_@ç5Û_x0008_~_x001A_@þ´=`_x0002__x0005_¸E_x001F_@ÕÜPq @éCqY_x0003_ @_x001F__x0019_NfU_x001E_@s«_x000C_Vé!@	ä°A.Í_x0018_@èEã8_x0008_¡_x001D_@=_x0003_DôTÊ @¡bÐ_x001B_@Egã³l4!@iÜaá_x001A_@:¥_x000B__x001F_@_x0010_,¤\Î_x001A_@DØF5_x0019_!@~Z¾¡?!@R%fb¶&lt;!@Kßz t_x0018_@I_x000B_h	Í_x0019_@xqXp_x001D_@wÇ_x0006_x_x0002_g_x001F_@§r5×ö_x001B_!@_x0006__x0005_Í_^_x0004_!@¬_x0006_ã_x001F_@_x001C__x0016__x001A_Tà_x001E_@ä_x000B_Îf* @cÂ&amp;yÀÌ_x001A_@®ÕÒ4Ç¾_x001B_@°j_x001E_¶_x0001__x0018_@aÈ¶¬oï_x0019_@_x0010_rãì]_x0019_@øë³/J&gt;_x001D_@_x0008_ÝÏ÷_x001E_ @_x0002__x0004_rK§L^_x001E_@_x0001_7½Q_x000E_D_x0019_@"_x0011_KßªW_x001F_@f_x0014_âÅÁ_x001B__x0019_@_x0010_eÔ­ÙÛ @öTr³¢Ü_x001A_@¾ì3Ðrk_x001D_@Ù¡²ÿ_x001C_@f¾!_x0014_4_x001B_@­uwÅ_x001D_@-kõðF_x001F_@:u³ékÓ_x001F_@ªmo_x0008_{_x000B__x001C_@6OCÏ_x0010__x001E_@ÇÏ·q¬_x0018_@_x0011_î¦º¤º_x001F_@ÝºwÓ?_x001E_@Ø««Áÿ_x001A_@_x001C_Óû_x001C_ÚÆ_x001F_@¦¼IWÙ_x001D_@C|WÀ×|!@cVàÚ&lt;&amp;_x001A_@AU¬_x0001_{_x001D_@N^Y_x000B_Ú_x001F_@_x000F_ý?Í*Ú_x001E_@TÞÆL²&gt;!@C_x001E__x0017__x0010_B_x001A_@Ã_x0002_U®à_x001A_@_x0015_Ã(_x0003_×?_x001C_@q.`Û¬!@Ë_x0002_øê_x001F_µ_x0019_@ÇÈý_x0002__x0005_îÏ_x001D_@_x0018_ÒíçSf_x001E_@ðùCÙæ_x001D_@6åèöô!@_x0010__x0003_L°T @,_x001F_°;Ñn_x0019_@)_x0010_ðÚ_x0019_@&lt;'¶\_x0017_ @b¾[¸ä @!ñ_x0001_A_x0001_¼_x001B_@_x0005_*Ö_x0012_Ù_x0019_@LÊFlÔh_x001D_@æÖYaË!@@kUeYæ @¼%¿Dß*_x001F_@Ò&lt;YÐF_x001C_@^¢Ri	_x001E_@_x0004_ñë¬!@åXR°_x0018__x000F__x0018_@íQ´çó!@õv6{YÚ_x0018_@¸0§³=_x0011_ @S_x001E_UPÏ @_x0014_ÀC_x0002_x]_x001D_@|\ÈOZ!@_x0016_^c}ÐÔ @_x0008__x0002_Î/Ü_x0018_@î_x001E_E«_x0012__x001D_@$¦²_x0002_¯_x001D_@UW_x0007__x0005__x0019_@X_x000F__x0002_k¿t_x001C_@~°a©_x0013__x0004_!@_x0002__x0005_j·_x000D_1~ª!@ 6e¹s²!@L¤`½_x000B__x001E_@ã·A_x0004__x0018_@áÏ_x001B_DØ&gt;_x001A_@êBº_x0013_I!@pÆ}»_x0012_Ú!@²Ì_x001E_dá_x0003__x001E_@Ìw_x0014_Ç_x0002_%_x001E_@#}_x001E_ëaä_x001B_@ùè}_x0019_à!@f×_x0003_²_x0013_±!@&amp;_x001E_,Fq«!@b±C}_x0019_@_x0013_b02ú&amp;_x0019_@ÂzbòÓ_x0019_@_x0010_VWc©_x001F_@Ø²(Ìs_x001E_@Ò+­Å³f_x001F_@_x000D_Mok_x0018_@_x000B_çBË2!@]¢_x0017_÷7Ê_x001D_@rºW¾ez!@_x0007_R!{H,_x001B_@_x000F_ëC¡^_x001B_@¦P+Ì#Í @_x001C_ðt|Tw_x001F_@jù=Æó_x001A_@_x0016_|}R®&gt; @ò_x0008_h¡; @[_x0001_Ð¥_x001C_@¾Pvì_x0003__x0004_wE!@%½h0c_x001C_@@õ[&amp;+_x0008__x001B_@Ì&lt;íWÌ_x0004__x0019_@_x0019__x0007_²_x0013_ M @_x0012_û_x0004_p_x0002__x001C_@Æ¤ÐÃ´À @nôYbñ @ô_x000D_K_x0018_q @}òúC)_x001B_@³,¢'k_x001C_@äA~&gt;_x0015_¥_x001F_@©çZ½_x001A_@Mïô&gt;E'_x001A_@ö_x000F_u¦f_x001A_@¯x¥0yÇ_x001F_@UÇ_x0008_Ô¶ @Pcq4Á_x0019_@_x001C_âÛµ_x001D_@_x0016_µ0Ê_x001B_@·á¢y_x000E__x001B_@àUÚ'Ø´!@_x001A__x0001_Næ§ @¦2ÈÚ_x001B_@J_x0004__x0003__x0017_lØ @óóÌNZ:!@\ÌéåFz_x001D_@äi=%6í!@Ûl8_x0005_7Ý_x0019_@&gt; 1×d_x0018__x001E_@²(Ãtt_x0004__x001E_@_x0008_±1f_x001D__x001A_@_x0002__x0004_»²)_x000F_®V_x001D_@±ÉpäÁ_x0019_@Þ&amp;_x0011_O:_x0019_@_x001F_¥|_x0018_@Z_ÃSôì_x0018_@¯Ì_x000E_/|!@Ægà_!@½,³1Î_x0018_@Ì_x0014_è_x001D_Ë_x001E_@ì,á_x001E_Ýx_x001B_@ëA_x001E_@_x0004_E®_x0001_eI!@[è¼ @ß6­W!@9C_x0015_=_x001A_@	ÛÝ¶ÏÏ_x0018_@_x001A_¬µÜ&lt;U!@üióÄ±»_x001A_@_x0019_æÁ¿éÜ_x001B_@ù=gñYH!@WÁÖ¿f!@èùû#÷J @_x0006_z½_x0003_~_x0016__x0018_@_x000C_&amp;Lêg_x000C_ @G'.¥_x0016_¹ @ø_x0002_ài6_x001C_@Ê_x001A_d_x0013__x000C_%_x001A_@æöøµ¬1!@ÓY_x0013_ªÊ_x000C_!@Õ,_x0002_Â_x001B_@_x001C__x000C_öW(¬_x001F_@d"__x0001__x0003_äC_x0018_@F_x0018_xíÍH_x0018_@X_x0002_%|:ñ_x001C_@¢º»ç_x0016_·_x0019_@SDXcí8_x001A_@`"ÑÃë_x001F_@ÒôØÛÛ @_x0002_{Ëd @ uÑ_x0010_ué @¨Z_x000C__x0014_:_x001B_@¬i@sã!@EnnÎ&gt;^ @_x001E_ 	Õ_x0011_!@_x001A_ØP3_x001B_@n»°û=_x001D_@(újëV!@I_x001A_n!@=_x0002__x001A_@Ç¨_x0014_ð @9;¿_x0013_Ú¿_x001D_@_x0012_,MR?_x001C_@ÿ°iº(_x0001__x0019_@l[y½e_x0019_@÷s«$ @Ó&amp;_x0004_ò_x001B_@"à_x001A__x0002_Í_x0014_!@À_x0003_\_x0014_ù @ÅÓ54!!@_ë?xn~_x001E_@Ìà×!O_x0008_ @à'_x0013_KW @²RN_x0003_y_x001C_@_x0001__x0004_?FyD_x0017_ @-Cý_x001F_@¼ß_x0008_¶~ß!@ì_x001F_Ä_x000E__x0011__x001E_@_x0007_8_x0018_óT¿_x001A_@ Ñíò_x0012_! @YÊä_x0008__x001F_@S+W×õ_x001B_@ù_x0006__x0013_ëCX @´_x0003_å;«9_x001E_@fH7Ìß!@wúO_x001C_q¿_x001C_@ö,u"°ÿ @S-^ÜOÍ_x001A_@ÎbÅ*.¢_x001B_@_x0002_*áª_x0005__x001E_@Geï9,J @¾_x0012__x0002_*?_x001B_@_x000C__x0005_¢lì4!@Êç`_x0002_¸!@ÒdÛ^n=!@h/¸¢_x0008__x001F_@³üI@_x0019_@_x001A_|ÿÌÓ_x001C_@Fh²Ôø_x001B_@É÷èÐ§À_x001F_@»_x0001__x001D_W"_x001D_@K_x0014_åj_T_x001F_@ê_x0013_4$&lt;p_x001B_@ Y;Y\_x001E_@«?ã_x001D_@ÞÞ_x001C__x0016__x0002__x0004_þ_x001E_@@}w¡_R_x001E_@V_x0012__x0012__x0002_b]_x001A_@_x0014_¬ã_x0013_h,_x001C_@h|×a_x0016__x0005__x001B_@p_x000E_QH@_x001F_@_x001B_¹)_x0006_Á_x001A_@¼_x000B_Y?q_x001D_@êíA_x0006_6_x001B_@á_x0013_Ìû	à @Ë_x0015__x0004_¶*,_x0018_@l_x0001_¾µÏ!@©ñ}õÆÁ_x0018_@Ä×^u_x001C_@V#§¸_x001E_@m_x001B_sÕ!@u²	¦_x000E_C!@_x0002_øÂ+h_x0014__x001F_@H¿ù´Ó&amp;_x001C_@_`õ_x0003_Â_x0019_@_x0014_-o*¯y_x001F_@%[_x001C_\!@_x0003_,rs8_x001A_@6_ð_x0006_"y @k¿_Ù!@¥Ñ`6R_x001F_@ÜnSdR!@z}v×$!@¢æÖgé»!@_x0018__x0007_ è_x0013_R_x001F_@©°	W_x0003_}!@Ëôm_x0016_q_x0019_@_x0003__x0005_ºÃ'_x000F_³ü_x0018_@w~}hy_x000B_ @\_x0019_U©º·_x001D_@¬,a I @Ä³Äs%_x0018_@¶ÑEôþ¾!@_x000F_KÜ³_x0013_µ @êõ_x0005_Cf @ºN}p\ @_x001B_i}yå_x001B_@¬á·ÜSî @´	 @_x000F_Ñr_x000E_Ü @Z0s/pÅ_x0018_@_x0018_ßwþ_x001E_K_x001A_@_x0004_aúë^ú_x001F_@æ_x0004_$ _x000F_H_x001E_@I_x000D_ê2d_x001F_@¯Yê|µ_x001D_@ÍwwT* @öù´_x0016_¹»_x0019_@Ì.&lt;tåæ_x001F_@Oé_x0001_Á_x001A_@ªÜT)bÙ_x001E_@ÞVG_x0002_ª_x001A_@V_x0011_f_x0016__x000D__x001F_@û/¾3Ù_x001A_@¶Æ7&amp;_x001E_L_x001E_@.Ïn|£L_x001E_@©4çqc_x001D_@_x001F_ð1_x000C__x001B_!@_x0011_Ò|_x0002__x0003_=5_x001B_@E8ðC^_x001C_@Jä1¬|~!@^ÆPíc_x001D_@®Ia99% @ÚÌ÷_x001B_ @2_x0018_¦m¶Ñ @	ñàO¼_x001A_@_x0006_ä×Úè_x001C_@¸9t²_x0019_@ýïJ´*_x001A_@_x0015_Ìð&lt;ä_x0001__x0019_@L_x0016_Ç-_x0015__x0018_@ÒøuØ×_x001E_@ôdz%_x001C_@NH6xVý @_xÀÌ_x001D_@Rù_x000F_ë÷Ê_x001A_@ (Flä_x001D_@_x0005_za_x0005__x001E_n!@»õCÔÒ_x0019_@1´Fõl_x001C_@î_x0005_÷u] @_x000E_O¿áCv!@3&gt;­_x0008_._x001B_@_x0006_Í_x0008__x0003_I_x0018__x001A_@eë_x000E_p_x000B_!@Fáî@Ã·_x001B_@_x0001_Ù½+_x001B_@º_x0012_³¿¹_x001F_@ySu"L_x001A_@_x0018_½R!_x000C_¥ @_x0002__x0003_óÅ_x0019_E£_x0008_ @þ+³Îó_x0018_@5Ôßô'_x001F_@,Deu_x0004_$ @µØ	_x0019_@_x000D_ÛòT_x0019_c_x0018_@!,VY¢_x0019_@íìi_x0018_@hu_x001F_@_x001E_yú&amp;qp_x0019_@5Í;¿_x0018_@t×Í;_x001D_k @b·¦(_x0005_!@µC_x0019_&lt;7_x001B_@_x000E_Ø_x0019__x001D_¿_x001D_@`«_x0006__x000C_wú @þ_x0008_Ë»#!@¬Å!Þ0_x001F_@¥ã_x0004_l_x0003__x001C_@_x0010_R¨_x001E_d!@èk²Dê_x0018_@º_x0008_LoyH_x001A_@_x0018_áûSq_x001B_ @jÚ_x0002__x0014_c_x0019_@Pà¦ @½_x000F_Ì5_x001A_@	ÈçuþÞ @U1Ó£Ð¼ @ÂcÎî_x001C_@jÿM_x0001_[Å!@Ù_x000D_]_x000F___x0018_@&amp;È§_x000F__x0001__x0004_zÇ_x001D_@áò_x001A_Vj!@ù_x0001_òKÂ @­ÞVÖ³_x0010__x001A_@¦X¡¥!@9rSçï¤_x001D_@_x000B_È&lt;=2_x0003_!@Q_x0012_ÂO0!@_x0014_Âeªm«_x001F_@þ]v6à_x0003__x001D_@c}6ãY¯_x001A_@&amp;e_x001C_ß% @_x0017_mô­Ì @êü´èÆ @×7°4 @%±¡_x001B_@¤Ú_x0002_r_x0016_!@_x001E_¦â_x0011_³ê!@óÓDò @Qx_x0014_º*_x0019_@nVÍE¸Ï_x001E_@_x000F_¼_x001B_ÏW_x001E_@_x0019_/³_x0004_&amp;_x001A_@µæFIÞ @¸C¦âà_x0019_@l¸´ÆëÔ_x001B_@6_x000E_¿#÷_x001D_@º"V_x0017_²_x001D_@NÛâFLE_x001D_@ÈW;Pj¤ @ûÆæ_x0012_.a_x001F_@wàx_x001A_ñ9_x0019_@_x0001__x0005_Âb!_x001E_± @üsQ/]_x0005__x001F_@ìVMK6 @±xfO_x001D_@\ÙmÔ0_x001D_@¦ð±¨¶¾ @à_x0011_2a_x0019_@®_x0019_Â[_x0018_@èmó!@8ÀS§ê_x001D_@ô_x0013_ºû%e!@·_x0006_t_x0003_É_x001E_@*î_x0011_%¦_x0018_@eÇ/ü,_x001C_@_x001A_ñ6¼Ü_x0018_@Aø^ü!@_x001E__x0017_ðø1_x001D_@ñßT_x0004_$_x0019_@L`d_x001F__x000D__x001F_@N[©§6§_x001B_@4&amp;_x001E_ë&lt;!@oeÄP&lt;Ç_x0019_@_x0008_i_x000B_ !@·_x001D_°ò7¨_x001E_@dK®_x0002__x001D_@=4 í`;!@úÖÖ|B8 @_x000C_b¸?9_x001A_@2gh¾fæ_x001F_@¾¯&lt;9®_x001F_!@µhÌ3%y_x0019_@eÁlY_x0002__x0003_$_x0018_@*_x0008_I_x001B_@å^_x001A__x0011_`_x001A_@Ñ4÷Å @îä*~_x0016_ @_x001C_;p·_x0013_ @¯ Å«_x0018_@G_x0005_gL=t_x001B_@[mTrE_x001E_@G_x000B_àð=_x0019_@v²YZvá_x0018_@õf©ÐÂh!@¦ÇNÈ	_x001A_@|×±7;m!@À@8&amp;óP_x001C_@ð@_x001E__x001A_L_x0018_@p¯_x001C_é÷m_x0018_@pHo~¦ú @s+%k !_x0018_@_x0012_!A&gt;±_x0018_@|ÉAÄ!ú_x001C_@)¤pÍ²!@¬_x0001_HV_x001E_@}´yJ,o @ËÙç_x001F_¤_x0018_@¾a\N|_x001B_@`"Bµ¶!@øMÆÀÓj @Êf"_x0016_ä_x0018_@¸HlÓ_x001E_1_x001D_@)µ£ß&gt;_x0015__x0018_@_x0012_Eç_U_x0002__x0019_@_x0001__x0002_°duÇ_x0015_t_x001B_@ïÓ_x000E__x001A_@hËkQk_x001C_@bÚ/_x000C_ä	_x001D_@jâº¼¢* @%´o_x0007_e_x0019_@'ø_x0012_6/_x001A_@3RÖwµU_x001C_@èå@Âð_x0018_@è)Á_x0010_1_x001D_@¦5#-u÷_x001E_@ðôû8ª_x001F_@H]yÔ  @yI+îSé @¾_x0014_yï_x0006__x001A_@rK91p_x001A_@v=Ko!@v»g.q® @ïo~9_x0004_ @" )Á_x001A_@PDM_x0006_Y_x001F__x0019_@OOâñ_x001D_@|Ñó_x000E__x001E_@FaG*;_x0019_@BgÖ_x0012_ÉB_x001C_@¬öò-|_x001D_@ð_x000F_èÛµ_x001C_@_x0003_æw~v_x001F_@ÂÆ¼S&amp;!@·l5|-_x001D_@I9Ê(÷±_x001F_@¥Pö_x0001__x0004_¤_x001F_@_x0002__x0007_4õ._x0005_ @Î_x0001__x0011_¢æa!@C/tJb_x001F_@Á7ÕÇWÄ @TÃò_x001F_@íüÌ´!@ÈLtiÙ_x001D_@ ¬_x0014_Q_x0010_!@&amp;|ë.#_x001F_@ïè«3Ò_x001A_@ÁWñµ_x001A_@¿ÿA¨õÔ_x0018_@s6hx_x000C__x001A_@­[mÈ³_x0018_@Vû´ _x001B__x001C_@#f¬|¾_x001A_@b_x0014__x0015_À_x0003__x001F_@_x0005_Ò@Ã4ã_x001B_@óèN_x0008_­ @$$-_x0019__x001C_@2#ø×(þ @é).6G_x001A_@Ê6|ò$¾_x0018_@¢_x0019_°_x0004_÷_x001C_@ÿ¼KÈÒþ!@`_x0014_«Ðæ!@ß_x0018_ÓÛ¯_x001F_@´}LcÙ«_x0019_@(3×jlæ!@|5¬ìCÓ_x0019_@CNv_x000C_w@!@_x0001__x0002_×	d_x0011_å_x001C_@jÑý:pG @îÛ¥&lt;»!@O1v¦«_x001E_@þzÿ_x001D__x0005__x001F_@Ï_x001C_â,ï!@[qJS¨_x001D__x001C_@_x000C_nÃ@±£ @_x0006_Aö9®_x0019_@) &amp;Õ_x0001_î_x001D_@*XÉï_x001C_@¦¡,ó:5_x001C_@TXûz»l_x001C_@Ú_x0010_( ._x001C_@Áþj½, @Á¿Ågà!@îÙF2¹T_x001F_@|á¾ÙX_x001D_@à!_x0011_ÕYa_x001F_@?_x0013_í§_x001D_@t³ßûßÁ_x001C_@«_x000D_2qÑR_x001B_@'Iï\Ðç_x001A_@_x0013_LVPâ!@4ù_x0017_Nú_x0019_@N_x0010_ré¹_x001C_@ýNÎïÁ @_x001A_ì¡Xl!@íÓ·9a_x001B__x0019_@j;PFMG_x001C_@eí­ý2p!@^/CÙ_x0004__x0006_Ý_x0019_@é9OµÊ @äÃÜw_x0006_í_x001C_@éîÇô_x001A_j_x001B_@ q9±çb @ûíÅº!@Èð_x0003_J_x0018_!@xøS|_x0019_@2ÿêx_x0018_@|Usâ_x001B_@d_x0001_1þ_x0019_@@ä_x0011_jÆ_x0015_!@&gt;¸_x0014__x0011__x000C__x001C_@$°`)X_x001F_@H¦na}g_x001B_@ª¨4øõ!@_x000D_Z¶oR @=ÿÂ}À_x001C_@&gt;ä_x0008_Ë_x0002_ö_x001C_@_x0018_½æ_x0016__x0007__x001A_@ ÓÇ¶R_x001F_@_G¥_x0018_@§òq°_x001A_L @_x000E_û{Ô¢_x0019__x001E_@»¸_x000E_â_x001E_@&lt;_x0001_±_x000E_¹_x0018_@ÿNÈú1è_x001B_@V ]_x0005__x0019_E_x001A_@Ïf_x000F_ì_x001D_Ô_x001D_@´íI ]» @_x000F_î®P_x0017_é @Þè,_x001C_@_x0003__x0004_Mì4þ_x001F_¹_x001D_@ä_x000F_l²Ê_x001B_@o_x0004__x001C__x0011_!@þ_x001C_½;4«_x001F_@îLQ¡_x001A_@,í0tµÆ!@_ò~¥_x0004_Ï_x001D_@¶È$Gÿ_x0018_@_x0012_&gt;Ó_x0014_EB!@ãXðû_x0008_ @:°«[dÊ_x0019_@¼Ke&gt;È_x001C_@v=ÑV_x0006_¥_x001C_@	]Ö.~{_x001A_@b¿&lt;Z±Ø_x0018_@2_uKö_x001D_@_x001C_¡²[þ!@&amp;_x000B_Ì_x0018_ø!@_x0017_KFå2_x0019_@FG_x0017_cçr!@]î'Lûj_x001B_@E_x0015_ý_x0006_Ä_x001D_@d((¡Úí_x001F_@È ÿ^ì¸ @(cn®½P_x001A_@"ÞG59`_x001F_@y´8_x001D_î_x001B_@_x0004_v_x0015_§_x0014__x0016_ @_x0010__x0003_FRq @û+§Nïñ_x0018_@ß_x000E__x0001_¬$Æ_x001D_@¾_x0002_ì6_x0003__x0005_._x0002__x0019_@_x0004__x001B_^t+ @?_x001E_Ç_x000E__x0006_ü_x001C_@®[_x0002_X¶µ @é[3_x0018_@¦ÝD_x000F__x0016__x001E_@([.Ë_x001C_@,×ª÷î_x001E_@KÔ¦48¼ @þäÒÓ!@ä#¦J_x0018_@ãS_x0008_FYK @Ù¼Zø_x001B_@¤9iÃÇ]!@_x0003_4íóH_x001A_@D/ò¸}¾!@|Äå4Æ»_x001C_@°_x001A_"¹\h!@Güà$$_x0014_!@i_x0006_µ·µì_x0018_@~ÎPí_x0001_«_x001E_@¨Ë©¿Å_x0018_@n$9¬_x001F_@I_x0013_æÀÀÞ_x001B_@n¥?¼å:_x001B_@åÕà@÷É_x001C_@_x0013_êwkW; @¼_x0011_} ×ô_x001E_@èX-ò¾V_x001B_@®`¡_x001B_#_x000D__x001C_@ùä£__x001D_@ @TDèÊ5_x0018_@_x0002__x0003_Ëd_x001F_@I_x001A_¯ï!@JT;!@4µ/®_x001B_´ @_x0018_Ò¼¦X_x001B_@µ_x001D_ã_x0001_ÃY!@,L=Aö_x0013_!@x^Nà&gt;+_x001B_@Þ&amp;È3_x001F_@ïzY!@±+îþ!@ôu_x001B__x0017_$_x001D_@üô_x0011_Ëé_x001D_@ë_x000F_þËM_x0003__x0018_@ÏKÅoÛ_x001E_@_x0014_p_x0013__x0016_yb @&amp;½¸UE´_x001E_@Ìºÿ3_x0010_C_x001B_@à_x001F_I¢J_x0002_!@_x0018_nS¼¯_x0001__x001B_@Ðöô§0 @	·/á&gt;_x0019_@JUA¼:!@V-æ1Ã$_x001F_@ÁxÔV_x0019_@ (	D _x001E_@e©_ñË¹_x001F_@_x0019_¥/kNî!@â[Ð_x0011_U¬_x001B_@´ã6ÔÌ_x0019_@ÉKX·á_x0019_@_x0017_À\_x001C__x0004__x0005__x0019_@iE9_x0014_ô_x0019_@(ñ¾|¨!@¥&lt;¿}¹M_x0018_@R&lt;_x0016_q\!@7¯ïþù3!@ú×Ï¡_x0001__x001C_@zÕmÂS!@Ü#i0S_x001D_@Ë_x000C_»'_x001D_@\_x0001_ä¶_x001B_Y @$õ[ _x001D_@¦´_x0008_ªc!@¨i&amp;:_x001A_@ö_x001E_¿mÖ1 @áÓ_x0006_-u_x001A_@ÏM]µ±c!@¬Ä471_x001E_@]COB_x000B_¹!@!ø'Â_x001B_@_x0002_d-,6ñ!@Ðÿæ©_x0008_}_x001E_@l«c·_x001C_@¾Ñ)Oµ_x001B_@]å7çÈ_x0003_ @_x0007_äÒ@ @¦àaî.ä_x0019_@*ëH¹æç_x001D_@PDv·þ_x001F__x0019_@±_x001C_Î_x001D_q´_x001A_@ChÖ+ @,é2_x001A_üþ_x001A_@_x0001__x0005__x001F_b_x0015__x001D__x0007_ @òD¿&gt;0_x001F_@¬(Ó7hÖ_x001A_@_x001F_[§!@_x0018_Vù¶_x0005__x001F_@=Ø kÔè_x0019_@E_x0005_^£}_x0018_@Î~0ò_x001E__x0002__x001F_@àlÒc7_x001C_@ýXq&gt;X_x0019_@ÊÆ|!@tI_x0004_§ÛÝ!@cEYò·_x001E_@4sÃiH_x001B_@9¬ØÎ6Û!@×_x001F_Wd¦0_x001A_@¸&lt;°ã_x001B_@OÕ'êK_x001A_@_x0002_{we!@{_x001C_Ì#_x001C__x001C_@Þ_x001A_º_iü_x0018_@ÈbRq¼_x0003_!@_¼&amp;_x001A_Â_x0013_!@ó_x0012_Ys_x0019_@REMüà_x000B__x0018_@2ìgÃ_x001A_@ø_x0016__x001A_\Û!@_x001A_óÞAîj_x001A_@ð	ÿ"_x001B_@ôfQï¶!@×½à_x0007_ @#Ãm_x0002__x0007_Øÿ_x0018_@Äc$S\_x0005__x001F_@L6_x0006__x001E_;_x001B_@Ã¶5ë_x001C_@ºº+z³_x001B_@»J/_x001C_/È!@ÐÑÂÈ_x001A_@¢ÂI°_x0019_@¼G©8Z_x001C_@ñ¨IÔÞÞ @h_x0013_¼f|e_x001D_@ÀÆ_x0010__x000D_.x_x0018_@ØÆÚX_x0005_!@D´ÊN_x0012__x001B_@ÏÓ2^kj @LAE^+[_x001D_@_x0008_RçÇ¨D @¶G¦q6_x001D_@þz&lt;ïÿ_x0019_@KøHQ_x0016_@_x001B_@Sì_x0003_7¡# @_x0016_ÂÞ;B @_x000D_¤ê_x0012_ Þ_x001E_@iÆ_x0013_	_x0018_@V8xä;¤_x001E_@.ù¸õ_x0018_@o»Íª_x0001__x001F_@Ó&lt;¹±·³_x001D_@xN³|_x0004_ @kÓ_x0003_÷Ý_x001A_@þl@bM_x001A_!@ðùîIÂ_x0004_ @_x0001__x0002_ÊÝ¯â3_x001A_@1;6&lt;_x001A_@ýç._x001A__x001D_@¹U_x001C__x0006__x000E_ @¥ñè_x001D_@_x001A_Ùr_x0006_ï{_x001B_@N4db._x001F_@_x001E_~Bø_x0019_@óØ*°½Ë_x0018_@`ªÛ&lt;ø_x0018_@_x0008_`A6_x0018_@l×IÌuµ_x001C_@:þ _x0008__x0019_@ïë¾v$ @ëb\bz_x001A_@OTªa_x001B_@__x001A_nYi8 @ü·{_x0010__x0003_ @Ì	¾/_x0018_7_x001E_@dÆo¯_x001B_@Ç_x0010_XVÄØ_x0019_@d%ÅI_x0001_ @z+º?gÙ_x0018_@"_x0018_èÁ¶_x001B_@_x0003__x001F_~p_x001D_@±ÿè__x001E_@'ôY\÷e!@¬§n»x_x001E_@pîÎ¨cý_x001D_@Ü_x0019_Ñ¯qÜ_x001B_@_x0008_å|_x001A_È_x001D_@Ì_x0019_Ûº_x0003__x0004_@Å_x0019_@IÖc¦?_x001A_@P3xF¼ @C_x0015_eÛ¬ñ_x0019_@zñèpá¯!@ÌÓU_x0018_3_x000B__x001A_@ç¦æ_x000B_^_x001F_@Ö) @)2${Â°_x001A_@øSà3uØ_x0018_@ª'_x000C_(_x001A_@/_x0008_T_x0014_mA_x001F_@.Üák¦Ì_x001A_@_x0001_£F^=_x001F__x001F_@¼òþ§ê_x001C_@UÊif_x0019_¾_x001E_@F_x0003_M_x0019_@ré!,,_x000C_ @Ts_0è @Ðj3n-È @åïm¡­Í @v¨{.Ö_x001F_@½ÂxÌù_x001A_@q_x000B_è4*!@Ø¦¿FE_x001A_@]n@[_x001B_!@F_x001A__x000D__x0005_6Î_x001A_@ï5¨ðA_x001B_@¯ÝÂ_x0008_4ý_x001B_@»Ý¶ÅË @_x001A_}_x0017__x0016_ÇÄ_x001F_@¤XÉN_x0002_ú @_x0003__x0005_,Â¨_x0012__x001D_@lO¯%!@3½+	_x000F_ì_x0019_@h·NúÔ.!@J JRÁH @°Ê_x0007__x000E_ë_x001A_@BLÈ±®_x001E_@³ðn_x0013_Æ @_x0019_)[rkÑ_x001A_@4_x000C_²,í @®¦ôc§!@êF_x001A_5&amp;t_x0019_@¢CwÁ2_x0002_ @â§±L !@_x0004_ù_x0018_ç1_x0004_ @ÿÌu8Ú­_x001D_@Ñ_x000D_­[ÿ®!@Ày@Ì_x001C_!@Ð_x000F_ÛÜó_x0012_!@ü@_x0019_ð_x0004_ @#Böé_x0002_º_x001E_@x_x0016__x000C_¾º'!@_x0011_PÊ!@_x000C_I_x0003_ÂÚ_x0010__x001C_@_x000D_³K:ï×_x001D_@ÈÈyu_x000F_/!@ômlu:_x0018_@_x0018_Pî®._x0018_@å]_x0003_.üÿ!@UX_x0003__x001C_Ã_x001A_@0{_x0001_lÖ_x001E_@Ì+J%_x0001__x0002_iZ_x001F_@âFÛøi @êüÆÜ%_x0018_@ñ_x0010_SÅè_x0018_@eÚ«¥WJ_x001F_@U)hðN_x001E_@Ý_x0019__x000E_r_x001C_@_x0002_É_x001F_%ÿÄ_x001A_@QdªE @*_x0017_E5¾±_x0018_@Øi_x0010_)ÅZ_x0019_@ò§_x0014_f_x0018_@%ËÒ @Þ­B._x000E_ @ö34`Ï_x001E_@£rÓ£_x0004_ @Áq©|[»_x001A_@¼ÑGLÚ_x001D_@üùÄ+lc_x001A_@Mc_x0018__x001B_@mwæ+÷ @¶_x0006_1&gt;®_x001B_@v¼6_x0001_3 @TÎR_/_x0019_@¢v3ñh¢_x001A_@ÇÛb^u @¯úK\_x001C_@_x0014_Ìù¥G_x001C_@«âð_x001E_@èELC!@SzF!È_x0018_@8"xËù_x000E_!@_x0002__x0003_u_x001A__x000B__x0004_$ð_x0018_@Þ&amp;x_x001D_@,5ÚXEv @_x000C_*Çv_x0013__x001B_@6_x0015_Çt_x0012__x001B_@_x000B_q!gp_x001C_@_x0002_'Ù2Ù_x001E_@zÞ4à¾0_x0018_@,KÝ_x0001_Ì_x001C_@B;D!@NøÉ_x0010_¼_x001B__x001F_@`PÅqþ_x001C_@Ówn @¼ª©U'X_x001C_@A¬`\d7 @&amp;_x0014_»©_x001B_@Pðèh._x001D_@ôÅ²v=«_x0019_@ô³¢¤«_x001A_@r7_x001C_I_x0019_@Xº^±ìù_x001A_@uäRÌ!@ç½ÿv'__x001C_@ ½_x0004_[_x001D_@¡ï_x000F__x001F_­Å_x001C_@Iy9Ó_x001B_@_x0007__x0011_Ú4Î!@¬ðÍYþ_x0019_!@_x001B_ñ_x0008_­¸Ò_x001D_@Û¾çø®Ó_x001F_@vL§ÑVÄ_x001D_@î_x0014_P__x0003__x0005_áÎ_x001F_@ÔÅÈ_x0018_òÂ!@éÝ,§_x0001__x0019_@¢e{PJ&amp; @DcÕ¼þ_x001F_@ Ïv_x001D__x001F_@d÷2?_x0004_!@lbO·Ð_x001F_@ÅTëm9¿!@£K û_x0018_@ôá­º®b_x001E_@_x000C_:^_x0003_µß @òõ_x0007_®µ!@únÚY^Ú_x001C_@¾Ë6·i_x001B_@6Èc_x0006_7!@_x001C_ÛfÉÿ_x001E_@_x001D__x0002_T6¯_x001E_@ÌA_x0018_g¦_x001C_@¨Q£­8k_x001F_@8Wâ_x000E_Â+_x001E_@_x0010_Ó¬_x001F_@mej_x0015_qÅ_x001E_@û_x0019_Öè!@÷ö4%i_x001F_@_x0014_y_x001C_¤p @{Ç =ð_x0019_@pûÁ\l_x001A_@j_x000D_Ò«4_x001D_@z_x000B_{õg°!@^¥üf_x001E_@_x0013__x000B__x000C_d_x0018_@_x0001__x0002_'_x0014__x0006_Ò!v @q·h_x001C_Ä_x001A__x001B_@Ææ@Q_x000B_ @É½R¯¸ @b­_x0002_ÒæÃ!@jíQ hi_x001E_@0}k_x0014_u_x001D_@ºÎ_x001A_âÃ_x001A_@`Â!ÆÐÁ!@ú}_x001F_±gÜ @'Ê_x0005_G_x0001_ñ_x001A_@HÚIA @8¶z¶_x001C_@@ÆÀ¿Û_x001F_@_x0004_E×ïò @ô;Mj_x0018_@°ÄÐ®)ì_x001D_@NÔúÙØÖ @SUGyq!@å/Ý8â!@_x0008_{öñ @vÝ_x0005_Ñ_x0019_@ÅÇðm?_x001D_@_x0005_@@(­¤_x0018_@,_x000C_ 65T_x001B_@mÍéäÀó @ßÕ_x001D_Ñ @¶{7¿ªf!@âJF_x000C_Q_x001B_@ÿ_x0002_;8ïD @_x0013_ñ_x000F_õÈ0_x001F_@*ûy_x0006__x0007_t_x0005__x001A_@_x0019_y¾-B_x001A_@$_x0003_¢u&amp; @¦;3ÎÄ\!@j[_x0010_£áu_x0018_@_x0004_Âa§_x0006_Ø @K½à1Ä!@l_x001C_Å+ùm_x001A_@ò0_x0002_«p_x0018_@w¯_x000F_Û0­ @íç4_x001D_g_x001B_@¿óv_x0010_,2_x001C_@*_x0010_ØÍ_x001C_@×jD¿³8_x001B_@f_x0010_4´_x0017_!@Z¿ËhÆm_x001C_@o_x0018_ÊÁ§3_x001C_@C¹¬âÍ @¨_x0010_ûo79 @ü¢á{Ð!@Æ¬IÁ_x0011__x001C_@³k/íÕQ_x001F_@è8ÐÄL_x0019_@_x000D_Ê¢×É_x001D_@_x0016__x001F__x0003_æ!@s":ùFë_x0018_@yÓK_x0001__x0019_@N_x0005_N¬C¥!@÷mJ_x0015__x000D_M!@­ÝÒîÿT_x001B_@þÂ¹ÑÙJ_x001E_@¦eH_x001B__x001C__x001D_@_x0001__x0002_blÄ9)ß_x0019_@XZ©½&lt;å_x001D_@Ié"_x0002__x001C_@¼Þ_x001B_q³Í_x001D_@Pì)Öp_x001B_@_x0004_À¼Ó3¤_x001B_@|·¬¸ñM_x0019_@mT{_x0011__x0013__x0018_@ðq(_x0005_L_x001F_@ç_x0013_O_x0004_&amp; @_x0010__x0013_D._x001E_@_x0019_©OÉÛ¬_x001A_@¯[¿*µ @pÝÄpÌ!@O¾«_x0014_ _x0019_@®5Òæòg!@_x0002_b_x0002__x001B_@0_x000E_\©Ët_x001B_@ÁêK±¹_x001D_@-Ë_x001A__x0014_q&amp;_x001D_@óPR*·O_x001A_@¡_x0014__x0017_x5 @ïÅË%?_x0018_@¡·DQ_x0002__x0019_@_x000B_yæN_x0018_@uõ³#¯_x001F_@ÖM_x001A_Af_x001E_@FÄ04_x000B_»_x001E_@vQ^.À_x001D_@_x0018_Þ³=|_x0019_@B_x0005_öÐ1x_x001F_@_x000D_]o_x0007__x0008__x0015_á_x0018_@Ô`YªÆ_x001E_@&amp;NdP_x001B_@ÀÆL3ú @	®Ú_x001E_k_x0019_@ú4Èd_x001C_@u9âQ_x0006_!@Ã&amp;Q]_x0019_@B×{ÜD_x001E_@üiVÁ_x001F_@b¦ükú_x0004_ @QN_x0004_Pur!@_x0002_KÎÝÒë_x001D_@_x0018_lÜN_x001E_@¾CvÛÒ_x001D_@_x0015_Fzý_x0003_\_x0019_@·&amp;í;_x001C_@¨Md_x0002_þi!@YØAH_x000F_»_x001D_@«Ö)y_x000E__x001C_@, µÚ«M_x001C_@ùmÀ/© @tkQÒÕ_x0019_@ \_x0001_å$_x001C_@$½ß'Ú_x001C_@rã¼_x0005__x0018_@:fá!@Ý_x000E_¨_x001E_v_x0019_@Ó_x0018_o¬_x0010__x001B_@ÝÞÅtá _x001A_@ä*_x001C__x001D_@à_x001F_÷Ù_x000B_\_x001B_@_x0001__x0004__x0014_Bªó_x001E_@îù2öâ_!@táØ}®_x001D_@$Rû_x0010_æ¬_x0019_@¦ûhÄã@_x001F_@Ëf®A£_x001F_@Ýââ/!@§_x001F_ßö¯{_x001A_@ã¯\]  @Iý©_x000E__x0018_@à¦±z¼_x001F_@úíWF_x001C_@¬Sí_x0003_}_x001E_@0[K_x001A_@r`*&gt;Íu_x001A_@nNöq_x0001__x001D_@ý,+ìN_x001A_@@_®P_x001D_@Ü_x000B_É3Ki_x001B_@_x0019_»¶m_x0014__x001A_@I¾d_x001C_@· EzÎ?_x001F_@ß_x0017_R= @_x000E__x001B_NX!@(»6ÍÁ @	M­ï_x001A_!@¹Ä_x0001__x0002__x001A_]_x001B_@üú&gt;_x000F_÷_x0003__x001C_@?ÓÎÄÍv!@öÔR_x0017_Y_x0019_@´_x000D_à@ @ÂÆn_x0002__x0004_`)_x0019_@1ÿ)Î×_x0018_@ _x001A__x000F_(|_x001C_@ÂJ^#ZE!@½â?À_x0002__x0016_ @·Ìê&lt;_x0013_4_x001A_@j²,F!@Îñ\|C_x001A_@R_x0011__x0001_ø_x001D_@æxº_x001B_@Hö_x0001_t_x001F_@Ð_[Aq_x0019_@Ï._x0019_MÝÈ_x0018_@_x001F_b_x001C_!@ðHÊ_x0018__x001C_@CZ_x001F_ì_x001C_@ï\@._x000B_)_x001C_@ÿÁÓCz @LPÓçT¡_x0019_@B²Û[^_x001B_@ígì³_x0003_Í!@äbÛ¯Ë @_x0018_²Ef$!@¨°#	AP @Lò_x000D_p_x000D_B_x001C_@Bf&lt;åðª_x001B_@ãÛé_x0012_/_x001E_@s¼,{_x0004_ü @zZ_x0001_Vòb_x001C_@-7]àÜ_x001C_@àx¥Ây÷!@Â_x0005__x0013_º_x000C_ @_x0003__x0005_ü_x001B_È§z_x0012_!@Úm@(u8 @Â¢ÊX_x001F_@1;íËh_x001A_@\N_x0010_Ú¦ @Å²vÁ¬_x001C_@Zå_x0018__x001F__x001F_@ØR×Âº_x001F_@QûÙe±[ @ïÁ_x0016_O&lt;C!@ÜQæó }!@.}ÞÔ_x001A_@o_x0006_uºà_x0019_@£¤2ÉÍ_x001B_@®gîÇjÏ_x0019_@l-ór#@!@!d_x001D_¨Íô_x001B_@8súÄ_x000B__x0012__x0018_@%ÉÃt}&lt;_x0019_@zIFýï_x0001__x001D_@êä¥Í(à @åðun8U_x001C_@ì«àct'_x001C_@Ãh÷&amp;:¢!@_x0006_{|ON _x001B_@8£ïP`r_x001F_@/8¹à~_x001E_@ÄÛ×ÝP_x001F_@¿¨²ÜF_x001E_@6_x000E_kÁó @DRZ_x0002__x0008_¯_x001C_@b_x0004_B×_x0001__x0002__x001D_Ó_x001E_@ì_x0015_¹cá_x0011__x001F_@&lt;L1Ì_x0018_@&gt;Æ÷_x0012_Ó!@ 2p¶hâ_x001E_@Æ)é_x001C_³	_x001C_@¤n£!@Öù,±c_x0019_@[¡T0m_x0018_@¨Ö_x0010_ª_x0012_æ!@_x0012_ã_x0019_.°õ!@é_x001F__x001A_ËéP_x0019_@¾ÅuI²!@"-ý&gt;_x0019__x0019_@^é'_x001D_@*¶ _x0006__x001D_@ioT\ål @^MÈ\Ø) @0m_x0010_B*_x001F_@ã_x001C_¡$_x0002_Ù @lvx&amp;Qú!@Cß­~§p_x0019_@NMù_x0019_80_x001B_@_x0006_GQ2Á!@N8`f}!@Iè(.ê±_x001D_@¹ÅOuï_x001F_@&gt;Yå+_x001C_L!@V_x001B_6`_x0011_!@9ã é_x001C__x0003__x001F_@^´³È_x0017_R_x001C_@w&gt;_x0002_êéd!@_x0002__x0003__x001E_ÞQ|ÇK @°s0º_x001F_@KÏã_x0018__x000F_è_x001E_@g&amp;¬é_x001E_@j÷_x0007_v_x0015_ @_x0007_H*n&lt;_x001A_@±èUÛ¢¯ @Ï&gt;_x000B_l_x001E_@'LU_x0003__x0006__x000C_ @_x001E_ÞÊþ_x0003_!@ÇHîÉ=!@k_x0005__x0002_Ì_x001C_@{ «_x000E_:_x0018_@S0}Z*÷_x001E_@=KçØ$&gt;_x0018_@ô_x0011_í_x001F_}³_x001A_@_x000F_]w~õ!@tÔ~_x0008__x0008_Ø_x001E_@f ¹(Þ«_x001F_@_Ö­ø_x001A_@z&lt;ã_x001E_@&amp;¶_x001E_P×È @`Æ_x000F_Gû_x0018_@Èÿ#¥Î+!@Ä_x001E_Ê6_x0001_ @Î"|d{3_x001A_@_x001B_hN±¦"_x0018_@rª^` @:.óàDZ_x001E_@_x0005_Þ_x001B_¦_x001F_ @;%Ý!@kïª_x0001__x0005_v @$1¹ù	þ @~ÏÙ»À @"RÏàê_x001E_@OÉSzR!@ºfUcÂ_x001F_@#é_x0018_n_x001B_@î%Éìy_x001D_@Õ±¤,¡_x0019_@"æÍë!@:27«ð;_x001A_@KìhP_x001C_@_x000C_:_x0014__x0006_£_x001C_@?"F½þ=_x001B_@#_x000C_]ÎÒ @_x000B_õ´yý9 @Îà_x0004_Ó7s_x001E_@V%»/wù!@¶8¬¡B!@,õ^7¹._x001A_@_x0016_kô7_x0005__x001D_@ÙÍÊê+t @_x000D_f}£_x001E_@¢ÌÌ¿_x001A_@úSú+ÚE @q_x001B__x001D__x0013__x0014__x001E_@OjÉqÚC!@_x000C__x001F_µÈ¶_x0018_@_x0004_üûpg¬!@}_x0003_Áê)~ @U_x0002_àH_x001A_@®,ÚøIè_x001E_@_x0002__x0004_¨_x001A_°Ü!@Wl»]Y_x0018_@}j\5÷_x001A_!@_x0018_Þ_x000F_æ_x001D__x0013__x001F_@Wµ»Ø8_x0018_@ò3B_x0017_¹o_x001C_@i_x001A_³V5ã_x0018_@úEGV_x0003__x0001_ @ç[Û_x001C_A_x001A_@Äò(|B_x001B_@lïÃd_x001E_@¯ÊÊJ=_x001A_@_x0002_vC&amp;_x001C_@l°i¢ö_x001E_@ð[_x0018_Ç_x0018_Ð_x001A_@t6ðé_x001C_@äê_x000D_`_x0018__x001A_@_x0017_ ±²&gt;_x0019_@ïÂ_x0018__x0019_@}ÄÜ.¦_x0019_@_x0006_ævõ_x001D_@ûÍûT2³ @_x001B__x0018_ÒpJæ_x0018_@öµ_x0012_7« @åe3¡Æv_x001C_@?_x0011_²F&gt;r_x001E_@Eì´¤Í¾_x001C_@~×à_x000D_:_x0019_@_x0019_Öhbfã @¼oN!@és_x000D_ÔÈ_x001A_@BHó_x0017__x0004__x0007_÷Ä_x001D_@×¿øâx._x001C_@À_x0011_val_x001D_@s$ýÆS2!@¹&lt;_x0013_ÃÆç_x001F_@_x001B_änqèP @MþWd_x001C_@Ûþ_x0006_ÿ_x0012__x0018_@ ¶ùLÃ @ôßmÄ @_x000E_¥I_x000C__x001C_@DåR_x000F__x000C_!@F_x0006_p_x000D_7ä!@£`_x0005__x000C_My @v_x000F_¤_x0013_% @_x001A_õgõ_x001C_	_x001C_@iF»`°_x001E_@Ä_x0001__x0001_âªè!@Ü{_x000F_ªC @_x000B_¿_x0007_Üµ|_x0019_@ÝÿDåµ_x001F__x0018_@ôkç«T_x001A_@ÞQÍ,xM @_x000B_tÊ_x0003_m @_x0016__x0004_ljNÏ_x001F_@|%¾R!@'G_x0013__x001B_ä!@ÚüZKã_x001F_@{ãHk_x0012_0 @_x0013_´ÊA¨_x001E_@÷î_x0002_Ë_x0018_@_x000E_´§Ñ¾õ_x001E_@_x0001__x0002_ò¬VrÍ_x001B_@p_x001D_Ã0!@RX_x001A_ÿ @iJ¨-kË_x001B_@§_x000E_Ç½_x0018_'_x001F_@4ÓY62_x0018_@.Î_x0001_êè_x0018_ @÷_x0012_#-_x0003_®_x0019_@UñGº²_x0018_@_x0005_£.Q_x0019_@_x000E_ì_x0012_æ¥_x0012_!@ÿäÂäs @ÓÖÝ÷_x001F_@po9ÊÞ!@w_x0012__x0012_Ðg!@¡®_x000B_A_x0004_P!@_x000E_:bò±_x001C_@öR$_x001E_Ç!@Ór_x0010_Ù? @"L£9å!@&lt;B_x000F__x0013_ @¯Yh_x0001_ª!@N*Rj_x001C_-_x0019_@ö¢²F !@Ï11úY_x001E_@T_x0016_ÙË_x000E__x001F_@o19Î_x0018_@ukìB?Û_x0018_@ç+$bF_x001F_@úìA_x001D_þ_x0018_@8Å_x001E_7¥§_x0018_@ _x000F__x0001__x0004_é_x001F_@þÑ&gt;GÐ+_x001D_@r$Ñ!@üZsÙ*æ_x001B_@y9Û_x0002_f @_x0018_»Þ?2b_x001E_@%ùd»&gt;s @¼+¥·_x001F__x0005__x001D_@_x0019_kÍ	ÐÁ_x001F_@bO0.³_x0018_@@¬I_x0001_Û!@iäH-_x001B_]_x0018_@ªrÅùù_x0018_@LS9d_x001E_@Ü¤SÊ_x0001_¤_x001E_@¯t;v_x001A_@âIè_x0016__x0018_@¶¦&amp;n§_x001D_@öyª»_x000F_Ñ_x001F_@d©©å1!@{j_x0004__x0006_ÛS_x001E_@ýx ô_x000B_=!@Ö»m_x000B_Ý!@¹vådÒ_x0019_@ôï¸Ø?_x001F_@Ì7ó_x0002_ºã_x001A_@(k!pn!@P+Àí_x001B_@ö_x0015__x0008_ !@Üq_x000E__x0005__x0019_@ô_x0003_!B_x0018_@r_x001A_ö_x000E_ð_x001A_@_x0003__x0004_`_x0002_;;í_x0006__x001E_@Hnõ­_x001E_@_x001D_jÅ_x001E_a @¿o@zP_x0019_@_x0001_rôð¥_x001E_@êòðîg(_x0018_@\Å3_x0017_!@ý½Ö @_x001F_]n_x001C_1_x000E__x001E_@d_x0008_Rë,_x0015_ @É5ÎÞpX_x0019_@tãg_x0006__x000D_ @ü¾áµ_x0019_@ÞÁñë¾&gt;_x001C_@W7A9ê_x000B_!@ãXh_x000B_Ì¤ @ÈÿáÂ]_x001D__x001B_@_x0013_(¬|K]_x001F_@AÌ»_x0019_Æñ_x001B_@"éý®_x001C_@%b_x0001_ @#_x001C_Î7Úk_x0019_@óÜ_x000C_qñ¨_x0018_@noèÊ-Æ_x001E_@_x0018_òK&gt;n_x001E_@^¿oÝÔâ!@m_x001A_&gt;_x001E__x001C_@¦Rm_x001D_@_x0018_8WmRX_x0018_@¸né Ó!@C5NfÌ @_x0008_»6¾_x0004__x0005_U%!@ÚmÙóTü_x001A_@3g¡¡	²_x001B_@_x0016_ºDÿS @¹.°QU @pÌbÂ_x0005_V_x001F_@)°_x000B_§_x0018_@/c¦U!@ðô @ÒQyEÿ4 @+ÈDø&amp; @Ä_x001C_ïòº_x001C_@èÉ@^b% @è%%è_x001C_@"V«v_x0013_ã!@DMÄÅÖÐ @Äîßy_x001F_@_x0013__x000D__x000D_÷×© @OÐÞm( @#_x0012_IÇ_x0002_À_x0019_@¾_x0014_ $åÈ_x001E_@ÿ_x001C_¤vc_x001F_@L¶¹À_x001A_@s`{ ¿_x000D_!@2_Þm_x0003_~_x001F_@©Ç%}I_x0013__x001E_@¤¢.³_x001D_@0_x0008_3_x001D_á_x0019_@þ¦Wø_x0001__x0019__x001E_@*jíü/_x001C_@_x001C__x0011_²_è_x001C_@»0aÜL0_x0019_@_x0001__x0002_àb{à_x001D_@}{ðK_x000B_L @ø_x001B_¦µeh_x001F_@ÇQÎ_x000B_¤6 @ÌÒ_x0008_e!!@¨èÀ]Ò_x0008__x0018_@¢_x000C_?Å²_x001E_@_x001D_H_x0006_&amp;k_x001A_@1Ô_x0002_[_x001F_± @_x0002_\_x0010_Z!@~jÆ_x001E_Nk @1_x0008_C÷u;_x001C_@º±o¬cz @Æ_x0002_  ÷U_x0019_@äyôÏ_x000E__x0018_@VfÛIsl_x0019_@_x0019_dà+g!@rê_x001E_î!ª @_x0010__x0010_¬ÈD*_x001C_@JÒ{õ¦__x001D_@øvV%Kß_x001B_@9¸°Fâê_x001E_@âVÕ¦ @¶ÿ,_x0007__x0014_ @Û6Ç¤~ö @;_x0018_-½=_x0018_@&amp;õ_x0005_¼î_x001E_@ÕEC _x0010_x!@-&gt;_x000C_ T_x001F_@µªSÞ^_x0018_@È_x001A_Á_x001D__x001D_!@R_Ã)_x0002__x0003_M_x0012_ @1C¶_x0007_­_x001F_@Ì©Aî0r @_x0017_ºÎµ"¶_x0018_@no_x001F_Ù!@¯_ÊgÆ!@n_x0002_&amp;	õì @Çsù+s_x0018_@éþl±_x001D_@z¶ÆÕ÷l_x001F_@¬-|nf_x001A_@,î_x0003_ßq @J_x0001_x÷NK_x001F_@Iè,ßÊû_x001E_@¸ùçË_x0006__x000B_!@_x0011_w_x0011_Ú_x000C__x001B_@Û?t)lµ!@ù_x0012__x001A_NW_x001E_@kLßÅ-D!@_x001F_Æ_x0015_ñ_x0019_@9õ¾1á_x001B_@BÕ_x0019_£_x0019_@$ædÙ!@ô#ý[C_x0018_@Ñ«_ÖUÖ_x0019_@*·Q2·ª!@B\ÍÃe_x0018_@Q_x001D_$¬|_x001F_@Y®CÝ_x0019_!@äÝ_x001C_cýF @_x0011_%dº&lt;á_x001A_@²#:i_x0006__x001C_@_x0001__x0002_yÊ'_x0004_ô_x001D_@ðQ_x000B_1_x0018_@Òr/!@JL9Å_x000F__x001B_@øéE5C"_x001F_@îOOJ_x0017__x001A_@»%»Ãº¸_x001B_@ÏìiÍU_x001E__x0019_@Ú5#_x000F_bb!@¤=gü_x0019_@ÕËû_x0019_@vÿ¼4ÞE_x001E_@ÄhNA_x000F_e_x0019_@3äPA&amp;_x0018_@E"×:_x001C_@_x001C_x,_x0017_OV @z§ErÄ_x001F_@Í_x0011_øÃ_x001B_@3_x0001_ú5d_x001B_@f¢Ä_x0005_!@:!;øÚ_x001B__x0019_@¶GYH¢_x001F_@$S «W_x0013__x001C_@àÞJV`¢_x0018_@æöóí}_x0019_@¶3 S/!@¦´/ÇÐ!@[§I¹_x0018_@_x0003_`m_x000D_._x001C_ @"@næ´_x000C__x0018_@ð5,ÖÈ_x0019_@4v_x001D__x0001__x0005_JW_x001D_@YØö\ @DI[,Rm!@ÀÕ_x0002_Ì_x0019_@À0'_x001B__x0017_) @	)T_x001B_!@_x001C_jó_x001B_¢É_x001A_@þSOüt_x001C_@û_x001B_N_x0004_.t!@Q±*ï_x0019_@_x000D_ã__x001B__x000C__x001A_@f|_x0003__x000B_ñÙ_x001E_@_x0002_¥4Ô%â_x0019_@röS_êþ @½§¨,)V_x001A_@_x001B_2õðZ_x001E_@Ñï¸r_x001D_@:yeS_x001E_@_x001C_Élîr_x001A_@¿&lt;ëó @*B¦¼f_x001C_@ küY¯¡_x001C_@ý©´þÛ @ÊðT_x001C_Bg @D_x001A_N_x001B_@&lt;!ÖÀ @?\ó¥+_x001A_@	_x001B_^2«b_x0018_@ë¬kÈ@ñ_x001B_@e_x0008_a_x001E_@G*P¡8á @·¨_x001F_an @_x0004__x0006_¼¡$ð*¯_x001A_@3_x0016_iã¹ @"*_x000D_ô_x0005_ü_x0019_@#êö*D!@_¯VÝû_x0002__x001B_@@{1Õ_x001D__x001C_@7»áèÐk @_x000C_DÇ/_x001D_@îéÁe_x001E_@^ß«æÏ @ÐéwÌa_x001F_@"zÄ|_x001D_ª_x001B_@X ±ÌBC_x001C_@äkÏ[_x0004_ë_x001F_@_x000F_§_x0003_Qg_x0019_@Q__x0001_?!@\Fcp_x000B_Í_x0019_@_x0008_CçRÝ @&lt;_x0014_¥Ê_x0013_}_x001D_@âjkµú_x001E_@¶_x001F_G*ë_x001D_@íë_x0003_tóù_x001F_@¢9AY§_x001B_@&amp;á	_x001F_@¨Àòy"w_x001C_@«°z9_x0005__x0019_@U	@¿_x001C_@._x001B_¶ÈF_x0001__x001E_@_x0008_¢/ÜÎÀ_x001E_@Ý¶f*_x001A_@¨&lt;×2­_x001F_@Opöµ_x0002__x0003__x001E_@¼[*É{!@öÙàãá_x001A_@Ü´\®õE_x001D_@½J·´o_x001A_@»ÄGä»_x001A_@iA³qÉ_x001E_@Ó	_x001A_°__x001C_@`'¤_x0014_S!@þÖ_x0001_)_x001E_@s_x000E_J&gt;_x001B_@øsEM6_x0018_@À_x000F_ÿ-°._x001B_@1M¹pe½_x001D_@Fê½äÓ_x000D__x001B_@tæ4Yó_x001F_@È'S¶_x0018_@{sÎ_x0006_Ý_x000B__x001C_@Æh8þ_x0010_ @¨Ô ÍíÍ_x001D_@|SòT_x000C_!@_x001D_AÅÀy_x0019_@Xü«@á»_x001E_@-¯²Ð1(_x001C_@_x001D_^kx9 @Éâ¬_x0010_¥_x001A_@TQÅë©7_x001F_@ðA%X_x0018_@ëÎ_x0007_×T(_x001B_@\ë;&gt;Å!@°["é+£!@ØÁOU¦B @_x0001__x0003_ZäÌià_x001E_@¾_x000B_!_x0008__x001D_@_x001B_¡lF_x001A_@Fî-×Ü_x0018_@á¼P_x0019_@bä±\#d_x001E_@£.N¨_x000B_	_x0018_@t½1_x0002_«w_x0019_@Ls½¹ @Î_x0014_òÈ_x0018_@aä?¦Ö!@Ø»EG_x0010_È_x001D_@þ5ºx¬!_x001E_@¾5Åëé @n_x000E_._ó£ @ÐÌ²´×¢_x001E_@~@ê°Z_x0018_@&lt;@zÑÄå_x001B_@L_x0004_#Äº @ÿ-¨Î!@×ÀlÃ_x0005_ý_x0019_@Ô ¿î_x000F_%_x0019_@j_x000F_("r!@}_x0005_ê_x0018_Ð_x0002__x001A_@èE»¼¢_x0019_@Æ­M_x0018_Q_x001B_@üâúÅ¼â!@V5t_x0019_@Þ¤¨_x001F_Ù8_x001B_@Hò»üÅ_x001C_@Lg.?ÉÂ @§#_x0001__x0002_üà_x001C_@V,_x0015_oÓè @Æ_x000D_ÉÈ @$OºÈ @öKQ¦d£_x001E_@l%L¨1× @"_x0001_UÏ:Þ_x001D_@_x0012__x0008_ºTïK!@½_x0012_gãj_x000F__x001C_@¶?õPxö_x001B_@ðZEæ³x_x001C_@Pp-3_x000B_Ø!@[Å'_x0003_ç¬!@&gt;Æáè§Ú @ô²ÿw_x001E_@ûé|Nó_x001F_@_x0012_Ä_x000F_2|_x001F_@Ñ$ÕÈh @)CUf_x001C_@ _x000C_n_x0015__x001D_@_x0007_`)_x0014_¨_x001D_@üÈDÄ¡g_x0018_@_x0019_Õ_x0004_Ø+	 @â]D¾_x0018__x001C_@]Ü_x000D_l*=_x001B_@Ûô%_x0019_@Üi­×~ß @^Ç_x001A_ñß_x001B_@¤w5_x0006_Fþ!@_x0014_á%Ñµ_x001A_@{Lj_x0001_Á_x0016__x001E_@b~5Ù@_x0008__x001C_@_x0001__x0002__x000C_\`_x000F__x000B__x000E_!@_x0004__x0010_n%Á @\ÂÁÄÖ @¶Q_x001C_êsÜ_x001F_@_x0008_0õÒ_x000C_´!@nrÎ_x000E__x001E_@_x001B_ÅvA¹_x001C_@~ÒôÑ_x001E_@T_x0011_}_x000D_Ç_x000D_!@Ø¿iÿ5Â_x001E_@à9_x0016_Úi_x001F_@âÂ÷kd_x001E_@uË¹DÆ_x001C_@	ÛM_x0011_/ @?_x0014_êZEr_x0018_@dí)(GØ!@_x0002__x0018_E[ëÂ_x001D_@Ë`Mç @~¼¦'!@PJLb_x0017_.!@_x0002_j§G_x0006_Ô_x001F_@L_x0018_@ÇÎ8_x0008__x0016__x0019_@à¶r_x000D_ô_x001B_@cB_x000D_¾J_x0018_@3Ò_x0013__x0012_ë_x001B_@¾}Â¸òt_x001C_@Ôî¯àTæ_x001E_@¤ÿ¸ï_x0011_ @ü[§k_x0015_{!@1_x001A_Hkú_x001C_@ÒÀ´ä_x0003__x0004_ @xX_x0018_j @õ%kP^0_x001A_@!%_x001F__x001E_ý_x001A_@ãíÓ¹4!@_x0006_ÝÖ_x0015_0¡ @==MïË @ò_x0004_6Nfá_x0019_@ßÂÝRVû @xª&gt;ûº_x0019_@_x000C_èBR°_x001C_@38&lt;yÅ_x0004_!@8¨¦_x000B__x001B_@N*	Ì@I_x001C_@j¸ß_x0002__x001F_@,Íð¾îu_x001D_@_x0008_¡ÌÝ_x000B__x0017_!@&gt;f_x001C__x001D_@´ðÀ3&amp;_x001B_@_x0003_Á4 @dð_x000F_\« @ßþ_x0017_O^_x0018_@LûÌÒ}_x001F_@¸_x0012__x0017_ÅÁ_x0004_ @ZÒ/&amp;_x0001_+ @Í½Ù_x0014_;_x001B_@1)_x000C_]5Y_x0018_@/ßjgo_x0019_@ÕÕ[_x0006_«_x0018_!@öÙ&gt;aza_x001D_@Õòù,!@ü_x001B_TdER_x0019_@_x0001__x0003_½_x0012_6Û_x0017_Â_x001C_@K¿&lt;(]d_x001A_@T[Pì}Ê_x001F_@{££ÃiÛ_x001A_@$u_x000F_6ÂÕ!@É,3·&lt;_x001F_@áCsõm=_x001F_@&gt;OÊõÉ¥_x001E_@&lt;{%_x000B_ÀQ_x001D_@_x0016_~	!@ÚüçS¤Z_x001A_@ÛøhOK_x001D_@FÌGt_x0002__x0019_@Å?ufPE_x0018_@;ÿ @ZS8³1³_x001C_@ÜÌl_x0017__x0006__x001D_@ÀºÃ_x001B___x001C_@_x001A_eúñÖ_x0006__x001F_@Úª¬E~_x0019_@_x000E_Gpq°_x0019_@Ç GMñ_x0002__x001A_@¤x&amp;m9_x001A_@k=ùÐ_x0019_@_x0010_õô}§ @Ìq t²ß_x001F_@_x000B__x0003_+×_x0018_@¢&gt;-Êa[_x001A_@zoC_x0018_\x_x0019_@®_x0018_³êém!@ tU4LT_x001D_@üx_x0004__x0001__x0002_,ä @­ì} A¬_x0018_@,¹â7w¸_x0018_@Ò/_x001A_ @K.¹_x0010_	`_x001D_@_x001B_ÏBô_x0008_K_x0018_@üD_x0003_¦»t_x0018_@úìVzû_x0013__x0019_@==74p%_x001A_@ÀEÏ_x0002_r_x0006_ @z¦´_x0019_z× @uüV3É®_x001D_@\8r_x001A_E_x001A_@íÆ_x0017_K·ì_x001F_@xÖåy_x001B_@Qaàq_x001E_@ì¿î¹_x001E_@¶¥m®_x0003_f_x0019_@_x000B_Y_x0002_N_x0016_ @h7_x001B_÷kp_x001F_@pâF8IÔ_x001B_@yìm8à/ @îkÓ7Þ_x001A_@è|ëß @ª+ÏM_x0001_¥ @éyº_x001A_½_x0019_@ÚJ²^ï}_x001D_@e_x0015_ÄÕµ¼_x0019_@©_x001C_	Á©j!@PÅûHxk_x001F_@ñã¸0íÕ!@\_x001A_[N¯È!@_x0001__x0002__x0010_D _x0010__x000B_þ_x001D_@_x000C__x0015__¾( @9=±}¹g_x001C_@qaáü_x0013_ @÷@1y"X @|Y[P§ä_x001F_@ê\Y'õ_x001E_@ÿ±º_x0006_²-_x001C_@9G}GÁ_x001B_@ÐÒ¡6y_x001F_ @³v?_x001E_E!@æ~¨û43_x001B_@_x0012_6_x0016_Ð¨_x0019_@qÐÀMÈA_x0019_@]jÝ3ó)_x001B_@$|¸_x0017_vz_x001D_@fl2(ª&lt;_x001B_@UBÄAÒÑ_x0018_@AóWf'á!@ºÃÍ_x001C_@ú_x000C_óàm/_x001F_@ÈÅ_x001A_Ç[_x001A_@·g_x0005_+çÜ @¢®Ùe_x0007__x0017__x001B_@¼3µÉ+å @_x0008_(ê©_x000B_v_x0019_@¸²ßiuÉ_x001F_@"ðÅÁÿå_x001E_@¬ggg_x0018_. @_x0008_Ìêû_x001A__x001D_@_x0008__x0016_DÁ~_x001A_@Ä	¦_x000E__x0001__x0002_Ç=_x001F_@©_x001D_M{¼;_x001D_@ÍoSê'ë_x001A_@\à%þNS_x001F_@_x0002__x000C_'W® @y³}ýIë_x001C_@Zb_x0006__x001F_@¶_x000E__x0002_Pn_x001D_@_x001E_Þá;ì @ªo/Tsr_x001E_@_x0010_³|Yêø_x0019_@¨n'?ýÓ_x001D_@¸Û;[i7_x001C_@¹ôÒv»_x001A_@_x001A_'Eèç!@Ís_x0016_éj_x001D_@F°_x0011_Ð_x001A_&gt;_x001E_@_x0019_!÷P®,_x0018_@²gÿ_x0010_¤_x001B_@Ö@_x000D_·¥x_x001E_@_x0008__x0008__x0012_Í_x000D_k_x001F_@À_x001B_pÑ¿¥_x0018_@ uIB r_x001E_@¨Ý¡Þ¶!@ü_x001A_ÓlP_x001D_@Uf&amp;ßzJ!@Oä#3\ @b_x0018_dJP_x001C_@_x001D__x000D__x0017_¦_x001D_@Ù:I²9!@1Dë×_x001B_@&lt;Rt_x001D_@_x0002__x0003_6Ú[_x0013_º_x0019_@_x0010_+0» @roÙII!@&lt;%Á_x001F_@_x000E__x000F_8ðê @Æ9Ô_x000D_¯i_x0018_@½k_x0019_iè_x000E__x001C_@_x0006_í¯.`!@\n	ª_x0014_B_x001E_@¿T_x000B_h¸!@"-×»_x0018_@zÃ=y²U @LÊÀ÷y_x001A_@æá©9K_x0001_!@ã_x0011_bp- @P_x000C_b7_x001E_@ ¥'OÓ?_x001D_@nAÛNî_x001A__x001C_@)"ÑÃà_x001B_@_x000E_`¶ç @§C_x0003_õ_x001C_´_x001B_@Å¦_x0003__Tr_x0018_@{-È_x001A_@ºLE½!@pÕDÊ5 @N¿_x0016_a_x001D_@«Ò.Y)n_x001F_@ÒF_x0007_b!@ÜýÀmÿ]_x0018_@ýàf_x0019_@öÀ&amp;úÜÛ_x001F_@ú_x0004__x0005_ôæ @ÆFkqÉ«_x001E_@hSj¯dZ_x001E_@Ý\ôÅ²_x001B_@ak_x0018__x001E_üw_x0019_@dF1_x0019_@/_x001F_v^Ç_x001B_@7IL­f£_x0019_@öF'öÅY_x001D_@½\_x0003__x001D__x0008_¡!@jÂUôGH_x0019_@±_x0010_7Mº!@y«pÚ'8_x0019_@\­sxY_x001C_@ô.ý·©!@BáK¶ðá_x001C_@";_x0019__x001A_Õ¥!@,_x001E__x0013_î|æ_x0019_@ÈB:ú_x001C_³_x001F_@O_x0008_ÔÇÄO_x001D_@ÏûuÖMF_x001D_@_x000D__x0019_[_x0001__x0018_@R'«_x0001__x0015__x001E_@T¨JBÎá @_x000B_ÐyÁ²ô_x001E_@©$Cºü_x0007_!@ÀC¡¥ !@^¾é_x0002_Ó_x001E_@|ò)ã_x001E_@ßv_x0012_u&amp;_x0018_@2á5Üo_x001E_@Û_x001C_B¾w¨_x001C_@_x0003__x0005_~Ý-ï_x0001_¸_x001F_@ôïÌ·()_x0019_@?Õ"­¤Ð_x0018_@`Á_x0002_Þ¡_x001C_@*ïÂÛ¸¨!@ç\Ú_x0011__x001F_@gm{Ø&amp;_x0018_@¯|á_x0004__x001D_@_x000E__x0008_Etg!_x001A_@HÒÇ¿uä_x001E_@_x001E_ooï¤-_x001A_@x7__x001F_r¤_x001A_@®À_x0008__x0004_ÄB!@hP_x001F_NeR_x001D_@Äg.ø©_x001A_@Dó²=é_x001D_@³m_x0002_¶Û_x001A_@ê_oT_x0004__x001D_@A²c[_x001C_@_x0012_µL+ú_x001D_@w_x0011_\ _x000D_ @b0¶H#¹_x001F_@½_x000E_tz_x001E_@ãü_x0017__x0015__x001E_@±c½_x000D_ö÷ @0&lt;[ê¼!@_x0019_M&lt;°­_x001E_@_x0005_(_x0017_]¾_x001F_@ô@í_x0017_Gõ_x001A_@z_x0019_ÔÊ!@x$åÍ_x001D_@rø_x0008_'_x0001__x0002__x000E_ø_x001B_@&amp;_x0017__x0019_ý_x001C__x0001__x001E_@{Ü²h·"_x001C_@êt_x0012_g_x0013_·_x001C_@_x0006_é}®Ù§_x001F_@(×ìSËô @~¸Wò_x0018_@_x0002_«	_x001E_@.·_x0003_eU_x001D_@!e_x0012__x001D_@E&gt;^ó(é_x001A_@Þ¥_x0012_t®!@m_x0019__x0001_e3_x001D_@ÌEä4_x001E_@rX_x0018_Hc&amp;_x001E_@êC`"  @_x0008_ÿmÈg] @Xv!ü_x001D_@Öãû%_&lt; @_x0005__x001C_Zl_x001D_@gê/êuå_x0019_@x	þõS_x0019_@ÀàxiàÐ_x001E_@¾Mc_x0006_À_x001C_@s££Æ(_x0002__x001E_@p:,-_x0007_Ñ!@À¨Eãê6_x001D_@V½ÍåÕ_x0019_@= `HE!@Áñ?¤÷8_x001A_@Ñ]_x001D_^ý!@ùT_&amp;_x000C_F_x0018_@_x0001__x0005_ [wÁó_x001F_@3¹½0L_x001D_@å9)_x000E_Ý_x001A_@¸»_x0015_Ø¶?_x0018_@fÒJæï_x001C_@¦1_x0018_V!ý @&lt;_x0015_Uó_x0017_V_x001A_@È_x0007_GæJ!@5P_x0004__x0003_Ì!@6¤_x001C_aµ_x0013__x001F_@µ_x0006_ü,)_x001B__x001B_@ÁvNä_x001B_@o_x0001__x0008_s	 @6 x;´_x001E_!@v3_x000C_µÄ½_x001B_@ýL{ºØd_x001E_@ZÆ¾_x0003_Þ!@¬¡Ü_x0010_÷­_x001F_@¹Ã_x000C_ßêH_x001F_@Më&amp;$$!@®`_x0017_-_x001F_@#[ª{Ýô_x001B_@TU½Üå¾_x001F_@ãR_x001C_|j_x001B_@fmüÕ_x001E_@Ë°4mg5_x001A_@ú7 ¦ÇÆ_x0019_@°U«_x001C_@}D_x0002_ $Ö @Ü2-_x0007__x0013_É @r­_x000F_Â_x0019__x001F_@*e@_x001E__x0001__x0005__x0019_v!@_x0011_»ï]Âk!@KP_x000C_¥p!@ºÉ_x0015_Ú_x001C_@æî­_x000D_L`_x001D_@æ_x001D_#d!A @&gt;¶èç8º!@&lt;8@G¡_x001F_@,	ÛÁ+ @\éÌßå_x001D_@õ"`B¦	_x001F_@_x0013_=3Æ´!@³Zçÿ¨ @xÿ_x0004_°_x0019_@`_x0003_BqG!@§_x0014_Èü~* @¯_x0013_C²N_x001C_@6H7û_x0003_Å @&gt;]ð_x0014_Fw_x0018_@1Ã9`_x001C_Ö_x0019_@&lt;_x0010_õA_x0002__x001B_@·+_x0013__x0002_F_x0019_@¾FæZv_x001C_@_x001A_½¯ìÜ_x0018_@ià1U_x001B_@p¾@_x0005_§K!@M´_x0017_@À!@TÕ¹iâY_x001B_@#1õï!ä_x001B_@Ò5«a%å_x0018_@s¡_x0016__x001A_Mm @j_x000B_»)Q @_x0002__x0006_î_x000B__x0013_!@A_x001A__x001A_jù_x0019_@¹_x0002__x0010_¾._x0018_@ _x001B_½. @_x0017_MãÉ_x001F_@¬¨§$"_x001E_@_x0001_{ú¨_x000D_÷_x001D_@¯ë¹fI_x0018_@_x000C_c_x001B_79u_x001F_@V¼aHh¨!@Þ&gt;'­5X_x001F_@¢	=á_x001E_@xôv$e3_x001B_@Ê_x001D_ù_x001D_@2e»¯3!@ï²´¯~!@d_x0019_._x0005_¯!@g1nA_x001C__x0018_@íøT_x0008__x0019_@_x0013_°Cw?_x001E_@øºö¾2_x001B_@Ü_nâå_x001C_@ñÈ_x0006_Þ_x001D__x001E_@ª	_x0004_É|_x0016__x001A_@(BóÏ2_x001C_@|nÎ=Ì @"VAñ#â @QØ¢±»_x001F_@ZÓ¼¨K_x0003__x001D_@þ¢¥Î_x001C_@ÃK¿«ÿ_x001C_@f§ÿK_x0001__x0004_7_x001E_@¨ÿºYÀ_x0018_@UÞvª*|_x001F_@`Cæ6_x000F_ @?©SÏþü_x001E_@7_x0012_+d_x000D_ø_x001C_@iÂkúï @Ú4ÓX @_x000B_Þ¶´÷À!@ÖÀøY\_x001C_@¼('åïa_x001A_@k»[ÛOè_x001F_@Ã~wl`!@ª[ÑvV_x001F_@TÆÂÚÓª_x001C_@|9²CëÎ @RXU¶!@"¦C_x0002_b_x001F_@¯_x0003_tTÙÄ_x001C_@:Æý*8_x001C_@fB!y3!@1×U7¹ @å_x0004_UÑ÷P_x001A_@0ÿ_x0015__x001E_@õµ¹_x0019_@µí®Î_x0015__x001E_@M_x0014__x001A_a_x001E_@ößñ"_x001B_@V_x0001_Å7_x0010__x001A_@Zè°_x0006_;_x001A_@Ðê§6ç_x0003_!@}JQ[AL_x001A_@_x0001__x0003_6_x0010__x000D_0l_x0018_@ÁìL_x0019_ñü!@_x000B_:xî_x0002_ù_x001E_@R_x0014__x0016_Ää!@Lþ~¾_x0019_@_x0001_VF f_x001F_@&amp;4tÅÃô_x0019_@ÎàHz"¶_x001F_@_x0007_­P8_x0011_£_x0018_@&gt;_x0015_7®×" @&gt;IH¢ùü_x001F_@¸_x0016__x0002__x001B__x001C_@=QÄm`_x001C_@U_x0006_º#"!@_x0012_wª_x0006__x001F_ê_x001C_@_x000E_ÓÃ:Ð_x001E_@«ëËu«Ú_x001A_@vÅ_x001C_rv´ @_x001C_)EÀ/é!@é?=E_x0016__x001D_@ußuÈ£ú_x0018_@SLMçË_x0019_@ÚS_x0006_Óm_x0013_!@þÿN]2­_x001D_@Ï.Íù!@lÜ_x000F_ìÐ_x001A_@Ï=L4_x0017__x001F_@ÞPT&lt;u @_x001D_U&gt;øÈ!@S7·mA_x001B_@ºþ¬_x001B_}û_x001D_@.hãG_x0001__x0003_4x @Ûm_x0004_ï­_x0018_@¦_x000E_vhG_x0018_@UÅiu÷-!@Vâ£_x001F_Ñ_x001C_@_x001E_³1¶;!@Ð¡dm_x0011_c!@æ¿²_x0019_@·sû?Ý_x0018_@3Ë³ÍHÈ_x0019_@ÒXë§®_x001F_@i:3Ë_x001D_@¸k3-_x0011__x001B_@¾ä9x9x!@_x001B_mIÚç @_x0010_¹Æ8õ_x0017__x0018_@ÜG8&amp;¹)_x001B_@Ð8_x001B__x000B_v_x0018_@_x0013_¿-p_x000B_ï_x001E_@2:,À @_x0007_Þ¯_x0005_S_x001B_@õ_x0018__x0019_@Ë(Ö=Ty_x001E_@_x0018_êP9_x001A__x001B_@l¿CxÑ @ôFi9Ù_x001A_@4ÔH0_x0002_!@&lt;0¢ýVÖ @ïë~_x001B_X_x001B_@~_x0019_&lt;Ò,_x0019_@t3jüÓ_x0018__x0019_@ækmï­ @_x0001__x0003_Øo_x0011_%2 @¡n ±_x0018_@wÆzo_x0004_¥_x0018_@_x0007_ù812_x0007__x001F_@~¶0_x000D_G!@!¸Ê=G}!@_x0002_¸À_x0006__x001F_v_x001E_@eÔÒ_x0004_G_x0019_@E°ëE_x001B_@_x0014_ÎJk6Ó_x0019_@·åot_x001A_@s_x0006_Øªq° @¯nDuè_x001A_@x8°Ò_x0015__x001F_ @ÚPrB_x001E_@_x0018_n_x0014_#wª_x001E_@_x001E_[A¬BÖ_x001C_@Y84vZê_x001C_@$`É5Ô/_x0018_@ðC_x0002_6_x0019__x001B_@®åYfP_x001B_@É_x0004__x0005__x0013__x0003_g_x001D_@Í%%[å_x0018_@Øêò_x0017_-_x001F_@Ý,_x0015_é(©_x001C_@#³'7Æ_x0019_@zBß&lt;dÔ!@ä«±pÐ_x0018_@ob¢__x001D_@ÞðÞPc_x001C_@_x001E__x001D_ô_x0004__x001B__x001D_@_x0008__x0018__x0002__x0005_SÙ @[ÃCÃ~_x0018_@Î/Êâ_x001F_@¶9pcÚ*!@Ýóf¨¼_x001A_@2ô_x0010_½d_x0008__x0018_@_x0010_0_\­ï_x001F_@ÅN¨q·_x0018_@_x0004_æ2¬¡¹_x001C_@2?È_x0019_@£_x0014_¬Y-²_x0018_@à^þÀ¶²_x001D_@&lt;¥$_x0004_O!@_x0003_µ¾W _x0019_@z_x0014_ÑnL_x001B_@_x001D_ç_x0005_?gW @_x001D_ò$_x001A_@âé%¾T_x001E_@X6ØT3G_x001D_@Pý/î_x0019_@_x0006_×`_x000E_¸k_x0018_@¢059D_x0018_@©iGÖ_x001E_@mòÖ._x0019__x0019_!@¿_x001D_J_x0012_ @04HÂ_x001D_@Ì_x0017__x0005_´ñ!@C_x0005_X_x0001_T_x001A_@3Ò8fp!@Êl_x0012_ç_x0019_@°_x000D_oNAü @·ðt+ºö_x001F_@_x0005__x0006_M¤Àm_x0019_@4Ãf| &gt;!@xîÁGz_x001F_@@fÜNnÎ!@Í9-{v}_x001E_@ig~Xpw_x001C_@â_x0002_Úm_x001C__x0002__x001D_@d&gt;RJã!@éJ1Ë´K @_x0014_¥(i_x001C_@[´úRe!@ÂäµßÁ_x0013__x001A_@s£Túé_x001A_@{Î_x0003_. @ÄéÅÕ_x001C_@Ù»_x0017_$_x0019__x001A_@"_'_x0015_g!@\S9î_x001D_ @(X;Yå³_x001B_@¾¥gæÌÝ_x001D_@*_x0008_ °_x001A_@ÚåÍ_x001F__x000F_ @_x0012_ÑUd_x001F_@_x001C_6£;è\_x001A_@hºñ,bK!@jxaÌ_x001F_@­Ñ_x0004_ëv @·|_x001D_¯m_x001E_!@¶v¬ï @VR_x0001_Óã½_x0019_@Ç_x0005_bÙ?_x001A_@Þ2`¢_x0001__x0002_×·_x0018_@¬ø1_x001F_úî @Ç_x0007__x0016_®=Æ_x001B_@®ûLê @þÐ«AÇ_x001E_@G_x0018_ë_°_x0018_@¿Ø[_x0018_$_x001A_@ÊY½v_x001B_@:_x0015_à§½ @n&amp;ørèÊ @_x0006_Êê_x0007_!ã_x001D_@,gB_x000F__x001C__x000E__x001D_@_¦¢Î&amp;7_x001A_@A}_x0013_A_x000E__x0019_@í_x0007_|_x001D_@ÌkÚ_x0018_®³!@_x0013__áúÇ_x0018_@«VÒkV!@15_x000D_½6_x0018_@uÀjGr!@ãä¦ä_x001D_A_x001E_@:_x0010_¦íC_x001A_@É@_x001E__x0007_n_x0018_@HÙ	xâ_x0018_@_x0015_rÕ_x000B_Í_x001F_@_x0005__x000D_$'^_x001B_@´_o´Õ_x001E_@_x001E_ðÂâçØ_x001F_@_x0001_[}-ù _x0019_@uí0\½_x001E_@¤y·¤d_x000D__x0019_@Z[:ÅÎ_x0019_@_x0001__x0002_l¸_x0014__x000B__x001D_@mß*ú _x000B__x001A_@o=Ý/_x000C_B @j1*_x0013_/_x001C_@²¿ßÁR_x001D_@1:r_x0014_,_x001B_@_x000E_¸àÚD_x001E_@_x0010_)`îþA_x0019_@J_x0003_þòW­_x001B_@Õk	*_x0019_@áðj4¸å!@µÑ9¼_x0018_@°ó_x0012_@ê{_x001C_@¬Bs0_x0019_O @BGÞ\®ï_x001D_@DÐ¨É_x001E_@*Fñã³!@É"§_x0007_[r @(H$3Ã!@0è:¸6_x001F_@Á±J»\_x001A_@HA¯òüß_x0018_@1{¶&gt;{_x001C_@_x0011_½;_x0008_? @äSq_x0016_RN_x0019_@KÉñu @%_x001D_:`Í°_x001D_@h²â£Ì!@	¦º7ø_x001D_@_x000C_zåYüQ_x001D_@èò$ó_x001F_@Ê_x000D_ý#_x0001__x0003_i:_x001E_@8¥©áÃ @Ë¢Eýs_x0018_@_x0001__x0012__x0018_¢×ô_x001D_@Z9¨_x0018__x001A_ª!@aã_x001E_¥¨_x001C_@+¢Õëç_x0018_@qRMÞ_x001E_@ðÍAö§ @ù,_x0016_å_x001B_@p#6¸_x001B_@UG´81 @)¬1¦¨ @Þ£ _x0013_Ð_x001A_@_x0002_jsP_x0005_&lt;_x001D_@ãbk9_x0018_@ÞãGÅ_x001C_@%_x0011_ñ°È±_x001A_@OË~Í{_x001D_@:1!9ª×_x001C_@ºPÐ4ÿ[!@72¤ô @ÿòëÝ+½!@9_x0014_Ô[ý_x001B_@ÄÅÈ¤a!@ ¾&lt;@ç_x001C_@EÝ°­ @,ª¹¥ !@2!j×_x0013__x0008_ @0_x0017_è·8!@ì¡mºþ!@£Þz]_x001E_@_x0001__x0003_ë(³Á£_x001E_@W%[^º_x001C_@_x0002_£"¸Â_x0003__x001D_@`h¥ÍV¿!@xÍÙÌ§_x001C_@Y00Û° @sÛ-ªÀ5_x001E_@¯öïvÞ%!@(¾wÎ_x0002__x0004_ @ü5_q6À_x001A_@_x000C__x0017_k¶Ô_x001D_@Þà¦;_x0019_@è««&gt;Ð_x001E_@è_x0004_m±Æ¢_x0019_@ë_x0001_&gt;=_x000F_¥!@d_x000B_tó_x0004__x001A_@"M:N_x001C_@Ø_x0016_f)Í_x001E_@MHB_x0003_è @uÂoA _x000D__x001D_@)_ÅSÓÑ_x001A_@ÑK_x0016__x001E_ïI @Æ¯e_x0012_d @Ó} §Þ_x001B_@.°+Äëx_x001D_@ÞµÇÄX«_x001E_@ß	V³ÅA_x0018_@ÊýµÔ_x0014_ @[ÞL@_x001D_@ÄhWºâ_x0011__x001A_@øbÌY|!@¸ÂMK_x0007__x000B_ÿ¦_x001C_@_x0015__x000F_IÃË_x001C_@×©²¥_x001B_@_x0003_+_x0005_zÕ!@D0&amp;,,§_x001A_@öH'_x000C_¸_x001B_@ò_x001A_®ë~ë_x001F_@Ôz_x001C_=ô:_x0018_@²_x0010_£V _x0018_@EÀé&amp;È¤_x001E_@²y_x0008_¬«_x001A_@U&lt;p0ë	!@|b1ÆÜ_x001A__x0019_@ÿcS¬_x001A_@&gt;¸._x000E_GJ_x001C_@Xñà_x001E_@^_x001D_ÒÇ_x0011_O!@k~"ó_x0019_@./_x0002_©á¿_x001F_@9CÔ_x0004_Û_x001A_@À¢YpJù!@_x000B_K¤_x000B_+ @á¯ @Puî_x0001_ ´_x0018_@A_x0004_½Û @²â_x000F_¨ðd @Uqá{	_x001B_@»S_x0006_cÃ_x0018_@r$ÃÌv´_x001B_@7*_x000C_ÀÀ_x001B_@_x0014__x001E_êØ°!@_x0019__x0013__x0010_)(»_x001B_@_x0003_	 _x0010_¿îcG_x001F_@×¦ëÍ¯_x001B_@&lt;{Ùè|_x001D_@¿O9ö!@êÚc4gD @UC·_x0016_ê¬_x001B_@_x0012_UËwF5_x0018_@Hp9º_x0014__x001D_@àamEá!@j_x0007_ê_x0005__x001D_@À_x0003_+_x001E_@ò_x0001_çû?_x001E_@ûä_x001F_!@^_x0006_å·Å³_x0019_@ÿ_x000F_Aó @HR¶&lt;_x001E_@ò_x0013_ë~ä_x001A_@tß_x0018__x000E_Î¢ @ø_x001B_¸Y_x0019_@"â%N@|_x001C_@p5×4_x0013_E @8Â÷_x0008__x001E_¶_x001C_@_x001D_[_x0004_£_x001F_D_x001C_@_x001E_Tf!._x001A_@¶e_x001E_ª_x001F_q_x001A_@ôN¼_x0015__x001A_@°_x0015_NcOð_x001E_@Ä&gt;¢?ªË_x001E_@_x0002_^6òÎí_x0018_@­_x001F__x0001_ê:õ_x001C_@F0_x0002_RI_x001A_@B·A_x0001__x0002_îØ_x001C_@Þ{_x000E_È&amp;!@&amp;Ýs_x000E__x0001_z_x001C_@ÀtxÆ0_x0018_@{Hü±Ñµ_x001F_@«õkoÆ_x001F_@èò0y!@O'_x0013_5ÿ @M=ã¶\:_x001E_@¿ÁK_x0002_!@6µ´'³_x001D_@K=ðz_x0005_!@'&gt;_x0006__x0016__x001B__x001B_@ìYsWP_x001E_@lk_x001A__x0004_Ñ_x001B_@E_x000C_4?Ð_x001A_@~/_x0010_Nå_x001D__x001F_@Ã&lt;Cëwî @_x000F_çù_x000B_:_x001D_@ÖËñL_x0007_!@^À¡_x001B_4_x001F_@x_x0019_¯ß¤Ì_x001D_@õ}Ìr§_x0001__x001F_@¦Ê°OÍ!_x001C_@èVuW&lt;q @^m¯¿{_x0010__x001B_@â_x000B_æî_x001F__x0018_@$Z\0AP_x001D_@B[ÞQVò_x001D_@8ýeNç8_x001C_@_x0002__x0001_·£Ý @9_¨_x0016__x001A_@_x0002__x0003_}ç_x001A_@&gt;!&gt;i @ï68\rh!@fA_x0003_;¿æ @¤ªâ0_x001B_@Ö!¤î_x001B_@_x0012_4Ô_x001D_lM_x001A_@äþ_x0001_Áº_x0019_@±ß§_x001E_@_x001C__x0006_:úÐ_x0006__x001D_@óILétV!@³_x0008_^ ]!@Æ&gt;)BN_x001D_@¬öïOó_x001C_@¿tvØq!@øî_x001C_*è_x001B_@èæ ?Xù_x0018_@]ÿwS!@ÓX®ù_x001F__x0005__x001A_@¼ÄY,?m_x0019_@o·&lt;f·_x001D_@2Gcl_x0014_!@ ÀÛé_x001B_@+&gt;©vwÎ_x001B_@3vy$Ì_x001A_@³Ü+©Èc_x001C_@´æ½s~_x0018_@ÐËM @áâ_x0003_ML_x001E_@bRVB_x001F_@_x0005_=þ_x0015_ @n¥#Ð_x0002__x0005_n#_x001B_@_x001F_0'&gt;ç_x001D_@»&amp;_x0010__x0005__x0003_n @ü"_x001A_W @í_x001B_QT_x001C_@_x000C_¥n_x001D_ÃÚ!@ÈSì_x0002_6±_x001E_@ÞûÞÍ_x001E_@k_x0006__x001A_=í©_x0019_@´MÙQ _x001C_@Å_x0016_Dq_x0013__x001A_@þñ7Ô_x001F_@Â_x0002_ß×&amp;_x0012__x0019_@_x0004_´þè_x001F__x001A_@_x000F_½F_x0002_`_x0018_@ oúöE_x001D_@	!l}_x0018_@¹i(ÎR_x001C_@`ìvrY{_x0018_@uyxnG	_x001A_@Úëäû;_x0018_@LsqÝÞ!@ÿ_x0011_Ý9!@ì¯T¿ò%!@ÜY_x001D__x000D_|M_x001D_@`/T_x000E_Ô¿!@_x001A_ÆÔÝA_x001C_@CÀD`­e_x001B_@_x000D_½_x0012__x0001__x001A_@&lt;Ïs¢J_x001A_@ó´_x0010_c_x001D_@J3C`.;!@_x0001__x0004_·ÕWä_x0011__x001D_@/_x000F_¢*Pb_x001E_@Öß©Aö¥_x001D_@,ks]_x001C_@"c·Ö2¸!@ê:B=¸_x001C_@¢TiV(Ê @Gè´_x001E__x001F_@bù_x0016_fw_x000C__x001E_@Ö_x0013_:Òp"_x001C_@GKeôR_x0002_!@%m;{ @ IwNt_x001E_@ì_x000D_Ûíw_x001B_@_x000C_úxä­!@¯UÀ¥_x001E_@§_x000F_ªK¤í_x0019_@£~=Cdó_x001B_@_x0018__x0010__x0013_@"_x001E_@ ËõÀ&gt;_x001A_@Ç_x0003_S°_x0015_,_x001B_@_x001C_xÕÑ6â_x001E_@*Nj¤å_x001A_@C_x0003_!i_x001B_@=_x0011_/²_x0011__x001E_@_x001C_l_x0008_*ñ_x0019__x001D_@;:!Iú_x0010__x001F_@tx×Ë_x0018_@¢_x0010_¦_x000D_!@®t8_x001F_@ =Î-Nh_x001F_@HIj_x0001__x0002_bV_x001E_@WàïCô_x001B_@_x0008_`Êg¢ö!@_x0012_qÈ±µÍ_x0018_@þ3L®!@ÏýqVùy_x001B_@_x0012_6;­x _x001F_@7_x0001__x000F_O^_x001D_!@¢G&lt;ð|¡!@îC_x0019_C_x0001_É_x001F_@h_x001D_No¶ø!@	õ¥²!@Hx²_x000F_]_x001D_@~&lt;ß_x000C_ @²&gt;Ù#N!@TÄ°;!@¦¶ç¬ì] @î£A&amp;s_x0019_@ÿô_x001C_Ä_x0011_ä_x0019_@_x0002_t¯ì!@,ÙvÆ_x001A_ë_x001E_@°u³Öe!@ß_x0019_¡Rµ!@úç½í_x0014_U_x001F_@_x0014_¼Nÿ~_x0019_@u`§_x0012_=_x001E_@´_x001C_D~_x0019_@w÷Së¥_x000D__x0018_@/¯4ÝG_x0018_@_x0017_ß_x0004_Uð_x0018_@@¯8A»O @!´ÁôùÚ_x001F_@_x0001__x0002_¾ÒqÜ_x001C_@WtÈ´Y_x0018_@£Ee­_x0013__x001B_@ñ&gt;Ë±D_x001D_@'0Ñ=_x0005_è_x0019_@_x0010_.sU7¸_x001C_@s_x0007_S*b_x0010__x001E_@C§ËTA!@¡úâé5%!@îbwïà!@à_x001E_b_x0012_àT_x001D_@ÊF_x001A__x000D__x001F_f!@áê]	þñ_x001C_@§ó_½_x001F_@_x000B_åÖ¶jç_x001A_@O]ar_x001D_ @"¸_x001A_Ê1_x001A_@¢÷ÃÛO_x001F_@ÚP"K_x001A_@bZ$m`_x001B_@_x0016_á½@ÂÎ!@dË-_x0005_r_x001A_@ÊT²ïÝ_x0018_@æó8ÆÏÜ_x001F_@×º{±Ì_x0019_@ä_x001A_BÊ°_x001E_@íBÁØiÃ!@ä ¯A_x0008__x0019_@&amp;_x000B_;P @|5ýp\_x001F_@»&lt;_x0010_[_x001D__x001C_@RËÔV_x0002__x0004_h	_x0018_@Ð¢¸Ö9í_x001F_@bQmfÏ'_x001B_@ð®Ößf_x0019_@_x001B_rT7² @_x001B___x000D__x0003_¨_x001C_@j]_x001A_ä_x001E_ä_x001A_@_x0012_&gt;éu¶¢!@s±f±¸×_x001D_@Ôx_x0001_µ!!@ü`úÿBÏ_x001D_@0§,_x000F__x0015__x001F__x001E_@®á_H_x0019__x001F_@_x000D__x001D_høôM_x001E_@M_x0006_²2v_x001A_@¿Ñ,ÉD @6ÎÛq8ü_x001D_@\g_x001D_o«Õ_x001B_@Þ&lt;É_x000F_ @XVò= ò!@ç@Ç*-ý_x001F_@b¶_x0003_Ü!@ä©_x001E_^_x0018_@pÿï?Z¹_x0019_@PÏ+_x001C_&gt;¢_x001C_@/¹r±_x0017_½_x001C_@Ê±Ö&amp;Õ_x001D_@_x0016__x001E__x0001_µu/_x001E_@æÝ_x000C_ël!@ÂÞ|¶ý¼_x001B_@2ªd¼&lt;1!@_x0016_ì2ö_x0002_!@_x0001__x0005_&amp;ÅD®Oò_x001E_@&amp;öÝ=!@_x000B_ë®%­_x001C_@5`óÞ`_x0003__x0019_@«,·¬¸Q_x001E_@0=bµ\_x0019_@dÿÈ_x0001_È_x0019_@¢5Úe @_x0018_FQÿO_x0019_@Àâú@ªà!@NXk_x0012__x000E__x001F_@ÅÈÝ,*!@MR)¡ @¸¾[¬Ú_x001E__x0019_@_x0004_q4_x0002_í @Ø$L_x0008_Ø_x001C_@îÏ_x001C_aNi_x001F_@SQª_x0018_Ï_x000F_!@ôpk}èË_x001B_@þò_x000E__x0019_· @_x000C_ò´¼t_x001D_@G_x000E_zòÆK_x001D_@_x0015__x001B_Ûfâ_x0014_!@(ó¨Q_x001B__x0018_@bÏ~±Ó	 @_@_x0003__x001D_rÑ_x001C_@®,©eÒ#_x0018_@cÊzw¿û_x001F_@µ¾3Ã],_x001A_@ÊíSÛ¶!@7_x000B_¯Ð_x001C_§_x0018_@ª5_x0004__x0005__x0004_Ë_x001C_@_x0008_n£b_x001A_@&gt;_x0005_ü_x0003_Â _x001B_@9½³]=Æ @'È÷b×_x0014__x0019_@«;Wøã_x001C_@¥rP¶_x0019__x0018_@_x0007_·È_x0012_ @;_x000C_jK_x001A_@ä¯Öu!@_x0010_a¼GÂ_x0014_ @ìê_x0001_fWa_x001E_@_x0017__x001B_@A·xOjÌ_x0018_@Ø-#p_x001C_@rù­_x0010_s_x001B_@ä¥wfé_x001E_@_¥U2_x001A_@+Å^F_x0012_¸_x0018_@´yûòíW @¢_x001D_A_x0018_B_x001D_@Ú°8`.x_x001D_@ËCmÕ¸H!@oßWhºÖ_x0019_@¿_x0008_ÀÊjì_x001D_@v$%æY_x001F_@ÿ§ÿÉnk_x001B_@&lt;Tb:½y_x001A_@,Îr_x001F_@Ù?_x0003_Øw_x0014_!@!?dÏ_x0001__x0008__x001A_@È_x0002__x0012_ªg_x001B_@_x0001__x0002_£M»wPm_x001B_@yÀ:7_x001F_C!@u9¤¹_x0019__x001C_@b_x0015_ßÝé_x001C_@_x0017__¬_x001C_@_x0011_´T_x0015_ @ØªYl_x001C_@ÔÆ±;_x0004_Q_x001C_@ÖÆí^ì_x001A_@âhåç¸_x001E_@3	EAì @Ì}7_x001C__x001F_@Lj&lt;ºm&amp;_x0018_@Ä·ü¨k	 @Ya2_x0013_¥O_x001E_@$ð_x0017_X_x0017__x0019_@&lt;ÜG{Á!@üÒ§¬_x0018_@&amp;òKVî_x001E_@J}»¬ö @ä¼«â_x0019_q_x001E_@Æ_x000B_Âcøq_x0019_@ÐIøT3_x001A_@Áväl\_x001B_@_x0007_v&gt;I_x000D_ @f_x0017_møÌ @è¢4_x000D_!@¹_x001E_¥ä`_x001D_@4qJ_x0019_S_x001F_@p~;¡¤_x001F__x001E_@qMÎR7_x001A_@`_x0001__x0002__x0005__x0018_!@«K_x001D_7_x001E_¬_x001C_@ç1×ã @ÉvÝÿ_x001D_@ñ!@Ô?b;ø_x001E_@`µ£Ïr4_x001F_@&lt;¦ñ_x001A_@_S(_x001A__x001B_@&gt;?Ìõ5 @_x0003_¡ºbm³ @xY-äþÅ_x001F_@ípéÊ~R_x001B_@ìÛÜ=¿"_x0019_@Þ{)÷32_x001F_@ÄÉ¹²-!@æËâW_x001E_@ÊF_x0013__x0007__x0011__x001D_@Ö2±_N @Ë_x0011_­_x001D_@_x000C_=ù_x000D_d_x001D_@Aâ_x0002_¥þ±!@!Ñ±j @3¹Ò÷ @Ðã6F³Q @ïÁ_x0013_QÔ¾ @º_x0015__x000B_§_x001E_@l§V} @\_x000C_±;_x001E_@4|f_x001F_ê!@B&lt;~â«o_x001F_@2öv¦»Ì_x001B_@_x0001__x0002_¤}_x0006_ @ÉüIÇ_x001D_@aý_x001F_TÔ·!@×sosb_x001C_@r_x000D_yíã_x001D_@ÐÝjßE_x001D__x001F_@ö_x0005__x0002_Zû_x001D_@oâ6·_x000B__x001F_@`¯¸§ÅÖ_x001A_@fÊÐÕ~&amp;!@±u¬ë\­_x0019_@Pï³â!@z&lt;_x0018_ÿCn_x001C_@_x001E_÷:\V_x001A_@,,aÉ_x0006_!@f+_x000D_MÓ @Zmp´{a!@¥ÃY±X @¥¹QV_x001A_@é_x0012__x0013_ú_x000D__x0018_@¯×Y_x0004_R @sÞ_x0010_û_x001B__x001B_@»$µ9_x0013__x0019_@t3¿	C· @^_x0013_,_x0002__x000B__x001F_@´½²_x0018_÷!@_x0002_íÊ	_x001C__x0011__x001A_@ÿ_x000B_}8Ñd_x001D_@Ä«Â_x001C_Ôí_x001D_@k8N\E_x001D_@÷_x001E_¹¢@J!@_x000C_ðúd_x0002__x0005__x0003__x0012_!@ºÏvF1M @ÏÕ*!ðX @_x0018_Í¶í$_x0018_@*_x0007_Wxf_x0019__x001D_@ó1ÈJº_x001B_@_x0019__x0001_DÈ_x0012_b_x0019_@üec½[î!@â6_x000B_àæ @d_x0011_c;_x0004__x001E_@_x001B__x0017_'&gt;Mñ_x001A_@¬:å¢_x001C_@HF³©¹¤!@JØÌ\[ @`a·l_ @mgÖ)¹' @uÄ%h_x001A_@¾íÞ­Z @½ÛHÙ_x0012__x0019_@R¶j9¯_x0018_@´´G½T_x0002__x001B_@Rí¨N¾¡_x0019_@Ø5H_x0005_ö_x0018_@¨O4Oà_x001A_@÷)]»E4_x001B_@R2ÿ_x0018_ @âZ¯Â%!@'Âç0v: @ü·»+n @BQæd_x001D_@_x0012_è?!@vHðÒk_x001B_@_x0001__x0002_X· yr_x0007__x0019_@ñØ£ð!_x001D__x0019_@|©}_x000F_ùä_x001F_@[bKáä1_x001E_@&amp;û&lt;rV_x0018_@/_x0019_go @r{°°.\_x001F_@¾×F\ó_x000F__x0019_@{0 Nü @íäÈü_x001F_@àÝö¶¤!@Û(_J{_x001A_@Sð_x0010_+Ø_x0001_ @_x0017_4¶¹_x0018_@Äþtáó{_x001E_@âÄ_x000B_&gt;¸U!@¼ÉáS|!@·§£_x0014_08_x001C_@êók¥_x001D_@+_x0012_¢_x0006_&lt; @Û;_x0002_®OU @K]_x0014_3¤_x0019_@¤pË_x0011__x0015__x001A_@&amp;ÓÕ© @¢.L¿_x001C_é_x001B_@8á_x000D_;h!@%Zz{l_x0018_@°¨ã4,é_x0019_@ü_x0005_bÛ×Ï_x001B_@m':ô_x0018__x0019_@ê5×h¢_x0018__x001B_@_x0013_þ¯d_x0001__x0002_S;_x001D_@²_x001C_«N_x001F_d_x001B_@ÿûÈ¦,_x0010__x0018_@_x0005_1'_x0002_O!@_x001E_S_x001F_@â×L_x0010_Z_x0019_@ÒÔÂÁ×_x001B_@=Øk~DÇ_x001F_@jæ_x0007_0Û[!@Wp¿«Ù_x001D_@à©Àl_x0004__x0013__x001A_@$DHXHL_x001F_@ÐéÀ· @Õ¸%ìV_x0019_@^IÈ AV_x0019_@ÔÑ?éw @óx¬s_x001F_@Þk§®_x001B_1 @_x000D_¹_ûï_x0017__x001D_@s_x001A_3u_;_x001B_@þ_x001F__x0005__x0017__x0018_@_x0014_×¤ÿ¹t @øb«Ï5!@Ê|_x001B_'úÊ @\à_¸_x001F_@¸rL|_x000F_ @ª6_x001A__x001E_I&gt;!@$¦þ¨¤Ö_x001C_@Ms«°÷ó @ý_x001C_CI¸_x0019_@h]½82º @Ýç_x001D__x0011__x0004__x000F__x001C_@_x0003__x0004_l°&gt;Ä;_x0018_@KQ_x0003_V_x001E_R @Ð¯d÷¡¶ @ºá&lt;ÒûD_x001F_@ÉD_x001A_X©_x0012_ @&lt;Ì_x001A_]_x0019_@_x0007_Ã&lt;_ZW_x0019_@ÀFIn_x000D__x001A_@_x0002_ýyµþ_x001B_@´ÕÃEùÓ @¸g_x001C_ÿ]_x001D_@U´_x001A_¨yx_x001C_@ú´ô_x0012_ÝW_x001D_@_x0006_b´ÑÌ_x000E_!@róA5MQ_x001E_@æ_x000B_)OËE!@õ·y[ÆV_x001C_@cßúÍ_x0007__x0018_@tò	±J»_x0019_@-Öjü_x0017_Þ!@Åz4®¸ @ÒÄ ·_x0001__x001C_@Á4V_x0007_D§_x0018_@_x0008__x0002_Fj¬  @Ëa_x000F_W÷_x001B_@_x0004_Khµ_x001A_@¦î¨þª_x001D_@_x001D_y_x0014_pb_x001A__x0019_@¢ôEK!@a_x0004_¬kÉ_x0011_!@£YGÀ @_x001C_^L_x0001__x0004_`é_x001A_@¯m_x0011_¨ü_x0007__x001E_@ZneDÓ@_x001C_@ýÉ²¤!@÷@+êð_x0018_@×ÔÁK_x0019_@C iÙ_x001F_@!_x001B_á_x001C_!@_x0008__x0002_W_x001E_^_x0017__x001C_@6¼_x0004_Ý¬G_x001E_@§»¿­Á!@_&gt;_x001A_Xøº @)¸îC_° @Ù;yýõð_x001B_@Ìgº_x0003_c!@¯*¸×_x001E_@¤Ä ßþ_x001E__x001E_@{ïå^ @n_x0011_U«°_x001D_@²qDüøª @_x0006_×_x0015_Òr^_x001E_@OÃQvÖö_x0019_@Põý_x0017_a @j_x0001_T_x0019_y[_x001E_@i²óß_x001D_@Ê 	ÆKs_x0018_@¢¼0äFÕ @«sZ¶_x001A_@¢K.u³Î_x001C_@â_x0007_ _x001A_!@!_x0018_Ù§_x0008__x001B_ @ju{X#è @_x0001__x0002_°Ì_x001C_Ì_x0001_]_x001F_@Òg@´ @ÂÍ_x0018__x0013_óö_x001A_@_x0010_Öú$è5_x001A_@bËASP`_x001C_@¶Îµø_x001E_@º»=c}¶_x0019_@2fÝ2b|_x001E_@Þ_x000D_¸ÓÿÜ @&gt;öú{9Õ_x001A_@|_x0001_ûòe3_x001D_@°0,Ø_x0019_@qo2_x001D_ @J;*#¨»_x001B_@×sx$_x001F_@ªGò_x001D_6h_x001D_@ _x0001__x0014_=q_x0004__x001F_@î3ß²ñ´_x001A_@CçNæÎ!@¼äLÅîµ!@¶· ¿Q_x001A_@pb_x000B_Ýñ!@~_x001D_dø_x0002__x001F_@`X_x0005_4?_x001D_@w_x000F_M¢~þ_x0019_@'iÒ(!@#Õ._x001B_¦_x0012__x001A_@M0Í_x001F__x0010_ @ôÎô+XÇ_x0019_@ÖÅÄoÙ_x0018_@ÊñºFÚ_x001A_@Î_x0015_Ò¢_x0001__x0003_ëz!@	£ã1!@Ü_x001E__x000B_z¦÷_x001B_@ð!ÙêC_x0005__x0019_@¼f9_x001C_@üÃñÓHä_x001D_@ë&amp;:ª_x001B_@8-¢Þ_x0003__x0019_@÷û_x0018_ßóK_x001B_@õÄà3%3!@ôéÃ3ùÙ_x001C_@&lt;Ï)öç_x001D__x0019_@e.)t~_x0019_@A_x0011_S©!@Q!RÚ_x001E_B!@9_x001D_È}( @àX?Õ¹%_x0019_@_x0013_Þ_x0006_ª~N_x0018_@_x0013_ª&amp;Ùð|_x001B_@4ò@&amp;äÉ!@"÷ã) _x001F_@Ú[v_x0014_Û&lt; @Ô_x0017_ÎðÞ_x001D_@ú_x0002_éi}Á @3rk*ê_x001E_@U_x0014_U_x001E_Èz_x0018_@bM_x0002_S¿_x0019_@ö_x0017_¡)H_x001A_@(ÿ/wÞ_x001B_@ÐEX_x000F_ÿ_x001E_@¹q4*_x0012_ @èîtå @_x0002__x0003_j?KiÏ!@Ò2Å3Q!@èÔDß_x0018_@Ú3{8Üë @¾Î§gã_x001E_@vnmX&amp;M!@«·g³_x0015__x001D_@8eOé²_x0011_ @ÃJ2_µw_x001C_@o'`!@4_x0005_`á_x0001__x0018_@_x001C_1©¤g_x001E_@jD¶!u_x001E_@¨çm"p_x001E_@K4ÿ½3£_x0018_@ÔFZ[ý_x001F_@F;P__x001A_@ÂòX_x001D_v_x0014_ @ó"¸RAS_x001A_@Î:éj¼!@þ|%¡}_x001B_@á®ð²ä_x0019_@¨*í_x0017__x001D_@÷_x0011_Q_x0005_þ_x001F_ @3õV&gt;­é @&lt;_x000D_`-q!@®¨;ÔE_x001D_@W@_x001D_Pþ_x001D_@¾Áp©~ @Óú#&amp;\_x0012__x001D_@f4þ"V_x001D_@wTS9_x0001__x0003_~_x001C_!@¤ò;qñg_x001F_@¯Q¾ñV_x001F__x001E_@â¹_x0015_Ta_x001A_@4ãvm÷_x0019_@4½Ý_x001E_@_x001F__x0019_öÆ_x000F__x001E_@Ü&lt;ÖT @º:ëC¦_x001E_@ä_x0013_ø_x0014__x0018_F_x001C_@x_x000D_IOû @';ñ·Ïþ_x001B_@@²D÷úÖ_x001F_@"Î¸:_x0002_ @ÀÎØþ_x001F_@ØN@fq!@é_x0014_7ó_x001D_@TÞÍàÉ_x0018_@_x001C_·Úõ_x001D_@®nKø&lt;&amp;!@$È¯ý_x001A_@bß¾MZ_x001D_@¿3_¦²_x001B_@¾_x0006_BÆÄ. @\/I_x0002_h'_x001F_@8jqt_x0015_9_x001D_@"AZd!@fÏzC·_x001F_@ À&amp;¦ @:)a_x000B_5!@T1ü"K- @ !K¥&amp;!@_x0005__x0007_¿²_x000E_Hµ_x001E_@¡RçÓ¬_x0019_@£2'_x001B_@[2jÅâ @¬ÇYzt_x001F_@2A&lt;_x001E_@ø¤ìeñ6_x001F_@r_x0006__x0010__x0019_@§#þ2Uu!@s)_x001B_Àd @zFëÝ¯|_x001E_@Vd£»_x0012_/_x001A_@w	_x0001_C±_x001C_@â×/üë_x001A_@ñ%Ú7_x0012_!@$¤w%P @_x0015_D°*_x001C_@.ø(þßÀ_x001D_@]ÿ_x0002_¶_x0017_ @Îêä¸_x001D_@¨	ÌÍ=_x001E_@8·_x0002_[+_x001A_@_x0002_x_x0003_ïº_x0004__x001E_@uÈhÊ¼Í @_x0002__x001E__x001F_Çph @ºßãWÓ_x0018_@z_x0001_øõ! @¨_x001A_B_x001B_¸i_x001E_@Øjé"/Ï!@_x0013_u)©Wl_x001E_@í_x001E_uú\_x0019_@HúJ_x0016__x0001__x0002_­]_x0018_@Eäò_x000F_s(_x001D_@®áRPÈS @aÌ%n3_x0016__x001C_@´£_x0001_æw7_x0018_@ÿ¶1I-Ä_x001A_@:$QvÀ_x000D_ @zÌC®ÇR_x0019_@ôRÿ_x001A__x001B__x0010_!@â_x000E_ÜÐR_x000E_!@c_x000B_NÖp&gt;_x0019_@_x0003_7ÌK_x0008_b_x001C_@ßo¹_x0001_°!@_x0016_~Y£Í*_x001C_@Îë¢_x0010_Wâ_x001F_@S_x001C__x0008_êÀû_x0018_@yéC¿_x001D_@ýUÕÙ_x0008_!@p²û¿÷Ð @@+nÖ´Ù!@ÚÞ_x000C_ñ¾ë!@¤L«_x0007_ÌY_x001A_@ìì_x0017_!;o_x001F_@ªhjýc_x001F_@°Ö »×_x001F_@z+_x0001_}} !@:u1Çä	_x001E_@»ÈÛËsy_x001B_@âëíø @_x0005_Ôh&gt;_x001C_@doúR_x0019_@ÓØµj_x001D_«_x0018_@_x0002__x0005__x0004_ûÄ_x000C_0o_x001D_@ÒX¾_x0014_â7!@¢¦&lt;2&lt;·!@R_x0007_dÛPI @_x0001_MK-_x0018_²_x001C_@`Ëê_x000F_n!@,"b_x0017__x001B_@äÇGÞÜJ_x001C_@v¬4Tæ_x0015__x001C_@f S_x000D_þé_x0018_@:tëC_x001B_¶!@g E±`®_x001C_@(p;ú_x001E_@â`óPµÃ!@ö«ÍL_x000C__x001E_@&lt;À·ò_x0013__x001B_@G	©z¢_x001B_@_x0002_Êx_x001D_® @¤ÛÊ¬²®_x0018_@_x0012_Mn0[_x001F_@®eÐ²_x001D_p_x001D_@gÕ®¿E_x0018_@Ù¸¥PÉ!@²BÌÿØ!@â)G|åÀ_x001F_@´þßÙêU_x001E_@Ò)&lt;Ô_x000E__x001D_@×Æh_x0005_Ì_x0005__x001B_@Î_x0015_vºÕá!@8_x0003__x0004_Á"_x001B_@ %VMûï_x001A_@_x000D_X_x0012__x0002__x0004_äv_x001C_@_x0007_ºW4æ_x001D_@Ïb]_x0017_z_x001E_@vSÄ_x0016_j_x001D__x0018_@_x0015_$#ñÕz_x001B_@ªóË_x001C_l½!@_x0002_Cl£_x001E_@æ¥:¥ì @_x0001_ö9¬¡m_x0019_@8îÛê!@ªÚ6_x001C_@¡dFÕ @çW-ûû_x001F_@Uh_x0008_ÍBA_x0019_@_x0014__x001D_fi_x001A_@_x0006_&lt;_x0003_«ñ__x001C_@ôr³Øò_x001D_@_x0002_Ñz§_x001C_@²Ðãu_x0012_Î_x001F_@V°ÙÏÄ¥_x001F_@z	Þfk!_x001D_@f-#7Dz_x0018_@&lt;Ô÷üdx_x001B_@_x0017_è´E_x001C_@í_óé_x001F_@94i_x001E_@_x000C__x0002_0Û¥!@êf¿Æûó_x001C_@*­_x0017_´;'!@~Æîsv_x001F_@¸_x000C__x0017_8_x001C_@Á^7åu_x001F_@_x0003__x0004_«yÂ¼ @_x0001_¡öÎ_x001A_@k_x001F_*®rÕ_x0018_@&lt;è_x0013_3^_x001A__x001A_@°v_x0004_Êñ^_x001F_@ß¸_x0007_C:M_x001E_@+Ä_x0004_Ñ¦ @ê_x001D__x0002_ÿbÈ_x001A_@î¬8¯_x001A_]_x001E_@8¶ÃÍÇÐ @^"ü«V!@ý6×B_x001D_@Â½ÒÒ[Ì!@tSuð_x001D_1_x001A_@tdB¶hÜ!@B1R¦©0_x001B_@ÊÁ?¥ôh!@ÈÍ_x0005_»ê_x0018_@_x0003__x0007_-¤¯ü!@TLã_x001C_nÄ!@87·e½¼!@X_x001A_c$Ê©_x0018_@Æ#_x0008_ ó @:ÚÓp$ @r¾`þÔä!@ó_x0007_(W_x0017__x0018_@_x0004_(*V³_x0006_!@)çh%d @¹xFíð_x001F_@Âä`³@£!@eo[p.« @´þ$_x0001__x0005__x0003__ @BmçÇ_x0007__x000D_ @T_x0008_A_x001D_@g|í4ëi_x001A_@ÒT?ß_x0018_Â!@_x0006_sî`6_x001A_@XÜ_x001B_Úlz_x001B_@jÍh«!@}aaùU8!@:dtmd_x001D_@ðßqh_x0019_@kÒ_x0006_éJ"_x001C_@S_x0014_t_x0001_)!@}_x0019_òËè{_x0018_@_x001B_Ø|in_x001F_@þå¬úÑ!@ Ã½ÚI_x001D_@_x0010_bO?	÷ @vo)_x001F_@ê)_x0006_· @6å"Ê¢Ñ_x001D_@ØË|ô_x0006_0_x001A_@­ÃêÐ_x0001__x0019_@{TpóÄ·!@Ñ_x0015_±.§_x0019_@×_x0011__x000F_P_x0002_"!@_x0004_}r8_x001D__x0007__x001B_@¤_x0013_&lt;u\"!@1¶óû_x0013__x001A_@©B%{·!@ìçÎø_x001A_@í­âôº!@_x0001__x0002_ÃIuöö1_x001F_@"ç_x0015_±c	_x001D_@&amp;_x0018_Äs_x001B_@ýÏWö«_x001A_@{÷d¸_x001E_@N_x001B_Ø¹Hë!@[;èùB±_x001B_@DR¾&amp;¯·_x001A_@ÒcQ¿_x0018__x001D_@wïdõÍ_x001E_@R·D_x001B__x0001_!@#&amp;eäl_x0019_@t)Î~]_x001C_@ÛNÈ¨=y!@}ßÑó @Ì¶_x0012_7ÌG @ü«Ú_x0016_)å_x001C_@^Ci±7!@*Qì¶_x0012__x001E_@m_x0018_S!@î_x0008_¬Ù32_x001E_@ç&gt;ÝP¥ @¨f!Ê(' @¿:nþJê_x0019_@~_x000C_-û_x001D__x001A_@ªFÒ6à½ @_x0008_)°R_x000D_G_x001D_@t_x001D_}4_x0019_é_x001E_@@hC= @_x0008_ØÙiÄæ!@´#N_x001F_@_x0001__x0006_êÓ_x0003__x0007__x0013_ _x001C_@_x0011_ Ú_x000D_5÷ @..u_x0012__x0019_@R_x001F_ìI_x001F_@_x0011_èõÜÕ_x001F_@mß!°_x001D__x001A_@voÙ_x0016_Áµ_x001E_@VQ·=_x001B_3_x001F_@ÓçÀñM_x001A_@æS_x0016_Ü_x001D__x0018_@_x000E_LRJ!@ô_x0015_7_x0019_ @Ê/ÿ­X_x001C_@%ã½N#_x001D_@ÂEõ_x0002_Q0_x001C_@:_x0006_ÅQã_x001A_@´_x001C_y8³!@ð3ºÇ=!@Ù»_x001E_ÜeÙ_x001C_@ã"æC!ù_x001F_@_x0001_Ýô!@Â¶·j ý!@_x0004_á²Tª_x001C_@ßl:iã_x0019_@,ÂÑe]É_x0018_@Ñ::õ_x0005__x0018_@¿&lt;è¡`Y_x001A_@ó_x0004_Øp&amp;¢_x001E_@ÊªÊ.Ù_x0011_ @xDu!@ÛêU;\â!@_x0006_{Ü'¬_x000B__x001A_@_x0002__x0004_¼_x001A_:]_x001C_@q_x0014_¼Z!@]NnO^_x001A_@¼}¬ï_x0011__x001E_@Ð´&amp;ÿÖ @Ck_x0008_â_x001B_@i(`*¶¸!@¶d+C_x0015_# @H{@¥&gt;_x0014__x001A_@2;2ë[N_x001C_@Û^Ä®ö_x001C_@×X[_!@v]¸M Ç @·;Ê @è$[Ê)_x0019_@6~&gt; @eå\M: @Þ_x0019_¯V_x000D_]_x001B_@Â¦Òö^_x0007__x001F_@jfÞ*Ðm_x001F_@k°¯åÒ_x0003__x0018_@`Tºº_x0001_!@|_x001A_çI{&amp; @×v/1_x001B_@ö«Á¥-!@ØN	^³_x001E_@ÚO_x0013_ÿ¸õ_x001F_@/÷ß@_x0003__x001B_@ù_x0008_ò,L_x0018_@|Ì÷òÂ_x001B_@kP8-×_x001A_@_x001D_¢z_x0001__x0003_DM_x001F_@ioÿªú!@(_x0012__x0007_þØS_x001F_@Àþ§Åèb_x001A_@_x0019__x0002_{³_x0019_@Aá~yDÔ_x001F_@co5,W_x0018_@7­&gt;c@í_x001C_@Y_x0007_!Õ_x0007_?_x0019_@_x001B_6y¦^_x001C_@ïùt¯1_x0019_@&gt;OíÂ	ß_x001F_@Ö¯¼ï_x001C_@ùf£'p @¹S_x0016_¥!@R3ÊG)!@Qä_x000F_¼2!@q1Ü_x0013_Í_x001D_@`±_x0003_ìÂÀ_x0018_@ã§_x0008_Ý¢!@Ai7w_x001D_@êES_x0014_ÿh @¢INß_x001C_@}_x000C_dÖêç_x001C_@jé_x0005_oR_x001B_ @ÄÚEÖ¬ @3-_x0006_8'_x001D_@Ò4z¶ê³_x001D_@_x001C_/D_x0003_&lt;æ_x001A_@æ	F&lt;pk_x0018_@¬_x0002_jÅÛ7_x001B_@Qµ%Ú3 @_x0001__x0002_F|_x000E__x000E__x001E__x001A_@eaxáÙñ_x001A_@_x0019_u!¼- @täèJê_x001F_@®ã?@_x000C__x001F_@öÖ_x0002_àõ_x001A_@_x000E_æílî_x0011__x001A_@vÔàãx @_x0006_¥l¥¸!@ÕOh¹Ä#_x001E_@¶õD®_x000E_ï!@PFTDü_x001E_@üªA_x0015_!@dÒ·!ì @8^_x0019_!°d_x001A_@^)ö×_x000C__x0019_@(&amp;ì­à @ðk@±$_x0019_@?_x0019_:Q¥¦!@9MÀnÙ_x0019_@P_x001B_2!@w@çä2_x001C_@ÎÎÝ__x001F_@'bÈZ_x001B_@_x001F_¬acô_x0018_@Î_x001B_sÂ_x000C_¦!@DºXå% @tÏ3UÄ)_x001E_@BÓ&gt;ã[_x001A_@*_x001C_5V_x001E_@9NSo_x001C_@âeÄÍ_x0002__x0003_°~!@¬¹=$FÉ!@_x0017__x000C_â_x001B_pS!@ðZÎG_x0019_@Ü¦Xá{_x0012__x001C_@³ìEæ­x!@Pq!@_x0006_`ØY @_x000C_6ßË_x0014__x0014__x001F_@!'bñ"X_x001A_@_x0018_kÔ_x000C_YÞ!@_x000E_8æºk_x001D_@_x0002_§_x0016_ÂC1_x001D_@ê.ÖxM@_x001A_@Î¤ÅÿÁ¥ @ÈÒ÷ ¬_x001D_@_x0001_cUe_x0018_@_x000E__x0007_xðt_x0019_@Oxën*_x001A_@;¦x_x0013_B!@ït.zðT @27°6Ë)_x001E_@$üG _x0008__x001C_@±H|Á!@_x0008__x0013_éX_x001A_@ª_x0013_g×q @ìó?ÃB_x001A_@_x001A_	P_x001F_¬!@õ_x000C_å_x001A_@ú)A5Ù_x001B_@¢_x001D_Ú_x0013__x001A_@9£ ­_x000C__x0018_@_x0001__x0002_Ò-CÎª!@ÿþ=+{A!@IYÀ_x001A_,_x0018_@Ï_x001A_ÎçR?!@DÍ¢­³_x001C_@¶	_x0016_[ó= @$Û_x0017_¼¸_x001D_@½&amp;wÃr_x001A_@\pcD	 @$|÷ò_x0018_@Ï¦}|Ó_x001C_@_x0004_ÛÜ_x0005_3_x0018_@Ê;p	!@´2yú( _x0018_@^eK«_x001D_@x'Ë{_x001D_@¾w)_x0007_j_x001E_@ÂPE_x0005_©_x001F_@+´/h~7_x001E_@³ÁF_x000F_¹_x001B_@î1y_x0018_Ø_x0011__x001B_@ræÞÏ¬_x0018_@hº²ÍÌ @ñá/_x0018_@I=HzÃ_x0008__x001B_@TöFã&gt;×_x0019_@æ?Ò2Ö!@¥_x0011_8_x000C_¬Ù @¿k^Xý_x0019_@®Rtv3²!@_x0008__x000E_1_x001F__x001A_@/þ«_x0003__x0005_9_x001C_@&lt;Ò8½	_x001C_@êç"_x0011__x0018_@_x0016_î$âÖB @_x0003_Û(_x0001_ïP!@_x0004_0¨{ú» @%«÷_x001C_µ_x001B_@_x001A_m:_x0012_×í_x001A_@_x0011_éã&amp;¾_x0019_@Ä¬« @lóònb:_x001D_@¸Ù³g8_x001F_@ÎDc+_x001B_@Ýt_x001B_Ïß_x0019_@Îkè[_x001C_@µ:_x0001_r_x001E__x001B_@^í3_x0005__x0016_ÿ_x001D_@ò_x0010_&amp;¿_x001E__x001F_@Å¯ÖÔ_x0002_#_x0019_@m­Ë_x000D_eH_x001C_@ªÕC`×!@&amp;RS	»!@úâ&amp;I9_x0019_@ÚñdY¬-_x0019_@¹_x0008__x000F__x0015__x0014_µ_x0018_@Ì×l°À¾_x001E_@å_x000F_Ï(U_x001D_@Á]_x0008_M&gt;©_x001A_@ð`_x0004_yUï @ß²_x000E_lçÓ!@_x0015__x000F__x0002_¬2_x001D_@Íf|~£Ö_x001B_@_x0003__x0004_ìzq_x000E_NÓ!@Z³_x0011_ß!@¬oDÉk!@Ü_x0002__x0013_^) @vZ5_x001A_p9_x001B_@à/çC¹n_x0018_@¤ÑràSv @n¡Û_x000B__x0018_@röúc_x000F_(_x001E_@VR_x0010_:_x001D__x001A_@Ý ^ç_x0018_&amp;_x0019_@Ñ_x0018__x0008__x000E__x001C_@_x0002_®_x0011_;!@[`ÙÞö!@ÂgüS_x001B_@aX_x0011_*´!@_x0001_Ãt_x0016_Ò,_x001F_@_x001D_®lfÿt!@i(_x0005_uM!@6Û_x000F_k_x000E_ @à^àÿ"1_x001E_@ö_x0003_³Ç&amp;_x001E_@Ug" @h/_x001D_c£O_x0019_@_x0004_ð.M,_x001F_@6_x000E_íÏü @_x000C_Îí_x001B_¨Ï_x0019_@´Â_x0001_0=p_x001A_@%)1qá_x001C_@ÌecG_x0008_!_x001B_@ôQ»L_x001E_@H?_x0008_;_x0002__x0004_õ×_x001F_@°ë:äE± @/_x0003__x000B_C_x0001__x001A_@Ò_x0012_ùòE!@×ß_x001A__x001D_ø_x0019_@0â¥ùóp_x0018_@÷¤×T_x000E__x001F_@4Ö_x001A_OEB_x001C_@HÂª?T @Ê_Z'S @Bqkys_x001C_@Âë½´Y_x001B_@zÝ_x0012_Á6!@~\}Û)_x001F_@´}_x001C__x0012_³i_x0019_@xG_x001E_bÿö_x001B_@²Þ:´üÒ @Ü&lt;`_x0005_ïR!@_x001D_ÑºÝqÓ_x0018_@ð¦A_x0003_©7!@Ð_x0005_®½'_x001E_@_x000E_²rg_x001B_@hR`!$_x001C_@s&amp;\_x000F_l_x001B_@¹§éj{!@´±iL @_x001A_DRA¿Ó_x0018_@v_x0016_lª$_x0019_@_x0010_Þ$É_x001C_@_x0012_¬_x001A_·¦u_x001A_@_x000B_Ìé²)_x0019_@ÊTYbî_x001F_@_x0001__x0002_ÐfN¤	_x001F_@M6AeX!@h_x0002_[_x0010_ge_x001D_@V®a_x0008_æ_x0019_@V®¥&amp;_x0004__x0019__x001F_@Z1:îO @9_x001E_¸nõ`_x001C_@rßó^ng @ëß1´b @_x001F_ _x001D_Å!_x001A_@YÈÀKj @7¦kH_x000D__x001A_@_x001C__x000F_3§Ãº_x0018_@Cz_x0007_ê+Ç_x001C_@¦·£ùâ_x001E_@¹nëÁ÷_x001D_@²_x0010_ÔØY @Ú_x0002_1_x0010_§{_x001B_@òâÏÕ_x000B_ @_x001B_§_x0010_û¹_x001C_@¸Éy_x0001__x0019__x001A_@_x0008_eíÅ­ù @íhõ&amp;q_x001F_@ª4®_x001B_ @´Í×R@ @_x001B__x0015_¾~_x001C_@ý_x000B_[Í @u~O¯-_x001D_@jùrKu @_x001E_%À*j^ @&gt;üé°³ @¼ÀÑ2_x0001__x0002_v8_x0018_@~þ¤c]b_x001D_@GJLdO_x001A_@êà4¶Eü!@6_x001A__x0004_mã_x001C_@G4f`¾|_x001A_@7¼-s64_x0018_@%Ió_x0015_Úï_x001B_@_x0007_`_x0016_|_x000C_Ú_x001B_@g²=ê6Ã_x001D_@Ø¿û_[½_x001F_@{{~_x001C__x001C_@:_x0005_EðJ @;`f{zD_x001F_@©H_x000D_6_x001F_@\_x000C_Æ_x0019_]s!@L_x001F_±´a_x0011_ @i·ÂBÅ] @·öz´F_x001F_@´KÞÔ¢!@½ïH¹µ_x001F_@~7_x001E_(H_x001C_@SÕT%_x0019_@û³î%_x001B_@ù$iÜýÔ_x001F_@v´?f+ü_x001E_@}_x0013_ih#!@TàÑü @_x0008_±-Và-_x001E_@ü8ÈU_x001B_@_x0010_ö³©D_x001F__x001C_@r#Kæ8_x0018__x001E_@_x0001__x0002_´¼¯Ôñ_x001B_@¡|Ëï¨_x0008__x001E_@Â.x&gt;õI_x001C_@Kúæ±!@Ifô*Ø_x001B_@Fÿ|?!@_x0019_ »½_x001B_@¬Ø_x0002_Tô_x0019_@+8&gt;z"_x0003__x001B_@q»7~§_x001F_@o_x0002__x000E_	&gt;W @ç¹&lt;]¢_x001F_@_x000E_á©yì_x0018_@F_x0001_Q_x0007_Âj!@[ÒÁô8!@·fâ_x000F_:Ó @·_x0012_Hçó]_x001C_@LÓä|ª(_x0018_@jmÑ¾ê_x0019_@^\I_x0014_è!@esØ÷_x001A_@c°ðª_x001D_@h-$_x001F_@&lt;Ï_x001D_¶°¾_x001D_@Ôr³Ä_x001D_@|xèêòÃ!@q6_"§¸ @¸co_x0019_@_x0012_MçcÓ¥_x001F_@³§·	÷S!@_x001B_¾£ø2_x001D_@lºw_x0017__x0001__x0003_l_x001D_ @#ÅbÕû!@iëHRÔD_x001B_@8Æ½40_x0019_@¡õ*Á{c_x001E_@õ|ÚlW$_x0018_@Üý_x001B_'_x000D__x001C_@f]Ê·/!@HÎ·§_x0018_@_x0010__x0012_+_x001B_m:_x001A_@ïª=«à_x0018_@_x0014_§¦%¾_x001A_@³è=_x0001_D!@_x000D_HñV&gt;_x001F_@Ì:ÌhS_x0015_!@æqÀ´U_x001E_@.Võ)ã_x001A_@¬_x0006_³¹üt_x001A_@dÄ°ûÞë_x001F_@Nko4Ú#_x001B_@ÓªY_x001F_}I_x001B_@ä¶_x0018__x0002_óa!@½(X=ôÛ_x001E_@]£c¾_x0018_@ºwÉ3Wý_x001E_@þw3ü&gt;_x001F_@dÔÛá_x0001__x001C_@Ó1[_x000B_Ýí_x001E_@ÞÎÀÐÕ!@U%Ú@_x0019_­_x0018_@~9.v1×_x001C_@f_x0013_`~åº_x001F_@_x0001__x0002_Á_x001B_·ÒÇ'_x0018_@§Æu_x0005_!@ÿ_x0010_ÁýÍ¾!@7_x0002_Ê_x001D_t_x001D_@­FDCC @_x0019_ÉÛ_x0005_/Ë @V&amp;ZÒn_x001E_@Î×E_x001B_Ø _x001D_@°+.n(_x001A_@ÈQä¹c_x0018_@ buJ.&lt;_x001C_@¬_x001E_ÎÆ\g_x001F_@°LB O_x0019_@FÏ_x000E_c_x0015__x001F_@´Üm_x0001_Õ_x001A_@uMúfåp!@Ì_x0007_Üã_x0004_¯_x0018_@~[_x001A__x001E__x001A_×!@íõ`#~{_x0019_@7JÈ×bk!@s¬V @úE&amp;Àä6 @òñìs¸Ê_x001A_@ÓaÆS~!@ã)ß0a±_x001F_@ªZßzÒ_x001F_@NÌC¡_x0006__x001A_@°¦­Ó®_x001D_@¸y·j¾ð_x001C_@up__x000C_x_x0018_@ÚÉº_x001A_Q_x001F_@ý?`_x0004__x0007__x0006_ @_x0004_ñdc_x001E_@ï|É_x0001__x0003__x0018_@U:_x0002_û_x000B__x0006__x001A_@á²® 6_x001A_@ÅªaÝK_x001E_@ätGáa¤!@pTÊ_x0006_T @_x0018_÷_x001E__x001C_@6¶¹_x0005_^_x001B_@_x0015_#Þð; @ÒµÞ_x0018_@@"Ï¢m_x001E_@"_x000D_´_x0006_!@)·3»_x001E_@Sö²éß @úi_x001F_k_x0003__x001B_@oV_x0007_©¯_x001D_@n©ASF @´Á¥_x0010_rÒ @²_x0002_K_x001D_§ @hS·¶°!@_x0008_B1õc_x0003__x0018_@õw_x0014_ÎK3_x0019_@&gt;ár+w_x000F_!@_x000C_gIY¬_x001E_@Æeô¸{!@âeÔÓ_x0018_@ÆÂD¼UJ_x001A_@Énn_x000D_c!@,ú­f_x001B_@_x0012_]¼M¨_x0003_ @</t>
  </si>
  <si>
    <t>66851658f767402335f29f0fdcb63360_x0002__x0007__x0007_v4±¢_x001D_@_x000D_ÿ_x0006_U¦¦_x001B_@V¯ÌJ._x0018_@ÿuï_x0018_Ýe @¦±Ô±»ª_x001D_@o¤d_x0017__x0008__x001E_@é]-_x0011_­!@®_x0003_ÒfÈ @¼!Þ_x0014_;4!@äì°¶¼_x001B_@¨× YI_x000E_ @C_íõø @=&amp;W^ÐB_x001A_@²Ì-!@Ö¼VËñä @JëÂèF_x001C__x001E_@`_x000C_ØcÁ_x001A_@¶[s±t!@ò:_x001A_±UÂ!@·0Âæ?Õ!@¾ë0¶Õ @ùü_x0004_¤3_x001E_ @_x000F_\¼_x0001__x001C_@:H±6P!@aëA_x0018_ä @ö¼_x0006_*Ô6 @´ü¬dH?_x001C_@~Ûð_x0005_	»_x001B_@ÙÉÉ!@_x001C_2_x0012_¬ @ìhÂ!X"_x001D_@¤_x0007_é_x0002__x0004_{_x001E_@ì&amp;_x0001_&gt;_x001E_@G_x001C_¦mÌ_x0019_@pì{àá @H:_x000E_/7­_x001B_@M	¥rX_x001A_@¸_x0018_à[qª_x0019_@m©É_x001B_b @Í¦ös&lt;9_x0018_@v1}|fF_x0019_@ÃéfËJ_x001B_@Æo_x000C_¸_x0019_@ñ´¼_x001C_@_x0008_OÍDüA_x001F_@)¼!_x001A_@M|B_x0013_"_x0018_@À¿O~#o_x0018_@I_x0004_ÕÈ;_x000F_!@á_x0017_±_x0007_8_x0018__x001C_@9÷¶¡T_x001C_@4ÿ¨À!@_x001C__x0002_áÆý!@»5}/Y_x001F_@/A¦e;|_x001A_@ÝÛE$uâ @Ú8±ðæ_x001B_@bGW@ü_x0015__x001D_@wYAâ4_x0018_@WK	]cÁ_x0018_@É_x0012_Ö]t«_x001D_@j9_x0003_h`	_x001C_@28óÆ	!@_x0001__x0002_%è\`_x0018_@Ùe&amp;_x000D_)g_x001A_@#Â¶gJ @µ=¾[_x001F_@@e×ï_x001E_@¿ÇÆ!:_x0018_@æº¬Å_x0019_@ Úf_x0006_åC_x001D_@né¥_x0005_ @"`Wòx!@¨_x0016_µ¤_x0002__x0018_@B¥"z¾_x0005__x001C_@_x000B_@0	ë_x001B__x0018_@_x001D_Û¡_x0004_!@ÀV¥_x001C_Ã,_x001D_@_x000B__x0010_|_x0019_@_x0007_ÔÀô`´_x0019_@ _x000D__x0019_W_x001B_@Ý^O±_x0005__x001C_@_x001D_UÁ_x0004_R!@8à}_x0004_[_x001F_@Þ;_x000D__x0018_r_x001A_@äèÚ¨!@|8_x0006_ÏH_x001B_@_x0007_	£±Ó&gt;!@_x0017_r_x0019_5@_x0019_@ÏÚ|ý_x0019__x0019_@p·¤Ô£_x001B_@zN´ñò©_x001F_@LÛ_x000D_læg_x001D_@.b»Ù=ª!@Ð&lt;ÁÑ_x0003__x0006_9V_x001B_@&lt;b%â_x0004_Y_x0018_@_x001E__x0018_êD_x001D_@0¼ù_x0019_Ýh @W-Y)ÊÔ!@ Ø ¯G*_x001E_@)z®ºÌR_x0018_@ûàóN3_x001E_@_x0002_ê/ùM_x0006__x001D_@£+_x0019__x001C_~ @Ò¬_x001E__x0003_§_x001F__x001B_@ÏxW85_x001F_@ä[ÌÇî«!@¤7+$Â!@¨¤HÁ_x0005__x001D_@¶rEçß§!@Ì³_x001C_IÛ&lt;_x001C_@Jå_ @ÿ¢¡ß7ð_x001F_@¥_x001E_+7_x001D_@ØÂ÷a!_x0019_@àdÕ?g_x001C_@¶ÿYMÔ @_x0005_êõÙÙ¨_x001D_@hØoÕL_x001E_@_x0001_¶´.Wz_x0019_@"Dfá1Y @å¦ß_x0005_þ_x001D_@,}ÖTz_x0010_ @h_x0011_hcý_x001B__x001E_@ì¦S_x0006_«!@Þ_x0013_Äì÷_x000C_!@_x0001__x0002_ÿ¨%";¥_x001A_@~_x001B__x001A_ßî!@_x001A_=Þ4_x0019_@¢ÝéQwá_x001F_@V·¬Ã_x001E_@_x0002_(_x0019_g4_x001C__x0019_@.-_x001C_Ù_x0008_º_x0019_@_x0015_D_x0011_×z§_x001A_@ÂL! _x001D__x001D_@)$Eþ_x0016__x0019_@øn_x000E_ û @_x0003_w®ó_x0016_â_x001F_@ß.«5__x001B_@4¼=_x0019_ÇÅ @ºb_x0001_Vj_x001F_@|{ ÃØ!@DÙo­!@oEÑ_x001E_@´_x0001_´Þ_x0006__x001D_@_à_x001A_	k_x0018_@/_x0019_«._x000F_!@Øj;î_x0019_å!@ë_x000C__x0005_+_x001C_@_x0004_5ÈêT_x0019__x001A_@ÂÝErb_x001C_@_x001F_­,¡ÌA_x001A_@Öý)_x001B_Ó!@LcHÉ_x001A_@æ_x001B_îÆV!@ r_x0016_eâ_x001D_@SÒ_x0008_8Z_x001C_@nxP_x0003__x0007__x0018_K_x0019_@÷:£ý_x001C_@ôZnõ_x0019_@Å$·_x001C_ç¼_x0018_@;þöÝ;_x0018_@I­*X._x001B_@¾{_x0007_Iü_x001F_@Ä¡Ò_x0004_G_x000F__x001E_@ ºT«ò°_x001B_@øÜ®UÝ_x001D_@ß¹M_x000F_M_x001A_@NMæàî @\9J 1_x001C_@cdp_x0001_2 @ÀÓ*Þ½R_x001E_@µ+KK @ë	â_x0004_ a_x001A_@øfA!_x000B_W_x001C_@,_x0019__x000B_"_x0014__x001E_@oA,Jì°!@_x0015_8ÊD1ù_x001D_@_x001C_ÿãZ@y_x001B_@_x0002_ã_x0006_t;'_x001E_@­íöï k!@_x0018___x0018_._x001B__x001A_@Z¯¢³ð_x0018_@³LÞ±\_x001C_@_x0011_cf£_x0005_n_x0019_@¿®~_x0019_@¢8_x0001_6`s_x001A_@ødã¡¹'_x001C_@54=jNü_x001A_@_x0001__x0003_N¿¶_x001B_v_x001D_@÷j¤¹Õ_x001C_@_x0005_Ú] _x001A_@\.¡ñã=_x001C_@_x0017_:!Wl_x001F_@_x0010_¥!c@ @vqÂÑ_x0018_@ÖºPå_x0018_@_x001A_ìÍÛã_x001F_@._x0018__x0008_XÍ!@]²_x0005_ú9.!@_x001E_VÐçDø @_x001C_ú_x0002_H_x0018_@È6_x001C_}¹_x001E_@n*1êü·_x0019_@z¬Üàg±_x001E_@ìN$\¥_x0019_@«_x0019_8ö´_x001C_@Å_x0005__x0002_h_x0019_@¾_x001E__x0012__x0002_}_x001C_@Öi&gt;2¬_x001D_@¼y»êév!@õU_x0017_"_x001A_@-_x001A_ +²Ò_x0018_@ åv9H_x001F_@_x001B_Öû§ù!@*Ú$9_x000B_ò_x0019_@AFÕc^á @Fë­vU!@{}Ã¾T. @=Ú/¿G @°¥_x0003_	_x000B__x0003_!@_4_x0006_~c_x001C_@h³_x0016_.i_x0018_@;2éÖé!@ã_x0018_s¾õ_x001A_@í_x001E_§ôc_x0018_@~Í_x001A_l_x0015__x001B_@¡?óZp @\_x0008_e¸] @µ_x001F_»V'6_x001D_@p*k`WÆ_x001D_@·ßµ+_¡!@x÷JRSÕ_x001C_@_x0005_ÀêM~~_x001F_@_x001A_Øü(8?!@Ãïàê_x001C_@_x0006__'_x001C__x000E_R_x001B_@ð­_x0001__x0002_?!@¤çö¡_x0005_{ @=sk2» @`wX2} @MÏèE_x001E_@º_x0008_I&amp;JÎ @ø_x001E_p *÷_x001F_@l_x0008_°o_x0011__x001A_@_x0007_{´Kíy!@:HÑ_x001F_@_x0004_ÍÇöí @.?H_x000D_"_x001F_@Dwæ}4_x001C_@_x001B_Óé_x0019_g @_x0007_å&amp;@Õð @_x0001__x0004_s¦|@¶ @N_I_x001B__x001E_!@É³Û._x0005__x0016__x0018_@¾Ì¾_x001E_ÁÒ!@_x0017_µ @½Z_x000D_/?_x001B_@_x0004_	¢ @v¬!Ç%_x0008_!@òæï_x0015_BX_x001B_@÷@SÓ_x001B_@úé_x000E_Ð_x0014_à_x001E_@d_x001B__x001F_ÑÒU @0{z{H_x0002__x001D_@ÆòÝ_x0001_X®_x0018_@ò¼ô_x0015_iI_x001E_@_x0018_[_x001E_=ßÚ_x001F_@CB Ô_x001A_@¥î_x001D_¦Á_x0015__x001B_@*õé°_x000B__x001E_@&lt;_x0007_]­eº @óA4_x0004_ @Q_x0016_­¢_x001D_@ïLß_x0011_Ã_x001C_@U¹_x0004_8¨_x001B_@[4_x0001_Å þ_x001E_@ì1:brÁ_x001D_@Ãyz_x001D__x0011__x001D_@àû\*_x0014_[_x001C_@iW_x0005_y_x0003_k_x0019_@þÏgýÍ_x0018_@Í_x001A_(ù!@í;êÔ_x0002__x0004_'ã!@iúL·Ã"!@Éîøç¯_x001D_@gõwà]_x001B_@ÈéSÉÙf_x001C_@5UG`j!@8B6 uh_x001C_@K¾dÝÛ_x001C__x0019_@úcf¦¤_x0010_!@Ý%à¨ÎÕ_x0018_@è*îFy_x001F_@_x0008_1ð©Æ"_x001E_@¯.È´_x001A_b!@¬b½­Ai_x001D_@-iS@Ì_x001E_@&lt;Î_x001D_è¤_x001A_@Ò¦_x001D_´ ¤_x0019_@ÞäÿlØ_x0013__x001E_@#ìq;õa_x001D_@DÁ4a@` @ª&lt;_x001D_Æ9_x001D_@Í¶^_x001B_=_x001C_@Ê±U_x0003__x001E_@}_x001C_áòw×_x001C_@(×Í_x0018_@ï¾_x0019_ÊâÒ_x001B_@Ûl_x001E__x0018_@_x0014__x0001__x0016_/õ @áÒê÷_x0008_r_x001C_@.¦9¿HÒ_x001C_@Ã³_x001C_)Vm_x001D_@Úá_x000C_\I_x001D_@_x0001__x0006_dVÜ¿Õ!@Z½;_x000F__x000F_(_x001D_@ÁbÔ¡_x001D_v_x001F_@en¥:Fµ_x001C_@_x0011_f¿é*ï_x0018_@?üí_x0010__ @_x0014_Â[K_x001F_@ÀÇ&amp;%&gt;O!@=ùF]!@½¾»_x0003_½Ñ @4_x0008_õ²q¦_x001A_@Ù½JUkÙ_x001A_@=^_x0003_Þ!@@_x0006_|á×_x0018_@ûK6á$_x001B_@_x0005_ _x0001_ö_x000F__x001D_@_x000B__x0004_/âôm_x001E_@_x0012_qzr%¶ @Z¤¼_x000B_9&gt; @!89p_x0008_Å_x0018_@Õí³_x0014_&lt;_x0018_@voÿ}_x001E_@/Î_x000E_´Þ}_x001B_@(W§¿7!@ËK_x0012_8_x0002__x001A_@þ_x0004_Ó_x001A__x0012__x001D_@´ }¹k @õÞ¿Õ_x0011__x001F__x001C_@eÞ %\!@ò±_x0004_À_x001C_@Ã¡=lDì_x001A_@îÅ¡$_x0001__x0002_Éº_x0018_@êHl_x0007_!@ëÑÞ_x0019_F!@çËÊáØ @çç~RÃ @Æ+n9Ó!@_x0016_	m_x001B_@M_x0014__x0014_ïî_x0019_@û¶[_x0016_wÐ_x001C_@ÕY_x0003_ø_x001A__x001A_@ö_x0004_ØÂ¨_x0017__x001B_@N&lt;_x0011_¶¡_x001F_@FüèÃË_x0019_@;Ø´_x000E__x001C_@d_x0004_M]_x001A_@Ë!_x001D__x001A_èÃ @¾ÅÍgKß @10ã/? @òõ_x001A_óO_x001C_@_x0017_RñÄ!@Hè_x0019_@\èÖ_x0017__x000F_å_x001A_@0¯_x000B_fº_x001D_@]þ;_x0018_ @gÌ]Çq&lt; @§÷ü_x0018_$&gt;_x0019_@U-MÓ# @Û!¥éÀÑ_x001B_@¼_x0015_´NÅ_x001E_@%óÃü0P_x0018_@þN+cÏ @ðhÁ_x0003_#_x001B_@_x0001__x0002_pF4ª×_x000C__x001E_@6áéÊ$&lt;_x001B_@_x0014_Å_x0011_ß¾ @6ÄÖ¯ @#;´Éw_x0018_@HF\´5Z_x001A_@Þ_x001F_îÎä_x001B_@3_x0004_	tÏÂ_x0019_@ðnã9_x001E_/_x001D_@ÖñeCq @6n_x0017_÷[\!@s§Ó[Ël_x001F_@ _x0014_ºï¶_x000E__x001E_@7®¢=Ð_x001C_@°8ùÛ_x0018_@$	±ö_x0016__x001C_@H¯ìÀV_x0018_@2e SÜT_x001C_@&gt;ìõ\¶)!@_x000B_¢ÿ_x0018_DC_x001F_@_x000B_-ðw_x000E__x001E_ @4ó5_x0014__x001D_@[ë§¿Ø+_x001C_@_x001C_:_"ê_x001D_@BQkq8_x001E_@,Ç_x000C_5¡_x001A_@f¢^_x000D__x000F_!@)_x0017_eÝN_x001E_@x|(!@_x001E_ì?`_x001C_@+\×TÓ @íuÀ^_x0003__x0004_; @_x0012_ÆÝ=0F_x001E_@Õ W²F_x001A_@_x000E_ê_x000D_$Q_x0018_@©­Ú@Ëz_x001D_@¨_x000C_@Û_x000F_1_x001F_@_x0002_Gã&amp;rÑ_x001D_@°_x000D__x0015_kaó_x001C_@_x0001_Ìp_x0015_F_x000E__x001D_@_x0008_@_x0015_d_x001F_!@¿À+_x0001__x0015_!@#tÓv$_x0005_!@ÿÏ£_x001C_@ðÃ	á[_x0018_@ôÊB]¯ @ÄBdJC_x001C_@ÒÓ%«_x000E_ @ «hãàï_x001C_@`áÊ_x0003__x001D__x001B_@ré£v{_x001A_@â¿æTàa @JÌ_x0018_Öf_x0003__x001F_@®²r2$_x001B_@ u_x000F_©I_x000C_ @ÊO»!_x000B__x001C_@_x001A_ø¶Dü_x001D_@ØõJÙòä_x001C_@¶sóõRñ!@çú(Ïvø_x001A_@62Å.É9_x001C_@Ý1#_x0006_N!@Q×[êÔ_x0019_@_x0001__x0002_~+*¼_x000E_+_x001F_@HDW=_x0013__x001C_@ìé¥máÿ_x001B_@+_x001E_ê_x000C__x001B_@Ï_x0015_í_x000E__x0013_ò_x0018_@B+uC_x001C_@vØÃ_x0018_TQ!@ùíÛ_x000F_¼j_x0019_@S&amp;UFþÆ_x001B_@âm_x000E_^¡¥_x0019_@ù»E¹ø_x001C_@r&gt;@_x0016_E¾_x001F_@¦AÒ¯ @Ü_x0017_}K$Ä @_x001D_ÿ_x0003_O­_x001A_@Ì:èäÆg @Û&amp;,9at!@æa°_x0006_´!@&gt;ê+F^_x001F_@»«¦Ä]_x0019_@K1_x001D__x001B_çi!@p\&gt;z¼_x0001_ @ªJUð_x000E__x001A_@É»Üúú_x001D_@_x0018_Í»hDY_x001B_@_x001B_ïÍ·_x001F_@ÛðþlD_x0019_@_x001C_IÊ|ª_x001F_@ý_x0007__x0002_z_x0001__x001A_@Â_x0018_H-r_x001D_@3=¢b?È_x001B_@8Ð+_x0001__x0002_q_x001E_@_x001A_±Ô¢4Ü_x001E_@ò8OG³_x001B_@Ò¢¡zn[!@,6ê_x001A_@«¿íÀhg!@_x001F__x001B_Í_x001E_K!@ü_x001E_öõ_x001C_@Ð×¤ @S»JX_x0018_@Úa«_x000D_Ì!_x001D_@HQZá_x001F_@_x000E_ÎJÇ_x000F_G_x001E_@Re¸j_x000E_!@»¤]VÕ _x001E_@I©Ãÿ²ú_x0018_@_x0010_·Öù'_x001F_@Ð_x0006_æ_x0012__x0019_@\½û_x0019_ù*_x0018_@à_x0014_6n_x0019_ @¡|¨®ï_x0018_@_x0018__x0007_¤Ýí÷_x0018_@¹ßáG_x0011_!@.Kí¸Ø_x001F_@ê[=JïÑ_x001C_@ ÎoõSo_x001E_@4Õ)wzS @®4ý½km @_x001C_ÖÙ»M_x001B_@Ðx¨LûÕ_x001D_@4e\&lt;Ó}_x001C_@kN_x001D_}ôw @_x0002__x0006_,_x0016_£Q_x001E_@8³0ç_x0001_q!@i,ï&lt;F @·rB_x0005_Ïù_x001D_@©ïyÏ(_x0019_@"A0KÌõ_x0019_@?ç_x001D_@|TÂG&amp;ç @t©ab1 @à  ùI_x001E_@\Ï*4Bd @~x·åJ_x001D_@®2²¯&gt;_x001B_@+cãï4_x001B_@®DÐ«i_x001C_@øw^_x0017_»_x001C_@®b ¼$¡_x001B_@R(ýÃ_x0012_Ë!@ÿD¼Ù©_x001D_@ßï´øVô_x001F_@Ä!úú!@á7¿´!@ð´ÞB @`pÝ_x001D_@Í¸ÈwÇ__x0019_@â_x0003_#'Là!@ñòÐt_x0004_U_x001D_@¦Ã÷ï¶(!@Ð·ü( @é´Õ!þ_x001A_@ð®Ù_x001C_¤_x001E_@¤X`_x0003__x0004_bO_x001C_@ÙÏñ)É_x001C_@yHìÐ)Î_x001E_@_x001E_·ÞAð @&gt;êUHU_x0016_!@tzVÏ·í!@_x001C__x0019_{Á_x0001__x0018_@¨²)_x0002_!@³íà'sÐ_x0019_@_x0018__x001B_Ào4_x0019_@_x0006_ãm(_x001E_@lÔ¹Þ_x0015_&amp;!@Úé;®$§_x001C_@ MÜG5 @L_x0019__x001B_Ø_x001B_@`¹_x0011_è_x0014__x001D_@ÛL%Êd  @]× _x0002_$Ù_x0018_@(Ê¤WÔ1_x0018_@DRi_x000C_A!@`þÌ_x0012_·¿_x001B_@ß_x000C_4Îÿ¥ @µÖø¦ç_x001B_@§M_x0007_Ùçg @p&amp;6Ñ·_x001C_@µ_x0019_µÙ¡_x001D__x001E_@_x001D_¼`ÄïÐ!@rÓ	[_x000C__x001B_@Ï¬©·ä_x001D_@,_x000B_çfH_x000D__x001E_@¤h:ÓßÂ @@j`9ö_x001E_@_x0001__x0002_äyy_x0019_@öµRt_x001E_@õü1®!@õîy[63_x001A_@!LóóÉ8_x001D_@_x0004_öásÈÜ_x001D_@qkbÜ_x001B_@ÆpöÝ _x000C__x001D_@Ã!´_x0013__x0001_à_x001C_@_&amp;°àµ @ßÃ_x0008_&amp;¯_x0018_@_x001E__x0006_¨{Ã?_x0019_@_x0012_/U_x0018__x0007__x001A_@û¼âTÀ¿_x001D_@]ÚK6Y!@ý_x0018_²~__x001B_@*.¶yÂ!@up_x0006_=ë_x001B_@*_x0011_,Û_x000D__x001E__x0018_@ã&gt;¾È!@_x0001_¡"t_x001A_@U9¾%_x0012_u @@GÔÜ!_x000C__x001F_@_x0006_(¨§è_x0006_!@j'çú^ä_x001F_@fzXv0_x001E_@«âBR.ë!@{F{J²_x001B_@,2ætÿ!@Ä«ã_x0002__x0007_ô_x001E_@³õ%þ³_x001A_@l¬üG_x0002__x0003_b!@5_x0010__x001A_Q%l_x0019_@ùÁBk_x001F_@ûõ.E_x0019_@Y0ÖU7_x001F_@_x0002_¢À´QL_x0019_@üuàç¢'_x001F_@-ÛiÂ°å_x0019_@¦n_x0018_S_x0017_ð_x001F_@üÆ_x0012_»_x000F_!@°_x000B_Qsõ_x001F_@VÀu/¶_x0018_@õõc_x0001_¼_x0019_@Û1@ºg_x001F_@ôf­_x0014__x001B_@),=?·Ü @*û_x0001_ë_x0012_ @Ø^ AÐS_x001A_@_x0001__x000F_`W	_x001B_@û¦g$CX_x001E_@YÛó¥_x0010_,!@gÏÈJåÂ_x001C_@ª±_x001B_[_x001C_@c¦ºwG_x001E_@¿DÓñ$/_x0019_@_x0007__x0016_OU_x001C_@¨kÉ¢°v_x0018_@í;QÓ_x0011_Æ_x001A_@_x0016_aÎæ_x0003_x_x001A_@Ä´þÍF	!@à.£tñ$_x001A_@û.$Q1¼_x001C_@_x0004__x0007_&lt;éµê @efïþH!@_x0005_É_x000F_0!@Î5Û{Û_x001C_@cúzÝ_x0008_º @æ_x000E_mô_x001D_@jùÁÁñ_x001E_@(z±Ô @_x0006_xöÔï_x000D_ @Î±Íj_x0014_¢!@Á_x000C__x000B_q¯Ò!@4Á¾+¸_x001A_@Hÿ_x0012_'e_x0019_@Lf_x0003_¦q¦!@oòX*ÄÎ_x0018_@µ|]-á_x001B_@0Tüð Û @Ær`ð_x001A__x001E_@Ð_dtSÍ_x0019_@^ö_x0001_M_x001D_@~¯J_x000E_×__x001B_@&amp;¡_x000F_I!@*htßà_x001E_@ÏYg%¶F!@rSc×â_x0019_@EKÈ/àD_x001A_@¹ý	_x0013_8_x0018_@pÐÉ1!@|ÝÒE}_x001A_@Â_x0002__x0012_Ø _x0018_@æg$ð_x0015_î @_x0018_Ìl_x0001__x0004_é_x001E_@ï»YÎ{!@¿ Åªò¹_x001B_@P,)ù0!@ÄeZU&gt;v_x0019_@ÅÖÅ_x001D_@þ_x0011_¸t5_x001B_@_x0006_ÀÊìõ_x001E_@/Å_x000B_ò @µtH"4_x0019_@_x0004_{6m @©5ÿ¨Ç @5óWî `_x001E_@Êx_x0004_È_x000E_È!@tn^_x0002_ @üZØÀË @ï¸V®&gt;Í_x001E_@_x000D_¾ä»_x0019_@ù¬Òksª_x001C_@G5«±l!@ØF_x0002_!¹ @¡Øg_x0005_U @ÏrÈÊ_x0019_@â_x0004_êw_x001D__x001D_@Â¸d&lt;8ü_x001F_@$æ{P @\Ø_x001B_²_x001F_@_x001F__x0004_?øq_x001D_@zRó¤_x001E_@ïXS _x0019_@øÞGJÞ¡_x001E_@2Óë_x0013__x0003__x0019_@_x0002__x0003_:òZ\K_x0018_@@99|_x000D_4 @_x0003_k&gt;_x0012_ ¿ @ÃÝ_x000E_® @&gt;_x0010_Iéñ_x001D_@"U¨NÝ_x000B__x001B_@_x0003_õ­É½!@_x0012__x0013_´(x_x0014__x001E_@Õ_x000E_x_x0001__x0018_@¼ë£ï-¾!@è}6±ù_x001A_@_x0018_hìáÿ¶_x001A_@&lt;H¬_x0007_¸!@)_x0005__x001E_#_x001D_@äþàã @_x0015_°§S_x001D_@h×_x0005_m_x0019_@ß¦_x0007_÷.ø_x001C_@äÈ¹u_x0018_@¤e_x0014_Ù±#_x001F_@ôû®ÌV_x001A_@_x0011__x000E_%Ï!@Û&lt;ª_x0018_Ó_x001D_@_x000E__x001F_Ë&amp;·I!@¯D@AÑº_x001A_@@OW5"_x001E__x001E_@Ö··ñî_x001C_@æÆà]!_x0018_@Ï#P8t_x001A_@DÔó]_x001A_@_x0004_5%6_x001C_@½_x0003_(_x0001__x0002_%J_x001E_@ò_x000C__x0017_Ö¯_x001A_@ÕÂ©Ç]y_x001D_@X{Áð%_ @-_x0010__x000F_ÀÚ|_x001C_@cs¤_x0018_ï\!@@êêï4à_x001C_@ø_x0008__x001B_ìW_x001C_@lq»a8_x0012__x001E_@_x0003_xc¤_x001C_@î&amp;W*_x0017__x001D_@þ¢Uz_x0005_ @ê{æ~_x0018_@®Co_x001F_@Â_x0007__x000F_ëW!@Á¼2±¹ã_x001E_@dëC­t1 @1Ò"µú_x001D_@\²*é\_x0018_@íÇp&amp;_!@ Óv5¾_x0015_!@î_x000F_Ü_x001D_0_x001D_@¢­ ñ_x001C_@é¶¿_x001A_@¹	_x001A_Lú!@	_x0002_Â_x001A_®_x001A_@×pýñQ®_x001E_@Ôä­£_x000C_ @¢"{ùN!@Öe-Þðá_x001A_@_x001E__x000E_Ú_x0003_k_x001A_@X½-	å_x001D_@_x0001__x0005_[_x0019_»_x001F_@Mþøaï @VHWË@_x001A_@¤Æc&gt;ø_x001F_@z­jj!@_x0014_5_x0001_¸A¤ @³dÓ_x001F_¼!@_x0018_x®U,_x0018_@_x0016_¯~Þ	_x001F_@È3_x0014_._x001B_@Ö*üGl!@º@_x0001_5Í_x001E_@LaÏ_x0010__x001E_@seF~è_x0019_@Èv8ö_x001A_@PýÍËª_x0019_@lÐël(_x001D_!@_x000B_ÎXíÎü!@£_x0003_OÄ!@±É_x001A_q Û!@_x0014_é@%³ø_x001B_@ä/î_x001F_Æ_x001F_@¹_x000F_ÿ®_x000E_!@X_x0005_²+* @ù?Ú®Ä!@=â42_x0011_æ_x001A_@_x000E__x0004_®C_x001E_@¤ø _x0001_ @_x001C_#¼îg½_x0018_@ãÔ#i_x001B_c_x001B_@"_x0002_¦è_x001E__x000C_!@2ï@U_x0002__x0004_q_x001D_@CR#_ùR @¥¼µç_x0019_@_x0005_pÚdÙ_x001A_@.çéÕ, @_x0010_@®©Ñ#!@Â_x0016__x0011_Ø!@5ªú$µ2_x0018_@°Wýdë!@0¸C®r[_x001D_@_x0006_ë_x0002_bÞ_x001B_@_x001E_uìâ @¹_x001B_^8Ê!@z¬Wm@_x001E_@jJ°!i_x0019_@9¼WX!@_x001B_Ø¿ @ªéòÅÊ_x001E_@O_x0014_×ÆZ4_x001F_@!#½Äb_x001B_@'èb_x0011_@ @åJf¯I_x001D_@Ë»`Þfí!@²s{BÐ_x001B_@HÒþ¸¼¯!@Ñò0ú¤M_x001F_@ªMnÇªØ!@B_x0004_¹«_x0008_ @ö_x0001_í¦®Ð_x0019_@_x0003_Ì_x0016_ _x0018_@ö_x0016_iH+_x001D_@å×´rn_x0018_@_x0002__x0003_°QÿX.+_x0019_@óc©´*ó_x001E_@_x0007_jdä_x001E_@ç_x0008_%¾¼_x001C_@â/_x0005__x0006_ó_x0018_@¢gP¾¾_x001A_@ºz.ká_x001C_@ë¶¼¹? @¼Ú*+@_x0018_@¾%uÙI_x0010__x001C_@u_x0015_â®+_x001B_@å;_x001B__x001D__x0014_a!@¤¡{_x001B_$_x001A_ @×_x000C_ªâdT_x0019_@ÇCÂè/ _x001F_@°ß_x000C_Ò_x001B_@-Ú£)_x0017_Ã_x0018_@á_x0016_ð°´ù_x001C_@¢ý),EÊ_x001F_@$_x0011__x000F_¼àæ_x0019_@±_x0003_3AÂ_x0018_@&amp;Þ¾þ·_x001A_@ýf_x001A_ø!_x001F_@ny@úF(!@j]ÅQk¹ @Úl}"_x0014_ @_x001F_eo¦!@v\RÕ!@¼_x0012_F#_x0001_Î_x001F_@_x001E_ºªÎÃ_x001B_@_x0010__x0014__x001C_þ_x001F_@Çñäu_x0001__x0004_£"!@Ó_x0003_¹W'_x0011__x0019_@ì vBÅ$!@w¨cêë(_x0018_@×	Òü°_x0019_@p&amp;jÙ_x001C_@ôHl%íñ @#_x000F_Fn _x001F_@ð9¯F£Î_x001C_@i_x0002_ÿöÛ_x001D_@L+¼§_x001B_@)§(eó_x0018_@_x0005_GF1'ÿ @ðKX1æ¶_x001E_@\à.aå,_x001A_@¬ÉDVÔ~_x001B_@X_x0008_a×øÈ_x001D_@½ãmÊï_x001C_@ÑaJÿ£k_x001B_@°ú_x0015_K­Û @êè®G_x001F_@S21Ï«v!@ÆI/6 @_x001D_?Äá@_x0018_@_x0008_ÝhS·_x0015_ @¨IÝÜ_x0019_@ØóÊ_x0005_!@lê¸æ_x000C_ @©TF_x000D__x0019_@_x0011_'«í8ý_x001C_@_x0013_1F_x0003_y_x0018_@°b_x0004_­=_x001D_@_x0001__x0003_úþîÇ_x001E_@rb$·«Î @_x0005_Ê_x001B_|Ô_x0018_@y¡_x001B_@Ó×.L¾1_x001C_@\;i- @_x0013_qITß_x001D_@LðS»\=_x0019_@N"¿;_x0014_!@@0âW!@DF²jéî_x001B_@_x0012_I/Áò±!@«µUmß_x001B_@C°:(ÈK_x0019_@_x000F_%×På @|_x0002_6o_x001D_@Úc_x0011__x0014_ß_x0018_@°Ä­´9u!@*Þe{_x001F_@íý i»_x001A_@¹gÁÖRN_x001E_@ÅßTýN¦_x001D_@_x0010_ùë_x0019__x0006_V @¦Û£_x0005__x001C_@½ýÌ_x0017_v!@5¯ÄâÕ_x001B_@_x001C_¢_x0014_Þy_x001D_@J_x0015_#_x001A_@2Ú{^W+ @,p÷u±_x001F_@&gt;.÷_x0018__x001D_@b)¦à_x0003__x0004_½ @_x001B_Qèw3_x0006__x001B_@¤"_x001F_pgi @Ó_x000F_ír4_x001A_@Ñ_x0007_F+_x0018_@\þx·3È @^0SÖ0 @ÎÊÔeÑ_x0005_ @BÔG_x0015_ß9_x001D_@`_x0005_bù&lt;ª_x0019_@ØOÂAR%_x001D_@òùlG @_x001F_Z_x001E__x0003_G_x001D_@5¼¥Æ¡¡_x0018_@ð©:ªW @H_x0018__x001C_kÌû_x001B_@åÈ_x001B_:_x001F_@*pÓ{_x001D_@²_x0018_epN_x001D_@_x0013__x0010_Ô_x0018_¡+_x001F_@ß_x0006_Ó_x0002_H©_x001E_@ªÓIÜ*_x0016__x001E_@Xêf/K_x001C_@o³Ô¸â_x001C_@Äl{Ä:_x0019_@_x0005_&amp;»R)  @¼.|èþ_x001C_@°_x001F_à\ò!@ _x001F__x001E_ØÄ_x001B_@îMü_x001E_ö5_x001C_@-?ù"þ_x001C_@_x0001_5_x001C_ü_ö @_x0004__x0005_Q_x0001_?|ä_x001C__x001F_@;ä/Ç @ô¤·_x000C__x0006_ö_x001F_@t_x0007_fâ±·_x0019_@IC¨ËÔl_x0018_@.ªÉw"î @÷&lt;2_x0015__x001B_@rA¥_x001B_)æ_x001D_@îÛ2ÁdÆ @ªºB_x001C__x001B_@_=$¬ @ôg½}_x001C__x001A_@@¥Ò_x001A_ÒI_x001B_@`²üóª_x0002__x001B_@\_x000B_°Ðv_x001E_@_x0011__x0001_ýèS_x0019_@@º*ä_x001D_@,m7#_x001C_@20o_x0003_úË!@P¦9öé&gt;_x001E_@äm4jT4 @Ú_x000B__x001F__x001E_._x001E_@®­%£°u_x001D_@¤Ç±1_x0010_¯ @gÐkd/©_x001E_@_x001F_ëO²®_x001F_@~ÛÐÝ_x001C__x001C_@Ùpqêr @_x0007_!l:q+!@}ô_x0017_6m_x001B_@ç¼w!@r¼3_x001D__x0001__x0002_&amp; @³ùÜ%Øü_x001A_@mm&gt;_x001C_Y!@ó6â_x0005_E @Ø¦8£¼ @6!_x0015_Idî_x0019_@vÉ6L_x0014_ @M~vé`b_x0018_@ÍÈiÝÛ8!@LB¬þSh_x001A_@3'Ý !@èûae(_x001F_@aÛFmÑ{ @s÷vFKú!@ÇÕ _x0016_®_x001D_@ø¶¶i?_x001C_@_x0012_Ù48Üã_x001F_@Ráý¡+j_x001F_@?}+³!@L_x0006_i_x0005__x0006_ @1ÙNCv¶ @0K~_x0003_[_x001E_@ä½ñ×&lt;_x000C__x001E_@ï5¶^Z @1ØÁð²_x0018_@Í{=Ò._x001D_@ôôú.¥!@òèn®ô!@wIF_x000E_m_x0019_@_x0002_ýG¼_x001D_@¨=÷8Å¼_x001F_@@Ær_x0017_PM_x001C_@_x0001__x0003_(¢è&lt;&amp;. @Õ_x001B__x0004_VÄ_x0019_@	¾C¤|!@J$õË(_x001B_@R_x0008_ñ|v_x001B_@¬â¿)ñÒ!@²))gv_x0018_@É_x000F_Èºz_x0019_@_x0016_%þ_x0019_@ ËS¢ @lÊ^_x0003_À_x001D_@[Ïºä _x001F__x001C_@(6/"V_x001C_@_x0007_¸:MLT!@Î¼¸6_x001C__x001B_@VAÂ_x0019_8 @h'¤ò_x000E__x001D_@Û¡õ	_x0015__x001B_@ªÜeïä!@­%_x001D_:Ò_x0005_!@ZÞwÕ Â_x001A_@DÊl«bõ @H þßé_x001B_@4IHµjê @KytxWð_x001C_@_x0011_{éFR*_x001B_@ÒõÙh\ @ë»ÐNA_x001E_@_x000C_KPà¶_x001D_@NÃ_x0012_À_x0002_E_x001D_@Ì»û/Á_x001D_@û_x001F_é_x0001__x0003_Ux_x001F_@§NÔFv}_x001A_@Â~/»!@_x0001_o±#ù÷!@¬É__x0002_ö @a$ÕÚ~å_x001F_@@+±bE, @ ì\Yì_x001C_@Æ=wÄá_x001F_@_x0015__x001A_ó¹q @W¡_x001C_á @O¸µaàÇ_x0019_@f¸Ë.^R_x001A_@$b/{ZW!@ª_x0017_ÞPÎ_x0001__x001C_@±[G*T @ Çß³T[_x001C_@2ú_x0002_ßA @þXóeÙÏ!@%Jeû _x001E_@½óÙºW_x001A_@|æä¨¯ê_x001B_@Ãk_x001D_0#_x001B_@³u@*²_x001A_@üT_x001A_yû%_x001F_@?un«¬!@ÕÑ_x0018_Þ @_x0015_ÁçõÚ_x0019_@_x001A__x0017_dS_x001A_®_x001F_@ðo_x0018_Þ_x0016_ù_x0018_@â_x0008_´¦Æ_x001A_!@SÝFHP!@_x0002__x0003_n¯cÉéX_x001D_@_x001E__x0014_ÄÇ0_x0014__x001B_@àxÞ_x001D_Ç!@Ø$eH¾Þ_x001F_@u¢þÙà @N+_x0017_$vm_x0018_@sÙD_x0012_Ë_x001F_@/f7uy_x001C_@.ÌpH%Õ_x0019_@¹¢æD_x001C__x0010__x001A_@8_x000C_K_x001B_p}_x001F_@Ø'g_x0014_ç_x001B_@¨_x000E__x0006_G._x001F_@_x0001_Ã_ÚÛ_x001C_@YàË3_x001E_@_x0018_fÖÃF_x0018_@_x0004_ôàw£p_x001B_@_x000C_&gt;_x0008_ª_x0007_=_x0019_@à¾_x0001_zLó_x001A_@_x0016_3Ë¤Í_x001F_@Þþ_x0010_|!@~a¥²_x000D__x001E_@&gt;dà_x0017__x0019_@àõ½ç×®!@¨©	8ÏÛ_x0018_@0w_x000C_øbQ @_x0001_©Oæ_x0004__x0019_@ÂçèRÒ_x001D_@Ù_x0014_àý_x001D_@ÖFf²ùå!@_x0004_\_x001F_Kõ_x000F__x001C_@H_x0006_t_x0002__x0004__x0006__x001A_@Úð5g^!@ÆcÝ^!@\óy_x0014__x0019__x001E_@2í/÷4?_x001A_@;x­dØ_x001A_@º¸_x0003_ÈÕ_x001D_@Í	¨çR_x001A_@_x000E__x001B_F.Pñ_x001F_@Üßr´@«_x001B_@g&lt;Æ÷x_x001B_@_x0004__x0017_CTH¯_x001B_@_i:_x001C_nu_x001C_@~¸àýÓ_x001A_@T_x0017_lé[D_x001F_@x=±ãÖ¤_x001A_@ë3tÆ_x0003_¹_x0019_@u4"ÏÛ!@©£Wä¨J @pi_x0016__x0001__x001A_@ªS'_x000F__x000E_H_x001B_@â_x0015_ä^_x001A_@&gt;DYÀÎ_x001E_@ûÛ_x0010__x0012__x0006_Ç_x001A_@à_x0015_×ýÿc!@,·»¥Ñ!@ØD¡³ä¥ @_x0003__x001A_&lt;%_x001F_@LIW_x001C_@¾·Éiì!@O¶Íô·_x001D_@_x0006_È|0!_x0004_ @_x0001__x0003_4hÏà_x0008_ô_x001D_@ìN24_x001C_@Z;Â»sA_x0018_@V'_x0001_±ÓÁ_x001A_@vÞÉ*_x001F_@@fà¨b!@£¥õG_x001B_@úÕµqáa_x001B_@èÒ_x000F_U¥_x001F_@sddÛp_x0001__x0018_@¤¾þd_x001C_@Îÿý ±_x0019_@è¡ v£_x001F_@ûM_x0018_ï!C_x0018_@·¥wÄË._x001D_@25ªùÖc @HÆwZJ @±;Û'õ_x001F_@FyÐ/jÒ_x0018_@P/Dî¼K!@_x001B_0Hw«}_x001D_@dJ£p­[_x0019_@LWS3 Ô @è©å±¶1_x001D_@sÞ_x000B_Cj{_x001B_@8_x000E__x0002_7_x001C_@_x000E_sbã_x001F_@{7¦_x0017__x000C__x001B_@!ó_x001D_ eÿ_x001A_@üº-ßùÞ_x001C_@_x0001_ 7åQ @H _x0017_,_x0001__x0002_ßb_x001F_@9OW×©_x001F_@Îú§¿_x0018_@wë_x0010_8PÃ!@+_x0019_¸b³!@ÚÌ_x001A_&gt;4m @¡Å_x000E_P) @nÉ-_x000C_3 @6FØÑ)_x0018_@ö_x0012__x0011_´Æ_x001A_@ûè'Ô: @ªi_x0015_FT_x0019_@_x000B_¡x¼ @Ð;Ý_x001D_3Á_x001C_@ÖÓ^_x0018_@^j²Þø @Só»þ¨v_x0019_@¼vÔl @&lt;¦M_x0018_@×k£Z!@½JËªó~_x001D_@y_x001A_ÑNÅ @zª¦FAÔ!@,°ªt¢!@ÀµñmSR @ÔFzÅÞ7 @0¹t_x001D_@_x001D_Ýç"ú!@é:_x0017_Îª²_x001A_@TuH2çd_x001C_@ky/è&lt; @©Gu¯U$_x0019_@_x0005__x0006_ÃÏQÀ_x001A_@_x0010_@,¬TÅ_x001A_@Õ_x000C__x000B_Sg._x001A_@:ÏÆR£½_x001C_@&gt;¢_x0004_Ü){_x0018_@N»«ðÏÜ_x001E_@Ý§¹ôû_x0018_@²¾ãÏ_x0018_M_x001B_@dDqé_x0005_)_x001D_@_x000C_&gt;KÊÒ_x001E_@mz'_x001A_ì!@æ6_x000E_	S(_x001F_@(T#b_x001B_@æÆ_x0007_{Ã._x001F_@öÀOÇ}!@?3ª_x0001_ _x0018_@VÅ"ø @6_x0003__x0007_în_x001F_@Þ_x001D_ð]j_x001A_@$)iÜ_x001D_@:iüu-Ã @5§3\_x001A_@=z_x0003_u_x0003__x001A_@ý%_x0010_7ò_x0018_@ò÷cÑ&amp;¦!@àÒ_x0003_0GÃ_x001F_@p^ÊþÒ_x001A_@ó_x0002_]Z`Ê @è«áþ¬_x001A_@_x0014_zÁÊú_x001A_@_x0008_	É_x001F_]æ_x001C_@/þo_x0007__x0008_ä@ @¬@¤Ü_x0019_@°*3_x0012_¾_x001C_@bk_x0008__x000D_ÿ_x001E_@_x000E_Ì&amp;êVK_x001C_@_x000C_AWÌlQ_x001E_@4"_x0005_Zð@_x001B_@_x001A_$fU_x0003_ç_x001C_@X¨ÙBMó @&amp;%]Lm6 @ÄÑ¸_x0003_åß_x001E_@_x0003_°_x001F_¤ÞÛ_x001B_@cq,w_x0001_9_x001F_@¶öÅ_x0007_]M @3àÁØ_x001B__x001C_@óZs'@/_x001B_@¼,!_x0008__x000E_&amp;_x001D_@ÆÄÀ,Jê @_x0017_DïM_x001D_@êæÞ_x0006__x0011__x001B_@ÊÐ_x001F_áØ~_x001C_@ñ5[_x0002_RÐ!@ý8QX_x0004__x0019_@Ò=Ê_x000B_&amp;_x001E_@_x0014_ ;Q	ý_x001D_@õ]ùVôg_x0019_@ìÌÝqô_x001A_@wkf_x0017_8!@xpG:¾s!@æ´¼EJ_x0019_@_x0012_|_x0016__x001A_ú, @¥óU_x001A_¤_x001C_@_x0006__x0007_|p_x0005__x0003_uS_x001B_@Z´=_x001A__x0004__x0001__x001E_@xtßn @bq_x0005_W_x0016__x001B_@­ÉM"_x001B_@ñP-Ø_x001E__x0018_@­Rú_x000B_b_x001B_@_x000D_­ù4Ë_x001E_@	l_x0017_:9!@Å`_x0006_qãt_x0018_@_x0018_M5×d!@_x001F_+yé« @«õé¯_x000E_Î_x001C_@¥|{îÉ» @¨"k&lt;Õ_x001D_@_x001A_&lt;Âf @¼_x000F_]Â)Ó_x001F_@ýo4_x0005__x001B_@hê(ÂG¿ @ÛW3Ú+_x0018_@bç_x0005_Û£ @~è·+)°_x001D_@B_x0013_»x_x001F_@==/_x001F_Â_x001A_@7`6_x001E__x0005__x0018_@&amp;}?_x0003_&amp;_x0002_!@ÀoY:×Ú_x001C_@Bç%_x0016_e_x001F_@_U£ÿX_x0008__x001A_@,õÏÖ¨©_x001E_@	Ã{5Y©_x001B_@~_x0012__x0012_ø_x0001__x0005_øô @_x000B_ðê2_x0019_Î_x0019_@!Dq_x0006_vc_x0018_@¨c=Ñç_x001F_@)³vÞÞ_x0018_@_x0003_bFÞf¨_x0018_@gÜã9ÝZ!@_x0008_nHÍ_x0004_*_x001D_@ÔÎôâ¶_x0019_@ëüQ(Ø!_x0019_@§?Ðád5_x001F_@_x001A__x0018_Ô'_x0005_!@¬¾]óS_x001B_@&amp;_x0011_½3_x001D_f_x001B_@_x0019_.I!@øy¬k¢_x001C_@~BÕî)!@v&amp;^ëÉ_x0003__x0019_@×_x0003_¨Ôï_x0018_@¼à°l`_x001A_@Ìcp[P´ @b_ÆPÝ_x0010_!@_x001F__x0006_&lt;á"_x001A_@_x0012_eN-^i_x001C_@Ñ5¿b5ß_x001A_@v_x001A__x000F_`­_x0018_@_x0002_³Éa¶¡_x001D_@$ó=^_x001C_@5vP!@"è-Ý}_x001C_@A¹_x0010_­k_x0019_@P&amp;_x0005_j!_x001A_@_x0003__x0004_ò_x000E_iª³_x001B_@?Ae_x001D_¼j_x001E_@ò	i_x0019_@_x0019_ap6_x0014_è_x001F_@`û_x0013_g_x001B_@_x0019_ø_x001F__x001F_] @¤k_x0003_´_x0018_H_x0018_@ÓGÀ)Ó_x001A_@4Ñáµ_x0012_; @4Þq,e @ÙcÞiU? @ÉÊÛ«w_x001F_@p_x0012_w²×!@ææ_¢_x0002__x001D_@(AÃ:_x001D_@×þ_x0001_¿Ñ_x0016_!@¬ú_x0011_¨å @ì67ª»_x001E_@ÊøÇ'M_x001C_@Àû_x0004__Ô_x0004_ @¹Á;(ç!@.ÂcÁ_x000D__x001D_@ÆáÆ¼«¡ @á_x0001_³_x0002_;_x001C_@ÌÀXy¯¦_x0018_@+ÿ_x0018_Æë @¼ª5Ü_x001A_@6-Q²Äã @V½@:X @Ôx_x0008_M}F!@°«_x0017_Å_x001F_@ºìÝ7_x0001__x0003_1ê!@_x0013_`Ö)ûH @0V/ @_x0002_÷Ü¤»!@Éx[èz= @UÍQHñ_x001E_@L§=Ûß_x001A_@ÌÆåÈ}K_x001B_@¾Ó:¡_x0018_@²+_x001F_Aî?!@,_x0001_jG!@_x001A_·[uÊ­_x001C_@ðB¢xò_x0019_@z¡¶_x000E__x0019_@x_x0007__x0001_³U_x001F_@lÃ?+_x001C_@¬_x0010_zà÷ñ!@If|·T_x001F_@µÎ_x000B_Wmæ_x0018_@,P2äôð @·OÎ_x0014_U_x0018_@¦êj_x000D_±^_x001F_@»60QWÑ_x0018_@&lt;)Ú_x001C_ïx_x0018_@óv3	ãf_x0018_@ ¸4cH_x001F_@X_x000E_Wåºu!@_x0006_KÚQ\_x0019_@ÕD¡_x001C_¤_x000D_ @8øª­?ê_x001B_@¹_x001C_`+!@]_x0015_ù4ò_x001E_@_x0002__x0004_h¡î_x0006_X_x001E_!@ùv_x0002_¾í @ ×óÁlM_x0018_@îsdov_x001C_@y_x001C_=!@_x0018_C_x000C_Ëì_x001E_@Hg«=ã_x0018_@GÕH=ù_x001D_@$_x001D_c_x0003_e_x0018_@qv_x0013__x0010__x001F_@NY£Yq  @¾CCÕ)´_x001C_@d·èu¬_x001C_@EÞ	[6+_x001E_@ûwÃS_x0004__x001B_@e]þqP_x0001__x001C_@Ê­*ËÉä @0+wP_x0016__x0002_ @´ºÄ2D_x001B_@ÞMøº_x0007__x001C_@¤G_x0014_4_x0002_ê!@Ê×ðÆS»_x001D_@_x0014_Ê*=È_x001F_@I_x000C_d`Ó_x001D_@+2_x0003_SÙ_x001C_@ÊÿücÙy @p®k_x0014_«_x0018_@èJ´çÙ#_x001F_@ûgó±U_x0019_@Á¹t·Ç'!@_x001E_eSö_x001A_@_x001C_·_x0015_V_x0001__x0004_Ó*_x001A_@K"9U @¾_x0006_¸ÉbÀ_x001B_@ø:ÏOëü @P'xÃÿ{_x001A_@ØAAyÌ¿_x0019_@ö#+Ä×ø_x001F_@Tìë¢¦T!@&gt;¦sA2_x0019_@³ðív¥­_x0019_@ U¸_x001A_c @cÇd&amp;[1_x0018_@P_x0002_ÞQ_x001C_@VÂó¢Í @uC_x000B_ÁJe_x0019_@eª¹A_x0019_@æ¸HÞa_x001F_@ª_x0005_(_x001D_@±{ïQ!@)_x0010_S¼l_x001A_@ÖÀo0µ @PTè_x000D_ü:!@nzá.L¯_x001D_@$½ÔË__x001F_ @¥CD_x0003_Æ_x0018_@Ü_x001C_Þa&amp;_x0019_@¡ù,I_x001C_!_x001D_@Êîî	!@yCÏ/î_x001C_@5_x001C_º?Ï_x001B_@¹N*~Ë_x001B_!@"_x0017_¶^B @_x0002__x0003_u¦ù$S_x000B__x001B_@:ºãî©L_x001D_@_x0016__x000B_Ì¡©ÿ_x0019_@K_x001E__x001B_ñDA!@Ug&gt;ë)Á_x001E_@_x0015_pT_x001E_?U_x001A_@°1aZ©_x001F_@Ytí~è @·ï/{ß @+ZÃÚ_x0019_@Õ]LûiT @é_x0011_0%_x0010_©_x0019_@HçOàá÷_x001E_@&gt;_x0007_ßb_x001D_@_x001F_Ì_x0017_ðÒ @Y"OÎ_x0019_@´åãÝ«ù_x001B_@AãÚ_x001E_@ù_x0003_ò&gt;ïÃ_x001F_@_x001E_z_x0001_Ó¸_x001C_@¥öÞ	_x0018_@wSÄm_x0016_Â_x0018_@_x0012_Ú(¥_x001B_@Ê×_x001D_²g_x001F__x001D_@h}f_x001E_Í_x001B_@öìðý!@²_x001F_g+1_x001C_@býðö«Ý_x001C_@ø&amp;&lt;l2 @Éà¡27D @_x0004_ ¼i³3_x001F_@Î§j_x0001__x0004__x0008__x001E_@FOwt6__x001A_@¦_x0013_Æálp_x001D_@Ð_x0015_A÷R0_x001B_@^¦wòO!@2Ú=Iÿ_x0001__x001A_@@·OteX @zÁÖþÛ!@hb!#q_x001B_@Ñ#AìÎå_x0018_@p++$a_x001B_@ ôN¦­ @BØ+Â_x001C__x0003__x0018_@¼MÕÙ¼» @ãnÏ×sÉ @¢£°+óG @ñ*¯ñ_x0018_@º·ñ)_x0002_õ_x001D_@_x0017_ù"U_x0018_@"ZnHÛ_x0015__x001F_@tÚ_x0015_Y_8_x001D_@eMUs{_x001C__x0019_@=¨_x001F_zÀ_x0019_@ØÒd­_x001B_@zìá_x0007_V @ãÊCÏ_x001C_@Ìhd!! @ç_x0011_ÿôÞð_x001D_@ÀãÕ×½×_x001A_@$~_x0004__x001D_ w_x001D_@T¢}~É\_x001D_@[_x0006_4_x001E__x001B_y!@_x0006__x0007_Ìéß¥Û!@ì?Ãä_x0007_Q @:_x0015__x0005_¸qÛ @Ì_x0003_½_x0001__x0011__x001E_@=z:)µ_x001D_@ûIÊÔ_x001B_r_x001F_@o_x001D_PÔ_x0008_ @Ü^{o_x001A_ @ú¿îï\é_x001D_@I¾½ßô_x0018_@_x0003_QZ=p_x001F_@l^°n_x0019_!@7«~fX÷_x0018_@%_x001E_Pû_x001E_@_x0002_)z¯_x001C_@¹Bú)_x001C_@g+Jw!@TØ@@ðÉ @&amp;°C%_x0002__x001C_@î)_x0004_£ @&lt;_x0014_º\_x001F_@´uý5 @ø 1Å$i!@&amp;r'7ÿ_x001E_@ÕOò_x0015__x001C_@s%aÖ±_x001B_@-p§^.»_x001A_@Ú0Âõû_x001A_@ãÉÝ_x001C_@1c_x000E_äZ!@¼H_x000B_Ö ×_x001E_@'_x000C__x0001__x0002__x0001_~ @t·Çª_x001B_@A(u~_x001F_@¸§À_x001D_ø_x001A_@Hâ&amp;ÝÛ_x0019_@FäåV_x000D_!@ç}__x0007_Ï) @=¶@ïª_x001A_@ð_x000F_°.ö_x000E_ @Ñm4!@Ñm_x000E__x0002_¬!@¨]nâj_x001A_@ÖÔ2!à¦ @Ì &lt;Jó_x0019_@¯èó­_x0003__x001C_@Ö]/ÏØ_x0017__x001E_@`ó[Ðÿ_x001C_@_x000D_äj_x0014_èË_x001A_@#£÷Aú©_x001E_@Óük_x0017_¿_x001B_@ûgi/&gt;!_x001A_@_x000B__x001A_aG_x000D_(_x0018_@_x0001__x001F_ÈF$_x0010__x001D_@Ï+Ë9 @C~à¢9Ò_x001A_@_x0006_w_x000E__x0002_k @Ê²þD_x0007_®!@_x0018__x000D_xÐ_x001F_@¢_x0018__x0005_ð_x000B__x001D_@Å\0K0_x001E_@)ÅBÇ_x001C_@ðÎ/vH_x0019_@_x0002__x0003_ñ´µ_x0006__x001A_@H½x ß_x001C_@í/1Û¾Ö_x001D_@_x0001_IWïú± @âóNWì @²þd:r_x0019_@½Ò=_x0010__x0011_ø!@)é_x0002_Í!@¼äoËÎ/!@º~Ô2rÔ_x001C_@_x000E_b_x0019_bo_x0019_@ï_x000D__/_x001C_@ÈnéÓßÒ_x001F_@Ç_x000E__x000C_¥z_x0001_!@¡+_x001A_@¤_ðoc!@É_x001A_ _x001D__x001E_@¯K^ @W_x0018_vÝh_x001D_@î_«;|è!@¡·E«ò_x001B_@2_x0018__x000C_6_x001F_@_x000B_|þ!@_x0004_k·Ø_x0014__x001C_@½ùhã @ONõ_x0012_Ó'_x001A_@¨3âÁ¬6_x001E_@¢úZu¤ã @V#©[n!@¦QÀÝéë!@Qà2p\ó!@Õt=C_x0004__x0005_)£ @JÛx`h¾ @§9´ÂC_x0019_@úKÒ­ÆX!@__x0007_]_x000C_äò_x001E_@'&lt;Wº_x0018_@$T_x0005_æ @«¡_x001A_/Q_x001C_@Í³©ÙVO_x001A_@ÈúàÓ_x0019_@ÈlöÖA*_x001F_@Z©t_x001B_pò @$Ó±_x0003_­^_x001B_@0§{Î8¤ @ßj!Ø_x001B__x001B_@_x001E__x001E_;c_x001B_@0µF_x0016_ô!@3À;EÛ @Fd_x0019_­µÝ @\_x0018_ @/¶_x0017_¡è_x0008_!@¤®re_x0016_ @B»_x0013__x001F_@_x0001_käÖ_x0015__x001B__x001E_@ºmð,_x0004_ @&amp;}èÃó_x001C__x001B_@ _x000D_j«4í_x0019_@àü_x001F_K_x0011_8_x001D_@¢_x001E_ßöéÔ_x001C_@_x0004_øë^@!@öGîD_x001E_@MË_x0002_¤p6_x0019_@_x0001__x0003_²&gt;/?Bs!@¦ª$p¼#_x001C_@ï·óê_x001D_@Ã·'_x001D__x0001__x0018_@Uv`/î_x001D_@¾b_x0016_«üI_x0019_@&gt;£ªlÆö_x001C_@¼^uÀ@´!@¼°¨9ë_x000D__x001F_@_x0016_×÷_x001D_5_x001E_@÷JÉT({ @(8_x001B_4´__x0019_@ø_x001B_ÄÔ¶_x001C_@ìUùÓÀï @lA3»þ_x0018_@JA©&gt;_x0017_å_x0019_@J·Æ_x001F_Ö_x001B_@Òè&lt;wa÷_x001A_@¸àoK²_x001F_@Éºb¸J _x001D_@D°"|Ü_x001E_@´__x0002_&lt;ü_x001F__x001E_@ëñ|_x0001_÷_x001C_@_x0006_dªÌf¬_x001F_@?ó_x001B__x001E__x001F_@Èu¶hg_x001A_@)È{&gt;y_x0018__x001D_@8_þ»üb_x001E_@dºöÑ	ò_x001E_@{.ñ_x000C_à_x0019_@­éFL§_x0019_@È_x0013_"_x0005__x0008_Ã" @DÖF-Kè_x001B_@´jDüL{_x001F_@ÆÙê´Éå!@.£y¦ªê_x001F_@u_x000D__x0004_@ï_x0006__x001C_@¸?áË­Ð_x001C_@\PÙ:ä_x001C_@ðÚürQ_x001B_@d[Ï*õ3_x001E_@NK_x0003_wÔD!@MNKÿ#_x001B_@¡_x0010_6_x0014__x0018_@_x0002_ÊX_x0010__x0010__x001E_@ÒÆ_x001B_Ö_x0007_!@D÷Ë+_x0004__x001A_@êr_x0008_Õé_x0010__x001D_@=Ö_x000E__x0015_[!@)óµ!@cÍ3_x001F__x0001_ÿ_x001F_@¡¦.cÈ_x001B_@½ $ï½_x001E_@¬±èk}Þ_x001C_@lSMí_x001A_@3ÄÍÜH_x0018_@1_x0019_¡_x0002_!@Ú=_x001D_ó_x001D_@_x0008_dæÉc_x001B_@R_x0007_¦cÿ_x001F_@v¢\_\_x001B__x001E_@Ù_x001B__x0019_æ:!@©«gÎÚw!@_x0002__x0005_ýü2Û"_x0019_@âílw×_x0005__x001E_@JÕ_x001E_§±Ë_x001F_@/ÇGÓ_x001A_@dú¯~å_x0013__x001C_@â³N @k='8ø_x001F_@¨p+Ç³_x001F_@M7®¡!@	_x0002_"Þnî_x001E_@Ñ¹_x0008_1 @ãïRíÜ½_x001D_@K7|!åB_x001C_@_x0003_GTF7Û_x001C_@êwãC_x001C_@_x001E_=¹&lt;_x0019_@¤QÝ1X_x001D_@&amp;_x0015_Fâ  @¥@µ.ße_x001F_@OQ-é´H_x0019_@vÍ[äÙ¤_x001F_@çÜi«Í_x0019_@¿e_x0017_L; @t¢Â#_x001D_ @q^û_x0004_D_x001D_@1..I9À_x001F_@n)hy\_x001E_@®c4)!@AäîÇ·_x001F_@_x0001_j _x0001_ÿ_x001B_@¢fW_x000F_o_x001A_@_ò¤_x0004__x0006_g_x0018_@_x0019_©ËSñ_x000C__x001F_@ ìk)_x001C_@Áû¬SÚ_x001B_@núÄ²Ó_x0019_@HÊ«_x0015_Ê_x001E_@|_x0011_B»ÍÖ_x0018_@Óì_x0002_¤ @^´ãK_x0002__x001E_@æÖ°_x000B__x0015_!@Ú¤¢_x0005_ç!@.'f/µ_x001A_@_x0012_sTìM¥_x001C_@Ý_x000D_KiQ_x001F_@zP+º_x000C_2!@¶Gl_x000D__x0018_@N)H¦_x001E_ @_x001B_Ç_x0019_Á_x0017_ø_x001F_@¯M/_x0014__x001B__x0019_@2ßª: @ÊEsÖ_x001C_@ÀÚÚ®o/ @:lE_x0010__x0002__x001B_@õá*þ¦_x0019_@_x0008_èw3íì_x001A_@k1mâ_x001C_@ZlI_x0002_i_x0019_@Ö¯_x0003_àPx_x001E_@_x0006_·Z!_x001E_@è®_x0001_D_x0003_p_x0019_@ò4õrÁV_x001D_@YÙP_x0010__x0005_é @_x0002__x0003_6_x0012_]Ñí_x001F_@;NîO)_x001E_@È~3 !@Ñzl0¶0_x001E_@Ë³Ñ³¸z!@pIÒ÷80_x001D_@_x001D_¬_x0007__x0010__x0003_K!@î·ãþ`!@·¡Õë°Å @¸_x0002_l @8WÒÊþ_x0018_@w§_x0003_r_x001B_@àE_x0018_¤»!@õ³_x001F_z»Þ_x001A_@Æ_x0014_?^.Ã_x001E_@¯9¼îh±_x0019_@³í_x0003_h^Q!@ïçÈÛØ&amp;_x001B_@±¨ÏªW,_x001D_@Ã_x0010_º¯þ_x001E_@%ù&amp;_x0013_+!@@·Ó©Í!@mMH  _x001B_@ÐT_x0013_Å!!@©»Ò©5_x0006_ @úr¤_x001A_@d6Å_x0018_ @cBO¦ É @»e_x0007_¢à @Ò²_x0006__x0018_tÚ_x001E_@Ñ¡ í_x001A_@_x0001_D%_x0001__x0002_9D_x001B_@P&amp;MBÅ @b_x0017_ßàÒn @RB¼ð_x001F_@¦.!_x0013_®_x001E_@âj_x000C_÷Ë_x001D_@I¼=c©d_x0019_@T;bå$_x001D_@ìÜ\ _x0019_@ÊS÷­_x001B_@9mUiÆ!@_x0004_1úô_x001C__x0018_@À_x001E_I­_x001F_@ünî_x0007_q @D·d_x001F_¡j @~Úm_x0001_£ @_x000E_"òø¹î_x0018_@rÄ´_x001F_©_x001B_@ëÄ"Ð×_x0019_@H£vd_x0011__x001D_@ÚÒR_x000E_  @¶P_x0019_0É_x0019_@Þ_x000C_ºBë_x001A_ @_x0016_gÒ¿ö @i!Ì_x0015__x0015__x001F_@_x0012_á_x000E_"$_x001D_@Ùä¼_x000B_l @¡¿!@àÕ#[«/_x0019_@Èbn{0_x001C_@WÉÚ)Ï_x0019_@*fÃX¾´_x001E_@_x0002__x0004_¶_x0002_¹cü×_x0018_@,R¹Mø!@öéÒ_x0019_0_x0019_@ÊÓ^_x001E_ñ @n&amp;g[&lt;!@_x0003_õ¼¯h_x001F_@ýÖ;_x001F__x001D_@Ôñ³_x0005_ô_x0018_@°2_¼ô_x001C_@W®hKK¦_x001F_@ªøfØO_x001F_@%Lý_x0004_&gt;_x0018_@#nÝ¨_x0006__x001B_@ú E  @ÒÉä÷Aª_x001D_@²?-ðß2_x001A_@¨6N#_x001B_@ÎGi"g² @_x0010_u_x001F_Ið!@×ÓÔá_x0017_j_x0019_@_x0017_´Ê_x0015_õ_x001A_@0ãÑM¸s_x0019_@_x0010_rðØ_x0006__x001E_@"Û}_x001E_¹L @åÅm[°b_x0019_@êÖ_x0008_Î5_x0019_@ò©+Þâ¨_x001B_@z_x0014_¿Hí_x001B_@ÜáÂ²í @F|N¸ú7_x001D_@eé_x000C_Ð @XQ_x0001_Ã_x0001__x0002_Ïã_x001B_@_x0001_)Ó"ò!@{8Ry&gt;ó_x001B_@Sq`_x001A_@¶±¸ÄA @HÍqN­u_x0019_@ò_x0004_=~ @_x0016_½`Æl @LR ç¿ @Ð¶_x000E_yrf!@ì³«ôV¨_x001F_@l pð_x001C_@$C_x0006_Øw]_x001B_@_x0002_×°-ªÃ_x001D_@"3Èè_x001F_@®¢_x0015_uWÜ_x001D_@`ÃÂç_x0016_ @_x001E_3_x0014__x0017_Æ!@Õ_x0018__x001C_@£´w =_x0019_@É×£_x0007_C @ÐKòm[ @"ö~N&amp;â_x0018_@ß_x0013_9Ú_x0002_d_x0019_@3N~Â_x001E_@ö¯[	_x0019__x0019_@®uÄ_x0013__x0017_&lt;_x001F_@zÖh7_x001A_@}z~¬_x0019_@¥üñjï}_x0018_@0f^A_x001A_@,¹_x0003__x0015_bû!@_x0001__x0002_~-u"_x001F_@ÿGê,õ0_x0019_@_x0002_~Ie_x0003_ê_x0019_@gY¡&amp;¢_x0008__x001A_@]Ù	û_¨_x0019_@ ø­yù_x001F_@Ì_x0008_§×ä~!@tZ_x0010__x0016_BS_x001C_@­(þÌZÄ @þ2_x0012_Ï @Ñ:Ý³ @,S+7V @ 86õ_x0019_@¥3±%k_x001D_@1]Kéyé_x0019_@È÷;xpò_x001E_@_x0005_ìcÝÍE_x0019_@ùõÔD9d_x0018_@P_,¿&gt;_x0018_@øFÁJh_x001B_@Ïw^K_x001A__x0018_@úBgÚ¶_x0010_ @_x0014_/Äþ_x001E_`_x0019_@_x000C_±_x001A__x0012_i_x001E_@ÐÄ&lt;_x000E__x0012__x001E_@_x0014__x001C_^ë_x0003_]_x001E_@ú_eqsF @0@Ø_x0006_á_x001E_@ÌEL_x0017__x0007_à_x001F_@:*_x001C_¼p_x001D_@_x000C_B§Q @«xg_x0001__x0002_hZ_x001D_@ñ_x0010_õM_x001B_#_x001A_@zKtÐo!@mu&lt;kÚ_x000C__x001B_@&amp;_x0015_+LÔ_x001E_@ÒeùU#« @È÷§MZù_x001E_@ÞÀÓ¾_x001F_@Nûcw_x0011__x0019_@¬ê«7C @Ö®bX_x0008_!@Èáä¼_x0014_¼ @Õ¼¶_x001D_@ïl @,ÊÎo÷º_x001C_@Ñdh û¼_x001D_@L·Îñ´} @_x0002_ÁÆÜ[ @=_x0011_¿_x0011_å!_x001A_@_x0018__x000E_nd_x0015_{_x001F_@ò_x0007_2úÂ @£l_x0017_Zsâ_x0019_@~_x0008_È£Þ_x0018_@ds_x000B_¼_x001A_@:_x000E_:_x0019_S_x0018_@`¬_x001D_&amp;Ê_x001A_@_x0008_Ow-ê+_x0019_@ÒBM_x0002__x0006__x0019_@_x000B_§Å_x0007_!@"_x0016_x&lt;¨_x000C_!@.°ØÜ_x0013__x001B_@±Îoª|_x001D_@_x0001__x0002_¯_x0003_D_x0016_Ý_x001C_@Ýèç¶/_x001E_@Ý²þü&amp;à_x001D_@|_x001C_ôtn&gt;!@¢6|ñx_x001D_@n°âßÀ_x001C_@?É Ke @_x0006_ëBÿ¡+!@?pÙÏ·_x001B_ @_x0014_¸m+Ù @÷Á]_x001E_Ú_x001B_@m)_x0004_½¯å @ý_x000C__x0007_÷ºf_x001C_@}æB×Y_x000F_ @¬_x0008_¸M*A_x001F_@9_O_x0018__x001A__x0018_@²ü _x0005__x001D_@?#_x0018_ @Ýã$_x0019_çø_x001D_@wÖè$O_x001C_@þöü_x0016_Ý!@_x001F_úâq!ù_x001A_@#Ã÷ô_x0019_Z_x001F_@ämTm_x001E__x001E_@¸ØF6[² @0_x0002_Á8ü³ @ùFÞ[Ô @î_x001A_XLHr_x001D_@_x001A_±ö£;_x001A_@îv0»|D_x0018_@Zé³Ì´O!@î_x001C_ê_x0005__x0001__x0002_s!@_x0010_Îkßü_x001B_@¸_x000B_ð¿ÐT!@ú¤/è8 @¼ý;!!@Î9w¥_x001B__x001A_@ÁÞs(ùB_x0019_@¹_x0010_à²!@KÃ_x0003_§!@êa[o^_x001F_@®hæ_x001A_g_x0018_@_x0013__x0017_Ë Ï!@nµ_x001E_xµ3_x0019_@èÇaxÖÃ_x001A_@"á_x000E_È*C_x001D_@Ê úª_x001B_@délÁÐ_x001D_@´ëá±â' @Z_x000F_7d3 @úõp$Ê&amp;_x001F_@Ü§Ð² @"èàV_x001A__x001F_@¾_x001F_Ûµ©¢_x001F_@^_x001D_ï_x001F_@,Çv_x0007_°´ @_x0012_c'IÜ @__x0012_If[û_x0019_@l!þª3õ @_x0008_Ã_x001A_üí_x001A_@8$¹6¯_x0019_@Jb:iÊ_x001C_@ÄgMNH_x0006__x0019_@_x0001__x0002_5_x001D_¶È¸"_x001F_@ë_x001C_yMê²_x001E_@¥~Ù_x0018_@&amp;Ñ­^_x0002_U!@(ó@æpç @_x0007__x0011_DðËq_x0019_@_x0014_Í·¬H_x001D_@n&gt;óÙ_x001F_@ÒEÖá9 @_x0014_×t,ê_x0013__x0018_@S_x000D_=´Ä_x0019_@Ø¬À_x000B_³Ã_x001A_@à_x001B__x0012_ûO_x001E_@øD·0©_x0018_@a¼_x0017_æ	J!@ ÝnçÆ^!@Ë_x0005_ÙðØ @HfsÑ­_x0018__x001A_@J_x0016_ÓÓP_x001E_@S_x000C_¤Y®-_x0018_@äÜì¾h_x001E_@Äå$_x0010_q¦_x001B_@_x001A_imÐd_x0002_!@§[Bó·_x001B_@a\&gt;ïL_x0018_@Z1È	»_x0018_@_x0002_¦q~8_x001B_@unw_x001E_L_x001C_@z®Eî|_x0018_@_x0011_aô-?_x0018_@o­md`_x0019_@'vî_x0004__x0008_»_x001D_@î|°ÚN!@ØÇ_x0008_e_x0018__x0019_@_x000D_Â_x0006_ÙMr_x001C_@ÜÌÈñÊ§_x001D_@^_x0008_Kb°_x001F_@ï1v&amp;_x0017_ @H¶_+_x0019_@1-·!@ñ_x0010_&gt;_x000F__x001E_!@_x000C_îA­_x0005_^!@_x0014_Üû_x0003_¹_x001C_@w9¾¹ÎË!@!_x0004_«/_x001A_@_x0007_¬Òï@&lt; @0 ÜXãc_x001D_@r=J_x001A_U!@*±B»u @v5«!@&amp;_ß­ôú @¿._x001C__x0002_!@Ëï&amp;3_x001D_À_x001F_@rÆ[üx_x0014__x0019_@H¼{b @@x_x0001__x001A_@6DP!9 @\eoµ«;_x001D_@î»)_x0013_!@h½@Î_x001E_@~t\_x0006_x_x001E_@p4ÑKlÎ_x001D_@_x001D_ª·(_x001E_@_x0001__x0002_@«_x001E_rXz_x001C_@1ö'OtO!@_x001E_ÿúa_x0001__x001E_@ÿ@rÐûÊ_x001E_@Ð¼_x0011__x000E_u @R# úbÿ_x001C_@?Ôl÷Ü·_x001C_@Ü2¥'_x0003__x001A_@ÅAi¹¸_x0007__x001A_@¾­_x001D_¼Þ @Æå­-Î_x001B_@ý_x001F_ÚQ­!@I&lt;¢_x0001_Gð @&amp;P:ß85 @i´m±³_x000B_!@â_x0007_¶¿_x0018_@Ð:%ñk_x001B_@t1_x0004_2_x0018_@ô26¹¸_x001F_@Ð }ßZ @v¥Lí¬Z_x001E_@¸Ð" 7_x0018_@ò#)¹§ñ_x001C_@*¾_x0001_7_x001D_@u_x0019_ò-_x0019_@×t_x0002_¾!@ä®m±!@_x0008_ò?_x0012_8û_x001F_@ð}âå_? @´ó¥uü_x001B_@j&gt;Ô!@×_x0014_Ãÿ_x0003__x0004_JL_x0018_@cÍ:fW._x0019_@Hüî6½!@¸Â6Ù³ð @ñ×%Ûi @,ã*s²ð_x0019_@*&gt;ÂSÿ!@L_x001A_bÆÞm @Ý5Ð$_x0007_!@Ýý$_x0004_n_x001D_@tÝ#_x001D_@_x0019_°õaëì_x0019_@L_x0015_(_x001C_@Þó"B @4_x0007_¼-Ã_x0010__x001C_@*_x001E_'z_x0013__x001E_@_x0010_ÇðâD_x001B_@9uÝ_x001E__x000C__x0018_@%ZU@_x001E_@½_x001E_Sëj_x001C_@t(.Dð!@b£1»®!@U Â¿¬\ @¥ÖòLa@_x001A_@'ûÉ2Ë_x000B_ @ªÅ_x0001_æÞ_x0019_@æÏ§_x0016_ @_x0004_$H`|ð @_x001F__x001C_»_3 @*ær8°_x001F_@oóÏ_x0018_@ùs_x0002_ÂæQ_x001A_@	_x000C_ ä¦\\_x001A_@¹$`U_x000B_!@Î¹bÕ]&gt; @Z5â_x000F_Ñ_x0001__x001E_@øà_x0007_pâl_x001D_@ì¾º&amp;/V!@_x000F_çVäÿ_x001F_@*_x0014_ã _x001C_@s_x001D_¤ö_x001F__x001D_@2]D_x0007_§¡_x001D_@ãó_x001D_Z_x0008_y_x001F_@Å_x0010_Ñ±@_x001B_@Ñ9_x000E_éo_x001B_@²®9_x0018_&amp;_x001C_@_x0001_ £Ó_x0016_w_x001A_@ Àµõ_x001A_@R9½^fs_x001D_@ëE5|²[!@'Ó5­5_x0003__x0019_@$éP_x001F_ï_x001A_@_x0002_j_x000D__x0004_ë!@ôq§&lt;+_x001F_@_x0014_±_x0006_É@w @vò]0§_x001D_@±_x0017_·N_x001A_@Ï_x001F_"|rË_x001F_@&amp;±©ZP"_x0019_@Õs¡õÍä_x001A_@_x0005_Y7ý§_x001A_@övi/_x0002_3!@þ&gt;åì6 @ºº_x0001__x0002_v_x001D_@h,V;(_x001B_@:[W[uY_x001D_@øËTËn @ZÃ_x000D_«_x001B_@Y¥°_x0002_!@_x0016_]^Aë_x0012__x001E_@^³ùU$ð!@_x0016__x0005_û÷ÒÞ_x001A_@M¡l_x0003__x001F_@_x0002_F_x0016_û	F @I#/t_x001A_@Ú»îùe_x001C_@géëh_x0019_@_x0001__x0003_.oD_x001E_@.Òüýî _x001E_@¹áÂd_x0019__x001E_@_x0012_·Ò_x001C_,_x001F_@Ï°[O_!@ÍbÀàý_x0016__x001A_@ùâÆ×þ @!'#¿o!@ÎÌDþ{ @zéæ_x0019_{ @".ç_x0008__x000C_ @_x0006_?_x000B_¿T_x0012__x001A_@aÙ`_x001E_@Ò_x0007_{ëàú!@25n§³_x001A__x001E_@«_x001A_AþñÇ_x001B_@Xrq:À8 @úºhs&lt;ë @_x0001__x0002_[ÚØëÊ_x001F_@uò®~_x001F__x001A_@þCv_x0018_, @2ÙüzÓI_x0018_@²à/ñÇ_x001B_@ÄßÅ¼2 @W=ÔÑÇ!@üÍæ_x0015_Z_x0019_@êÃûbÛ_x0007_ @_x001E_ëf[Ô_x001B_@`Åñèå_x001B_@H©¶_x001C_Z_x0018_@wÜjÀËù_x0019_@_x001A_¶Feá,_x0018_@_x0001_v[$üÅ_x0019_@94_x000F_U_x001B_@ÎwüS_x001F_@l&gt;2ÿÇ @ÛQ_x0008_KG_x001A_@*_x0016_¹W_x001A_@¶-Þv_x001F_@\èX±_x001B__x0018_@y,Ç`Z_x0018_@þ_6Ý @®ºIfQ_x000B__x001D_@1lÍvJT_x0018_@Æu¾,Þ~ @_x0012_ê_x0016_Ìî @®_x0019_²=_x000C_a_x0018_@ÊeòIz_x001A_@²_x0018_«·²Ï_x001A_@(\è_x0003__x0005_éÄ_x0019_@V_x0018_ìn·¦_x001F_@k_x000B_Óc&amp; @&lt;_x0015_m»¸û @_x0004_¢	hP_x001F_!@×ö_x0016_.!@µâã¢_x0007__x001F_@{Q]àz_x001C_@_x0002_ÿê##_x001F_@?LÀA°ñ @_x000D__x0016_v¿ø_x001C_@_x0019_vçÆ @ù_x0014_RÑo{_x001C_@¨Ö_x0010_%öÇ_x0018_@öô_x0001_ûóÚ!@bÿ_x0007_ @¨ç)_x001B_@_x0017_èCÌ¢_x001F_@_x001E_Æ_x0007_e_x0018_@#»ËV _x001C__x001F_@È	®¦¯© @¨?Ì_x001D_¹¡!@¨Þ_x0018__x0018_î_x001E_!@Û¥Y_x0002_c_x0010__x0019_@à¹÷_x0018_Àð!@%¶	7_x0018_Ü_x001B_@ÅTëZ¨£_x0019_@Ó_x0011_´Öâ2_x0019_@äë1_x0007_ñp @_x0002__x000B_N¹í_x0019_@lY¶g§8_x001F_@[OÝ_x0008__x001A_@_x0003__x0006_f_x0004_åK_x0013__x001B_@Ôü_x0006_·\!@_x0019_Bíd _x001C_@(§*4C_x0014__x0018_@1³[_x0003__x001E__x001A_@7«|[_x000D_a_x001A_@u®ï0jÚ!@¥Ò¯:lÂ @6F6PÌ®_x001B_@¨&lt;e¼~C_x001F_@¦u¿Wß_x0012__x001C_@I¯na!@o.1Lp6!@GÆÇSá_x001E_@³ânù_x0018_@¤~_x0002__x0002_¯õ @º`áD¾_x001B_@Ãõl_x001B_¡+_x0019_@4_x0015_¦fô @aíQ_x000F___x001E_@©_x001A_ðë_x001F_@pwßP)_x001D_@g°åv @8l_x0001_ÞBÚ_x001F_@p_x0016_6la_x001C_@åGìúHý @&gt;(g´Æó!@_x0002_l,Ã[_x001F_@¬ §|= @_x0014_ÂÐ_x001D__x0006_~!@ÌÞaú_x001B_@å&amp;b_x0005__x0003__x000B_Ð{_x0019_@&lt;_x0014_ì_x001A_	!@Jæ:_x001B_Eç_x001E_@_x0006_ðÊú`± @®¥¤_x001B_@dk^+à¾_x0018_@I*É,It!@Yãy}_x0018_@¥¼­úÅ_x001B_@_x0004__x000E_¼½R_x001A_@c´ûO	_x0019_@GH%_x0017_¢  @|M__x0013_é_x001C_@_x0008_I¾3 @^_x001B_wmNô!@×¬6ç¸_x001D_@Æ+Ð_¼4 @_x001C_|h5&gt;-_x001A_@ÌÃ8ï_x001D_@ÜUÀ}*o_x001C_@[E#_x001E_@úîs @ª_x0002_Î­PB_x001A_@xS_x0007_^¡ @&gt;ê¾ÊÝ_x001F_@Ý	k_x0005_ @*æè_x0001_!@nh_x0019_BÄF_x001B_@gý@¢º!@6ÿ3uá!@&gt;_x0018_²`N @3_x001B_Ë_x0015__x001A_±_x001A_@_x0001__x0004_&lt;íûñæ_x0016__x001D_@ý4&gt;an_x0019_@·R_x0018_l_x0002__x001F_@J_x0013_JÅO !@qÏ3_x001D_@~C_x0006_R¹_x001E_@¥´æKè_x001A_@_x001C__x001D__m_x001A_@ßjGR*Q_x0019_@AëmhîÕ @Ùÿ«Ð!@j_x001A_ _x0003_mm_x001C_@ÊMÅFÚn_x001D_@h__x001A__x001D_@8TS[°o_x001B_@²_x0012_ï½Y_x0018_@_x001C_b^çºk_x001F_@¨Ýl]Ñ	_x001A_@¨Êe·0 !@»­AO @_x0005_yþÀá_x0018_!@_x0002__x001C_üÑÌ1 @~XºðÖ!@6ÊÂ.È_x001E_@ÚÇå$äN_x001B_@@å6^´ý_x001E_@I_x001B_8Ö_x001C_@¢Ê_x0012_=_x001A_@_x0019__x0008__x0015_Ý¶"_x0018_@»5;Í_x0004_È_x001C_@r_x001D_£J@_x001C_@Ú_x001E_p_x0001__x0005_$Ê_x001E_@Úlâ¨Îö_x001B_@_x0007_²{Áq_x001F_@¨Ë"¨!@Øºmc_x001B_@ù!r¨G @´Rì_x001B_©Ç!@Ü.Ðc]_x0011_!@¼½(_x0018_@_x0003__x0015_Ã7Çr_x0019_@+BªÏ_x000D_¼_x001D_@R¥á]_x001A__x0018_@|àVö²_x001D_@_x000E__x0016_¡áâ_x0018_@$Èc©_x001D_@üóÙPÖQ @zG¿ÿb @;ÖÒ:h_x001D_@¤/í÷§_x0019_@ð_x0005_µ_x000C_v_x0007__x001B_@×¤)l_x000E_÷!@_x001D_Ä0&lt;­_x0018_@Rù-ëó_x000F_ @läÛrßn!@_x0004_~Ã_x0003_,¢ @'î4q_x001F_@Ó®¤ª©ë @&gt;ßã×¨!@|³¬_x0014__x001C_@£31 @_x0012_e?jü_x001F_@_x0002_Î_x001A_I4_x0006__x001D_@_x0001__x0003_¦tKY+º_x001B_@_x0008__x0002__x0004_Ðµ®_x001B_@päÊÂ+~!@ÈøÁö#Â_x0019_@¾m_x0017__x001F_@ÈmPå_x001E_@[_x0002_ÆÍÂ_x001E_@D_x0012__x0003__x0017__x001E_@ZñûÉðÙ_x001F_@r_x001C_m0ý!@2:&amp;ëä°_x001B_@¾')e\¦_x001C_@ú´ÿæiY_x0019_@üb`h_x0013__x0018_@x_x000C__x0006_¤_x001D_@J~_x0008__x001B_K_x001B_@ÀYÑ_x001F__x001F_@ópE_x0014_bø!@dK_x001C_Ï,_x001E_@¦&lt;(_x0001_p @½ÔúÇg_x001D_@_x001C_ó¾=Tf_x001D_@¶ÓB_x0012_ÿ¡!@_x0005_Ô*E£_x0018_@óo.V^W_x0018_@ÉÜ_x0011_ ç!@/Q¶c2_x0019_@éK«Ì_x001E_@ÀL6TJò @ &amp;Î"_x0001_&amp;_x001C_@}wV`­_x001D_ @Quö©_x0001__x0006_"!@.¬©=P_x001D_@_x0004_j§ñ_x001F_ @&gt;Ä³_x0011_%Ñ_x001D_@RçlQëý_x001F_@Yjk¶Ð_x001A_@/l_x0014__x001C_@rülo_x0001_ @_x0010__x0018_#_x0013_¶Ñ_x0018_@¦XÃhÀ!@½_x0017_*ºïs!@Ø×Ïí_x0003__x001E_@2µ·Fï_x0005__x001B_@Yk&amp;S__x0019_@À_x000F_"- _x001B__x001F_@²wTªÒB_x001E_@Æ|A¼{_x001D_@&amp;ß7¬¡I_x001C_@_x0006_l_x0002_l®÷ @ì2_x0013_k_x0004_Î!@õcas @´ï&gt;¶_x0019_@@_x0013_¯ï¶_x0018_@Dò!@õéü_x000F_W_x001B_@`0_x0006_~¼L_x001B_@ê:ð¨_x001A_õ!@_x0002__x0011_Z_x000D_F_x0004__x001B_@òDi_x000F_!@9àuh _x001B_@ÊÀì§^_x0008_ @&amp;{_x0004_þ#!@_x0001__x0006_ÂL_x0004_Ã_x0005_!@öePû,_x001E_@^nÔI¥_x0006__x0019_@µSu]Ó @±_x0017_Z+!@®_x0001_ºß_x001B_@8je_x000C_÷1_x001D_@G*@À¹°_x001F_@_x0018_,Í_x0003_î_x0016_ @t¨î¬ü_x001E_@Äd_x000F_öq_x0018_@ônÈ¿B§_x001E_@7à[÷:5_x0019_@ø	_x0014_ÅøÏ_x0019_@_x0004__x000C_îÜ%ß_x001E_@Û(fDc_x0019_@å_x0003_OÆÏy_x001C_@_x000D_æxù_x001E_@Ò_x0016_e2;å_x001F_@£ÒY)Óh_x001E_@ùµ	ÙH!@üEÑr!@h üûå @+á_x001F_1\Ñ @kÃm*9§_x001F_@V;ù´b_x001E__x001B_@¢Pé7_x001E_@$·¨ @¦'Î¡¢_x0014__x001B_@edG_x0002_c_x0015__x001A_@Àµ_x0011_ÜA!@B_x001A_&gt;_x0012__x0003__x0004_ì!@9Ä ±4é_x001B_@_x0001_£_x0015_¿_x001B_@¨_x0008_ÙI½Í_x001A_@_x0002_0!FyÁ_x001C_@_x0006_¼b}ø @¦Ê_x0012_+Mâ_x001B_@êÓ_x0010_boå_x001C_@Jï4Û°_x001E_@_x0019_ÎÀÄiº_x0018_@%Ìº_x001A_á!@tscöR¥_x001D_@%ÆÌ'_x0005_7_x0019_@ªâ,=é_x0019__x001B_@&amp;Q1ù_x0002_Ó_x0018_@f¤ÐIk!@,_x000B_¨F+Ô!@-óÏÊF'!@6`µìGå!@5ÍÄ0a¨_x001D_@¾µz!­¯_x001E_@¥ï_x001F_5_x0010_ @&gt;vaõÁQ_x0018_@cJTÚz\_x001B_@·_x001D_iú±!@tT['}_x001F_@¼_x0003_È_x001C_._x0019_@ßiè&lt;5_x001D_@5ß³éæ½!@Ë¬m«\!@T_x001A__x0003_Ë_x001A_@ªU"Ì!@_x0001__x0002_äÇGá_x0018_@'_x001F_À5_x001F_@!Rêwu_x001A_@ÐgÄ`ÿK_x001C_@a´_x0003_áw_x001F_@/_x0003_«­ @ZÓ,ÊËä_x001E_@£ý_x0019_®!@bÔóIü_x0008__x0019_@"£_x0006_# @ð¯øbz _x001E_@_x001F_p=h @(HÈ_x0018__x0018_@·]_x000B_}_x0019_@Ð^xa2£ @_x001A_ÿËê_x001B_@HQ´(v_x001E_@_x0015_DÚÞ	±_x001F_@BFÊzÉ_x001D_@vgæø2!@qv_x000C_Wuª_x0018_@zYæ_x001C_@_x0012_ Ü_x0001_Õ_x001B__x001D_@àñÅ_x001E_ë_x0019_@a3ê-:!@_x0007_¸_x000F_dcõ!@/SV~!@òðáý°Ô_x0018_@yÝæ@_x001B_å_x001E_@rI_x0013_j4_x001D_@_È*Ç«2_x0018_@Â£_x001A__x0001__x0003_øx @2ÖÉÀ_x0017__x0018_@¹|Q+ÆÎ_x001A_@:yN^hI_x001B_@¬q_x0014_"_x001D_¾_x001C_@ ù_x0016_¤__x001E_@ß6p _x0018_@_x0004_:#È_x0015_É_x001D_@¢ÅÅgU¶_x001D_@dä¶»u! @ü_x0016__x001B_3±_x000F__x001A_@þ@¤Aº_x001D_@&amp;§¸Qõ_x0018_@J_x0008_zT6s_x001C_@ùzwÀq_x001A_@JEJë_x0015__x001B_@yx79_x000B__x001E_@,~1vI @_x0002__x001A_÷g!__x001F_@(]BM_x0008_!@_x0001_³Â_x001C_/ @&lt;BÐzy_x001E_@Aqº_x001D_@ó;¼_G @ª&gt;½__x0019_l!@¸®I+»ñ_x001F_@À_x001A_Ñ®ïý_x001E_@çå_x0007_Å_x001B_@jÊ_x001D_®X_x001E_@í_x0008_©Q_x0018_@¾#&amp;uÜâ_x001A_@K©ô¿_x001E_@_x0002__x0004_ø½(ë^l @çFÃ°tÝ_x001A_@²|Gî_x0019_@z:·Ä/6_x001E_@ä_x0008_l°£_x001A_@°­üýÔ @_x0013_k3Ñì!@xP_x0010__x001F_@~/­©¶¦_x001E_@\oa_x0004_Èf_x0019_@Ñ,_x001C_&gt;p @}LÇØ~l_x001F_@K_x0012_£Ã£!@&amp;7|_x000F_Ï_x001C_@_x001F_»fIô!@_x0003_® õ_x001C_@Ê«&amp;¸ãG_x001A_@òà¿_x0001__x001F_@d¯ÿ_x001A_Ñn_x001C_@Rî8\_x0018_@  ¿|_x001C_@_x0011_ø_x0001_ù_x000B__x001A_@_x0008_´Õ_x0001__x001A_ @;a4:ë'_x0019_@udßËo!@P_x0015_öj_x0016_É!@¼¼âU/_x0011__x001D_@zé_x0005_[6Ç_x0018_@Ê_x001A__x000C__x0012_$ç_x001F_@|åÅÖz^_x001D_@æ«ª@ @£n_x0001__x0003_&lt;W_x001F_@OÎ3§¬_x001F_@8_x0007_°ªÛú_x0019_@£_x0016_ó»_x000C_H_x001F_@k'%&lt;ª#!@M­­.!@ºd+¯_x0006__x000E__x001E_@_x001C_l¶¨ @ëç_x0006_;09_x0019_@4BñQ_x0016_4_x001C_@¡8°_x0013_ý£_x0018_@§Èäã_x000E_1_x0019_@ÿ¥?¢&gt;_x001A__x0019_@áãww¼F_x0019_@Ã®·%9_x001C_@2YÉruß_x001A_@&amp;¶ìs­_x001B_!@ù§ê¿Â_x001C_@Ð_x0012_	1_x0018_@_x0004__x001D_Ö[_x0012_)_x001E_@ÊMO²ÄL!@ä&gt;_x001D_STÎ!@ªX³_x001A_R_x0018_@A¼ç&lt;6_x001B_@_x0002_WÍ_x0004_wì_x0019_@´ý_x000C_Æ_x0019_@_x0008_Ìæ!j_x001C_@:j%¢ãù!@=_x0003_þ	t_x001C_@_x000D__x0001_:ÙT"_x001A_@Ì¼_x000D_D @!Eþ%G_x001B_@_x0002__x0004_pã_x0003_Ø­^ @_x0004_~ÊCl_x001D_@¢³ÓMH2_x001A_@_x0007_xÈ£_x001B_@ÇZîï(O_x001B_@Pò/³_x0011_ã_x001C_@G¨_x000D_Øb_x001D_@¢ï_x000E_&lt;_x000D_³ @Nñ´ìì_x001B_@Ê¼_x0010_½Þé_x001E_@ì§k)/_x000E__x001B_@w{Hè!@_x001F__x0010_Ôð¨r @Dªÿs_x001F_7_x001B_@ò_ÁÅÀ_x001B_@f«pÝ!@óÕÄ·Çò @ön#'Óü_x001B_@Üs§_x001A_@\&amp;Ä]_x0004_ @&lt;ÐñQåÿ @ä_x0001_²&amp;_x001D_@_x0018_Kþí_x001A_@Ç_x001E__x0017_Eýk_x001D_@Nb/|_x0005_ @_x000F_Àeû_x001D__x001E_@lA_x001F_*l_x001A_@_x000F_º³JÌr_x001F_@ Ï;?K_x001B_@6Ý_x0001_í_x001A_¦_x001B_@²AÌæ³9!@Ô?è_x0003__x0004_XÉ_x001F_@ÆCî# @å/-Wº_x001E_@¶¤I__x0011__x0018_@­$;Z¡_x001A_@aðÒ¶ô_x001D_@_x0003_o°Ò+Ï_x0018_@Zá®+Z_x0018_@¤p¢sø_x0019_@ä¦&amp;â_x001D_@Ä_x0013_ÙWÕÖ_x001F_@ÐÇ_x0013_+ 2_x001F_@T qO¥_x001C_@ÇÐQôo_x0019_@åàâÚÜ_x001B_@_x0001_3´; @{/p*È_x001D_ @_x000D_Æ_x0002_±bË_x001A_@³_x0016_&lt;á3×!@Ölû9Ä_x0018_@_x0002_0ö·_x0001_µ_x001D_@&amp;7­vÅ @e«c_x0004_lK_x001E_@j¼'ÙøÆ!@ÜÃä&gt;_x001F_!@Õ·EÚ_x000C__x0019__x001B_@tãì	n_x0016__x001E_@p&amp;»Iú_x001A_@&gt;çÂ- &gt;_x001C_@WÕÔu'_x0018_@ñ½_x001B_¿J_x0005__x001C_@tY»è_x001F_@_x0003__x0004_j¾×Ü?c_x001F_@@®¨þÃ_x0019_@âÆ(sT_x001E_@[J "@Ö @P´ó\_x001B__x0006_ @ZgÜ¹ë³_x001E_@_x0018__x0015_	¶µ6_x001B_@w;_x001E_D_x0018_@ô_x0019_ªBèÜ_x001E_@üâõLÝ)_x001A_@HÌi$û!@²^È4;_x001E_@$êäS´_x001A_@"o`ÃÜ[_x001C_@9Ùqóc!@Â¬´ÄÎ¦!@­àQö_x001B_@F|q~n_x001B_@Wù&amp;_x001F_H!@Ý_x0010__x001D_*_x001C_F_x001A_@´½&amp;Éä_x0019_@_x0008__x0002_Û_x0005__x0007_[_x0018_@U,Ëì @Ew×=l,_x001E_@«×¹c @ëZ÷ì_x001A_@_x0013_©_M_x000B__x000D_!@Êü(w!@~_x0011_aÆ!@_x0008__x0001_ú6_x001E__x001D_@_x0014_7w¶a_x0019_@Ó{ø`_x0001__x0004_å_x001D__x001B_@¤pø·øÉ_x001E_@Ö%ÿc_x0005__x001B_@_x0003_¬h×`à_x001F_@/çLDº=_x001B_@Þ|T¿Ä_x001C_@þ_x000C_oµ_x001E_~_x0018_@R_x001A_)dvE_x001F_@_x000B_vQh_x0016_¦_x0019_@µô_x0016__x0016__x001A_@ZÿùÙ_x001D_@\_x0011_££z @:-ùØFE_x001C_@êìx¶{d_x001E_@ÿ_x001C_ú_x001E_Ó,_x001B_@4_x0013_c¬Ò_x001E_@-·æMp_x001E_@_x000C_e_x0012_ÊM @q	ÒD_x0015_s!@_x0002_Z'"ì4_x001F_@H'/Áí. @A5tã !@Ö2÷ÐmÐ_x001D_@&gt;_x0019_uÛ_x001F_@b«ýuD! @Ö¾SùÍl_x001E_@	®*H_Ç!@=¢·E_x001B_@Cè_x001F_QÈ @µÊh²Ê_x001D_@õð¶_x000F__x0012_p!@K¶]ÿ_x001F_@_x0003__x0006_ðlþTâ @ºUM9¨!@B6ö0ß @_x001C_/ªU§!@¿^/øÈá_x001D_@_x001A_?&gt;_x001F__x001C_@?¾Ì_x001C_cÞ!@4ä²ÎÌ!@z|WöP_x001F_@_x001F_~{Om_x0002__x0018_@³_x0015_p%Ì!_x001E_@à!_x000B_V_x001D_@%Lù @4l !@½-[tÍ# @~ÿ0Ô1~_x001B_@ü¶B9óq_x0018_@,j_x0005_|_x001D_T!@ÂÙuL_x001F_@q	_x0019_@êæ¦jÉT_x0018_@m7äºJ @^ÐU_x0004_ø= @Ê=ñ9_x001F_@5ÎÇx_x0001__x001F_@;¹_x0007_ÍÅ´_x0019_@_x0013_»VÀP @7D@h=_x001C_@ÂùmØL1_x001A_@Ü%5/ëU!@r¡ÀzÅ!@_x0016__x0003_³&lt;_x0001__x0002__x000D__x001F_@_x001E_î_x0017_`|!@_x001C_¢ZL_x001C_!@øùÈ_x0015_Ã!@R_x0001__x001A_¹w_x001A_!@Et¬_x0013_æ_x001E_@pÒ¬´¹u_x001E_@ìÛé_x000D_H} @³uc¡Y @$Ö¹Oì_x0019_@®_x0018_YÛ]_x001F_@_x0014__x0003_0âÖ_x001F_@ÞqN_x0015_Ø!@Âü^\{_x0011__x001E_@s_x0007_		l!@Ä_x000F__x001E__x0006_G[!@z¿D_x0008__x0008__x001D_@Û«£ÃX| @Z8wÿ#Q_x001B_@ýª6_x0018_@]ÍújC!@_x000C_Ð_v¸¨ @_x0005_Å/|ÐÝ_x001A_@OZ_x0013_¢É!@ãÏ_x000D_bí_x0018_@0éðfv_x001F_@_x0002_±Q²´_x001F_@z+fi_x0014_{_x001E_@©ëàí%e_x001A_@Z±8êJ_x001F_@p_x0016__x0001_Õw_x000C__x0019_@AÈeú_x0013_M_x0018_@_x0001__x0007_SCT_x0014_bç_x001E_@FÊAþ_x0003__x0019_@_x0011_7Éð4Ô_x0019_@âÚ)_x0008_S©!@³åÝ_x001F_a_x001C_@¬'òvi @Ï²pÎý_x001B_@*oÌîÉã_x0019_@2êÖæªW!@Þ_x0012_Õ@4Ý_x001D_@_x0001_j\a @´â&gt;¯5-!@*&amp;ëÕ_x001B_@PÑÐ×V_x001C_@W H__x0001_ã_x001B_@µEë_x001A_@ß	üf_x0004__x0013__x001D_@zÀj_x0005_&gt;M_x0018_@ëê|ç!@¬|*_x0002_ý£_x001B_@ôßËY @_x0010__x0003_Q_x0006_|O_x001C_@_x0016__x001E_¹¤Jè_x0019_@£.4/åÚ @q_x0007_ è_x0002_ @I¡_x0018_«g_x0019_@2«âQR_x0018_@/2¸Ï_x001F_@ÐA5_x001F_@¡!qL!@(Ëd_x0007_öv_x001A_@8Âö_x0002__x0003_å¡ @x1_x0008_Ã_x0008__x001C_@ vÂ,8_x001B_@ºÈ_x0015_}ÑÍ!@nEZ_x0001__x001C_à!@YåÅ4!@¿Ç_x0011_Õ_x001C_ @Ñ_x001D_½ó_x000E__x001A_@t`)Ý|_x0019_@Â=n©â @_x0007_Áá¯Ð8_x0019_@d_x000D_6»l_x000C_!@_x001C_tpÞåÝ @`Ç6ø'T!@@Ç\_x001C_7_x000D_ @`ÎDy5R!@_x0002_ÛOZR_x001C_@_x000C_æA½E_x0013_!@pUÙìË_x001E_@_x000B_xVï+_x001D_@8ÖÔä_x001B_@_x0007_½?Ñ!@2Õ~} @¬ÈDÚc_x001A_@_x0019_§mÉ÷C @,§»^ ô @V_x0015_C¶_x0005__x001D_ @Ô×½/]_x001C_@óJ/ã,!@Ô_x0004__x0010__x0017_x @{.ûwR[_x0019_@w"(WI_x001F_@_x0005__x0007_þ9C_x001F_2Ë_x0018_@ôDxÚí_x001C_@ë»e¾ºo @²k;e_x0004_0_x001D_@Ûç ßû @ÎªÚP_x0018_@_x000F_ÿ_x000E_	_x001D_@_x0006__x0001_[*_x001C_@\&amp;aè/_x001F_@sïÌ¾Ý´ @_x0015_û*4_x000C_x!@é_x0001_o2_x0015__x001C_@¼ò¨	öê @ð5è¼è±_x0018_@Ðk8ä_x001E_@^'×,_x000F_:!@ðÕÌ¤9 @AFâd'_x001D_@_x0018__x0019_°Âÿ5_x0019_@~UsI_x001D_@_x0008_a*2h7_x0019_@ ;þÃå³!@f_x000B_Ðb!@Ì_x0007_&gt;äÈ´_x001B_@_x001C_{_½Q!@(þU_x0005_O_x001C_@X_x000F_RKÜ @'iHû# @_x0002_	Ð ×Æ_x001C_@Yþìfª!@Ä_x0014_æ_x0003_5/!@CII_x0008__x000B_y" @_x0006_\jé§} @-i ÍØ_x0001_ @¿ï_x0007_ û_x001A_@x_x0008_R«	_x001C_@?¯¹M_x000C_À_x001E_@±û2¼á @_x0018_6ø¸® @_x0005_2Ù'n_x001A_@è¹n¯(_x0019_@\Ap³2ï @{¡ê_x001F_@È5_x0002__x001C_¸_x0017__x001D_@|ýìûK_x001A_@hèÉæ{ @jx,*ùë_x001E_@~´¾µ._x001C_@¸_x0006__x0004_æ¤_x001B_@ÞÕíT!@_x001F_gËóE_x001B__x001F_@Ø_x001F_$í_x000B_`_x001F_@bÊ?_x0002_²_x0018_@Ô!ÆúM¹_x001F_@b$gX!_x000D__x001E_@Kr_x0001_ÖÆ_x0018_@_x0003_wÝiÛ_x001B_@W._x001B_xG3 @xðExaþ @Ø÷ü®Q_x0018_@s_x0001_ÝðÂ_x001A_@ÑK5vó @X[¸t7_x001F_@_x0001__x0005_îô_x0018__x0014_K @±ìe¤_x0019_@ ô_x001A_Ñ_x001A_@ÐAÂWþ_x001E_@7)y4ñ_x0018_@ó[ÏR_x001A_@°n_x0003_ßB_x0018_@_x001E_AO_x001A__x001A_@yÂiÃF @:löµ_x000D_¡_x001F_@¡0Q_x000D_Sç!@º_x0006_µÂ©ß!@U¥íTI @_x001E_Lc	5_x0019_ @_x0002_dE9+z!@FÇ_ï1 @È[ÆÖó²_x001A_@×®f_x0003_&lt;¤_x001F_@PÆ_x0012_V¹_x001B_@ó_x0003_^0_x001C_@_x000E__x001A_×ÙÏ_x001B_@q8`~ù­_x001B_@Î5UåBÍ_x001C_@0*¤òy @÷è§Èú_x001C_@ìuyÙ_x0002__x000D__x0018_@½Ç_x0014_&gt;²5!@ýhPEß!@B%ã_x0004_T©_x001D_@,XL*ò¨!@zÒ_x000E_ c²_x001A_@_x001D_tR_x0001__x0002_±z_x001F_@ÚÊæä·r!@_x000D_Äð_x0013_!4 @z®ûÅÛ²_x001B_@¯ôeúW_x001A_@Ðaêô_x0019_@¤É_x001C_÷µ_x001B_@nàwÕQ_x0019_@OÕ¹_x0002_!_x001F_@*¸Xÿ.¿_x001D_@âL¥[È!@Y\s_x000E_H] @»|Hø£a_x0018_@S¤à¹ÿ @ïAö _x0018_!@B¶è;dE @õðQá_x0005__x001A_@ÝV_x001A__x0015_Mê_x001F_@m¸)ä@_x0019_@}o!À±_x001C_@_x0016_c×Çù_x001A_@E!ýJú_x001E_@Ü£·Ç«à!@(ØÜ»çF!@së¼â_x0018_@»mº_x0015_¦ë_x0018_@:P_x001A_ _x0013_!@_x0013_QXäP!@®Bû%w_x0018_@@,_x0014__x0011_ZI_x001D_@ûbø_x0006_n_x001F_@zdÎ3bÝ_x001E_@_x0001__x0003_×{@,ÊÆ_x001D_@·ì¾P_x0018_@%_x000F_«_x000F_M_x0007__x001C_@à·¥Á}_x001E_@¨½-M_x0005__x0005__x001C_@`§¢D @½_x000F_TA)û_x0019_@	cIyÿ_x001B_@nðîG_x0014_ @¬ª`cÛX_x001E_@b[3Þ®ë_x001E_@j´aèrö!@z_x0019_bá!@îÝ°¹«ò_x0019_@_x0005_rQDp!@ê®=Ì$_x001E_@ü¢#_x0002_e @ÿaö=_x001A_@µÍRBÛô_x001C_@Lò_x0012_cLf!@ÎÌ_x001B_Qs.!@)_x000C_q?_x001F_@ôáøÍ._x0019_@sýÖWý®_x0019_@cu¦xØ @EjIÐ_x000B_	_x001B_@r¦ã_x0006__x000F__x0019_@Ì_x0016_t_x001A__x0003__x001A_@_x0014_Â_x001D_ßíÍ_x001B_@åùM_x001C_@No_x0015_-|³_x001F_@ít_x0018__x0001__x0002_ÒN_x0019_@Ð_x001C_^É±8 @¬_x0011_$|VÛ_x001E_@·XDÇMÌ_x001B_@vg_x0018__x0001_ÐÏ @!=2er_x0018_@Ñ)¸_x001F__x001C_@ëð2_x001E_@¶J·ÑÙÛ_x001C_@_x0004__x0004_d]e_x001E_@ª=`_x0007_Íð_x001A_@¤Ã_¼_x001A__x001F_@´ÿèZ_x0014_y_x001A_@_x001C_ØDUT_x001A_@+qå§Ì!@I_x001D_é2e&lt;_x001D_@6_x0015_ùD£à_x001F_@_x0008_Ygöh©!@dµ· @_x001B__x0015_Q_x0011_;_x0019_@Ô¬g_x000B_Öð_x001B_@ÂÿlnÉ_x001E_@2ômÚ!_x001B_@w»¾©_x001C_@ó_x000D_#Lò_x001C_@_x000F_@Ä#s]!@ffgDz!@E&amp;öíÏ_x001B_@_x000D_¯:_x000D_ëµ @S_x000D_LÀ)§!@_x0011_D±f¤s_x001A_@Þî_x001A_k_x001F__x001B_@_x0001__x0002_Í_x0013_ä_x0011_0¸ @ÔCá_x000D_6!@^3ñÀÁM!@Þ_x0013_àÆ_x0018_@öZrMEß_x001F_@:ák_x0016__x0019_@+ðá"¯!@:b¢YÝð_x001E_@}a¾µ @^E1ÆÅW_x001F_@À½ÖT*_x001D_@¶äsPN_x001F_@ìTë± @Ùü8_x0017_h_x0019_@Ë¿µ_x000E_Ê_x001B_@^åeå:!@i7_x000B__x000D_{ï_x001A_@Ç/_x0013_&gt;_x000D_o!@'ðó[ @_x000F__x001B_¼ÿãñ_x001C_@&lt;_x0007_áßë_x001D_@4_x0014_}5 @_x0008__x0011_Å©_x001F_@s¡][¥ @¬¸Ñ_x0015_Ç)!@wTÕ1{_x0018_@__x000F_agH_x001B_@Ü´à.¿Î_x001D_@ù_x0005_­!_x001B_@_x0006_Ù{Wí¾_x001A_@òPÔ&amp;ïx_x001E_@«±»B_x0001__x0007_X_x0017__x001E_@G_x0005_ÖYé_x001F_@Æú·mû_x0019_@ibÌn²h!@^´ª_x0004_ê_x0001__x001E_@z5RÑ!@×»ó_x0002_îO_x001F_@3u¡3| @bÂ4a´_x0011__x0018_@i9_x0001_ø"×_x001D_@ ÙA}_x001C_@y¡]S;_x0019_@&gt;ëæëÅ!@}\÷ïLa @)òå_x0006__x001D__x001F_@rÅö»e_x0019_@@7;Ûî_x001F_@9¿){_x0019_P_x001A_@DÏ«é_x0018_@Xà* ·Ø @ê±U_x001F_@ÅÔ¾A_x001B_@ñ£&gt;QàÇ_x001C_@õ81ü_x0003_¸_x001E_@Ê¡_x0010_PÌ_x001D_@öVsJZ @-À=|C_x001B_@_x0012_3ÝV @»_x0016_Þw7K_x0019_@´{_x0016_ÄJ_x001C_@yk¼)-h_x001C_@_x001E_Jæ_x0006_Ê_x0019_@_x0001__x0005_­Sß_x0019_W_x001E_@íc#öÐ_x001E_@]98f_x0019__x0019_@ÞWuX¯D!@ÚõÎ4´_x001D_@à!¿òsµ_x001B_@4SÑÂ_x0018__x001F_@&gt;W¡âý_x0019_@"Þ_x001A_»_x0018_@_x0004_IqPXS_x0018_@7ûâÅ"w_x0019_@,_x0002_¯&gt;¨_x001D_@ç[µº6!_x001F_@ÂHn_x0015_f @_x0016__x0010_BfÃæ @Ñ:iÕh_x0019_@¾)xÃEO_x001E_@hl`5+!@¯UÔ_x001E_ãÜ_x001A_@_x001E_(p¥_x001D_!@Þ¤Ä_x0010_u_x0019_@Í!L_x001D_ËÂ!@7G_x0015_XÌh_x001B_@N°+ru @}ÝØRc!@Ö_x001B__C_x000E__x0010__x001B_@'\à~Ãø_x0018_@zzÚ*_x001E_@ðÖ.s_x0003_!@¤veé_x0008__x001E_@Ï=Ü_x001F_@Mº}_x0003__x0006_¢_x001D_@¤ùÃ_x0005__x0003_ð!@	"tÁ¯;_x001F_@ý_x0010_)0Mý_x0019_@ÀËõ_x0003__x001D_=_x001B_@jJÆX£&lt; @þ_x0003_Ê\	_x001E_@§û6­at @vc&gt;sH_x001C_@Mfp_x0001_Q_x001E_@;dç( @ÈO¶Â @/©ëú_x0018_@.mU'_x0016__x001F_@,Õ_x000E_?á!@û¥tÞ @jÜ_x001F_îA_x001D_@¶Qhÿ @§{ál[© @Í_x001F__x000F_zç¶ @7_x0012_Ê_x001B_@_x0016_@_x0003_Äª7 @0úzÇ',_x001D_@|_x0010_d&amp;Þ_x001F_@¤{àÛæ_x001B_@æ1_x0019_ûÙà @4á³ëw_x001D_!@3»._x0002_È_x001F_@î_x0004_*ÔzS_x001A_@JèþÄ_x001B_@Ý!­h_x0018_@þ._x001A_Z @_x0001__x0003_ù@Ð_x000B_w_x001A_@³&amp;_x0006__x0012__x0018_ @TÐ&lt;³Ñp_x001F_@89Oý(÷_x0019_@í£äÿfA @ÌLl¾sG_x0019_@p"Þ@_x0018_@Ú_x0016_Ð3_x001B_S @Ú{¾Jáü_x001D_@¯Êà_x0016_Ño_x001F_@_x0001_íïyL_x001C_@_x0007_aa¦_x001B_@GÎ¨Öd_x001E_@Û¦)¸þ!@_x0010_N_x0011__x001C_j_x0018_@ÑªØÊ_x0012__x001F_@×\_x001B_Y|à_x0018_@&lt;_x001B_lu5_x001C_@ê6íR_x001D_@7ÝP¸±_x001E_@¤_x0003_&gt;Ëà_x001D_@í_x000B_@®¸!@)Õäy!@Q#¢b¼_x0019_@ç9$0!@_x0004_r£g_x000C_ø_x001E_@&lt;&gt;	^3÷_x0018_@áÈÂÌ_x001E_@Ð_x0019_·ÿTî_x0018_@_x0002_qÄd_x001B_@_x000D_9º_x0004__x001B_@&amp;$ZÉ_x0002__x0008_ik_x001E_@_x0017_PD_õa_x001E_@6£ãÚÔ_x001E_@Z_x0003_aºfi!@2íEÖgS_x001E_@¯*#ï¬_x0007__x001E_@ºÎªöu'_x0019_@^ósè_x0018_a_x0018_@vþ),¯E_x001C_@Û_x001B_ËÙ!@`½t·_x001E__x001C_@_x0015__x0005_·R_x0002_ë_x001B_@9Íõ)æ_x001C_@Ý^Ó! @ÀPËÜ-_x000B_!@Î\ú_x0011__x0001_ð_x001B_@_x001E_7c¾®_x001A_@ØÈ_x0013_5X_x0018_@íP_x0011_1ÿî_x001F_@_x0007_ç}ÍÞQ_x001C_@m|Kö!@½à{òÝc!@Â_x0002_@É}_x001D_@VÉ·BÒù_x001B_@.ô_x000B_X_x0006_ß_x001D_@Ø_x0016_{Pk _x001D_@êñvu%!@=,`¢U_x0019_@ü_x0001_ Ý|_x001A_@ó£å`SË @ÝÉ&amp;Q\_x001D_@Ù)¼êX_x0004__x001E_@_x0001__x0003_ð_x001F_½_x001F_@ÒMGa#N_x001A_@¼F8Ãì"!@_x001F_¨±º__x0018_@G_x0014_Ì"w±_x001A_@G&lt;îSa_x0004__x0018_@_x001A_RK_x001F_á­ @´&lt;íæd_x0002_ @9#&gt;´q!@Bþ_x0007_&lt;f_x001A_@FGm?¢_x001E_@âú»_x001A_LB_x001B_@¤â¶Áá_x001D_@3Û»_x0016_Ä_x0019_@¬Yç6_x001E_@dà©o|_x001D_@~1Ï4oE_x0019_@¬_x0018_Õá7G @´òvh_x0011_ã_x0019_@ÓQÙ¾C_x0018_@ð£Âºäö_x0018_@_x0010_Ï3ÑÃ @E­_x0011_Ù_x001B_@~_x0006__x0002_­ã_x0018_@_x0018_³_x001B_ñ±_x0019_@Ci$è_x0018_@ÇE_x0004__x0005_[_x0019_@Ïj_x0018_@6K_x0004_9è_x0019_@~S0p²_x0013__x001D_@Tl=Q_x0007__x0001__x001F_@qÊ_x0001__x0003_aw_x001B_@t4æ/ @xt!Î­!@L¡8_x000C_x @lÌi_x000E__x0019_@îÐBåX_x001B_@ï0j«*!@HOn/þ_x001A_@!M`&lt;_x0014_w_x0019_@Ô)_x000E__x0005_s @ÏôËÿ~0_x0018_@[#µ_x0011__x000C__x001F_@	M­_x0018_µì_x001D_@sÛ# _x0016_ª_x0018_@Ìl/Afû @XÄ­G| @¸.Mk4"!@_x0006_Ë¿_x001A_Cº @ÌYGÚ_x000B_ï_x001A_@zê_x0013__x0001_á_x001F_@_x0001_ú¶_x001F_@_x0015_áösï,!@üð¤_x001D_l_x0019__x001C_@ä¸h0à_x001B_@Ä ¿u7!@Uý7"_x0012_q_x0018_@:ÇõO_x0007__x001D_@_x0002_S&lt;ä_x0008__x001D_@x_x0015_}/_x0018_@_x001A_!j·«!@BlIQ @¼í5¹_x001A_ @_x0003__x0007_B_x0001__x0004_&lt;(_x0019_@Vº_x0006_{&lt;_x001D_ @Ç_x0001_`_x001A_ w_x001D_@d\{;ï_x001C_@¶àöÆV @©ç_x001F_-c²_x001E_@b_x0005_9Ä_x000F__x001E_@b\rÞ_x0006_E_x001F_@É[ÓG_x0018_@Þw·Õ¼U_x001A_@B_x0018_9_x0017_%Â @3t_x0013_wd!@*_x000F_ïJ$Ú_x0019_@÷OUR+[_x001B_@¿$&amp;§I_x0019_@Ó_x0007_åÈ	_x0018_@ëÊuõ_x001D__x0019_@\"@UB(_x001E_@	&amp;â}+F_x001B_@ l²£_x0002__x0016__x0019_@Ç®Ã_x000F_è_x001D_@æÄÂ_x0005_þ @_x0002_ §Uû_x001E_@LWÙjê%_x001A_@ª´¯aRÐ @#Û¢ûË_x0019_@ äBü7_x001B_@ÆQ%ö @ùþÃÛ:_x001F_@ò{ w_x001B_@_x0015_/_x0002_Bf_x0018_@H_x001E_aÒ_x0001__x0006_	Ä_x001C_@_x000B_?Ó&lt;±ª @9«´Ó_x001E_@¨tád_x0008_5_x001C_@"0T½¬¨_x001F_@¾_`_x0002__x001A_@TÆ|Ù%_x0018_@óôÛ_x0014__x0015__x0018_@z¼«ð ê @@F_x0005__x0004_o_x0017_!@é_x000F_ç_x001A_@bo¾_x0012_x_x001C_@Ü±ÅÐa_x0018_@#ëß£Ñz_x001E_@ÞIÅ×+_x0018_@E=_x001A_Ä-_x001F_@;(~&amp;D_x0006_ @L_x0005_·kY_x001F_@ÒB Cß_x001C_@ÕXøÁÍ_x001E_@nÌQ$Â_ @_x001C_0_x0011_c¨_x001B_@o_x0013_ªnâ	_x001B_@ì_x000C_B_x0003_¤A_x001F_@z\gc_x001C_@XSr!@£ZmPä_x0019_@±_x001F_;Py @*¿o@°o @Ý9ÐE¥_x001E_@NÝ_x001E_F¸m @ª{c`_x0018_@_x0002_	¤&gt;®ÉgÖ_x0018_@HÌzNÕ_x001D_@½_x0015__x001C_\Ê_x001A_@h_x0019_`3¿_x001E_@:.IáN_x001A_@M_x000E__x0001_®_x0016__x001C_@`&gt;Áú @ÓX~¿9_x001D_@rO¶|_x0006__x0019_@fgÆHÖ]!@_x0010_¹Â_x0013_r÷ @^¸4îÉ_x001B_@_x000C_us¿_x001E_@î`C0ü_x0014__x001C_@³C1âÒ_x001B_@®Ö·_x001A_@Ò ê´_x001C__x001D_@_x0004_WQ_x0013_ã_x0017_!@$r*_x001D_Ó_x001C_@Ôé_x0005__x0003_Pö_x0018_@B_x001A_½Wl9_x001C_@NJß=e!@/ËZI&lt;_x001B_@Gð÷¹B_x001B_@L¤=å$z @_x0001__x000C_£¬×4_x0018_@(ø_x0007_¬y!@&lt;_x000E_ì¤òØ_x001E_@µ´zOõ_x001B_@4|Å_x0005_â_x001D_@D9`®5_x001B_@ÄÝ(_x0008__x0004__x0006__x0019_Z @_x000B_ðÏB6_x001B_@á_x000B_Áª*_x0018__x001B_@_x0005_!¬V!@²Þ¼é!@]_x001C_MÊ_x0019_@_x0003_èZË_x0010__x0018_@ÜhÔ¾4­_x001A_@{/îw_x0015_V!@Ë	R_x001E_ÿ_x0019_@ÆEÙåóQ_x001B_@²_x0011_Þ[0'_x001B_@ßI¾7Ñ_x001C_@ô_x0013__x0002_±!@íÉÀª4Ã_x0019_@7%ý5o_x001D_@_x0006_DÙâÞÂ_x001F_@	êõ&lt;2ý_x0018_@þ_x001A_:&gt;¬!@éÁí_x0016_-_x0012__x001F_@(TChë @z1P_x0007_$à_x001A_@*á£*îL_x001F_@vÕÉ¿_x0005_ç_x0018_@~g_x0019_¼_x000B_!@f"&lt;lô!@#Þ×¨! @ò1E_x0001_K_x001B_@êHF^1!@Ð^!~6_x001F__x001B_@7_x0017_Ì¸_x0019_©!@Ì¹ÉY¼Æ_x0018_@_x0001__x0002_)vÐ@û !@8Fûò\ù_x001B_@%_x0018_u_x000D_Û_x001C__x001B_@òÛiTMÙ_x001F_@&gt;À©â*_x001D_@_x001E_2û¹WN!@ÃCÇm[Ë_x001C_@ô½©»þ_x001C_@æFá_x0008_¸_x0018_@H±JSZÜ!@¡²ÒHÇ¥_x001A_@ØXA±(_x001C_@ÁHõ=}_x0019_@ÖÐ_x0014_³¢_x001B_@¼Jzé  @;¬hU6?_x001E_@ÛÀDà_x001C_@¨ÝÄÅÅm!@Ù¤øB_x0013__x001D_@M}_x0014_Cq4 @_x0005_Á»_x001E__x0003_´_x001F_@¢Ú#¶Ù @1_x0007_WOÓÃ_x001C_@qõDeÚ_x001D_@¤·Ëw×_x001F_@_x001B_**_x001B_@Âû_x0004_®þ_x001C_@¢_x0019_J f¼_x001C_@õävÔ_x0013_á_x001B_@¡UZ'Õ @_x0014__x001D_¬8!_x001C_@¹ø_x0003__x0007__x0002_ì_x0018_@º¸_x0013_7de @tÚ_x000B_î9_x001F_@ïýõcM_x0019_@V×§T=}_x0018_@_x0005_Þ¡¼_x001E__x001D_@_x001C_hÝÔ_x001B_@Í_x001A_|Ùm&gt;_x001B_@_x001A_Øz_x0001_Ð_x001F_@XÇz_x000D_0_x001E_@1âY_x000E__x001D_@ÄK»¢_x001B_Ô_x001B_@HÐÑ·'Ô_x001E_@_x001D_0_x001E_ý_x0018_G @_x0006_5ÒA­ !@è°ÁãÀ!@_x000B__x001F_¡A_x001D_@æÒ_x0010_E¾b @¨_x001C_î_x0015_%â_x001C_@Êÿ£Î_x0008_'_x001D_@ ßüÜ­_x001A_@_x001A_È_x0004_nDy_x001A_@rRÆ¨_x0011__x001F_@¸ò4æ²_x001F_@×ª_x0007_`b_x0019_@y_x001C_Ò´â!@-_x0014_Ý­ï!@Ê'Ë»_x001C_=_x0018_@Âm¨tÍÊ!@_x0007_,B«ÿ_x001D_@ÓéI;_x001F_@_x0008_i)P!@_x0001__x0003_5T\/_x001B_@XÇ®BÀ_x0002_!@"Jt©	  @Ø%À¿_x0011_S_x001C_@tâè\u_x0019_@_x0012_öqJ_x0013__x0019_@1ÝµáÇ!_x001B_@¤ÃXÀMï_x001D_@ðH÷Òß2 @Ôf_x0004_)m¸_x001A_@ÿ0_x0014_Lbe!@J_x001E__x000E_Ü×_x001A_@¯9Ô_x0014__x0018__x001F_@Úð_x0011_ ¬ @ì@¦/_x001F_@n&lt;RnJ!@_x0008_­:þ_x001A_@Îû3Z¬©_x001A_@I&lt;!@²*W# @¦qE_x0006_v_x001B_@/çÅ/þ_x001F_@ÜQãáhÑ_x001E_@ânÒîB8_x001E_@ü¼\}¹j_x001F_@ ,*7!@£ßr§!@Ov2_x0013_{Q_x001A_@;_x0016_PÉºO_x001B_@_x0001_|_x0016_ày_x000C__x001D_@¨½BM_x001B_Ù_x001D_@RÕÄ5_x0004_	K_x0012__x001C_@øïF÷ _x0018_@tã6_x000E_!@Á_x0001_kê_x001D_@þ_x001F_Æ_x0013_¢_x0017__x001A_@WñÑnÜ!@9&lt;hX×Ý_x001E_@Au)=½_x001B_@B_x0005_KGqû!@»+ðy @_x000C_=Ëºu_x001F_@ìI¬»_x0019_@î_x0002_"?_x001E_@oý!_x001D_@wn«÷!@çm_x0008__x0007__x0001__x001D_@X=Æ_x001F_¤_x001A_@¹M¹[g[_x001B_@vû_x0016_§_x0004__x0019_@_x001C_rÝ°_x0012__x0001__x0019_@tÄdÌ²_x001C_@*±äè!@D#¹FãÌ_x001C_@8]¿ @eM_x001B_4¶Æ_x001B_@\uò_x0019_L !@DhÎ½dý_x001A_@'¤Cfd!@QÆÃá²7_x001E_@²ï_x0003_ýÙ(_x001B_@_x0006_íWù÷A_x001B_@zú_x0011_- @_x0001__x0003_F_x000F_íWÄ#_x001A_@.)%_x0012__x000F_Ò_x0019_@lö_x001F_cø_ @-´V#Éë_x0019_@.Oä_x000D_Ì%_x001A_@sw+õ_x0004__x0019_@ÕPs	{K_x001A_@á6âÜ_Ï!@FFhô_x0016_Á!@[ê6¤ñ_x001F_@kùâ_x0013_ô_x001A_@W Ñ_x0003_ð_x0019_@ÜõE%D®_x001B_@í°_x0002_üH_x0013__x001F_@Z²ÂÀÎ_x001C__x001A_@ÉTl÷½ @ì|¼ý÷Ö_x0019_@_x0010_z;iy @WÙ_x0006__x0002_¤B_x0019_@Þ%:_x0016_;_x0019_@è_x0018_¼ëó¢!@_x000D_ýÉ-_x0018_@,ïP_x0013_((!@_x001E_Zõ+Æ_x0018_@t[û`_x001B_@_x0014_0Û9!@zÃ:SÐ_x001D_@h7(~_x0012__x001F_@JÞ¬Kâ @ÝhS*ó_x001E_@k·¡Þ )_x0018_@_x0014_Í'R_x0003__x0004_^`_x001E_@á!(4^3!@ì-÷n_x001A_@¿^òè_x001E_@Ôß/áz_x001D_@ßaw_x001B_@ìw_x0013_íí+_x001F_@®@¡Öò_x001A_@ªÀs(_x001F_@&amp;øF±Ú_x001E_@n´À£º_x001D_@Ì£_x0001_ABî_x001C_@öUh»_x001F_@_x0003_c_x001A_@_x001C_Ü+ec @¤_ÖW @_x000E_GÓ°ï_x0018_@_x0008_2°_x0015_®!@_x0016_¿ç;n @Eî}_x001B_@:q¤±ÄS_x001C_@À¢³R_x000C_Ä_x001B_@/lÃÈØ_x001C_@qßn±Ýh_x0018_@K%_x001D_!ÈÒ_x001C_@Fñl_x0002_û_x0018_@v_x0003_ÁðM!@$+Ywàe_x001B_@².5Õ_x0001__x001C_@9_x0016_±n,É_x001A_@Ô_¶_x000C_z @I~ëåáí!@_x0002__x0003_Èu®1Ùo_x0018_@Ï_x0016_#!@¢À4êÃ._x001B_@¬Ùí_x0007_ì_x001B_@_x0007_7È_x001F_@Ñ_x0011_õ±±!@wÇcÄª @Níkã_x0018_@J&amp;a ©Ø_x001D_@T&gt;_È+»_x0019_@ ­B¾ @¶B1Ë@[_x001A_@jº_x0012_ÿM_x001F_@~ÛL/!@*_x0001_æªÈ_x001D_@_x0014__x0004_&gt;ÙTe_x001F_@ðÙe½Ï%_x001C_@f7®a{_x0019_@Èww8s_x001D_@Î$S/_x0013_ù_x001B_@Ð_x0010__x0006_+_x0008_Â_x001E_@ö¶Øej_x001D_@Á&amp;ài_x0017_ð_x001D_@Çµ_x001E_i&lt;Ë_x001B_@8U%þ¬° @_x0005_¼±_x0006_Â!@M_x0018_½^0W!@_x000E__x0006_µ_x0008__x001B_@ªÐc¯*Å!@ZÚKñÉD_x001C_@G_x001F_ÞDU_x0018_@&lt;_x000F_î_x0002__x0004_rÈ!@"WÕ\À!@dKFõ£|_x001B_@TÀ]Ëz @ÐesÎtk_x001A_@_x001B_§ÿ§_x000E__x0019_@®_x0003_W{!@d­io @X%ÍÕþ_x0019_@{lY"Ì_x001B_@¯îH¤×_x0018_@fh¹M¦'_x001A_@ùÏ%Ñ@_x001D_@\ø`ÝÊ_x001D_@Ù_x0003_üÂ_x001F_@ÀÒh³u @9H{/_x001E_@wF`­q!@Ù±q?A_x0018_@_x000E__x0014_õvU_x000B__x001F_@l/ëw?_x001F_@ü_x000B_E_x0004_n_x0018_@Èí72_x001D_@èÿÁbõ+!@^_x0006_äÝø¹_x0018_@_x0002_í/?Â_x001F_@SðL:_x001E_\_x0018_@¤_x0004_²4_x0001_ _x001D_@_x001A_M^ÿu!@¸ue3Ë!@KiD^ @É6,+ _x001E_@_x0002_	0½õMÓ_x001B_@Fä:H³8_x0019_@$`õ_x0003__x000F__x0019_@EË_x001E_áPV!@:_x0006_9_x0012__x000B__x0018_@£¼&gt;?×_x0010_ @²HÕp*§_x001D_@©%_x0008__x0007_!@&gt;_x001C_C_x0002_ñí_x001B_@7ô/ÆuÌ_x001C_@Ãvß´Ö_x001D_@¡GÔÊC @4þ_{\ð_x001A_@ö­½«o^!@W)ñmåq_x001B_@æ=q_x0008__x0019_@ö_x001E_Ä®Òò_x001C_@§2_x0007_j_x001C_@ÏØ=Ö_x001E_@4kåDâ_x001A_@_x0014_NsöFØ_x001B_@U£1&gt;¿å_x001F_@nçÓ=±!@Ø¢_&lt;S_x0001_ @#1?Kâ_x001B_@Qnñ_x0004__x0005_Z_x001B_@¾_x0007__x0002__x0017_e_x001C_@¶$¸_x0017__x0003_l_x0018_@_x0014_íj)¼!@Fæb­Ñ¤!@ô_x001D_SY @týM_x0001__x0007_Y× @(	#¯Á @èñmbê&lt;_x001D_@ÂE±L&lt;!@¶LÆU*_x001D_@JazÄ`P_x0019_@:5VÞ5°_x001E_@ÜoÌÝ_x0018__x0018_@(B_x001A_!_x0018_¥_x0019_@_x0007_&amp;ûÇ?_x0002__x001E_@.þ	_x0006_=@_x0018_@Þ_x0004_·zH!@|¸_x000F_úy_x0017__x001E_@|-8$&lt;_x001E_@r&lt;HíÛ]_x001E_@¹%0ÞÌS_x0018_@lÚ_x0017_9!@%t«v_x000E__x0003__x001D_@_x0005_ÂB1_x001B_@_x001C_zOÞ_x001A_«_x0018_@õªI_x000F_zÇ!@_x000D_ìWy"°_x001B_@Ü¡*ø_x001D_@:¶J_x001C_ÜÄ @N#¦_x0019_@|ßËí5_x001F_@«/Y¯Ô_x0019_@òjkJ¹!@_x000D_¸_x0007_üÐw @$_x000C__x0003_x _x0019_@@`àµ¤_x001C_@U?Fý._x001C_@_x0001__x0003_n¹_x001B_÷¸!@Iµ//,_x001B_@Îy¹C&amp;î_x001F_@_x001C_@r¶ía @`r_I%P_x0018_@òØì_x001D__x001C_* @lx_x000D__x000B_cÚ @ä9kV×_x001F_@H=_x0007_Ð_x0018_@éª`{%Î @Q® @È ¾Ö_x001E_@VÒãV[0!@0EøÕï_x0019_@_x0002_S»~Ò_x0012__x001B_@ØÄvàL#_x001A_@=Q&amp;J_x001B_@Ð]A_x001E_óù @L×ú[l#_x0019_@ßYì#0_x0018_@QVûVß_x0018_@O4°ý9_x001B_@b{nu³Ñ!@¶FQ_x000C_×_x0018_@Ä_x0015_lÙÔ_x000F__x0018_@zb2ÀeO_x001F_@Jü}u!@_x0003_Öö÷&amp;!@)w¹w!@_x0010_OÅ¿Ô_x0019_@ÃÝyÔ_x0011_°_x0018_@Ü³_x0019__x0001__x0002_ÖR @ø`_x0004_|$Ø_x001D_@jÄæ	_x001F_!@jÁÑYÇ&amp; @ÿ¨Çö=!@_x0011_è4q_x0017__x001F_!@Gqz'_x001E_@Úªp7zu_x001E_@ ¯_x001D_8 @Ëa_x0015_ð1_x001E_@eÌ/R½_x001C_@¥SÖ*_x0003__x001C__x001A_@ëÀâ^¾_x001D_@_x0013__x0004_¹Ï©_x001C_@§_x000B_$Î^_x001E_@_x0004_]Ù»´_x001C_@dùL_x0010_OW!@Iàºf­_x001C_@¬ôr® @ÎòTM_x001F_@_x0016_²m @átêHV, @i1L ] @_x0018__x000E_Òh¯¢_x001E_@#|úóÇ¬_x001D_@_x0003_Ý_x001E_@ôÜ_x000F_M_x0005__x001E_@Ìüi¤õ @´´xò=±_x001D_@"?×_x0002_ê_x001F_@n¯Hþ9_x001F_@]¾_x000E_ä_x000E_Ò @_x0001__x0002__x001A_yÏ9_x001F_@_x0016_F_x000F__x0018_T_x001B_@_x000D__x0014_î~o_x001A_@_x0005_×_x0011_íóÄ_x001B_@¢©ae6_x001F_@Í_x0013_¯Ø_x001D_@¢-é9Â÷!@Æï_x001B_¥;¤_x001D_@_x0019_T´Z_x001B_@_x001C_*ª"i±!@2E_x0007_`@_x001D_@*?éÜ¾_x0018_@t½'l%_x001B_@Zõ4¸(_x001A_@ù0$fnÄ_x001A_@&gt;-0üø_x0018_@¥uö½fÛ_x001D_@U½T01_x0018_@$­¡|Ì @Èsö^¼_x001E_@_x000D_\mHìy_x0018_@_x0003_[æ¥¶_x001A_@ø_x000C_J)_x0001__x001D_@[½µ¥g)!@_x000D_Yl-_x001C_@Þlö6_x0005_G_x001A_@ö»±ì_x0002_4_x001B_@úîò¦Q"_x001F_@¬ÐíF_x0019_@JÞÕí2 @¦¯VÊ_x0019_@T._x0003__x0008__x000C__x0004__x001A_@®'Tb_x001E_ã @ÊE_x0007_Zä,_x001B_@_x0006_;âä´,_x001C_@Xô#×K«_x001C_@_x0008_»bñ_x000F_Û_x001B_@&gt;O_x0019_s¹!@_x0011_«; ö_x001D_@ð¨ór_x0003_´_x0018_@ó_x0003_T_x0002_e:_x001B_@ÔÀ4_x0001_!@bz³~ _x001A_@±'Ë¼_x0002__x0018_@_x0010_Llj_&gt;_x0018_@°ó_x0007_Ë¬À_x001D_@ü#Q_x0013_þ»!@¤UÐ£_x001C_@|ÈýÎÅ_x001E_@Æ5ôF7_x000B_ @#°¡²U_x001E_@kj¶_x0010_#!@b_zYªÚ_x0018_@=È"Ú_x001F_@Uæ8g _x001C_@m$s0 @_x0015_Ë2\P_x001F_@XS8_x0006_~&gt;_x001D_@©ÿum_x001A_@È´k_x001D_þÊ_x0019_@u_x001F_0Õ`_x001F_@O_x0010__x000F_æÔý @_x0005_*Ìäõo_x001A_@_x0001__x0003_i¥Hqð!@Â_x0002_Pd"_x0018_@Û_¾_x000C_ø!@Ê²ö){!@@xÊD-·_x001B_@ZÒK§Ð3!@Û·èÙ @µ»_x001A_@Uo&gt;_x0016__x0018_@6øÂK_x0015_8_x0019_@I;çu2_x001B_@#qCðÕ¾_x0019_@YÜ_x0014_äÕ_x001E_@®{Ù_x001F_@l±¯_x0005_&lt;Í_x001F_@aºfÇR_x0003__x001F_@4dÇýQ!@}âó¶_x001D_@ßªa"V_x0018_@_x0002_%½Q£_x001A_@Úz66¯= @ÓNy&lt;M·_x001A_@ÂõÉ¾¡_x001A_@%¾_x000B_¤ÿ @:ÆiÿB_x001D_@âGÚ]_x001B_@¯Wô_x000F_ßt!@}uk_x0001_Fð_x001A_@®=6@q£ @$C²è_x0019_@_x0008_ý8@§ @¬³¦_x0003__x0004_7 @_x000C_¿@]q _x001D_@¿fÑ_x000F_½_x001D_@_x000E_S$× _x001F_@!zÖÅöú_x001B_@Ì4f_x0001_þ_x001B_@ñöP`!@`]¨È«_x001A_@¸F|a©&amp;_x001A_@j_x0016_&amp;v~Ó @È£æÓö!@kÐ_x0002_ey*_x001B_@ßD_x0008_T_x000D_|!@o§Tv©_x001C_@_x0006_¢{Ú± @_x001B_:ªñ¤Ì_x0018_@_x0016_¶Ir @_x0006_qS«w @à&gt;¾ë_x0005__x0018_@ß~QZ1'_x001C_@nDh_x0011_Õ!@°­66p_x001B_@¦u6ûµl!@t_x0014_pÝ_x001F_@/¼ô~_x0019_@;û¬_x0013_ÎÕ_x001A_@¦©ÏEO_x001D_@Q_x001A_±zf_x001B_@§þ_x0001__x000D_£ï @3SÏAE @Ç¢~Ê)_x001D_@ÈÔ¶¥­!@_x0001__x0002_8f}x "_x0019_@S¡KÉ}ÿ @âëãÔø @Ü@N_x0017_2° @Ý:K_x000F_ÿ_x001D_@67«l @_x001A_fOµ]¾!@MH«ø_x000D_ð_x001E_@?c°J_x000E_Y_x001C_@_x0003_¼F¸µ¬_x001D_@®Í_x0001_¾!@"^ÁMò!@´Á­}æï_x001E_@=øa®_x0012_r!@0_x0002__x0012__x0012__x0014_ @Ä÷Þ_x0015_ñ_x001D_@_x001C_d_x001E_¬_x0004__x001F_@5_x0013_%Àõ!@'_x0015_Ñºøv @¿ë_x0019__x0014_R_x0019_ @tGýÞiq_x001C_@909G$ @_x0007_*=Fbr_x001A_@ÿ]'OwË_x001D_@,ßÐ ë_x0001__x001B_@ÌrOm_x001C_@0_x0008_´s @_x0001__x001D_+.¡[!@Áëvñ²À_x001A_@4ï&amp;Þ9_x001F_@Mßj.Ýë_x001C_@ 8[x_x0001__x0002_Ú_x001D_@l.F&lt;k @ÞeLåã!@ðÇ"ëu @x8ªüI7!@Ò?ÁÐB_x0018_@¨@3³_x0007__x001D_@Öh¾_x0005__x001B_@7_x000B_#ªÎ_x001B_@^_x0011_ô'îð!@@_x0019_Òùû_x001D_@æÒhB_x0001_o @¤ïgD_x0003__x001C_ @aJC:C$_x001C_@l×O_x001B__x001F_@Í_x0002_8 _x0015_ @Õ6¾ôÒ_x001F_@¨áI_x0014_¥ @ºè'H*_x000F__x001B_@tË_x0019_ì)4_x001D_@²@ê_x001C_á_x001D_@l5"}_x0018_@Õª_x001B_Â_x0018_*_x0018_@ì_x0017_T~8_x001C_@&gt;¿NÂbÈ_x001E_@X_x0015_ßÏ @âæ ±_x0005__x001F_@ö_x0017_Qòðõ @\¢îáR3_x0018_@&lt;õ³ÉÕô!@ë¦x_x0010__x001D_@»_x0004_/¶_x0004_!@</t>
  </si>
  <si>
    <t>0fcb7a549bba0343506d354f86127be5_x0001__x0006__x0016_3Í1Ö_x001F_@aÓ¡»$!@ã_x0008__x000D_h_x001C__x0018_@m:à.8_x001F_@^(Á¿g¬ @¸Oy_x000B__x000F_ö_x0019_@æìs_x0005_Ú!@Èeãÿ_x001C_J_x001F_@_x0012_ñ-:z­_x001C_@'&amp;DÌ_x0013__x0019_@6l0_x0008_Ñ_x0018_@	¿ÿ_x0005_P__x0018_@Â_x0002_YíÎ_x001A_@/Ù²/¡_x0018_@W¸VË£®_x001C_@~¥å¢_x0002_V_x001D_@_x0003_aØe-_x001B_@_x0004_ÆÉQ°_x001A_@2?7É_x0019_@&amp;f_x0017_@r_x0016__x0019_@åMÍD_x001A__x001B__x0018_@ò@L_x000B_H_x001C_@«¯8bo!@:×_x0010_ö_x0007_@_x0019_@ñ8}ôQ_x001A_@Ý/t*'2 @+0|ÎÑ!@ï´Lg_x001E_@=þÎ¼Ö_x0018_@Ò_x0017_´_x000B_fÃ_x001C_@?vRó_x0019_@¾¡}9_x0003__x0004_!@_x001C_zI=!@_x000F_Ã´!@BÂ)ÚG!@_x000D_7ô_x001F_` @¬Ve_x000B__x0014_Ü!@êãçó_x0001_!@T[ó«Mð @¡F_x0019_çl_x001A_@_x000E_ý°&gt;_x0015_ø @_x001C_u_x001D_t_x001E_@_x0002_Õ_x000F_ù|_x0001_ @¯1ß'_x000C_9_x001F_@_x0018__x0015_µ_x0017_{_x0008__x001F_@qAb_x0001__x001A_@¡E_x000F_ò__x001B_@.ÂêÐ²_x0008_!@FSä}ö_x0018__x0018_@KGúRwß_x001D_@_x0006_]ôdô!@L*ÿ&lt;!°!@s~,ÊDS_x0019_@L{ ÖÑ² @Î¥{}¥d_x0019_@4IK³É!@_x001B_{®}_x0013_2_x001B_@°"_x0008__x000C_ñã_x001A_@¾7¾¨ÿ!@FÝnÕnF_x0018_@ðÂ°Æc_x001C_@_x0018_*_x000F_¡#_x001E_@²_x0017_¼v @_x0002__x0004_Û:·7q_x000F__x001F_@X·|J_x001E_@õ^x¥À_x0019_@Ù$à¬&lt;_x001A_@ª_x0003_vÔ/_x001C_@Ô_x001B_v}VN_x001B_@_x0004_F¼Ìê @_x000C_ØP±&lt;_x0006__x001E_@ÿ-Y)ä_x001C_@8xÄr8ù @-_x0017_í? @~_x0005_3¾ú« @¸ú_x0004__x001D_xÍ_x001A_@_x0014_Kå%_x0018_7!@ªoqý8!@vãÎi¿_x000D__x001B_@weTZ¹ÿ!@vÚEÞ @(áðÃ_x001E_@ú;#Ò&gt;Ç @Ð_x0003_.Ùh_x001C_@Rê_x001A_¿!@ÅÒòÐf­_x001F_@ôáÕ_x0014_Ô_x001D_@h"_x0010__x0001__x0018_@ÈtÉ_x001A_@_x0010_2ôá_x000F_w_x001E_@Û&amp;l'_x001F_@Í¹í^{_x001E_@VuÛì_x001A_@ì¬p­_x0015__x001F_@vTz,_x0001__x0003_l%_x001E_@ö_x0019_® @_x001F_áï¿i!@%Ùx_x001F_@_x0003_b¥Þu_x001B_@&lt;³úí[j_x001C_@_x0017_UÝ¨ó§_x001E_@8_x0002_0ð_x001B_@:@{=c!@¶_x0017_ª®­ã!@ºÒ`	_x001C_@IGú÷_x0013_ö_x001D_@_x0014_övÌ½_x0018_@e8´¾4!@½0Á _x0016_I_x001F_@Ød¨E @²@v _x0011_¤!@Û±£_x001D_O·_x0018_@ÏZ¼aÒ_x001C_@^þ_x0014_g @_x0006_Ï#/dI_x001C_@à_x0011_x,_x0018_{_x001A_@´ÓR;Îî_x001D_@[ks_x001C__x001D_@ðö_x001A__x0010_)¯ @²¸_x0012__x0019_@Y§hÈ_x0018_@?nÄ+Ð!@Ä3]_x001A_§÷_x0018_@Iæ²sA_x001C_@¸ðê.(@!@_x0008_àd1 @_x0001__x0002_W]_x000B_ õÿ_x001B_@$Ã¤_x0006_ä_x0018_@k_x0015_C¸_x000F__x0019_@"XÃ_x0019_@Ð&gt;QÁq_x001C_@_x0014_¥wvê_x001B_@5êfq_x001A_@þÎ0º-ó_x001C_@¨¹_x000C_Æ#¡_x001C_@ï:72Ø_x001A_@¿nVQ¤ý @u£Îg4È_x0018_@zOEñl¤_x0018_@Ë~óÓ| @¬_x001B_?]ú @_x0001_Y_x0016_j®n_x001F_@Áì QVÏ_x001A_@=_x0003_Ø	 @Î½»:bY_x001E_@?_x0001_¼Ü_x001E__x0006_!@r­£Å÷_x0017__x0018_@8â|_x0002_w!@&amp;_x0012_ó×ô !@mxÀW@_x001C_@ÇÈý+_x001E_@2)_x0006_o_x0011_[ @t&lt;_x0018_Ã_x001B_@ÂLT¿ÚÄ_x001B_@ØW¬õ_x000C__x001C_@ôz{ËoÕ @ÆÏ´_x001E_@Õ¹_x0015__x0003__x0004_qW_x001C_@Ñ_x0004_º _x0019_@x&lt;¿ÞyC_x0019_@ëß/sp· @"eÔÖ@!@X_x001B_/ÛA3_x001C_@;»Ô(ü!@ÕÆ_x001B_Yí_x001D_@7Kl_x0016_Z\ @!~uÙ½_x001F_@_à6õ!_x001E__x0019_@¼µWnç_x001C_@ª_x001A_þ U_x001F_@»ÃÀÀ¹_x001F_@Ä=ãe_x001C_@'J¼È,!@02#È¸O_x001F_@ï=õ¶7_x0019_@z¢Øµ_x000B_ @_x0014_ð_x0001_.*_x0019_@þ_x000C_z_x0015__x0019_@{_x0001_@©&gt;9_x001E_@(Öqê_x001A_@¼-_x0002_F`g_x0018_@Á`®Ã @_x0006_.³¼'_x000D__x001D_@eîºêö_x000C__x001D_@j¸)_x000B_R%_x001F_@û+"ü_x001C_@êaÔÐØ_x001E_@ýçò÷À_x001B_@ê0P_oÆ_x0019_@_x0002__x0004_.1_x0003_`äÌ_x001E_@OOx_x0005_÷_x0019_@?S_x001A_7¡!@ÊW_x0010_öxB_x0019_@V§_x0002_Ít_x001E_@ÏT`ÔÄ!@Ø2­Äê_x0018_@Ðä·)_x001B_Ï_x001C_@jÑ`_x0015__x001E_@6nÏÂó!@n_}RÞ_x001E_@/ùÑ$Ø_x001C_@*°A_x000D_ÊH_x001A_@`§ågß_x0019_@¦_x001D_2_x001E_@&gt;Ûè¢¶_x001B_@_x0008_}ä½Oñ_x001D_@7±°_x001C_@hÊ_x000E__x001D_@LëpæÒ_x001B__x001A_@3oØÓH_x001D_@ÍB¤¨N_x001D_@8_x0016_³ªá_x001B_@VÓ*òe_x0019_@£_x000C_Á41$_x001C_@ZTåÉ_x001D_@_x000E_û[Ä_x001D_@D_x0001_³Û_x0019_@SdD±_x0018_@	£_x0016_ò_x0001__x0018_@¾^-6_x000B_P_x001D_@_x001B__x0014__x0001__x0002_-ñ_x001A_@_x0001_pÐiyâ_x001B_@_x000E_%@_x0008_8ó_x001A_@_x0012_Ô·_x0015_a@_x001B_@úÉð)¸Ü_x001C_@_x0012__x000C_ìï_x001C_@fWª_x000D__x001D_@_x0006_}3EL_x001D_@6nµ_x000B_ØR_x001A_@.·	ã¨t_x001B_@ùQdÿ_x0015__x0012__x001D_@_x000F_z_x0012_x_x001B_@"_x000B_úê_x001C_@2:áM_x0014_È_x0019_@g_x0001_C ¨â_x001D_@½Þ«çê_x001B_@¬ªú^Ð_x001A_@Æ×¢h¨­_x001B_@óéÀU_x001E_@È³Ã©¤æ_x0019_@:AmûÈ_x001C_@É_x001E_Ëa_x001B__x001D_@¢I_x000B__x0007_û_x001C_@²e@4V_x001C_@Ø7 "¬Ó_x0019_@Ð2­-_x001C_@CÓ`óÝ_x000E__x001B_@¹÷'_x0004_Bæ_x001B_@&lt;±ò)I_x001D_@äýÿ]_x0002__x0014__x001B_@$ü.Ç_x001B_@V|CÑÐ_x001A_@_x0001__x0002_+ûx_x000D_._x001D_@rÃ\7 _x001E_@/P_x001A__x0013__x000D__x001B_@|9d_x001A_é_x001C_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´_x0007__x0001__x0001_µ_x0007__x0001__x0001_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0003_6÷_x0007__x0003__x0003_ø_x0007__x0003__x0003_ù_x0007__x0003__x0003_ú_x0007__x0003__x0003_û_x0007__x0003__x0003_ü_x0007__x0003__x0003_ý_x0007__x0003__x0003_þ_x0007__x0003__x0003_ÿ_x0007__x0003__x0003__x0003__x0008__x0003__x0003__x0001__x0008__x0003__x0003__x0002__x0008__x0003__x0003__x0004__x0008__x0003__x0003_ýÿÿÿ_x0005__x0008__x0003__x0003__x0006__x0008__x0003__x0003__x0007__x0008__x0003__x0003__x0008__x0008__x0003__x0003_	_x0008__x0003__x0003_6_x0008__x0003__x0003__x000B__x0008__x0003__x0003__x000C__x0008__x0003__x0003__x000D__x0008__x0003__x0003__x000E__x0008__x0003__x0003__x000F__x0008__x0003__x0003__x0010__x0008__x0003__x0003__x0011__x0008__x0003__x0003__x0012__x0008__x0003__x0003__x0013__x0008__x0003__x0003__x0014__x0008__x0003__x0003__x0015__x0008__x0003__x0003__x0016__x0008__x0003__x0003__x0017__x0008__x0003__x0003__x0018__x0008__x0003__x0003__x0019__x0008__x0003__x0003__x001A__x0008__x0003__x0003__x001B__x0008__x0003__x0003__x001C__x0008__x0003__x0003__x001D__x0008__x0003__x0003__x001E__x0008__x0003__x0003__x001F__x0008__x0003__x0003_ _x0008__x0003__x0003_!_x0008__x0003__x0003_"_x0008__x0003__x0003_#_x0008__x0003__x0003_$_x0008__x0003__x0003_%_x0008__x0003__x0003_&amp;_x0008__x0003__x0003_'_x0008__x0003__x0003_(_x0008__x0003__x0003_)_x0008__x0003__x0003_*_x0008__x0003__x0003_+_x0008__x0003__x0003_,_x0008__x0003__x0003_-_x0008__x0003__x0003_._x0008__x0003__x0003_/_x0008__x0003__x0003_0_x0008__x0003__x0003_1_x0008__x0003__x0003_2_x0008__x0003__x0003_3_x0008__x0003__x0003_4_x0008__x0003__x0003_5_x0008__x0003__x0003__x0001__x0002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_x0001__x0003_u_x0008__x0001__x0001_v_x0008__x0001__x0001_w_x0008__x0001__x0001_x_x0008__x0001__x0001_y_x0008__x0001__x0001_z_x0008__x0001__x0001_{_x0008__x0001__x0001_|_x0008__x0001__x0001_}_x0008__x0001__x0001_~_x0008__x0001__x0001__x0008__x0001__x0001__x0008__x0001__x0001_7w#ß+×_x001A_@2«Ú?º_x001A_@)#Éø¦_x0018_@ø0éËI_x001B_@_x0019_B^N_x001B_@¡&lt;Q(_x001C_@¬ø_x001F_¼°í_x001B_@YËÑ_x0016__x0018__x001B_@×ï~Fh_x001E_@ÞE»w8«_x001B_@#yfËùí_x0019_@8yÿ$¶_x0019_@3æ6Ñ_x001A__x001B_@4nn_x0014__x0019_@6¯©_x001C_]_x001A_@¥dRû¶_x001B_@_x001A_oæ__x000B__x001A__x0019_@¨_x0017_ÛQ¦_x001B_@AU_x000E_ûN_x001D_@±¯êw_x001D_@_x0003_Á_x0019_äÚ_x0019_@vØ¼5_x0002__x001C_@vD9_x0006__x001C_@'I_x001D_+ä±_x001D_@°Ó_x0015__x0019_´à_x001C_@ñÍ×(_x0002__x0003_¿|_x001A_@k_x001B_@ÄE^_x001C_@JV_x0010_^_x0004_M_x001B_@ _x0013_ÚLJ_x001C_@á+_x001E_þá_x001A_@U@»S_x0012__x001E_@ÔÚO&gt;_x001B_@¤S)ÑÕ2_x001A_@_x0016_¸2_x0001_Z^_x001D_@,g¿ú&amp;_x001C_@îÕ_x001A_@_x0008_èük_x001A_@Â_x0013_ù$ªÀ_x001B_@_x000E_?^ÈZ_x001A_@É_x0001_§ÔpF_x001C_@é6%=¡Ú_x001B_@kí_-Æ_x001C_@lo·i®_x0003__x001F_@"·BÌÄ_x001C_@Ü(¸z_x0005__x001E_@bDþXñ_x001C_@IF_x000B_óH_x001B_@ù_x001D_Þª®­_x001A_@`n(_x000C_i_x001C_@Ç_x0011_B_x001B_@%=/Þ_x001D_@m_x0018_¥V©*_x001E_@_x0016_ì¯]w_x001A_@RQ¸Óáw_x001B_@Wåº×_x0019_@ãfÃ¡P_x001C_@xv}á?_x001E_@_x0001__x0005_ _x001A_òþ'_x001F__x001C_@¾_x0002__x001B_=_x0005__x001C_@W&amp;jýé_x0018_@ìM8pHF_x001C_@Ç_x0004_e~&lt;Ç_x0019_@I¦_x001D_Il_x001A_@xpâ"Öë_x001D_@r_x0011_2_x001D_@&gt;Äb_x000F_  _x0019_@Ð6'AôÞ_x001B_@T×ÂÍP_x001E_@ÎKþ^M_x001D_@°äý¯Ð_x001B_@ó7)µ¸_x0019_@@8Ð=°D_x001C_@6_x0003__x0014_LÉ$_x001D_@tzXpü_x001C_@* ò¡*_x001B_@ò$ÅTkÇ_x001C_@»MS&amp;æ7_x001B_@ú6_x0013_p_x0011__x001B_@§}éZh_x001B_@ZbÏ,2õ_x001D_@.À'ø0_x001D_@VÃôñJ_x001B_@¥_x001E_Âv£ð_x001C_@_[ýç»_x001B_@`F«Ì_x001B_@|}_x0013_rÚ_x0019_@Þ$`=¾_x001C_@aÛe$ë_x001B_@&lt;ºDé_x0001__x0002__x0013___x0019_@Ýô_x000B_A·¾_x001A_@îwG·¤_x001C_@äÔ(ãJÃ_x001B_@^©T¬_x0016__x001B_@©Ç[êì_x001A_@²ÍË³¦_x001A_@%&gt;³Ü'_x001C_@®C_x0006_¨g_x001D_@Rä.íw_x001B_@ÄiÚ:&gt;_x001C_@_x001C__x0018__x0014_å¬¯_x001C_@ðuÑ_x0012_¹'_x001B_@_x0008_ÓÔN_x0010_ð_x0018_@ð*_x0007_³ô_x001C_@^%Y8î_x0002__x001C_@îÌümìD_x001A_@°_x001D_¦"_x000D__x001B_@ÏÏ_§r°_x001B_@Ö¢Y$¨?_x001C_@ñ0æ"¦f_x001D_@ÈT_x0003_Ý_x000B_þ_x001A_@¸_x0010_V_x001F_©_x001C_@P_x0005_u¥Ô_x001A_@_x0007_+èìô_x0019_@¯¿ûê_x001B_@9ÁÐµÁ_x0019_@ÿ½?w­_x001B_@óCSÒ¯'_x001E_@ùèÇ¿®_x0018_@ê_x0004_Ó{ñ©_x001C_@Õ:¯_x001B_@_x0001__x0003_&amp;­Å_x0011_Ë_x001B_@ÍòÂ3PÔ_x001A_@Lßä¿hÿ_x001B_@_x0002_«;à6_x001C_@¾Ãè'_x001A_@_x0006_ü«°_x0003__x001A_@ºVB®_1_x001A_@+{_riJ_x001D_@n'£ÃL_x001A_@Çü©ôW_x0018_@Êi½Fâ¬_x001A_@2_x001F_ãý_x001B_@p~U¶_x0019__x001C_@:éÙ_x001A_@É²&lt;;#_x001C_@.	g]wº_x001B_@¹£_x001D_fÎ_x0018_@ÌµÄ_x0015__x001C_@×úe&amp;_x001A_@OÆÉ||_x001D_@çÖW&lt;=z_x001C_@p_x0004_ºÛA_x0019_@ã²àEKÕ_x001A_@(^_x0002_£ì_x001D_@Ø Iwû_x001D_@à_x000B_w6_x000E_¯_x001A_@l97½v_x001D_@4r¬:·_x001C_@&amp;üdN.ð_x001B_@ùÝ!Ì&lt;_x001C_@Þÿ_x0002_|_x0002__x001B_@òb0?_x0002__x0003_*_x001B_@j}BOe_x001A_@EãL¨èÒ_x001C_@&lt;ÀÊb(_x001E_@Xá_ég·_x0019_@x¥Ð9=_x001C_@_x0018_E]_x0017___x000F__x001C_@'þ:±7_x001E_@RþÞôì_x0005__x001E_@htPç_x001B_@ÎD@/À_x001E_@8Ý#Û®_x0019_@_x000D_´SòÜu_x001C_@ÍPØ_x000E_Å_x001C_@ûêz¨!_x001B_@_x001A_ØÙôÃ_x001C_@*â¦«ë×_x0019_@;Åòò_x001B_@íøk%ÐE_x001B_@Î}'ºÊ_x001B_@^IJnÍº_x0019_@a_x001E_­ÜÅ_x001A_@×x°¸Pã_x001A_@d^ÑËë_x0019_@c´ëÏ_x001A_@X_x0007_]k_x001D_@Hákzß¯_x001D_@7íGàÛ_x0018_@T]N_x0001_¿ð_x001B_@û&lt;£DÃ_x001C_@¹&amp;Ú_x0007__x000C__x0019_@_x001D_èô_x001C_@_x0001__x0002_ï¡ôæ;0_x001E_@:[_x0006_di_x001C_@ÿWnÚ¡_x0019_@[ %_x0013_j_x001C_@Py_x000B__x0012_Hx_x001D_@_x001F__x001A_FK_x000B__x001C_@e¦¬_x0019_G_x001B_@¬Ësí2ß_x0019_@ öwÂ +_x001A_@R8CÙW_x0019__x001D_@¸Ä_x0013_°_x000D__x001B_@jÔë«O´_x0019_@jt_x0016__x001F__x001A_@qÙXÿ_x001D_@_x0019_·[^r_x001A_@Xeø_x001D_â_x001A_@aßj_x000C_Ç_x001A_@.-1&amp;'k_x001A_@_x0010_f*4Ø_x001B_@_x0003_'£8_x0007__x0001__x001D_@Ú1_x0011_þw_x001D_@×_x000F__x0008__x001D_@^Ñp_Vd_x001C_@äÓ÷Ã¥_x001A_@_x0002_é¸y_x001C_@ðRð±Ñu_x0019_@à¤Z(G_x001D_@ÕÈ¸ÊÖ_x001B_@#_x0019_¡Ï_x001B_@ëáy&lt;¶_x001B_@_x001C_¦uû_x001C_@_x0012_z§Ê_x0001__x0003__x0019__x001B_@ªJq:_x001C_@e_x000C_¨^çI_x001B_@_x0006_¬/¯U_x001A_@OÜ.X_x0002__x001C_@­ÒëÞï_x001B_@,Ì¢{z._x001C_@w2¬·_x001D_@ÎªºX¸_x001C_@9+íd]_x001A_@½ÿ_x0005__x0011_0_x001C_@H_x0004_ÒüÑ_x001B__x001C_@]_x0004_ìøÜ_x001B__x0019_@jø®V_x001E_@ªÅ6Á_x0019_@{¿_x001A_Ü_x001A__x001C_@	Çý_x000F__x000F_à_x001B_@_x000C_~¯aI_x0002__x001C_@L0div_x001D_@¹o]¹_x001C_@LWiñ_x001A_@î£-ì¨_x001B_@­À¾Rì¥_x001C_@Ú®_x001B_Í_x001A_@ÔL_x0017_9×R_x001B_@æ4JÚÐ¬_x001C_@ÖÌ_x0016_ð_x0017_0_x0019_@àg¯íNI_x001C_@DW_x001E_2:0_x001C_@y-ÜsÏ=_x001B_@_x0016_Ùá ÷_x001A_@PÝ:ö_x0017__x0019_@_x0001__x0002_árÜ_x0015_R¢_x0018_@¾ýýÅt_x001C_@*)úæ_x001E_@°ahõJx_x001C_@;$E_x001A_G_x001C_@ÒGÙ!à_x0019_@êÐq &lt;_x001C_@ö¦ø_x0004__x001B_@òÆNH+5_x001B_@}¿ÙÔ&amp;~_x001C_@L{3ZBæ_x001C_@gnënèì_x001B_@_x001C_þ¢_x001D_Èñ_x001D_@áM¤R»ä_x0018_@?Z_x0014_´°_x0019_@¸0Z_x0010__x001B_@äé¯æ\+_x0019_@j	;çâ	_x001A_@Ä§ÇÉ_x0012_A_x001C_@R_x000B_I²&lt;._x001A_@º³¢Q3Ö_x0018_@a{Ò÷É_x001B_@ZïLT_x0006_ô_x001B_@!à VºÌ_x001D_@Vñb¢)ó_x001B_@¿m3&amp;º"_x001B_@_x0017_s _x0002_º_x001D_@_x0001_Å_x000D_ae_x001C_@³«_x0007_Ó_x001C_@î¹_x001E_&lt;ä_x001E_@_x0015__x0005_´d5_x001C_@Ø_x0016_·_x0002__x0005_z¤_x001C_@s4IæL_x001B_@mB_x001D_Ò?_x001C_@â_x001B_Ð;Ó_x001D_@L-áÔ_x0011__x001B_@TX^-c_x001B_@åb¸2_x001B_@p_x0018_[_x0016_ê_x001C_@¶Â!B²_x001C_@_x0013_.üÃÁ_x001B_@DÂ~	v_x001A_@_x0005_Õé_x0004_ý_x001C_@OPíAê_x001B_@_x0017_þ_x001B_@_x001B_¡·ZD_x001A_@@ sÍl-_x001A_@]_ÛêÞÒ_x0019_@§}%Ï_x001E_@ÂJ¨FBæ_x0019_@3BâuÅä_x001D_@kÎ`lc_x001D_@v5í,y_x001C_@Ø×OO_x001D_@±¤|êÙ_x001A_@ù7ÏS¬_x001B_@^s_x0016_ÊÌ_x001C_@æHfëß_x001B_@¶îE·_x0007__x001C_@ÿ¶$8\_x001C__x001B_@\ÙÝ_x0001_z_x0003__x001B_@_x000F_"Èù_x001C_@_x0019_¡dl4S_x001B_@_x0002__x0003_Í_x0008__x001D_*§ä_x001D_@JPA&gt;6Ù_x001C_@KI5_x0004_ø_x0019_@eLÕ×_x001B_@$9_x0001__x0010_ó_x001D_@)â]ô=_x001B_@Ø³âa_x001C_@r­_x001A_q_x0003_Â_x001A_@òOÈ_x0014_^T_x001A_@Äá-ú×H_x001C_@¤±À_x0015_u_x001B_@Jg_x001A_»Ä_x001B_@_x0010_Ýc&amp;_x001A_@¼_x0001_Éd%¬_x0019_@?_x001A_ _x001B_@_x0002_±0àVÏ_x001A_@G_µõN¶_x001B_@¾_x0010_J_ô_x0018_@ê(t7¤_x001C_@ù£_x0005_)_x0018_@olANÚ_x001C_@F"Æª¶_x001A__x001B_@}ð_x0003_fE_x0002__x001D_@ÐdðõäÃ_x001B_@ÓÖ:g9_x000B__x001C_@_x0001_½Ùº"_x001D_@_x001E_ä_x000E_:]_x001D_@aV4Æ_x000B_Å_x001B_@®ýO²l_x001B_@_x0014_	&amp;í_x001A_@[ØhHåÌ_x001D_@|_x0003__x0004_Vq_x001B_@±´än¤_x001B_@IF«_x001C_CQ_x001A_@Çù^¢C&amp;_x001C_@È·¸¸éæ_x001D_@Úù;ùv_x0018_@UºOj_x001A__x001B_@=¢/è_x0018_@zØÙ_x0006_qÄ_x001B_@Õ_x0019_¸Ce_x001B_@ëÖ_x0013_(_x0019_@GåÌ_x001A_íU_x001D_@§³_x0001_=.Ì_x001A_@êÞ_x000C_%¹_x001B_@NEü® @_x0019_@ù7ÑÄÞJ_x001B_@-çNg_x001B_@À_x0007__x0018_rN_x0018_@*a_x001A_ä²_x001D_@_x0002_Á_x0001_zZ_x001A_@X¬É_x001F_¯ß_x0018_@¡¬BÉúè_x001C_@«m]¬Ý_x001D_@~ïaY)_x001D_@I|##Óí_x0019_@òR²:*_x001B_@P-{ÑL_x001C_@·OA¾F_x001A_@_x0003_Yè_x001E_Ã_x0019_@~;SP~_x0015__x001A_@ô_x0015__x000C_É©¸_x001C_@$º_x001B_'!t_x001C_@_x0002__x0004__x0004_V_x0003__x0006_%q_x001C_@bÈe_x0013_q_x0011__x001C_@*ò?ª¬_x001B_@hrrLzF_x0019_@ñéxÙ3_x0010__x001D_@aç_x001A_iï_x001C_@w_x0001_ã_x0018_s_x001B_@-&amp;¸y'_x001C_@¸Ïfc_x0010_ _x001B_@S_x001E__x000B_)Ù_x001D_@_x0002_0d_x0017__x0004__x001A_@¼ÈL@_x0016_b_x0019_@SÃu_x0004_µ_x001B_@Ð&amp;_x0003_(_x001C_@/å_x0003_J=[_x001A_@ü_x000E_°_x0018_@ÓR&amp;Õs3_x001D_@ëoKüç_x001D_@,3çÃ¼_x001C_@ð*uà_x0019_@ã¸ð¢_x001B_@îñ!&gt;*=_x001E_@ø 0=~_x001B_@q_x0012_|_x000B__x001A_@_x001E_ÇàÎàÿ_x001B_@_x0017_Ia ÿ_x001A_@ÿ¾IÒC_x001C_@½úD²N­_x001C_@_x0001_rÁø}_x0019_@K-À_x000C__x001E_#_x001A_@c¡Îö_x0018_@Ìþw_x0005__x0007_wÿ_x001A_@Þ_x0004_ "Õ(_x001D_@Ä-üA_x001E_ÿ_x001C_@(öß;kÂ_x001A_@6îÙ_x0014__x0011__x001A_@_x0014_¢_x0011_s·_x0003__x001A_@_í¦[÷&lt;_x001B_@C²x_x001C_@¬&lt;ºs&lt;_x001D_@_x0005_`_x001D_uÂ¡_x001D_@þW_x001D__x001E_þ_x001C_@|_x0005_ô;ÈÆ_x001C_@°K_x0001_\ÇÌ_x0019_@"à1Y_x0002__x0001__x001B_@_x0018_;W.'_x0013__x001C_@S c_x0005_¢_x001A_@¶ Hf_x0006_E_x001C_@ì_x0011__x0015__x0015_W_x001B_@Z%j®_x000D__x001B_@ÚäÊ_x0006_k_x001B_@x=ã¤Bq_x001D_@{»_x0007_õ__x001C_@Ïêµy2_x000F__x001B_@lbNPø_x001A_@i S´%â_x001A_@MAwó_x0016__x001D_@_x0015_9:&gt;?_x001C_@ÄRcY_x0003_¥_x001A_@õKútZ_x0019_@×ÞÝ}vú_x0019_@Ü¸¼ÿà_x0019__x001C_@_x0005_dÆÂc_x0014__x001A_@_x0002__x0005_Í×ê§Y_x001A_@¬x+È»á_x001C_@NLÍ_x0003_"_x0012__x0019_@BR¹9°Ú_x001B_@èí_x001D__x0019__x001C_@_x0001_Q_x0012_|,_x001D_@Ð_ïº(_x001D_@"ÆCU_x001A_@_x0008_Ï%ª¯f_x001E_@²Ý0ìÊ_x001C_@Zè&amp;¸3_x001C_@D}=-}__x001C_@ªØ¿Cv_x0019_@¹_x0007_¥D_x001B_@/5]ìÑ8_x0019_@Ø_x001E_O_x001A_1G_x001B_@«_x0007_o-_x001A_@ìØ ¯8_x001B_@ÄG_x0014_OôZ_x001A_@URd¸_x001A_@Ò_x001D__x0012_æ_x001B_X_x001B_@uÁzm_x001D_@_x0001_}ãHÐ_x0019_@õ ª_x0016_zã_x001A_@D6_x001A__x001B_Ì_x001A_@øóµm_x0004__x001C_@jyÓç_x0019_@"¢eåÇ_x0019_@¸w'_x0005_Ð\_x001C_@îº_x0002_,åø_x001C_@âÌÓ¾E_x001C_@­:èU_x0001__x0003__x0008_½_x0019_@íó_x0011_ö8-_x001A_@0t_x0017_/wÚ_x001E_@´õÔWJÈ_x001B_@¶GI?õ_x001A_@"^Y¦\_x001A_@_x0012_ïÊÙ)U_x001B_@r_x000C_áÈaW_x001A_@¢_x000F_f3%Ð_x0019_@^ß_x001B__x0018__x001B_@«+¤dh_x0018_@±¬l_x001C_@Ü_x0001_8z_x001A_@_x0007_#UÅH_x001B_@_x0012_Ì`¢_x001B_@ê_x0003_Gûd_x001C_@_x0004_%çÛ¸_x001A_@5FVo{_x001B_@Hz_x0007_¡à1_x001B_@ú]¸v_x001A_@yX¦Ù_x0002_q_x001A_@ÌcÈ©_x001B_@Ö_x0007_7ø_x001A_@_x0019_ À[F_x001B_@¡C`é^_x001C_@¾òÁA«_x001E_@ã[)§å2_x001A_@$Çaè_x000B_e_x001C_@Á_x001E_ mK_x001B_@pmc_x001A_@x_x001C_aê_x0007_¿_x001C_@Jþ_x0014_Ì_x0007__x001C_@_x0001__x0002_5d0Ù_x0018_@@ó_x000F_Pî¿_x001A_@ngéNoq_x001D_@vwÐÏw _x001B_@DæmÈ_x0005_)_x001B_@ÈP"]ü5_x001B_@_x0017_U\Á^~_x001B_@÷iÂ/ü_x0019_@¶û¸K¢_x001B_@KU7¬}P_x001C_@9ÓÁ_x0012__x001F__x001A_@H(©Õü_x001D_@Øü_x000E__x0014_Ï_x0019_@&gt;_x0001_äVÇ»_x001E_@"_x000C_/Ëa_x0019_@¨_x001C__x0004_*_x0004__x000E__x001C_@û=;õ_x001A_@Ê»iü_x001F_C_x001A_@£xÔC!Q_x0019_@Öé/wÙe_x001C_@_x001E_(`Ì¯­_x001E_@ß[â°T_x001C_@À«µqÆ_x001B_@§r _3_x001B_@ s_x0004_Ù8m_x001B_@¿¶nâ=_x001E__x001E_@cÄ[SºÃ_x001D_@_x0011_5íô_x0015__x001A_@à·êYÖ_x001C_@¹£ç/En_x001A_@egwÂ:_x001B_@Í'¸_x0001__x0003_±_x001B_@ÞB"_x000E_¯Ä_x001A_@ê_x0018_ô/_µ_x001C_@I·c_x0003__x0007__x001A_@UHßöT_x001B_@^c_x0019__x0018_&amp;_x0018_@Cl«ÀÁ_x001C_@_x000C_ãÜ`h^_x001C_@Pþfs_x0010_J_x001B_@ÐH3#V_x0002__x001B_@¬éð¸|?_x001B_@ºgK©_x001C_@&lt;qÍW_x001E_@Ú_x001A_zz_x001C_@Oh_x001D_Ó¹_x000E__x001C_@YwÔÛe_x0019_@Ö?ß&lt;H_x001A_@O°¿¿mG_x001C_@cÅ Ø^ò_x001A_@ÒT&lt;¬F_x0019_@l¼®ïc5_x001A_@¤cQXqP_x001B_@_x0004_vûÙ_x001C_@_x0006_¢Ã_x000B__x001A_µ_x001B_@B*³íI_x0019_@$__x0010__x001D_¯J_x001B_@¿_x0015_¯½ _x001B_@|&gt;_x0002_2á_x0014__x001D_@Å°:£&amp;_x0002__x001B_@wµ)IÉ¸_x001B_@ëâÃ27b_x001D_@mØäb+Â_x001A_@_x0001__x0004_Ò_x000F_ÞòZ_x0019_@_x0006_õ¾¢_x001B_@üDc_x0017_R¤_x001B_@X¿_x0007_Ñ_x0019_@ÈFÈx4Ù_x0018_@ÎI_x0007_vÂ_x0018_@4ÙF§_x001D_@)±H'5j_x001E_@¿_x0004_îGÚS_x001C_@»-qµ_x001B_@-å_x001C_è_x0019_@nÐIÂ¦û_x001D_@?WÇö_x0002__x001B_@_x001E_òJ2c_x001C_@_x001A_oØéX_x001B_@¢ä¤í_x001C_@{}ýFâ_x001B_@û[c¦_x0019_@Ò-¡ò_x0018_@gê^`É_x0018_@~ò!ùþ¼_x001A_@ð-ò¢­_x001A_@payP_x000D_è_x001B_@½ó§wü_x001A_@úè_x0019_V_x001D_@®ADi_x000C__x0010__x001D_@_x001E_ª¼íFx_x001A_@Î&gt;ÛÈÔ¼_x001B_@ÃC_x001E_¡"«_x001B_@¯ró_x0008_Ü_x001A_@pb"Ð°_x0010__x001B_@_x0003_î#e_x0001__x0003_Â_x001C_@C=Èÿil_x0019_@÷_x001F_§ü¬_x0019_@ý_x000D_r_§Ú_x001C_@&lt;_x000F_@&lt;ÿ_x001A_@¢+Û¯ðo_x001D_@\_x0018_1ß_x0006_Å_x001A_@'öQÖJ_x001A_@\_x0001_.'1_x0018_@%xCzg_x001B_@þfõá_x0013__x001A_@Àõ-­k_x000B__x001C_@òÞû¢÷ï_x0019_@©vÈR_x0010__x000D__x001A_@_x0015_d?K_x0013_¸_x001A_@oë\Âa¤_x0019_@üÎÿ\Ó_x001B_@ë(Lò_x001C_@Sý'¶°]_x001B_@DZí´H_x001C_@%_x0011_q:oi_x001A_@4_x000E_E_x001A_@¨Åî²7Þ_x001B_@hÐ_x0017_¤6_x001A_@fû¶|È_x001A_@;E iáZ_x0018_@_x000F_M Î_x001A_@_x001A_9$_x0016_æ"_x001B_@Ì¬_x0002_)_x0013__x001B_@§ä2_x0001_þ_x001A_@Ü_x0008_üÅ_x001C_@å_x001D_d÷_x001C_@_x0004__x000C_ACwÌ_x001B_@4¯Ïã_x001A_@©WÉËÚ_x001C_@TÄNë±_x001A_@_x0018_ÓÀðV_x001D_@.Ab_x001D_ßí_x001B_@Oö¼-ºg_x001A_@d_x000D_y8±_x001C_@ßxµpn_x0019_@_x000E_SBlak_x001E_@XÏ­nÁb_x001D_@_x0006_Í@Õ	¦_x001B_@&gt;ÂÏÁ6¦_x001C_@_x000F_£&amp;è_x0006__x001A_@!ùQ¯3P_x001D_@_x0007_fHÔJ_x0019_@o´b9_x0015__x001B_@ª_x0003_X_x000D_W_x001C_@õ¿V_x0004_ÿ_x0018_@z¤_x000C_ópC_x001D_@ÍÌÔ&gt;v_x001A_@_x0001_iæñÃr_x001C_@_x0014_yc-x_x0005__x001B_@¿_x0008_~ó(_x001A_@þÄðp_x000E__x001C_@Æ¹V¦²_x001B_@æxYÒ._x000B__x001D_@Ú×ê8?_x0002__x001D_@½so)_x001D_@,Ã4Y_x0010_*_x001D_@_x0016_ýÂI_x0014_._x001D_@v®k_x0007__x0003__x0004_-È_x001A_@°_x0001_ÅÐ±_x001B_@¤%6_x0003__x001B_@´UCV³%_x001A_@#«Cùþõ_x001A_@_x0002_¿Wt_x001D_@a?K6~_x001A_@ÿßr)÷_x0019_@³_x0007__x0003_¨)_x001E_@ _x000C_½ã__x001D_@_x0013__x0015_ï_x0001__x001C_@ºã_x0019_ïj_x000D__x001D_@H_x0018_ÝÑB_x001B_@_x001E_~_x001E_À_x001B_@¶ooÑ_x0019_@w_x0004_;_x0002_«_x001C_@,bxÁl_x001E_@¦äMõÛ&lt;_x001A_@!Æ¯®TÈ_x001D_@ÿ÷ Åî_x001C_@qâà¬O_x0019_@9AKÑôq_x0019_@ÂÜÈâk;_x0019_@:_x0017_u­h_x001A_@_l2g_x0019_@±_x0004_yöÚ_x001B_@ +_x0017_o_x001A_@hºJüLÙ_x0019_@_x0004_îÀ_x001C_@a±&lt;#f_x001C_@ T IC_x0019_@_x0011_¼A¨_x000D__x001A_@_x0001__x0002__x001D_Ï~%ç_x001B_@Ì¦ç7#(_x001A_@x÷äúû_x001A_@õ_x0016__x0001__x0016__x001C_@¾Ýã&lt;_x001D_@ËC_x0010_ë_x0019_Ð_x001B_@_x001A_®_x001B_W@C_x001C_@ÿÖ|¯ð_x0019_@q«_x000D_ñÕÞ_x001D_@½sÁ+º_x001B_@_x0005__x0012__x001C_~_x001B_@°«SA[¨_x001A_@ÌÁO±%E_x001B_@Ë`X_x001D_@ueOâ_x001C_@_x0015_Ârµ[ý_x001B_@Ô8²+®º_x001B_@_x0004_Ëöù¦a_x001C_@,D®!Ô_x001D_@ÞL!ËÅ_x0019_@þ*ÿ=Å_x001D_@Má+_x0014_Í_x001A_@l_x0002_iårP_x001D_@uuS@.W_x001D_@_x0002_ºàÌ_x001D_¯_x001A_@gsÍ_x0014_[_x001C_@G¿X3;_x000D__x001C_@:s\_x0004__x001A_@_x0005__x0006_'_x0017_#_x001B_@ó¶n7í_x0016__x001C_@Ùµ_x0018_)"¯_x001C_@9âcÒ_x0002__x0004_"À_x001A_@IT÷ö_x001B_@ÍêØl¼ê_x001B_@xÜV?·ñ_x001B_@ïY¬g_x001E_@y-_x0007_Ûr_x001B_@«o×Ö_r_x001B_@_x0008_µåÙdm_x001B_@Îç_x0001_¤¤_x001E_@¦¤ô³_x001A_@	qsÙA°_x001D_@Ã¸tf_x0001__x001B_@Q)¥V_x001A_@I_x001B_Þ_L_x001A_@_x001C_j¹_x0012_¸`_x001A_@.1$·4_x001B_@*K8_x0019_@zT_x0006_7µõ_x001A_@ËÕ¨Ez_x001C_@ºÂY'Þ_x0015__x0019_@"þ9¢nê_x0019_@.F_x0010_Õv_x001D_@ _x000C_sóxý_x001C_@Jò×o#_x001D_@_x0004__x0002_X¢ÇÈ_x0019_@De_x0015_Ô_x0018_@®Ôbc_x0003_T_x001B_@_x0013_ß_x000D__x001C_66_x001D_@_x0015_n^ø"_x0019_@Jkâ2ÿ£_x001E_@²_x0015_èg6¯_x0018_@_x0014_Ø}³ _x001A_@_x0004__x0007__x0010_ö{oº_x0007__x001E_@:_x001C_kÐñ_x001B_@æ_x0001_Ôl5X_x001D_@ß0¢®_x0008__x001A_@Mt±çE_x001D__x001D_@_x0006_H}&lt;/ø_x001B_@hï=_x000F_Q_x001D__x0019_@òG½Bz__x001E_@(_x0014_ZøÂ_x0001__x001E_@IHH}ù_x001F__x001A_@^_x0005_A£_x0019_@nÊ¿	³Õ_x001B_@&lt;Ó!]_x0019_@$÷kûô·_x001D_@wG	`)_x001C_@Ù{[¡|8_x001C_@_x0013_«;Zí _x001B_@¸Ô`é_x001B_@ñÔ1_x0019_ìP_x001A_@ ÿ\D_x001B_@bëêà½_x0017__x001C_@r5_x0010_ Úî_x001D_@êK_x001D_gµK_x001B_@übe_x000B__x000E__x001B_@j¼ÙUoI_x001C_@0Ä7àûQ_x001C_@xV;_x0014_@¸_x001C_@,_x0013__x0002__x000D_ò_x001C_@Â?Øì£_x0013__x0019_@wJ*_x0007_.\_x001C_@_x0003_ãHn?_x001C_@öùaR_x0003__x0004_KÅ_x001B_@0©ÉpþÀ_x001A_@Ø­_x001F_/_x0016__x0013__x001D_@._x000D__x001A_p_x000F_¡_x0019_@=_x000D_»~í?_x001A_@" YÀ¼_x001D_@ÐFÄôò_x001F__x001B_@_x0006_ÿ'_x0002_E_x001C_@95ÅáSa_x0018_@Þ¸_x001C_@þ¡ÊìNk_x001A_@ì)û&gt;÷_x001A_@kæY:ôè_x0019_@`È²:_x0019_@ô{/&gt;Ùþ_x0019_@§M0:é_x001A_@3Øº£¾w_x001A_@®Â[_x001B_@Z_x001D_å_x001A__x001C_@_x0012_ôv_x001C_@ùò$©Y_x0018_@»oÀm_x0019_@KF¥-9_x001A_@ôx0L0_x001F__x001B_@²wæU_x001B_@ÝÈØÁ/0_x001B_@½ï_x0014_d&lt;_x001B_@E)éð\_x0014__x0019_@ö÷áÚ_x001B_@ k-4ª_x001D_@Dym_x000E_#î_x001A_@+®&lt;©_x0001__x001C_@_x0001__x0006_é_x0014_Å9_x001A__x001B_@VÔè.²_x0018_@é_µ»öá_x001C_@S6]­û_x001D_@_x0017_7=ê0@_x001C_@V!Âò_x001B_@_x000E_P.H3_x001B_@&amp;óø3r_x001D_@=·_x0012_"$O_x001B_@_x000B_¦Á|_x001C_@P+_x0014_ L_x001C_@!)²#4¶_x001A_@RÁT[_x0002_-_x001A_@-ÅUøÏR_x001B_@|Ù@ËE_x001A_@øeû_x0001_ôÜ_x001D_@Í&amp;#ÿp_x001A_@X_x0016__x0017_5T¯_x001B_@¼J«¶5_x001E_@+Ë&lt;$Ë_x001D_@9FPÕx_x001C_@Ù_x0005_MÏX_x001D_@SÚQ!¹ÿ_x001A_@¬3å_x0013__x0004__x001B_@ÌË¿Ñì_x001B_@¾ûÒþªÀ_x001C_@ê&amp;Xë]_x000E__x001F_@8ÔÓô_x000E_Ù_x001C_@ ¬ÛÚds_x0019_@ÑJ_x0003_¹_x001D_@(]TT4Û_x001C_@_x0002_Zd_x000B__x0001__x0003_3d_x0018_@Á" _x0010__x0017_ñ_x001A_@~ë"_x0018__x0006__x001B_@0¦(\_x0014_ö_x0019_@$n6MsË_x001B_@F_x0011_;î«_x001B_@_x001E__x0015_o_x0008_Ö_x001A_@ß@1À­Ð_x0019_@ð­ùx_x001E_@_x0003_EóÌõ._x001D_@2+_x0016_Û_x001C_@;_Ñ¡H_x001D_@{¹ÓÕôû_x001A_@úÊ)_x0003_&amp;_x001C_@_x0001_4elÎ_x001A_@_x000E_è_x0007_w_x0017_t_x0019_@_x0018_ñ£]/_x0018__x001C_@ûÅØÿ_x001B_@²ß_x0012_¬ä%_x001B_@þ_x0014_ó×C_x001A_@Ñå¸ôp_x001B__x001B_@ÒÄsÖrO_x001A_@Ï_x0002_¶_x0005_«5_x001D_@âh$H	_x001D_@_x0015_þÒõü_x001C_@æU0÷Ï_x0016__x001C_@ö.HL[_x001B_@_x0016_f&lt;_x0005_)_x001E_@_x0008_¨+¯}Û_x001D_@_x001C_ÜnoS_x0018_@ª$ÁÏt_x001C_@	q_x0007__x001E_½Õ_x0019_@_x0001__x0003_]y_x0013_~µ0_x001B_@8Ok\¥_x001B_@_x0012_úÈ/è_x0019_@0_x001D_£jô_x001A_@¹Ónþ_x001D_@¥¯jÖL_x001B_@¼À&gt;UíK_x001C_@Ðþ.TªÚ_x001D_@n_x001A_{ÍQ÷_x001B_@¨òHËÅ_x001C_@ÉÖ¨6Þe_x0018_@Ô¿¹l£¢_x001D_@úMãÁ_x001B_@_x0016_2*O_x0011_H_x001A_@i5U;3Â_x001A_@,g_x001B_ÒC_x0019_@ÃÌ_x001E__x001C_@:DdYåc_x001C_@]ÍÂ_x0016_Ä_x0018_@rd©_x0015__x0010_%_x001E_@× âg]_x001B_@ûøZW¨_x000B__x001B_@æØDS&lt;_x001C_@t_x0007_6 å_x0002__x001B_@©ú¢¿+(_x001B_@ïôëË«_x001B_@FÎ^îPþ_x001D_@ÿ_x000F_M/ÊB_x0018_@h3µ3n_x001D_@û*õ_x0019_@®@&lt;_x0014_Á _x001D_@ô_x0005_6_x0005__x0006__x0007_É_x0019_@Î_x0018_À_x001C_@V#ËÏB_x001B_@i_x0018__x0010__x0019_5ê_x001A_@â_x0012_QMãr_x001C_@4ÝOÏç_x001C_@¾~	bz_x0015__x001E_@Àäµ=îº_x001B_@&lt;ë_x0016_Ú_x001B_@k ~Ëçñ_x001D_@Q_x000B__x0001_¡Ø_x001D_@·râÍs_x001A_@Ü:W_x0014_v_x001B_@(³_x000F__x001A_@¹;®_x001B_@¥nª&lt;_x0002_ì_x001A_@Ð_x001D_ÓIU_x001A_@ß"4cT_x001D_@¥\\_x0016_C_x001C_@#%¨us_x001B_@¿¯_x0008_Äô[_x0019_@_x0004_ýËËM_x001B_@ö_x0018_³_x001C__x0019_@|Ï¦`C_x001D_@o_x0003_³¬_x000E__x001E_@´m5#iä_x001B_@Ý)_x001A_7_x0019__x0018_@þ³_x000D_9â_x001C_@ð8LÛ_x001C_@PÚz¾_x0019_@Xýs_x000D__x0019_@YH5VP_x001D_@_x0001__x0002_W:4"Êµ_x001B_@N%±ÊÕ_x001A_@^ºR×_x0018_@»|Äý_x001D__x001C_@Õ%_x0018_C_x001D_@Ôýq7¬i_x001B_@À_x001D_?E_x001C_@À¥@¤Å»_x001B_@p_x001E_á_x0007_+_x001E_@]î6â_x000B__x001E_@év_?Ç_x0019_@U¿w_x001E_Èñ_x001C_@Ipd¯_x001B_@õóu­ó¦_x001C_@Qðçø»_x0019_@lÁªiX_x001B_@¾*·&amp;_x000C__x001B_@-_x0013_gõ_x001A_@HmäÐo_x0019_@¤y&amp;Q¡W_x001B_@íbyz_x0019_@þ=¢ð[_x0019_@÷K_x0019_±Ú_x001A_@sV8óäá_x0019_@_x001C_¤¼w_x001B_@påQõ°É_x0019_@Özåp&lt;_x001C_@h_x0004_¶hB_x001B_@åroÜPÓ_x001A_@Îú¢ÿ±_x001A_@6Ïáþ	_x0010__x001B_@8k®)_x0002__x0004_=¢_x001D_@_x001E_n#4k._x001B_@;4¢_x001B_@5¥%Ro_x001C_@¨xk!_x000D__x001D_@4_x0003_È#w_x001D_@_x0010_)XuÂ_x0019_@_ùá_x001E_q_x001B_@ÙîÞ_x001B_+_x001B_@Íê¾B _x001D_@/_x0005_Çà¹Ý_x0019_@á_x0010_v3_x0019_@_x0001_ÏC:_x001B_@Ê_x001D_&amp;; _x001B_@o_x0001_&lt;ä&gt;_x0019__x001D_@t_x0012_*W¢#_x001E_@~)!$#Õ_x001B_@¶¶¸Ê&lt;_x001A_@bß6÷s2_x001A_@¨,ä	5_x001D_@zxI«v_x0019_@¢_x000B_p¼©¶_x001C_@ubÎ_x0018__x001B_@V¡tK×_x001A_@göº_x001A_@Ä´hqS_x0019_@_x000B_*Ád_x0019_@Q _x0004_~_x0011__x0019_@noän¨_x001B_@øÁÚ¸_x0016__x001F__x001C_@¯©¸Èî½_x001B_@üT|°D_x001B_@_x0001__x0007_nÙ2ãb_x001A_@Åÿì¡£_x001B_@ó_x0011__x000D_À_x0001__x0019_@3_x0005_"Ëg_x0019_@°ª?_x0004__x0010_W_x001B_@G_x0019_tÜ_x0004__x001D_@¬ªÁK_x0006_Ñ_x001B_@tÊÝc0_x001B_@7È·áa_x001D_@:·_x0005_Çû/_x001C_@D_x0010_ÖL2_x001C_@_x0004_$Ýp|_x001B_@pé-·lY_x001E_@&amp;ÿ_x0016_âM_x000E__x001C_@ïR_x0014_Õ_x001B_@rCê6/¥_x001A_@&lt;üáeØ¹_x001A_@È_x0016_øÔ6_x001D_@U_x001D_4±_x001B_@_x0012_ÿRæwy_x001B_@xï#&lt;_x001C_@r_x000C_©Hé _x0019_@j+_x0016_7_x001E_¸_x0018_@¹%_x0003_pU_x001E_@:Ø_x0018__x0014_©_x0019_@ê»Öð_x001D_@vK§~p_x001E_@,_x000D__x0019__x000D_U_x001D_@rÕÒ_x0002_%_x001D_@"Oµ_x001D_ü_x0010__x001B_@áPÆäm&gt;_x001D_@I9-H_x0001__x0005_ç_x001A_@ÚO®7_x001B_@ß`,A_x0019_»_x001D_@­¦?rk­_x0019_@ûÊ´Ð_x001B_@3r§¸_x0002_¨_x001C_@_x001A_ûÚQ_x001C_@)sôdkà_x001A_@òÄíÒÍe_x001B_@ª·Xì_x001C_@§¯C_x0018_C¡_x001B_@_x001C_ê$è_x001A_9_x001B_@íÃ»ö¿_x001C_@_x000F_»	t_x001B_@SÑ# C_x001C_@µgÛ¿6__x0019_@õÐÐw_x0001_,_x001C_@iíp	Â'_x001A_@þ_x000B_¤E¹_x001D_@ôÁá!_x001C_@+A.O_x0003_N_x001C_@Ø®F-_x001A_@_x0011__x0018_IM&gt;E_x001A_@×Xmï(R_x001B_@Nõ©_x0019_3_x0004__x001A_@ÆB_x0011_"im_x001E_@èz(ÚRä_x0018_@ô_x0010__x000B__x000E_v_x0019_@_x0008__x001D__x000C_	®_x001B_@(J_x0015__x0005_kÀ_x0018_@ä{&lt;_x0005_9_x001E_@åQ­2ü_x001D__x0019_@_x0004__x0005_³¼ÎÍ*_x001A_@!¥¥êNï_x001B_@U¯é_x0012_øÆ_x001C_@Ô&lt;«ô_x000E_z_x001D_@£{V_x0018__x000C__x001B_@Î_x0003_¿S_x000D_h_x001D_@.%ñ|ÎU_x001D_@C¾_x0012_é_x0011_Þ_x001A_@,+_x000C_¿^_x001C_@H_x0002_8Ñ¤_x001B_@ã#ïÕ_x001D_@­úng_x001B_@¿_x0008_-W¿ÿ_x0019_@Ñ¢7q_x001E_@_x0011_52_x0006__x0007__x0019_@_x0019__x001A_àOi9_x001C_@_x0013_ká_x000B_	_x0019_@_x0011_«±,aû_x001B_@Ö¬Mñ½_x0015__x001C_@bP\!_x000B_ï_x001A_@*_x0001_n_x0006__x001C_@_x001B_º¢Ô^_x0019_@¦:m_x0008_%Í_x001C_@4_x0004__x0014_×_x001A_@Eø\ó_x001C_@ë_x000C_²×èû_x0019_@$²	'é)_x0019_@¾Â÷_x0004__x001C_@NC_x0018_F8å_x0019_@f¥Z_x001F_,Ä_x001B_@XZDfñ¤_x001C_@P,b_x0001__x0002_)ä_x001B_@Q _x0002_Éx¯_x001A_@:_x000D_Â²_x001B_@¯Í_x001C_÷_x001A_@®O¸Üé_x001C_@â¢}Kê5_x001A_@_x001E_wÍOH_x001E__x001B_@_x0013_,8JlÁ_x001C_@ô$¢&gt;ï_x0019_@f*Î_x001B_@÷ ¥­±	_x001D_@\_x0014__x0010_î4@_x001B_@\_x000E_ÛKæ_x000D__x001A_@&amp;`.ì{@_x001D_@J!Ñuý¿_x0019_@-Ï°_x0010_å_x0019_@$hâãF±_x001B_@_x0012_óW(ç_x000C__x001B_@v¬_x0012_°_x0001__x001C_@Âû_x0011_&gt;¬_x001E_@OèÔ	Ó_x001B_@7_x0007_8	Úæ_x0019_@G¥«²@_x001D_@û)ÉEþ_x0019_@p}Ø6_x001B_@_x0011_ïO_x001B_gz_x0019_@]/¹_x000B_Ø_x0019_@h%hW°æ_x001B_@ÀõÝ&amp;&lt;Ø_x001C_@§nÛÐ[_x001C_@æ¯7¿_x001A_@_x0005_Ôù1Yf_x0019_@_x0003__x0005_h!wô_x001F_ª_x001D_@#r.{_x0002__x001A_@A0x¨_x0019_@nk_x0019__x0002__x0018_@d:4\o\_x001A_@'î¼å_x0018_@n«TMã_x001C_@E¿C&gt;_x001A_@$qQÖÄ_x001D_@D ×_x0004_B_x0019_@f_x0016_Sð_x001C_@_x000E__x000C_Ì»½_x0019_@XJB8å_x001B_@_x0001_W bÆÈ_x001C_@-_x001D_Ì`ôy_x001B_@Ý{ð&gt;Çó_x001A_@EÚl_x0019_Î_x001C_@?¹lÇÃÓ_x001D_@fw£()_x001A_@¸]q¹±j_x001A_@£&amp;²jæ_x001A_@Ïâáéã_x001A_@°çgKe3_x001A_@ó_x0005_ee¨ú_x001C_@ü¯Ð_x0016_lÌ_x001A_@jG_Á²_x001C_@_x0003__x0007_gQýb_x0019_@S%¼æ[}_x001E_@îÁ_x0005_ ®f_x001B_@%Ç£¬«_x001B_@)â_x0011_LÒ_x001A_@%J_x0013_Ó_x0002__x0004_in_x001B_@D20oÇh_x0019_@óvòÄä_x001E_@ã{¦Þô_x001B_@	«Õë_x001A_@õâì*P*_x001C_@«_Ëpx_x001D_@úXwûw8_x001A_@ú_x001F_ð¨&gt;w_x001C_@_x0001_l/þ_x001D_*_x001D_@I_x0003_Wý0Ð_x001D_@Â¿_x001E_J_x001A_@ÆJrÄM_x001B_@OÐ_x001B__x0019_@µ,_x0003_­4_x001C_@³_x0006_çën_x001B_@÷wÜ92Ð_x001A_@¿"_x001E_®__x001B_@¹Ç`k[_x001D_@$eÎÙ_x001C_@_x001E__x000C_ôÙ£_x001C_@Aõp_x001A_@Õá¸)Ç½_x001A_@«º$_x0001_ãõ_x001B_@Ù*K´©q_x001B_@òväT\í_x001B_@`Ç_x0006_¨_x001D_@ò½ï7¤0_x001D_@_x0012_·_x0012_Æ¥d_x001B_@H6g}Z_x000C__x001A_@¢¡¸½C_x001B_@æxx_x0014_ûY_x001C_@_x0001__x0005_N_x0002_Ï_x0003_Æ_x001C_@OªLÿÇ_x0018_@%n#þ_x0002__x001C_@ªrª_x0015_\½_x001C_@_x001B_½Ô_x000C_Ø_x001A_@ëß«²¿P_x001D_@ß!-þ¸_x001E_@ùÆä_do_x001D_@ã¡i._x0003_&amp;_x001B_@SOT_x0015_,þ_x001A_@ýôïåÓ_x001D_@Ú_x0010_@Ýfu_x001D_@*8´¼qâ_x001A_@ú"Df$ð_x0019_@_x000D_µ+(&amp;c_x001A_@¢¬ÇÆú¬_x001A_@¬÷j³Îô_x001B_@_x0012__x000F__x0019_§2V_x001B_@ê_x0015_p!_x001D_@²Bî&gt;_x0002_:_x001B_@k÷äÆ%_x001B_@=ïQ1_x001C_@êä¤-È_x001C_@(XëB°_x0018_@è»H?cõ_x001B_@)rë«_x0019_@â|_x0004_~T&lt;_x001E_@Ñ+âÀ¾m_x001A_@Ï]aÁ_x001A_@ë5 µ´_x001D_@;.àéùU_x001C_@±_x001B_¿_x0001__x0004_ú_x000B__x001A_@Ô÷Õ¼_p_x001B_@vVÄË&lt;£_x0019_@UõÆ³_x001C_@_x001E_ú9 ·_x001C_@0©zÛ_x001B_@__x0001_,V_x001B_@$x­á?_x001D_@'K_x0013_k_x0001__x001B_@VØã_x0006_3_x001D_@ªÎ¾3²«_x001D_@I_x0011_%%m_x001C_@_x0002_JÍë¶9_x001C_@Uäe*_x001C_@3ö+ïó_x0018_@&gt;ª_x000D_å_x001C_@ÉûR¬å_x001C_@ ünö$½_x001A_@æ6Q_x000F_Yè_x0019_@Àðüm_x001C__x001A_@ÈsãïW¹_x0019_@² £ÄÒ_x001A_@_x000E_tnMR_x001B_@¨Y_x0018_Q·_x001B_@_x0012__x0003_©Wi_x001B_@ô5ëè{J_x001B_@O@8÷3_x001E__x001A_@:AwÉ¿_x001E_@!ÌãØ|X_x001B_@zdàD¬&gt;_x0019_@dJ¯o1_x001D_@jRÕºñ_x001B_@_x0004__x0005_&lt;ÿc_x001C_@¶&gt;Â4Þ_x0018_@_x0002_;îòþ_x001D_@¼2©ãÃ&gt;_x001B_@_x000B_hÉÌ,_x0019_@_x0017_fP_x001C_@!=e_x000B_ª_x001C_@il/zE_x001B_@:y_x000B_À0£_x001B_@_x0001_¢óËLÛ_x001A_@qdºXý'_x001B_@y&amp;_x0002_	_x0018_@òàN_x0004_`ñ_x001D_@¬ÙNíß_x0003__x001C_@¶ûÔ7._x001C_@ÎÞ_x001B_44#_x0019_@:Õ¦¤[_x000C__x001C_@_x001C_xíÕÝF_x001B_@ð¨¡¢_x001A_@_x001E_¸ª®x_x0001__x001C_@¾âz£R_x001D_@_x000D_Â)Ê_x001B_@Êå4Æ£_x001C_@ÙC\úaM_x001C_@¦½°ðc_x001D_@¸?üÆ&lt;u_x001A_@Î×ÉÜ&amp;_x001B_@ÀÎsAÔ¶_x001A_@¸UÎ¹ä_x001A_@1_x001A_¨_x000C__x0019_@/R¥_x0017_à_x000D__x001C_@_x0019_Ü(®_x0002__x0005_i=_x001D_@&lt;Pé¬_x001C_@Ýò µÅ]_x001C_@´ïÀ_x001C_@(ìÕ_x0015_Ç_x001A_@àePj_x0010_ _x001C_@_x0015_j`äJö_x001A_@gýdHË°_x001B_@_x0019_)_x0018_-¢_x001A_@Ð\_x0004_èY_x001D_@Vz~èìÿ_x0018_@ÛÊY(_x001E_@+Ø$\g_x0003__x001B_@¬LÚ _x001C_@5\ênüµ_x0019_@!Õv£z_x001C_@ãÔ|Úæ_x001C_@_t8_x0013__x001C_@÷_õ_x001A_@_x0002_0¨²ÞD_x001D_@oËMI_x001C_@·QìC®_x001C_@_x000F_÷àÊ_x001B_@ÔF_x0017__x0018_]_x001B_@â¢l_x001A_Â_x001B_@¨¿b_x0001_H_x0001__x001C_@R ®êÇ_x0018_@¢Ív, ._x001A_@ßë]_x000D_óq_x001B_@ì_x000F_àmr£_x001C_@_x0017_`ñnù_x001B_@Òñ*7õ)_x001E_@_x0004__x0005_M§_x001C_Z_x001C_@`pÆe·~_x001E_@Â^_x001C_@_x000D_¥|XÚD_x001C_@Áäm_x0007_ºò_x001C_@6E@¯°_x001D_@jBÿâ-_x001D_@Þ&amp;ºf_x001C_@¿d½_x0017__x0017_)_x001B_@:ôZM®2_x001A_@TÛ_x0004_2ôÂ_x001C_@cC_x0018_@z¼À&lt;1 _x0019_@UtÑL}y_x001E_@þbÀÏÎ¢_x001C_@£GµË_x000E_í_x001A_@_x0001_o&amp;b_x001D_@ö&lt;ñúº_x001E_@i¥¾(¦_x001B_@ÏÍiX_x001C_@_x001A_(Ãï¶_x0019_@çë:¾F/_x001B_@"_x0002_6Ö_x001E_@bN·.X_x001C_@ê|sØµ_x001A_@3çë¬C_x001C_@2_x001A_çmQ_x001D_@ÜJ_x000D_¢(_x001D_@ìßD ø_x0019_@Ip_x0003_1ç_x001A_@~w½_x0018_u_x001B_@ò|î9_x0001__x0002_P_x001B_@Íb÷Ï_x001E_@dÞ³§R_x001B_@¿µ6_Ôê_x0019_@SÉgã_x000C__x001C_@hG÷£_x001B_@å°\ÅËd_x001B_@_x001E_j_x0007_^&amp;_x001C_@åÌßBt_x001A_@×±KgëÃ_x0019_@¿Íë¸_x000D__x001C_@LNå_x001B_@ÝLÑ¢s_x0019_@_x0004_¸«à!9_x001C_@^l4_x0002_¸Ô_x0019_@dèÜÁ\e_x0019_@N:Ò3_x001A_@âq	â4_x001A_@d¯_x0008_óE_x001D_@&amp;_x0016__t'º_x001C_@øäÁ_x0004___x001C_@\$_x0010_­_x001C_@è_x000E__x0002_ø_x001B_@Ò2,î_x0003__x001B_@?_A_x0017_I©_x001B_@n^ðÓæ_x001E__x001D_@é*¼$ì_x001B_@à/)_x000E_Ô_x001A_@_x0005_ÏY_x0006__x001B_@c_x0014_~hÕ_x001A_@ãçMRÁ_x0018_@ÛIZ_x0015__x001A_@_x0001_	´WI_x0014_º_x0016__x001B_@D#Òr{_x0004__x001B_@@b_x000B_I_x001B_@/_x0003__x000F__x0017_g_x0019_@ç\üÝM_x001B_@ÕÚ_x0013_ÉÓ_x001E__x001C_@Ì;ö¡_x0019_@ÒkF'w_x001A_@^ÃþP_x001B_@_x000E_ß_x000C__x0008_fB_x001C_@ÌoZ_x001A_@+½ê6d_x0019_@­_x0005__x001B_&gt;_x0017_4_x001B_@_x0007_Ë9ü_x001D_@¬±ûÞ_x0017_!_x001D_@E¹l_x001C_@¢-ë[_x0002__x0018__x001D_@T_x0014_6f~_x001C_@î¤]í97_x001C_@ú_x0010_RR2R_x001B_@B1_x0006__x001F_Û_x001C_@ñbêÂÍj_x001D_@è_x001A_;Q_x001A_@_x001D_®;_x0013_,_x001B_@#Í-Q'_x001B_@JZ-_x0019_@Ï¹_x0016__x0015_d_x001B_@.t'rbo_x001C_@	i-Ïf°_x001A_@{ØÙ&lt;|_x001A_@É2y+-H_x001C_@¾¬8_x0001__x0002_0Ý_x0018_@_x0008_^"è_x0019_@ô^ô_x001C_@0&gt;ÑÔK×_x0019_@_x0010_(´ßÃÝ_x001B_@þí¬G_x001D_@OöJÎñþ_x001D_@s_x000F_.¢r§_x001E_@	_x000E__x001C_##E_x001A_@éWÝ)çj_x001A_@`_x0019__x0015_ië_x001A_@_x0015__x000B_÷iòÅ_x0019_@ô:¿Ì_x001C_@cÑ}qy_x001C_@×5_x000F_'_x001D_@_©LëL±_x001D_@ù¤yß·8_x001E_@öÚ-ç_x0011__x001C_@_x0016_"XîÎò_x001A_@ÇX¸M_x001C_@63Þ{(ä_x001D_@YNÏäy_x001A_@®¾y¶*_x001C_@tÅ1¯¹ß_x001A_@£î_â_x0005__x001B_@RÌké_x0014__x001C_@åÐè¨_x001E_@Ì_x001E__x0004_­&gt;¥_x001B_@¼HHc·}_x001B_@M[®,þ_x001B_@_x001C_¥g¾Ø_x0019_@yµüa&amp;&amp;_x001E_@_x0001__x0002_ÿg_á©û_x0019_@:Èfä-f_x001B_@lb_x001E_ì_x0017_°_x001A_@ÿú£¯Ä9_x0019_@_x0012_`e_x0019_ÕI_x001A_@ªY_x0001_wÛ(_x001B_@¼ÉÃ^¸_x001D_@èWêðE_x001C_@_x0002_ÃEÛ_x0008__x0019_@K_x0018_FI_x001A_@Jô_x0017_°w_x001C_@ê Í+_x000E_&gt;_x001D_@k«4_x000D__x001B__x001A_@_x000E_©XÎå_x001D_@ëK	½_x001C_@ÊÊHr_x0012_þ_x001B_@&amp;~_ø|-_x001D_@.¢2çs_x001A_@úWG_x0018__x001C_@Òÿ_x0007_¢Ém_x001E_@N~» ¥_x001F__x001B_@rHd*j_x001A_@÷M§Ç_x001C_@Ëf2_x001D_h_x001A_@99_x001C_Í_x001B_@}¾Ç_x0014_^_x001A_@¦ü_x0003_½ì_x0019_@+®_x0001_n?_x001A_@{®;àç_x0018__x001D_@"_x000E_Á]_x001D_@±è_x0002_ ¼_x001A_@þL¤H_x0001__x0003__x0008_J_x001A_@æ¥û4Y._x001A_@v·O*_x0002__x001C_@_x0014_®Ò*µ¼_x001A_@^üüòO_x001C_@Sð_P%_x001E_@_x0008_é@_x000E_ÜÈ_x001D_@Ýù``1_x001B_@ñ_¯Ò_x001C_@¥¤ÆÛk_x001B_@_x0014_%¾æý_x001A_@Äi_x0015_½_x0010_|_x001B_@_x0005_|¾lÔ«_x0018_@°½gÚ_x001A_@(UC?G_x001D_@À±¶_x0016_x_x001C_@îk+äý_x0019_@aÖ?_x0017__x0004__x0019_@(_x000F_·ÎËð_x001D_@üÅ@ö½_x0019__x001C_@ _x0008_	_x001E__x001A_@µÖ_x001C_@i¹¶'Uë_x001A_@_x0012_ó_x0013_9P¾_x001B_@-_x000F_äFÅ_x0018_@ÀLð[ À_x001B_@/¿QDÁa_x001B_@èKÐ_x0001_õü_x001B_@Ì'_x001E_Ú)!_x0019_@ÚCòíµ_x001A_@ ÄZ¡_x001B__x001D_@,Ê_x0013_7æÇ_x001C_@_x0001__x0006_Ô_x001E_Ws_x0001__x001E_@ê©_x0003_]_x001E_@DnãÇ_x001C_@Ö_x0001_|ü_x0014__x001D_@_x001B_gZíd­_x001A_@¢ie¸p_x0019_@ì_x0003_vÐA_x001D_@'Dö_x001D_@2Åõï{_x001A_@_x0004_]Å/_x001B_@åVvo÷­_x0018_@ûS_x0005_[¬Õ_x001C_@É(!%i_x001B_@­,§_x0001_Ë_x0019_@Pg(ÐF_x0019__x001C_@_x0002_÷_x0018_\_x001B_@?GD¹_x001B_@ìóÔ_x0007_¾n_x001C_@r#_x0008_hþ_x001B_@Se_x001A__x0012_%E_x001B_@£\¡_x0013__x000F_U_x001B_@,ÃZÖf_x001B_@vn»9´n_x001B_@'jâÈ_x001C_@16%_x0019_@-ú»zG_x001F__x001B_@Rð÷/ß4_x001D_@íP°P_x001D_@Ø;ARâl_x0019_@,~"v_x000C_ú_x001B_@ü_x000B_¨V_x000B__x001B_@_x001C_Eà_x0002__x0004_l1_x0019_@±_x001C_ ¶û}_x001C_@Zä¹ÿ­i_x001C_@ô_8E_x0008_û_x001A_@UÈ/_x001F_s_x0011__x001D_@8±PrÝÎ_x001A_@_x0002_ëJN*_x001C_@3Odöå!_x001E_@ÐÜ"Ì¾_x0019_@âdçA_x001B_@3ä2ÿ¨_x0019_@u¾P_x0019_ã&amp;_x001D_@ AeÔÇ_x001A_@.&amp;_x001A_ÿ_x0003__x0010__x001A_@_x001B_)Ë_x0008_ü_x001B_@®ùê½/h_x001D_@²t\þVÔ_x0019_@_x0014__x0019_î	1_x0019_@_x0014_ü_x0017_ÿ_x000D_ï_x0019_@ÄzèDª,_x001A_@ù;$+_x0019_@@ïFëp_x001C_@_x0001__x001B_¹õq_x001C_@_x0014_4QsYó_x001D_@ø_x0013_cO_x001C_@Ô*²ç*_x001D_@x­Ýyµ_x000B__x001A_@¼9Äþ·_x001E_@Hg)°ª_x0014__x001B_@_x0004_íW_x000F__û_x001A_@_x0010_+2ÅÌ_x001B_@¤ ´àÿ_x001B_@_x0001__x0006_íÉ_x0018_è_x001B_@¡0&lt;§_x001B_@+Ô¬²}¼_x001B_@_x001E_Lu¡_x001A_@ü,òe¢_x001A_@âO´»0_x001C_@_x001C_&lt;N&gt;´è_x001A_@Y«_x000F__x0010_d_x001C_@ÈD4»Ý_x001C_@ÛVÎy_x0018_'_x001B_@JÞÛü_x001A_@¶¢Áf_x001B_@_x0002_ûó*"]_x001C_@®_x0004_#_x0005__x000B__x001D_@ 3_x0010_Nï_x001D_@¦\7_x001B_@¸9¹®éÑ_x001C_@ _x0003_÷ÊO_x001A_@ëæ¸_x001D_ç_x001A_@ä¼Næ_x0004__x0018__x001E_@èô|ÿæ_x001A_@ E²_x001D_@.cÙóO°_x001B_@mlUT_x000F_º_x001E_@_x0005_êÛ_x0012_Cë_x001D_@@|ÀË_-_x001E_@ø_x001B_¶ÑÛ_x0019_@_x0018_ _x001F__x0001_³_x0019_@ååüQí_x001D_@_x001C_W@ô\J_x001B_@[*$lõ£_x001B_@ÉiU_x0006__x0007_9_x000F__x001C_@c_x001D_ÀéÕ3_x0019_@@_x0013__x0019_S_x0010_ç_x0019_@tEÛXrJ_x0019_@gÂ+\_x001B_@_x0005__x0007_Û_x0014_S_x001B_@&gt;_x001B_R'4_x001A_@(UÎÙôF_x001A_@7õÑ]½_x000B__x001D_@æF;÷E_x0019_@_x0019__x0014__x001A_@J/Ð_x0015_A_x001A_@p­]¥_x0004_R_x001A_@*]&gt;_x001F__x001A_@t,&lt;Ó#_x001A_@M_x000D_)ëÔ_x001A_@ùÛ_x0001_P|_x001D_@W_IÃÍp_x001E_@¸WÂ_x0006_ò_x0019_@ê+ÙïÉ_x001A_@_x0010_eýÓ=_x001E_@2Ó |$'_x001A_@~¾ÖÑº_x001A_@Æ½ã¨j_x001E_@}m_x0006_ÆË"_x001D_@õ,®q¬_x001B_@h_x0003_·_x0017_®_x0019_@"%1`dQ_x0019_@¾:Æ{_x0014_@_x0018_@¯î&gt;U[_x001B_@_x0002_Ñ¢¦êê_x001D_@_x0019__x000B_Yä_x0013__x001D_@_x0001__x0002_îÖu_x001D__x0014__x001B_@3åtô$1_x001C_@ïº_x000F__x0019_@dpÃï p_x001C_@ò)_x0006_äN_x001B_@. #ªÔÔ_x001B_@¥_x001F_¦%'_x001C_@6iË_x000E__x001B_@_x000C_pÿu¸;_x001C_@3ea»HI_x0018_@$}*eúØ_x001A_@4-e;è_x001C_@ Ýø\_x0012_Ø_x001B_@øÏùÃ;a_x001D_@=3¢_x001E__x0019_@_x0006__x0011_F_x000E__x001A_@_x0003_PÊsâ_x001B_@ïs³ùëØ_x001D_@Õñú_x0004_Ó_x0019_@­Á8Ý_x0010_ã_x001B_@«_x0006_Ã&amp;³®_x001A_@XL_x0010_ÃRo_x001B_@%ûÍ_x0008_|_x001C_@XDy²I_x001D_@GÈ£_x0002_An_x0019_@Êã²{g_x0019_@¾u_x000C_ð«_x001D_@_x0008_;Ò2_x0019_@z'BNã_x001B_@é¥&lt;f©ä_x001C_@ú"Ë5&amp;_x0017__x001C_@ºc!_x0001__x0002_p_x0004__x001A_@'õùM_x001B_@nÃ_x001D_òT_x0007__x001B_@ìÀÌøQ{_x0019_@]¹6_x0011_å_x001C_@P4­yú_x001A_@låä]Kî_x0019_@?uÚÉ°__x001B_@3±¹ô_x001B_@_x0013_'°?é_x001A_@Ëõ_x000E_7Ò+_x001B_@_x0018_¤Ïá_x0019_@_x0002_|ZÒ_x0018_&lt;_x001F_@h¬_x0015_³_x001C_@v_x001B__x0011__x0010_æ_x0018_@NvnaW_x001C_@Ç*À°_x0019_@Ò_x0014_´_x001A_,_x001C_@â_x0007__x0006_Í_x001A_@¯pqø5_x001D_@qprkèý_x0018_@_x0007_kýÈG_x001D_@_x0017_a9wK_x001B_@Kk´mbh_x001B_@$¤äL¡_x001A_@`_x0014_V_x001B_d_x0019_@_x001A_Ý1±÷´_x0019_@mÂîÄì_x001C_@`®]©&amp;Ø_x001B_@xZ^±_x001C_@È¶ª§¿_x001C_@_x001E_m³Ù²_x001C_@_x0003__x0006_ÚW_x0005__x001E__x001C_@4ú¯Æè_x001A_@:ë_x000B_nk_x0007__x001C_@ñK¡8¸_x001C_@_x0008_= cá_x0018_@04b_x0004_Á_x001A_@_x000B_} mâ_x001B_@ã_x001D__x0015_»«ü_x001A_@ÄÎÀ_x001F__x001D_@ôkÆb_x0002_c_x001D_@1P_úÔ_x001E_@YSÛ _x0001__x001A_@ÀKmÈ _x001C_@ZA_x001E_vK_x0018_@_x0012__x0004_é BH_x001E_@®ÖÅ_x001F__x0008__x001B_@6~¼ä½í_x001B_@_x0005_bÿÇå_x001B_@_x001E_mrf_x0011__x0019__x001D_@g=óä×&gt;_x001D_@hó_x0015_ÌÅ7_x001C_@£ìy&gt;ìf_x001B_@bóÎý_x001D_@5Z[SÈ_x001D_@@æE¬FÑ_x001D_@ïäÄC_x001A_@éJ_x001E_~²:_x001C_@_x000C_¢8ÐIÊ_x001D_@®Ä¦Ãf%_x001E_@ð¿Â·¸_x0004__x001B_@.ñ?Uè\_x001D_@ìjÉ:_x0001__x0002_Þ²_x001B_@Ø¬_x000F__x0001_v¥_x001B_@_x001A_µãbHv_x001A_@a{Þ4_x001A_@2c(*D_x001C_@îÎ!åØ_x001A_@Âfáû_x0011__x0019_@§HÂ¤_x001A_@W½7¡û_x001A_@lë_x000D_B·³_x001B_@ÅC_x0004_ñÁ³_x0018_@_x0019_çK_x0014_6_x001A_@¨_x001F__ò[_x001D_@,_x0011_}ï_x001D_@BöÑÂâ_x001C_@6rí¹c_x001B_@¸AÝW-o_x001C_@¿øàRw=_x001C_@_x001C_q_eÍ_x001C_@	_x0006_{P_x001B__x0019_@_x000C_e õf_x001A_@9M;A¨_x001C_@âùBñ_x0017__x0006__x001D_@¯	Cø_x001A_@½WçDiû_x0019_@ØKÐÌ_x001B_@Há ç'Á_x001D_@¿üaàé_x001D_@Êü×Ñ_x001B__x001E_@n}yZS_x001D_@_x000F_Bý?,_x001A_@-XÛR_x001D_@_x0001__x0003_3³Vy_x001A_@2ôé_x001B_@3~5¿¾õ_x001B_@zhurH=_x0019_@Â.0_x000E_e_x0006__x001D_@ûPEOs_x001C_@9ëÑ_x0015_ÿh_x001B_@í_x0004_Î_x000C__x001A_@-ä¡ï{_x001C_@â_x001E_Z^%³_x001C_@_x0002_¤!\~_x001D_@_x001E_¡YbË_x001A_@n_x0003_DH²_x001A_@_x001F_½_x0012_­ôJ_x0019_@é_x000E_àÃµ_x001D_@0_x001A_Ë-1E_x001C_@GÐ_x000E_:SÇ_x001A_@7ßæ9_x000E__x001C_@Ì&gt;÷c(Â_x001C_@Ë¼V_x001D_¬ù_x001A_@«.&gt;_x0019_o_x001B_@`·e_x0007__x001A_@çþØÃ_x0002__x001C_@ÒNý_x001A__x001B_@_x0005__x001A_¼:_x001C_@vÚ_x0019_@ºØ$ãû_x001B_@~*z_x001A__x001D_@Pi|Ót_x001A_@ædÛn_x001D_@¢dÊî¹_x001A_@sú"D_x0003__x0007_DÔ_x001A_@ü&gt;ó_x0015_	ó_x0019_@ÏéÝ_x0005__x0005__x001A_@Lª7w3­_x001C_@Êã_x0006_ÕÙ_x001D_@ô%rÛ_x000B_¼_x001D_@88Ë¥óç_x0018_@}ÛåÓÄ_x001B_@_x0014_7Õ_x0003_°_x001D_@_x0012_)G_x001C_5_x0011__x001E_@ïvòë_x001B_@â+n_x0019_@_x0015__x0002__x0008_f\â_x001D_@a_x0006_&gt;éå_x0019_@_x0003_ðn¾Q_x001B_@_x0002__x0001_.Æý_x001A_@÷êÝõ_x001B_@FÀ+_x001B_@_x0004_¾]¹_x0013_à_x001A_@4ob|:_x001B_@VÀ_x0018_òþZ_x001B_@ü´¤M_x001F_0_x0019_@çÞþÇä_x0019_@_x001F_|±[_x001A_@½_x000B_Þz¹p_x001A_@_x000F_Bò?N_x001B_@ÜØQ_x0012_»_x001C_@Ã&amp;ù|_x0019_@bTíFð_x001B_@hÝJ_x0017_ïw_x001D_@FÊ9KÞ_x0018_@´_'¹_x0003__x001B_@_x0001__x0003__x0015_;µbz_x0006__x001B_@Dc8_!_x001A_@Xñêý~`_x001D_@)Ó_x001B_úF_x001A_@¼94²XC_x001C_@s/;_x0005__x001C_@£rØä&lt;_x0019_@§¨_x000F_²_x001C_@Rmó_x001E_@ÀêÅG_x001A_@SÐ}Vª_x001B_@ R?8_x001C_@_x000D_oqVÁï_x001B_@_x0010_ÍÀÝËï_x001B_@{3Jù_x001C_@2×p9þ_x001B_@_x0008__x0017_Í.r_x0019_@)çñ`T_x0019_@¼_x000D_Ï_¸,_x0019_@«x©ÖØ_x001A_@­°;Ð¥_x0002__x001B_@»~=?ØØ_x001C_@_x0015_ø}s:_x001B_@_x001F_é§¤e_x001A_@=_x0011_ÔPÞ_x0006__x001E_@_x001E_ WA·t_x001D_@¥ 0ìÖó_x001C_@üú_x000E_×_x0015__x001B_@_x0010_&gt;@_x000F__x001A_@PÔn»_x001C_@±p_x0012_:ó8_x001B_@£t·ê_x0002__x0003_á_x001A_@[û»±&gt;_x001D_@W_x0001_M_x0019_®_x001E_@#1_x000E_÷_x001B_@$TÖ¶ì=_x001A_@(èFQ_x001C_@¬'ÉùÝb_x0019_@Wa_x0010__x000C_!Í_x001A_@lRó¤èv_x001C_@yI/H_x0019_s_x001A_@þÙ_x0001_íDý_x0018_@Ðurä@_x001D_@ûWÈ!}_x001B_@_x0005_gë_x000D_Å_x001A_@_x001B_Ç_x001F_Z_x001C__x0019_@\Xî³îY_x001E_@¬ä}Íât_x0019_@_x0013_áß¹G_x001B_@_x000D_w_x0016_ËY_x001C_@¾CæDå_x001D_@¥y&lt;ÿÙè_x001B_@ûãÀßµ÷_x0018_@þæé_x0019_@Vúû_x000C_µ_x001D_@SU&amp;È_x0002__x001C_@ hE&gt;ö·_x001A_@SÈòÚ&gt;_x0019_@öW_x000D_bþ_x0019_@_x001E_¦%@_x0006__x001B_@_x0004_Bó_x000F_â½_x001B_@¹¦_x0005_â	_x001B_@;½_x0008_rs_x001A_@_x0001__x0002_þTÜu_x001B_@²!_x000F_÷á_x001B_@_x000B_åLo±_x001B_@*[Óf_x001A_@$¦9ôãÍ_x001C_@)^ R¤_x001C_@£_x000D__x0012_¾_x001B_@_x0010_¨dZ¿ì_x001C_@äÁDÇ_x000B__x001C_@¨+'1\_x0001__x001B_@RDà_x001B_@pMcÓ_x0002__x001D_@Hz_x001E_@_x0011_É_x0019_KGB_x001D_@0ª7e_x001A_@~Ê¥}"_x001B__x001D_@Yª«Ì2ú_x001C_@è©ÃY_x001D_j_x001B_@uÊ'b&amp;r_x001E_@ùeh¼j*_x001B_@Z@_x000F_y_x001C_@ÁÝæêÚ_x001B_@}_x0001_Oíw_x0019_@ejûJÉO_x001C_@Vâ_x0004_UØÍ_x0019_@ù57Ò5_x001B_@_x0005__x0016_¢B_x001A_@_ö_x000B_=Ó_x0019_@Tq"%,_x001D_@Ô3Ëeê/_x001B_@È;N_x0001_Ç7_x001B_@Ìl_x001F_S_x0002__x0004__x0002__x001C_@_x001E_çMíª_x001A_@`|ùsj_x001A_@Ho|,æ_x001C_@¼ªqæ__x001A_@ùe=__x0014__x001C_@oäúÈ_x001B_@ä+ãb~2_x001D_@¨fzçÍ_x001A_@&gt;¨Ã|É\_x001B_@ô©_x0003_ÀÚ¤_x0019_@q|6Þû'_x001D_@Kp_x0012_ÑßD_x001B_@_x0015__x0012__x001C_÷ëà_x001B_@nÐ©âK_x001A_@¸@_x0001_î_x001A_@; ãé_x0015__x001C_@¼_x0008__x0016_½D_x001B_@Kr_x0018_O¡6_x0019_@3_x0002_#"*¢_x0019_@ºW£ÏË_x001B_@_x000D_JÏ-t_x001E_@_x000D_í(S$_x001B_@Ph	4_x001B_@íoaF³R_x001D_@m,_x001B_Ü_x0018_@3`ìüÿã_x0019_@D³±À%_x001E_@_ÞÖò_x0019_@¸zg²_x0015_®_x001B_@¤gÄ¦w_x001B_@ì¹ã&lt;_x001B__x001C_@_x0001__x0003_F8Í'_x000C_Ê_x001C_@êàEa_x0019_@Ä1´Ü=_x001C_@_x001D_=¦Éð_x001C_@_DT_x0002_Ê¼_x001A_@_x0017_æÌÆÝ_x001D_@¿ÏÎÄe_x001C_@_x001E__x000C_ßû_x0016__x0019_@_x0016_öòYí\_x001C_@0_x0011_ÃYöl_x001E_@e_x0007_±Cë+_x001C_@$ÅAÁã_x0013__x001B_@^¢ÊRú[_x001C_@ÅOø%-_x001B_@¶Q\òó_x001A_@!OKaØ_x001D_@_x0003_U_x000C_¶_x001A_@_x0014_*²y_x0007__x001C_@ºLëÌIO_x0019_@ÙCaéíß_x001C_@Fi3AA¯_x001D_@îØÎ_x001C_¯v_x001B_@Ùñ?üÓP_x001B_@_x0018__x0017__x0002_C_x0010__x001C_@¨Æ6FD_x001D_@leOëX_x0019_@_x0018_ãslÙ_x001B_@îøÓAÖ_x0019_@&lt;ì_x001D_ÜÈÙ_x001A_@ßç*ïæÀ_x001B_@_x0001_öOÊ"_x001C_@WÌ7_x0002__x000B_0©_x001A_@(GºK_x0004__x001C_@_x0002__x0005_vÙ: _x001A_@Ckp©_x001D_@yùÊô@_x001B_@n¥$\Ð_x001B_@pÃ,ÈYL_x001A_@ý_x0006__x0003_,_x0018_@ÔÉÐáÛ_x001C_@!×ÙÆ|s_x001A_@:&gt;ØÛÃ_x001E_@_x0008_F_x0011_ýÉ_x001D_@gj2B_x001A_@L_x0005_vê_x0018_@èÛ_x001D__x001D_@ì½ ÈE_x000C__x001C_@Q#a_x0005_G_x001C_@â_x0006__x0007_Z_x000B_º_x001B_@º8¦zUã_x0019_@û(Eñ_x0019_@tã_x0004_BÀÅ_x001B_@_x0002_K4ý_x001A_@î4ú¸«Ü_x0019_@&gt;_x0001_)ÞÖÑ_x001B_@ä_x001E_X	_x001A__x001E_@pxq×_x0012__x0019_@Æ¹}å_x000F_É_x001A_@þ¶_x0002_§_x001C_@øÐ»ÍÃ¹_x0018_@X;´Ýf/_x001B_@çãTÄ¹Î_x001D_@_x000F_úm_x001F__x001B_@_x0005__x0006_!_x0018_Ê/¦µ_x0019_@úbO0_x0004_é_x001A_@Æ_x0002_åaü_x001B_@¦_x0008_fÚ_x001A_@j£6_x0007_=ë_x001B_@_x0014_ÑnÊÅÇ_x001B_@r.Í×ç_x001A_@pÄ2	 ý_x0018_@_x0006_®!ª_x001D_@õø»-_x001D_@¡¤®gH_x001A_@_x000E__x0004_î¨æ_x001B_@ñ&amp;S]|ã_x0019_@õ_x0002_	¤	L_x001A_@WÍ^Å_x001C_@¦Ny%Ñ?_x001D_@½§´_x0003_ò_x001B_@f_x0019_³þR_x001E_@¹NM_x001A_ _x001A_@Yb_x001A_yAû_x001C_@VvvñgX_x001D_@m®^_x001A_@y_x0013_r_x0004__x001B_@1&gt;E&gt;&amp;_x001D_@°º?áé_x001D_@ÆÙ_x0015_ü³_x001A_@ÈZXR~_x000F__x001C_@ÌB65Ý&amp;_x0019_@_x001D__x0010_X_x001B_8_x001A_@´_x000B_G_x0001_C_x001F__x001A_@X_x0006_0#5_x0007__x001E_@µ{~U_x0002__x0005_å_x001A_@`âTÚ)_x001C_@äZ_x001B_/û_x001B_@Âàp_x0004_|1_x001A_@þ8{_x0006_!­_x001B_@jôIÉ_x001B_@«A-hç_x001B_@r_x0019_V_x0003__x001C_@K¢BÄJþ_x001B_@K_x000B_Þâà _x001C_@Ï9Ò3_x001B_@?_x000E_g9Ó§_x001B_@0._x001F_Û®h_x001D_@_x000E_½ÒBl8_x001D_@§±æbV£_x001B_@|ÕM¯éi_x001C_@ÉÃ_x001F_ªÅ~_x001B_@q0_x001E_MØ¨_x0018_@.	Ð_x0013_,|_x001A_@ð^_x000E__x001B_@F_x0005_Ë×¹M_x001A_@uzlüv_x001B_@ËEÕOa­_x0018_@_x0013_ª_x000D_)¬é_x001A_@ý7EY_x0001__x001C_@¬_x0012_ï_x000B_&gt;_x001A_@_x0016_zÌÆ2_x001C_@×PzÌó_x001E_@@Þo{=_x001A_@Àq_x0017_C_x001E_@ÜüÑJdB_x0019_@²ò¹ýó2_x001B_@_x0005__x0006_ÕoM_x001B_@¼&gt;¿S`_x001D_@ÞÄ_x0012_'S_x001C_@n±¥W_x001C_@pá2b_x0010__x001E_@óÌ¤?¹_x001C_@4ò=©_x0019_@_x0011_iªöð_x0018_@_x001D_ªwggÕ_x001C_@Ïr(_x0004__x001E_@=*|éZÈ_x0019_@TÑ×óó#_x001D_@Þd¼idL_x001B_@\É_x000D_·s_x001A_@`N~×¡_x0001__x001B_@èõJiu_x001A_@²í;ó#N_x001A_@F¾rùÖ_x001A_@_x001E_ÿìâ-ü_x0018_@W§_x0019_¨|_x001A_@Æ¸FC_x001A__x001D_@(üÂ[$_x001A_@þiÆ_x000D_'_x0019_@_x0003_ø?o_x001A__x001A_@¿8_x000F_æ®_x0005__x001A_@=¹Ö;_x0018_@ë§ì5X_x001B_@@Ga_x001C_@ì[û*Â_x001A_@_x0002__x0011_Þ_x001E_µ_x001B_@i7_x0015_Ù_x0019_@_x001C_­¿È_x0001__x0003_|_x0019_@_x001C_Ëx×\)_x001E_@CHøAç_x001C_@Îüô¯r_x001D_@ÒQJuu»_x001C_@Ú_x0005_ínè_x001D_@ÃnO_x001D_@8q3_x001F_Ña_x001B_@2¤¼Ã_x001B_@¦{Ú4ª¸_x001B_@t(Çï­_x001A_@Ø	f=_x0019_@zÓuÑ_x001C_@Ú&gt;sn_x0001_%_x001B_@:Ã5Ë_x001F__x0001__x001D_@su¬_x0007_ê_x001B_@Ø$ÅÇe_x0019_@ôi_x001B_´!Å_x001A_@ÔnÓ_x001F__x001A_@_x0018__@hw_x000D__x001C_@¾_x0002_.T£_x001A_@ôØî_x001D_c_x001E_@X%"°/V_x001A_@hW7ÿ_x001F__x001A_@®ÛJ_x000D__x0013_|_x001D_@LÚë_x0015_-i_x001D_@-¸ª­_x000D_b_x001D_@6ïãÂ_x001C_@£lË ¥_x0006__x001A_@Ýµ@úr_x001B_@ã{àE /_x001C_@¬ÄÔxú_x0019_@_x0001__x0003_ìû &amp;_x0012__x001B_@jUµ}'_x001B_@_x001E_Il_x0015_]_x001D_@?±Ò_x0008__x0010__x001C_@·üK_x0019_|_x0019_@95n¤_x001D_@_x000D_£Ë£U_x0019_@®¡1g@_x001E_@³@îÄ§µ_x001C_@à$¨_x0012_*`_x001C_@6×h5&gt;_x001C_@{	&gt;&gt;_x0017__x001C_@0G¢_x000D_Ò_x001B_@_x0002_Ë8'IP_x001A_@ñ_x0015_ð\-_x001A_@Øb#à_x001A_@öÐR_x0010__x001A_@_x0007_$}ÔG*_x001B_@§èè"C_x001B_@_x0015_qÃñ_x0018_@mn%ÄG_x001C_@*_x000B_=x{_x0019_@CÄBÁøË_x0019_@ê-_x0010_&lt;¹¼_x0019_@`ö6ª×#_x001C_@|À&lt;}ÇÒ_x001B_@_x0014__x001F_U_x001E__x001A_@_x000E_P««¨_x001C_@HwòY;ã_x001D_@åÙu¹³Ö_x001C_@ñ÷_x0011__x0002_Ä_x0019_@qìá	_x0001__x0005__x0001_ÿ_x001B_@_x0017_U/_x0013__x0018_v_x001B_@ ÀvP.D_x001C_@H»å'Îý_x001C_@_x0003_=.Ç¨_x001A_@ºôMõ^_x001D_@Äã_x0019_áj_x0019_@~y_x0014_?-Ê_x0019_@F'_x0004__x001A_o_x001C_@4_x0017_dBá_x001A_@óÐ_x0019_Me_x0008__x001C_@ÒÏq_x000B__x001B_@_x0002_áj~L_x001B_@v_x0006_×z&lt;Å_x001A_@i+.9C(_x001A_@ä)'=_x001E_@á¨àhf_x001B_@\_x0014_'ª8h_x001C_@o\Îk_x001E_Þ_x001C_@Q*ø6êñ_x001A_@}%g3s_x001C_@_x0002_Z_x0019_ã_x0017_@_ÁN·S_x001B_@®+_x0014_n_x0019_@é_x0008_=É_x001C_@}_x000F_»w_x0011_:_x001C_@_x0008__x0019_vzNè_x001B_@_x001D__x0011_NB@¤_x0018_@Nö_x0007_Í_x001B_@	_x0002_&lt;w^_x0018_@SBÔà¯9_x001E_@ê-Y_x001B_@_x0004__x0006_5Ï;/5_x001B_@ñÊÒ#«_x001D_@¨ÉÈ^_x0005_÷_x001B_@ªwå1z_x001A_@îÇO.¸_x001A_@ ÍiTù_x0018_@G_x0019__x0014_ó1Ò_x001B_@\_x000E_´Ì__x001B_@ùñýÁ"ù_x001B_@7D_x0011_å_x0004__x001C_@.Ëù_x0017_Rj_x0019_@A_x001F_5û_x0007__x001A_@^8VÙ]É_x001B_@s³_x0002_97_x0010__x001A_@x£	óÞ_x0019_@ BnòO4_x001A_@ÂÕL_x001A__x001B_@äë_x0003_g_x001B_@*=ªá_x0019_@´|¡°_x001F_7_x001B_@_¿Ô]?_x001D_@jz"Zó_x001A_@Mã_x000D_m_x0017_g_x0019_@Îµ_x0015_ÔÁ_x001C_@vãðà_x000D_m_x001B_@\ _x0006_ûß__x0018_@å×Ú¨x_x001D_@jèE_x0007_A_x001B_@Á u2_x0019_@_x0003_^¾ê¹¯_x0019_@Ô_x001B_ºgÌ_x000F__x001B_@f_x0001__x0005__x0006__x0015__x0017__x001B_@Ë±}c_x001D_@Ë_x001C_½p_x001B_@à_x0003_&gt;Ò_x000B__x001D_@â_x0015_@KÁ+_x001E_@2m_x0015_i_x0004__x0015__x001A_@·ÁdXö_x0018_@_x0004_¢§Dnô_x001A_@{Õª_x0016__x0013_&amp;_x001B_@Jù_x0015_ß_x000D_(_x001E_@R«X*[_x0019_@uY]BÛì_x001C_@­&gt;ú0*á_x001D_@!;a¸+_x001B_@z3|_x001B_@èÁPeW_x0019_@+-ô§_x0005__x0002__x001B_@?ëj»qT_x001B_@°áþN_x001A_@Óª_x000E_øÆB_x001C_@Ø_x0001_7¬^¶_x0019_@_x0011_è_x0005_ò_x0018_@_x0019_ÚO9_x001B_@»n_x001E_4_x001C_@2Èqû_x0002_t_x001D_@ÕJÚ#À_x001D_@0©óÂÏ_x000C__x001C_@Ë³²3T_x001A_@ã%_x001D_@×«î _x001D_@P_x0003_ªìóM_x0019_@Õï_x0013_´_x0019_@_x0002__x0004_m_»»SO_x001C_@|¤Pþ_x001C_@;áÜ8_x0019_@dóë«ï_x001C_@Û:;ïR_x001C_@sÛ2gï_x001D_@Â_x0015__J_x0012__x001C_@¨_x0004__x0003_¥¦3_x001B_@_x0017_×F_x001D_ê_x001B_@Å,C¹É_x0018_@_x001D_ä¢O__x001D_@²öâ_×_x001B_@ÖzÙ4n_x001E_@á_x0001_CÁ1_x001C_@È CI(õ_x001C_@:.^Å&amp;á_x0019_@_x0015_z1²_x001B_@¸e#ãìí_x001C_@ÌýJC¶_x001C_@@!÷ª}_x001D_@_x000C_«p?WÉ_x0019_@Ö,§öý_x001B_@øãÞ(_x001C_@L_x001C_éGK_x001A_@|Í­$_x001C_@ÅÎÃvý_x001B_@÷_x000F_Û.¯_x001C_@Vë@{_x0019_Ç_x001B_@_x0013_J¼³ú_x0018_@0Ú7Þ«_x001D_@p_x0017__x0004_!û±_x001B_@/C1¶_x0002__x0005_³â_x001E_@ÖÛ%áÅÁ_x001C_@._x001A_¯_x001B__x0005_._x001C_@_x001E_X¾ýw_x001B_@!_x0017_égôX_x001C_@/}_x0008_û~_x001C_@_x0011_JJgjÉ_x001A_@_x000F_í`J_x001A_@Ó	þßï`_x001B_@6ÓíÐ_x001B_@_x0012_Í'âä_x001C_@%e×_x001C_@Å,_x001B_óa_x001E_@èÙç#_x001B_@äø@ø_x001D_@2Al×_x0010_Ö_x0019_@[Ú G®_x001B_@}_x0004_÷_x0001_®¬_x0019_@É¾ú_x0015_`U_x0019_@Ê_x0005_¥"á_x001B_@¼é²_x0015_(_x001C_@·Ô]r0_x0019_@y%´ñ¹_x0002__x001D_@ÙÓMQÊ-_x001A_@VA¤{_x0017__x001B_@Ä_x0006__x0005__x0005_ü¤_x001B_@Q(6_x0003_ò0_x001E_@/Ï'Ò_x001C_@q3¼­._x001B__x001B_@î^©_x001D_	}_x001A_@Ï+ô{î¹_x001C_@S5´qmè_x001C_@_x0002__x0003__x0016__x0018_J_x0002_ýô_x001B_@Ji_x0019_nº_x001A_@ ½A#K@_x001A_@_x0004_º$¥_x000D__x0005__x001C_@M_x0003_ü¨ú_x001B_@6ÊDNn_x001D_@2ßh$Ö_x001A_@_x0012__x0004_Û:ce_x001A_@k_x0019_nÊ¡_x001A_@OZ_x0006_§Ã~_x001A_@½× _x001F_!e_x001B_@gÇü@_x0010_l_x001C_@Á=vî©_x001D__x001C_@&amp;Zz_x0006_Ä_x0018_@Ë¥I ·_x001C_@$T-Þt1_x001B_@_x001F_V0K-_x001C_@_x000E_×_x0001_Uç¹_x001B_@kØ_x0005_Hÿ_x001A_@àÖVl"_x000F__x001B_@_x0003_Üj_x0008__x001D_@ÌÏý_x0019__x001C_@Ýª|)7_x0001__x001D_@_x0004_îbI(¢_x001B_@Z,=_x000C_ý_x001A_@hõ_x000E_2_x001B_«_x001C_@Ää(v_x001D_@_x0004__x001E_»_x000E_%Ì_x0019_@_x000E_{ZÔP_x001C_@â¤dØÐ_x001B_@òÜ_x000E_ªô_x0019_@_x0008_þóN_x0004__x0007__x001E__x001A_@$áJ¬ò¹_x001A_@}.®-±_x001B_@LÉ^ºf_x0019_@ÛÑÌ¹_x0012__x001B_@µ®Ý_x0006__x0013_7_x001A_@ùt_x001B_hÄ_x001A_@ÞÔYK¥_x0005__x001A_@æ¶õ0ý_x0019_@õ)Ó¤^h_x001C_@R_x0013_ÉÒO_x001B_@óõ í_x0019_@=D-ãÖ`_x001D_@ê_x0018_éé_x001B_@ªX¦_x001C_@Ò_x0013__x0001_Þ_x001A_@Ì8í5º_x001F__x0019_@Û­_x001A_¬_x001A_@-¯_x000D_)û1_x001A_@­_x0002_|UÁ_x0013__x001B_@{5ý_x0019__x0007_Ã_x001A_@ÖÄè¥x_x001B_@_x0003_#¼µÌª_x001C_@0qm³T&lt;_x001B_@ÀCÝ_x000C__x001B_@LÞ_x000F_t_:_x001D_@êÞ0rh_x0019_@@»_x0004__x001F_`Õ_x001B_@iR_x000F_¶·²_x001A_@û5W¢_x0010_¬_x001B_@_x000E__x000E_íÃ_x001D_@ÔÌg«f,_x001C_@_x0001__x0004_¹Ð_x000D__x0003_ÿ_x001C_@Ð¦&lt;KU_x001C_@_x001F_C­Í_x000F_+_x001A_@&lt; }_x000D_a _x001B_@ñ_x001E_¼;Ôü_x001B_@Ð²á_x0019__x0019_@_x0006_ü}^¾o_x001B_@xæîÎX«_x001C_@7/_x001C_6Õ_x0019_@¼ãî_x001D_@Å øv©_x001B_@Q§ëEW_x001B_@É4j32I_x001B_@&lt;ì×±Â¨_x001C_@µ4&gt;8_x0001_:_x001C_@sÌ_x0002__x000B_î_x0006__x001A_@y_x0006_o,bÉ_x0019_@·ðÐÐ0(_x001D_@öYbÁ¯_x001A_@P`³!ß_x0019_@aÉ_x0017__x001C_@ª-wâu_x001D_@rn#}ÖM_x001A_@`×¤R´_x001A_@e&lt;¨Bv_x001E_@_x0001__x0016_a_x0018_ÊK_x001A_@]R)_x000E__x001B_@H²F_x000F_C_x0017__x001B_@Y_x0007_ý}Ï_x001A_@^dv³c_x001C_@lì&lt;Øðu_x001B_@LDûÛ_x0002__x0004_à_x0003__x001E_@ä2U×­~_x001C_@¨*qÛ&lt;_x001B_@_x0001_©_x0017_'_x001C_}_x001C_@ï¤W$ö_x001B_@_x001C_°vD_x0018_J_x001D_@!¾£ñ_x001B_@úuyÜ,è_x001D_@Ô_x0005_\S_x001E_Õ_x001A_@þr!~Y	_x001E_@_x0010__x0016_K!eA_x001B_@÷},_x0010_jw_x001C_@4Ñ_x0002__x001A_@®-°_x000F_gY_x001B_@¦³t_¹b_x001C_@.B+þØ_x001C_@mj1¨±_x000F__x001B_@ÛoU_x001E_N_x001D_@Uü_x0001_Ä_x001A_@d=_x001B_Ä_x001C_@|üýÛ0_x001A_@&gt;W_x0002_¼^@_x001C_@ÅSCË_x001D_@`$_x001D_`ýß_x001A_@yüþOÆ_x001C_@|þÎ_x000E_3_x001C_@.ªâÁà_x001B_@XÖEÞ{Y_x001B_@k»_x001F_¸z_x0019_@ëz_x0018_I¼Þ_x001B_@òp&lt;7þC_x001B_@È_x001D__x001E_«Î!_x001D_@_x0001__x0003_m*³¤_x0019_@Ï)_x0016_{'Ò_x001A_@Ä/vµ+_x001D_@z\±$â_x0018_@_x001B_­Í°_x0012__x0019_@L_x0016_C_x0019_:É_x001A_@"_x0012_ô2_x0012__x0019_@$ö²ç_x0018_@3ËLpr©_x001C_@ÞA¡_x000D_ØÚ_x001D_@VlÌµa_x001D_@ÓôYÀ_x000F__x001D__x0019_@öÅ±Oþ__x001B_@0â_x0010_§_x001D_@½hÁÑ_x001A_@_x000D__x0016_êõ_x0017__x001B_@¦Eïýe6_x0019_@Âc_x0015_×_x001B_@&amp;wÉáVÑ_x001A_@|åÜÇy_x001D_@à4­_x0003__x0008__x001D_@_x0003_Æ^Ê_x0002__x001B_@\CüÉAà_x001D_@/º-+Ï_x001A_@l_x0013__x0012_Ô¥_x001D_@[Z Tø]_x001D_@íÿ_x000E_nuS_x001C_@XîtwE_x001B_@µ6¼²T_x001A_@ùâhÍß_x001A_@À4üM_x001B_@ÄZóX_x0001__x0002__x0019_@_x0016_S4_x001A__x0008__x001C_@X#P^_x0004__x001C_@¸Q.¦_x001D_@HÍáÅ=m_x001C_@fï_x001B_Ï_x001D_@Ôê=ôÒî_x001A_@Fìw¤:g_x001D_@V×·î_x000D_Õ_x001B_@_x0018__x001D_pÄ¦_x001C_@Ù&amp;G_x0015_(/_x001B_@cAa_x0002__x0003__x001A_@^ö¥P	ß_x001B_@"OÐ°Ä_x0019_@^w&gt;ì·5_x001A_@_x0019_pvEH_x001B_@{_x0014_Òªë_x001C_@@zÁ_x0011_ð_x001A_@b_x0008_Ï_x0005__x001B_@R'RßMl_x001B_@T0_x0008_zE½_x001B_@Ê=H¯?´_x001A_@l?ÅîAM_x001C_@GÄ_x000E_aæ­_x001D_@_x0007_6úó_x001B_@ÖsùK_x001D_@V\¾Ê_x0013_À_x001A_@QâÏ±¼_x0018_@®æUÂ_x0003__x001C_@_x000E__x0014_¨KûÂ_x001A_@~_x000C_{ö&amp;_x001D_@qI)&amp;m~_x001A_@_x0001__x0003_NwmD_x0016_h_x001C_@çªoÛe_x001A_@Õ­Bc_x001D__x001D_@$_x0016_þCcß_x0019_@«aì¢ÿ_x001A__x001C_@¦¨"À_x001A_@*7:Dè_x001B_@¯p°._x000C__x001C_@n°udt_x001B_@¯_x0017__x0010_ý²J_x001C_@!ÈY_x0002_)_x001A_@®8º)^_x0016__x001A_@&amp;ðô.Ñ_x000B__x001B_@¡_x001A_k_x001A_@3B_x0013_¾×_x001C_@??pÖ_x0008__x001F_@7í2H_x0019_@yÑ¯_x001F_û±_x001C_@(_x0013_ÙNíã_x001C_@¶÷Ò°XÕ_x001A_@(ÖÊÁ°!_x001C_@ÂB¨vr_x001E_@_x0006_PÑ`m´_x001A_@_x0016_Tãìl6_x001B_@4ØSô_x000C_I_x001C_@£_x001F_Ò_x0017__x001F_p_x001A_@ò]./º_x001D_@äR³_x0019__x001A__x001C_@%"·_x0019_®_x001A_@¤_x0016_Ú­B_x001B_@[«Q[R_x001F__x001D_@ô¢éÄ_x0002__x0003_ý_x0008__x001B_@Kô6©­Ö_x0018_@ã¨QM_x0018_@@_x0006_bÁ_x001A_@"¨©ã_x000D__x001B_@a{ä'$_x001E_@éäBCÙH_x001B_@ÊUí¶°_x001A_@ÖLoø_x001A_@_x000C_!=H~_x0019_@`4bèc/_x001D_@'ë~_x0001_±_x001E_@ËË03Ï¯_x001B_@¯§§+_x001C_@þW_x000B_my_x001D_@uòke	¾_x001D_@¯âUqè_x001A_@ù_x000C_Åú§ã_x001A_@}¨®µ0_x0018_@½_x000C__x0019_1n_x0018_@µÕECð_x001C_@öbBÒ_x0007__x001D_@?;ãÞÝ_x001C_@Ï½_x001B__x001B__x0018__x001C_@Ôô_x0016__x0008_ßH_x001A_@e_x0008_Äæ¥_x001A_@ÝØRÛÅ_x0019_@é0`­ë_x0019_@DFwÙa{_x001C_@&amp;hür¶ü_x001B_@_x0014_j®e°1_x001B_@__x000E_l:ª_x0012__x001C_@_x0001__x0002__x001B_Þ·D|_x001B_@^OE&amp;__x001D_@N£ÊÖÄe_x001E_@Ö|fç-Ý_x001C_@$Z_x0012_$J_x001C_@hª\W_x001B_@j_x0015_P£xX_x001A_@(_x000E_F_å£_x001B_@FµÒ_x0012_VØ_x001C_@Î8¥_x001B_ëÆ_x0019_@ÇæÞ_x001D__x001E_@féÒ°_x0011_¡_x001C_@£ärÛ_x001A_@¤WY°£(_x0019_@`_x001D_ã@³h_x001E_@TÌÃ_x001D_@§aT³_x001B_@I¾-ÂmÇ_x001E_@Ån¦ÜÅ__x001D_@e !§Zª_x001C_@2_x0011__x0008_öN_x001E_@/®ìeç_x001A_@äæ_x0017_#-_x001D_@_x000F_Wô_x0006_Æ_x0006__x001A_@Z¡_x0019_c¦§_x001A_@ÞÁ_x001A_ÈZ_x001D_@Æ_x0004_µ¦Å_x001D_@ÎA_n_x0010__x001F__x001B_@fI]|¹_x001C_@fHÉ_x000C_±_x0019_@´íâî!Ù_x001A_@Ü?¢_x0001__x0003_)å_x001A_@õ­úã_x000D_U_x001A_@_x0019_=ð¶Kk_x001B_@éEw¾ø(_x0019_@2õÅþ!©_x001B_@GñìØÈD_x0019_@¬_x000C_V]_x0016_F_x001D_@{îá¡&gt;ü_x0019_@;_x0017_Èà0*_x001B_@_x0016_²6x_x001A_@ªô0_x001C_@Ïn_x000F_?¶_x001B_@.¤^	¤_x0006__x001D_@È_x001D_Q{b_x001B_@áMÊ|W_x001A_@ÄmÜÆí_x0019_@qÅËR¿_x001B_@__x001F_¸_x001D__x001C_@l´÷¶&gt;_x001B_@_x0004_®E|_x001E_@½~vâÝ_x0019_@ pØtb·_x001B_@_x001A_«îógv_x0019_@?Ì_x0006_-2+_x001C_@_x0014_?©G*â_x0018_@¹f?T)Î_x001D_@ëvÌ9¦_x001C_@t!ÜÐÅW_x001C_@_x0010_:_!æ_x0018_@{Ï_x000D_¥´{_x0018_@dú8»_x0001_ý_x001D_@×_x0002_ìõ_x000D_Æ_x001B_@_x0001__x0002__x0007_¤Å_x000F__x001B_@Üd_x0002__x0013_ç_x001B_@_x001E_ôç_x000B_I_x0017__x001C_@~4ÎFð­_x001B_@:ÛQ_x0001__x001B_@ÅñûZ_x0010_%_x0019_@.Ø¬¢_x001B_@Uôµ¥¢_x0019_@Lh+µ¥_x001A_@LKàµú_x001A_@|µ·Û&gt;_x0002__x001D_@_x0006__x0004_/_x001E_î6_x001A_@Â¯9Î6_x001E_@&lt;¢¤¼ÏÕ_x001B_@V_x0013_Zbç_x0019_@Ù´XÙ_x001D_@wOK_x0017_+ö_x001A_@fêÉ_x0012__x001B_@(_x000D_\d_x001B_@½òhb_x000B_I_x001B_@Â¹y_x0019_á­_x001A_@_x0014_ ¬_x0007__x001B_@¡¥A1ì_x0019_@g±_x0001_~9_x001C_@=ML_x001B_@ì*ïÔ³_x001A_@_x0015__x0011_ù¹À_x001B_@jE´ðeÙ_x001A_@7j_x0018_ô_x001E__x001D_@-8ÂÖ\_x001B_@+¢_x0008_zM_x001B_@ö©n_x0001__x0002__x001D__x001D_@èUÿ_x001D_@S_x0001_Íòxc_x0019_@í%,_x0011_|A_x0019_@î_x0005_áÖm`_x001B_@3Ã²_x001B_/_x001A_@­£ø@T×_x001A_@í®Ì _x0018_@cuó&gt;Ã_x001A_@º&amp;í_x0019_@é÷Ñnâ9_x001A_@µ½öQ¿._x001D_@ú´{b_x001D_@_x0011_ÄW1_x001C_@ýå6cþ_x001A_@Ú_x000F_o&amp;_x001C_@çÿ5Ox½_x001A_@®ü£X_x0018_å_x001A_@ýV¯b¡_x0018__x001D_@¡@»¬±_x0019_@7³[--i_x001C_@Ç×ë,é±_x001A_@_x0012_ã]á#_x001C_@â·çz_x001D_@O_x0019_©rµ½_x001A_@C¨Ò-KO_x001B_@E\ÑØE_x001C_@®»©¹÷7_x001B_@;_x0008__x0002_³±_x001C_@$ ÈËX_x001A_@ãipí_x000B__x001B_@ Ú`Sd_x001B_@_x0001__x0008_^ì¦¡_x001C_@Hp3_x001E_²_x001D_@1_x0004_Å^ç_x0019_@¦9bB8U_x001C_@_x0017_ìe7®6_x001A_@_x0014__x0003_ÓN_x0017_h_x0019_@lº_x0007__x0005_°¾_x001C_@`_x0014__x0002_÷_x0010__x001D_@Ú­~_x0012_ù3_x001A_@_x0012_±	$(æ_x001B_@©âVÍ_x001B_@j]àE_x001B_@câä{í_x0019_@WÞ_x0017_`³®_x001C_@6ÐïÊ_x001D_@_Qùf?_x001E_@ßñ_x0012_I¹Ð_x001B_@¨²ºÂD_x001B_@DÛ_x0016_ôËu_x001B_@7´8`_x001D_@_x0019_hü¶øà_x0018_@ðÂ=Bp_x0019_@M_x0018_ÀpÜ_x001B_@Ðà¤ä.ë_x001A_@ÙGø_x000F_¦S_x001C_@_x0006_6æ_x000F_Y3_x001C_@_x000B_þ´½n}_x001C_@_x0014_ÝüÁ-	_x001B_@ÌQB_x0006_ÆÁ_x0018_@ùDþ/Ø_x0018__x001D_@¢RØCí`_x001A_@ì¢õT_x0003__x0005__x000B__x001A_@å¼è_x0004_ù_x001B_@]á.ZS_x001C_@ËÄÅÌ_x0002__x0017__x001A_@8èÎtÑ_x0019_@£¬T_x0004__x001D_@-âZ_x000F_Xë_x001D_@{qØo2d_x001B_@_x000B_­èB¡_x001A_@D=³_x0004_p_x001B_@ók_x000E__x0016__x001B_@6{|É)_x001B_@):!LÆ&lt;_x001D_@à_x0011_sÄîj_x001D_@_x001D__x001D__x001A_Mn_x001B_@ë¤Þç_x0008__x001C_@S¼`è_×_x0019_@dØÕ_x000F_"_x001D_@¯¥¨E»_x0019_@0Ðæp_x0006__x001F__x001A_@¼_x0017_ÑDd_x0001__x001E_@VÕFÁì/_x001C_@"Zèá9_x001D_@ª}_x0010__x0008_6_x001C_@/, gi_x0019_@|Í_x001D_¯N_x001A_@_x000D_s±©Ã_x001D_@_x001D_¨2C_x001D_@KÇtã-_x001B_@VÇ#6ï_x001C_@ä·2ôR9_x001D_@úó¹ÚüÚ_x001C_@_x0004__x0005_ _x0012_ð¯xÖ_x001B_@/+1_x001C_8L_x001D_@þÀ_x000F_üÎ²_x001B_@p(E_x001D_Î_x001B_@h_x000E_Äàð_x001C_@~"ü%_x001B_@C¦zÛd_x0015__x001B_@½ÒGmUH_x001C_@t_x0005_¯ýGf_x001C_@T²½@_x001B_,_x001C_@&gt;ÜUÂ _x001C_@Z²çðe_x001C_@n«s_x0015_¶_x001C_@_x0001_B"Y(_x001D_@»õg´£_x001A_@ÓAz«__x001D_@{aþxÐ_x001D_@wì÷³¿­_x001B_@_x0005__x001A__x0019__x001D_@_x000B_/ÞzkÂ_x001B_@_x0012_Y_x000E_9_x0003_!_x001B_@´_x001C_h_x0008_p_x001D_@YJI_x0012__x0017_5_x0019_@Ö'#z(J_x001A_@M_x000B_ù_x0004_æî_x001B_@ÐÂó¼Ð_x001A_@_x0008_u_x0007_w"_x001B_@_x0002__x001F_¥½p{_x001C_@|ò¼:Ô_x001A_@¶jæÿa}_x001B_@à}(_x001B_@m@p_x0003__x0005_(_x001B_@,+ÄáÅ_x0012__x001B_@©[\Å_x0019_@j_x0006_wÇ?É_x001D_@7«Åß`_x0019_@Àñ_x0001__x001E_±_x001C_@Í±ZÅr_x001A_@"â`	L£_x001D_@z`A¦#_x001D_@÷¬E0«=_x001A_@ÈÂÍÃ_x0012__x001A_@à!Æ^k®_x001D_@!ó*_x0017_µ_x0018_@U_x0002_ë¾_x001B_@&gt;MÔ¨c_x001D_@¹Ý³vÌ_x0018_@¯~ä_x0011_Ãë_x001C_@7_x0012__x0011_K|'_x001A_@Jÿý_x000E_7&gt;_x001D_@9)à¶_x001A_@åÆ¥º]_x001E_@ùlÁ(£_x001D_@é`D_x0002_û_x001A_@M8o$î_x001C_@Ìã_x001E_A_x001A_@|Ø*ÁËß_x0019_@_x0004_»jÍG¼_x001A_@¦ñ	À_x001A_@Ä_x0013_³Ég_x001E_@_x001A_,ÃhÒ{_x001B_@¥¨oA_x001B_@,`bÊhc_x001B_@_x0005__x0008_Vú¡}_x001C_@Z_x0006_&lt; ìæ_x0018_@Vë_x001F_¯0_x001C_@Twôß_x0002_S_x001C_@ ¿úW)Å_x001B_@½_x0014_h_x0005__x001C__x001A_@¨äÍêÛ_x0019_@,xèøA_x001E_@0{[¶¤_x001D_@Ñ¿Ukl°_x001D_@_x0019_,_x0007_±:Ú_x0018_@µ_x0019_5É"_x001C_@\Í_x000B_·º._x001A_@k_x001B_y:_x0011__x0018_@"@_x0003_G_x001E_@L6Ü_x0004_§_x0014__x001D_@ÍdÌ_x000B__x0013_È_x001A_@Ä­çyìh_x001C_@öÑqí=_x001C_@qIâ×	m_x0019_@	âÌÜNà_x0019_@»^_x001B__x0008__x001A_@Í%&gt;h,_x001A_@ÑÉ+À_x0018_Ð_x001A_@K}Õ«õ4_x001A_@0¥2__x001E_@3UÕ9Ñ½_x0019_@Ð4ô/ÔT_x001B_@â¦}^l_x0001__x001D_@ÁloÙ½_x001D_@^´ü	ú_x001A_@RM_x0001__x0002_}M_x001A_@qM«Æ_x0007__x0002__x001B_@_x0011_'¬_x0018_@¯q»´çw_x001A_@«H`¦êÉ_x0019_@ø!Ñö¬Í_x001B_@GfP_x0013__x001A_@¶6]:ª_x001C_@|k¸Á_x0002__x0014__x0019_@_x0016_²_x0019_éT_x001A__x001B_@Ö4Ë_x000B_ò_x001B_@¯8X_x001D_@_x0004_î?=W_x001A_@]è¨ìò_x001C_@_x000E_&gt;_x000D_TQ_x001D_@×ó_x001C_T¿_x0015__x001B_@Ø6Æ7_x001A_@^_x001D_¨$rù_x001A_@B_x001C_Ðn_x001A_@W¤ïaK_x001A_@_x0004_h_x0005_÷Ð_x001B_@ßÎÇ&gt;_x0018_@ÄIXA_x000C_ô_x001A_@ô/WÏK__x001A_@=_x0008_G¨×_x0019_@_x0006_¯#ÃD_x001A_@ò&amp;ó_x0004_A¥_x001D_@TNuLì_x001A_@dy¡0Ù_x001A_@Ò+îÞb_x001C_@¾Ú_x0012_­N_x001D_@×¡i_x0006_¶_x001A_@_x0005__x0008__x0007__x0001_ÇìÅQ_x001B_@!¹_x0002_£W_x001A_@ïÐî¡_x001F__x0003__x001B_@¿boîé_x001A_@ÈZß¬e_x001C_@t--_x0014_H½_x001A_@ü_x0016_K_x000E_ø_x0018_@®G9_x001A_@ïÆà_x0006_À8_x001B_@ É_x0008_ní&gt;_x001E_@H-?E×j_x001E_@uY&lt;ro_x001B_@îO@â=_x001A_@ë§Ø_x001B_@¥¢_x0003_¼{W_x001B_@|¯_x0018_¬ý_x001B__x001B_@XK_x000C_&gt;"x_x001B_@2Mú:_x0014_ì_x001B_@âðÁÒãå_x001A_@úÁWå¤e_x001A_@³h=ÜÕZ_x001C_@¬t+	_x0002__x001B_@ _x0012_tX±b_x001B_@xl_x000B_âèô_x001A_@_x0004__x0002_Én_x001D__x001C_@Î	Ò­YF_x001B_@ÖþX8_x001D_@g;_x000C_FÝ_x001C_@Ä_x0011_¡Ù&amp;_x001C_@È_x0004_ý­¥_x001D_@³_x0014_WóRò_x001B_@ú?»_x0001__x0002_RÀ_x0019_@ä×ðèh_x001C_@¿_x0007_H^ï6_x0019_@è-u!½ñ_x001A_@Õ=_x0002_é_x001B_@°ôòbÙO_x001D_@Ú¤"_x0004_~_x001C_@¸¨]wÖ¿_x001B_@_x0007_]_x0018_F_x001D_@ôI_x000D_©_x001C_@ÆßæÆî_x001C_@_x0002_0K_x0008__x0001__x001C_@~gwô_x0002__x000F__x001E_@ËimBF_x001C_@_x0005_qæ»Õb_x001A_@µNç_x001B__x001C_@á5&amp;w_x001D_@0\¶_x001F_âÑ_x001D_@;_x000D_$ñB_x001C_@Un©MH_x001B_@íÆ íA_x001D_@Ðrm­x­_x001C_@_x0006_tÊti_x001D_@_x0014_.cà¾¼_x001C_@g&amp;í_x000F_×_x001C_@\r÷_x000D_¯_x0019__x001B_@bc·¦Jø_x001A_@õ¦Vñ_x0018_@tYLX_x001C_@_x000F_@"|.J_x001E_@_x0014_XBrÇý_x0019_@_x0001_6ýã_x0010__x001A__x001B_@_x0002__x0003_C.w_ao_x001B_@¸sÔ_x0011_ßÜ_x001C_@ÅÂ[J_x001D_@¹hlB1_x001A_@eÇ#Ì_x0018_@Ówæ6°_x0019_@,FÛ(óð_x001B_@ÝÙ_x001F__x001A_@º_x0008_&lt;×«_x001C_@¦ÈÛd_x0019_@_x0003__x000E_kCy_x0004__x0019_@Üos¹_x0019_@¶.[_x0007_bd_x001A_@_x0010_ÆËâÀ_x001A_@ºð_x0008_îX_x001D_@ù|øâ_x001B_@ñü	¿éË_x001B_@_x0013_þð¯õN_x001C_@_x001E__x0019_N_x0003_(_x001C_@à¾_x0018_}Q_x001A_@ oÿåÑ_x000F__x001C_@¸kµ¥Ý_x001C_@¬N(!1_x001D_@¢¼«wn_x001A_@NwºØP_x0016__x001B_@7®ÜÅ½_x0017__x001A_@@Ãi~î_x001B_@V\_x0018_Æ_x0017_è_x001C_@µíÇ08_x0001__x001A_@É¦bp0_x001B_@)6ñÀ³j_x0019_@_x0001_tÀ_x0002__x0003_ê_x001B_@Üàe\7_x001C_@ÝÆ¨¾´_x0019_@_x0003_öèt_x0004_¬_x001C_@,Ñ	÷¡´_x001D_@[uV_x0012_Kä_x001B_@Î4/]_x001A_@àdUÍ«_x001A_@Æ_x0001_)Ý_x001E_@è[|ï_x001A_@Hk®	_x0005__x001C_@úç©m[_x001B_@èá_x0010_Îß_x001C_@¥ë_x001C_@Æ_x0012_ÓÈcU_x001B_@_x0015_Eý/_x001B_@_x000F_,SîöA_x001C_@_x0008_õ§YL_x0019_@_x0005_`÷_x0005_Ñ_x001A_@þ¯ÄNÚ_x001B_@ Ùò	ä_x001B_@wÙ_x0004_æ8î_x001A_@Ê²+´$æ_x001A_@GWunÏ_x0019_@C_6ºÖ_x001D_@_x0013_C&lt;_x0013_b{_x001D_@¶_x0012_:ÏK;_x001C_@â¨_x0019_Já+_x001A_@z¼=_x000B_U_x001C_@_x000E_©YvK_x001C__x001E_@^&lt;¼-O_x001A_@0	§b_x0018_@_x0003__x0006_. _x0008_²Û÷_x001D_@_x000B_¬°%÷_x001E_@Àô¤àº_x001A_@Ói_x0019_@Ù¡Ö_x0010__x001B_@_x0005_¾vt{_x001B_@:Jå.yÚ_x001C_@Þ*xÙ_x001C_@8)X4_x001C_@´ê¹n_x001D__x001C_@¼ÿJë_x001C_@B_x000C_´S¬0_x001A_@öe¢'_x001B_h_x001C_@³Áº_x000F__x001C_@v_x0018_¹_x0006_û_x0005__x001C_@A«ëiå_x001A_@_x001B_÷_x0007_µä!_x001C_@_x0003_ÛßsK_x001C_@_x0001_µ5ì_x0016_è_x0019_@Ê_x0001_ ot_x0019_@8õ_x0019_¹_x001D_@kþýÎ&lt;_x0019_@	o³¢[_x0019_@DÃü_x0007__x001D_@V_x0002_y/ð_x0010__x001C_@_x0008_&lt;Fy&amp;t_x001C_@u._x0003_1âh_x0018_@²r°_x001C_@MââvrÁ_x001B_@ôïë¯W_x0017__x001D_@Om%_x000F__x0004__x0014__x001C_@hVØ®_x0003__x0004_4Ó_x001C_@_x0016_;lnR2_x001B_@Oð­_x001C_A_x001D_@Ã1ûÎ_x001B_@e¥	!_x001B_@gKYSN_x001A_@_x0007_å_x0002__x000B__x0003__x0001__x001C_@FÜ!§_x001A_@v7Nib^_x0019_@PN'Þ0_x0018_@ó:ógk_x001C_@_x001B_;[ß_x001A_@_x0013_aú¬_x001C_Ë_x001C_@¬Z°_x001C_@_x0004_ÎaÓ\_x001E_@%ä_x0013_ÚË_x001F__x001B_@`'_x0006_u×}_x001B_@6Ãº=÷_x001B_@ Rßªõ!_x001D_@Ñßè|´_x001C__x001E_@_x000B_ì_x000B__x001A_@e_x000F_&lt;vFÞ_x001A_@Æ±ú6_x0019__x001A_@¡·Úg_x000D__x001A_@F³²À_x001B_@æ_x0004__x0001_÷¯_x001B_@N@OS_x001E_@Õ*(Ï3_x0015__x001C_@_x001E_~²û_x001C_@óN²»æ_x001A_@¥Å8|_x0018_T_x001B_@²G{E¯_x001C_@_x0002__x0003_yá#_x001E__x0004_¼_x0018_@~ë_x0018__x001B_@O_x0005_@	}_x001B_@Ü:$²²#_x001A_@_x0010_YùÖÄ_x001D_@;OÆ¬_x001D_@v;Ñùné_x0019_@ª_x000F_mÅ	_x001C_@$ó _x0017_Ï_x0016__x001F_@Í$6ùë_x001E_@¡_x000C_~óÝ_x001B_@fE|Í)_x0019_@æ	Ïà,_x000E__x001B_@Ò=o5ç_x001B_@6_x000B_8Fd_x0019_@YùoR°_x001E_@7Ð2D/_x0019_@³õ¹Ê3_x001D_@Ö\¡nxª_x001A_@_x0018_À&gt;Ó_x001B_@¨_x0011_¸|É_x001D_@¡q»+_x0001__x001B_@°Zaá_x001B_@.:&amp;2_Î_x001B_@ÖñZï×Ô_x001A_@øw_x0005_$Ó_x001A_@Fx Ê_x000B_«_x001B_@Æ&lt;Ûµ_x0019_@'_x001F_Ø"_x0011__x001B_@ç¼aÃ_x0019_@¨©îå_x001B_@ôZ´_x0003__x0004_ÿ_x001E_@{ÜMbe_x0019_@ îvwN_x001B_@ÇËF_x0005_^_x0019_@_x001E_zV&gt;p_x001B_@|_x001D__x0003_¯Vù_x0018_@ï_x0012_"_x0002_ÇÈ_x001B_@ë|ªU_x0019_¦_x001C_@kÿtï._x001D_@2ö:»Ö6_x001B_@Yÿ;_x0008__x0019_@¦&lt;î_x0013_R_x001A_@5ÛíV_x0019_@?¹kBD_x001E_@[-kÌ;_x001B_@ä9_x0016_¥_x000B_-_x001B_@5GÉ8_x001C_@´¾N,Ï_x001D_@Þ+¸Á~_x0019_@¸6R®#Ì_x001C_@w:Ö}{»_x001A_@Ï4,þ§ _x001C_@¼Úû_x0008_[_x001B_@Á_x0004__x000B_8_x001D_@3*\_x000F_/_x001C_@Eýø_x0003_ÀW_x0019_@ÃÏ_x0001_«º_x001C_@Y`_x0018_Nú_x001B_@wüo0_x0007__x001B__x001E_@6gr#É	_x001D_@ÆJÛ/a_x001C_@hÈü\'¬_x001A_@_x0001__x0006_ö6 [~d_x001E_@ÆÿæZñ_x001C_@û[6ÄN_x001B_@e"öë·_x0019_@_x000C_½øpÃ´_x001A_@Í_x0005_¸Y_x0019_@³¾_x0002_º_x001B_'_x001C_@w4´_x0013_]_x001C_@&amp;$º[§F_x001E_@_x001B_Lw_x000D_,_x0019_@o®e_x0019_\_x001D_@Î¶fÈò_x0011__x001C_@ð_x0005__x0014_¥FÕ_x001B_@S}ì¾Þé_x0019_@½o_x001C_=}_x001C_@_x000F_ØÐU_x001A_@\]¯©·_x001A_@­Q~_x0001_Ì_x001B_@_x0004_¶¨ÑÓ_x001A_@ýoQÕq_x001D_@~b{5r_x001B_@y±}é¡_x001B_@Û»_x0002_ù_x0003_ô_x001D_@tMÈC_x0019_@9ÏÜ@j_x001C_@"íü k_x001C_@ZÂIzÓ_x001A_@-ÂãGw_x001B_@)-Ø_x0019_@ÆQ#.-_x001D_@é_x0003_âÐ_x0019_@éy&amp;{_x0001__x0002_Á_x001A_@ý_x001C_µá1Î_x001A_@gëçÑÊF_x0018_@^_x0012_5ñ´à_x0019_@äÏ8)d2_x001B_@:_x0014_rl_x0010__x000E__x001A_@óÌ¶]·I_x001C_@Ì_x000C_¤ô0³_x001E_@e_x001C_nÿt _x001E_@1^Om¢N_x001C_@äÛ0_x001D_ÝW_x001A_@_x0002_xþU_x001E__x001D_@¶ÔæDt_x001C_@fóJÙúÍ_x001B_@FÉÇJÅ`_x001B_@°3'_x0019_@hs_x000D_:_x001B_@°¨1S_x000D_B_x001B_@÷_x000E__x001F__x001B_@_x0015_¢Q_x001A_n_x001C_@ïJ_x0018_âØã_x001B_@Jûñ¯¶_x0019_@¤¤Úñ¶_x0018_@dGQß_x0019_@Xo_x0008_ý §_x001C_@Ì6«1'9_x001B_@õWÅ±ËÚ_x001B_@6[áÑ÷_x0008__x001B_@¡âb_x0003_!_x001A_@ Cþ8m_x001A_@-MI­ÿ_x001B_@ledG}«_x001D_@_x0001__x0007_cG_x0012_áñ_x0017_@EôV¿Ï_x001F__x001E_@_x0004_½Íûwá_x001C_@_x0014_6_x0006__x0017_É_x001C_@`àæ)_x001B_@_x0007__x0006_j[_x001A_@Ú®._x0003_l_x001B_@BÔîÏd_x0005__x001D_@§J¡ë»)_x001A_@_x001E_Qþ_x000C_1_x001C_@J§+öê_x001A_@_x0011_ñQÔ¢_x0019_@Þ Ú5··_x001A_@À²Y»TÄ_x001D_@±²aJ_x0014__x0011__x001E_@_x0017_¤&gt;PZE_x001C_@_x0003_3DO_x000C__x001C_@o_x000C_V¹Y¸_x001B_@2û!éï%_x001D_@682Ù_x0002__x0014__x001E_@?ê9_x000D__x001D_@ÂSÀê3_x001B_@ ÊJûK_x001B_@«b¶ j_x0019_@Æ½ÂÝu_x001E_@Í¶Yæ)?_x001A_@òI_x0001_ÙC_x001B_@Ê8ô99_x001C_@¶Ôóz×k_x001A_@D_x001B_4)u_x0018_@£q!_x0018_'_x0008__x001B_@,I_x0003__x0008__x0001__x0004_Û~_x001B_@$ÞÿFZÔ_x001D_@à¼j_x001D_ü_x001B_@&gt;_x0016_uÀÄ_x0003__x001B_@3\_x0004_çR6_x001C_@w©HN¾_x001A_@ôw_x0004_ë_x000C__x0002__x001D_@#_x001F_C_x0011__x001A_@0z5Ý_x0003__x001D_@NBØ3_x0017__x001B_@Ü5½ø7_x001A_@!wÃÞ¤_x001A_@í_x001A_¦þ_x0019_@_x0006_®M_x0019_ïL_x001A_@h_x0007_9û!Y_x001A_@ú_x0002_|ù÷ù_x0018_@øL(&gt;·õ_x001C_@^¯A6FÀ_x001C_@ñÖJ_x0016__x001E_@ÄÁæK^_x0019_@_x000C_û¾©_x001E_@J¶þ_x001B_+v_x001D_@Àº8_x001A_@Èô_x0007_X5_x001B_@_x000D_hì_x0005_æÝ_x0019_@«5IU_x001C_@¾HZHÃ_x0019_@$_x0014_Ó¹_x001A_@«¯[Ç!_x001B_@`Å_x001F_VÚ_x001D_@Æ7_x0012__x001C_@Ág©o_x0010_5_x001C_@_x0008__x000D_9*ò1êe_x001B_@äay¿¢_x001A_@2lyÎjú_x001A_@Y_x0006_ÏIGÎ_x001B_@çÞ¨=_x0019_@ÒUÆ6Â_x001B_@3O _x001F_ÿ`_x001C_@*oJ_x000C_­_x001B_@_x001E_kÖãÔ¥_x001B_@H} _x000E_Ï_x0019_@Öj_x0007_AF_x001D_@öÊ«MC¬_x001A_@!i~_x0019_@ù½ÏïKÚ_x0018_@mzQ_x0014_³_x001D_@ìÝe¬tÌ_x001D_@I#©w¥_x0019_@1s·å_x001E__x0019_@l¾m¨û_x001C_@_x0004_ìK_x0002_eM_x001E_@_x0006_"Ý&amp;_x0013_d_x001E_@+Yu_x0005_¡_x001A_@ä"d_x001A__x0008__x0018_@¨-?6Dê_x0019_@P·,w0_x001B_@²_x0016_úH_x001E__x0018_@Rá_x0005__x0003__x001F__x001D_@6Iþôæ8_x001A_@Qºý_x000B__x0001_£_x001A_@_x0018_RN_x001C_^$_x001A_@ôóHN	_x001C_@ðÚ('_x0002__x0004_B_x001C_@· Èªa_x001B_@ âSÒ_x001D_@d¡´µO?_x001C_@&amp;a_x001A__x0012_ð_x0001__x001D_@	H6AÝ_x001C_@aQ_x001F_è_x001A_@ç|fCz_x001D_@×_x001D_Ûs_x001B_@C®¦_x001A_@)_x0014_Lbç_x0018_@_x001C_Òä_x0003_©_x001A_@$_x0003__x0008_3q_x0019_@f¼f\Ö®_x001A_@8ÐÍØ$!_x001A_@C×\ÛÝ_x001B_@N_x0008__x000C__x000C__x0016_Z_x001A_@½ßõ¨6_x001B_@_x001E_Áu·³¬_x0018_@A·_x0014_ð¹l_x0019_@_x000E_yÇuÆ_x001C_@æº~á_x0002__x001B_@-ãÒc#¸_x0019_@¥_x001B_i,_x0019__x001A_@Â_x0010_4µq#_x001C_@ÛÞJÞV_x001C_@	0kè)¶_x001C_@_x0006_ã%«ì_x001B_@PY-UÜG_x001B_@1}}		_x001A_@Çn=!ë	_x001C_@i¡Ð_x001D_5o_x001D_@_x0002__x0006_¤_x0004_:_x0019_@_x001C_}¿Å¿_x001D_@A_x0005_jÊø_x001C_@Ø0Þçq_x001A_@_x001E__-Ýé|_x001A_@×Ê_x000B_`_x001C_@_x0005_	ÀáP+_x001E_@´_x0010_±u7Á_x001B_@q;_x0011_S#û_x001C_@v4_x0011_'*_x001C_@ÊÄ	 ¨Ê_x001C_@`Ü¡VEË_x001A_@fýgR¥_x0004__x001C_@×Á,uX/_x001E_@t9\_x001D_@ÌAð_x001D__x0008_^_x001D_@_x0002_/,z_x0015__x0016__x001C_@_x0007_ád_x0011_5S_x0019_@Ó·QÇ®_x001B_@ö¸¢x&lt;e_x001E_@ÊÞm`_x0018_ö_x001C_@%Xïüw_x001A_@ï×¸5¥î_x0019_@ô_x0016_9¸_x001C_@_x0001_ &gt;&amp;»_x001C_@ÐR£u[h_x001D_@_x001E_&gt;&lt;_x0019_@xäw¹_x001D_@Í_x001C__x0005__x0002_¿¤_x001B_@Þ¦­_x0003_ó_x001A_@¢@;2D7_x001B_@©f·_x0001__x0004_üa_x001C_@_x001E_`¦_x0010_3_x001C_@k_x000F__x0010_i_x001A_@gd¢s_x001D_ó_x001C_@?#w¿h_x001C_@D[hv[C_x001B_@®¹Úa&gt;K_x001A_@g5Ueª_x001A_@Î÷'Gnw_x001B_@ÄÛ¨ñë_x001C_@æ½_x0013_y{b_x0019_@þîß_x001E_^Ë_x0019_@ØQ+9N_x001C_@³ÉÐd&amp;Z_x001D_@2_x0017_è__x0005__x001B_@_x0016_J¹Uäñ_x001C_@å!³½¾ô_x001B_@¤+¯-ý_x000E__x001C_@Ìê_x0003_Ú¦_x001A_@=7fbÙâ_x001D_@ ²ìÔ_x0001_{_x001D_@4¿¢Hq_x001B_@ãeYÍÊp_x001D_@¾/}J_x001B_@ê²òÕÙM_x001C_@|_x0005_JLõ­_x001C_@þ_x001C_î_x001B_@ñå_x0010__x001B_e_x0006__x001B_@1ØüØ_x0016__x001A_@U^½»´_x001A_@}_x001D_!_x0014_ó_x0018__x001A_@ÅHop_x0002__x001B_@_x0001__x0002_ö-ô_x0003_öû_x001B_@À]¤«_x0019_@fÜ:uz_x001B_@Ð_x0008_hÎÃ_x001A_@ÕÌ¤Uï$_x001C_@aéqÅlc_x001A_@PÙãÒ%_x001D_@nµ¨_x000B_g_x001D_@*_x000C_yLo«_x001C_@åÿøÇ_x001B_@NÆÀÄû&amp;_x001C_@9´Ú¤­_x001D_@Ö÷st_x0003__x0013__x001A_@é_x001C_¾7+é_x001C_@Mîào_x001A_@F	Éa}o_x001A_@_x000F_B-_x0008__x001C_@;_x0015_8¿_x0014__x001B_@tCQ_x001F_3/_x001C_@6¢Þ-LK_x0019_@;£_x001E_7o_x001B_@é&gt;Ê¨O_x001C_@!é"_x0002_õ_x001D_@Ü,r_x0007__x001E_@úS¾_x000B_¶_x001B_@=&gt;äëá_x0019_@_x0017_D&lt;e8^_x001A_@²_x0014_OÅ_x001E_@~áêÙÉ_x001B_@dîtò_x0014_Â_x001C_@Á£´Z;'_x001E_@©ß´_x0001__x0003_åÂ_x001C_@j¹|_x001C_@[Hê_x0010_±_x001B_@-L·"z_x001B_@ÆkOÏîÂ_x001B_@r×ëùoy_x001A_@Âáqju_x0018_@f°Ç_x0015_+ß_x001A_@;©_x001B_¯4_x0019_@ÚÏßÌ&lt;ø_x0019_@xMRÊ_x001C_@4oëÈ¿_x001B_@_x0005_+_x0002_Cà_x0004__x001C_@]ÖÂý_x001A_Ò_x001C_@ì1=¡)}_x001A_@Á'w_x000C_Uô_x001A_@!._x001B_@ú¦Çc¹_x001B_@ÄÅs*_x0003__x001C_@wÝ!ÉÏ"_x0019_@Ïéúº´_x001B_@_x0012_5E¿_x0019_@áÃxH¿'_x0019_@Ìj_x000B_&amp;[ö_x001C_@«_x0015_[¼I_x001B_@7-o*T_x0018_@hYÁÑ5K_x001B_@2ð1_x001D_@6_x000E_BËo_x0018_@®D__x0010__x001C_@-âj¦X_x0001__x001C_@LªúY_x0004_À_x001B_@_x0001__x0002_X_x0007_¸¥Ì_x0019_@¬o,õ_x001B_@¢q_x001A__x0013_±s_x001B_@Ôx±þ0_x001E_@y6';Â}_x0019_@M&gt;ß_x0015_Î_x001B_@¹¹:õo_x001E_@H]ÖèMj_x001C_@î_x001F_¯wl_x001B_@ú_x0010_VËæ_x001C__x001C_@XþÙjé_x0002__x001B_@ãÆ#Î?e_x001D_@vùî}UU_x001B_@èV)_x0015_i_x0018_@Oq8-_x0017_»_x001B_@¦BñÇS_x001D_@_x0004_4·4M_x001B_@þ_x0006_qº_x0019_@Òµ_x000E_Ìo4_x001E_@þÇEp";_x001B_@d$FOûÒ_x0018_@æÉmuÈÏ_x001A_@=­ß$	A_x001C_@µ~/.oÂ_x0019_@âX¶Ùþ·_x001B_@t_x000D__x0007_¾©_x001C_@W×?Á°ã_x0018_@ÕñìªÊã_x001D_@0r|^|ä_x001A_@Òí	Å"J_x0019_@9KhJ#Q_x001B_@«Ñ_x0011__x000F__x0001__x0002_¯_x001A_@ÊÄDW´å_x001B_@"_x001F_Ãé|_x001C_@ÃÆµ_x0011_ÅÎ_x001B_@ÇP_x0017_ø_x001C_@1ÝJ@_x0018__x0019_@0p_x0016_¦ô"_x001A_@hp_x0003_ê*6_x001A_@òÆ_x000F_h_x001B_@ºãP¬"#_x001B_@à_x001B_ÊD­_x001D_@_x0015_¬|Ú#*_x001B_@/íÿS\_x001C_@ñ_x0012_¸_x001A_ÜÖ_x0019_@èé¼ú5ä_x001A_@´G_x001A_8_x0019_@ã)Yá{_x001B_@}¸[÷_x001A_@;XÿiJ_x001C_@5ÚÐ~_x001D_Ð_x0018_@UAL¶ài_x001B_@8ñq)_x001D_@Æ½Ýª_x001A_@vöÉËk_x001C_@²_x0004_`_x000C_bØ_x001B_@·ÿåÊæÆ_x001B_@^*£ô_x001A_@ßø Ó´[_x001B_@7tÖ_¿Ë_x0019_@¬)G_x0019_¤_x001B_@Tµ!N¨ý_x001C_@¬"¢Ü'Ü_x001B_@_x0003__x0004_`ÍÖ_x0002_GP_x001B_@,húûÈ_x001D_@B ¿²Û_x001D_@_x000B_4V3°_x001C_@7Ì÷Sy_x000C__x001D_@ì2§Ï_x001B_@éßE¬Q#_x0019_@_x0005_- MÞ_x001A_@^~Ç9_x001D_@ª uk_x0013_ï_x0018_@_x0016_ã#îØ_x001B_@¶ÐU_x001B_*\_x001C_@ì¨¿¾È_x001A_@_x0004_.{±R_x000D__x001D_@_x0001_%u_x001E_@:~õÀâÓ_x001A_@¿©_x0002__x000F_×H_x0018_@]¤d¥ø_x001A_@ÍmÚY&gt;_x001C_@bïBL«Z_x001C_@_x001E_3î¶_x0019__x001D_@&gt;^iÌ®ù_x001B_@&gt;_x0008_³Oy_x0019_@k½·T_x0008_º_x001A_@_x001A__x000C_¾mª_x0011__x001B_@´qÓ_x001F_êz_x001B_@Ø,:ù_x0008__x001D__x001B_@_x001C_/8þ_x001E_@LU¦_x0012_©	_x001C_@PßÖe_x0007__x0008__x001C_@rËnVåi_x001D_@Â¸_x0014_ë_x0001__x0002_=_x001D_@­pÞ1_x0012_Ó_x001C_@æ_x0014_gi&amp;´_x001B_@,¦_x0014_óÆ_x001A_@eÏ,Íw._x001D_@k¼}ç(æ_x001D_@Í­kc®_x001B_@Ø_x0011_Á	Ê_x001A_@@°Øs9Û_x001A_@}NÍ¹_x001A_@Ñ__x0012_Íú¾_x0019_@eTbÀi!_x001D_@&lt;=£_x0006__x0012_"_x001C_@y_x0015_ËàéÏ_x0018_@\Íö[Oú_x001C_@¹î1&lt;V_x001A_@_x001F_ÎÒ_x0006_°_x0004__x001D_@Çi_x0005_Ên×_x001A_@_x0017_µ_x0010__x000D_4_x0012__x001B_@Îâ_x0011_£D_x001C_@ÝÜÍëä¹_x001D_@ @_x0012_Þ7_x001C_@.IÐ_x0007_(#_x001D_@hÕÆxmÊ_x001D_@·_x001E__x000E__x0012__x0015_´_x001C_@ÒñÂR§_x001B_@ÙxÍ|`¨_x001B_@³Þ!ð_x0011__x001D_@÷óÖ]_x001A_@Vò8Y8õ_x0019_@_x0004_¾_x0006_t_x001A_@¡&amp;Âk_x0002__x001B_@_x0004__x0006_C`_x0001_-_x001D_@p 2=I\_x0019_@l#q3ßÄ_x001A_@IòKÛ_x0005_r_x001E_@&gt;°_x0001_B_x000F__x000C__x001C_@=Ñ»J_x000F_x_x0019_@ìDV_x000B_l,_x001B_@ggýqÏ_x001A_@Öt¸°_x000F__x001A_@òÕ-x9_x001B_@m_x001C_³l_x001A_@ù61Hú_x001B_@ðµI_x0018_¹²_x001C_@_x0004_éß¶4_x0002__x001E_@6hÒÉ§_x0019__x001C_@Ò_x0004_%Åu_x001C_@Ø®ë"_x0016_Ó_x001B_@·+º#_x000B__x001B_@)_x000E__x0016_p:_x001B_@ß_x001A_g_x001B_£_x001A_@ÿ±Ü+P_x001A_@®-÷Y_x0012_R_x001E_@4_x000F_ê_x001C_@ß/²OÊ_x001B_@ Ã®_x0001_ø_x001A_@_x000B_*ö¯_x0013__x001B_@sUû©ió_x001A_@_x0016__x001B_¬ÎB_x0008__x001A_@C#I«	Ä_x001E_@~ùm_x0011__x001B_@nz_x0019_¾Óª_x0018_@îr_x0003_r_x0004__x0006_»?_x0019_@BUu4Aä_x0019_@Y­5Úc)_x0018_@[3_x0016_÷J·_x001C_@@pmîÅ_x001B_@_x0003__x001A_ö_x000C__x0005_ç_x001C_@¯vª)¿ÿ_x001C_@_x0010__x0019_Æ_x000F_Û_x0001__x001A_@FÃ¸,Ã_x001B_@ÓÎ¬ñ_x001A_@¼,A3gø_x001B_@h4Á/i_x001A_@5Ö2d_x001C_@ë6_x001B_xy«_x001A_@z}þ_x0008__x001A_T_x001C_@×_x0015_ïaO_x001B_@b Q¹µ_x0001__x001B_@Ö9ëaÉù_x001A_@Â¦j#_x001A_@_x0014_óAGâ_x0002__x001C_@&amp;ýÂ¬_x001C__x0016__x001D_@b¾ÞÇ_x001A_@/úbDA_x001D_@°sÙkÜ_x001C_@×$¿Üh_x001C_@âLc_x001C_ï_x001B_@Ûü2_x001C_@+_x0018_ºiÃ`_x001C_@_x0008_L_x0014_°ç¯_x001B_@_x0001_àÎ,[(_x001B_@mYEpm_x001A_@×t_x0001__x0002__x001A_@</t>
  </si>
  <si>
    <t>7c4143146576a15f429db38493f8a10d_x0001__x0003__x001A_i$Àq_x001C_@ô&gt;Èª©_x0018_@ËªHÀ_x001A_@Df4¯h¾_x001C_@Ño&gt;ó_x001C_@ßyvû#_x001C_@Õ_x0008_`iv_x001A_@ªÔ¿_x0019_@ÖH_x0004_|¼_x001D_@p_x0001_*'·_x001D_@_x0007_ð£_x0015__x0018_S_x001A_@Mk_x000C_Ë*_x001D_@Ïûâ&gt;h_x001B_@±ZæÀ#q_x0019_@Ú¤_x0006_¥4µ_x001C_@_x001F_ÃÈj2Í_x001C_@ìc_x0007_&amp;ô_x0018_@èD4L·è_x001C_@3=_x0014_ú¢_x0017__x001A_@è_x001E_vn@Ë_x001C_@9Úo¨_x001C_@_x0002_ú%¨_x001A_@z_x000D_øÿ=¨_x0019_@JýjDZ_x001C_@LG@/_x001B_@BÇ_x0018_t_x0019_@ÁÚìYÞã_x001C_@.rRA¨_x001B_@ÙªYúzï_x001B_@õþý&lt;Ý_x0018_@ëÀ··_x001C_@ z§_x0001__x0002_üT_x001B_@¿Ã{_x0004_Nm_x001A_@_x001A_'_x001B_êY_x0014__x001E_@`6èO&lt;ÿ_x001A_@Ï_x001A_µ×å_x001B_@&gt;(O_x001E__x0011_Q_x001A_@¯_x0017_	_x000B_%Ú_x001B_@¼p?_x0012_ê_x001A_@±cµX·_x001A_@uJS_x000E__x001F_;_x0018_@¶bÁ£_x001A_@òØÛù+_x001E_@L¹N&gt;&lt;_x001A_@_x0006_	ký¥T_x0018_@Ø0ÃÛÐ}_x001E_@17©'JÃ_x0019_@Íå®àá_x001A_@_x000C__x0007_;O_x001B_ñ_x0019_@¦´Çl²_x000F__x001C_@_x001C_GÖ@¸©_x001B_@Ï2_x0001__x000D_LÑ_x001A_@+^xt==_x001A_@ÁêºzxC_x001B_@JÉ¢_x001D_=_x000E__x001A_@__x000E_/aRú_x0019_@ßmçÀ,_x001C_@,#_x001F_¤ B_x001D_@dÄ5_x0019_@`*_x0012__x0019_@ÿm tm_x001C_@÷ÌÓ§_x001E_@_x0004_)_x0007_4$_x0019_@_x0002__x0003__x001A_Üò_x000B_&gt;_x001C_@ÎLGõ_x0019_@ÒYÞ(O_x001C_@0¬y_x0017_yÁ_x001A_@û©U¤,_x001A_@_x001E_N"Õ_x0005_;_x001B_@xê÷LçË_x0019_@n¦ôÏ_x001B_W_x001A_@óDtËø_x0007__x001B_@Ø«³d_x001C_@Îil_x001B_@¹óï_þ_x0019_@Öè¯T:º_x001B_@µ0_x000B_krÅ_x001B_@_x0017_O,_x0006__x001B_@p~Q*ø_x0018_@¨ð¼H{¦_x001B_@ÏMÏ75ò_x001C_@ÂV!¯_x001B_@¯ä_x001E_-î_x001A_@_x0007__x0005_9ôô_x0018_@_x0006_S¡_Bi_x001B_@IÂ$kïÅ_x0018_@_x0002_"µ&lt;þî_x001A_@_x0001__;(_x0017_=_x001B_@¶Ã_x001B_@;_x0004_Et_x0019_@ûe­^_x001B_@ÃW_x001B_@'u_x0007_[º_x001B_@à_x001C_7Wy_x000F__x001A_@yºUJ_x0003__x0006_/ª_x001C_@_x0007_ëÏÕr_x001C_@jÖà_x0012__x001C_ó_x001A_@;£S°8g_x001A_@øâ_x0006_4_x001F__x001B_@b7É_x0015__x0006_h_x001A_@Vyb1ðQ_x001D_@r_x001C_;Ñ¸!_x001D_@à'_x0005_Ä¶_x001C_@¬ùDÝ_x0003_5_x001E_@©J_x0007_Gè}_x001B_@+³Á¦._x0005__x001D_@oíF_x0011__x0010__x001C_@¼jÝña_x001A_@_x0015_Èøã_x001C_@f_x0015_H´-£_x001C_@ÚEÚ`]'_x001B_@-?d_x0004_ô8_x001D_@ÑY£$6_x001B_@|Mm½´_x0018_@ÁÅ¿ ý_x001B_@{åÎ_x0010__x001C_@_x0002_Ú­¡_x001A_@Î!Ð³x§_x001B_@;%ko_x001E_@_x0012_7|~ð_x0018_@_x0001__x0004_ÃLô_x001D_@¨Dv&lt;i0_x001C_@&lt;A_x000F_=Æè_x001C_@_x0010_ÔÍ@1®_x001B_@_x0013_~_x0016_i_x001A_@Û_x0017_6§°|_x001C_@_x0001__x0002_U^¸ÜÒ_x001A_@Õ7©_x001F_&lt;_x001B_@ÊOü.1µ_x001D_@i_x0003_UÃú_x0019_@ýze+}+_x001D_@ã{å_x001B_%_x001B_@ÈûùçøJ_x001C_@|&amp;º7h_x0019_@£_x0015__x001A_ÿc_x0019_@Òb_x0005__x001B_@Æ$^ÍÜU_x001A_@KhÈ®_x001C_@ãEÊß_x000D_i_x001B_@átõx#_x001B_@_x0016_e{L¶_x0019_@e  qï_x000B__x001D_@,èjcM_x001B_@[ÐÐ~_x001C_@¨ÒOÙ÷_x0019_@ö¼X_x0003_òù_x001C_@*ùóÞIÜ_x001C_@_x001D_P36¡_x0019_@Ås1IA_x001B_@Â«Ü9_x001C_@|:e¯_x001C_@l¸i¸c_x001B_@7÷4L®_x0019_@_x0011_D_x0001_Ð4_x0014__x001B_@J&amp;Ó§Æ´_x001C_@×éÏW_x000B_¤_x001A_@î½¦NFÇ_x001A_@*o_x0016_E_x0003__x000C_ä[_x001B_@_x0004_*_x0001_&gt;_x0014__x001C_@T,ÑÇÄA_x001C_@_x001A_8¯¨ì_x001C_@­=_x0019_K£»_x001A_@L/²ôë_x0019_@_x0014_9!ÑC_x0007__x001B_@{Î_x0016_ÓJ_x001A_@{ö_x001F__x0012_ÿ_x001B_@_x0019_ÃÕjö_x001A_@öBË&amp;GÀ_x001D_@/÷[A^_x0019_@_x001E_ÈÆ´tZ_x001B_@uÇ_x0006_ÑÃ_x0015__x001E_@î*4&gt;Z	_x001D_@Ù¿ø^c_x001C_@;y©´%_x0019_@_x0008_¥° _x000D_}_x001E_@")&amp;fÅß_x001C_@ûHL¾´4_x001A_@_x000F__x001E_FñÄ_x001C_@_x0018_Ï³Oë_x0016__x001E_@×Üå_x001D_	_x001B_@¦2Ø%_x0005_:_x001A_@²1ÈÔ2_x001C_@b8m_x0002_V_x000C__x001D_@¡-í_x000E__x001A_@iÕªÏ:_x0017__x001B_@²x'µ'_x001B_@lýªÃd^_x001D_@G{Ô~p_x001B_@L,x_x000B_öÇ_x001A_@_x0001_	;_x0016__x0003_´ _x0007__x001A_@cÔÓôÜ_x001A_@wÞ½F_x0019_@Õ ½Þ_x001B_@GpÎy)¶_x001B_@Dfóâ&amp;D_x001D_@&amp;â_x0002_ûÉ5_x001B_@ZÅ_x0005_¬_x001E_@¤'È?]_x001C_@xÓÖ_x0006__x001C_@¦­	ß_x001A_@±À_x001A_åÙ_x001B_@ÂK5ëë_x001B_@´K)_x001B__x001D_@jØ=2_x0010__x001E_@_x000F__x0008_æ*_x000C_F_x001C_@âf®{PR_x001C_@ï^i«áñ_x001A_@^xRÓ¢_x001B_@Ä.8)6G_x001C_@Dãñ~]S_x001A_@ï	ìî°_x001A_@þ`EåÞ_x001E_@W¹5_x0011_$_x001D_@&gt;#X`à®_x001A_@hÑ*.Íµ_x001A_@âe$_x000F_k_x001B_@]ÛP_x0015_._x001A_@Ô_x0004_¬Bc	_x001C_@Ø_x0001__x0014_f(=_x001D_@_x0005_8r·Ç_x001B_@Âú-û_x0001__x0003_[g_x001D_@·_x0016_0W_x0001_ï_x001D_@_x000D_ÍÁUC¹_x001B_@_x0010_ }_x0014_bÞ_x001C_@Ûf´b7^_x001B_@_x000D_Þ|_x001A_Èç_x001A_@ ôòÜD_x001B_@¿	±©ñe_x001D_@Tï|¬l_x001B_@j5´Q­H_x001A_@Zé_x0013_±Ç_x001D_@¨Ä5ôÏÃ_x001C_@É§{_x0017_\ _x001A_@ZK¿:û_x0018_@?Ü}ö¨Õ_x0019_@_x001D_ØÄß½_x001B_@Dñi¹_x001D_@¿çF~ôX_x001A_@dÞ¼_x0018_H_x001C_@DRÙ£Àí_x001C_@Ô/_x001D_ý*/_x001C_@'r7´_x0007__x001D_@îÌÉ_x0017__x001A_@Ý!gwµm_x001C_@_x0018_¾~_x0008_¢@_x001C_@½l.¨T¨_x001B_@]pf_x0004_Õ_x001C_@&lt;_x0011_&amp;æJ_x0006__x001A_@j_)d¨_x0002__x001C_@ð¢@ad:_x001A_@_x0018_ øL._x001C_@_x001A_Ae¯_x0019_@_x0002__x0004_(3ï_x0016__x0019_@_x001C__x0011__x0017_6ª_x001C_@là5_x000F_êº_x0019_@k´Iùo_x001C_@î_x0005_ÙÖWñ_x0019_@(_x0016_¼_x0006__x0006_4_x001D_@h±f3E_x001D_@_x001A_¶ËWr_x001A_@_x0003_ñêÅe§_x0019_@_x0001__x0001_lÕ4A_x0019_@,õwU_x001C_@,·÷Ç*F_x001B_@û&lt;i~&amp;5_x001D_@1'L(_x001D_@È§@¤Ó_x0019_@_x0011_ü_x0014_¶Ó_x001C_@GÉQíO7_x001A_@&lt;!ÀÕ_x0007__x0019_@tV¶c¿)_x001C_@Bì_x0017_ûÍ_x001A_@Ëì_x000F_{_x001C__x001B_@½5?N_x001D_@iã_x0005__x001D_Æ_x0017__x001B_@FFÝ,ã_x0019_@\.ÿR`ã_x001C_@óeKLÁ_x001D_@#j¶mXw_x001B_@_x0016_ÈDK_x001B_@êÄ¯_x001F__x001C_@ò0X_x0003_Í_x001A_@_x000B_ê_x0011__x0006__x001E_@_x001A_Ö_x000D_g_x0001__x0002_U_x000F__x001D_@&lt;éSm¶I_x001E_@ü	}Ù®ó_x001C_@¡1_x001C_Ô_x0002_«_x001E_@h¸¹_x0011_ô_x001C_@¼ÑM³÷_x001A_@þsg_x000E_ír_x001B_@~_x001A_QU_x001B_@c×àoË_x001C_@ ãÁ·Ê_x0019_@(_x0001_k_x001D_@÷Bú°G_x000F__x001C_@ú_x0010_¦æM«_x001C_@È©2Ü_x0017__x001A_@ULy_x001C_Ì_x001B_@ýG_x0019_?Ê_x0019_@Wß¯_x0012_X_x001A_@5~ñº_x001C_@iaãÇU_x001B_@pYá\b_x001C_@ÐrúÄn_x001C_@:ï_x0013_{¶_x001C_@e7%M_x001C__x001A_@²z¢_x001D_f#_x001E_@4u_x0003_fÓK_x001B_@ ÐeJ§_x001A_@0ú^°û_x001B_@V2_x000F_&amp;±_x001A_@_x0001__x000F__x0019__x0008_g_x001A_@Zÿ=ªú¸_x001C_@³wB÷:_x001A_@ÜZSË_x001C__x001B_@_x0001__x0006_q_x001F__x0004_Ø]»_x001D_@_x0006_?_x0005_J_x0003__x001B_@s|3µV)_x001B_@á_x0017__x0013_s?_x0019_@HçÉ_x001A_@ÇÔv_x0011_¼_x001B_@_x0002__x0010_³_x0013__x001C_@=_x000F_§%§_x0019_@¢ÙFD_x001D_ù_x001A_@SKÙ_x0005__x000B_î_x001B_@_x000E_#4í_x0015_ê_x0019_@_x0018_4à¼ñ_x001B_@_x0012_mÀ_x0003_É¶_x001D_@f±¦³uÂ_x001A_@Fã«u6_x001C_@_x0014__x0011_âúñ&amp;_x001A_@\:Á_x001D_ò_x001A_@0ÆWO0Æ_x0019_@i_x0017_©_x0015_=_x001F__x0019_@|ÉäªH_x001D_@L|k©&lt;½_x0019_@àåÕe~_x0005__x001A_@Lt=øÖ_x001C_@q²üzi_x001C_@¢7_x000F_¾_x001D_,_x0019_@_x000D_râÈ_x001C_F_x0019_@Äè¥¹_x001C_@(ÅñåÙ_x001B_@ÿòdh_x0017__x001A_@T_x0015_¼]Òÿ_x001C_@1üvÊ_x001D_@ÒBÀ_x0006__x0007__x000B_Ä_x001B_@$»C¤:_x001C_@	ìMå_x0003__x001A_@#ïÜ°f_x001A_@Aõt_x0011_D_x001C_@ÄL§w_x001B_@aÜ&amp;2¦ë_x001A_@ä!¿µÙt_x001B_@"_x000D_(Ö#_x0010__x001D_@¨mV_x001C_@ÈI_x0008_FÍ·_x001B_@ñ_x001C_mn­~_x001D_@_x0005_b. L3_x0018_@¹Æ_x0017__x0001__x0017__x001C_@~6ÐK_x001C_@¿¦E³E¼_x0019_@êe=ZDj_x001B_@_x0016_ì_x0013_iÛ_x001B_@iPÎ¶_x001C_@cã¿_x0004_-_x0004__x001D_@_x0002_ø_x001A_yò_x001B_@¸ã÷_x0012__x0012_s_x001C_@ýQ"÷íÚ_x0018_@cèÅÊ _x001D_@¾r_x001A_àG_x001D_@;_x000C_KVL_x0012__x001B_@D7á¾B_x001E_@­Ìýð_x001A_@Ó¼¬Ã_x001C_@ a._x0008_ê_x001A_@¸xvºb_x001A_@!Ðæì=_x001D_@_x0003__x0004_Ó_x0010_À	¤c_x001B_@_x0004_äa(6_x001C_@_x000F_vñ¿ò_x001D_@+P,_x000E_C_x001D_@_x0008_µA±o_x001D_@_x0012_S_x001A_@+@õ:ç_x0019_@TÅÍ«_x0018__x001D_@du!8þ_x001A_@[ÕZíX_x0018_@	ûÐ_x0002_ÞÜ_x0019_@ã¬"I_x001A_@Ë_x0012_B_x0016__x0019_m_x001C_@cÎ	xØ_x001C_@_x0015_À_x0006_ÆÏ_x001C_@^Ü_x000F_ü{_x001A_@«çÛuw~_x001A_@gç¿ÝLi_x0019_@ MÿÏ¸l_x001C_@¯	_x0012__x0006__x0001__x001D_@ZÒ®$«_x001A_@&gt;51Ü±_x001A_@o.oÞ¡©_x001C_@°ïï¡_x001B_@_x0014_XdL_x0019_@þÒ,Å_x001C_@¥Õùó²z_x001E_@öM&amp;fú_x001C_@»Í_x001D__x0011_wø_x001A_@·¶WÁ´8_x001A_@Æ_x0006_uî]Æ_x001B_@ÞÄ_x0007_	jí_x001D_@Í@Ò&amp;Ë[_x001A_@dá4_x0014_v_x001B_@BÈ_x0008_6__x001A_@_x001F_Jä_x0002_£_x001C_@LcÞ_x0005_g_x001C_@ì_x0003_LÊì½_x001C_@åÛÂp_x001A_Û_x001B_@¾vW_x000D_¹._x001C_@%._x0018__x0012_{l_x001D_@_x0012_/_x0002_rÛ_x001A_@è[ªt§_x001A_@* _x0003_9_x001C_@5ð#1ã_x001A_@Å"Y_x0006_&lt;_x001B_@¼Æ_x000F_¨_x001A_@£xrLá_x0019_@ïR9p:I_x001B_@Ôi7_x0001_þ_x001A_@0ëEº·k_x001B_@xe_x0008_@Zp_x001A_@ÜÁ¸AÛÿ_x001E_@t3=Å¸è_x001B_@£_x0017__x0004_µk_x000C__x001C_@¿¥ Ó#3_x001D_@ºA$`:_x001D_@p¥i7ò_x001A_@Ï_x0017_fÞÏ_x001B_@×_x001B_AñW_x001A_@È²ÿÎX_x001C_@*¶_x0001__x001C_@%ÆøÁ8_x0018_@_x0005__x000B_çìT_x001A_Û¦_x001B_@ßJR4É_x001B_@øXJÑ_x0013_ý_x001B_@È`Nðº_x001C__x001C_@Îe[~éÞ_x001A_@_x000F_¤w&lt;c_x001B_@_x0004_I~+í±_x001B_@ïÀú_x001C__x0003__x001A_@	^X&amp;_x001B_@¼_x0010_!_x0003_µ_x001C_@[9;/_x001D_@¬ºPÕÿ8_x001D_@ åX¹_x001E_@|¤,_x001E_@hwrMÞ_x001C_@6þ_x001B_èk_x001B_@À=Q_x0001_´_x001D_@_x0004_DÄ08_x001A_@Ý$¿|=1_x001C_@X®ã|ú|_x001C_@ TÎöVÀ_x001B_@T/_x000C_ÆôC_x001D_@WW÷ZPj_x001B_@UTv_x0007__x0018_@À;,_x0012_QÅ_x001B_@_x0006_`±ª3¡_x001C_@®W6§_x001B__x001C_@î$Û_x001C_@È_x0008_oÄ:_x0002__x001A_@"õ_x0013_Ô+d_x001D_@t_x0002_U_x0019_@®'½æ_x0004__x0008__x000C_Ñ_x0019_@5_x0005_1ÊÓ_x0003__x001B_@_x0016_R÷81_x001B_@_x0018_u_x0002_ÙÕ±_x001D_@ãÓdÕ_x001C_@\±}F_x001A_@¸Ç_x0008_9U_x001D_@J_x0002__x0017__x000E_?ó_x0019_@¬±Øk_x001C_@}(Tô³_x001C_@]DJ¸_x0001_Ä_x001B_@¤_x0007__x0006__x0017_ñ_x0018__x001C_@×½i; _x001B_@JXQsÚ_x001B_@_x001F_À?7_x0007__x001B_@ÅaqFgy_x0018_@ô`J$_x001C_@àßM8\É_x001A_@|à}¤_x0005_à_x001D_@.Ï'_x0006__x001B_@_x0005_Púû_x001C_@Á¦$_x000D__x0011__x001B_@§ê_x001C_9ò_x0019_@ðïsõ_x001A_@_x0002_z&amp;Þ$_x001C_@àf_x001B_v×&lt;_x001C_@_x000C__x0013__x0017_M_x001C_@1MlÇ_x001A_@{1BâÓâ_x001A_@­Z6ß_x0014__x001B_@IÙÆÌå­_x0019_@jáFòp_x001B_@_x0006__x0007_²¤_x0005__-p_x0019_@_x001B_Ö£_x0012_^Ø_x001A_@_x0017__x001F_ðç¬_x0019_@öâ¼³ÇÚ_x001A_@/FÞg_x001D_@_x0002_Ï¶_x001F__x001D_@jppt=_x001B_@ØÚe}_x001A_@VM§ù_x001F__x001D_@ÝÀçQø_x0019__x001A_@³;Ô±_x001B_@Vè_x000E__x0003_3_x001B_@_x0001_/_x001B_! _x0019_@1'Þ_x0012_ÅÆ_x001B_@Å×=lÄ1_x001D_@_x0004_zØ´õm_x001C_@kùë3_x001B_@L`Ð&gt;U½_x001B_@ËË_x0012_ô:ñ_x001B_@_x0010__x0003_èÎ_k_x001B_@_x001E_ÅÞ¨Sf_x001A_@¼[.¼_x001B__x001D_@ñÌòj¾_x000E__x001E_@­½¢_x000D_p_x0019_@Oæ_x001F_²°Â_x001A_@)üi_x001E_L_x001B_@ÌÅÖµ_x0019__x001E_@Æ_x0016__x0019_^	o_x0019_@_x000E_ê·_x001B_@¦ô_x0002__x001E_æ_x001C_@_x0003_Ô_x001B__x001D_@¼¼IB_x0001__x0002_¯¹_x001C_@_x0018_ØÉÚEÞ_x001D_@èÄÄ¾!A_x001E_@³y8_x001F_è»_x001C_@ÂÿC_x0013_íÿ_x001A_@0	T_x000C_	å_x001D_@#_x0011__x0003_½_x001B_@X$_x0016_¼_x0005__x001C_@WÓWsn_x001A_@!^»$¾_x001C_@©ºá	_x001A_@¢ej!Ø_x001A_@nÜ3Ìs8_x001C_@_x0001__x0004_w èö_x001A_@_x0002__x001B_ç¸ _x0005__x001B_@òøÚ_x001B__x001C_@._x0014_J_x0014_½_x001D_@Ê^¬¬_x001D_@_x0016_¬H`_x0019_@F_x000C_¥}å_x001C_@Éc_x000D_Yjç_x001C_@hdü·ô_x001C_@{ _x0001_Ó_x0012__x0007__x001C_@_x0011_&lt;Ý__x001A_@¾/_x001B_ây_x001A_@çÇÄo_x001A_@°Ø¶_x001D_@¬¨È{6_x001B_@(TÏö_x001D_@î¿à_x0004_);_x001E_@ð"K[Ï!_x001A_@_x0016_t:±_x0019_@_x0001__x0007_,Øàc÷g_x001B_@%îkp_x001E__x001C_@º_x000B_/óù$_x001A_@|MB¶e_x0018_@F¥öR}f_x0019_@ª~o_x0012_-{_x001C_@&gt;çpð¢Ä_x001B_@^±ÄÅ×_x001A_@a=_x0003_;lõ_x0017_@¼§_x0017_ãÙz_x001A_@_x0001_7î\µ_x001B_@¡ì`kF_x001B_@åúà_x0011_ûd_x0019_@©Keâ;_x001E__x001C_@_x0008_ ª/Ñ_x001A_@"_x0010_ñ/fÑ_x0019_@`«­ÿ£(_x001B_@7³=_x0005__x001C_@Rn Ä²É_x001C_@(àOø_x0013_!_x001E_@ÊËÒW±_x001A_@¹_x0012_#ýG_x001B_@_x001E_svyü_x001B_@_x0016_9âGm_x001B_@_x0006_º·&gt;Ô_x001C_@Íë§×_x0012__x001A_@_x0004_Zã[)M_x001A_@Wû\%Ë_x001B_@­¯Qu_x0019_@_x000C_\ÜËþ_x001B_@C±rÖ_x0002_¡_x001B_@øAõ_x0001__x0002_ p_x001D_@ªTþ1_x001D__x001C_@lk_x000C_ËÉ_x001E_@°_ßð_x001A_@ø_x0010__x0004_Oß_x0018_@_x000F_{3º§,_x001C_@»_x001C_t'cr_x001C_@Ù_x0012_ÖØ_x001D_@ÒÇÄ{Æ_x001B_@Ö!É$õø_x001B_@_x0013_p+Õ_x001D_@_x0016_èh_x0019_O_x001A_@fNÃ_x001A_@_x0003_3I`Q_x0019_@ìÖ#Þ_x001B_@j/~1~_x001A_@Jê«@_x0012_t_x001A_@ñú_x0015_ÆÛ_x001B_@Ðá@Iî{_x001E_@ÞA(_x001C__x001B_@¶ï_x000B_q_x0013__x001A_@3º_x0014__x001B_@_x0016_bÚ`-_x001C_@é_x000D_`Ëm_x001D_@A®&amp;_x001A_M_x001B_@Ø×_x0002_Ó_x001A_@$_x0011_¦Hkä_x0019_@HIò³ü_x001B_@_x0002_»8 _x0018_x_x001A_@ð_x000C_g£Qb_x001A_@Õàû¼_x001C_@_x0005_:òoÏ_x001B_@_x0001__x0003_Î~½q_x001B_@#Á_x001D_é_x0005__x001B_@ßâQ:%_x001B_@ÏôË_x0007__x0017__x001C_@æÇ_x0019_äñÐ_x001A_@`9»ý_x001C__x001C_@à£Èòf_x001D_@R	Ê_x0014_¨_x001B_@ùf¹9ò_x001C_@³Æ±_x0013__x001A_@½ùrªe_x001D_@iô_x0014__x0001_Ñ_x001C_@Xw´Y_x001B_@X2ñ_x0013__x001C_@_x000C_ªe¸$_x001A_@wO_x0005_Í_x001C_@géDX_x001C_@0Npª¡_x001A_@_x001D_Q^cg_x001A_@ÊVÁ9ãË_x001A_@õ³(ê_x000D_ã_x001A_@ðUC_x0002_y_x0018_@_x0019_ê	¾`_x001B_@mê\Ü_x001A_@n_x000D__x0002_­è²_x001A_@ì_x000F_·ª£_x001B_@[9_x001E_@Aç}_x0014__x0003_æ_x001A_@èSýÜS_x001B_@a»{ÄM_x001D__x001B_@Ñ.C\S_x001D_@*$_x0001__x0003_pc_x001A_@'ð_x0011__x001B_q(_x001C_@ÿ_x0001__x001F__x0011__x0011_R_x001C_@v_x000E_¶õ¹ö_x001A_@N_x0008_Qéä_x0019_@É/üïé_x001C_@__x0018_&gt;Þb§_x0018_@Y]Á]d_x001D_@5Áý_x0010_N_x001E_@_x0002_Dm&amp;_x001A_@_x001E_,ïpaä_x001A_@&gt;À ?O_x001D_@tßI R_x001A_@_x0015__x000E_i_x0001_ss_x001C_@Ê_x0019_ü©g÷_x001B_@_x000E__x0007_{áâ_x0019_@jÇ_x0008_õT_x001A_@¶Íîg_x001C__x001B_@&amp;_x0011__x001D__x000B_c&amp;_x001E_@ÖÆgîw_x001C_@4ì[+q_x001A_@]ÌÄ)]_x001B_@_)Ñ"í_x001B_@ì_x0003_;_x001D_@J¨_x0008__x0015_¬_x0010__x001D_@8T´o_x001C__x0019_@¬T¯[_x000B__x001E_@ô}ûc¤à_x0019_@ì¶|ß¢¯_x001D_@_	¼_x001B_@5àBZÞ_x001A_@g_x001A_/ð*_x001D_@_x0002__x0004_sN_x0017_´9+_x001A_@wà_x0017_âSÆ_x001A_@TÀÒQ_x0018__x001C_@SâÂ¼*_x001B_@Ì_x0003_$_x001C_@_x0007_ÿ]_x000D_Ù±_x001C_@V­x_x0003__x001D_@ªebùP_x000B__x001A_@È1G_x0008_Ó_x001D_@_x001A_¼_x001A__x0003_úG_x001B_@´ó_x001B_1S_x001A_@@_x0005_èii_x001C_@W_ÔØs_x001C_@ÂÔSÆ_x0018_è_x001B_@_3_x0008_º$_x001E_@JYÜ8a_x001B_@8$äk_x0008_Ý_x001B_@)M!_x0019_@e¹ô|¾ _x001B_@_x001D_¸_x0010__x001D__x001C_@dÌ]JÒ2_x001B_@_x0002__x0010_µ_x0002__x000C_X_x0019_@QMÇ^_x001D_@è§b|o_x001B_@$_x001C_0,_x001C_@½ZDê¸_x001A_@³}Nû0_x0001__x0019_@_x0015_sf`_x0019_@,æ+_x001C_@x{æá%_x001C_@«ÿcU_x001C_@ÿk_x001C_S_x0005__x0006_?n_x001C_@ê$B¼¸_x000C__x001B_@Þ±oÏ_x001C_@ôE´pY_x0018__x001D_@&lt;_x0007_R`JÇ_x001D_@_x0002__x001C_vÜá5_x001C_@ãdÙÊ´_x001B_@MU^_x001B_@klL¼³_x001A_@¼c_x0010_RÄØ_x001B_@an=eÆ_x000D__x001A_@6Û¥O|_x001C_@ÉòÿÿH_x001C_@_x0014__x000B_·ä±¥_x001D_@A_x001D_|._x0019__x001C_@|@ùR&lt;_x001D_@4N°ø_x001D_@QÎãO9_x001D_@¦_x001E_4(B4_x0019_@Ò_x0006_&amp;_x0003_:»_x001D_@_x0016_Ï4F_x001B_@Ì¿¯xv_x001C_@ìô$Ïo¦_x001A_@Ìùq_x0004_?!_x001C_@ø_x0001___x0006_ _x0007__x001D_@Í·2Èc_x0019_@þhB£a_x001E_@Ãc_x000B_ä_x001A_@_x0018_íY_x0014__x001C_@Ìv__x001D_l_x001A_@_x0007_L"Îä_x001C_@°-a§M_x001B_@_x0003__x0004_=	'Ä_x0006__x0019_@½öÐ_x0005__x0005__x0019_@8Pïd$_x001C_@ânº_x000D_Q_x001B_@Ã_x0006_	M|_x0010__x001D_@Pñ`Ëgõ_x001C_@¡¤f_x000F_ú_x0019_@zÌLÍ	I_x001A_@¦¯ÔáO_x0019_@_z_x000F_º_x0008__x001B_@UÁ'i_x001A_@b³eÏ_x001A_@aÈ!7´_x001B_@hÙ_x0019_àÙ_x001C_@_x0011_A3]ÌÖ_x0018_@_x0002_¾£_x0008_B;_x001D_@¤ãgµB_x001D_@_x0018_¾Ó_x0018__x000B__x001C_@é¤n Ó_x001B_@_×ÖÈêB_x001D_@ö|é_x0018_@dS´ñO_x001B_@!_x000F_#p¥_x001B_@g½_x001D_È;m_x0019_@~âózL_x0015__x001D_@&amp;c­cî_x001A_@tzóÃËÆ_x001D_@_x0001__x0012_¢°_x001B_@s©ð?_x001C_z_x001C_@vÂWSä/_x001A_@¯Ç½aª_x001B_@_x0016_¢'n_x0001__x0003_+_x001B_@ÞKD_x001A_@~[Ò³¾_x0018_@ã¾dP_x0018_*_x001C_@1_x0019_° ¤_x001D_@#/#_x0006_CG_x001C_@}¬"Ô_x001C_@Å_x0004_úµ_x001C_@Q¾¹%_x0003_¶_x001D_@$Nð;ðh_x001D_@8-C,a_x001E_@ÌÆÇ_x000E__x001D_@âgèÊÜû_x001A_@4D[°_x001E_á_x001C_@³@=©ñ¦_x001B_@At¼Óª_x001A_@NØ(_x0005_7_x001D_@üÀ!k{_x001B_@_x0002__x001C_MqÊò_x001C_@(Ñ	iÆ/_x001D_@_x0016_«t_x001A__x0006__x0019_@¢_CÂ_x001B_@0ï¸@v¾_x0019_@psÀ»Ä_x0019_@½1ÂoW_x001D_@"6Ú8÷_x0002__x001A_@kºsCç¾_x001C_@ò_x001C__x0008_@ê:_x001A_@bR,Ê:_x0015__x001D_@+~MM/_x001A_@ªP´¼yÒ_x001C_@^_x001C__x0005_¬Ü_x001B_@_x0007_	_x0005_m+Ã_x001A_6_x001D_@_x0013_'6¢4!_x0019_@	_x0013_ô5_x000B__x001C_@®¸_x0003_Hg_x001B_@Ê2_x0010_äõ_x0018_@5,«_x0019_@"}«ô_x001C_+_x0019_@&gt;_x000C__x0018_'_x001B_@··@_x0001_±_x001A_@Rñ|÷_x001C_@Âî\¤¡_x001C_@sÔZ_x0002_8_x001C_@´ÁÌ_x001F_[_x001B_@ú=*_x001B_@æ/s "_x001C_@_x0016_LE_x0008__x001B_@è1:SX_x001C_@»÷@pD_x001B_@ÄúÂ_x0012__x001C_@ù_x0005_÷.&gt;_x0019_@t_x0004_ò_x001F_á_x001A_@¾`¶¥¬ _x001D_@	3_x0006_Kúp_x001B_@Mma¨`_x001E_@@ü¿­_x001C_@û{_x000E__x001D_@ò_x0018_èq_x001C_@_x000B_hB.XÎ_x0019_@\·QY_x001A_@!gÈ¤U_x001D_@¶ûU|d_x001A_@ÚºÙ_x0002__x0004_âr_x001D_@Åqg¯_x001B_@Ø»ï*Ó_x001C_@Çð=0,5_x001A_@8$ùÌC_x0015__x001C_@¯_x0015__x0012_G¸¿_x001A_@Õ|D_x0010__x0006__x001C_@Rq§'_x001C_@.á58X\_x001B_@ý¨bï#£_x001A_@ógztê_x001B_@#*¦ñÎµ_x0018_@¦_x0001_b_x001A_@v_x0006__x000C_çÔ_x001C_@³ðZ$ÆÜ_x001B_@]_x001A__x0003_¨·[_x001C_@þ_x000C__x0014_M{_x001A_@iQPtð_x0016__x001B_@³î1ªÓ _x001E_@O£¯£M,_x001B_@a?à_x001F_q_x0012__x001A_@Þ"ý	_x001A_@JîRç_x000F__x001B_@@V|4%_x001A_@á=_x0018_F½_x001D_@²ÉÙÉÜ_x001B_@aí©°_x001F__x001E_@1&lt;\táî_x001C_@þVX¬)¼_x001B_@v%2Ì%_x001A_@_x001E_¬}¥G_x0006__x001D_@Yü(¯2u_x001B_@_x0002__x0003_Rtä=_x000D_Ô_x001B_@ÖXá_x001A_@dó-í__x001C_@Þ9_x001B__x0002__x0019_@£¤\WÎ²_x0019_@ªv«ê8f_x001D_@[_x001B__x001F_s°ä_x0019_@ðkÒµ ú_x001A_@·Íú0Ö_x001D_@å?Éq¢_x001C_@£`å_x0018__x001C_@ÍA*³u_x0019_@RÎ¦X_x001C_@+µ_x000E__x0019_@jÒy®21_x001A_@o²\'-º_x0019_@ïJ_x001D__x0002_Ø:_x001D_@D_x0003_¤ðu_x001A_@Õk½_x0001_E_x001B_@8_x000D_beÀ_x001A_@º©ÉW_x0018_m_x001A_@ý´_x0011_ä+_x0010__x001B_@yó_x0018_¨p_x001C_@Pe_x0001_+?_x000C__x001B_@£+_x0012_äÿv_x001A_@v©ï_x0013_?ß_x001D_@!dbÏæ¨_x001B_@ ¤f_x000B_Ã§_x001D_@_x0014_§yÖ_x001A_@hb_x0015_ê_x001D__x001C_@cdZ&gt;:_x001A_@`Ø3É_x0003__x0005_K_x000D__x001C_@_x001F_Üo_x001C_@×ç_x0015_­?)_x001C_@Ê»W£I_x001C_@çäÿ&lt;Æ_x001B_@Þà_x000B_Øø_x001B_@_x0004_ª¹à_x001D_@ Ï_x0010_é°_x0018_@)_x0005__x001A_&lt;¹Ñ_x001A_@ª*_x0017_¤5_x001C_@/b_x0011_#l_x001E_@_x000D_)+ÔT_x0019_@s|øô,_x001D_@9	_x0019_@2_x000C_?´sE_x001E_@j_x0001_äÑ_x0012_à_x001C_@kªçã6_x001B_@ñ}#ýx³_x001A_@L(}½'H_x001D_@3Ë7_x000C_¿_x0011__x001A_@ßàVÂ&lt;§_x001C_@J±\à»_x0002__x001A_@®çd_x0013__x001B_@Ç_üDË=_x001A_@UÌb_x000B_Í­_x0019_@ÖPé¯¸2_x001E_@WÊ_x0012_dÿÝ_x001C_@øÙ_x0007_«{_x001B_@Ìl_x0018_©_x0003_u_x001C_@ÐDö_x0015_²_x001A_@"ëab_x0018_@_x0011_Wk3_x001C_@_x0001_	^Ö_x0007_4hÆ_x001B_@_x000B_\_x001A__x001A_@ª}!+_x0019_@g°Â_x0005__x001C_@åÃW\zð_x001A_@Â_x001D_]®O¤_x001A_@¦ú_x001A_«_x000F__x001B_@Në°s_x0018_@ù_x0019_záçH_x001B_@çÓïâ32_x001B_@^~a_x0003_u_x001B_@./ìÐv_x001B_@Ô_x001E_­²¨Ê_x001B_@âÏP_x0004_À_x0018_@è_x000D_"ª_x001A_@YED_x0015_VQ_x001C_@_x0012__x0006_T¬Ø¾_x001D_@4Mo'È_x0002__x001D_@2rÃJÙ._x001B_@ßªíá_x0007_e_x001B_@1T5ÄB_x001A_@ Gå'(y_x001A_@9_x000D__x0015_Éâó_x001A_@Ö|ëåç_x0019_@zöýÀÃ_x0017__x001D_@¡«É"U_x0003__x001A_@tè1¡¢A_x001D_@á_x0008_°Ùi;_x001A_@tEìÊBä_x0018_@÷_x0004_Àd_x000D__x001A_@ÚÂíÒF_x001B_@_x000C_ÊFÙ_x0002__x0006_jZ_x001A_@Â§_x000D__x0004__x001C_@_x0011__x001C_µ3_x0008__x001A_@`I|Ø_x001B_@ÚR³$_x0017__x001D_@_x001E_ÒÐ¬à_x001B_@ÜÀ@GÄ_x001C_@£jV+&lt;_x001A_@£%ï_x0005_±A_x001C_@cº/_x0002_µó_x0019_@åIç_x0008_^_x000F__x001B_@_x0007_ÿ¦m(_x001C_@	iª§&lt;_x0011__x001D_@HPj_x0008_!(_x001C_@P©Õ«é_x001C_@Cë;Îs_x001B_@_x000E_·_x001A_È_x0019_@_x0006_Ûsª{¬_x001B_@²_x000C__x0016_ie_x001B_@_x0018_b_x000F_Ï¢_x001D__x001B_@a±5ó_x0014__x001E_@jîÆ|ý_x000D__x001E_@V%_x0002_""_x001C__x001C_@Ë^ô$_x0003__x001C_@Æüò;û°_x001C_@o1Mz_x001D_@Äl_x001F_b_x0002_Á_x001B_@Þ=¿´_x0001_&lt;_x001D_@J_x000B_ca,£_x001D_@XmÑuìè_x001A_@±&amp;7_x000E_ê,_x001C_@øk_x0013_¯_x0013__x001B_@_x0002__x0004__x0002_Ì_x0012_|_x001B_@¡°0Vó_x001B_@_x000D_DÞ´_x0003__x001D_@ÆeðÀbO_x001B_@LV_x0013_ÎFC_x001D_@tÊô{_x000F__x001B_@AHoo_x001C_Ó_x001B_@_x001F_E®É_x001A_@à9mµÒé_x001B_@N°_x001A_~ä_x001B_@&gt;âv¯iF_x001A_@ßÞ _x0011_F._x001D_@È#Ç_x0004_Ä_x001A_@o/ñlc _x0019_@}7,_x001D_@ÚJ¼Óu_x001A_@@l-ï_x0005_H_x001E_@äó&gt;_x0019_m_x001D_@·n´_x001C__x001C_@lEbr+Ñ_x001C_@:}(v_x001B_@ _x001E_g"_x000B__x001B_@ÂÑ\4_x0018__x001D_@ç-:ìæÛ_x001A_@PÝÖ­_x0019_@Ð	_x0001__x001D_@2Ð_x001F_Eç±_x0019_@_x001F_\±_x001D__x001E_@©-ò_x001B_@ò¾ºiÙ_x001B_@Nåa)ý)_x001A_@@:§@_x0001__x0004__x0015__x0013__x001F_@_x0018_Wu¹_x001C_@ t&amp;zÎ_x001A_@_x0007_mc_x001E_@÷*BÝ_x0014__x001C__x001A_@¿hîëGl_x001B_@:_x0013_AÅ_x0018_Û_x001D_@B­&lt;æ­t_x001C_@=&lt;Ì^ÀW_x001A_@?_x0010__x0003__x0013__x001B_@_x0014_õ0ª{O_x001C_@_x001E_g_x001D_ÌÜ_x001B_@ _x0015_A^ëö_x001C_@8¤1yÊ/_x001E_@_x0002_lxiÌ+_x001A_@¥Ï&gt;gè_x001A_@û\×dô_x0019_@_x0004_%_x000E_æKT_x001A_@hÈ5éL¡_x001C_@&lt;¹þï*_x001B_@(¢xÇ(_x001B_@½÷_x0007_2_`_x001A_@T)PìM_x001C_@fü]Ã_x001D_@v_x0002_GvA_x001C_@_x0004_À¡9-Z_x001A_@f_x0002__x0014_óÝ°_x0019_@M¥Ý_x000E_ê9_x001D_@c8­qIv_x001B_@ÞbN£`_x001A_@F³¶1!_x001C_@Zð,lçÄ_x0019_@_x0002__x0003_F²;Ý^Ò_x001A_@ôHRª_x001C_@'&gt;_x0012__x0004_D_x001A_@õ_x0019_bc¡_x001B_@^ïÞ|É_x001D_@Sö"pé_x001A_@+uö©¢_x001C_@_x0003_Ûeâ_x0018__x001B_@VÈØd_x001B_Ï_x0018_@öLÔ_x0001_;\_x0019_@Aß_x0006_!|Ç_x001A_@îÀ3søw_x001C_@q¾áC¹_x0018_@¡Çn÷ü_x0017_@à±_x0007__x0017__x001C_@_x0017_4»U½_x001A_@YudÊÃ_x001A_@Oj"\_x0018_@dV_x0001_§\_x001B_@`WZ£_x001B_@3Ê-Ö_x0014__x001A_@õµÿ_x0004__x001D_@ànÊ¦_x001D_@q6ê_6ù_x0019_@_x0008_¡&amp;\Ö_x001A_@ËùÝ´u_x001A_@F©_x0001_´Ì_x0018_@©££*&gt;_x0019_@e26£_x001E_@¶sÞ~´_x0019_@IÃ8-_x001B_@þÐk´_x0002__x0004_Í°_x001A_@FQÕ_x0008_^_x001B_@³êæ~k_x001B_@ò5_x001B_®_x000D__x000D__x001D_@xpxÕW¨_x0019_@²_x0003_¤W|_x001C_@"_x0017_ _x0003_Ì_x001D_@ò,tv!t_x001B_@Ð_x0002__x0001_/_x000C__x001D_@a¸/_x0018_,_x001B_@a_x0017_å:ó_x001B_@ñBìDr_x001B_@_x0008_ÔùgÄ_x0019_@t_x001F_&gt;!z_x001A_@KnÑ!Ï_x001B_@l×O2c_x0019_@¹9;~_x0008__x001C_@âÎ&amp;ôÆ_x001D_@°ç RÿÙ_x001D_@_x001E_tA_x000E_n_x001B_@1?#Âã_x001C_@_x0001_¿&lt;Qå_x000C__x001E_@Ã ±¡¼_x001E_@p\Û¹Ú!_x001A_@-ªW½·_x001B_@¢_x001D_øÆÞï_x001D_@B©_x0019_§_x0019_@¢	ñ|"_x001E_@¾¶/qðë_x001A_@×v¢Àf_x001E_@_x001F_DM	%S_x001D_@_x001F_!_x000B_D[Â_x001D_@_x0001__x0002__x0001__x001E_/Æ·_x001B_@¯|öµËÑ_x001A_@3Ñ­_x0015_üj_x001A_@_x001D_Øª_x001A__x001A_@_x0010_ûüMU_x001C_@I0¶!»_x001D_@ÓÈ_x001F_ Õ_x001A_@£±81ì_x001D_@t¸"úz_x0013__x001D_@EN&lt;U_x0019_@Ô2î©_x001C_@LûÕ_x001E_@_x001D_J¶Cd_x001A_@(ù[G_x001B_@¨jM_x0007_3N_x0019_@R_x0011_÷_x0004__x0019_@X_x0006_«¦_x000E_v_x001C_@&lt;_Ò:¿ý_x001D_@gG·eÒ_x001B_@\ß¿ôÄÐ_x001C_@¼ì_x0008_W _x0013__x001C_@w]+ËA_x001B_@_x001C_» æ _x001D_@¼U°l°R_x001C_@û¢#é_x0018_@ï9ÑÜâ_x001B_@MÖUÔ_x001C_&amp;_x001A_@¥L±ÚU_x0018_@Cô@,$z_x0019_@õÀZlÛ_x001C_@X_x0011_¨iz^_x001B_@"Êà_x001C__x0002__x0003_i_x001D_@*f±N_x0019_@ÁäéÝP_x001C_@â_x0016_¥oh7_x0019_@×«=´o_x001A_@¬ÇÒÌÞ_x001B_@D_x0001__x000B__F_x001A_@Ê«à¤uC_x0019_@J,÷9ºË_x001B_@N[¯Ó§_x0005__x001C_@ç¡hóº_x0017__x001E_@mÍ ½_x0018__x000D__x001C_@4Í_x0012_Þ?¢_x001A_@&gt;´Ggå;_x001A_@¶_x0007_Í!.Û_x0019_@TJPóÁE_x001B_@á7Zç¾_x001B_@x·nô"_x001D_@[;xH_x001C_@Øq!¤cÝ_x0019_@f.â¤_x001C_@_x0013_Ä©÷È_x0019_@ûv)©ù_x001C_@"9&amp;w2ë_x001C_@]èn?é/_x001D_@ðbR\_x0007__x001D_@¦2Ù_x000F_q__x001C_@:¹rm÷_x001C_@à;_x0015_xð_x001A_@_x000C_da_x0001__x001E_@Õ±²G_x0010_l_x001D_@cG_x0016_¹_x001A_u_x001C_@_x0002__x0005_æËÔê_x000D__x001C_@O¼SCqÊ_x001C_@q{ÿ#n_x001B_@Ù_x0013__x0014_ò´F_x001D_@ë_x0014__x000B_L®¡_x0019_@BV!ãÃ¿_x001D_@[_x0001_tPÐ)_x001B_@A»méb_x0018__x001B_@_x0010_K­¿+#_x001A_@.¬^9:x_x001B_@ß._x0004_dý/_x001B_@ÔR'IçO_x001A_@¬¸0'®ì_x001A_@_x0002_|±cð-_x001B_@jCXfy_x0019_@t_x0005_î¹8Í_x001B_@_x0005_M+u¢_x001D_@_x001A_}R7ë_x001A_@Ð_x0006_ªª_x001D_@ S_x0017_çÑ_x001B_@:hw9ß¤_x0018_@Þ}½v_x000E__x001C_@ÊCz)3_x001B_@C%ÎM¤_x0003__x001D_@Ë÷ÔG_x000E_¦_x001B_@_x001F_Å4UF_x0003__x001C_@J_x0005_zt_x0019_@z8p¯_x001D_Ò_x0019_@ÇË¯,u_x001D_@4cw°j_x001A_@,÷íBT+_x001C_@[V%_x0001__x0004_ÿ®_x001C_@ÐË¿;@_x0016__x001E_@±9_x0015_î#p_x001B_@|_x0003_J_x001F__x0006__x0006__x001F_@_x001E_R_x001B_Kü:_x001C_@²_x0002_M_x0012_ú_x001D_@_x000B__m_x0018_C_x0019_@}cÙEP_x001C_@ÊË¥Ñ_x001C_@"º;fJ_x001E_@jâ%aÐ_x001D__x0018_@×_x0014__x000F_0%t_x001A_@þ_x001A_áXç_x0004__x001A_@÷_x001F_×®y_x001D_@Ô_x001B_3ÜßÒ_x001C_@VLyã_x001C_@Ðq_x0013_ø_x0001_û_x001B_@ñb~_x0016_vR_x001C_@Åè_x0013_Á0j_x001D_@_x001A_Ó´_x000D_ß_x001C_@«;mB_x0005__x001D_@ªlÇýk_x001B_@²îr?_x0012__x0018__x0018_@|3*ØÎV_x001C_@¬ìT&gt;ß_x001C_@¡m_x0003_ M_x001C_@ì_x000D_rÛºq_x001A_@ERÕ9i_x0012__x001D_@¤kDî¢_x001C_@C J_x0010_c^_x001A_@5;FÐâ¾_x001A_@ù_x0004_¶=¿I_x001A_@_x0001__x0003_XÏÜ-ð9_x0019_@_x001A_ýhº{K_x001A_@µN%îS_x001A_@ùØò¬Þ^_x001B_@$SÇpÀá_x0018_@b¹|@³_x001A_@*=¦«\_x001A_@PÏ=·¦À_x0019_@³û3|æý_x001C_@zb=¸ ü_x001D_@ÁèèÅ_x001B_@_x001E_äEb_x001B_@@2_x000E_Ë[Ü_x0019_@¬3_x0003_3ª_x001C_@&gt;ñ&lt;£}_x001C_@_x001C__x0007_¬#q_x001A_@5ÃRg_x001C__x001B_@.'`Û(_x001C_@ëpx?¾^_x001B_@_x0013_§còã½_x001A_@fªÍ_x0002_a_x001A_@©5[%"©_x0018_@LmYç_x0005_j_x001C_@õoZ_x001E_D_x000E__x001D_@_x0004_Ä_x001D_óÕ_x001B_@OÅ!pKø_x001B_@_x0016_í·F_x001C_@þp_x001B_¦-_x001B_@jk¥Bô_x001B_@_x000F_¬Ñ ¢_x001E_@_x0010__x0015_Ç_x0012_Ø_x001C_@Ü©(_x0006__x0007_.l_x001B_@S_x0002_z_x001E_Ö_x001D_@±W\@ØW_x001B_@ÀG¡_x0001_}ö_x001A_@@M[fø_x001C_@_x001A__x0006_wÌ&amp;_x0019_@¦©Öà_x0012__x0003__x001D_@ÐÕ*&gt;t_x001D_@þ^&gt;}n;_x001B_@_x000D__x000C_Õ]í-_x001A_@ÓÃÔb_x001A_@³¨_x0004_w_x000D__x001B_@ ¯Úîç_x001B_@Ú8_x000E_(qè_x001D_@_x001B_@ç¼_x001C_@_x0001_5{Cl_x0013__x001C_@ME	_x001C_@â¤_x000C_&lt;s}_x001B_@¾(È*_x0015__x0002__x001C_@âÇ(ê_x0012__x001D_@døNÐ_;_x001D_@-S._x000D_=&lt;_x001D_@@W¤_x001A_÷_x001B_@dÀ¿	_x0001__x001D_@ìxÊ_x000F___x001D_@¨EÇ¦_x0019_@$,k_x0003_éô_x0019_@hM ¤^_x001C_@û_x000B_¤Æ½_x001B_@} låà_x001B_@ÌÿÃæ¾_x001A_@R_x0005_Ï"@ò_x0019_@_x0002__x0003_=WôñF_x0019_@,ã_x001A_Q{_x001B_@%ÚµÊ_x001C_@bx1r¢@_x001D_@Þo_x0007_Ø_x0001__x001B_@HrqÏO_x0018_@h?w&lt;ó_x001D_@_x0007_M''q_x0010__x001A_@uO¤ïÚý_x001D_@äÚÊJâ¨_x001C_@*UÍ_x0001__x001A_@ñþ_x001E__x0005_¥_x001C_@_x0010_À_x0016_Õd_x001D_@_x0014_ø_x000E_W§_x0019_@j¾_x000C_ßU_x001B_@È(¤_x0008_&lt;_x001E_@\jÖªd_x0005__x001C_@Ï_x0005__x001A_@Ðïß_x0007_£X_x001B_@¤ÀxÒ\Ö_x001B_@6Æ²Jzð_x0019_@_x0010_ÒÅ=h_x001A_@ÄáîIY_x001E_@³¤ ~_x001A_@3ÔaBÍ_x001A_@4\Oª_x0018__x0002__x001C_@òM\&lt;_x001B_@ª~¾§7_x001E_@à_x0003__x0011_ËG_x001C_@´5êú_x0012_ë_x0019_@6Y4Ü_x0007_L_x001D_@÷ÕGÛ_x0001__x0002_åe_x001A_@_x0015_"è¤¥_x001C_@ä®hó²ø_x0019_@çe&lt;¨ _x0019_@_x001A_K_x0001_òg_x001C_@±4ëtm¹_x001A_@ÚIôN²Í_x001D_@*Á"Ú_x001A_@Íåéæ_x000F__x001A_@åüZ¨_x001B_@yÙ	Ã¥_x0019_@D$º§&amp;_x001B_@U¹wDwÕ_x001B_@d_x0001__x000E_êú_x0019_@fl©MæÊ_x001C_@¾³yúq_x001A_@Û§ò½_x001E__x001C_@(O´ó²a_x001C_@L¡Á§r_x0007__x001A_@zi[_x001F__x0019_@ÃÂ_x0001_Ù(_x001A_@·é_x0001_Â_x001A__x001C_@Ìì_x0018_ÅÚÂ_x001A_@-_x0018_uz._x0019_@sûuÀ5R_x001C_@¬¿,ÙÀ_x001A_@ò_x0014_ú'_x001C_@_x0010_Ö_x0007_õ6_x001C_@9+ÐY²Ã_x001B_@VEÛ1_x0008_õ_x001A_@ÖM¢fó_x0018_@Lð°$#T_x001A_@_x0001__x0004__x000E_»0¢¦A_x001A_@_x0002_Ñ_x0019_@r}XÃi_x001D_@ðMH_x0008_ED_x001B_@eK+_x001A__x0019_@fÚ±26_x000D__x001A_@\ÝA_x000D__x0004_G_x001B_@_x0015__x001F_äQ»G_x001A_@8Ù!n?_x001B_@I«ó)?E_x001E_@æ5Ú3_x001D__x001D_@^ÆëæÃ_x0018__x001C_@Æü*v_x001B_L_x001C_@?à_x0010_fÿÅ_x001B_@?J¢Â1_x001A_@®"_x001E_±_x0007_?_x001D_@&amp;_x001A_3DÐ_x001C_@j½­=Ù_x001B_@|_x0003__x001B_×*9_x001D_@ÖgÜ¢g_x0005__x001A_@Þâ`m_x0013_¾_x001A_@_x0013_Zí(_x001C_@ØbÆOÚù_x001A_@h·7_x0015__x0005_ð_x001B_@Ð_x000F_8s_x0015_-_x001E_@_x0002_*XQ#ÿ_x001A_@ÕA$ò§_x0018_@_x0001_ê_x0011_WÖ_x001D_@÷wY¨\Ù_x001B_@©&lt;_x0011_D­®_x001D_@åF¾D¡_x001D_@_x0012_ãM°_x0003__x0005_d_x001A_@iCÐbûó_x0019_@}Á~Ë_x001F__x0019_@åÚìèmÓ_x0018_@¢¦¡d1_x001C_@~Lîiè_x0019_@|¬¿=_x001E_@Ró5Yåñ_x0019_@Cò_x001A_³ö_x0019_@g,ß¦¶&gt;_x001C_@õpó_x0010_§_x001A_@&amp;÷_x0011_©6_x001C_@0£ÔÕW_x001D_@_x000C_uä&amp;Ìb_x001D_@oão_x0017__x001D_@ÕjY_x0001__x0007_=_x001A_@^ª÷ÅG_x0019_@5]·c_x001B_@£`K§þ_x001C_@Æ#qÀQà_x0018_@xã_x0010__x0006_Sª_x001B_@À_x001C_gÖ¨_x001D_@ÂQ¢½QW_x001B_@å©_x0013_­c=_x001A_@Ëz{Þ_x001C_@Â5DÜ£Ë_x001C_@8õÁ_x0010_¬á_x001A_@ï_x000C__x0015_ ^æ_x001B_@h0ùÌ_x0015__x001C_@_x0002__x0004_kãE_x0019_@_x0018_|_x000F_í¢±_x001C_@_x0006_Þ_x0003__x001B_@_x0002__x0003_¸üFö_x001B_@fm©_x001F_+_x0004__x001B_@Ã_x0011_,_x0001_ö_x001B_@´úbâ3=_x001D_@_x0012_N¿_x0013__x0019_@;§l³Y_x0015__x0019_@ëämñÓ_x001B_@²û_x0012_Jù_x001B_@®6_x0013_;_x001D_@+h6_x001B_@â©°ªÚ_x0019_@¼âNT_x001E_@iÓ[D_x001D_@_x0012_Ä_x0004_ÒY´_x001A_@8_x0002_"ûp_x001C_@e±vÃÙ¶_x0019_@NÍÕñ_x0019_Õ_x001C_@ÂÌSX_Á_x001C_@µ\ÌL»é_x0019_@_x0019_û_H_x0017_v_x001D_@ycö'¾_x001B_@ú_x0004__x0010__x0011_eM_x001A_@A_x001E_©µ_x001C_@©HC7¶_x001A_@_x0018_í+ü¸_x001B_@Þ~o_x001A_V_x001A_@+ `q0_x001D_@zLÚ:_x0003__x001E_@ßú¨*_x0016_H_x001D_@U±/_x0013__x001F_{_x001B_@ÖAÊi_x001B_@G¨Öº_x0001__x0007_\¥_x001C_@|tW*Q_x001E_@&gt;hçÌcL_x001D_@¬óßgp¼_x001C_@*ÙX_x0007__x0018__x001A_@O_x0002__x0013_cë_x0018_@ýq¾ÎÌ_x001A_@_x000B_*÷¨_x0010__x001A_@.*%Ó º_x001A_@Jú£_x0005_B³_x001D_@ÿ®íó_x0004_o_x001A_@ÂàRº_x0015_¥_x001C_@ØT4l%_x0019_@_x0010_ÑÊ_x001A_@Äd_x0005_)	_x001C_@K(_x0005__x0011__x0019_@_x0010_&amp;«_x0014__x0016_s_x001E_@ñPffd_x001B_@%16_x0003_õ_x001D_@_x0008_ú¿"êy_x0019_@_x0006_)_x001C_@_x000C_»ëÌ_x0003_¸_x001C_@³sÃ4_x0018_@$»&amp;¾ã_x0019_@¸_x000F_äÈÆ½_x0018_@ª¿¿m¶m_x001B_@íÌ7Sb_x001C_@!_x0014_ ¾Q6_x001B_@RÔÌÔñò_x0019_@}þI¥;_x001B_@¥:6½Â_x0019_@ej{ß_x001A_@_x0001__x0002_ëî~ýV¡_x0018_@Th2_x0007__x001C_@SÂÊ_x001A_@Æ_x0004_[Ó._x001E_@]3ÅÜú_x001C_@È_x0008_	ñ_x0019_@J{CMªý_x001A_@Õ_x0012_ÂÇÉ¯_x0019_@Y0+þ_x0001__x001A_@ÄòN[-_x001B_@_x0008_ô»óÒÕ_x001A_@5 Õ0[_x001C_@hP_x0014_\)Ç_x0018_@t¶¡_x000B_h_x001C_@íÈ¡)?_x001B_@@*ÛÛüh_x001A_@#_x000C_Çýå_x001A_@¤ÆÉ._x0019_@1±	ß_x001D_@UËk88_x001B_@ÿ_x0017_l"_x001D_@_x0018__x001F_Ê¨DY_x001C_@îº_x0016_º_x0014__x001D_@_x0017_-~s_x001F__x0002__x001C_@m9ÒeP_x001C_@z{xÊ_x0018_@4ò_x001D_*y#_x001D_@çL&amp;4Ê_x001B_@:_x0012__x0002_Z__x001C_@´¹Ï¦S_x001A_@_x0002_-Laë_x001C_@°u_x0014_r_x0001__x0005__x0003_d_x001D_@_x000C_?_x0019__x001B_@_x0019_{«X_x0019_@7¿£_x0018_lÓ_x001B_@Á_x000E_á_x0002_â_x001B_@ «_x0004_è#_x000E__x001C_@Ð_x000F_ç¬yT_x001C_@cB_x001E_ø_x000B_s_x001D_@_x0014__x0013_]éÂ_x0018_@þVê_x0018_Ðm_x001C_@(Yrì#)_x001A_@Í_x0010_¢Ð_x0011__x001B_@çXxE=$_x001B_@_x000D_©V¶¦_x001B_@å4_x0002_-3_x001A_@¿ö_x000E_íì_x0019_@Î_x001A_Ôqü_x001A_@ý[S·&amp;_x001D_@fZ/ÝE_x001D_@ìh¿âm`_x001E_@¾_x0014_3'T_x001E__x001B_@_x001A_!u°_x001C_@ÄH´Ôdµ_x0019_@_x000E_»â_x001B__x001C_@Æ³ù°&gt;_x001B_@_x0019_oâ_x0019__x0016_Á_x0019_@@2&gt;éS_x001C_@,ù¾l_x0019_@7;+_x0010_C_x001C_@UêµäL_x001C_@_x0008__x000C_Hlî©_x001B_@©_nË³_x001E_@_x0001__x0002_(_x0004_ì_x0004__x001E_@l?±RZÞ_x001B_@_x0015__x001B_zøðY_x0019_@ï	F_x001B_@qú«_x001A_@_x0017_÷á_x001A_@#¦Bï_x001C_@êþ_x001C_@2ª©"_x0003__x0018_@²p_x0016_=»-_x001B_@ïÍå@£M_x001D_@c4M!ü_x001A_@ÃrÓ^_x001A_@*_x001D_æ_x0002_ù_x001A_@þ	úgD_x001C_@R_x000E__x0003_ÝL_x000B__x001D_@½;Djß_x001C_@_x0006__x001E__x001C_j_x001A_@eÑå_x0003_ª¾_x001B_@æflÚÒÀ_x001C_@X_x0005__x0005__x0010_Ú._x001C_@¨û+è\_x001A_@¡ã­ßó_x0019_@Zæ°8_x0019_@guÞ_x001A_@òjQ¢{_x001C_@@Ïæõ_x001C_@Þï¸!r_x0015__x001D_@Ü6G/_x001B_@È)/Û`_x0010__x001B_@Wèýò´Ï_x001B_@Íí1ï_x0001__x0005_¦U_x001B_@H\_x000F_¥P_x001B_@0ÐH°ê_x0006__x001D_@23÷&amp;_x0017__x0016__x0019_@ãâ0YZ_x001B_@g2_x0003_Öê½_x001D_@b_x0001_ÍæM_x001E_@?_x0006__x0008_¥O'_x001C_@_x0016_Ûñ_x0016__x001C_@ë8Ðª_x001B_@°DSÌÇ:_x001A_@àTs0f_x0019__x001A_@aÁêu_x001C_@_x0002__x0016__x000D_¯_x001E_@_x001A__È;]î_x001D_@Ì&gt;¸ë¶Ù_x0019_@ûYÏÚ|_x0019_@"tÏÇä%_x001A_@ÊÁ4c£_x001B_@S_x001C_1Ðô_x0018_@¶ô_x0002_²_x001A__x0019_@57¼!_x001F__x001D_@µ\¨øæ_x001B_@·=Ñ´_x001C_@zÿs¬¡_x001C_@'_x0004_N_x001F_V_x001C_@K_x0007_d_x000F_h_x0019_@²T]¸3D_x0019_@Ô±hý_x0006_µ_x001A_@_x0014_É_x001D_ÅÖ_x0007__x001D_@VÚÀ,=_x001C_@~VÙ_x001B_Ë9_x001B_@_x0003__x0005_ç5Ý	4w_x001E_@0é¯ò_x0004__x001A_@_x0002_sr¹h{_x001D_@ª²5áT_x001B_@_Á8Ó_x0016_{_x001B_@+DQ_x001D_@×C·ÜTÇ_x001C_@ó¤·z_x0002__x001D_@°&amp;ûU_x001A_@o~·q_x0019_@¨WõìE$_x001D_@Z&lt;_x0006__x001E__x001E_@z?Kuà_x0007__x001C_@4_x0013_ö_x001F_0_x001D_@NVev}û_x0019_@4îV+X_x001B_@©Â_x0006_O_x001A_@&amp;¥¢A_x001C_@uäµaV_x001B_@Ùz%L×a_x001C_@ùÓè²öÔ_x001D_@Øg(þHÚ_x001A_@èb_x001D_G_x001A_@ ºL_x0013__x001A_@&gt;sh_x001A__x0001__x001B_@_x000C_CöÃx_x001B_@`ñ¦_x0011_ã|_x001B_@¬5/ÀXú_x001A_@ß¸x¹ç&amp;_x001B_@öOØÖ8ö_x0019_@0{f[¿_x001C_@_x001C_£)_x0004__x0007_Iç_x001B_@ÔçG¨ºú_x001A_@­Qtå§_x001C_@÷·_x0003_q]_x001B__x001A_@x_x0010_SSýI_x001C_@4ÐxCk_x0019_@:¬®_x000E__x001F__x001C_@_x0002_ Õë9_x001B_@Öñ¥_x0001_v¬_x001C_@þÅ`s_x001A_q_x001D_@_x0003_&lt;Á'_x001C_@Ù,_x000E_Ò¿;_x001A_@J»Åo_x001F_è_x0018_@zÖ_x000B_#D_x001D_@T&lt;üø_x0019_@e_x0005_4bíÿ_x001A_@&amp;"ÏªBV_x0019_@Ü]u©Ê[_x001D_@W&lt;ZöÄ_x0018_@B¥å©_x001D_@|C'4B_x001B_@ëÿ¢(°_x001A_@eR¬YDÖ_x001B_@/^Çï¡`_x001B_@&gt;ûEô£_x001A_@¢ %ÅûÅ_x001A_@jÚoÎ_x001F_'_x001B_@_x0006__x000C_Üºù_x0019_@ÑXÂb*%_x001B_@WVóZ#_x001B_@V ®ªÞ_x001B_@_x001C_Ã_x0003_ÍÄ_x0019_@_x0001__x0002__x0006_ã[N_x0002_;_x001D_@fÔ_x0016_Á_x001E_@.ÍÒ_x001F_ú_x001B_@}°k.y£_x0019_@:.¶_x0002__x0019_@î{_x000D_ãª_x0019_@ÌßÂG_x001E__x0016__x001B_@U²¶Å_x001C_@r_x000C_Ã¹_x001A_@ÛE´áÜ_x001B_@m=àF_x001B_@j)öÒ4_x001B_@5_x001F_sâ[_x001C_@*V_x001E_^ëõ_x001A_@&gt;hGñ_x0011__x001D_@]#_x000C_s"È_x001C_@ÿßvéóc_x001B_@O9_x001B_8&amp;ö_x001D_@0_x000D__x001C_@ã¢e6¾«_x0019_@e_x001B__x001F_Ràn_x001B_@¬_x000B_tÐør_x001A_@HÇD1_x0018_@½¬hU_x001A_@ºgùÏþ_x001B_@ûZõ_x001D_@ÈB_x000C_ÃÁl_x0018_@³®/_x0011__x001C_@,RXÑ_x001A_@àw% É_x001A_@ùÄ%®_x001A_@4_x0006__x0011__x0002__x0003_Ñ_x0017__x001B_@)Ã/î`¿_x0019_@_x001B_ÂÒ?_x001B_@C_x0008__x001D_èN#_x001C_@&lt;-PM+í_x0019_@¬y»k}¢_x0019_@Ø»«Qøv_x001C_@¾ÌKIË_x001E_@_x0016_`#\»_x0018_@]w_x0010_uZB_x001B_@D_x0003_§®g_x001D_@öSð^ö_x0019_@Ú(_x0008_]Ý_x0005__x001C_@j_x0018_¹X@_x001A_@&lt;_x0001_Þ@Æ_x0018_@_x001C__x000B_e_x0008_Î_x001A_@EåîEí_x000E__x001B_@é÷Îá_x001C_@òb)Ñd_x001C_@_x0004_^_x0006_OÓ_x0007__x001A_@^ã_x000B__x001D_|_x001D_@/fãeÖ~_x001A_@åÐ~1ð_x0019_@_x000E_9Ãq_x001B_@¨3¸s&amp;_x001A_@§Ú¥zþ_x001C_@ÛOÈÔ=_x001D_@Ù\Þî%_x0018__x001B_@gó`Þse_x001D_@&lt;aänÏÃ_x001B_@_x0001_ïKòP _x001B_@øZ£]_x001E__x001C_@_x0001__x0007__x0008_gnQTè_x001A_@Î_x0005_8_x0014_¾_x0019_@D8_x0011__x0016_Ïö_x001C_@ÿVWÿÈ_x0018_@örÊ_x0018_;_x001A_@èÓX¿à'_x001C_@_x001A_ñ_x000D_:_x001C_@_x001F_QxJ'Æ_x001A_@âÕ_x0007_O_x001C_@¨³}ûÈ_x001E_@,U¶ïq_x001D_@_x0013_¥_x0006_~?_x001A_@Îï_x0008_Ý_x0003_X_x001B_@¸"ëé)@_x0019_@ºfðxÌ_x001A_@y._x000F_)Ä_x001A_@6¤]2à_x001C_@¯`´5ù_x001A_@ôEÆHÑî_x0019_@mdÈ_x001B_@v_x001E_þý¼R_x0019_@_x0010_ø/_x0007_[_x001E_@ù_x000D_E©·_x0019_@P°î~x_x001B_@n_x0012_;à³_x001E_@ªpä_x0004_ _x0019_@O[_x0002_í£_x0019_@É5¼Æ_x001D_@¢lmXL2_x0019_@¥N2._x0010__x001C_@_x0016_6&amp;[Ì_x001B_@N«_x001A_ï_x0003__x0005_(_x001C_@ÚI9Ã_x0006_{_x001D_@èÀY._x0019_@g_x001D_`ì_x001D_@ýYÅãÛ¨_x001B_@â'&gt;_ÿò_x001B_@_x000D__x0002_TX_x001E_@Ù»l(\_x001B_@@«ú_x001B__x0004__x001D_@_x0013_é_x0014_|e	_x001B_@*Ð»÷_x000E_î_x001C_@_x0011_Û¤úÉ_x001B_@òaë_x0008_ò_x001B_@Éø01÷_x001B_@_x0001__x0012_í×Ñk_x0019_@eH?3®_x001A_@d_x0002_}¤Q;_x001B_@_x0016_c\_x0019_ç_x001C_@_x0007_©» õ_x0018_@Äo7_x0019_]_x001B_@èe\_x0004_àÄ_x001D_@þQ_x0006_C¿_x001C_@_x0013__x000D__x0017_ºd²_x001B_@_x0015_$ÍgÞ°_x001B_@¹63äêß_x0018_@Ô¥_x001D_i½_x001E_@=ÆGú_x001B_@Á±â_x001B_@Î¢ìü1¨_x001A_@nhr%_x001B_@n_x0008_Heý³_x001B_@ÃÓâÊ_x0008__x001A_@_x0001__x0004_î·+ÂS_x001E_@ Þã½_x001A_@qìM#?_x001B_@ùXPÍkx_x001D_@_x0007_u_x0002_VK_x001C_@ÍGc¿#_x001D_@¤î±âC_x001C_@èÁf_x001F_Ió_x001A_@YÅ¨/aÍ_x001B_@!n¿¦_x0011__x001D_@ÙK5ÄÅó_x001D_@ìÙïÍ©_x0008__x001C_@²?ÈÔFô_x001C_@¬³ C)_x001B_@³LâjIJ_x001C_@Ö_x0005_Oj+_x000C__x0019_@_x0003_"|¯_x0010___x001C_@PB×øäl_x001C_@´±_x000C_ú+_x001B_@ÙïJÔ_x001B_@¿»@_x0018_ðH_x0019_@Îð9~ _x0015__x001C_@&lt;-f`_x0019_@W/mU_x001D_@TdÂæR_x000F__x001B_@&amp;¬V&amp;Þ_x001A_@Ý`e½$_x001A_@|2ÍÓÂ_x001B_@o_^Ï{n_x001C_@&amp;¬ý±_x0018__x001A_@í_x0002_P`P_x001E_@Í_x0015_ô._x0003__x0008__x000D_@_x001A_@Z ô)_x001C_@ð§5:A._x001E_@_x000E_*åD_x001C_@Òõêk_x001F_È_x001B_@&lt;¦]_x0003_K_x001D_@~!ßæ_x0005__x001C_@÷ièÙ_x001A_@f_x0005_|«Î_x0005__x001D_@Öhµµ_x001A_@úóîÁ_x001C_@&gt;D_x0011__x0004_ô_x001A_@Vá¾¸_x0002__x001B_@âÂlþ"Õ_x001D_@jÌDG'_x001D_@YÖqDC_x001A_@=»Ä4ós_x001C_@1ã_x0006_Õ_x001A_@1@òdf_x001D_@¾E¾úèp_x001B_@_x0014_·ºÎ¢g_x001D_@Q_x0011_Ó{þ_x001B_@[ÖElu_x0001__x001F_@îJlM _x001B_@÷s`_x001C_@¯_x001E_L_x0008_¹_x001A_@_x0006_ô7ºO_x001D_@¹y¹ÄßÓ_x0019_@ÜOp®'_x001E_@6ß_x0016_ÿì_x001B_@ê_x000F_Ó ÁR_x001C_@_x0007_AÍ«7_x001C_@_x0001__x0002_2*Ücu_x001D_@bmÀ:_x001C_@&gt;_x0019_*_x000B_ª_x001A_@_x0006_Øûa_x0012_{_x001C_@{û¨6_x001A_@Ç_x0013_°k¨_x001D_@ÎonX_x001E_M_x001A_@_x0017__x000E_7JÞ_x001B_@´Á½;£_x001B_@º©ÿKE_x001D_@mµê¢N_x001D_@®%¿*+´_x001C_@2 _x0012_ÝT_x001B__x001C_@9åÞ$þÏ_x001C_@_x0010_EðÎ_x0004__x001A_@U¤_x0003_ô¹&amp;_x001C_@ºO=_x001B_@l_x0018_üÝc_x001B_@^ÁC·ê_x0019_@&gt;`3&amp;õÙ_x001C_@H~_x0014_B¸_x001B_@Ü._x0007_v_x001C_@ÈC#_x0002_O1_x001D_@AqC	Há_x001A_@´*¯_x0018__x001B_Ü_x001B_@·RëfmÀ_x001D_@ÌÉ¿õ_x001B_@C_x0003_Qú_x001D__x001C_@ébÐD_x001C_@ºÀU­iÅ_x001A_@à¬á_x0013_É¤_x001A_@_x000D__x0002_Å_x0010__x0001__x0003__x0002__x001E_@Þ²XÍ	_x001B_@ÛTÿ^o4_x001A_@u× ¹_x0004__x000C__x001B_@Qñ·_x000F_aï_x001B_@0¢Â÷V_x001A_@_x000B_Ñ&lt;_x0016_ú_x001C_@_x0004_å_x0011_ÜÙ_x0015__x001D_@¿ÛqÑH_x0013__x001B_@_x000F_õB_x0007_3¿_x001D_@Ä^¨Ç_Y_x001C_@_x0015_,2³áz_x001C_@×_x0019_d_x001C_1n_x001A_@B¨M_x0010_T_x0014__x001C_@ØP"D¾Ï_x0019_@Ò"´d_x001B_@ª;°0	_x001B_@)FÿLº÷_x001E_@_x0001_â=_x0011_Æ_x000F__x0018_@å0~@ëJ_x001C_@d_x001D_8VÖ£_x001A_@g²PÍ_x0018_@s­_x0013__x0005_0r_x001A_@?²n_x0007_ÀÁ_x001D_@48eÜf_x001D_@ª_x0010_&lt;_x0011_^\_x001C_@_x0010_rV{ú²_x001A_@Â+_x0008_ z_x001B_@Ký_x0014_TÒ_x0011__x001C_@O~ÉÔÆ_x001B_@S_x0007__x0018__x0005_s9_x001B_@­å§È_x001C_î_x0019_@_x0001__x0002_ÒÉøU_x001E_Á_x001B_@©ÈàdB_x001A_@r`]jS%_x001C_@^Ý_x0015_:^í_x0019_@¼aäý_x001B_@º_x0013__x0007__x001A_@û?wr!_x0012__x001A_@¤íMÍº_x0019_@TâT_x001D_@_x0006_#¦CÂ_x000E__x001A_@½h_x001C_ÉR_x0001__x001D_@o{(«Ö_x0019_@) ÍLõ_x001C_@²7Å%&lt;_x0019_@úÛBÉ_x001C_@~±´_x000D_G+_x001C_@.`_x000B__x0006_{¶_x001B_@'zíQ_x001E_@&lt;îÔ±Ç§_x0019_@pÊå~B_x001D__x001C_@&amp;^|«*Ô_x001C_@Fy_x000B_Äó~_x001D_@ç_x0013_&lt;Ä_x0019_@ÊUíÓ¤;_x001D_@'5)L¤_x0007__x001C_@Ö¢òUv_x001C_@ü¢#Aáþ_x0019_@Å4$_x0012_Ü_x0016__x001A_@Iõ¹2"_x001E_@÷C[¬¸_x001D_@@³_x0006_Oð_x001C_@_x0008__x0018_Ì_x0003__x0005_æ_x0012__x001C_@¬½_x0019_¨C_x001C_@çùèÔt_x001E__x001F_@8_x000E_§W_x001E_@_x0006_½QXJæ_x001D_@ÏÜ*»3_x001A_@$^ü_x0010__x001C_@æ_x001E_Ó_x0017__x001E__x001C_@_x0014_UÚhv_x001A_@êm7:_x001C_@­±zâÃ[_x001B_@úN]äm[_x001A_@Ã_x0019_Òo_x000E__x001B_@p/_x0002_pýZ_x001C_@_x001D_&lt;Z·q/_x001C_@qä7_x001C_@®_x0002_öy_x001B_@~¿cÇ1@_x001E_@tà*k¬_x001A_@Mt¿Ü_x001A_@ÿr_x001E_«Y6_x001A_@"S=_x001B__x0016__x001D_@¶ Ý#?_x0019_@ð~)Cfõ_x0019_@e63__x0008__x001A_@5ë×öPz_x001E_@âZ_x001A_"_x001A_@7:Ç1_x000F_w_x001A_@_x0001_ÈDy¸_x0018_@üÇ?Ô°ç_x001B_@¢Ð_x0004_IG_x001A_@ÇêÈe_x001A_@_x0002__x0004_w´¼_x0012_;_x0005__x001E_@5_x0011_dï_x001A_@þ_x0012_o×ç_x001B_@	_x0001_eK_x000B_b_x001C_@Ý&amp;¸Û)_x001C_@l³"X8Ü_x001A_@ß_x0018_T{®_x0019_@¥Þø_x000D_¾_x001C_@È_x0008_Q_x0012_À_x0019_@ÂMþ+_x000E__x001E_@ñ#ÿ[á_x001C_@îÈ_x001F__x0019_ý_x001C_@_x0001_6Ä4_x0003_F_x001B_@´Là¢O_x001B_@_x000E_ê¸_x001C_@dhV~¦_x001C_@.lìl4_x001C_@_x0014_°òN_x0003__x001B_@ðYÑ$_x001C_@ÔlB_x001E__x0018__x001C_@jæ6ÜS_x0019_@_x0008_ÆÂý}_x001B_@_x0008_ÀXa_x000B_J_x001C_@,õT_x001E_@D$ô´ù_x001D_@=ÊÂgd-_x0019_@­¤7_4_x001D_@_x000C_PH¶`Z_x001D_@uëGeÐ_x0010__x001A_@s_x0002_Ãº_x0006__x001C_@Oz¿V×Ö_x001D_@°_x0012_¥T_x0002__x0003_gu_x001B_@xMô _x0007__x001B_@²^àðÝ_x001C_@P]ÓÊ°d_x001A_@_x0017_Â!ýè_x001B_@·Óû¶B_x001A_@_x001B_ô_x0001_{'_x001A_@O_x000E_õªb_x001E_@º5t-ÄJ_x001A_@_x001F_ÏµÂ_x001A_@­_x0010__x0005_aÃV_x0019_@	¨áé_x001C_@mÂ_x001C_9_x001C__x0019_@à÷(U­5_x001C_@ÒÝÊ _x0003__x001B_@¦9"_x0007_m	_x001A_@¨è¤Ã@_x001B_@Å_x0012_÷lÃ_x001A_@p_x000F__x001B_µiÈ_x001B_@×ÒRl¯_x001C_@nú¹N_x001A_@8_x0001_kM_x001D_@õ&amp;K|_x001B_@_x0008_½¨V5_x001F__x001E_@­WS_x001A_@´_x0010_®ñÕ_x001C_@^V@eã,_x001B_@£fäkÍ_x0019_@¤òî_x0014_RN_x001B_@û[Þ)âÖ_x001A_@«U_x000F_æ®_x001A_@_x0012__x0019_ðL_x001B_@_x0001__x0003_°1_x001E_V¨£_x001D_@ãÊ_x0017_ÉS_x001A_@jÕUK_x0004__x001B_@¾cÜÒÐ_x001D_@._x000F_Ë_x0007__x001B_@ª oÀk&amp;_x0019_@Ès_x001F_ÿ_x0014__x001C_@1n'xæ_x001B_@¥_x000E_Ëõ_x0002_£_x001E_@+_x0012_0 Æ_x001C_@¯@úÅ³_x001B_@Bç©?_:_x001B_@K¼Y­ò_x001A_@fç»_x0011_2_x001E_@üuU©¨?_x001A_@Äd_x001F__x0007_´_x001B_@¤Ýg©o%_x001A_@$Î.zÄ_x001B_@ùÚê_x0008_N_x001B_@tG»&amp;]L_x001C_@Pº_x0006_¥´»_x001C_@¥o_x000C_^S_x001D_@ÖàÚ_x001B_í_x001A_@Õ_x0006_#ª_x001A_§_x001B_@,{:7_x001B_@§5ïâJÇ_x0019_@Ð_x0017_÷óB|_x0019_@Î_x000F_·Å}_x001A_@¤¾«ù_x0011_+_x001C_@ö¥Q_x0010_s_x001C_@'_x001C_&lt;"^ _x001D_@ÉÇO_x0001__x0003_ÿ_x001A_@ÆÃi¯Þ_x001E_@3ØÝ_x0002_¬½_x001C_@?-7þþÞ_x0019_@¼_x0015_»_x000F_²Í_x001A_@_x001F_(jSfÝ_x001A_@oÆ2¿_x0014__x001C_@,Ë_x000E_aí]_x001B_@'[³Aè_x001A_@ËI§èM_x001C_@}ídã_x001A_@@_x0017_^UÙ_x000F__x0019_@$sÔF0c_x001D_@Ra¢Ñ_x001B__x0003__x001D_@_x0012__x001A_¯ _x001B_@QlÜ¶lw_x001C_@iæà}-_x0008__x0019_@©³7"_x001E_Ô_x001A_@dÌ½?_x001B_@öl_x001B_®=·_x0019_@XøS_x0001_Wm_x001C_@üW_x0019_4_x001A_@´¦K._x001C_@oÄ/«¥r_x0019_@_x001A_Éçì_x001E_¶_x001A_@ÍîÎE(y_x001B_@Ü$ü¦¶_x001F__x001F_@V_x0017__x0008_@ô_x0008__x001D_@ïPl}¶_x001B__x001B_@­t:}+_x001F_@È)^!LK_x001D_@7R³£ç_x001D_@_x0002__x0003_ü!j_x0001__u_x001B_@Øõ¿_x0014_¿_x0019_@jSèß\_x0019__x001B_@+,	_x000E_c_x001C_@_x0004_ÅÂ_x0019_Å_x0019_@qÄê°»2_x001B_@1ÆÒ6·Â_x0019_@ùY!$ì_x001E_@¦ðPí_x001A_@ånØnº_x001D_@qPÝII;_x001A_@·'_x001D_Ùâ©_x0019_@uré$_x0019_@äíLàÕ_x0006__x001C_@F@S²h _x001C_@.©_x000C_bá1_x001C_@ð3y_x001C_@À¯À_x0013_è÷_x001C_@Ö°Õ_x0007_ñÄ_x001B_@á_x001B_½öÙÈ_x001A_@V!Ö_x0003__x001B_@¯{_x000E_1æ_x001D_@"S~îG_x001C_@.ízðò_x001A_@Íî_x0002_à_x001C_@0&gt;°óy_x001B_@hÝ%Ý_x001B_@VLx_x0012_L_x001B_@{»_x001F_Ý_x001A_@Ë_x001C_u;@`_x001A_@O¾)a_x001B_@ø&gt;2_x0005__x0006_Å_x0015__x001D_@ì_x0017_Æ_x0003_¢_x0019_@&gt;ËÚH_x0015_e_x001A_@Ù	5Á_x001B_@R(p_x0018__x001B__x001C_@_x0012__x0010__x0017_7_x001B_@¿d:Ä5©_x001C_@é'± eG_x001A_@]#_x0013__x0005_«Í_x001C_@ÊãbÈ_x0004__x001C_@_x0012__x0019__x001F__x0017_Ò_x001A_@c"M_x0001_P2_x001E_@/lm§Æ_x0019_@_x0018_®Q©_x001C_@õö®Á7|_x001C_@°nä|Ì_x0016__x001D_@£xï|_x001B_@Ø$,qE_x001D_@±ðï`m_x001D_@¡í _x000B__x001C_@0âß_x0017_ê¸_x001B_@_x0004_6Í_x001A_²_x001E_@B0Ê­_x000D__x001B_@)ì[Z_x001B_@üµw¸Ëª_x001B_@R2_x0001_ÿâ÷_x001B_@þx_x0002_µ_x000F__x001D_@_x0004_[û_x001D_@cÍëüè_x0019_@_x000E_ækÑ[_x001E_@_x000B_H2_x0011_Em_x001D_@¦[_x001F_N¢_x001C_@_x0005__x0006_íÿÿpL_x001E_@85/ì_x001A_@ýÁÚý_x001E_@º¿_x000C__x001C_@Ñ*_x0010_óÀ]_x001A_@#d¼Bwÿ_x0018_@ÂÏø]û:_x0019_@Vg¸âu_x001D_@_îíç?c_x0018_@Sîwº _x0019_@½_x0016_úÐý=_x001B_@fì|÷]_x0003__x001C_@"Ù)!"_x0014__x001A_@±_x0002_;«9_x001D_@_x000B_ê^7J_x001A_@Z×Y±·_x001C_@nóÁªÜ_x001B_@6&amp;ÂT¡_x0019_@¶aÈÐÑ)_x001D_@&gt;|zöL_x001D_@X)¦Ywí_x001A_@ýz_x001D_Ö¢_x001D_@¾_x0013__x0006__x0008__x0017_ë_x001C_@^¤ÏcFq_x001A_@BÊ(hþ_x001C_@¦X_x001E_N_x0019_@\?v­Õí_x001D_@_x0004_Øã_x0001_¸ _x001C_@WÃ}Y_x001D_@P|_x0008_ãÇ_x001D_@Ú_x000F_Pxþk_x001C_@UT_x001C__x0004__x000B_jY_x001A_@tc_x0003_ï^_x0004__x001A_@ýt3_x0019__x001E_@âéªæi_x001D_@ñ.ºñ&lt;T_x001D_@Ë±^_x0013_þ_x001E_@_x001A_ií#ù_x001A_@_x0012_ _x0006_|_x0012_Ë_x0018_@dzó _x0003__x001E_@Ìµ[$I²_x001D_@|_x0018_©Lì#_x001C_@½°Å_x001B_@5ã,©F_x001A_@Z¤¼®mí_x001C_@:ðMy4_x001B_@_x0005_k)_x0013_¢_x001A_@_x000E__x0003_ó×_x001C_@&amp;Â_x0007_dó_x0019_@ñ]£4_x0001__x0003__x001E_@ AïCt_x001B_@Ë]äÑ_x001D_@_x0015__x0008__x001A__x001F_@é_x001D_@"°´é.8_x001B_@Z_x0002_§WË_x001D_@_x001F_°a,_x001B_@§ßuó5¦_x0019_@lÒ2é'_x001C__x001D_@_x0002_põ_x0003_ÀÞ_x001C_@;É_ù_x001D_@1q_x001B_ø2w_x001B_@}%ñ	_x0019_@×¿ÓÊ_x0011_N_x001A_@_x0001__x0002_Ý0n"_x0017_ô_x001B_@Uú[zí)_x001B_@dãV¤²@_x001B_@c'$#_x0019_@¸ôâ6_x001A_@Zú_x001C_ó5_x001B_@É~a_x0013_.&gt;_x001B_@0_x0014_?Rr[_x001C_@þn´TÓF_x001C_@_x000C_¯û¹òÂ_x001D_@¯{_x001E__x001B_@1døO\Ô_x0018_@$Kô	(_x001D_@(Cî_x0003__x0004__x001A_@_x0012_i¶çÔ_x001E_@ýt(H×_x001C_@TßÍyW_x001B_@(Ý%4*à_x001B_@Úÿ¨²Ã_x001A_@Häµ_x001D_È±_x001A_@"ß:é_x0019_@wo_x0012_R©?_x001B_@_x0001__x000E_D´ÿª_x001B_@»¹s_x001C_@gÚ_x0013__x001E_\&lt;_x001A_@xÒø_x0005_³_x001B_@X$éQó-_x001C_@Ìxg_x0014__x001B_@K¸Íq³_x001C_@_x0005_ÙY¶§_x001A_@_x0002_î±ËIg_x0018_@@zÝ5_x0003__x0004_øû_x0019_@|f î_x001D_@%_x0015_rR°Î_x0019_@|ª©68$_x001A_@¬uÄ1zµ_x001D_@'%hü_x0019_@Hßz£_x001C__x001B_@_x0002__x0008_ÍtÅÒ_x0019_@_x001F_ÊóÞ_x001D_@ÐIð$«_x0019_@¢_x0015__x001B_Iä"_x0018_@áUÇZ!_x001C_@Ä_x001B_Mä©¾_x001D_@úôKð_x0013__x001D_@_x001A_Ø_x0007_Ç_x001C_@3¾æ_x001C_@×Ëó^_x0012_M_x001D_@_x0002_Í;óï_x001B_@S_feÉ_x001C_@_x000F_0_x0018_zËÄ_x001A_@9?i2&amp;_x001B_@_x001F_»_x001C__x001A_5_x0004__x0019_@_x001A_Ç"ø_x0019_@`©_x0018_Tñ_x001D_@sÎ±»_x001B_@Oá _x0014_-_x0003__x001A_@?Q$ö&lt;_x001C_@seÞm0Ê_x001A_@Ûûî_x0001__x0016_½_x001C_@Ãu¶M_x001D_@ü&gt;®Ö_x001D_@_x0018_¼_x0016_­0T_x0019_@_x0001__x0003_ç9ÿàÏ_x0010__x001D_@ËØj1ød_x001E_@yZðtRa_x001D_@òFTN§_x001B_@ïC!=N_x001C_@iÅúù_x0019_@^Ý(7»_x0019_@	\¨B?_x001A_@t4¼«ÐÎ_x001C_@BUOãí_x001C_@C_x001C_´1¾É_x001D_@b9¢êÁ_x001A_@I©_x001D_{ªÔ_x001D_@µû.V_x001B_@8ËÆÁJ_x001C_@Ä_x0012_¼@_x001E_@_x0015_Æ_x0002__x0006_Â_x001B_@mÉ?t_x0012__x001B_@{$»Q_x001D_@ÂgrX_x001A_@ýû9aó_x0006__x001C_@ýá}_x000B_SÄ_x001A_@ÚÊíù?_x0001__x001C_@Psä_x0010_ê_x001A_@,Æ¥_x0002_ _x0018_@¬uB·4~_x001A_@Ö_x0013_üß4F_x001C_@Û_ ^÷_x001B_@_x000B_=_x001D_PàC_x001F_@uÁªó­L_x001C_@*~9-Ð_x001C_@-W%J_x0004__x0005_qB_x001D_@]_x0010_B×_x001B_@T_x0002_Ôp_x001C_@°_x0015_ÆèÊ²_x001A_@UÞP_x001B_@_x000C_&amp;_x0011_Û_x001C_@Ñd_x0013_\¡_x001D_@}ÎÈÕè_x001C_@¡_x000B_¹¨_x001A_@÷_x001B_-&gt;_x001D_@.Îfm¯Q_x0019_@_x000E_¶.©6y_x001C_@_x0007_ÜÿÄP_x001C_@ÉÌÞa¦_x001A_@%Í_x001C__x0016_F_x001D_@:Ð4ò}_x0007__x001B_@ç,æ)_x001A_@ï}`+°_x0019_@ä­ "_x001B_@Ï2_x001E__x0001_)¨_x001A_@¿C8ª½r_x0018_@18ä¹_x0019_@áW¢ ¢_x001B_@¦SÎ(-_x000F__x001A_@``dÍ_x001A_@Tû¢^_x001A_@L³ÿ)_x001B_@Ásd_x0010_%!_x001B_@_x000F_6_x001D__x0008_x¾_x001A_@SS?_x001B_@+ÿP_x0003_}t_x001B_@Àc_x0006_tá_x001A_@_x0003__x0004_Ô`'_x001A__x001C_@t_x0004_É7v_x001C_@_x001C__x001B_oÅUs_x001D_@&gt;+3+ù¾_x001A_@U¾á_x0003__x001C_@û^¤B/_x0016__x001C_@¡ðg2¦÷_x0019_@ËÒÏ»:_x001C_@RÈ_x0016_û¯_x001A_@â_x0004__x000B_$_x001B_@_x0016_¼__x0001_Á_x001D_@éxÇÅ¡k_x001D_@¹úoº_x0012__x001C_@Ø5l¡ ÿ_x001A_@d¯_x0011_;_x001D_@ð%m],²_x001C_@ôNÄ!ýÖ_x001B_@_x0019__x0002_­ôà_x001C_@_x0008_å=_x0015_öj_x001C_@÷ÝfÇ4í_x001B_@í¤±¼ñ_x001A_@øÔ7ÎÒ_x0013__x001C_@«9sª»_x0019_@¨T;Æ_x001D_@Ý_x0017_¹]_x0006_Ñ_x001A_@_x0010_uN7Û_x0018_@9û_x0019__x0019_C_x001D_@¢J#ÁÍ_x0018_@DrS½¦_x001C_@Ä.»¦_x0013__x001E_@â_x001A_Ù2_x001D_@ò÷Û_x0001__x0004_,_x001C_@_x0002_Ád_x001A_@î¿Ë_x0012_E_x0019_@&amp;R*ôT_x001D_@¸?_x0011_.m_x000F__x001E_@'R=_x0013__x0003__x000E__x001B_@%EE?Oç_x001A_@ôb|_x001A_ìn_x001D_@³R6ù_x0017__x001C_@p{|ËÞ¶_x001A_@´Õ_x0004_GâS_x001D_@%{ö_x001C_de_x001B_@Ð_x0005_ãcR§_x001A_@Ù_x0013_¤.R_x0007__x0019_@æ\Fúµ_x000C__x001B_@+_x0014_Å£$_x001A_@MÝDå¥æ_x001A_@¸ìíä_x001C_@Æj¿§³_x001C_@0»D_x0018_]$_x001E_@ÒØ¼(7_x0019_@o¥Ñ_x000E__x001C_@­6=½¾_x0015__x001A_@{;a_x0001_f_x001A_@2¹ªþ_x0006__x0012__x001B_@iL6ó&amp;Ã_x001A_@²qA:_ù_x001A_@Þ&gt;ù_x000D_§_x001D_@l_x001B_se_x0008_a_x001D_@(¼ê_x0008__x001C_@mØ;ø¶e_x001B_@&amp;hÐ6­¯_x001B_@_x0005__x0006_ÔP²_x001B_@¦*_x000B_w|_x001D__x001B_@rú:éQ_x0012__x001B_@\_x0015_ñÐÅ¹_x001B_@¤²:wà_x001B_@±ç+RùÊ_x001A_@ßÄôÁÔ_x001B_@_x0014_g\_x000C_Ð_x001A_@Ñ*_x000F__x0002_§(_x001A_@Ï 8Îï_x0019_@ê_x0001__x0004_¸Y_x001C_@\Dü_x000D_&amp;E_x0018_@:_x001B_ÄÂ^H_x001B_@÷_x001A_ÿËó¬_x001C_@5õ¼õ_x001D__x001A_@·_x0003_Ýæ_x001B_@â­&lt;ø_x0008__x001C_@v²TbR_x001B_@_x001F_6ßåE_x001B_@ó÷w&amp;»Ê_x001C_@gZîÂòz_x001C_@W®ç+.g_x001C_@_x0008__x0017_ôòìs_x001E_@Yéy¬£_x001D_@òIU_x0015__x001D_@aí_x001D_J_x0016_7_x001C_@_®Sò_x0002_5_x001A_@È8«_x0006_i_x001C_@¬H_x0016__x001B_@~H)_x0005__x0004__x0019__x001A_@_x001A__x0014_¨`Ç_x001B_@Å_x0002_M_x001A__x0002__x0003__x000C_¢_x001C_@Ö_x0001__x001E_Ñêd_x0019_@^Ëw,_x000F_b_x001B_@_x0002_SbÙ£_x0018__x001B_@	_x000F_¡_ÝA_x0019_@Æ]¸4cË_x001C_@~r/,µ_x001A_@#^ª/_x001B_@_x000F_BÔíj*_x001A_@_x0006__x001C_xMú_x001C_@ó_x0008__x001D_ß¤T_x0019_@îÐ£TFs_x001A_@X_x001D_´'_x001A_@Ç_x001B_¤ÚÙV_x001A_@dà_x0011_4r_x001C_@ÁmÄ$_x001B_@[íïÞBÝ_x001B_@ªÔÚÒßÖ_x001C_@é¼ô©Ò}_x001A_@k|±|ð_x001B_@¼»äí_x001D__x001B_@äÌÜy&lt;_x001C_@¥3ÝæZ«_x001B_@z·#ì_x0019_@_x0007__x0011_Ó´©Z_x0019_@´tÞWãL_x001E_@V_x000D_Úâ_x0019_@W§ÔÃ¦_x0019_@©!Ùã]Ò_x0018_@_x000D_,_x001D_û_x001A_@_x0003_Dk®_x001C_@_x0014_@Å__x0019_@_x0003__x0004_ÓÝò÷D_x001A_@X _x0010_ã_x001B_@gký6»Ú_x0019_@WF;Ò+b_x001C_@¶û)ÛZ_x001D_@_x0006_Às _x0019_@6bÚv¦_x000F__x001C_@ L"{»q_x0019_@ð_x001B_^W`_x0019_@ÛvâV_x000C__x001B_@è_x0004_9i§t_x001A_@ÑÁPS£_x0010__x001C_@îë½ôr4_x001C_@_x000C_@#~ò_x001A_@ô_x001A_ÝüÇ_x001B_@aX~$_x001D_@_x0019__x0002_d	_x001C_@W}á_x001A_`÷_x0019_@_x0018_¥d«×j_x001B_@ÞgÚ'Õ_x001B_@a/÷_x0001__x000F__x0019__x001E_@H¿àxH_x000E__x001B_@Ç'@nK_x0019_@Py­ÎÀ_x001E_@þb+¸bZ_x001C_@*ãø=çÒ_x001D_@AKÂÇn_x001A_@ãë­R_x0010__x001B_@èØÔW!)_x001C_@×-_1$_x001B_@¢N¢_x001C_@ê°sL_x0002__x0004_±J_x001D_@ÔÌ&lt;ù_x000F_ý_x001B_@ÿ¹ÜQG_x001D__x001C_@Z__x0010_:yj_x001B_@ó¢b´­._x001B_@_x001D_¾cÄí_x001A_@_x0005_7¡_x001E_@BÎÙ:@_x001D_@Ì³Ùe&gt;D_x001A_@øÜ\_x0013_RÕ_x0018_@_x0006_UäãÌ_x001B_@D¾&gt;ÓÑx_x001A_@³ ´_x0001_[_x001D_@kÇÔ_x001E_ÆÑ_x001B_@\æò_x0012_	_x001D_@&gt;òm¹_x001B_@_x001F_(_x0016_GÔ_x001B_@4¥26_x0013_#_x001B_@ÛíjÉ_x0019_@ùyâ_x0019__x0001__x001C_@UV(Û,ç_x001C_@+ßñ{!_x001B_@ÎÝ_x0015_Ì_x000D_¡_x001D_@K¾B­Mí_x001C_@ùýïéw0_x001B_@_x001A_Ó¸5_x001C_@9+g_x000D_5_x001D_@ïß_x0016_Íúp_x0019_@Ù_x0003_Ø¿_x001A_@+ø,ü_x001C_@N_x001D_¦éÉ_x001C_@¸#uFø4_x001B_@_x0001__x0002_ëoLJ1]_x001E_@éQé¨V¿_x001A_@_x0011_Á£¡_x001A_@ÂÞ_x000E__x001C_@ª14__x000D_Ì_x001C_@`_x001A__x0006_àë¶_x001B_@¤_x001C_cI_x001B_@ð@_x000B__x0002_ÅÉ_x0019_@q_x000F_±µº_x0018_@ÿweR_x001B_@^æzÃÚh_x001B_@L_x0012_Ç§ÒÏ_x001D_@xhÐÙë_x001C_@_x0003_×`z]á_x001B_@õ_x000C_ùË_x001C_@;lú7_x001C_@z_x000B_¦_x0007_Ûÿ_x001B_@f£ðQ_x0015__x001E_@n_x0016_OÁ_x001B_@P_x0002_°__x001B_@ÙÒ_x0014_*¼_x001B_@Mu£3_x001B_@_x001F_Àà­È_x001C_@Æ_x001E_!P{_x001C_@·B@4}_x001A_@_x0007__x0012_v0Ú_x0019_@ªä1±_x001A_@r_x0015_cq_x001A_@Ý!¿(3_x0019_@N	¢öè_x001D_@_x000C_m$NCÈ_x0019_@æ&amp;·\_x0002__x0005_R~_x001C_@Ðb}_x000D_û__x0019_@°ìß}_x001D_@|Ùþº~­_x001B_@Ä,_x0004_«R_x001A_@_x0005_Ga2ò_x001D_@ðY5,Ù_x001B_@(Ñµÿh³_x001B_@zfÉËwë_x0018_@_x001A_²Z_x0016___x001A_@I	6_x0003_­_x001C_@w_x0001_ô³J©_x001A_@ÅÒ&gt;ÿ_x001C_@!_x0012_&amp;üÌ_x001E_@C±åNM_x0019_@,êk\5_x0016__x001A_@bµ&lt;,1ô_x001C_@_x000B_P¼_x0004_sÓ_x0019_@pUÙü_x000E_o_x001A_@ù¿_»%0_x001A_@c_x001B_,Æ´_x001B_@Wà_x0017_à{8_x001B_@Rx_x001D_lµ_x001A_@[KïvË_x001A_@j_x0013_ÇÕK_x0019_@û_x0012_ÿóO_x001E_@À8zóÛ_x001C_@±_x0014_´_x0002__x001B_@¬lA_x0002__x001E_@ªc-ê)î_x001B_@âmS©ß_x001B_@kR­_x001B_@_x0002__x0004_¢_x001E__x000D__x0001_Øæ_x001E_@¤E+DÃf_x001C_@±Äí¥_x001D_@È_x001E_}Ã_x001A_@XúÔ_x0019_@_èR²Õ×_x001C_@þ_x0011_szù_x001A_@_x000F__x0012__x0008__x001F_¥ó_x001D_@ðÂêv4Z_x001D_@g«I_x000B_v3_x001E_@%_x0005_÷_x0018_Dz_x001B_@D®âl_x001A_@ÅïÜMUÕ_x001C_@:ô©&amp;_x0014_î_x001B_@ÚD³Ï_x000F__x001E_@ì×ØC²_x001B_@þjØEÕ,_x001B_@ØÚ_x0003_o¡t_x001B_@1«Wk(_x001B_@Yæ_x000B_K_x001C_@h\:sÝ_x001B_@ÕêÚ_x001B_@(ÞÚ/·q_x001C_@»_x0013__x0016_= µ_x001C_@d§ÜZÛ_x001B_@ZqÅµá_x001C_@ÔNn³r_x001C_@xÇ@1ìg_x001B_@úKÓ_x0002__x001A_@ö_x0008_ñ6}ð_x001C_@w"35½_x001C_@ÁÁ°_x0002__x0003_£7_x001A_@s:*)`_x001A_@Fu.Ûß_x001B_@Þ/Û±6_x001D_@xÍ§-û_x001A_@!½Î®S_x001A__x001C_@V_x0002_VP@"_x001C_@çÐ£X@¸_x001D_@¢_x001B__x000F_ù_x0007__x001D__x001C_@²ºjå_x001A_@_x000E__x001E_´*H_x001B_@P_x0008_PÎ_x0019_@_x0005_Ì_x0005_¡ý±_x001A_@BãE9ÿ_x001C_@]$pþÏ_x0019_@Ã¥_x0005_¼YÜ_x001D_@@Ë"Í¨]_x001B_@_x0012_K_x000F_©_x0012__x001B_@¾_x0008__x0001_S8_x001C_@ uí	£h_x001A_@}p´~ÔV_x001B_@_x001E_ß7 üo_x001B_@_x0012_á,Õ#O_x001D_@i$_x0002_S_x001A_@#2Õ~_x000F__x001D_@¡_x001C__x0010_véü_x001A_@(þc_x001E__x0007__x001C_@¥ù}·_x001D_@Dx!Î¼ò_x001A_@s_x0003_7*g_x001C_@AÍÃ }ø_x001B_@à#_x001C_üæ_x0015__x001A_@_x0002__x0003__x000F__x0003_â6s_x000B__x001D_@6AY4®_x001C_@ '/Õ#_x001E_@-K¨+½A_x001A_@Zòq_x0001_³z_x001C_@G«TmÙ_x001C_@ÌR_x0003__x0013_;¬_x001B_@á_x000E__x0019_j15_x001C_@Ï¿_x000D_v{_x001E_@_x0006_î^ç!_x001B_@ð¹_x000D_j@_x001A_@_x000D__x000D_að»_x001B__x001A_@|ì;¬_x0019_@&lt;_íS¬þ_x001A_@7«}_x0018_x_x001C_@weî&amp;ÅW_x001B_@|,LäÎ_x001C_@Ð³Ùq_x0011__x001E_@Kç_x000B__x0008_[Ê_x0018_@ ÈJÅê_x001C_@_x0004_û¥þL_x0019_@ôqÀ«/¶_x001D_@ÙG*%"_x001B_@ÊÝ]B_x000C_ü_x001B_@åâíû¢_x001C_@fà_x0018_B-_x001C_@¢ô¿_x0004_5V_x0018_@J_x001D_!rr_x001C_@ý_x0015_pFE_x0008__x001C_@ãÒêåæ²_x001C_@_x001E_9ØØ/t_x001D_@Øy3_x0001__x0008_É_x000D__x0019_@&gt;Ò:&amp;D_x001B_@_x001C__x0001_Úÿ_x001C_[_x001C_@À&amp;¡Ô:_x001E_@;_x0002_ìm_x0014__x0018__x001D_@_x0006_¦&gt;ÙGÞ_x0019_@AÙd@G_x001F__x001C_@._x0014_}§_x001D_@àL?_x0013_d~_x001B_@ù|_x0004__x001C_@P`Bé_x001A_@c_x0018_é³P_x001A_@ ÂBW/&lt;_x001C_@')­/Å_x001C_@ºµmF|_x001D_@PõS%Ýh_x001A_@jfÌq;_x001A_@käK_x0003__x0019_@¶_x0016_°è}¸_x001B_@ý_x0003_Ç­^_x001E_@qÍúF¹_x001B_@_x0001_=êG_x001A_@Ík@¬ñB_x001B_@_x0016_q¯;A_x001C_@_x0007__x001C_½Ï_x001E__x001B_@_x000F__x001C_'=p_x001A_@©_x001D_mÙP_x001A_@F_x0007_ÙZ_x001D__x001E_@_x001A_hMk_x001C_@5Xá_x000F_Â_x001A_@6_x0018__x0014__x0005_»N_x001B_@_x0014_WQ=)¬_x001C_@_x0004_	©¿0&gt;Ü;_x001C_@p=³.¿û_x001A_@_x0019_"ÿ³~_x001C_@^ÀävÆ_x0010__x001F_@rÄK	y_x001C_@%©h¤_x001E__x001C_@vF£_°k_x001C_@Dsz_x001E_²_x001D_@@ÈB_x0016__x001D_@_x0008_b¦_x0016_ë{_x001C_@_x0003_ü_x0007_Øñ(_x001C_@Ë_x0006_ÏN_x0004_j_x001B_@_x0011_íµxï_x001B_@å_x001F__x0005_Z$_x001B_@]Þ"_x000F_Ç(_x001C_@~¨_x0012_û)_x001B_@q4SÖÇ_x001E_@h_x000D_98mi_x001E_@³JD2 _x001B__x001B_@/ú¬çè¼_x001C_@âýÛ¹_x0012__x0003__x0019_@ÛR=õm_x001D_@ò_x0010_{Ó_x0001__x001C_@òä^A	_x001A_@Î_x0013_R_x001C_SE_x001B_@´vÉ=ð_x001D_@g­DhÄó_x001B_@ðP²µ_x001A_@x¤æT£_x001C_@_x001C_µ_x0002_Õ8_x001C_@_x0013_FNOÿo_x001A_@ýK²ê_x0002__x0003_%_x0011__x001C_@oÚR¥_x001A_@TÓÐ	_x0019_@_x0018__x0017_ î~8_x0018_@_x0014_ÁBòó_x001C__x001E_@8qB!_x001B_@¥©;¥'Ë_x0019_@Ï_x0013_W@ï¼_x001A_@%x¶h´_x001C_@µ_x0015_±Üa²_x001B_@~	^ºZ8_x001E_@_x0004__x0001_\'38_x001E_@°öÛÔ_x000D__x001B_@_x001F_2ú2PÐ_x001C_@NVÉw_x0018_@tP'ô_x001C_@ß/)²x_x001A_@S²çö_x001D_@Â_x0016_û:B_x0019_@¨Çãì_x000E_._x001B_@â ~¼_x0014_P_x0019_@7EZ2´_x0018_@%ô_x001A_/_x0010__x001D_@%_x0014_ÿçm_x001A_@¤¬Ü-K_x001E_@_x001C_yáv#N_x001C_@C®ÎÚø_x001D_@Y_óaÑo_x001A_@zÝ.ãØ_x0019_@OåÐc_x001B_@ãD_x0011_ÛA_x001C_@Þè~I_x000B__x001C_@_x0001__x0003_Âmh[h_x001A_@¢ÖïÁ×@_x001A_@öõFÅ_x0015__x0015__x001B_@s3p#{U_x001B_@_x001F_º¿¡7_x001D_@_x001B_¹ãXOX_x001B_@¢Ø¥b¶8_x001D_@9á©É7u_x0019_@y{Zlrq_x001B_@(_x0008_.µ°¤_x001A_@¿ÏIcå_x0018_@¢?°ÉJú_x0018_@ü^_x0014_s&gt;M_x001D_@_x0017_EÏO¬_x001D_@¹E)Ô#=_x001B_@øE	­62_x001A_@d1_x0005_,_x001D_@ÿ-©_x0001_ì_x0018_@ÌóK_x0008__x001D_@}4mÒÀ_x0019_@®ÓÜr_x0016__x001C_@Ý%\¢D_x001D_@uöÎpÖ³_x0019_@º³î':_x001B_@ØÃX_x0012_K_x001A_@¨r}Eó_x001C_@F_x0012_/õ]_x001C_@Yà±_x0002__x001C__x001E_@_x0010_ ;J³_x001A_@H_x0007_:O;_x001B_@?±_x0014_Ã«_x001B_@F_x001F_Ê_x0002__x0003_"Í_x0019_@O£_x0012_M¢¾_x001E_@þçÈ¢_x001F_ù_x001D_@Ø_x0007_ B_x001A_@ò_x0015_q _x001A_@5â_x0003_ý%&lt;_x001B_@Á	#­¼Í_x001C_@5þÁá_x001A_@_x000B_¬_x000B_¡_x0007_²_x0019_@"	Õ._x0001__x001C_@ÿQî´Y]_x001D_@ÊvóæFá_x001B_@_x001A_Ï1ôó_x0005__x0019_@9IÎ·%_x001D_@_x000D_ðVÌ_x0019_@&amp;_x0002_3 ª¨_x001B_@_x0012_¦Î¦S_x001B_@_x001E_­'¤1_x0019_@Ë\³g_x001D_@*Ì_x000D_E§_x0001__x001D_@ðù±S"_x001C_@Ã_x0008__x0004_m6_x001B_@ã,óô_x001D_@+ÞÂ¨dc_x001C_@_x0012_8ýÕ~_x001C_@«ÀS_x0005__x001C_@E~ç`¶_x001A_@l_x0004_hp;_x001C_@þ[ã_x0002_ïP_x001D_@âû»_x0015_(_x0019_@FçX^Mé_x001B_@ûß0Öö_x0019_@_x0001__x0004_¹A_x0016_P÷_x0018_@×*øÎé&lt;_x001A_@yÕ_x0003_]ó_x0019_@Ô&gt;hÒ_x0006_ _x001A_@\_x001E_¬&gt;_x001C_@¤95%_x0018__x001D_@9Ì_x001F__x001C_@4nÙÎI_x001A_@ZeH£P_x001D_@~«Úê_x0011__x001D_@J±ø½1_x001B_@YTè_x001E_v7_x001D_@úÈV]ÿH_x001C_@mÎ%/_x000D__x001F__x001E_@Æz_x0002_×_x0011_ä_x001C_@_x001C__x0006_î·^o_x0019_@6Ç.g¾_x001A_@_x0011_5nF¦_x001C_@_x0018_c|çê_x001A_@mûaºÖ_x001A_@_x001F_¼"²_x0011_*_x001A_@§¢L'½_x0019_@=|zÓ._x001C_@¥Ôà|Ý_x001A_@|Y?ÕwÌ_x001C_@F]¯I®_x0019_@/Á_x001B_@+_"{o_x0018_@»ku¦&amp;_x001E_@4Jßx_x0005_Y_x001B_@e_x000C_m_x001A_@Zý_x0001__x0002_ç_x0018_@_x000C_hUí4_x001B_@$lÊÄ_x000C__x001D_@(Õai8_x001A_@}_x0015_U *_x001A_@ötÎå|¥_x001C_@Sh¬_x001A_@|0#Xek_x001A_@Ó~_x0008_[¦L_x001B_@=!_x001E_/ð÷_x001B_@n¯Á_x001F_ú_x0019_@&lt;­6µ_x0019_@ _x000B_$uÍ_x0019_@_x0007_ëÐ]¾ü_x0019_@·^_x0018_âï_x001A_@êd_x0007_	qÿ_x0019_@:°_x0005_?_x0016__x001C_@_x0018_©ü!å_x001B_@È±¶²%_x001C_@Â_x0016_±«á\_x001B_@®Ç.ÇÐ¸_x0019_@hÍî¿à[_x001A_@_x001C_¤_x000C_H_x001B_@xS_x0007_=#_x001B_@ÄkÈ½_x0019_r_x001B_@¸5rI}_x001D_@z_x001F__x000F__x001A_@Éò$LÒ_x001B_@ïôìÃ§_x001A_@jÐÑ|o_x001D__x001B_@N_x0010__x001B_K_x001E_@&gt;'iO±£_x001B_@_x0004__x0005_ÖØ&amp;,¸­_x001D_@_x0013_»_x000D_Ý_x001C_@ÉTÓÕr_x0019_@·gÅ#2_x001D_@À_x001A_õÐÐ_x0019_@)Çf*ôç_x001A_@&lt;Y©_x001E__x001B_@Ìm_x001B__x001C_ ¦_x001E_@|°¢_x001B_1_x001B_@ºPZ@mÅ_x001C_@wÈ_x0002_­à_x001A_@ñº_x000C_lx_x001B_@1R]K)_x0001__x001A_@¨×¬Ì_x001A_@_x0010_ÐðP¡_x001A_@^ÉÚoÛ&gt;_x001C_@»¶_x0012_v{_x001A_@_x0017__x0019_æ&amp;ò_x001B_@Vìy_x0017_¦_x001D_@ì]/_x0004_ _x001C_@Ë»Õ^_x000C__x001D_@åkjÐ_x0003__x001A_@tÃÊ_x0006_®"_x001E_@Á[âó_x0019_@RÁe!t_x001D_@ÌH7Z_x0010__x0019_@|ïËìµ_x001B_@jªÑ#_x001B_@om_x0016_£K*_x0019_@¤Ú)`S_x001D_@?±_x001C_Ü'_x001B_@v÷6_x0003__x0004_èx_x001B_@_x0008_&amp;@·vd_x001C_@QäöåÙw_x0019_@ø¶¾V_x001D_@y{º_x0017_~_x001B_@6=ï_x001C_@hNp	÷_x001C_@¡© xF_x001C_@_x0005_,°e°n_x0019_@_x0005_¬#ÊÛ_x001C_@õÖt¹ÚH_x0019_@ÓúV´n_x001A_@_x0014_V_x0008_i_ì_x001D_@N_x0015_ø1ÞÛ_x001D_@©p¨ÍYO_x001C_@p]#ºÀ_x0018_@kfOíQ_x001B_@JC8n_x0015__x001A_@c¤+»]_x001C_@èÎOÓ-_x001F_@*rÆÜùv_x0019_@_x0017_Dá¬1_x001A_@&lt;=Mh]_x001D_@,ÉüYt_x001C__x001C_@`ÏÝRüª_x001A_@ÎÄ²_x0008_ë_x0019_@ Îè`û_x001B_@HåqQî_x0002__x001D_@_x001D_÷I7»_x001B_@Ìþ;¨_x001D_@dU1F_x0001_`_x001A_@A_x001F_7]{Õ_x0018_@_x0003__x0004_Bk-_x0015__x000C__x001E_@{µ®_x0004_Ü_x0019_@_x0001_[04¨_x001C_@)ÒãÚtH_x0019_@±c!x_x001A_@#_x001E_¿_x0005_ñ~_x001A_@_x000C_èÚÆï9_x001E_@_x001D_÷Ë¤_x001C_@ßôæ)Ó;_x001B_@ð¼ü¨ª_x0019_@=&amp;Ô/_x001F__x001A_@ÎèXÁ_x001A_@n?À?f_x001A_@[ò_x0006_#n_x001B_@|¸2_x0008_»ª_x001B_@ÍÑÛ_x0003_]^_x001B_@^Ï_x0010_øÉy_x0019_@èøð ÎY_x001B_@r8_x001D_Þ_x001B_@zw'h&lt;Y_x001B_@Ñ_x001C_òà»_x001A_@nÙÞÄ#¿_x001A_@jCÎnõ:_x001A_@âAlªÞt_x001B_@ßÖ¸¿ô_x001A_@»_x0016__x0005_ä_x000E_Ë_x0019_@_x0015__x000B_zÜØ_x0019_@9M_x0002_3#_x001A_@@ëH´_x0013_ý_x001A_@Åíj5_x001B_@ó¶_x001C_@0¯þ_x0002__x0006_ ¬_x001A_@_x000C__x0012_Ý÷_x001A_@ü÷Ä_x0004_¦_x001D_@ù_x0014_«¸u_x001B_@Hâü² _x001C_@_x0006_ã_ð):_x001C_@î_x0003_ï¸_x0019_@¥_x000B_ê&lt;Ù7_x001D_@$ Ë1µ_x001A_@¼2]Âaº_x001C_@_x0011_D³#B­_x001A_@_x001C__x0008_Ác_x001A_@_x0003_U­¥`_x001B__x0019_@mkð_x0004_K_x001C_@^ìÙ_È_x001A_@Òæ1o_x001A_@_x001D__x0008_õæ*e_x001D_@J¥ÎÞâ|_x001D_@póhh|G_x001B_@|ÙFg_x001B_@ß_x0003_Úù7µ_x001A_@´Äy½_x001C__x0019_@züìïV_x001B_@³_x0005_ìl_x0002_§_x001C_@_x0015_çyM¼_x001A_@º_x001C_©L_x001A_@æßXû_x001B_@ÂR(6;l_x001C_@nOYä_x001B__x001B_@­ìJ·6¯_x0019_@¤_x0001_Æâ¦¡_x001B_@þûÛ9lÊ_x0019_@_x0002__x0003_[.Ëçi_x001A_@-Å±_L_x0003__x001A_@½_x0007_DÑ_x0011_¹_x001C_@^uá_x0017_¥3_x001C_@3_x0017__x0014__x0006_èY_x001B_@·VSÉUx_x0019_@ÍCüÈÉ_x001C_@ø7W²¡r_x001A_@ñ_x0017_îªoÜ_x001A_@ÍÒ_x0015_â¸)_x001D_@é­`wº_x001B_@$ðà@Ä_x0019_@Ì|®_x0001__x001B_@Õo³,Ü_x001C_@_x0002_/&gt;-&amp;_x001C_@åà4_x0007__x001A_@c_x0007_ó`_x0018_ß_x001D_@ãµÕ{_x001A_@Ñ&gt;ÿúâ_x001A_@Zíµ.µ_x001E_@:Å³	k_x001C_@ÙR9}B._x0019_@Ë#Ë71y_x001A_@÷º.Ü_x001A_@_x0004_yØ¸_x0002_Â_x001B_@18.Î1Ê_x001C_@_x001F_mÐ/_x0019_@_x000B_OVü5_x001E_@ÓÊ&gt;qJ_x0003__x001C_@_x0018_aür_x0004_Î_x001C_@ç2÷qb_x0001__x0019_@@kü_x0001__x0003_æä_x001B_@_x0004_üÈÎ_x001A_@N0°%ã_x001A_@z¦u+_x0002_S_x001D_@¢·âÔÃ_x001A_@_x0004_þÄ_x0005_/_x0019_@ B_x0008_E_x001C__x001C_@m~Ð_x0010_n£_x0018_@Ä@Òè_x001C__x001B_@6Ä¼t_x001E_@&gt;TÂ¯_x0002_á_x001A_@_x0015_b2_x0010__x001C_@Ôµæo_x0012__x001A_@Xv_x0004__x001E_ÏU_x001C_@à_x0004_UA	T_x001A_@uÍî_x001A_@_x000C__x000C_A_x0019_×_x001B_@ô*_x0010__x000E_Tf_x001B_@Ëé/`«F_x001B_@á_x0017_ä!_x000B__x001A_@û:)Ð&gt;È_x001E_@1;È6 ª_x001B_@wmÉLÑ_x001C_@~tKQo_x001A_@®À.íç_x001B_@_x000C__x0016__x0019_]_x0017__x001A_@ëi_x001C_ø°_x001A_@õN2Ffò_x0019_@³`[Êr_x0002__x001C_@­Ík_x0010_Q_x001A__x001C_@jÈîáÊc_x001A_@L9áÇ_x001B_@_x0001__x0005_¯&lt;»üÒ_x001A_@];ûM{A_x001B_@7¨kü_x001B_@4¨y&gt;_x0017_ð_x001C_@&amp;_x0006_*Øù_x0019_@ ¾~}|â_x001C_@\~ÖUX_x001D_@xérTÀ\_x001D_@ì£f_x0002_e_x001B_@þkÏ_x001A_ß_x001C_@¾Qñx±#_x001C_@V~&amp;Ú_x001D_@ÖF_x0003_}»6_x001B_@p9DÃèW_x001C_@ïlÖ4_x001B__x0003__x001C_@ôÇéÂT_x001B_@çºGßd»_x001A_@&amp;ý&gt;Êg?_x001D_@Ü?4_x0008_ù0_x001A_@Û]r:¾X_x001B_@¡MDÈVG_x001A_@Þb9á0_x001C_@pEvw_x001B_@Ï_x001C_´)_x0004_á_x001C_@ùy¬á­_x001A_@Å­êÍp_x0014__x001B_@,ï35¬ü_x0018_@_x0010_´ZVÝ_x0019_@'Þg#¿_x001B_@ÃjJÝ_x001A_@^§ô#ò_x001A__x001C_@:$-_x0001__x0004_¿_x001B_@¹ê×_x001B_@ü`_x0015_¸t_x001D_@4M j9·_x001D_@~.+@_x001C_@R_x000F_Væ_x001D_@ô¹~	_x001D_@â«_x001E__x0019_+_x001D_@d/C V_x001C_@v½¼_x000F_r_x0018_@¼/ÊèC_x001E_@_x0010_#A^²_x0019_@ÀÔk:s_x001E_@_x0006_Åq_x0003_[ð_x001A_@_x000C_eæÓå&gt;_x001A_@%·Î__x000C__x001E_@ªsX{Æ_x001A_@(P¨jj_x001D_@]Í©½¯T_x001D_@í¹æÛ_x001E_@_x001E_Ë~¶»_x000C__x001D_@Î¦h_x0005_RÌ_x001A_@_x001D_$PM_x0015_ü_x001C_@H*ß_x0005_Ú_x001A_@ò_x0012__x0011_ _x000E__x0011__x001A_@aYç_x0005__x000B_\_x001A_@:_x001B_øý_x001C_@&amp;¡.âB_x0019_@Døé_x0017_Ø~_x0019_@SJh_x0002__x001E_@ÝogL ×_x001D_@_x000C_®*¾³_x0015__x001B_@_x0003__x0004_ÿ¯}²3Ã_x001D_@ô7lkQ¨_x001C_@gK_x0008_xÆ9_x001A_@P¡lÖ½_x001D_@=Td_x0013_a_x001D_@n×VÅ_x001A__x001E_@`qàÞÏO_x001C_@Î¿±_x0015_º_x001D_@²fû_x0010_ø_x001B_@4Io°_x001C_@ªæÉQOQ_x001B_@y¤ÜÇÃ÷_x001A_@^_x0003_?Åè§_x001A_@ø¯¨Ã/Í_x001D_@)u9_x001A_@cçÃ_x001E__x001D_@éµZapf_x001A_@¶¢Ë_x001B_@÷Nò!_x0019_@do3èÍ®_x0019_@çé.\_x001A_@þ=_x0001_{_x001A_@½_x001A_§àZ_x0004__x0019_@ ÇÈ_x001C_@Y_x000F_ðÃ»_x000E__x0019_@*_x0002_! Z_x001B_@¼,K_x001C_,_x0006__x001A_@¤_x0010_Å_x0019_@ôUjÒT_x001A_@w-u*÷_x001C_@_x0014__x000C_É¦_x001B_@NïcÏ_x0001__x0003_¡_x0019_@%Má¿®_x001D_@+_x0013_.wCß_x001A_@Ãô¾9q_x001B_@ÅCM\ë_x001B_@_x0005_kù_x0005_²&amp;_x001B_@xG_x001D_@Å8_x000B__x0002__x001A_@åÍº¦xV_x0019_@_x001E_LÉË_x001C_@ÌÀ(l+ã_x001D_@Ñél£Ì_x0018_@_x0001_9_x0016_6zG_x001C_@1÷_x001D_ÈHN_x001E_@Iÿ;É»_x0018_@_x0018_®PK­ö_x001A_@ÝÄaßï_x001A_@Ò@õ_x001C_@¬_x001C_:öÔ_x001B_@ó°2ë_x001A_@RO¬þ_x001B_@K$û_x0013_\ý_x001C_@_x001A_wZ#y²_x001C_@òàË^_x0005__x001A_@-¬uÂn¤_x001A_@ô_x001E_ie[4_x001B_@_x001F_æXêU_x001C_@7_x0006_-:OF_x001B_@C_x0018_u_x001C_@ÑÖ÷@ê_x001D_@(ðÌ+q_x001B_@hÃ¼Uj_x001B_@_x0003__x0004_zàª_x0003_!_x001C_@îT÷pì_x0019_@ðÓH¿_x001D_@T3_x001E__x0016_ã_x0019_@Ü+_x0010_²À&lt;_x001E_@i;¹³:R_x001D_@¾_x001D_Yã_x0019_@¿ºcâG_x001C_@hÜf³ÇÁ_x001A_@6_x0008_bT_x001B_@PQk_x0018__x001C__x001A_@NL¬µð_x001B_@­Æ:_x000B_è_x001B_@°_x0014_Ô_x001A_áY_x001D_@c_x001A_¢¦Æ_x0010__x001E_@EÓ¬(¥_x001E_@§ìã¨_x0017_û_x001B_@ªß¤tÊ«_x001C_@)rÊ·Øo_x001B_@ï6*á$_x001B_@_x001E_ú¾~x_x001C_@_x0005_VÐ¶ä_x001B_@Ge_x0001_.²»_x001A_@1wu3ßp_x001A_@cÖbøå_x001D_@*)_x0002__x001B_@ÉÅäÜ_x001D__x0019_@ú_x0010_æy_x001D_@ÑX=_t_x001C_@¡¿,z_x001C_@w=ð0«i_x001D_@:_ô_x0002__x0003_QÂ_x001B_@SvÏ^ù^_x001E_@c6õ+ù_x001C_@­SÙöû_x001A_@W"xCL_x0007__x001A_@«VÕÒU	_x001A_@¬üTì³_x001B_@Oê_x0019_êÉ_x001B_@¶_x0001__x001E_Tùs_x001B_@ª§Æ÷Ô_x001D_@ô$¹u_x001A_@¿û_x000C_Ä_x0016__x001D__x001D_@	_x001E_(}_x0019_@\/_x001F_Á_x0019_@/épú_x001B_@@Ê¶ÞLe_x001C_@kC^¯_x000B__x0019_@n_x0013_´1Ï_x001D__x0019_@Å©(©=_x001A_@E¬õIr_x001A_@o_x0016_úH^_x001A_@{Xk-_x0016__x001B_@db.8Ë_x0019_@Lël¥ w_x001B_@ß®qöÖ_x001B_@-î_x001F_u_x001B_@Ðñ_x001A_cC_x0012__x001D_@ÜAÁ;ðÓ_x001D_@rÄyô_x001A_@dÔàáøÃ_x001D_@üm¾7_x001C_@[_x000B_=O\î_x001B_@_x0001__x0004__x0010_D!,3_x001B_@"ÛI=ª0_x001D_@P_x001F_ÛÃ©	_x001B_@ÊÕãïß_x0019_@_x000B_2m_x001C_Yw_x0019_@þHéZ=_x001C_@=#NpS_x001A_@G2liu_x001B_@¨ãI_x001D_2_x001C_@~ÄåI²_x0019_@ÂÊÚÀ¼_x001E_@9¿0ÖÙ_x001B_@^½_x000F_öLF_x001E_@¼_x001E_ÕÅRV_x001C_@ª_x0013_iN_x001C_@_x000E_Ô*?_x001C_@éº_x001F_éa_x001B_@ÎHç­_x0002_ÿ_x001A_@`°7SÊ_x000D__x001B_@®u_x001D_Ú^®_x001C_@&lt;â½_x0019__x001A_@¸¥_x0002_B_x0001_Ò_x001C_@ ¼_x0016_Æ_x0003_ù_x001C_@?Í¶ìã_x001B_@Ã´T_x0010_L_x001C_@O_x001B_Ñ¤Eó_x001B_@]@à_x001C_@Æ±ÓÂè_x001B_@Æú[ûú_x001C_@_x000B__ûo_x001E__x001B_@&lt;_x0014_Í03_x001A_@&lt;ïÚ¼_x0002_	^A_x001D_@sb¬d¤_x001C_@é_x0001_È!Ò_x001D_@&amp;mj³_x0019_@_x0002__x0013_Uv _x001D_@ß_x0018_¾g_x001A_@_x0006_{1&amp;;_x001C_@ÖwÄªË_x001D_@¨ìÒ®½¬_x001B_@ðPÚ_x0011_Ui_x001C_@_x000C_7öüÌ_x001B_@_x001B_¤GzÃ_x001B_@_x0008_¯­°SÃ_x001B_@_x0015__x001D_¹ç&gt;_x000D__x0019_@þg³k¿_x001B_@»g7_x000E_g_x001A_@7ïAaV_x001C_@ÐÑ^__x001A_@ÄÝ9_x0004_£_x001F__x001D_@Ã´	Ø3A_x001C_@_x0019_êÄØB_x001D_@H_x0017_'Ù_x001E_i_x001E_@)$_x0005_&lt;®_x001D_@ã*	-:ú_x001D_@Uë\o_x001C_@Í¦&amp;¿Ê_x001B_@ýUs~5¸_x001A_@u'®ª=_x001B_@÷§ôc_x001F__x001D_@^"à_x001B_ß_x0019_@+_x0004__x0010_V§_x0003__x001C_@H_x0007_,~_x001B_@_x0001__x0003_S¬á_x0004_ ½_x001B_@@7!J	_x001B_@i	Ò_x0014_|ý_x001A_@WµTagj_x001A_@_x001E_¢mö¾¾_x001C_@f_x0014_Ræ©[_x001C_@¶môèh¼_x001A_@~_x0018__x0006_q§_x001C_@v_x0002_llnï_x001C_@±7_x000D_¸æy_x001B_@òñmDYi_x001B_@_x001A_ç2D_x000B_ç_x001A_@_x000B_r_x0002_Lq@_x001C_@ve_x0011_Éê_x001B_@Áì®©?_x0018__x001B_@r`oÑR0_x001C_@+_x0004_'_x001D_@_x001E_©Év!_x001B__x001F_@(RjÝH!_x001B_@_x000C_£/Ëû¿_x001C_@C+3ãÿ»_x001A_@û!?èû_x0001__x001E_@_x0002_±&gt;«[Æ_x0019_@ASµ¡%Î_x0018_@Ú\4_x0011_È,_x001D_@UmÒaäð_x0019_@Aù_x000F__x0010_qq_x001C_@Æl_x0015_@$_x001D_@&amp;_x001C_ÆþÞ_x001C_@t8ê%_x0016_f_x001D_@Ò§æ®_x001B_@g&gt;Ö_x0007__x0002__x0004_þ/_x001A_@ÍÆè¡_x0016_x_x0019_@n_x0019__x0019_ûmO_x001B_@[T¬_x000D_^ò_x001C_@=	O,À_x001C_@LI&lt; _x0003__x0019_@~þ®5Ð_x001A_@:L`6_x0014__x001A_@,¤34«_x001D_@_x0011__x0016_èï_x001A_@_x0007__x0014_08º_x001E_@_x0005_T¨%7Á_x0019_@¬)ýÔ°6_x001D_@î_x0014_Éq$_x0016__x001D_@:«TÓØg_x001B_@T&lt;Ù_x0008__x0016__x001B_@ÒÉ_x000D_cA_x0014__x001D_@@±;_x001C_P_x001A_@_x0001_ï_ÎQ_x001A_@_x000E__x0014_xß¥}_x0019_@Ðg¡_x0011_rY_x001C_@yp¤_x000F_@¼_x001D_@2æ×z8ð_x001A_@W_x0003_Ý_x000D_À_x001D_@ìo¤Õÿõ_x001B_@ú;§zï¥_x0019_@´_x001A_F_Î_x001C_@Â=.mû_x001C_@0Euè_x001D_@Z&amp;_x0004_ª_x0018_@ê+¥ÜÃ_x001C_@ã _x0005__x0019_@_x0001__x0004_ús_x0002_ÇW°_x001A_@_x0013_oÃ_x001F__x0004__x001C_@[_x000C_üç\{_x001A_@Ô'_x000C_&lt;°_x001B_@-'²2_x001C_@_x0012_J_x0015_Fzl_x0018_@Lü_x001D_Ù_x001D_{_x0019_@ÿ0æ_x0012_¦A_x001E_@^X,P`_x001C_@Yy°0_x0010_X_x001C_@~E_x0016_ý÷ª_x001D_@-Fv_x0001_¤_x0018_@UT_x0001_Óõ_x001C_@LÝÃ:_x001B_@è2åKrb_x001D_@ÖA_x0015_Ë¿_x001A_@_x0019__x000F_ñ|Ò_x0011__x001B_@®_x000D_´ÄIê_x001C_@aù_x0001_vd´_x001B_@_x000B__x0003_W=_x0019__x001A_@âè_x0014_+_x0007_)_x001C_@T¥äºÎv_x001A_@ä÷v¡!l_x0019_@£¸ô/x«_x001E_@åÖ_x001C__x001D_@½°ÅHßù_x001C_@ìúmí	_x001B_@Ïàò=µ9_x001B_@rkã¶)_x001A_@¡ÓC²_x0019_@_x0004_àIE_x0019_@t_x001A_G'_x0001__x0002_DË_x001B_@v_x0003_Påòß_x001D_@ºvå	_x0007__x001D_@ì_x0001_³_x000B__x0007_¤_x001C_@¢ó_x000B__x0005_Ä&gt;_x001A_@°%&amp;_x001C_@¨ZMu¹þ_x001A_@T_x001F_·¸£_x001E_@ÝE¤u_x001A_@_x000E_Õ}Ï_x0019_@»¯Ôh:s_x0019_@!Ó»jA_x000B__x001B_@Ð^­0NA_x001C_@Ó_x0012_'u!_x001A_@êhÙEbg_x001E_@&amp;À8xÑ{_x0019_@%äNæÇ_x0019_@£Üò¼_x0008__x001C_@ÿC ;`ø_x0019_@A¾ÄÿèÐ_x001C_@¹_x0015_ÇÃ-_x001A_@éö´_x0015_;_x001A_@J¤°(_x0008_T_x001C_@p_x0001_¿&amp;__x001C_@_x0001_¶Ù_x001D_-d_x001A_@JÏ qO_x001E_@_x0004_.¤Q1_x000C__x001A_@a¤¡#_x001B_@MßíHdì_x001B_@k|©Ó_x0017__x001C_@AÒþ¯_x000D__x0001__x001B_@ÑÈ¶f_x0001_d_x001A_@_x0001__x0002__x0016__x000C__x0014__x0001_Ü_x001A_@dTa²_x0008__x001C_@h+r¦S7_x001D_@Ç]¼¤_x000E__x001C_@Û_x001F_X2_x0018__x001E_@b:Ì£I_x001E_@,½KQ×_x001B_@öWóºX_x001C_@6llÔCÄ_x001B_@¾'/::û_x001B_@Góó¼&gt;j_x001C_@_x0013_Aµ_x0017_·+_x001C_@þßô­_x001B_@_r§eÀÜ_x001A_@¸«_x0006_¢E_x001A_@êz+ÚÂX_x001E_@_x0015_2w&amp;:_x0017__x001C_@ÿ[_x0019_qù_x001C_@;ö_x0001_!T_x001C_@Yþ-ÈZ_x001B_@"`0dÿJ_x001D_@dæ~wý_x0019_@5%_x001A_d]w_x001D_@_x0006_R_x0006_=8}_x001B_@_x0011_9!m_x001A_@Û­_x000D_åæ_x0011__x001B_@î®¥Aõ_x001D_@UÓ«ýÍ_x001A_@OZPHÛ_x001A_@­¨r_x0002_Í_x001B_@úU_x001A_Pûn_x001E_@|Ö^,_x0002__x0003_wª_x0019_@Ó²/ÿ?_x001B_@fô¿ç7»_x0019_@xø,d»_x001C_@Q_x001A__x0005_ö*_x001A_@ÖýÄ_x001B__x001E_n_x001A_@_x001E_¦Z¤Ö_x001A_@É¨A_x0006__x001C_@_x0012_ÆQ+_x001B_@VvÏú¾z_x001B_@ù)ø_x0003_ÿh_x001D_@¢_x0013_ åó_x001C_@ÔÍº¬ô_x001B_@c_x0018_Ä¾µy_x001A_@ý_x000C_\æúì_x001C_@ðùaÈ_x001E_@Ã§LªÝò_x001B_@úÊ£ëä_x001A_@¤IOEÂÅ_x001E_@rJ+òä¹_x001C_@¿_x000C_ëCqÞ_x001B_@5X§_x001C_@,Ô·¯QÏ_x0019_@_x000C__x0001_:ÒN_x001A_@É_x0006_ã'_x001B_@*ÿ&lt;±_x001A_@âf±«ô_x0019_@§	bM_x0013__x001C_@_x0019_«{(þx_x001B_@¶Ó_x0003_Á_x001A_@äâb\m_x001C_@iR0tn}_x001D_@_x0002__x0003_låÆ»s[_x0019_@ÓQRz_x001A_@È_x0019__x000B_Íe}_x001C_@xV¿_x001B_îé_x0018_@î½±Û8_x0019_@_x001E_WÐ_x0002__x001D_@_x0005_A	wÅ_x001D_@ÄJx&gt;³§_x001B_@;ù¶G _x001A_@9_x0015_1°_x0008__x001D_@ð}¸ÌMK_x001B_@/ÔÑRt&amp;_x001B_@~î_x001C_¡!R_x001A_@_x001B_Èß%	i_x0019_@_x0002_àº0K_x001C_@füà_x001D__x001D_@uÐb_x001C_@D@üw_x001B__x001D_@ÂÓº iþ_x001A_@Ó¢ *Q_x001C_@³ß-×z_x0019_@!3ÿ¬_x001A_@Åêx	-¬_x0018_@_x0015_×Ìµ:_x001D_@°_x0019_½ÿ¨_x001D_@s;_x0005_Ð91_x001E_@_x0001_¤m-_x001E_J_x001B_@è_x000F__x0016_[å_x0019_@_x0005_Fhûfá_x0019_@:)HÛ_x001A_@E²Õr_x001D_h_x001A_@_x001C_¼ *_x0002__x0004_?Á_x001A_@Öe_x000D_/]Ï_x001C_@T_x0019_ `¼K_x0019_@N»2_x0016_6_x001C_@ãçTj¸_x0019_@¡_x0007_ó_x0007_¯_x001B_@²þ_x0012_÷®_x0019_@d}w_x0008_%_x001A_@qñüËq@_x0019_@_x000B_ð8¾s_x001C_@Ð×âg_©_x001B_@m¿&lt;y°î_x001A_@x_x000C_FÞ¦&lt;_x001B_@n_x0013_m2~Þ_x0019_@Kª¼É_x0008__x001B__x0019_@"xV¯Vn_x001C_@¯Û¿ë_x001B_@BØx¶_x0019__x0019_@æ°¨_x000C_8ª_x001A_@Dn_x0001_ç5Ô_x0019_@_x001A_³ú­6_x001C_@&lt;p¦_x0017__x001D_@°Aác~é_x001C_@_x0010_k_x0003_Ó5_x001D_@~é¡t_x001B_@_x0001_~®[Á_x001B_@¸g¯ Yz_x001C_@Rþà_x0013_^_x001C_@¹a_x0019_@]»_x0004_Õ_x0019_@d$M5_y_x001C_@_x0015__x0004__x000F_/Øp_x001B_@_x0001__x000C_ø×a:_x0004_»_x001A_@n°i_x0017__x001A_@7fn¶4_x0013__x0019_@_x0004_R´lz_x001A_@ð.Cd2_x001C_@PÝÔñ×V_x001E_@¶^%rA	_x001C_@9PâYD_x0003__x001A_@BéR¸@Ø_x0019_@D_x0014_)_x0005_2_x001E_@µ«Ýa²Á_x001B_@O°h¤÷_x001B_@¬_x0006_¦öv_x001B_@h®()uR_x001A_@·_x001E_ZRÑ_x001C_@t[Qô]«_x001A_@b_x000C_ñûu_x0010__x001C_@Ü_x0005_&gt;ý&gt;_x001B_@&gt;NÕ¸_x0008_[_x001A_@Ïæm«s_x001D_@¤'{m-J_x001C_@&amp;½øË_x0007__x000D__x001B_@_x000E_¯¬|XÖ_x001A_@_x0007_ñcpv_x001C_@Nmr+ª_x001F__x001C_@&lt;/Âg_x0002_1_x001B_@2úF-¹÷_x001B_@+)_x0011_è_x000B_È_x001D_@_x0012_­_x0007_+Ã_x0019_@\Ë_x001D_å_x0004_g_x001B_@Ê¬ãü_x001A_@ÙÃ}ó_x0001__x0002__x0015_Ø_x0018_@æ_x0001_JG_x001B_@Å^´®¹_x001B_@Ü_x000E_m`gL_x001C_@UC5à5L_x0019_@	¼_x0005_ ,_x0018__x001A_@~NÙ_x0019_&amp;_x001C_@)ÂB­x_x0018_@RAZÿ!·_x001A_@Q A_x0018_Ì_x001B_@"_x0017_[_x0002_&lt;u_x001C_@_x0016_tæêx_x001D_@¤_x0008_÷R¤_x001B_@;ï_x0012_Àx"_x0019_@îþá½UG_x0019_@$R@kq_x0014__x001D_@òÖÝ_x001E_í_x001D_@ ªLÞô_x001D_@JB0_x0002_Sx_x001B_@_x000B_üzga_x001B_@#_x0015_a¼wr_x001B_@_x000C_»Æ_x0006__x001F_­_x001A_@Ð!ðBû_x0019_@_x000E_ª_x0005_¾Ã_x001C_@&amp;fêW_x001D_@_x0019_ûm_x0019_}Ò_x0019_@D·Òçù_x001B_@Å±_x0015__x001E__x0011_æ_x001B_@üñm_x0003_ß_x001A_@*X;ë´Â_x001C_@È¬'jM8_x001B_@~;jæ¢÷_x001C_@_x0001__x000B_:_x000E_À¬_x001C_@*ô7_x0010__x001B_x_x001D_@2ötGâ¯_x001A_@£Iø¢K_x000F__x001A_@X;_x0004_x_x0008__x0012__x001A_@µ7_x0005_©_x001A_@!BÛã_x001E_@$aºw_x001D__x001A_@_aé#AÌ_x001B_@Ì)ã×&amp;Ä_x001C_@_x0002_F_x0002_GG_x001E_@O_x0007_É_x0006_:a_x0019_@_x0015_®­£$_x001A_@^_x0003_®	:f_x001E_@ÐDëa_x001C_@¾$_x000E_Çë-_x0018_@®_x0001_³:_x001B_@Hô&lt;¹_x001B_@_x0016_ÝoQ	Y_x001C_@·+R_x001D_@#_x0018_ÀÍ ;_x001C_@	÷ØDJ_x001B_@?Iå_x001B_@Á`zh_x001D_@T.ÀL¸ï_x001A_@n·f×¿/_x001A_@°b!é²Ö_x001B_@_x0013_ïH&gt;¢H_x001B_@dQçª4_x001D_@_x0006_®_x001E_Ú]_x0019_@_x000C_ß&lt;¥Îx_x001C_@b_x0012_¡/_x0003__x0008__x001E_É_x001B_@U_x0007_R__x0012_5_x001E_@`$8 Gü_x001B_@·_x0005_`GÎ_x001A_@wÜÌ¯_x0004__x001F_@á_x0010_sÕ}_x001D_@¸°_x0012_¦Ñ_x001B_@_x0001_D¸¿K_x001C_@ºW_x0012_³6È_x001B_@î¡YÚä´_x001B_@Í­»"_x0006_D_x001A_@j·T±Êµ_x001D_@&amp;%@ ©_x001D_@zá{P_x001B_@È_x0011__x0013_»&gt;_x001C_@âÞ_x000C_«Q_x001D_@:z_x0007__x0016_@È_x001A_@8e_x0016_&gt;_x001A_@±_x001A_½tÔ{_x001C_@éÏr/S_x001C_@À'-)h_x001B_@?0ü67_x001D_@ÆIx9_x0002_Q_x001C_@\ê_x0014_]Z)_x001A_@ÜíU°¼%_x001B_@Æ 	2;_x001E_@WUì_x0019_@±ûx~Ö_x001B_@}¶s¥Ù_x001A_@jÍ_x0014_Ï,_x001A_@O´¸_x001C_@­´e_x000C_°Ò_x001A_@_x0002__x0003_~Ü2_x0013_&gt;a_x001A_@u_x0003_Ó¼¨_x001A_@:øñÇLç_x001D_@_o«_wV_x001A_@SL_x001D__x000C__x0015__x0019_@Riæ·_x001C_@_x0011_Zºã4_x0018_@ËAÅ1_x0017__x001A_@¾_x001C_è¦_x001A_@ö_x001E_EÞÓø_x0018_@ÔY É¯_x001C_@¢FÒ_x0017_Â_x001B_@Æ_x0010_©Ø_x001C_@ _x0015_~&gt;ûY_x001B_@6\{[8u_x001E_@çÇØ_x0002_T_x001E_@?»à_x0010_Ò_x0003__x0018_@`_x0015_ÏSË'_x001D_@ù_x0014_&gt;|ä_x001C_@_x000D_e7_x0010__x0015_\_x001E_@)_x0017_þ_x0011_¶A_x001B_@ö¡¤ùÝ,_x001A_@_x0001_k.V_x001E_Ñ_x001B_@ÂñéG0Ø_x0019_@ê"½ÊÓY_x001A_@7E9¶íÛ_x001B_@BÓTïß_x0019_@_x0005_É³ÍKC_x001B_@;¹j¿_x0018_@ó7ú}_x0019_@Þ&gt;­_x0013_~_x001D_@mæ_x0003__x0004_=!_x001B_@À_x001E_ýþÎ_x0017__x0019_@)_x0008_«,¿_x001A_@}1_x0005_[Ó·_x001A_@¸_x0001_H_x0005__x000E__x0019_@_x0019__x000E_¦Nª_x001C_@°e*ì_x0019_@G¢zNUþ_x001A_@Ú\àNV_x001D_@ª}©_x0019_@&amp;[¨Ñ]_x001A_@¢¢e¦êr_x001A_@Ó2_x0003_Õ_x0018__x0019_@jO½¸0_x001C_@_x0018_&amp;å_x0008_÷å_x001B_@FË?_x001D_@/ÍcÁÿ_x001C_@_x0003__x001B__x0005_x_x001A__x001A_@Á+DÝª_x001C_@xÜq_x0019_@¥Ì@¤V_x001B_@ÊE_x0002_ìo_x001C_@F³ÊHXé_x001D_@Ì·_x0006_ÔÂé_x001A_@`'Nðo_x001C_@Ì¶ñþ2_x001B_@!íu_x0011_2_x001A_@ÏÍQ_x0019_@!£åk%L_x001A_@YûT±î_x0018_@Zï*æÈ_x001B_@» PÇþ¯_x001C_@_x0001__x0003__x001C_]M_x001F_R_x0019_@~4#gü_x001C_@F_x000E__x0006_&lt;²j_x001B_@mÂ_x000F_ß_x001D__x001A_@_x0010_:Ð_x0019_@_x0003_MtÎûà_x0019_@°¾½H?»_x001A_@åéçó_¬_x001C_@èÞ_x0004_µ`o_x001E_@\ñ_x0019_)_x001D_@Bødo7_x0005__x001A_@¡kùô¢°_x001D_@_x0011_Ç:é*¯_x001B_@¥5³_x001D__x001B_@è_x0014_C×]Ê_x001A_@_x0002_*_x001D_øV_x001C_@³Ý]#_x001B_@«ÀGH¹_x001A_@fñèY]_x0017__x001A_@ü_x0006_ær4_x001D_@a_x000B_$óÕ3_x001B_@Iü&lt;B_x0016_Y_x001A_@_x0006__x000E_òÆw$_x001B_@F½aÀ_x001B_@_x0017_ñ¨Ù_x001C_@ó}/Fô_x0019_@Wæ¨&amp;LV_x001A_@¨K_x0012__x0017_×_x001D_@*Lj|¼×_x001B_@Ð_x0004_vç_x0005_!_x001C_@_x0007_gîhï_x0018_@&gt;_x0003_ó*_x0001__x0003_ib_x001A_@-zu¤ð_x001B_@Î)0éüA_x001B_@²¹ïØY_x000B__x0019_@_x0006_­%)qô_x001B_@ûU_x0003_&gt;ÀÑ_x0019_@0ÏéM_x0008_j_x0019_@6f_x001E_)zk_x001A_@v_x0015_N£_x0007__x0019_@¼¿ä×X_x001B_@Îa¾w_x000F__x001D_@ÜÓz¢_x0007_¯_x001D_@#ÇâçI¥_x0019_@¬Xvê_x001D_@ÐJc[­_x001B_@Þqã_x000D__x001C_@¸Ü4#|q_x001A_@ ½H\_x001B_@¾oÀO_x0002_Ë_x001A_@]f2üÔ_x0019_@,ÒH&gt;ì«_x001A_@ópNÊ_x0019_@_x0012_(Ä_x000C__x0007__x001A_@¤_x0014_ô_x0003_J_x001A_@êÝ_x0004_à&amp;&amp;_x001D_@_x0015_dú^¾p_x0018_@ã¢Ú¹_x0010__x001C_@_x0001_£Ã_x001D_@RCS	_x0014_5_x001B_@Rfñm×_x001D_@_x000E_±_x0008_y_x001A_@29øÞù._x001B_@_x0004__x0006_Ò_x0005_cï]_x001E_@¤¥½¾_x0017_=_x001C_@ætý¡/Q_x001D_@W&lt;Â³ø_x001C_@ð+Ñ)å_x001C_@_¡_x001B_jÜp_x001D_@]ªW~æ_x001A_@?¤/6_x0019_@Ó_x0007_c "_x001C_@_x001E_¾¡±ù_x001B_@	"ý_x001C__x001D_@jåô^?ì_x001B_@_x000C__x000D_ÒÀ§"_x001A_@_x0010_öô5îÚ_x001A_@Û_x0008_0¸â_x0019_@r_x0004_×¬3"_x001D_@w~_x001E_Ã_x001D_@ÝNÊW5«_x001A_@_x0001_&gt;Å.%_x001C_@Â¶t_x001E_e_x001C_@pe	Ç_x001C_@ÒÂ¶aæ_x001C_@65~¸Y_x0008__x001E_@ûWû_x000D_ò_x001A_@·.UX¿_x001D_@30·cº×_x0019_@!¶{´z_x001A_@`¸8_x0005_&gt;I_x001E_@×è_x0003_½§_x001C_@ÓlÓ_x0013__x0016__x001B_@_Æ_x0011__x0007_Ôå_x001C_@²_x0002_õ_x001A__x0006_	z2_x001D_@²|@´Á&amp;_x001A_@?mB¤Y¸_x001C_@fFþj¡_x001B_@P~D_x0008_ÊÈ_x001A_@*µ Æû_x001B_@_x0004_$$Sk_x001A_@L_x0006_ª_x0005_Ô_x001B_@v_x0010_(kÑ&amp;_x0019_@§F­Ò_x001C_@ÎO_x0002__x0004_á`_x001C_@_x0012_sµX±_x001A_@&amp;ß&gt;+m_x001B_@Êì$w_x001A_@_x0018_ë_x0010_­È_x0001__x001A_@_x0016_wLb¼i_x001C_@Ü²ÔAIê_x001D_@:_x0017_.³F_x0003__x001D_@ô&gt;(Ñ¶s_x0019_@ª_x001D_*©Xð_x001B_@_x001C_ç$_x001C_ñ¶_x001C_@º_.#ÖÝ_x001A_@í_x0007__x0008_Ty_x0019_@iÝÅ_x001A_@¤R-µV+_x001A_@_x0018_naPÂÏ_x001C_@lU©_x0015__x0001_W_x001D_@.Îý`n(_x001A_@5+~ù.d_x001C_@|_x000C__x0010_v_x001D_@f¾$îj_x001B_@R´X×¤_x001A_@_x0003__x0005_»_x0004_w/}_x001D_@_x0002_Ç_x000B_bN§_x001B_@(_x0014_ÿhÙä_x001B_@F_x0008_39_x0001__x000E__x001D_@lzHt«_x001B_@ÀÀ_x001F_"¹ê_x001A_@ïÜ-èÞ_x001C_@ÊÖ_x0018_õV_x001C_@ô_x001F_¶«Ü_x001B_@ÊsüÈÑ_x0018_@|ë³Rî_x0019_@_x0001_Õ _x0016_²"_x001C_@|Z9@_x001B_@ä´_x001E_«._x001E_@°ÉX=3_x001C_@ÖNÔw_x001D_j_x001D_@_x0016_îÄq½_x001C_@_x0001__x0015_ÞX&lt;b_x0019_@uË_x000C_Ã½_x001C_@Þ&gt;_x000C_m/3_x001E_@´_x001A__x0008_´×_x001E_@_x0002_¬ìx_x0016__x001D_@°)Fzw_x001B_@&lt;uæZ@_x001B_@HN!ÅèÆ_x001A_@ydE?_x001A_@¤	¸2Û_x0019_@s"G&amp;ï¡_x001B_@q_x0005_´¤H_x001E_@X6_x001F_c"_x001A_@Ô[æ_x0014_V_x001B_@§s?_x0001__x0002__x0019_â_x0019_@Â9	÷ûk_x001A_@ÂM²_x000D_Ã_x001C_@6nøþ5_x001A_@_x0003_QÇz5_x001A_@öRR_x001C_@\6.ª9_x001A_@ÛsBÚø_x001A_@ålì_x001B_@¡8._x000B__x0014__x0018_@pbBpØ£_x001C_@²+_x001C_o_x001B_@]Û=FÎ_x001C_@áÝdÅb_x001B_@	S*°G_x001B_@ÒN±dB`_x001D_@,8¯¤ªM_x001A_@_x0001_ä£Í¹Î_x0019_@8I«¢º_x001C_@¡·_x0017__x0017_þé_x001A_@º÷ÜNäâ_x001C_@w­K_x0017_k_x0019_@nºÓ ìÏ_x001B_@ó_x0008_ÓÖ_x001B_@2_x000D_Û.Û;_x0019_@_x000D_´çioè_x001B_@ó%7;_x001D_n_x001D_@výÒ¢_x001A_@UQ,oMÈ_x001C_@WVEòü_x001D__x001D_@£ýÇZ_x001F__x001C_@rÿÞ­_x001A_@</t>
  </si>
  <si>
    <t>1ece9aeb13b56becd4432ff49710b01f_x0001__x0003_zª\1D1_x001B_@_x000F_»C_x001E_äg_x001C_@Í\_x000F_3õÍ_x001D_@MèþÈ1Û_x001B_@_x0005_ÁíÙ?_x001A_@§_x001A_²&amp;_x001B_@ñæ_x0008__x001D_å_x001C_@?ÎoÊ_x001A_@Ô_x0014__x001F_Ð_x001D__x001B_@_x000B_©òn_x001A_@_x0007_+¨Y9_x001A_@Ê_;_x0003_î_x001D_@{P_x0016_ê_x001D_@·º_x0002_&lt;wN_x001A_@ð(¨£Ø_x0019_@ÝZ¢»îâ_x001A_@ÖFáü_x0019_@3Ki_x0005_á_x001C_@êô¶ÄXî_x0018_@@4_x000E_6_x001B_@¸k/»e_x001D_@zEïý2:_x001D_@_x0010_Ó\~R_x0011__x001B_@\É¥_x0018_@í#¥ÏO¿_x001C_@_x001B_Ã¼r+¦_x0019_@ÃðûÕ£n_x001C_@9 v~	_x001A_@Çø»yå	_x001E_@è2_x0014_© _x0011__x001C_@ZïV3c½_x001B_@$¥N!_x0002__x0003_¨_x001D_@½ºrb_x001B_@ë_x001C_!½&lt;_x001B_@ÛÄ¥ò§_x0004__x001D_@íLA¤{_x001C_@KãWm&amp;_x001D_@¨_x0011__x001A__x0001_Y_x001C_@oË5îjÒ_x001D_@60Dm$ñ_x001C_@bùâ8E_x001D_@Ù¶ë«hØ_x001A_@_x0003_f¡Ì2»_x001C_@ÒæR_x001F_uÕ_x0019_@.~_x0004_ÕÜá_x001C_@w_x0007_Ko_x0010__x001B_@ã._x001A_ÎÓ_x0004__x001B_@HeKÒä_x001A_@¹¡¿J1_x0019_@KÜ©'@_x001A_@"2ét_x001A_@_x0016_Ô_Ìî_x001B_@ fÅ_x0014__x001C_@¶È_x0017_ÍQ³_x001C_@\,÷öq_x001A_@i6lâÑ×_x001D_@ïØ¾ñÌ_x0013__x001A_@*­&lt;:·_x001B_@_x001E__x001C_^¹£Î_x001B_@aAì_x000D_?_x001C_@­Ùº	«_x0019_@&amp;]j¸_x001C_@îãeQ_x0018_P_x001C_@_x0001__x0003__x0013__x001C_Å4/k_x001B_@H±&gt;eÍA_x001A_@Z¹?_x0002__x001E__x001B_@ÒË#JxK_x001E_@_x0010_VË¼_x0004__x001B__x001D_@|ÚÄ_x0002_·Å_x001B_@ì{F3SÝ_x001D_@+éËv_x0019_]_x001A_@âÓ éK_x001E_@2^°_x0012__x001A_@µRý_x0012_å=_x0019_@×_x0015_7_x0018_PX_x001A_@_x000F_X³ Y´_x001D_@Z.¥Ñ_x001B_@_x000F__x000F__x0006_i³_x001A_@.0&amp;ÚÇº_x001C_@h©¦ 8_x001C_@%8+&gt;_x001A_@%?A¦'*_x001A_@µ~ad_x000E_®_x001C_@ üæ]Ú_x0019__x001D_@Ø_x0017_!ãÏ_x001C__x001D_@á-?ÅªN_x001C_@_x0014__x001F_B_x0016_\À_x001C_@Ááë _x001A_@ÖLzb!_x001B_@úüñ&amp;%+_x001B_@úLÑvyB_x001C_@äÐMóûÓ_x001C_@`_x0018_%q_x0005__x0019_@_x001C_"Äár_x001D_@£å{_x0001__x0002_F·_x001E_@¼_x0011_ÝÏn_x001D_@T_x001E_&gt;_x001A_ª_x0019_@fmÄælw_x001A_@ëå_x0002_Xbx_x001A_@_x0014_Ïý_x0013_?_x001D_@m&lt;Þð?·_x001A_@º=+f_x0016__x0019_@FÐ! ²é_x001B_@8Ýá'V¨_x0018_@_x001B_ÅL(-Ä_x0019_@_x000E_W½_x0012_Ü_x001A_@[gåê_x0017__x001D_@P[G_x0011__x0005_Û_x001B_@_x0002_~°q_x0010__x0019__x001B_@xcWC`_x001B_@í'ÿÖsB_x0019_@/®ÕSÃü_x001C_@xÈ_x001C_$_x001C_@ßBÞÎ_x0018__x001A_@Oc/Kº_x0019_@PML_x0004_ _x001B_@_x0011_ùÈR_x0014__x001B_@$_x0011_ûG_x001C_@_x0016_Äp_x0019_SI_x0019_@s°_x001A_tãØ_x0018_@_x0004_&gt;ë©_x001B_@¿ï·K_x000C_¨_x001B_@98·C`:_x001C_@_&lt;+H&lt;_x0018_@Èo$_x001E_N._x001B_@ÔÃÓï¶U_x001C_@_x0002__x0003__x000E_x7_x0008__x001E_@¢©$Fád_x001A_@_x0018__â_/_x001C_@_x0001_ìª¤i_x001B_@|¬°Z_x001B_@^SõuÆ_x0005__x001C_@_x000F_)_x0018_y_x000E__x001E_@c.Ú¨Ë_x001A_@£ ñÒ¥_x001C_@÷¾ù5_x0019_@-_x001E_`#Ó_x001D_@FJ¶!³_x001B_@RÖY³@_x001A_@ÿv¤_x0017_¨©_x001D_@W^rü_x0019_@_x0005_n;é¥_x001B_@æà&gt;·_x0005__x001D_@É{ÊWÁ_x001A_@àd¶u|Ñ_x001A_@w±kî£8_x001C_@_x0015_#øÜ__x0019_@ÿÜÌ~ü3_x001B_@_x000D_&gt;¬_x001A_v_x001B_@Cvh`_x001B_@XÕ4¿¨_x001D_@_x0008_Gi¸_x0008_B_x001A_@y_x0011_²Z_x001C_@h _x0018__x000E_J&amp;_x001A_@DÜ_x0002__x0016__x0010__x001C_@èÉÙNõ_x001B_@RXþÎu_x0016__x001B_@HQÐÆ_x0001__x0004_+"_x0019_@ yy³_x001B_@¾ãlE{_x0018_@p±e1_x001E_@2/Öîí_x001A_@úÞ._x0006_&amp;³_x001A_@®ZêIæg_x001D_@_x0002_2ÚXKB_x001A_@ò'6¹_x0019_@¶mÖÊ_x001C_@ð÷s_x0006__x0008__x001B_@_x0003__x001F_Æá_x000F__x001D_@¼v_x0017_õÕ_x0019_@ûü_x0016_o_x001D_@ZÑä0_x0006_ý_x001A_@*.öàò_x0016__x0019_@Béõh_x001B_y_x0019_@0Þ;Å(ï_x001B_@Ä¹_x0013_6ã_x001B_@æyH¥6_x0018_@²BIf«_x000C__x001A_@ç³#wÙ_x001D_@tç[þ_x0010__x001A_@*þ_x0017_Cò_x001A_@J²J_x000C_Û_x001A_@¶Ùô*9_x001C_@/ÓyZ&lt;_x001B_@ý_x0004_õÊ]_x001C_@jò8¼_x0019_@k_x0011_c_0â_x001B_@_x0011__x001E_×§_x0001_Ø_x0018_@_x0006_	;À8o_x001A_@_x0002__x0004_.J¼%tE_x001C_@E!ó_x0017_ÉË_x001D_@_x0018_OïÌd0_x001A_@´Ç_x0004_ÙGY_x0019_@vØ_x0007_n_x001C__x001A_@n_x0003_þJ(Ý_x001D_@ôN½¿_x0019_@Rlá_x000E__x0012_f_x001C_@Ä3àC_x001B_@ünûâ_x0002__x001D_@_x000C_h£ÄØN_x001D_@_x0015_¬ç&gt;;_x001B_@V÷AÆ_x000E__x001D_@ajláaõ_x0019_@2ÝÌíÄ%_x001C_@Ô*~{_x001B_@Oº_x0007_à_x0019_@±×Ý^u_x001A_@­32?_x001B_@_x0014_¢¦_x0003_C_x001A_@Þ¥æ_x0012__x001C_@_x0005_ú®Òâz_x001B_@d=ªY_x0012_³_x0019_@á?¢W`D_x0019_@5_x0001_XR_x0004__x001B_@q¨¯É¬_x001A_@Wª¡ð¦_x0019_@$¯Óù_x001B__x0014__x001D_@ë×R°v(_x001A_@âþý(ê_x0019_@Úo¡ö7µ_x001B_@_x0002_ÊºB_x0001__x0002_hã_x001B_@_x001A_µß_x0001_é4_x001C_@ß­Þ; _x001C_@x]'#¿ã_x001B_@!èüuõ_x001D_@Wxl5p_x001C_@ä}'¬A4_x001C_@Áq¼_x001A_=_x0002__x001B_@°_x001D_»0Æ_x0018_@±è*+í_x001E_@bÎ_x0007_´_x001A_ë_x0018_@é­ë_x001A__x001D_@TìÆÈ¢_x001A_@_x000F_H'üD£_x001A_@ÓÄ¹_x0002__x001C_@cj»ãS_x001B_@¹àV]_x001C_@_x0002__x001E_?=%A_x001B_@¸e_x001E_¹Ì¢_x001D_@f ¥_x0014_qW_x001C_@_x001E__x0007__x000E_;±_x001D_@l`\Ð½_x0018__x001A_@®à7_x0004_ÅÆ_x001A_@³_x001B_@²_ ÓG_x001A_@{*+G [_x001A_@_x0008_WýY_x0012_C_x001C_@Tô#¦V_x001A_@_x0014_D}}_x0012_Â_x001D_@4·þ¼_x0019_@*jy¸_x0008__x001B_@Âòcæý_x0014__x001B_@_x0002__x0003_JcL_x001C_@ø_x001B_%©þ-_x001E_@"dþÁñ_x0019_@_x0016__x0006__x001C_@ t0M`_x0019_@É³_x000B_w_x001D_@#0-_x000B_2_x001C_@&gt;¶#_x001C_¦_x001A_@_x0001__x001E_Å§Gÿ_x0019_@¥|­8_x000E_&amp;_x0019_@¶Áë®_x001B_@	{_x001F_ç0_x001B_@gÏ)&lt;pY_x001D_@$·1-r_x001B_@O!3' _x001C_@e_x0012__x0003_K­_x0019_@MÜkþg_x0004__x001E_@`T¡å\Â_x0019_@ÒÏ{r_x0003_K_x001D_@.èÕÝ!_x001C_@ÄcõìIé_x0019_@G_x000F_î·¿_x001B_@i¿D(_x001B_@ð~%_x0002_5O_x0019_@Z±¤Fî_x001C_@û_x0018_H³_x001B_@Ü8\È_x001C_@LLõ±ö{_x001B_@Ç_x0006_¾_x001C_@vÄ«oæ£_x0019_@wâ_q_x0019_@æ«7å_x0003_	ât_x001C_@î4W£&gt;_x001A_@ñËç5_x001B__x001B_@âÏÖè_x0004_·_x001A_@ë±_x0006_êwÙ_x001A_@3­_x0016_¡í&gt;_x001A_@ÓËïx&amp;-_x001C_@&amp; ðå_x001B_@ÎT V_x001B_@ö_x0005__x0008__x001D_|_x001B_@UQ_x000D_;üÍ_x001A_@6¢½*_x001E_K_x001B_@@ÆR_x001C__x001D_@_x0015_ö-ËÝþ_x0018_@o3Õ_x0002__x001C_@P¬_x0007_Æø_x001B_@¨å¯_x0005__x001E_@N_»_x001F_¦V_x001B_@ÒÑãÙ_x0010_°_x001E_@1fägpx_x001C_@ÞoÓMö_x001C_@._x0001_2}F_x0019_@gì{?±_x001C_@_x0008__x001B_?¶É_x001B_@ó=NÎ^_x000D__x001E_@üôj¼9¤_x001A_@_x0004_úíY_x001B_@ç`µ$¹Ö_x001B_@_x000E_ØÄ}Æ¡_x001B_@÷²éB_x0006__x0019_@_x000C_·D_x000B__x001B_@K_x0002_ÍøÉµ_x001C_@_x0001__x0002_X_x000B_»Ö¿a_x001A_@æÙoU_x001A_@øñ§½ä	_x001C_@c%_x000F__x0019_@G{×Þ1_x0019_@@òoåâ_x001A_@_x0015_­xz±_x001C_@_x0006_î¾~±_x001D_@©a³°Ñ_x001D_@Î\4Ý_x001A_@[_x0016_/w_x001A__x001B_@&gt;6¥QHû_x001E_@½Zx_x0010_å_x001B_@^í_x000E_Àø_x001B_@ê_x000D__x000C_çª_x001D_@Ö7Ø}}_x001A_@b¬|LÖP_x0019_@ªèC_x001E_@D\Üg_x001C_@T_x0008_k8_x001D_@_x0001_µGØÖ¡_x001D_@¼C+_x001D_@_x0002_å»_x000D_3_x0019_@ü»Ö_x0015_ø_x001A_@­_x0014_Óhª_x0006__x001D_@êÍ¤(_à_x001C_@­*Lll_x001A_@2psÚ_x001A_¬_x001D_@F-jàI_x001D_@ÊôÕëâ _x001A_@dLz)1_x001B_@á·m_x0002__x0005_ò(_x001D_@òZ_I_x000B__x001E_@£5Ñ_x0003_Þ_x001D_@&gt;ö¶_x0018_@iÀE_x0005__x0018_@.]ö_x0003_"_x0019_@øî1#I_x001D_@(_x001B_'u¬_x001C_@ãô_x000E__x000B_S_x001E_@¡_x0013__x0018_:¡_x001A_@ª}Ã~ð_x001D_@/A´E_x0007__x001D_@®^ë7T9_x0019_@_x0016_ºÈ±w_x0019_@0	ÐÃÞ_x0008__x001B_@ÚºX/_x000E__x001D_@)¸!;*_x001C_@`_c¦_x001A__x001D_@Á_x0018_?_x0006_~_x001C_@Øsei_x001B_@C±é\YA_x001A_@ó_x001E_rt{,_x001E_@¬zj×¶ð_x001A_@Aî;ô:_x001A_@Â$Éã_x0004_Ì_x001A_@U,Që_x0001_Ç_x0019_@ÈPó!_x0016_"_x001B_@NÍäu_x0015__x001C_@nýO:_x0019_@}6É7_x001B_@³_x000D_ÈP_x0018_@­X?Þæ_x001B_@_x0002__x0003__x0001_r¦_x0001_[j_x0018_@&lt;_x0006__x0014_©_x001C_@è`6k_x0018_Î_x001B_@¦IÔ¦sï_x0019_@`t$;³_x001C_@_x0012_@_x0014_uË¾_x001B_@Ðo_x0010__x0006_:z_x0018_@_x001F_ü0ë_x001E__x001A_@bëÊk_x001D_@ôße§Û_x001B_@fÜDuå_x001B_@ÅíhEN®_x001A_@¯µÕÑGG_x001D_@0_x000E_Åñéâ_x0018_@RÆBi_x001C_@ùvWÍ_x0019_@X¬­_x0013_öÑ_x001E_@_x0006_ÍÎ_x0002_÷_x001D_@_x0013_üBØ_x0001_\_x001B_@ÕM@ED_x001C_@VÐO6Ó_x001A_@'_x0016_/·_x0005_è_x001C_@4Åê%¢_x001D_@_x0018_bYäµW_x001C_@à*¥¤_x001C_¸_x001B_@T¥xÛ_x001B_@_x000D_Ó!va_x001D_@Ao_x0004_	l_x0019_@6 |MhÔ_x001B_@x_x0003__x0013_±°_x001E_@40Ø_x000B_Q_x001C_@ör4A_x0001__x0002__x0001__x001B__x001A_@94f³_x0019_@¡âÊ%g_x001C_@ÊÇC£C_x001A_@NÙ`_x0017_½û_x001C_@Ö)²_x0018_¨¥_x0019_@_x0010_ÒP.Þ_x0019_@7Ïa	F_x001A_@O´Ë_x001B_@#}¶F7_x001A_@¹ýHóÇ¬_x0019_@âÈ¤æI4_x001D_@Øþ&gt;_x001D_í_x0019_@µ_x0002_/ô;_x001A_@ªî&amp;_x001E_Ñã_x001A_@_x001A_Ý)ØXS_x001B_@0fôS&gt;æ_x001A_@2w\(B_x001A_@_x001E_pI=I_x001C_@Æ}¦y6)_x0019_@_x0018__x0004_gM_x001A_@_x0007_³2yÊ_x001A_@¿_x0011_à]_x0018_@_x001D_ªî_x001B_g¢_x001C_@¾lõ0½_x001B_@¢û$CiQ_x001C_@{2?_x0008_¶_x001C_@XÚlÌ_x0004_5_x001C_@ºÝ0Ø6C_x001B_@®_x0011_H¦Ó_x001C_@*`ú*Pl_x001C_@f·+^_x001B_@_x0001__x0003_fµÓø_x001B_@Æ?¦Ï_x0001__x0019_@ÎZdô_x001A_@Þ=åE_x0006__x0006__x001D_@. 4á¾_x001B_@)ì`æP:_x001A_@_x0013_a® _x001A_@°#ØJB&gt;_x001B_@Txáøö_x000E__x001D_@_x0014_£t¼mæ_x0019_@g\ªµÌ±_x001B_@§`_x0015__x001A__x001D_@Ùù³(êe_x001C_@n³ÏÝ©_x001A_@l~é_x0019_@ª?@Â_x001D_@Zg´ÓQ_x001C_@1¶ërw_x001D__x001A_@jÁ Ï_x001A_@wlãÞ_x0016__x001B_@¸_x0003_	3@._x001B_@¹ý¾É¨_x0002__x001D_@Gý8K»_x0016__x001E_@ýøÕjnß_x001B_@0¡¿æ_x001C__x001A_@(_x0017_íôm_x0019_@_x001D_VÿFª~_x001D_@ ßÍÄ_x001C_@B	ý¤Pâ_x001B_@4÷T®_x0015_7_x001B_@)_x0016_ã¨Ý_x001B_@_x001C_£z_x0001__x0002_}_x001A_@AO&amp;U_x001D_@´ó_x0008_éÊ_x0019_@µ,ñO_x001D_@d7]a~+_x001A_@7Dþ^úJ_x001A_@Æ¿`vv¼_x0019_@ÝÇó_x0016_H_x0019_@u50_x001B_î_x001B_@_x001E__x0006_{ê¡_x001A_@aBdYa_x0019_@é"\Ë)Í_x0018_@ÖÙaÂ$d_x001C_@çìZ²¿Ò_x001C_@å8_x0005__x0006_Ã_x001B_@ëÑG&gt;W _x001C_@ÛÞ×_x001A_@Àè×ð)_x0011__x001D_@Ë$Vîø_x0019_@ýÌÜñ_x001A_	_x001A_@Ø¨#^fg_x001B_@¢ñd@&amp;ª_x001B_@ä~B_x001E_@?þ'ájT_x001C_@`ÆDE`7_x001A_@þh&gt;¤_x001A__x001C_@¢¬ùB¬`_x001C_@¦» _x0010_|K_x001D_@_x0014__x0008_.iÄ_x001C_@_x0016_z{_x0015_ó§_x0019_@¶nàSåÙ_x0019_@dàí~¶_x001E_@_x0002__x0003_&lt;YjÚÌ}_x0018_@4%µË_x0007_O_x001B_@@_x0018_[ùö©_x001A_@Ð,ÿVÓ_x0003__x001B_@Êp¡D¹_x001C_@; r¾X_x001A_@´Ì@ý_x0019__x001B_@2Cç_x0008_Êk_x001A_@øí-(_x0003_I_x001D_@Ïëç$Z_x001D_@_x0011_¶ò_x001C_Î_x001C_@"«|8×_x001B_@ù#p¡ÅP_x001B_@É4ë f]_x001C_@bþ&gt;Ýð_x001B_@ðU&lt;õ_x001D_@_x001B_RDY¡_x001C_@3Ûf¤6Ó_x001A_@ñ&lt;¡ð¶ª_x001A_@_x0001__x001F_~k_x001B_@_x001C_Üh_x0013_m_x0008__x001C_@Bms5ðT_x001D_@_x0010_"©ü}_x001A_@©#áÕÉ_x001B_@dK_x001B_@;_x0012_ñØ_x001C_@ÊÚòÏ_x0014__x001A_@²þ&gt;ôH¼_x001B_@6¶_x0004_5_x001B_@X!v_x001A__x0014_ _x001E_@_x001A_(ÁÕ8Z_x001B_@süº¹_x0002__x0003_Õæ_x001A_@è	_x0010_%_x0011_q_x001C_@ºµ£e ¥_x001B_@Bï¹ak._x001A_@Ö_x001F_w&amp;&gt;_x001E_@¾6_x0008_PÁ_x001B_@ÔÇé#oö_x0019_@'AS;¸_x0014__x001E_@b_x000C__x001C_Ô_x001A_@·éÄMM`_x001C_@m-K_x000F_Á@_x001C_@ò­uk_x0019_@®_x0019__x0018_q_x001C__x001D_@cEÄm=Ç_x001C_@¹·_x0017_À Ú_x001C_@PÂ½Za_x000D__x001B_@`ïÿWD_x001B_@Z_x000F_§	=ß_x001C_@ì]3S¼_x001B_@C×Îéßà_x001A_@7_x001A_Ôµ8_x001C_@þµ³`_x000D_ª_x001B_@í#Åvô_x0019__x001D_@üB®ò_x0019_@_x001C_Íý6¶&gt;_x001D_@mÔÂW_x001D_@&lt;_x0001_þùàº_x001C_@AéQÐ¹ì_x001B_@_x0007_Äï¸æ»_x001D_@5Ú_x000B_g_x001A_@ñ©s_x001E_d_x001A_@WvaZ_x0019_@_x0001__x0002_&amp;_x0002_@|ì_x001B_@J-·^0_x001B_@%NV³ û_x0019_@_x0001_@hÿÜ_x001C_@_x0010_h&gt;_x000E_á_x001B_@_x0006_þþ³1Ï_x001B_@_x0003_@,_x0001_&amp;Ë_x001B_@_x0004_]ØÑú_x001D_@_x0003_A_x0008_´_x001B_@/_x000E_Ml_x0018__x001C_@_x001B_"s¢_x001C_@ðÄ\üÇ_x001B_@7Q"&lt;ó%_x001C_@_x0008_¿_x001C_Í_x0017_³_x001D_@àÃ&lt;L2Ë_x001A_@\¼Z_x0005_.k_x001C_@IOB|(A_x001A_@²í9_x0010_Äß_x001B_@4±å°l_x001A_@À2Æ_x0015_H_x001A_@Æ¬Ñ´ø_x001C_@ë_x0019_7_x0012_t_x001A_@·Ð¤ø_x001A_@ª_x001F_Ûñ-×_x001C_@mè_x000C_Y_Ã_x001C_@²Ùc¥,Ä_x001A_@ ã"0_x001E_¾_x001C_@òp@|r_x0019_@öæá5_x0015__x001A__x001B_@ªàt´_x001B_@_x0003__x000F_ðæ_x001A_@c_x001E_ÛÚ_x0002__x0003_ð_x001A_@+÷I°_x001B_@®SÔÿÈ_x0005__x001B_@êÉ¨Ï;_x001D_@_x0018_·¦ÒC_x001D_@rá/FrÎ_x001B_@@_x0001_¿_x001A_@_x001C_@þÐ_x000C_r_x0001_Ï_x001B_@|oÒvE_x001B_@¦GxKN9_x001C_@ÊØ/_x000D_è_x001A_@àOMÖ__x001A_@]óXO_x001B_@Âl*ß_x001B_@8ÏäU_x0019_@­£T_x001E_@àÜ]Ññ_x000B__x001C_@ )¿Pé_x001B_@`Q]âE_x001A_@²_x0001_Gù«2_x001D_@ÑÈöu_x001A_@¸_x001D__x0016_y_x000F__x0019_@J_x000F_À¹_x0018_@Ñ¸pS^ê_x001B_@_x0018_Ìß¨_x001A_@ìI_x0003_¤#_x0019_@Ò HôÏq_x001B_@åµ«g$3_x001A_@Û\ÔÏW_x0001__x001B_@»[ìJoÌ_x001E_@ø°Ç¥&amp;r_x001C_@Ws_x000F_=`_x001C_@_x0001__x0002__x000D_ÿË_x0018_@;W²_x0016_ý_x0019_@_x0004_àlX7_x001C_@u#_x000B_¤_x0019_@¡à_x001B_8@_x001C_@æ_x0010_õ3~_x0018_@9§$£a±_x0019_@ï §( _x0005__x001B_@þ_x0015_DN_x001A_@Y·ÌÇÅÒ_x001B_@ü0/Àé_x001C_@,·!á_x001B_@½ÕC_x001D_g_x0010__x001E_@YÖ_x000B_·Ù_x001B_@7ÿóï$_x001B_@­wÃÛ/¿_x001B_@ß_x001E_Yê+_x001D_@a÷z\N?_x001B_@óLú'/_x001C_@»V(_x0019_@¦ÓO_x000C_P_x001B_@_x0012_|ß_x0010_#_x001C_@PwÊ·_x001C_@¶_x0015_àÍ·å_x0019_@rî&lt;±(½_x0018_@YP.ä_x001A_@}×ÌF_x001B__x001C_@_x0013_Z&amp;ÌÌ_x001C_@fÿ¤}&lt;_x0019_@µ_x000B_Û+¤_x0019_@Y¨ò­Y_x001D_@Ó²Õ_x0008__x000B_Æõ_x001B_@¹TÍSS_x0013__x001B_@Þ­«RÏ_x001B_@GOôtUé_x001A_@t_x001E__x0007_gì_x001D_@Z_x0008_$¾_x001A_@]èøï0_x0018_@d_x0001_ÚIÀ7_x0019_@^eD_x0015_¢q_x001C_@v_x0015_èí¤_x001D_@'«_x0002_Ð»_x0018_@,Z_x001D__x000F__x001C_@uø"û_x001B_@vï_x0010__x0005_d_x001A_@0ªÃ_x0005_E_x001A_@_x001E_ðy¶_x000C__x001C_@f¤_x000E_3_x001B_@¨e_x001E_§9_x001E_@(¸áÃQ_x001C_@Õ¤z=¡Æ_x001A_@)ñ_x0004_Y´_x0010__x0019_@_x0016_ÿ_x0003_§\_x001C_@_x0014_	_x000D_(c-_x001D_@Þ_x0006_LÅy_x001B_@ºðÓ¿R_x001C__x001C_@Á·Áj_x001B_@sT_x0008_ññ_x001C_@Òm[pöÿ_x0019_@§Ç^Èôî_x001B_@!¼'­_x001D_@gÉ³k_x0013___x001B_@É_m~hZ_x001E_@_x0002__x0004_iâ6Q}û_x001A_@?Ú×j_x001C_@ìÎ»Vçw_x001E_@Ó¸Ñ;ý_x001C_@_x0019_dOÈ[Ð_x001D_@_x0008_óç._x0014__x001C_@;ã6{+`_x001D_@ô_x0011_Ïæ_x001C_@@üsýó]_x0018_@¡_x000F_¾·©ß_x001B_@sàÂ¨_x000F__x0014__x001D_@_x0001__x0003_'"Ë}_x001C_@Êñ$EL_x001B_@CÃ_x000E__x001C_@ÓÎ£n_x0010__x0008__x001A_@`Ðb}_x0019_@Ùºçè$Ö_x001B_@_x000F_»Äð_x0018_@Å_x0012_Ê½h_x001B_@?jFb+×_x0019_@ñQWNW¸_x001A_@p¿n_x0011_¢_x001A_@æa1©ÑÐ_x001B_@_x000B_'4_x000F_ Ï_x001C_@^i_x0011_*Ð_x001B_@ðÑ$G¢_x001B_@&amp;Q_x001A__x0019_@#ûlåKä_x001C_@èIÉ_x0012_ü_x0019_@ô §3Ns_x001D_@]_x0006_5ÑØ_x001C_@_x0004__x0004__x0010_&gt;_x0001__x0004_½Ý_x001A_@BRY!_x001B_@Ñ_x0019_­ÑÓ_x001B_@_x001A__x0019_#ãÌ©_x001A_@(rÈ_x000E_¿Ñ_x001C_@äU±v_x0019_@¨0Ç_x0013_ý_x0008__x001E_@¢_x0001_R_x001B_@__x001B_@³é_x0019_ôö_x001C_@spðA_x001D_@:&amp;áó_x001C_@&amp;¨_x0018_¬hº_x001B_@h~oWÙ_x001E_@_x0002_ê_x0002_~_x001C_@¥ýEI_x001D_@juîI_x001D_@_x0018__x0013_Ý_x001D_^ù_x001B_@¿_x0013_F_x000B_Æ_x001B_@oé_x0017_ÖxQ_x001B_@O_x000F_ú_x001A_@Ê_x001A_|_x0011_ìþ_x001A_@µ_L_È3_x001C_@_x0018_¥6´Jñ_x001A_@t5ÃZ´_x001C_@48§_x000E_)_x0003__x001D_@Zª¬__x0019__x001D_@ò	üc7_x001B_@I_x0019_p¨4¥_x001C_@¯%kk¥_x001A_@T_x000F_Û\¢_x001B_@í_x0002_@¾ö_x001B_@|6óêf_x0008__x001B_@_x0001__x0003_}®¼Ù_x001B_@ª°_x0006_i*_x001E_@ ±Ö.í_x001C_@,Ëhäm_x001A_@Üàs_x0019__x0016_¹_x001D_@TOÉOÝð_x001D_@M_x001D__x0005_h'°_x001B_@æ®ø|Â_x001C_@Öaå3Ø_x001D_@rñ_x000D__x0003_V_x0019_@=;â&lt;_x001A_@_x0006_&lt;¸]Â(_x001B_@yÏ­÷Ê_x001B_@_x0006_¯ÌÔÞ²_x0018_@G86Æ._x001B_@è5@QÇ_x001A_@LÒÔcÆþ_x001B_@þ!_x001C_`_x001B_@¸/_x0002__x0013__x001D_@:5âNy_x001A_@9Ç_x000D_vl_x001C_@èa¤Á¤'_x001B_@~W³_x001C_@_x001B_NªFf¾_x001B_@^7ê×_x001B_@P_x0018_ÕÎÿØ_x001B_@Õ_x0010_'ê_x0010__x0012__x001C_@&lt;zÔæV_x000C__x001D_@ö_x000E_Ä$Ûü_x001C_@¾õfÛÊd_x001A_@}qÂÙ«ö_x001B_@;{øu_x0002__x0005_mH_x001D_@`ãÃÇ_x0017_ò_x001B_@_x0008_^à}´_x001E_@_x001E_øi_x0006_Ó_x001A_@@Yû°Ø_x001C_@*3_x0012__x001D_@_x001E_4ËßN]_x001B_@ð_x0001__x001E_¨Ø¬_x001D_@?]Ä_x0007_m_x001B_@Øì¸TÐ_x001C_@Êµ±Zx_x0012__x001C_@ËÍrt¬P_x001E_@_x000E_þ_x000F_ÎEs_x001B_@f	1÷oí_x001B_@'5ÅzÐ_x001C_@÷2ZK_x0015_·_x001C_@Yã_x0001__x0002_/_x001D_@ÒW²_x001B_@ÈÄèìf_x001C_@svÀ{_x001A_@ð=¦öª_x0018_@âê²_x000E_C5_x001D_@â8 @ë_x0019_@e pÝã_x0019_@Ú­OÄù3_x001F_@É~_x0017_2y__x001D_@ß_x001E_àï­è_x001B_@DÅ_x0015_"ë_x001D_@_x001D_AßuF_x000E__x0019_@ °;× _x001B_@k.|:_x0019_@_x0003__x0004_H2ã¼_x001B_@_x0002__x0003_Q0Yªn_x001B_@´úhI_x0006__x001E_@]¤%q;\_x001D_@ËþÓ¸_x001A_@_x0018_=TgPì_x001A_@Ï³i_x0002_up_x001D_@qíÖôÇè_x0019_@_x001C_¿N)V_x001C_@T9ÛÿC_x001A_@"ËÏºB_x001B_@i_x001C_øöj_x0001__x001A_@)¥×atî_x001C_@[µ_x001A_Xp_x001C_@Ä¸9®è_x0019_@aÿ¸¬´_x001A_@d©Â_x0004_]í_x001A_@½_x0008__x001C_3Ö_x001A__x001A_@Þ	Xp_x001A_@°Ð_x001D_Q_x000C__x001B_@_x0004_Amí9¡_x001A_@?Ó¶Mâ_x0019_@UÀÁYÊ_x0002__x001D_@X¼¸Îj`_x001C_@¥(äóû_x0003__x0019_@M6íÊ^_x001C_@AÈòca_x001C_@Ë_x001F_Lê^_x001A_@X)W*_x001D_@8h[wÏÓ_x001C_@Ö3ÁÂ_x0012_{_x001A_@î_x001D_oPã9_x001B_@É¿_x0001__x0002_¬j_x001C_@zYÔÌ(_x001A_@y¶Sü?_x0016__x0018_@}ûã_x0006__x0008_¿_x001B_@]6_x0014_ØÇ_x001A_@9&gt;EW_x000E__x0019__x0019_@&gt;½7FÔ_x001B_@½o#_x000E_@F_x001A_@´Â_x001A__x0005_ï´_x001C_@_x001C_W_x0004__x0011__x001D__x001C_@|~çÞ_x0011__x001B_@vöÒf_x0001_É_x001A_@ÆÏÓU_x0018_@Å,_x0014_¿|_x001E__x001A_@I:0\_x0019_@2-o~a_x001B_@ÔjT_x0011__x0006__x001D_@¥_x0004_ÂÙ\%_x001B_@fÏ×AòÎ_x001B_@'_x001B_K6_x001F_&gt;_x001C_@¡xÃ3°_x0012__x001B_@×_x0012_ø	&amp;_x001E__x0019_@GðFù»_x001B_@.ã&amp;Å§¶_x001B_@x_x0007_ú_x0003__x001D_@m7î­çÕ_x001D_@È_x0011_°@¦_x001D_@¸_j!G_x0012__x001A_@6_x0016_xçT_x001C_@z½(ar_x0019_@~2oFÑ{_x001D_@AÀ$K]4_x001C_@_x0001__x0002_lZ/©_x001B_@I×_x0003_BÞ¡_x001C_@îÝ»l_x0016_õ_x001A_@îDMÑÂ_x001E_@¾¢!ðF_x001C_@¯B9þÍ­_x001C_@_x0003_tæÃ´r_x001B_@{1»_x0016_ÀØ_x001A_@Z®å&amp;_x0019__x001B_@þ#n1]Ý_x001B_@]_x0016_þ¹g_x001C_@ôg÷½mÐ_x001A_@ýÛaÎy_x001C_@b_x0013_;c_x001A_@¸ïD	_x001B__x0004__x001C_@Ò|áÏÜ°_x001D_@íONDx_x0001__x001B_@_x001B__x0010_U_x0012_â_x001D_@_x0008_Ê©7_²_x001C_@§ZäÐkª_x001D_@Ð_x0017_@,}t_x001E_@ëÇ[ ¾õ_x0019_@_x001F_¢¬²¾_x001C_@_x0002__x001F_ãº_x001A_@W$ÖI_x0016_3_x001D_@ÿjÙ7¢_x0018_@mRM_x000F_õ_x001B_@"ôþÝÞ_x001A_@Òô!_x0019__x001C_@çl:½_x001D_@_x0004_ák/_x001A__x001A_@ÿñ_x0003__x0004_+²_x001A_@ItÓÒ	_x001A_@t£f`_x001A_/_x001D_@Åw`('å_x001E_@_x0001_-_x0016_Ï[_x001E_@ª¹5}E_x0018__x001A_@FÇùÃc_x001C_@.v+xgl_x001D_@|_x001C_æø_x001C_@ÿåm _x001C_@Ü_x0011__x0007_¨Öþ_x001C_@_x000B_µkÌ_x0004__x001A_@-Îx_x001F_¥_x0019_@_x0014_âã_x0018_@gßîî;_x001D_@_x001E_5ÃúQM_x001B_@|	k¼·_x001A_@_x0011_{?×r_x001B_@ãö(áå_x001A_@.ÇVõ_x0018_@ImAÏ¸_x001A_@_x0002_áßgË_x0018_@¾&amp;®Y½_x0019_@úÿR ¥Ô_x001C_@ïO"7_x0018__x001E_@«#|Í_x001C_@9_x0002_ÍNo_x001C_@ë_x0006_ÇyÏà_x001A_@_x0006_aF*1ì_x001A_@øù)_x001A_â_x001C_@½,c¤¯Õ_x001A_@K_x0002_ag3¤_x001B_@_x0003__x0004_t^H¾!w_x001C_@%Õ´_x0012_¢v_x001D_@xµ3Ñ__x001F_@çiÃne_x001C_@"öâ_x001B_B_x001C_@`¶]Å°_x001C_@R_x000D_"âÕ9_x001C_@¾iÃÿ_x001D_@Õ¿Ø3_x001E_@·Ñ|Æ1Ñ_x0019_@\_x000F_ðËì@_x001C_@¡OçAy_x001D_@bD2_x001C_@2l{Ï_x001D_@_x0015_Ü/_x0002__x001D_@&gt;ø_x000C_ñ_x000E_Ë_x001C_@f_x000C_®é_x0019_@Xç¬´³_x001B_@ìmÕ_x0016_8$_x001D_@sñFß'¾_x0019_@dÁÿàU0_x001D_@¬Ík7dP_x0019_@}_x0001_Ö _x001B_@ô:¢³_x0008__x001E_@ÿ_x000D_`ó_x001A_@îM!×_x001D_@ON(éç_x001C_@hr9þR_x001B_@Æ«Ï_x000D_[÷_x001D_@êÅm_x0008_i_x001F__x001C_@Åà÷Zß_x001F__x001D_@3òè;_x0006_	ÑÚ_x001A_@:î_x0008_Ó_3_x001D_@fdR-,S_x001C_@A¿Í_x001B_@j´ä«_x001C_@;_x0010__x001F_Ïù_x001B_@_x001D_dæìÌl_x001D_@¿ùÍQQ%_x001D_@_x0012_¬!lày_x001C_@/_x0007_¶awl_x001B_@q,½_x0005_f_x001B_@nD´»îb_x001A_@_x0003_ùEìÂÃ_x001D_@ZTfß_x001B_@°Ã9_x0011_W_x0019_@¨×_x0015_a2^_x001C_@&lt;_x0004__ìí_x001A_@¾}¿rRÇ_x001B_@QY»_x0019_ø_x001D_@ùZ£güD_x001D_@J#F/¤_x001B_@_x001A_Üêo^~_x0019_@(¿{SÇ_x001A_@Î_x0001__x001A__x000C_@_x001C_@_x0016_ËÏÊi_x001A_@coGÜ_x001B_@Eó\±/}_x0018_@dQ¢o_x001D_@¡üI_x0002__x001A_@_x001E_2áÆ¼Ô_x001C_@_x000B_íV!|2_x001B_@ä_x001F_ÝÏ\_x0019_@_x0005__x0008_ð/JKY_x001D_@\¡Q"+_x001B_@r«ò´É_x001B_@Pâu-_x001B_@Ðú_x0001_w_x001B__x001C_@V·Þ0_x001A_@¤_x0013_=¸3²_x0018_@þg÷_x001E_@ùñIýu\_x001C_@jy	_x000E_§_x0019_@A#ÿy*_x001A_@pbJ=¶Ç_x001A_@ó_x0006_·Ôë_x001B_@P¶p_x0019_w_x0019_@°`ü_x000C_jê_x001C_@f&lt;Þ_x0014_@_x001B_@._x0005_¸_x001B_@:$¬ _x001D_@¨_x0002_Y)U_x001A_@ß¿4#iú_x001B_@n»«¶R_x0004__x001A_@h_x0007_G~ _x0003__x001E_@¶e½\Þa_x001A_@¡?¥PQ_x0013__x001E_@_x001B__x0004_ä°á¹_x001B_@(_x0015_B%_x001C_@ _x0016_PþWÑ_x001B_@ã_x0019__x0013_Ò_x0018_@VÂ_x000E_ô_x0005_%_x001C_@¾ó(y­_x001C_@ÒòNOY_x001C_@ä¬)_x0006__x0007_K¾_x0018_@OÏ_x0012_¨¼Ø_x001A_@Ø	_x0011_%»_x001A_@_x000B_,*/_x001C_@®O°_x000F_ñ_x001C_@`ã_x001D_º_x0019_@ýæ«vt_x001C_@~NÖm_x0001__x001E_@]2ºS/_x001A_@nôyíPå_x001B_@ù_x0001__x0003_eÍú_x001D_@Þ_x0018_'D\_x001B_@wüÊÎ¥Å_x0019_@_x0002_Ë_x0004_î"_x001B_@®j=_x0011_´_x001A_@ü$Æ`\_x0019__x001C_@ùöqñ_x0015__x0019_@»N?³_x001A_@¥Wu\_x001D__x001A_@E:¸¥¼Ü_x001C_@5_x0008_rÅ_x0014_Î_x001E_@_x001D_jYÙÌ_x001C_@IºôÌ=_x001C_@¢ð©_x000E_/_x001E_@uÏæN_x001F__x0005__x0019_@5¾`à*#_x001C_@_x0008__x0008_Ú^à_x001B_@hPw&gt;Á_x001C_@_x0001_Ö[J_x001C_@Arn´¬	_x001E_@¬Ç_x0006_çb_x001C_@Ç&lt;º[v_x001B_@_x0003__x0006_`_x0016_!	íÕ_x001A_@À	_x0002_Ü_x0018_@8º=[ß_x001F__x001A_@	&lt;_x001B_þw_x001E_@W_:_x0016__x0003__x0019_@¨_x001B_ÿ´æ_x0011__x001A_@ÞÝ:¸v_x001C_@=lÅMJ_x0019_@_x0019_	ÉJ_x001D_@uqLÖaÀ_x001B_@e(äÍ]_x0019_@_x000C_RxS_x001B_@üÒâ(Î_x0019_@~ÌÁþ_x001D_@ó_x0001_öIÑ_x001B_@Ð¼+®I_x001B_@ÜwÞIÑ_x001C_@³Ñó«Æl_x001B_@ìÏ#_x0018_?_x001C_@%íËbÿ_x001D_@û_x0011_r»"_x001A_@ÓâçbàÏ_x001D_@¶ERN5_x001C_@Ýóß¼C_x001A_@ÿ_x0008_2±É_x0001__x0019_@_x001B_8,5d_x0004__x001D_@b_x000E_@_x0005_ëM_x001D_@LÆû®9_x0019_@òs_x0002_2´p_x001B_@_x0014_F_x001D_¿ç_x001D_@Ç¥ÛBlØ_x0019_@_x001A_mêß_x0001__x0003_§-_x001C_@Õâ¢yt_x001A_@1J3þ&amp;þ_x0019_@_x0008_,E®_x000C_$_x001A_@/a@Ïê_x001B_@_x0014_(J8_x001C_@¡_x0007_£Þ]Ô_x001C_@ù5ÉÇ§´_x0019_@ø¶Ir¿_x001C_@ðCºñ¡_x001B__x001B_@®Î~]_x001B_@ªÄÈ_x0011_3ò_x0018_@K_x0010_Iÿ_x001C_@¢&lt;_x0005_¾MÙ_x001A_@a_x0004_ÓË/_x0001__x001B_@`Æ_x0006_â$¿_x001C_@±îå½Ü_x001D_@vê,åÞ_x001C_@¡ý:XÆ8_x001A_@ý)Ïi_x001A__x001E_@ú_x000E_Xäõ£_x001A_@KÐ1Wµ;_x001C_@_x0006_½\L_x001A_@®_x0014__x0002_ã_x001C_@dj4æ5£_x001C_@n+­ï_x0019_@|]L^Ú_x001A_@ý_x000E_øm_x0003__x001E_@¹ÊIBð_x001A_@_x0014_m£_x0006_É_x001D_@xß§_x0011_u_x0004__x001B_@pg,ãQ&gt;_x001E_@_x0001__x0002_ªìÎâf/_x001A_@¦gëê_x0018_¤_x001C_@NÕúÿT _x001C_@õl©_x0003_»_x001B_@3_x000E__x0013_·Á_x001D_@`® z9_x001A_@ª«h_x0004_-'_x001A_@¢_x0011_ñJÜ_x0019_@ö_x001E_§)Eå_x001C_@óUÇu_x001D_@ÄRÏ_x0016_c+_x001D_@¢*\bss_x0018_@}åÙ;_x001D__x001B_@N"_x0012__x001B_@¦s.ç_x001C_@ª_x0015_¿aßT_x001C_@é_x0002_¨·#_x001B_@_x001E_ ñrm\_x001D_@C.Rk+_x0017__x001D_@µwüRm¯_x001D_@éÚ(Þ^_x001C_@l«Uì&lt;ì_x001A_@»sñ«_x001D_@_;×­n6_x001A_@h®J_x001A_@ëáaI£_x001B_@Z­2pQ_x001A_@éð_x000D_¢tn_x001B_@~Z;_x001D_ð_x001B_@¸xPs/n_x001C_@ìMôCCõ_x001A_@_x000F_(ë&amp;_x0001__x0003_~_x001B_@_iÒ ¦Ö_x001D_@¤s i©_x001A_@_x0003__x0019_E,ø_x0003__x001B_@_x0008_?¥ÏR_x0019_@â#©_x0002_%_x001C_@X&lt;´®Uý_x001A_@ÅoY_x001A__x001D__x001A_@ÐËù °_x001C_@¨ÊH _x001B_³_x001C_@d_x0017_&amp;¸R_x001C_@ÇDHy»Ç_x0019_@ç0¥ë)_x0019_@Zê£ÈZ_x001C_@õøÞ2ÚA_x001C_@_x0008_h_x0006_´h_x0019_@ý9ºÖ@_x0019_@Ê?~¼_x001C_@S_x001F__x0001_éý_x0019_@0­ñø _x001C_@_x001D_*.0n÷_x001A_@&lt;Wuf_x000E_`_x001B_@~ß_x0014_ïÈ_x001E__x001A_@_x000D_©f&lt;_x001D_@V×D¡A|_x001C_@ª_x000B_t êÍ_x0019_@&lt;a¬Û_x000E__x0012__x001E_@«¯ú4Ò_x0019_@ÐÌêJGÅ_x0019_@îxÌ_x001F__x0017__x001D_@u î`X_x0015__x001C_@Ü8reE¬_x001C_@_x0004__x0006_:Ãúi&lt;l_x001D_@åÛëúõ_x0018__x001B_@_x0008__x0018_Æ_x001D_@N ¬zXê_x001A_@%ïUO)Y_x001C_@_x0005_?ò_x0005_)_x001A_@6þ_x0002_§â_x001C_@_x0014_§c[ Ó_x001C_@_x000E_-)_x001A_@È&lt;Ý_x0002__x000F__x001A_@+-f¯z_x001D_@1g=9â_x0008__x001D_@ÌJDÚÀ_x0006__x001D_@CÀ!íõ¥_x0018_@9L`¦ü_x000C__x001D_@×çÉ&amp;/_x001D_@Íôô_x000C_u_x001A_@û3É_&amp;_x001D_@aÜa}Ã_x001B_@_x0007_¬p_x001F_úP_x001B_@h_x001F_©E_x0004_X_x001D_@'_x0013_Wd_x000B__x001D_@ë_x0014_­²_x0016__x001A_@G_x0010_~í_x001C_@×k´_x0001_£_x001B_@ßgÜ9_x0006_ _x001D_@aü5ÈÖ_x001C_@_x0003_ä_x001C_Á_x001C_@_x000B_I³Ín_x001C_@gSòGÚ_x0005__x001A_@¸ñ{Ëï_x001C_@ÙÝ)_x0002__x0004__x0011_q_x001B_@¬á_x001A_-_x001E__x001D_@_x000C__x0017_X¶êÿ_x0019_@_x0010_ïå_x0003_[_x001C__x001D_@zý_)h_x001B_@9sQ§ú_x001D_@G_x0017_#?eü_x0019_@oàÆa~Ô_x001A_@´_x001F_áiûö_x0018_@°*uí&lt;_x0019_@B'e_x000E_õ_x0004__x001E_@_x0007__x0011_ªÞÙ»_x0019_@U­ó_x0016_­_x0018__x001A_@b&gt;_x000D_!Ï_x001A_@PËË6_x001E_@q%ÁØhO_x001A_@wrTÆ_x0011__x0019_@ÞV`ùõ_x0019_@ô_x000D__x000B_Ñæ_x0012__x001B_@fßg_x000C__x001A_@p}A_x0001_|I_x0019_@:©¹ù_x0006__x001B_@¢!8_x001D_@¢Ñ_x0019_ìÈ_x001B_@ÁBÜõ_x001D_@`u¡¦Ô_x001B_@Þæ_x0012__x0001_Ï_x001A_@ºF5Ó]_x001C_@ÑµJÙ_x001C_@FÓGpÿ×_x001D_@°W_x0003_cÙ_x0019_@íSç¿__x001C_@_x0001__x0003_mâsÒ¼_x0013__x001D_@_x0012_b_x0001_cmò_x001B_@[¶Àù	_x001D_@_x0003_aDð»_x001C_@_x0003_¨í¼¼_x001B_@7l*»û_x0018_@ÄL _x0019_9_x0019_@·¯æ_x000D_ó_x0018_@_x0002_Ô¶Ètn_x001D_@9ô%L¹4_x001C_@véI&gt;@ú_x001A_@p´ÿC_x001B_@2=Xö_x0013_ñ_x001B_@ïØÏVäQ_x001A_@ºÒâ&amp;óé_x001C_@¦Æ}j_x001C_@¦6¨_x0005_Ñþ_x001B_@üj¯Â@_x001A_@f,Öt¸m_x001A_@ÀúÚ¶!_x001B__x001A_@Ãöw7ún_x001C_@³ZÄªZ__x001B_@4ú 7.$_x001B_@°öBí_x0003__x0015__x001A_@_x0013_P.Ê_x0012__x001D_@5{_x0014_j|_x0010__x001B_@!Cå´3Å_x001C_@°/&lt;(4_x0019_@_x001C_Í³Ñ_x0003__x001C_@_x0006_(ºï´-_x0019_@kÆÆA¤_x0016__x001C_@Ð¢_x0002_é_x0002__x0005_»£_x001B_@joÓê_x001C_@LcË_x0014_Ò_x001A_@_x001A_ZÐ_x0006__x001B_@?¤_x001B_6_x000D_Ü_x001C_@^ØEÙl_x001B_@æû0y _x001B_@"©ëò_x001C_@ÞägØ×Z_x001B_@{ßÏ_x000F_ðb_x001B_@T#vs;Ñ_x0018_@C_x0010_ó¡ÕÌ_x0019_@$_x0019_Ö3_x0005_³_x001B_@UÖìÄüÒ_x001B_@9&gt;¹_x001A_@æn;å_x001D_@|9=|Òx_x001B_@gÜ%_x000E__x0015__x001B_@&amp;_x0004_õv_x0019_©_x001B_@&lt;_x0001_´WUà_x001A_@_x0001_¿ã.7¤_x001D_@ ålì\_x001B_@²L4Ó¡_x001C_@¿O.\G3_x001A_@@®7&gt;'_x001D_@rÀðÎÁ¸_x001D_@í´.}Sq_x001C_@_x000D__Ò_x0003_Ý_x000C__x001A_@1_x0011_0 g_x001A_@l¥Ì_x001B_@`²G«_x0012__x001C__x001B_@ÑH%_x001D_@_x0001__x0002__x0019_Op__x0019_@g_x0008_W%I_x001A_@·Ú­aàú_x001A_@» $_x001A_@~94$y_x001D_@Þ$àaãO_x001B_@Bª¢øæ_x001A_@_x0017_uVá±_x000E__x001D_@Õßz´®©_x001A_@òj²"2Ð_x001E_@&lt;$\â._x001A_@DlÎ4 ë_x001A_@Ò,6 4_x001B_@Ü±!_x001E_Ö_x001C_@Î¶_x001A__x0008__x001D_@·_x0013_¦§Ó_x0018_@ÇO½t_x0002__x001C_@òÐI_x001D_BÐ_x001B_@xkÜþÖ_x0019_@ö¦_x0012_§_x001B_@»ïA_x0016_F_x0018__x001D_@_x001D_e_x0007__x0017_p_x001B_@}³Î;ì®_x001B_@_x001E_Ð&amp;_x001D_T_x001D_@_x0015_zØ_x0002_Â/_x001C_@úu«À_x001B_@bEy9õ_x001C__x001D_@_x0018_EM]Gº_x001A_@¦_x0003_}_x000D_Ç_x001A_@;ÅG&lt;_x0001_c_x001C_@_x001C_]çnaý_x001D_@_x000B__x0007_Õ±_x0001__x0003__x001C__x000B__x001C_@/ú9&lt;_x001A__x001D_@!ÃM»	Ï_x001C_@9Ê'÷^_x001A_@¾¡CúÎ_x001D_@ù/Ô_x001B_@kÅxÞE_x0015__x001B_@_x0002_þ_x000E__x001A_~u_x001C_@½I¡_x0001_z_x001A_@´æÏe'_x001C_@ÂíFÅ_x001E_@|Àò_x0019_Y_x001B_@4½sä0_x0019_@³ÕÎFßÝ_x001A_@÷úJ&amp;ç_x001D_@"®B	iþ_x0018_@ Dë^_x001B__x001B_@³ù©ãùG_x001A_@æ_x001C_5Ï1_x001D_@YºáÏ@N_x001C_@_x001C_4QßÜ@_x001E_@%¢¤;h_x0019_@z¾c_x000B__x001A_@ð±v5_x001B_@2_x0015_G«ç_x001C_@¨9Cçç_x001B_@ç_x000F_'[¥í_x0018_@ÃÓÊBsf_x001C_@sz_x001A_,_x001A_@@MªÐ_x000C__x0019_@÷í_x0008_e_x0006_K_x001A_@_x0014_ì_x000D_Vo_x001C_@_x0001__x0003_ùå§åð_x0019_@:Onß,_x0015__x001A_@ e(3¾_x001D_@jñùFù7_x001D_@k@§B`»_x001B_@eÄ¬Î®_x001B_@^à_x0011__þ_x001D_@Â_x000C_÷,Þm_x001B_@æàç_x001A_@¢w|_x001A_@_x000E_Gô®Öf_x0019_@§l_x0005__x0019__x001C_@ý­¿_x0008_|Ò_x001B_@©_x000F_ÄnQ_x001A_@·õa« ¥_x001B_@Ãã|ÆVß_x001A_@Û¶Ý¥b]_x0019_@¯Ô9âÜ_x001A_@JÑYù¯_x0019_@ç_x0007_Æ_x000F_q"_x001D_@xÞîjÍ_x001D_@Dã_x0018_§y_x001B_@!£~´/_x0003__x001B_@4­à'EÒ_x001A_@åZ2áf_x001C_@W	_x001B_2_x0019_@_x0010_wé&gt;Úó_x001B_@}Êð¨vî_x001B_@óUÉ+_x0012_f_x001B_@_x0004_òëð_x0018_~_x001A_@_x0002_äZzå_x001A_@ 5,4_x0002__x0006_u"_x001A_@+VSåý0_x001C_@y#z ,W_x001A_@4'_x0018_é_x001C_@_x0004_Pg_x001D_@¨dU}zF_x001A_@x_x000B__x0014_æ_x0019_@03uÃY_x001A_@_x0011_ajÃh_x001A_@ÚJ`ýé_x001B_@&amp;!¹6üÔ_x0019_@&amp;_x001E_³Ú~²_x001A_@§_x001C_ ~A_x001B_@q×Ì¡_x001A_@~_x001A_ý_x0002_ý+_x001B_@ZÙÎr­_x001B_@JvÑ	âN_x001A_@rÞ§é²_x001A_@_x0006_JPW0_x001A_@_x0008__x000F_Jqu_x000E__x001D_@¦Â_x001F__x0017_N"_x001B_@"_x001F_â:É_x0001__x001D_@T­7ÅJ_x001E__x001D_@5Ð_x000F__x001C_×_x001C__x001B_@Ð&lt;!LÃý_x001B_@_x0005_ÔÏSÙ_x000D__x001D_@ûÂùñ±|_x0019_@$ãPæ-_x0018__x0019_@FFkLb_x001D_@¶Ê_x0017_¢_x001C_@d·ss_x001C_@0ñæ_x0003_G_x001B_@_x0001__x0002_$Ð¹Ðeg_x001C_@Fá)7_x001A_@Æ&gt;i_x001A_Ð_x001C_@§=Gê¢M_x0019_@4$|o«_x0019_@jB¬bà&gt;_x001B_@%àÞ;3_x001A_@ÿG£e\c_x001B_@_x000B_pº_x000D_Ma_x001C_@­#ºpù_x0019_@ÝÜ%_x000E_KT_x001B_@.ÆR_x0014_Z_x0011__x001A_@%kÁË_x0019_ï_x0019_@®&gt;_x0008_I_x0005__x001D_@Ö­¾kE_x001A_@ÅO§å_x001C_@bm_x0017__x0011_a_x0019_@B®_x0015_ ¸Ì_x001B_@ïåò_x0014__x0004__x001D_@ý&gt;ôî0_x001D_@_x0001_ã¹_x001B_@_x001B_c_BÖ_x001C_@NÑ÷ñÍ÷_x001C_@_x0012_gÀ)e_x001A_@È_x0015_9L_x001A_@_x0001_£v¥ç_x001A_@&lt;©!qð_x001C_@W'éz6_x001D_@È¦%÷Ô_x001E_@a_x0002_ç±È_x001B_@ÈX»Ù_x000D_ _x001C_@_kqz_x0001__x0002_÷_x0019_@Õh0î;y_x001B_@_x0006_x_x001F_`_x001D_@_x000F_¬S_x0011__x001C_@Y5â_x0012_£_x0019_@°_x0015_Á=ø_x001C_@s"anA_x001A_@Å«½Ó¢_x000D__x001A_@\X=+_x0006_4_x001E_@Ao_x0002_¤^_x001D_@ê%n7_x0015_[_x001D_@Õuû00_x000D__x001E_@ iåvå_x0019_@F_x0014_ì,¼_x001C_@þ÷ÍÂh#_x001F_@tÊ»_x000B__x001C_@ý`y¾n«_x001B_@%ñzê3_x001C_@Ö$_x0007_½À_x001A_@8_x0015_YÒ_x0019_@Å%Ðsü}_x001A_@ã°&lt;§8_x0008__x001B_@¼küHs_x001B_@ý¨z~ÃD_x001E_@ªÜSx"_x001B_@_x0015_ª¼Aíg_x001A_@îôzû_x0002_P_x001A_@_x001C_Ö»ý¯_x001B_@æÓòX_x0019_@ç_x0004_óC_x0019_@áÆ_x0017_!ä_x001A_@¿«R_x0018_ds_x001B_@_x0006__x0007_º&lt;+Â_x001B_@}ë¦«¤_x0019_@y3ym0Z_x0019_@5#þÄ_x000F_ø_x001C_@Rè_x0005__x0013_Íq_x001B_@é@¥_x001A_@_x0011_u³å_x001B_@Á_x001B__x0001_?À_x001B_@Îgz_x0007_Ê¸_x001C_@"]_x001B_inÖ_x0019_@¦*!ç_x001D_@_x0004_g%òl_x001C_@û2_x0006_¸Ëx_x001D_@_x0006_#_x0014_z[_x001B_@_x0019_x_x001B_@4Î[{ÏÍ_x001B_@ñÃ%pL_x001E_@ç\Dj_x001B_@Ê_x001F_©d¿_x001A_@_x001E_ÏUª|_x001B_@z¾J¥ë_x001C_@_x001F_è)Üí_x000F__x001C_@E¤¡Vû_x0018_@1:zä¾_x001A_@K_x0007__x0008_1ã_x0018_@d	5'é_x001A_@Ý¡MÇå_x001B_@ô'öãÕê_x001A_@ÔD½T_x0002__x001D_@_x0003_yt?_x001C_@$Ä)*a2_x0019_@ûFÐ_x0004__x0006_&gt;ÿ_x001B_@Ð___x0011_m_x001D_@Üìþ_x0002_xÎ_x001D_@³$o.·_x0018_@eNêæ1Ó_x001D_@Hö_x001B_@Úæ@UE_x001C_@Þ»@ý_x001B_@_x0007_@@ú_x001B_@º_x0017__x000E_¿Q_x001C_@@_x0001_ÿNå_x0019_@2I_x0004_ìÅ_x001C_@S¦&lt;±á_x000E__x001A_@²yXX_x0019_@¨(ÌPy®_x001A_@,qîß_x001B_@j±U¿_x001A_@ð;+È[_x001A_@dµ_x0008_ÐÛ_x001B_@Ú@w'_x000F_ö_x001A_@ÿxÌß¾|_x001D_@à¼%g_x0005__x001B_@CÙîC4"_x001A_@àøöÑV:_x001E_@¼¦k"_x0003_M_x001C_@në_x000D_n7_x001C_@ú_x000B_ÀJÊÀ_x001B_@_x0004_e_x0006_·Pô_x001B_@¶Ö{ù~_x001C_@äªaë3_x001D_@N¥Ú\k_x001B_@_x001B_ðßæ%?_x001B_@_x0001__x0002_­:Ó#§_x0002__x001B_@Í¶¹úLV_x001B_@ªL¤¸Ö0_x001B_@_Ûð_x001E_ _x001D_@/D_x0001_dy¶_x001D_@¯2Ý.Ìà_x001B_@kmmå¨!_x001A_@V_x001F__x001D_|Wñ_x001B_@±ã×Å|ô_x001C_@_x0006_ùµ_x0014_Æ*_x001C_@î¾XânV_x001D_@+¤º×!_x001B_@Jõ§(W_x001C_@ª ~gÅ³_x001D_@+«­n%_x001A_@Ì¼_Pt¦_x001B_@[¨Êl¿Ù_x001A_@_x001E_áí¤-_x001C_@êØÕ*_x001B_@_x0014_Ï×_x0011_Ù_x001B_@av_¼i_x001A_@ü+î]¼ü_x001A_@Owóæ³_x001D_@îÍ[ãÁd_x001D_@þÃEÔÿÁ_x001C_@¤:5_x001A_%_x001C_@ªC­ô?L_x001C_@ä_x0017_þ_x001D_øÂ_x0019_@ú§.J;î_x0018_@hÿ_x000E__x001D_ïm_x001B_@Ð_x000B_"?z_x001B_@ÙÙÅ_x0003__x0004_Ä_x001C_@n_Ð¨_x0006__x001E_@_x0016_²"_x001A_@º`ïx_x001B__x001E_@¡_x000E_!OïÅ_x001D_@îÆ$2Åx_x001E_@i_x0016_Ê¼y_x0002__x0019_@üúÔ'_x001E_Æ_x001A_@4Mö{ã_x001E_@¯ªÒþý_x0019_@T¬\õXÚ_x001C_@ÏÞ¤	Ø_x001A_@ã£ê+¾_x001A_@pÐÔ¨c_x0017__x001C_@me?`_x001F__x001B_@_x0001__x0001_8|ôð_x001A_@_x0015_ÎWÞRR_x001E_@¿¹­Ò_x0019_@aKdf_x0018_k_x001B_@T_x000C_¿_x0006__x001B_@ü_x0002_´p_x001C__x001C__x001D_@_x0004__x001D_s¸Z_x0016__x001C_@"wZ- _x001B_@&lt; R·f_x001B_@_x001D_-¤z°_x0019_@ôÁ_x000C_	TÛ_x0019_@Ïçxåsë_x0019_@ÆPÝK¢Í_x0019_@D_x0004_@_x001C_@$d#Q¯_x001A_@1T_x000E_zë_x001B_@y¡_x000C_)_x001C_@_x0001__x0005__x0019_Ôº_x001B_@_x0014_xìÎ_x0011__x001E_@_x0010__x0002_¹Sô¬_x001B_@_x0001_;|_x0013_ö_x001D_@·ÿ#Ù®Â_x001D_@Jâöjj_x0017__x001B_@*÷_x000D_·ÿ_x0019_@¢«o³Î_x0019__x001B_@vÎ´M_x0002_2_x001D_@ð_x0007_[j_x001D_@ã"_x001D_Ru_x001C_@ÖwdJ4_x001B_@'YÖí_x001C_@sRá_x0014__x001B_@r¹\_»_x001B_@ñu{ý1_x001B_@_x0013_Õr¹j&gt;_x001B_@_x0005_	Þ§Q*_x001D_@kZ_x001B_"íù_x001D_@±ç&lt;q_x0004_V_x001D_@&amp;N¡pä_x001B_@Ó:_x0016_í_x001B_@Ò_x0017_QV_x0013__x001D_@ÖñG)Ø_x001B_@[WÕéñ3_x001C_@w_x0014_4;_x001C_@_x001F_P_x0015_._x001B_@x_x000D_éRLª_x0019_@Ò=*ãºå_x001A_@_x0003_é÷(_x001C_@54ÜóÎ_x001B_@8_×_x0001__x0005_"ÿ_x001B_@C?qGãÜ_x0019_@_x0001_óOb)½_x001B_@nÜG@ó_x001E__x001B_@ê¦_x0015_ÞF_x001D_@`æÅ7_x001D_¡_x001B_@_x0001_£4"õq_x001D_@â_x001F_ÁÆ_x0006_ö_x001C_@Â$Ý_x0012_åæ_x0019_@Ã¨¾_x001A__x0016__x001A_@¤7	._x001B_@ø_x0014_bOâ_x001A_@óãTh£d_x001D_@s_x0019_yÝO_x001A_@$_x0003__x000E_Øn_x0019_@üZ§K$¥_x001D_@O_x0004_±:Æd_x001B_@ÍÞÕh÷_x001C__x001A_@Ñ¤58øë_x001C_@4Ù¸ó÷Y_x001A_@H':ìº&gt;_x0018_@ %KXá_x0008__x001A_@d£ÉØ_x0002__x001D_@_x0017_¬0®c'_x001D_@(HL_x0017_#À_x001B_@ªß-N__x001C_@!DCE¡·_x0019_@¤±Oµ_x001B_@8Xn$§_x001C_@fø)ç:_x001C_@òXqÑ+_x001C_@ø` (@û_x001D_@_x0001__x0002_&amp;Å3o¸6_x001C_@Tµñ°_x0001__x001B_@D1ÀFz,_x001A_@&lt;ÀB_x0002___x001B_@_x001A__x0005_ú7l;_x001C_@wÜ×ö_x001B_@3_x0003_¯_x0010_÷_x0019_@_x0011_N`/g%_x001C_@ÂU[+¥*_x001D_@_x0018_,°ñ{_x0019_@_x0014_9+¦ _x001A_@àmrW_x001C_@Ö Äö_x001C_@tÞ?_x0003_ëS_x001B_@¦_x0011_×ù_x001C_@ ]Õîº_x0013__x001C_@U¿ÁÊ.é_x001B_@êxZ_x000E_O_x001B__x001A_@¯Î#Z_x001C_@®Ç¥Ë_x0007__x001E_@¾$»ÃÇ¨_x0019_@_x001F_ãdÙNì_x0018_@0Ô÷UÝt_x001D_@qBÍ¼á»_x001B_@Xç_x001C_­B_x001C_@!¬_x001A_@§2,_x000D__x001B_@L\§_x0003_j_x001A_@wð¡ê_x001C_@î®H»_x001D__x001A_@»tm_x000C_c_x001B_@Ïö_x001C_B_x0003__x0007_j_x001A_@!ýî:_x001D_@Î[þ»ø_x001A_@&gt;(ß_x000C__x0005_÷_x001A_@ÙöCu_x001C_@Æ÷ö¼_x001B_@ß&amp;4$·_x001B_@ÕGvyû_x001C_@em^G¹J_x001B_@??5_x0006_¿L_x001A_@_x0014_7ìb_x001B_@·_x000F_Ò_x0019___x001B_@_x0003_ãl__x001B_@Tðä]?_x001C_@¬¨Tä_x001A_@®_x001A_Q¤4_x001B_@_x0011_÷&lt;zú_x001E_@_x0010_1åXÁ_x0019_@³M_x0011_ÛØ_x0012__x001E_@çý_x001F__x0018_@aGz©ë_x001B_@_x0004___x001A__a_x001A_@_x0012_&lt;¾rq _x001C_@ã¦#ùÑ_x001B_@Ý9_x0005_iÑ_x001B_@¬ú_x001D_å)ÿ_x0019_@b;µ¾«_x001A_@Ý_x0001_q_x0002_*²_x001B_@DÿàC2#_x001E_@¨q_x0003_,=Ú_x0019_@pàAK_x000B_­_x001B_@@c¶ó /_x001D_@_x0001__x0003_À¢Ã_x001A_gê_x001E_@Eâ®'i_x001B_@&amp;_x0016_&amp;ãÁ³_x0019_@ó¹jÙ?_x0019_@p«¤4ú`_x001B_@pº_x0008_k¼_x001C_@ðìÌ_x0017_kÃ_x001C_@1_x001E_²"N_x001B_@ñ.g³ëá_x001B_@6)© ¶_x001A_@	_x0013__x0008_A._x001B_@µ½_x0002_ÝKÒ_x001C_@]ò _x001B_@±²6}Ù_x001B_@õ¬RÁÞ_x001A_@ÙVy!_x0001_§_x001D_@ø¼__x000D_ÞI_x001C_@å¹XIi_x001A_@¿ëP®_x0014__x001A_@8,@_x0004_]_x001B_@O¶_x000C_íL·_x001B_@&lt;tª'é_x001E_@õ{ð%_x001A_@õø­û_x001C_@Ï·ÝQø_x001D_@	pÌN_x0019_@_x0012_ê=_x000B_Ðo_x001C_@½GÝ_x0008_è0_x001C_@v)u;_x0019_@ª«Ï)_x001C_@ª¤[Q_x0019__x0019_@=G«&amp;_x0002__x0003_A_x001A_@Ø¢úÆ5_x001D_@µÿn_x0014_Y_x001D_@I*Á8k_x001C_@úGòX^_x001B_@VQLÅ×_x001A_@_x0019_mcx]_x001C_@ò(_x001B_H _x001C_@ba+H"_x001C_@V}0¾_x0017__x001B_@z+ol\_x001B_@|îG°×__x001E_@°2l_x0006__x001A_@&amp;KqªÈn_x001B_@lke:_x001E_@hZO_x0013_ï_x001C_@òÚ	ø!_x001B_@kÂ«6ÞÑ_x0019_@É+PÃ_x0018_@_x0001__x001A_gË_x001B_@àX$Ä_x001A_@þÿ_x000D_C_x001B_@_x0007_©3nB_x0005__x001B_@dý äVN_x001D_@ÁL¶ã×_x001C_@æ°vðg_x001C_@#W^î°Ý_x0018_@×_x0001_lü_x0018_@Úð¬Åå_x0019_@ü¥¡¶J_x0017__x001E_@cõ_x0014__x0003_R_x0018_@"¿7]4ô_x001A_@_x0002__x0003_ Ä_x0002_-P_x001C_@TXÖCÌ_x001D_@j_x000B_"m³_x0018__x001B_@íl_x001A__êÁ_x0019_@w.»_x0011_L,_x001C_@¶ìy©_x001C_@FJ_x001E_µ¶í_x001A_@®÷_x0007_@ @_x001D_@zªªsÀ_x0019_@jh_x000B__x000E_ÝÊ_x001A_@]ºÃÛ_x001A_@P×	zÐ_x0019__x001A_@æuCTªm_x001B_@¦ê_x001D_Úô_x001C_@KòGWë_x0019__x001B_@²_x0017_Ø-Q_x001C_@_x000E_M65ÇË_x001A_@Û|SÞ;â_x001A_@3õ92nÆ_x001A_@17Éd[a_x001B_@_x001E_gBW¢À_x001D_@Ø©¿Ñy_x001C_@j_x0005_¨_x0011_C=_x001C_@_x0010_;ÆüÞ¡_x001B_@Ü©ÿècÿ_x001C_@õ D_x000B_pÝ_x001B_@_x0018_bK®_x001C_@¦Dz´Ð_x0018_@º»&lt;Ñs_x001B_@0_x0001_c¡0-_x001B_@)k_x0010_»¹_x0019_@&lt;B)_x0001__x0005_Ë_x001C_@1_x0004_\¢_x001B_@¡³ý^ö_x0018_@A;-_x0019_@_x0003_Î­Îc_x0019_@¾îpæé_x000F__x0019_@¨²_x000F_ÿa_x001B_@Åù_x0019_Ü_x001C_@D]ÜM­_x001A_@Igk!Sí_x0018_@´ Ï½2ü_x001A_@Ègþû¤_x001B_@¢3_x0001__x0013_ïd_x001B_@½8_x0006_&gt;_x0015_¸_x001C_@²TOÓª_x001A_@EBÊ_x000B_2_x001A_@b{_x000C__x001F__x0002_æ_x001C_@ø-V_x000B__x001C__x001C_@ü_x000F_hÆqt_x001C_@fyí_x0012_&amp;b_x001B_@hp]Ø"_x001B_@N7,NÕá_x001B_@Rß0gP_x001A_@_x0004_ÝËý)_x001A_@I@_x000F_Ès_x001D_@kà$_x001D_@¿_x001B_c/b_x001A_@6½ )_x001C_@_x0010_ÃÅ _x001A_@È,ÈD_x0002_/_x001A_@_x0015__x0014_X_x001E_f_x001A_@4\ _x0012_.ª_x001B_@_x0001__x0005_i_x001F__x0016_Ñ_x001D_@·_x001A_ü©_x0019_@@S[Øw_x0019_@_x0002_wÕú°_x001B_@B*¦¿PÊ_x001B_@(kg`ü_x001A_@;_x0004_¦M=_x001B_@`_x000B_TBÿ_x001C_@.FoÉAð_x0019_@ek_x001D_$å8_x001B_@î_x0002_U(s"_x001B_@HÚOÚRå_x001A_@þ'ìÉo$_x001D_@_x0015_¢ñ_x0005__x0019_@ª:DÛû_x001D_@oÆ_x001D_£Që_x0019_@C½®Ò_x001B_@ë¥Ú¯ð_x001C_@G_x001A_´_x0011_Å_x001B_@ößp K_x001C_@_x0015_*¡ç_x0017__x001C_@«µg_x0001_9_x001A_@YN'HC2_x001D_@'q@_x0003__x001F__x001C_@aå°%Z_x001B_@)Û´&gt;ß_x001B_@oËIÅ@_x000C__x001D_@U¬Z_x0014__x0002__x0019_@r)îÏ_x0006__x001C_@Öö'ÚÕ_x001C_@H%yÉãc_x001A_@àvx_x0006__x0007_ã_x001A_@_x0001_k¨-Ê¶_x001B_@£_x000B_c¹5ñ_x0019_@Í&amp;_x0001_ï­h_x001C_@è,î/cH_x0019_@Ç&lt;#`U,_x001D_@£Vßñ¾_x001B_@ÿ_x000E_\èÓ_x001F__x001C_@£_x0013_m²|_x001B_@_x0004_p¶ic×_x001B_@y8`2_x001E_._x001C_@(_x0003_ï«Êw_x001C_@Vd_x001B_ô;_x001C_@_x000E_sÄ_x0002_o_x0019_@j4^=·Î_x001C_@(ÖÍcÝú_x001B_@v_x000E_¸î:º_x0018_@J¨µH¯Â_x001B_@Pgùújê_x001A_@m_x0006_^j_x001E_Ù_x0019_@@«jHØ_x001A_@BÛÑ½_x0003__x0005__x001B_@v4H=%_x001D_@VQø_x001B_@À,T@¦_x001A_@¸9¹yX_x0019_@~Æ_x001D_*Ç_x001D_@ï_x0002_76¨³_x001A_@ìüÑY¶¨_x001B_@¨Äü0_x0006__x001E_@2àNí_x001A_@ÇÝý´m×_x001C_@_x0002__x0004_²æ?@:_x001A_@M"Ôã¹{_x001D_@XÑ=Jö_x0017__x001B_@Ó©{¥._x001D_@ØQ_$z_x001B_@ O@ï_x001A_@_x0006_ûf_x0003_ù_x001A_@´Îælò_x001D_@\-GIV_x001C_@D¶H³_x0012__x0013__x001D_@N*sMR_x0019_@Ídà66¼_x001A_@&gt;ûN_x0004_P_x0019_@QZî*_x001C_@àô°â_x001B_@BgãR_x001E__x001A_@A²ô_x0001_QÂ_x001C_@ä§UEB_x001C_@âh0¦(_x001D_@ÝîÒèà_x001B_@Ëë1Ðá_x0001__x001B_@AÉÈ£_x0019_@÷í_x0010_N_x0019_2_x001B_@SÞfVS_x001B_@ü´_x0018_29_x0019_@¹¯_x0013_µuñ_x001B_@ø{ëAº_x001C_@¯¼D_x000E_$_x0019_@ê¬û4X#_x001D_@½­ÏL_x0019_/_x001B_@ØHæ_x0006_× _x001A_@d_x0006_w_x0001__x0005_Ý_x001A_@»Ù¬ÜèÜ_x001E_@V_x001E_¿_x0003_8ì_x001C_@l5=_x0012_Ü_x001D_@ëÂ®\_x001C_@Õÿ_x0011_kÚ_x001B_@¿)_x001B_¥5_x001E__x001B_@½2µÖØÍ_x001A_@D±Ûg_x000B__x0006__x001A_@&gt;HÀ*#Ê_x001A_@+ÿP_x0003_w_x001D_@ü7ÏU_x0019_@ÔÂ[¿_x001D_÷_x001D_@},#K¥_x001A_@ÚD{U5g_x001B_@_x0012__x0005_åóSÚ_x001B_@ÂÖô_x000C_ä¨_x001A_@ÀµÍ¿_x001C_@W_x000D_ùf_x001C_@&amp;b_x000D_ÇW_x001D_@ªe×d_x0019_@7_x001B_õ7$ï_x001A_@®È$ó_x001B_@½[7_x0002_]Q_x001B_@«_x000E_3ýur_x001D_@tÔJ`z_x001A_@_x000F_Õëx_x0019_@`XÿsG_x0007__x001C_@_x0004_s4ké_x001B_@¢ç&lt;ðü_x001B_@Ìp-Â¥ã_x001B_@áÕæ{m_x001C_@_x0002_	×PW:_x001D_@2CÞ}a_x001A_@dÔ¤~D0_x001B_@Sg_x000D_ðs)_x001B_@°¤Çk£\_x001A_@­r_x0002_ä_x000E__x001D_@TÂë´÷_x001D_@xcÂ9ë"_x001C_@ß _x0019_}_x0018_@|õ_x0001_¡_x000E__x001A_@áå9?f_x001B_@Âs/[ç _x001C_@_x001C_!	;Á_x000D__x001E_@0ï¬b|_x001A_@Ç§É$_x0003__x001B_@Rpì}Dr_x001D_@(´8D_x000D__x001E__x001E_@_x0005_ÎªE_x0011__x001C_@©_x000C_jÀ¾â_x001B_@S_x0003_jÍ!k_x0018_@_ødò#x_x001C_@03ê6_x0019_@_x0006_º_x0001_æ´_x001A_@Ó&gt;»_x0004_¬,_x001B_@`þpC_x0007_]_x001A_@r&amp;··µ_x001B_@_x001E_RT¿_x0014__x001A__x001A_@0wK¼g_x001B_@¢ =Ñ_x0003_¿_x0019_@ÒåÀhE_x001D_@×p_x0013_f°_x000D__x001C_@Ù_x0008_pÚ_x0002__x0003_à_x001C_@])Ýò*_x0019_@E«_x0001_3_x001C_@¾uÎ2¯_x001A_@ë²ÚÃû,_x001C_@âäÍ[6_x001E_@Vµ8¸Sá_x001D_@ä\¿øi_x0019_@öAÙ+5_x0019_@Û¡ì³§5_x001B_@ó÷_x0012_­ó_x001B_@DµøaØ_x0019_@vYFÌ_x001C_@ê2ÆdC_x001A_@[ôÕ_x0010_k_x001D_@ò÷E£_x0002_o_x001B_@Ìª_x001E_ø~ì_x001A_@_x0016_øËðlÆ_x0019_@GEzXf_x0016__x001D_@}Ãô!Ö-_x001C_@®ÊkÊh'_x001A_@,ø½G¸_x0019_@.sXd_x0019_°_x0019_@qÖñì7a_x001A_@'8R_x0012__x001C_@D\¡Î"V_x001E_@xðuI­\_x0019_@ÇòåJm_x001B_@_x000D_R\/_x001B_@3³(K¬$_x001B_@¿_x001D_#±L_x001D_@-ÑÜ°@`_x0019_@_x0001__x0002__x0005_«_x0014_a_x0002_R_x001B_@A¤kLc&gt;_x001C_@_x0005_ð_x001A_ö_x0018_@	 ~zÉ__x001A_@~Tô«ªÒ_x001B_@»_x000B_S®®ã_x001D_@ÞS_x0014_Ë9¼_x001C_@è_x0019_Aµl_x001D_@N·o¿'à_x001A_@º*6#à_x001E_@È_x0015_d^_x001D_@fV¤/_x0010__x000F__x001D_@Ïot(0ã_x001C_@ã_x0002_MÒ`â_x0019_@°dCNö_x001B_@_x0005__x0013_­_x0008_Ö_x001B_@_x0005_ei_x0001_óB_x001E_@@(Q"_x000C_F_x001E_@_x0010_7Î[_x001D_@h_x000E_6_x0016__x0005_¬_x001B_@Ã?AO_x001B__x001C__x0019_@o¾_x000D_¡ _x001B_@_x001B_w_x000B_v`_x001A_@Ýþq" _x0004__x001E_@¦O¦Åü_x0018_@û_x0015_:·=_x001D_@`_x001B__x0008_S[_x001C_@X_x0013_@Ý?_x001C_@j¤Vñ_x001E_@@GÝ _x001E_@_x0003_¦þÌ-_x0019__x001E_@ò{*_x0004__x0001__x0002_ª^_x001B_@Àà`GPR_x001A_@Ö»ÇL_x0001_Ò_x001A_@H._x0007_2_x0008__x001A_@2üoÉö_x001D_@Ø_x0008_G·_x001F_X_x001C_@E&gt;Nº_x001D_p_x001C_@Bë]+_x001B_@´àÅas_x001C_@¿_x000E_ñc¿Þ_x0019_@ä³&gt;m_x001F_õ_x001E_@JÄÂöÏ]_x001B_@Êë+-º_x001C_@_x0007_ÇAÊØÒ_x001E_@_x001E_[/³¿_x001B_@Ìæý©ì_x001A_@~EÖñ_x0007_~_x001B_@»N÷¨Õ_x001E_@A®v_x001F__x001C_@Tö_x0016_.r_x000C__x001B_@þX_x001D__x0001_ï´_x001B_@Iü"_x0007_ÕK_x001D_@	¢ýÿÊ_x0002__x001D_@iLõ__x001C_µ_x0019_@&lt;È§@_x001B_@:hÍ~Ö_x001C_@_x000B__x000D__x001A_@fE5_x000D__x0003__x001C_@_x001C_í!BÐ_x0003__x001C_@w_x0012_4¸FÓ_x001C_@7%DÊ_x001F__x001A_@0_x0014_¨Y»_x001B_@_x0003__x0005__x0017_Vz_x0017_¯_x0019_@x4Y_x0013_Â_x0019_@[§lbÆB_x001B_@s~¨_x001B__x0007__x001B_@:Ôbtª_x001E_@X$­D_x0019_@þ[Üß_x001A_@Þ_x000E_ôéâ_x0019_@_x0008_å_x001B_ÌY_x001D_@	ßª-tñ_x001A_@µÔÉ&lt;cY_x0019_@Ú_x0016__x0004__x001A_@';!Ýx_x0019_@yçì_x0012__x001C_@ôzý9_x001C_@)©H°·º_x001D_@6üpÂÏá_x001A_@ô'ZKÄ_x0018_@i_x0005_ZÓÉ_x001A_@ìã_x0012_Ø)Ý_x0019_@_x0006__x0016_×szÜ_x0019_@];0,Åì_x001A_@»0ü®ÈL_x0019_@|ÖI(S_x0019_@ã¾_x0018__x001B_R_x001D_@hÒ£{_x000E__x001A_@.@_x001E_ø__x001C_@_x001C_%\8_x001A_@ðÐÁn;_x001A_@&gt;_x0002_ù4T_x001C_@¿¿_x0001_._x0019_b_x001A_@_x000E__x000F__x0001__x0002__x001C_@£ìæ_x001B_Xé_x001C_@öù]÷¢__x001C_@Êæú_x0017__x0016_¢_x001B_@ä¼ÍÊw _x001A_@j ©'_x001D__x001A_@_x000C__Ýýô_x001D_@4´«_x0012_Èú_x001B_@LSÊxÄ_x001C__x001A_@xýÅËdy_x001B_@_x0004_@òl_x001C_@£2÷¢D!_x001D_@ÓN_x0019_Gá_x001D_@úGm:$6_x0019_@_x001F_²_x000C_í_x0018_@_x000F_Úx&lt;_x000B_õ_x001C_@ÔÒZìp_x001D_@ñI_x0014_Ê·_x001D_@.µ¤Õ_x001C_@ù_x0001_0_x000D_Õ¬_x001B_@Lþ[_x001A__x001A_@»Op|Yb_x001B_@ÀÚò_x0010_8_x001B_@A¦L@»Z_x001B_@RÄ·U¦_x000E__x001B_@·öº®g_x001B_@_x0012_½ucÃÅ_x001A_@ýbÅ®à_x001D_@_x0003_µ_x0007_¤WJ_x001D_@Ê_x0010_k)J~_x001D_@ _x001F_îéù_x001C_@(_x0011_:ÜÌ_x001A_@_x0001__x0003_Þ¸/±´_x001C_@¸øÖ6¾_x001D_@TI8û`G_x0019_@Djµ¿5_x0013__x001E_@+-!nÎ_x001D_@éÛ#6S_x001A_@ý_x0015_&gt;{ç*_x0019_@îæÍûk&gt;_x001A_@æãêãÛN_x001C_@Þ¡Ñ4[_x001D_@YÔi(æ_x0019_@&gt;_x0015__x001B_@l_x0014_&lt;\'_x0013__x001A_@&lt;º¢è_x0006_ï_x001E_@¦ûwÇ¿_x001C_@_x000D_B¿x_x001C_@¸«æ´Ëá_x001D_@À_x0008_çtä#_x001A_@´FDOãë_x001D_@è*,hb_x001D_@|üöaÐ_x001A_@\XÉÒ_x001A_@XÀ_x0002_Ì£_x001D_@Zpåý-_x0019_@£þ_x0011_ú_x000C__x001C_@5ö¥_x001A_@fmæ£_x000D_¥_x001B_@JÙ­4v_x001C_@	£¦£_x001C_@Hq­±_x001B_@¹y3)P_x001B_@¾Ä¯_x0004__x0005_Ã^_x001A_@.~Ù_x0005_Ô_x001D_@þÌ\Ç¼l_x001A_@â/25 _x001A_@Ë_x0018_?Ô!_x001E_@öÐùù _x0003__x0019_@_x001C_$^_\_x001A_@B[_x001A_iQ_x001B_@_x0002_ùì©Ï_x001C_@S}Bµ_x000B__x001C_@(òc _x001A_@}j¾ñ_x0019_@ms!Ô_x0019_@wÎÓy_x0014_k_x0019_@B\_x0003__x000D_cä_x001C_@&lt;°&amp;µEþ_x001C_@_x0012__ú_x0019_@?{_æ§_x001B_@bQéÁ¯_x0018_@Éáþf=_x001B_@¤l_x0007_u_x001D_@_x001E_@â_x001A__x001B_@&lt;^ê_x001C_¹_x001A_@_x0001_Í?Aä_x001D_@ê%e_x001A_@½ÌIéy_x001C_@£ÇK1³T_x001B_@/_x0012_Åß:_x001B_@ÇíÃ¥vH_x001C_@Ô_x0011_£b_x001B_@â»_x001D_mù_x001A_@¾îäòMR_x001B_@_x0001__x0004_¢-V38û_x001A_@Y8_x001E_q_x000C_&gt;_x001B_@_x001B_áLãB _x001B_@eÅµOo&lt;_x001B_@x_x0001_è.¸_x0005__x001B_@'"j&amp;_x0011_8_x001B_@_x0002_@s,R_x001B_@ãBÁð_x0002__x000E__x001B_@)&lt;_x0010_}1_x001B_@ÊyM¸ß_x000E__x001B_@¥ºÀ£Wi_x001B_@TiöÛ®g_x001B_@RÇj¦ýY_x001B_@±ò*¯ê&gt;_x001B_@	Dl²ôn_x001B_@¼YÀªù_x001C__x001B_@wÙ]X_x001B_@(«Ûóæ._x001B_@e_x000E_·¼_x0010__x001B_@4ýë4ÓA_x001B_@W$¦}T÷_x001A_@_x0003__x000B_AÝø_x001A_@­!±h8_x001B_@_x0016_!_x000C_YK_x001B_@ç3ÇW X_x001B_@í¡ rKk_x001B_@»ýs_x0002__x000E_C_x001B_@ºX4_x0014_ñ/_x001B_@¹ZÞ?g_x001B_@Å¡ÁaZ_x001B_@·Wº_x0007_iø_x001A_@`_x0006_j_x001E__x0001__x0002__x001B__x001B_@_x001E_xo_x0002__x001B_@í¢tìj_x0002__x001B_@_x0011_Ñ{ø	_x001B_@ê«$^åõ_x001A_@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¡_x0008__x0001__x0001_ýÿÿÿ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_x0001__x0002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_x0001__x0003_ö_x0008__x0001__x0001_÷_x0008__x0001__x0001_ø_x0008__x0001__x0001_ù_x0008__x0001__x0001_ú_x0008__x0001__x0001_û_x0008__x0001__x0001_ü_x0008__x0001__x0001_ý_x0008__x0001__x0001_þ_x0008__x0001__x0001_ÿ_x0008__x0001__x0001__x0001_	_x0001__x0001_'_x001D_ÿÝ_x0004__x001B_@di_x0006_åE_x001B_@@·B¨× _x001B_@ÿÙ!õÅX_x001B_@o*h¼Ýn_x001B_@'¸_x0001_«_?_x001B_@&lt;Ë+_x000C_7_x001B_@¯´çé&amp;ú_x001A_@_x000D__x0012_w6:_x001B_@Êi3â_x0014_U_x001B_@é	w_x0018__x001B_@]÷_x0019_C_x001B_@àÆZ«_x0007_ý_x001A_@æ$êEþ_x001A_@iá_x0013_è__x001B_@_x0013_^_x0016_4_x001B_@Èj_x001C_¬o_x001B_@v_x0005_Âåº8_x001B_@~Øk+Ã(_x001B_@_x0003_ë£%#_x001B_@¿_x0002_&lt;8Ü2_x001B_@°v}Ï*_x0004__x001B_@'[jpnh_x001B_@«_x0001_äw_x001E__x000C__x001B_@ü:¹3"_x001B_@HüÇmø_x001A_@_x0004__x0006_~V×h£O_x001B_@®_x0006_xãH_x001B_@g¨j_x0002_,G_x001B_@þªf¼Xý_x001A_@êúÔ¿¯H_x001B_@_x000E__x0006__x001B_¨_x0012__x001F__x001B_@'³RÞ_x001C__x001B_@(@¡_x001A_ìA_x001B_@°_x0001_Q_x0002_Ãþ_x001A_@t#_x0004_+_x001B_@_x000D_qß_x000F__x001F_^_x001B_@'§~_x001D_6_x001B_@ä´-iMm_x001B_@_x000C_£F&gt;_x001B_@_x0003__x0005_!_x000C_ö_x001A_@[$_x0002__x0005_Ì=_x001B_@ö~ÙýèK_x001B_@¶´î­þ_x0004__x001B_@©?wùcO_x001B_@m¿ëf%J_x001B_@N_x0004_x&gt;_x001B_@æ_x0017_íºp_x001B_@_x0016_¯y{J_x001B_@RèªÅML_x001B_@5KIRt_x000C__x001B_@x.ï|§&gt;_x001B_@7~Ês_x0006__x001B_@_x0003_ç©_x0015_g"_x001B_@ kÊh_x001B_@ÑÞ{êÃÿ_x001A_@ÎYá}i!_x001B_@'µï_x0001__x0002_/û_x001A_@½ÌÕ_x0008__x0006__x001B_@ïµlÚÇ÷_x001A_@µöáÔc_x001B_@×_x0007_V_x001D_i_x001B_@q__x000E_ªg_x0017__x001B_@{_x0004__x0016_Cf_x001B_@=s0Es&lt;_x001B_@:ÀX;ú_x001A_@`ôíJhY_x001B_@÷5Ü]E_x001B_@#µJ_x001B_@n_x0017_%¸yC_x001B_@LÆia_x001B_@®;¹ÆY_x001B_@Ó|±,Q_x001B_@âÌâ'_x001B_@÷Ág_x0016_?_x001B_@SêþÙ;ÿ_x001A_@ÿ®ÿ&lt;_x001B_@	+Ôme_x001B_@¡Ô(_x0007_*_x001B_@NnA_x001B_@­U)2(&gt;_x001B_@`øKlk_x001B_@¦ñ`_x001D_@2_x001B_@=]"1_x0012_ø_x001A_@ó'K· _x001B_@Ì_x0011_GXm_x001B_@¯ÞÜ¥±E_x001B_@^fGS_x0003_$_x001B_@ã¶|¹9_x001B_@_x0003__x0007_¤^_x0005_®`e_x001B_@JÄ¬AU_x001B_@OÑ_x000F_UÁ_x0001__x001B_@mØù+b_x001B_@%R¢Á_x001E_B_x001B_@l1l6_x001B_@fÆ_x0014_&gt;_x000D__x001B_@?/_x0015__x0011_$?_x001B_@GÚTDü?_x001B_@f;_x001B_/=_x0016__x001B_@û*©y8_x0018__x001B_@_x0013_ð¯_x001A__x001F_/_x001B_@mZ÷_x000D_§F_x001B_@N:_x0004_E¬_x0012__x001B_@Æ,4_x0015_@b_x001B_@Kcæm_x000D__x001B_@àÛg½_x0001__x001B_@_x001F_È hk_x001B_@_x0011_ç»ºqR_x001B_@_x000E__x001B__x001B_«º)_x001B_@Å3½ÈÔL_x001B_@DJ{ç÷_x001B__x001B_@Ù_x0016_ÏËV_x0017__x001B_@ÜÑ§ãÒa_x001B_@Ì=AG_x001B_@ÊÊ_x0006_a_x000C__x001B_@_x0004_[æýH_x0002__x001B_@¹W)øp_x001B_@¦È¼_x001A_:_x001B_@è¦d÷L_x001B_@i:Cø_x001A_@{E&gt;_x0010__x0002__x0007__x001D__x001B_@w_x000E_H8_x0019__x001B_@=®_x001A_ÏM_x001B_@ÌÇf_x0014___x001B_@â¼Dßø_x001A_@£[IvqF_x001B_@_x0005_7Ã_x0019__x001B_@#±ùúT_x001B_@uö¬KA_x001B_@ú·hHF_x001B_@P_x0008_q_x0016__x001B_@oóCü_x001B_W_x001B_@@ý t!j_x001B_@sRýø_x001A_@_x001E_ê,Ý_x0017_'_x001B_@¥O%]QQ_x001B_@Î_x001E_ÄmR%_x001B_@ýí-¥_x001F__x001B_@Ô.,Ä_x0006__x001B_@_x0003_ºMRd@_x001B_@Çø¬ÐK_x001B_@HO«MN_x001B_@ä_x0001__x0019_,eû_x001A_@ª¾¬5Ã_x0004__x001B_@_x0005_ß§1R_x001B_@Ôiú_x001A_@ï_x000F_ãMÿ_x001A_@8HÖ;_x0004__x001B_@Â_x001B_N _x001B_@ÓbamÚq_x001B_@m0[)q_x0003__x001B_@¬Z_x001D__x001B_@_x0001__x0002_f_x001C_{$ël_x001B_@(î¿øY_x001B_@_x0008_0·_x0011__x001F__x001B_@xÉbh;'_x001B_@_x0018_G°@o_x001B_@ÀÛ%«¸_x000C__x001B_@è©¦_x0003__x001B_@ÏË1Î$Y_x001B_@1(pô_x0008__x001B_@Fl"x¿õ_x001A_@E¢=^*?_x001B_@_x0013_âÓÍ_x0004_X_x001B_@ù¹3¥÷_x001A_@¦F_x000E__x001D_m_x0012__x001B_@£÷_x001C_B_x001B_@ò_x0016_Üia_x001C__x001B_@_x0004__x0014_Â«ô_x001A_@Ü{Ä¹_x0017_i_x001B_@%à9Q«S_x001B_@v´ÇËý_x001A_@p](|_x000D_^_x001B_@É-Æ§7_x000F__x001B_@_x000E_	´äU]_x001B_@&gt;S¬ªzH_x001B_@8Zû_x0007_&amp;_x000E__x001B_@_x001F__x0014__x001B_@Y¥­Õ}L_x001B_@)Q _x0011_B_x001B_@1¤Út2_x001B_@|55Ëôg_x001B_@_x0011_Râ²]M_x001B_@_x0012_Á^_x0001__x0002_HU_x001B_@.â_x001E__x001B_@pRG-î$_x001B_@îdá&gt;6G_x001B_@¡*(è4_x001B_@&lt;¹yý_x001A_@_x0008_,|·7G_x001B_@ÔèÉ_x0001__x001B_@¼_x0015_å0_x001B_@ëC"Ù_x0011_,_x001B_@K_x000B_m¤Û:_x001B_@ë²PJ_x0014_[_x001B_@3ã_x000C_æO_x001B_@Ý'_x000B_Æ2o_x001B_@Ä©_x0013_|E_x001B_@_x000E_öbq_x001B_@_x0001_à_x001E_Î_x0014_6_x001B_@Ó³$h67_x001B_@VÐÏ_x0005__x001B_@â4}d_x001F__x0016__x001B_@cÔþ_x0018__x0001__x001B_@_x000D_þ_x000F_(ðh_x001B_@©H,	g_x001B_@¬$¦6J_x001B_@Ç]Óu×S_x001B_@dö«(âo_x001B_@^,â2ãV_x001B_@\] ÷._x001B_@_x0004__x001F_£¹i_x001E__x001B_@¤²è=S_x001B_@&gt;sw?_x001B__x001B_@gÖm%ÿ_x001A_@_x0003__x0005_3´²Îù_x001A_@r9_x0011_²ÃY_x001B_@½/£I2_x001B_@FÐeHA_x001B_@Q×§ºSV_x001B_@®Û²ºÏù_x001A_@&amp;	æ!×D_x001B_@5_x0016__x001B__x0002__x001B_@y0ì,_x001B_@;h¹í]_x001B_@ª÷¬-_x001B__x001B_@J_x0004_Íåþ_x001A_@t|pvCû_x001A_@×ÿª	û_x001A_@{Bc_x0001__x001B_@¿ÀÖ^__x001B_@i»ý_x001A_@dª¦-,_x001D__x001B_@¦tøt?R_x001B_@2hR	±d_x001B_@$àö!h_x001B_@°ÍÐhqq_x001B_@S_x0013_U)Õc_x001B_@_x000C_3?ûXZ_x001B_@eìdöT_x001B_@m^*`ÃT_x001B_@¨ê0	_x0011__x001B_@ÊÝXoùo_x001B_@_x000C_l~_x0008_AT_x001B_@'ÒsÓ(#_x001B_@_x001B_[S_x0001_2_x001B_@#ñ_x0018_W_x0001__x0002_Îø_x001A_@¤åé®ý]_x001B_@×f&gt;ù_x001A_@Â_x001D_ _x001D_äp_x001B_@_x001C__x0002_B(0_x001B_@çê	ÍÇ_x0010__x001B_@tù8â_x0015__x001B_@üØ_x000C_ïSú_x001A_@;ÀP_x001B_@î,_x0017__x0017__x001E__x001B_@Øu0_x001F_b_x001B_@?ñ¹á«_x0014__x001B_@_x0017_îÖú_x001A_@¹~«rª_x001A__x001B_@XÙgI_x001B_@&amp;°aÓ_x0002__x001B_@_x001A__x000D__x0007_E_x001B_@_x000C__x000D__x0008_×4X_x001B_@úý¢VyU_x001B_@m_x000E_J7_x001B_@iý+}(o_x001B_@&lt;_x0012_äà5_x001B_@ºì¾Î_x0003__x001B_@ª?åL_x0017__x001B_@¾FQÝ¹_x001A__x001B_@×_x001A_Ý	_x0003_&lt;_x001B_@3j´_x001B_ðý_x001A_@ðT#o(_x001B_@Ý_x001E_Î.Zø_x001A_@ëqæo+8_x001B_@êlsY*O_x001B_@øãCR"_x001B_@_x0001__x0002__x0008_lY_x001B_@#_x001E_Ð{u4_x001B_@òd_x0004_Ï_x000B__x001B_@FÖ_x000D_ê8_x001B_@%º3¦_x001F__x0018__x001B_@R±âû_x0010__x001B_@ý®\´ø_x001A_@.IÐ7Â_x000B__x001B_@W^X÷_x0011__x001B_@_Ëê8£_x0002__x001B_@	²¢À&amp;Z_x001B_@ô8`_(_x001F__x001B_@G·Y_x0005__x001B_@ïiþ&gt;/_x001B_@9/²3=;_x001B_@?]cöyg_x001B_@1Õõ«­)_x001B_@øÅê¶	_x001B_@´_x0017_p&gt;Q_x001B_@apåãl_x001B_@´©zW_x000D__x001B_@,û_x0003_cÊ_x000D__x001B_@¸¢¸õ¯X_x001B_@µ_x0018_b'_x001B_@âßÑÏ]_x001B_@Áósmd6_x001B_@¼_x0001_gÙ*_x0014__x001B_@ûZÓ%^_x000F__x001B_@/ÅEþW_x001B_@iÄñ_x0002_*^_x001B_@`qÃÞÃ8_x001B_@1åxÃ_x0001__x0002_o_x0014__x001B_@_x000D_XzÄD@_x001B_@25]õ_x001A_@ü©·df_x001B_@zØª$P_x001B_@,ä_x0014_ÔSL_x001B_@'¡&lt;øc_x001B_@zæ¸ÇÙV_x001B_@Åâ&lt;©_x001D__x001B_@ªNkq?_x001B_@7ì}õö?_x001B_@_x001D_ÿjH_x0006__x0004__x001B_@1Ç_x0007_/_x000D__x001D__x001B_@Õ_x0013_H_x0003_.ù_x001A_@°|1_x0013__x001B_@h_x0015_õ$þ_x001A_@FÆÎÛ_x0018__x0014__x001B_@h;x_x0016_eS_x001B_@%í?1J_x001B_@If&gt;J_x001B_@v¹_x0007_HP3_x001B_@yW_x0013_Ü¢`_x001B_@¨_x0008_çªE_x001B_@b±/f_x0013__x001B_@_x000E_e_x0008_è/_x001B_@U7à)(_x001B_@¢_x0012_²_x0019_i_x000E__x001B_@LÒîK'_x001B_@­§_x0012_ñ_x000F__x0003__x001B_@ÚËc-_x0005__x001B_@çÂ&amp;_x001E__x001B_@7ø`yr_x0006__x001B_@_x0005__x0006__x000D__x001A__x0019_u	p_x001B_@¡&amp;Çú3_x001B_@_x0011_4_x000E_ð_x001C_`_x001B_@_x000E_^k¹_x0002__x001B_@ïf_x0004_ÿ_x001A_@ÒS¹_x0004_î*_x001B_@";?RÈ_x000D__x001B_@¡TØ_x0005_Àù_x001A_@¶DK\_x000B__x001B_@L_x0005_2Ütm_x001B_@7uHp0?_x001B_@æÒS_x0003_}_x0001__x001B_@üôà$ß*_x001B_@_x001C_w¸'_x001B_@ë¼åe_x001B_@¸4_x0004_ûã._x001B_@Ðp?íþ_x001A_@UçV_x001C__x0007__x001B_@&lt;LðB+_x001B_@k[îºtX_x001B_@¼Ì DH*_x001B_@3Ô¨tÆ._x001B_@@Æú+_x000B_"_x001B_@|Ý}]_x000F__x001B_@fÓS!_x001B__x001B_@ÔÂ:n¥T_x001B_@&amp;`^g#_x001B_@DA¹vþ_x001A_@Äô_x0016_ÖMh_x001B_@¾_x0002_=#£M_x001B_@ò-5_x001B_@º¼GË_x0003__x0004_)a_x001B_@'_x0010_KèÈ0_x001B_@¯y}_ü_x001A_@P=_x000B_âT_x001B_@Gxÿ=_x001E_7_x001B_@éÒO&amp;/_x001B_@ÿ9¥¯ø*_x001B_@_x0004_òX_x0016_Q_x001B_@_x0016_@%Yh_x001B_@ye_x0001_åPK_x001B_@À_x001A_û_x0006_t9_x001B_@_x0012_m_(_x001B_@_x0014_ô_x001D_`7X_x001B_@¶G _x001B_@®6_x000D_Âô_x001A_@_x0010_XñÉ_x0016__x001B_@_x000D_ÄÅÄH_x001B_@_x000F_ðÑï5_x001B_@=/ÿ:c_x000C__x001B_@f_x0012_Û"!_x001B_@fqc)_x001A__x0011__x001B_@_x000C_ùÍÚ_x001F__x001B_@y'7ï_x0016__x001B_@l_x0002_ñh_x001B_@_x0007_X_¯h_x001B_@ølÕôVA_x001B_@_x000D_çÓWWJ_x001B_@ê´¨ñO_x001B_@&lt;ÔoI_x000B_÷_x001A_@Ým­ÇèM_x001B_@Ùu_x000D_p|H_x001B_@Wp_x0008_^&gt;_x001B_@_x0006_	Kgû&lt;'l_x001B_@Ñ×Þ±L]_x001B_@SkÍK_x001B_@à_x0013_Æ*B_x001B_@ç_x0011__x001E_uàI_x001B_@Z×;g¿)_x001B_@__x0015__x0015_~¨_x0011__x001B_@à§Ò_x0007__x0001_!_x001B_@_x001D_5kkFJ_x001B_@_x0006_*³`_x001B_@î_x0003_ÌÄØ&lt;_x001B_@/õPò°@_x001B_@2òuÞ:_x001B_@ _x0007_|_x0002_cE_x001B_@:í}cú\_x001B_@Tù·¬_x0001__x001B_@¼É§®'e_x001B_@V	ð«_x0007__x001B_@?Ï³ª_x0008__x001B_@º³j¤N_x001B_@º¾°A÷_x001A_@Þ«!U"\_x001B_@7¯_x001F_Î_x001F_]_x001B_@Ø°û¼ei_x001B_@üàF¯_x0004__x001B_@½_x0001__x0005__x001A_&amp;_x001B_@_x000D_ì©_x001A_÷_x001A_@ÃP_x0002_î¸õ_x001A_@Bvè¨M_x001B_@ÐÒ_x0015_,C_x001B_@_x0015_6~=P_x001B_@ÏÔo¬_x0001__x0002_ý_x001A_@¤Cåz+ÿ_x001A_@°_x0018_ÓÉC_x001B_@ùåî_x0005_ô8_x001B_@Uß8_x0014_õ_x001A_@È_x0012_ÿ_x001A_@/«nJG@_x001B_@­_c9_x0006_W_x001B_@XùýzF_x001B_@._x0016__x001F_ßI_x001B_@ tno_x0006__x001B_@_x0008_G(&lt;S)_x001B_@i8;wí_x0008__x001B_@_x0018_hþ7_x001B_@WB@§sn_x001B_@cî_x0001_ä_x001C__x001B_@ù'ã)_x001B_@;-ºDÿ._x001B_@ó7¦_x000F__x001B_@³0CyN_x001B_@ô_x0018_eî¼;_x001B_@òiæ¯/ö_x001A_@j_x0019_xçÅ(_x001B_@ú_x0004_ÁâD_x001B_@rDø!(_x001B_@-¶Û_x0005_V_x001B_@_x0005_Aã^C0_x001B_@AÎ_x0018_T_x001B_@IÚI_x0015_'&amp;_x001B_@9_x0019__g]_x001B_@_x0010__x0007__x0013_}+I_x001B_@È+ ªÒ_x0007__x001B_@_x0004__x0005_Æ6¯p_x001B_@_x001B_9ÂE°9_x001B_@É/uè4þ_x001A_@_x0013_ÿ¡õ_x001A_@½Ù@ðð_x000F__x001B_@ ;OiÙ_x0012__x001B_@_x0001__ø$:_x001B_@=_x000C_CFr_x001D__x001B_@Æ_x0005_NnG_x001B_@øq½¿_x0007_Q_x001B_@dZËØ_x000E_6_x001B_@N_x0002__x0010_äE,_x001B_@½:^_x001C_õ_x001A_@¢_x0017_/K§Y_x001B_@z?_x0008_:_x001B_@¨ç~JÌ._x001B_@É#ÎÆÐ4_x001B_@_x000B_¿_x000F_{_x0014__x001B_@_x0016_ði L_x001B_@ESõÇ_x0002__x0015__x001B_@%ºP»ã0_x001B_@Ë_x0006_ÄéÔ@_x001B_@L¥n¬¤$_x001B_@÷_x0002_Í	_x0001_._x001B_@³g_x000D__x0003_°ø_x001A_@t_x0003_Â°æ&amp;_x001B_@¼¤_x0004_ZO_x001B_@¬ÓÍs(_x001B_@LMà³[@_x001B_@#,_x0019_=/_x001B_@V|_x0011_0p_x001F__x001B_@&gt;É&lt;¸_x0001__x0002_R_x0007__x001B_@öËô_x001F_9_x001B_@W­_x0010_(Éý_x001A_@VØ®Üzl_x001B_@g$r_x0015_S_x001B_@¥_x0004__x0001_î,_x001B_@"Nüü]._x001B_@7m_x000D_x¬?_x001B_@Â²!ÅÚû_x001A_@Ø&lt;_x0004_'_x000F__x0011__x001B_@{hÅ~Y_x0005__x001B_@â[s)ÀY_x001B_@èj_x0004_ªV_x001B_@'_x0002__x000F_~3_x001B_@V ;Wwk_x001B_@W½Öm_x0014__x001B_@"+²;Z_x001B_@R_x000F_`J_x001B_@×1-ßz-_x001B_@_x001B_à¦º(T_x001B_@¼_x0010_k_x0002_L_x001D__x001B_@ _x001D_v_x0019__x001B_@ÒÂX£ék_x001B_@_x0008_%bR!1_x001B_@6_x0008_Üu)_x001B_@{/ÕØç_x000B__x001B_@-E$v1_x001B_@hþ!lp_x001B_@­±0_x0012_1H_x001B_@_x0012__x0005_ O_x0002__x001B_@a ®û_x0008_F_x001B_@¼_x001B__x001C_g_x001B_@_x0002__x0003_ñ_x001A_ÚúSe_x001B_@°_x001A_®_x0014_U_x001B_@'K_x000D_ZT_x001B_@þw_x000B_§ü_x001A_@¦×±_x0007_]_x001B_@NÁpÀo_x001B_@%"4´õ_x001A_@2[Æ=c_x001B_@_x0012_õú¾Q&lt;_x001B_@¤³³³Ý_x0018__x001B_@*ÊXìpo_x001B_@qQ¿_x0014_A_x001B_@É_x0003_ëùßg_x001B_@_x0014_R`{B_x001B_@Ô_x0011__x000B_?PY_x001B_@I¸ä~ÿ_x001A_@¨9R#î_x0018__x001B_@ O®,k_x001B_@_x000E_)$P&gt;_x001B_@Î¬qM6_x001B_@Pò¹Ù_x000D_,_x001B_@_x0001_±c_x000E_#^_x001B_@ì»_x0004__x001B_@Vð_x0002__x001B_@_x0013_ÙJjO_x001B_@(9s¼û_x001A_@Í ®ÒÑ_x000F__x001B_@J_x001A_Æù_x001A_@3eQ¾v_x0007__x001B_@ë1çuª_x0017__x001B_@F_x000B_hÓ²#_x001B_@ñ_x0012_N&lt;_x0005_	Æ_x0002__x001B_@n.ñ_x0008_NE_x001B_@y,c©_x0019__x001B_@y°_x000F__x0004_G_x001B_@YýG_x0007__x001B_@Ð_x0003_®æ¶l_x001B_@Ía$×V_x001B_@uuñoB_x001B_@_x001A_;Ïúw_x0003__x001B_@ Õ!Ü3[_x001B_@_x0016_ÒX¶¯_x0017__x001B_@4_x001A_(ù_x001A_@_x000F__x000B__x0003_Öh_x001B_@ëÜiJj_x001B_@À=Á½¶_x001B__x001B_@^»Õo9_x001B_@$Iô9s__x001B_@fWáþØ_x000D__x001B_@NUi_x0019__x001B_@íuLo_x001B_@,_x0001_Á2³_x0018__x001B_@­*óâ©a_x001B_@ &amp;oM_x001B_@üzÕø_x0007__x001B_@ß"â_x0006__x0018__x000F__x001B_@­Òª6(_x001B_@±S×þ?;_x001B_@GD,MW*_x001B_@%È¹_x001B_Ñ!_x001B_@_x0004_mü2W_x001B_@È_x001E_å &amp;_x001B_@_x000F_9d³äR_x001B_@_x0001__x0005_·.=U_x001B_@SÜÍ0&lt;_x001B_@Ù_x0011_ïe½^_x001B_@C_x000C_o6.T_x001B_@.@Æ¢_x0010__x0018__x001B_@£ÐGØ!_x001B_@»_x0015_á_x000E_1f_x001B_@O_x001F_Rð_x0016__x001B_@8P[VP9_x001B_@%o)_x0003_}k_x001B_@xÇ9Þ8_x001B_@y¤hg_x0004__x001B_@-WF^q'_x001B_@èGhæÝJ_x001B_@aº_x0019_`Z	_x001B_@c_x0015_ºE_x0018_U_x001B_@0wÙÌM_x001B_@_x001E_ºÃßÎ_x000F__x001B_@_x000F_»~]Ôg_x001B_@Ð_x001A__x0013_ñãø_x001A_@÷Y×_x0011_gQ_x001B_@_x0001_[¦ftÿ_x001A_@Á)_x0018__x001A__x001B_@_x0010_´k_x0019_J\_x001B_@_x0016_¢ùF9_x001B_@*©_x0002_A_x001B_@_x0018_sÞx,_x001B_@L:#)³ù_x001A_@«¸T¡1'_x001B_@áÃ¹	b_x001B_@¥	H`_x0011__x001B_@Äf_x0006__x0003__x0007__x000F_N_x001B_@7Æ¨_x0006_&gt;^_x001B_@8_x0001__x0012_b_x000E__x001B_@µq?W%_x001B_@­4¯µg_x001B_@N_x001D_Ùz_x000F__x001B_@}:¹ã&lt;_x0018__x001B_@õ_x001C_¹_x0012__x001B_@¡¥ÊbîF_x001B_@Aì¡?L_x001B_@IdÄf_x000F__x001B_@ÛSp_x0007_m_x001B_@î¾?T_x001F__x001B_@o_x000E_ª+þ_x001A_@ñ_x0019_SÿM]_x001B_@Ûíàð¼ø_x001A_@_x001C_h¸d£)_x001B_@ª_x001F_î¦Óü_x001A_@Ë¥®*_x001B_@ã._x001E__x0004_L_x001B_@_x0005_pØ__x0004__x001B_@_x000C_}_x0008_ZåT_x001B_@I¹,¥_x0001_f_x001B_@ ôFþ_x001A_@ØkªÊH_x001B_@t0Ù_9_x001B_@63¤K_x001B_@CZó._x001B_@¡MäB)_x001B_@ìÌ_x0002__x001B_@DX_x0015_°_x0004__x001B_@_x001F_OÕè±7_x001B_@_x0003__x000D_	¿_x0007__x001B_C_x001B_@Â4X_x000C__x001B_@·GO²/÷_x001A_@Ojw&amp;_x001B_@ÙI¸Ú°ý_x001A_@X_x000B_	ãI_x001B_@¢_x000D_o_x001B_P_x001D__x001B_@_x0004_+ùÓ°_x0015__x001B_@äjî(­c_x001B_@Z_x000D_%T9d_x001B_@ïSìÅÓ_x0001__x001B_@`Yý-®2_x001B_@þø¤[a_x001B_@á_x0002_}tÛ7_x001B_@ÔYe'_x000D_8_x001B_@Vs"-¤Q_x001B_@ËñÇü¡'_x001B_@_x000C__x000B_°_x0006_Á_x0008__x001B_@;aFK_x001B_@é_x000B_á*_x001B_@!ýal_x001C__x001B_@Êù¥E_x001B_@_x000C_,Å¤f_x001B_@_x000D_3Ô'q_x001B_@õÓFF_x001A_3_x001B_@_x000C_÷ö_x001A_@B«.Ó¹5_x001B_@zÇBA_x001B_@"k_x0003_ûÛ!_x001B_@{Â^f_x001B_@£_x0019_´Ñ±_x0005__x001B_@ªSk=_x0003__x0004_å2_x001B_@?¼Îôfö_x001A_@_x001B_øWúMù_x001A_@7&amp;,Ib_x001B_@ìª@¦¨÷_x001A_@Um6¸_x0013_þ_x001A_@³ì¦êÛj_x001B_@®nýÅ6_x001B_@ª|øö^k_x001B_@b_x0001_&gt;§Ä_x0006__x001B_@ÇØV _x001B_@nc_x000C__x0017__x001B_@@_x001E__x000D_+_x001B_@7é_x001B_ùiI_x001B_@Ú_x0013_þ4_x0006__x001B_@àS#¤S_x001B_@¼}³_x0002_:&lt;_x001B_@è£¥=ý_x001A_@m·!î!_x001B_@Y9½ð	_x001B_@s_x0014_x¹NJ_x001B_@²jÄ%_x001B_@1/ü÷_x001A_@íÔ_x000E_±ë_x0013__x001B_@äïøM4_x001B_@µ	}í¿ø_x001A_@Æh_x0004_ÞÓ__x001B_@_x000C_#_x0002_  _x001A__x001B_@	ÛÄ]}_x000E__x001B_@+½³¬Ñ _x001B_@t_x000E_ßo#M_x001B_@Ï71_x0001_ÏV_x001B_@_x0002__x0005_h_x001C__x0011_3:_x001B_@_x0001_ûÂ?_x0017__x001B_@Ù	vµa_x001B_@ß¨°#¡_x000E__x001B_@5é×Ú7F_x001B_@²_x001A_/I_x001B_@ùÁãEU&lt;_x001B_@_x001B_6	àG_x001B_@ ªËë_x0004__x001B_@a;Ö:4_x0018__x001B_@P¤æ]8_x001B_@¿&gt;Y1~4_x001B_@.LçÈ._x000C__x001B_@Ù_x001E_i%I_x001F__x001B_@³_x001D__x001B_N_x000B__x001B_@Ähh¨8_x001B_@Ô_x001D_)Ë*_x001B_@`_x000E_j4_x001B_@\#:n6_x001B_@=½_x0017__x0011__x001B_@ªÑ7òÆ?_x001B_@Ù_x0002_QTæ[_x001B_@!9j(k_x001B_@_x0011_â» ¸O_x001B_@uhê°_x0003_E_x001B_@ÊÇå o_x001B_@8`_x0018_O¹U_x001B_@ _x001E_?Ó _x001B_@6D_x0017_"CC_x001B_@&lt;Y­*×4_x001B_@iE=ÿ_x001A_@Ã_x0002_è%_x0001__x0003_)_x0013__x001B_@_x000D_]^x_x0014__x001B_@ÀøÁ·H_x001B_@&gt;ÑM,T_x001B_@ò4Ò°ã _x001B_@G*_x0007_U1_x000D__x001B_@!Ç_x0003_%_x001B_@9ÃªZ_x001B_@¥Àeàa_x001B_@BÁíÇä_x0002__x001B_@_x0007_§´w4_x001B_@_x001E_É_x000B_ÈTû_x001A_@«2æg_x001B_@Wp¾5_x0005__x001B_@ñ2ñ·(_x001B_@Bûq9h_x001B_@&amp;_x000D_èþ3_x001B_@_x001F_Ä_x000B_+}C_x001B_@Ë`ç~\_x001B_@_x000C_vaè%_x001B_@_x001F_Ê¾bd_x001B_@c_x000F_1+2_x001B_@[Ø_x0010_Þl_x001B_@_x0017_~g²'_x0019__x001B_@Í_x0008_×_x0003__x001B_@_x0013_Õ²ëº#_x001B_@²eÎa¶U_x001B_@gäw_x0018_a_x001B_@,_CÂÜ_x0007__x001B_@(ÈCò1_x001B_@ÔPÝºr$_x001B_@Û_x0008_àÅÝ+_x001B_@_x0001__x0002_õ_x001D_À¤5þ_x001A_@AÆ«_x0016_8,_x001B_@èÔÊÃç1_x001B_@e#ï_x0017_pg_x001B_@ðïB¶O._x001B_@²4Âè_x0013__x001B_@õSVDò_x0005__x001B_@_x0002_É)_x0001_³_x000F__x001B_@_x0010_~ÕO_x0007_ú_x001A_@É_x001C_½0_x001B_@·ãsXBX_x001B_@Ðþ)Q_x001B_@VÉé+õ_x001A_@zúkn!ÿ_x001A_@Ó[_x001B_@½1_x000B__x001C_r-_x001B_@ùË-¬Õ-_x001B_@&gt;#£î_x0005__x001B_@£õ+Ã'_x001B__x001B_@µ{÷-fo_x001B_@ãä3nd_x001B_@d¸¨_x0004_+_x001B_@àéU+Wo_x001B_@²(Í¸[_x001B_@_x0015_ÁWÎ@_x001B_@=]½sÙõ_x001A_@r8´È)_x001B_@Ê¼ ìÀ8_x001B_@¾:Ø¼Dø_x001A_@Ã¾óÜö_x001A_@¬ms_x0004_°Y_x001B_@_x0016_»9_x0001__x0002_F\_x001B_@¨5Q[_x001B_@5_x0011_äÃÃ`_x001B_@Ð¾táb_x001B_@eQX\#_x001D__x001B_@àÐ«Ma_x001B_@×	4_x0013_jG_x001B_@¤t&gt;__x000D_T_x001B_@&gt;qëmº_x0017__x001B_@vDâN_x001B_@ý1F¿N_x001B_@,ljÈû_x001A_@ÆKEÆ1_x001B_@%	Üf_Z_x001B_@_x0008_d_x0014_E?j_x001B_@Çï_x0017_Qù÷_x001A_@ÓDçÛ¯þ_x001A_@°¨Yc_x001E__x001B_@RÆÊã8_x001B_@_x0003_+DôwC_x001B_@ºÔ}K_x001A__x001B_@­PäO_x001B__x001B_@8®HSü_x001A_@_x0016_Ó¿2q_x001B_@ê_x001A__x001F_+_x0007__x001B_@7É®­T_x000C__x001B_@@_x0012__x0017_O_x001B_@-tü.ª9_x001B_@µwÝE(_x000B__x001B_@¡7;¶/_x0017__x001B_@ÎF(£êe_x001B_@ób_x0016_ý/_x001B_@_x0001__x0003_Çjl_x001E_·-_x001B_@ûHÕ©J_x001B_@þ_x0015_[ë÷0_x001B_@L_x0004_Æd_x001B_@o®°rÎS_x001B_@á&gt;Ý,1_x0002__x001B_@ô#¡Þú_x001A_@¤Ýf08_x001B_@&lt;_x0003_ïSô_x000F__x001B_@ô_x0001_ÂÑ_x0018__x001B_@kÕ5ðâ1_x001B_@%Oúç$_x001B_@ø¾ëÍæH_x001B_@:Ênú_x001A_@_x0014_O_x0006_`(3_x001B_@ÎEK²_x0015__x001B_@´¥ô.²+_x001B_@]1/ºd_x001B_@h YÙ?õ_x001A_@XY±5óE_x001B_@-ùþ³þ[_x001B_@0ñ¾ÌF_x0005__x001B_@íÄ;_x001F__x001B_@¡&gt;}çÿ%_x001B_@	&lt;Uñù_x001A_@Ò+É_x000B_Éh_x001B_@1=£_x0015__x0004__x001B_@M»º³öa_x001B_@vn`YW&lt;_x001B_@O_x0015_â_x0007_ý_x001A_@­_x001F_Áûo_x001B_@Á	_x0001__x0007_óõ_x001A_@±Mcb_x001B_@¦Ú_x000D_ìC_x001B_@ZÓ_x000E_r`ø_x001A_@]G_x0001_ÞbC_x001B_@:ây\#e_x001B_@_x0003_Jg×»O_x001B_@îÛYU	1_x001B_@öÉö!á&lt;_x001B_@AÛÌ-ÄR_x001B_@a¤8K÷Y_x001B_@VnNØ)Y_x001B_@Ú}Ab_x001B_@òÓhøñZ_x001B_@n%ûd_x001B_@$&gt;5_x001A_[_x0013__x001B_@],_x0016_þ¿B_x001B_@_x0011_d½Zo_x001B_@hÈ_x0011_Îø_x0006__x001B_@_x0003_ëÖ_x0005_. _x001B_@§_x0002_¨¹_x0015__x001B_@%s:b9_x001B_@Iò1ü=_x001B_@_x0003_¦º_x0001_ßp_x001B_@_A_x000D_8_x001B__x001B_@î]_x0019_÷Õ_x0012__x001B_@#yqM9j_x001B_@8èò·Nø_x001A_@´(oM_x001B_@ü2_x0004_óe_x001B_@¦o*ü5_x001B_@B®î_x0017__x001B_@_x0005__x0007__x000E_aH_x0002_M_x001B_@_x0019_jB£_x0004__x001B_@ZÛ_x0016_ãô=_x001B_@ ßi|%_x001B_@%_x0006_s[¤1_x001B_@K_x000B_Øµ_x0003__x0017__x001B_@_x000F_§BKê_x0008__x001B_@T _x0001_ve_x001B_@KÞ¶N_x0015__x001B_@:xÉÂêI_x001B_@*_x0001_:âK0_x001B_@úõ_x0002_¦_x0005__x001B_@Ï'Tø_x001A_@eíó`F_x001B_@Ãö(h_x001B_@ûkà]V_x001B_@{Hô°#p_x001B_@û_x000B_ÖÔ5_x001B_@x_x0017_â_x0002_)_x001B_@Vã¡D_x0006__x001B_@_x0003_F_x0005__x001E_ëY_x001B_@É¿öÿ/_x001B_@0øØÑIÿ_x001A_@þc\á_x001E__x001B_@Fu_x0008_`½õ_x001A_@_x0002_f3_x000F_½4_x001B_@q$ý5_x001B_@Â_x0018_Ú_x0017__x001B_@åé_x001A_¶q_x001B_@6_x0016__x0011_a _x001B_@kßh/»U_x001B_@_x0002_2_x0012_ñ_x0001__x0007__x001D_U_x001B_@þòB_x0003__x001B_@2µß°õ_x001A_@nºûñI_x001B_@_x001D_¦_*Ú=_x001B_@ô_x000B_0[R;_x001B_@^É_x000F_¶_x0015__x000F__x001B_@¼¿Ó¶_x001C__x001B_@¦ò&lt;¨?_x001B_@_x0019_ýà£º__x001B_@_x0004_Êç4_x000B__x001B_@YN_x0004__x0002_B_x001B_@µ%pâ__x001B_@.á×_x001A_U_x001B_@Iì~_x0004_1h_x001B_@À}+hn_x001B_@2j_x001A__x001B__x0001__x001B_@¦¤6­E_x001B_@P_x0007_D¼«_x001F__x001B_@f6	]%_x001B_@_x0011_Á±À&lt;_x001B_@p9_x0014_{ø8_x001B_@G?_x001E_Á_x001F_Q_x001B_@_x001A_ßÐ}NA_x001B_@¹_x0006_/Í:_x001B_@®]X_x0016__x0018__x001B_@_x0011_Ôju5_x001B_@¥_x000B_ù_x001A_@u¾ÛèÆJ_x001B_@^Ù_x001D__x001B_@VØ_x0005__x001B_@ _x0014_!!&lt;)_x001B_@_x0002__x0008_ËX_x0005_°Ò%_x001B_@F91NLK_x001B_@_x001A_Á»90_x001B_@¾òàdéf_x001B_@ G«½HY_x001B_@IS³_x0001_¼_x001E__x001B_@ê*5¡÷__x001B_@@_x000F_Ì_x0007_;_x001B_@¹SDîJ_x000D__x001B_@h¯_x000E_Ä§_x001B__x001B_@ÒIIð_x0002__x001B_@Ø_x0006_bþUL_x001B_@¯iOÈ-_x001B_@+Îs_x0003__x001F__x001B_@Ô/ö_x0004_Q_x001B_@øx!_x001A__x001D__x001B_@V¶_x0006_ø_x000F_#_x001B_@0"oú_x001A_@¨ëÛ¯§_x001E__x001B_@·øJ_x0018__x0004__x001B_@_x001C_³á·_x0018__x001B_@d¨¯Ã~R_x001B_@3h²2_x0019_i_x001B_@é_x001B_¯Â&amp; _x001B_@õ_x000B_áÈ9_x001B_@?¼Kà4_x001B_@©_x000D_&gt;àc_x001B_@,Ómm_x001B_@ôî8l=_x000E__x001B_@^)?½b_x001B_@&lt;ás_x001F__x001B_@È¨ãÝ_x0002__x0003_P_x000E__x001B_@µL3Y_x001B_@_x0015_ëgé²k_x001B_@£å¿¬4D_x001B_@þFÆO_x001A_ú_x001A_@Õ{££¥Q_x001B_@B¹v_x000E__x001B_@!¡b¹|_x0019__x001B_@Sõ_x0002_'	_x001B_@_x0019_G|¼_x0006_m_x001B_@¶_x0019_´òÂ]_x001B_@ÎÆs _x0014_\_x001B_@ÿ5_x0003_Èi_x001B_@èoI%Ã)_x001B_@N,©Ìbh_x001B_@ø#è7_x0006__x001B_@ê"Ð{_x0015__x001B_@ê_x001D__x0002_2-_x001B_@Iþ0óü_x001A_@Òe_x0012_´·"_x001B_@L_x0016_CQ?_x001B_@¦_x001A__x0001_"+_x001B_@_a_x0014_÷_x0002__x001B_@=U¿Âû_x0005__x001B_@_x000E_|Ï_x0004_5_x001B_@&lt;áû'_x0008__x001B_@_x0001_Q¶|$_x001B_@þâ+_x001B_@	_x0011_N^\_x001B_@5ú²$ó_x0016__x001B_@äâÊí7_x001B_@{^L_x0018_1_x001B_@_x0003__x0004_/v_x0003_8_x000B__x001B_@1Ø=Ìe$_x001B_@×	 _x0006_&amp;_x001B_@¨ü¦íõ5_x001B_@_x0011__x0018__x001F_û_x0001__x001B_@úëJ_x0018_6_x001B_@v_x001A_ä«Å7_x001B_@Iÿ_x0006_£_x0015_o_x001B_@¨UÌ´þ_x001A_@Æ0Ð[9÷_x001A_@¾bÆ_x001F__x001B_@ý=­#Ç_x0013__x001B_@p_x001E_MaD&gt;_x001B_@_x0003_%»*__x001B_@8×òRÍ&lt;_x001B_@)m±½R_x001B_@¸t¡BF+_x001B_@e¨_x0018_×T_x001B_@_x0007_|Òx_x0015__x001B_@ó_x0008_C`_x001B_@9¶_x0016_Ñ_x001A__x001B_@_x000F_®ú_x0003__x001B_@ô_x0005_ýìQY_x001B_@åÅÓ#_x001B_@ö&lt;$-X_x001B_@z¬¯Mùú_x001A_@ÍÓ°¼½:_x001B_@Ä.û_x001F__x001B_@ä½ì_x0017__x0002__x001B_@~B$=T_x001B_@·ÇUVEJ_x001B_@ÃÔSf_x0001__x0004_ÛQ_x001B_@h_x0012__x001B_5_x001B_@«u^s_x0010__x001B_@_x0002_ÊbD2_x001B_@Ï!=\_x0014_k_x001B_@$vÌRx_x0013__x001B_@¢¶É5ù_x001A_@_x001B_Q_x0003_e_x0016__x001B_@_x001F__x000B_[vE_x0001__x001B_@K_x001F_t/F]_x001B_@&gt;qßj[_x001B_@_x001C_´*8p*_x001B_@,W_x001D_q_x001B_@_x000F_æá _x001B_@f¯/æÊq_x001B_@Íp¦¡_x000E_-_x001B_@´_x0002_%ÍE!_x001B_@ï_x000E_uð&lt;]_x001B_@&lt;~_x0003_æ½n_x001B_@_x001E_QÃ_x0007_k_x001B__x001B_@ï¦¸2T:_x001B_@ÔÚPDB_x001B_@ìòë°dý_x001A_@üÂ&gt;]ÙO_x001B_@Ë_x0019_VÍ_x001D_g_x001B_@¢ º]_x001E__x001B_@I_x001F__x0019_VVù_x001A_@IQÝÕ'\_x001B_@m¢_x0016_øb_x001B_@§¸ÊW_x001B_@âó_x0004_7_x0003__x001B_@;±1©«A_x001B_@_x0008_	_x000D__x0017_G`_x0001__x001B_@\Ýë·þ_x001A_@£¸[_x0011_[_x001B_@_x0012_ÅòÀ_x0018_=_x001B_@¡]ÔK0ú_x001A_@_x001C__x0004_ñ¦^\_x001B_@¤_x001A__x0005_½_x0016__x001B_@þ_x001D_vù¾m_x001B_@ÒÁ¦^¶_x0007__x001B_@?!Q_x001B_@_x001F__x0011_[*f_x001B_@l_x000C_qx\_x001B_@¿I_x0018_e_x001B_@4Ã3b_x000C__x001B_@&gt;JBS	_x001B_@ÿö_x0006_ÌÁE_x001B_@¹ê_x0006_SVø_x001A_@Â=»ú_x0016_'_x001B_@÷í\_x0012_û_x001A_@``__x001B_@_x001D_÷ßdè9_x001B_@./_x0013_ùû_x001A_@2Îú±_x0002__x001B_@~¬_x0015_C_x001B_@n*:_x0007__x001B_@N_x0001_³yÀ_x0011__x001B_@)3wÒ_x001D_	_x001B_@À_x000B__x001A_ÞB_x0018__x001B_@ÂM1¥öO_x001B_@õò+í_x001C__x001B_@ÍïO_x001B_@Ïýè_x0003__x0002__x0004__x0004_D_x001B_@]f_x0004_¨_x0012__x001B_@õé\_x000D__x000C_$_x001B_@Õ¹#CÈ_x001E__x001B_@Y«_x0017_$¥ÿ_x001A_@mnÐMú_x001A_@è"õ_x0003_J)_x001B_@¶ÚÈ_x0004__x001B_@_x001C__x001E_(_x0013__x001D__x001E__x001B_@Ã_x0014_y³_x000E__x001B_@7b_x001D__x000F_j_x001B_@0]GÑºú_x001A_@_x0019_zô^÷_x001A_@üIò_x0002_6_x001B_@!¶O_x001B_@@_x0005_ëI_x001B_@êRiP_x001E__x001B_@í·_x001E_ôH_x001B_@'Ç&gt;]_x0011_þ_x001A_@_x0004_8oò;_x001B_@_x0013__x001D_è)62_x001B_@CÅõ±üp_x001B_@$Ô_x000F_Åù_x001A_@eê_x0018_æVd_x001B_@ÁO3V_x001B_@_x000C__©5ÅS_x001B_@à!'_ñþ_x001A_@5^_x0018_x-_x001B_@·zîPÐ-_x001B_@c/_x0008_ØN@_x001B_@uÔ_x0001_^_x0001_R_x001B_@§_x001C_g¾^_x0016__x001B_@_x0001__x0004_ÉÑ.Õâ_x0014__x001B_@eç#÷_x001A_@ &lt;Å_x0006_^e_x001B_@úd_x000B__x0003__x001B_@±H¾n_x0001_n_x001B_@%_x001C_MU*+_x001B_@ÕÛ%òû_x000D__x001B_@b_x000C_ý¾_x001C__x001B_@_x001E__x0018_{A¤b_x001B_@öÅÃLª4_x001B_@ð¹öm_x0010__x001B_@ ¿T_x001F_@_x0006__x001B_@rJ(³_x0002__x001B_@ÐÊªÇ+_x001B_@*?9)8_x001B_@xkÿe_x001B_@$txÊü_x001A_@_x000E_G_x000B_¾(8_x001B_@Ìè]äg_x001B_@yÕUI_x0016__x001B_@M^t_x0005__x0006__x001B_@!äg]_x001B_@¦MJl_x001B_@9[íäd_x001B_@¹_x0013_Õ"@[_x001B_@TïÀ0¥_x0002__x001B_@Öc×_x0002_e÷_x001A_@é_x001E__x001B_!_x001E_%_x001B_@Cb«ÞÇa_x001B_@«Ï&lt;Ù6_x001B_@Õe_i_x0016__x001B_@SÏ_x001A_­_x0003__x0005_$L_x001B_@HÂ¡Eµû_x001A_@Â_x0010_íÎ°_x0010__x001B_@9Ã+ ._x001B_@&gt;Å9¼;_x001B_@{=þYY_x001B_@5_x000D_w©ñ%_x001B_@__x001B_;2G_x001B_@ óVÉÄk_x001B_@÷çIDN_x001B_@PcH_x0002_X_x001B_@Ð[l¦_x000F__x001B_@çüÒ#k_x001B_@3ÝRz_x0005__x001B_@ÅnÞ¥4_x0004__x001B_@Ø_x000C_¡_x0005_A_x001B_@y+C]®6_x001B_@_ýÇlcX_x001B_@4@^_x001C_`G_x001B_@¬1ÃØo_x001B_@EP&amp;J_x001B_@è)êÿa_x001B_@-_x0015_&lt;&amp;Ë_x000E__x001B_@(ôÛJµö_x001A_@_x0001_pÁZ_x001B_@_x0011_lhº°÷_x001A_@ªê_x0015_MiH_x001B_@Q¤übj_x001B_@ÀÁ¾_x001A_H_x000E__x001B_@²_½ÿ²:_x001B_@çÙâ¿½]_x001B_@Dê¶_x0016_o_x001B_@_x0003__x0005__x001E_Ö¿!_x001B_@LÒºõ_x001A_@#_x0011_%d_x001B_@c_x000F_$lÒZ_x001B_@Ò¸Úü¯_x001D__x001B_@KîÅÔ_x001E_?_x001B_@P%²×ÁK_x001B_@¾]Ú³_x0001_a_x001B_@8:É__x0019_b_x001B_@¹Ô_x001E_¥þ_x001A_@\_x0012_å]Z_x001B_@ä,_x0015__x001B_@öþ?'_x001C__x0018__x001B_@ä.)&gt;[_x001B_@_x0002_Ê¬Íl_x001B_@_x000C_òÒOZ_x001B_@ÙÆÌb*'_x001B_@_x0003_f§µ_x001A__x001B_@ðÅý4_x0014__x001B_@%»N¶c_x001B_@fzcê¶^_x001B_@æß÷_x0014___x001B_@_x0005_Ô¬'@j_x001B_@©%_x001E_jÙ_x0004__x001B_@'#C_x001A_q_x001B_@W8_x001D__x0008_=_x001B_@J_x0012_5ç3_x001B_@@]_x000D_«È__x001B_@tîY$_x001B_@.1ñM0i_x001B_@Ry´·cl_x001B_@'5Üê_x0001__x0004_1_x0004__x001B_@mÝÄl¥m_x001B_@¬FÐÕé_x0018__x001B_@+§CU£ú_x001A_@Ïú³\Ü_x001B__x001B_@Z+_x0007_ãsN_x001B_@³O\Dô^_x001B_@Ó3¢m	)_x001B_@­ÀW~Ò7_x001B_@e=_x0010_ú8_x0011__x001B_@ÖÈyM_x000E__x001B_@}_x000D_ºy\_x001B_@¯Mµ_x0008_r_x0018__x001B_@(ïµ_x0011_L_x001B_@U(_x0003_V_x001B_@_x0015_øþ_x001D__x001B_@òãVÚ@_x001B_@ß°f½%_x001B_@(Ï_x0007__x0018_Ñd_x001B_@^_x000D__x000B_ÿ¬ý_x001A_@_x0013_ª°¹¹^_x001B_@ü¤!dåk_x001B_@7p¤Ñj_x001B_@²+ÎP_x0002_ü_x001A_@_x0012_EFF_x001A__x001B_@"%¢¦`I_x001B_@_x0005_Èî53_x001B_@nªVa_x001B_@_x000C_'N¨_x0002_]_x001B_@_x001D_Cÿ_x0002_7h_x001B_@ÁxØ__x000D__x001B_@_x0001_¬{Éfü_x001A_@_x0002__x0004__x0008_)HN7_x001B_@HüÞ_x0019_?_x001B_@_x001A_Û"«T_x001B_@w$o,Ð_x000C__x001B_@ðª	Á_x000C_û_x001A_@ñpA-._x001B_@_x0015__x001C_$_x001B__x000B_U_x001B_@kØ+ýq_x001B_@0µ_x0015_s_x001D_I_x001B_@Ç3-_x0004_`_x001B_@75¯æ_x0011__x001B_@LEs_x0001_^ÿ_x001A_@½OâÕq_x001B_@ÄG¬V+_x001B_@,¿2%Ó6_x001B_@0-®7j_x001B_@,MÚ|²_x0006__x001B_@·Ç¹/E_x001B_@å_x0016_T_x0003__x001B_@à ¥;íg_x001B_@|_x001B_g*üI_x001B_@ºÊ_x0016__x0004_?_x001B_@_x001B__x0007_þ5sQ_x001B_@	²aD®#_x001B_@m7FÔ­5_x001B_@¬ü;oÚ9_x001B_@öé°^®_x0004__x001B_@Íwl_x000E__x001B_@_x000F_»_x0002_^_x001B_@&lt;ñ¿BlT_x001B_@_x000F_5ð_x0016__x001B_@ÁÛÕ_x0006_	öl_x001B_@7WV¯_x0004__x001B_@pOß_x0019__x001B_@°M_x0008__x001B_@Üê*Y×_x001E__x001B_@_x0018_°j]3_x001B_@ÂÊ*]O_x001B_@¼æ_x0006_éÉ_x0003__x001B_@_x000F__x0012_t_x0007__x001B_@ðºóCÆø_x001A_@5_x0002_+m_x0003_þ_x001A_@ä_x0003_³	M_x001B_@_x0016_ã&lt;._x0001__x001B_@exNÃ6_x001B_@_x0005_Â-B_x001B_@·§º_x000D_	_x001B_@®_x0003_@½ãa_x001B_@CÎ}q/j_x001B_@­²l÷Z_x001B_@_x0008_å¥l_x001B_@ª/Ú_x0010__x001B_@¦Nêï+K_x001B_@ü7·_x000C__x001B_@]x_x0017_KS_x001B_@ùÆ±_x0012_!k_x001B_@öc,Cc_x001B_@Aöì@*_x001B_@_x001E_* é¿_x000B__x001B_@1=_x0008__x001B_@Ö_x0016_ç-_x0007__x001B_@}«_x001A_jµM_x001B_@Fõw}0I_x001B_@_x0001__x0003_·_x0006_9ã8_x001B_@ýtH_x001B_@-ñç`_x001A__x001B_@bº_x000E_{tC_x001B_@?ô_x0010__x000E_A(_x001B_@4_x0006_ÁÒh_x001B_@úRe½X_x001B_@í{_x0002_9æh_x001B_@É¿®õü_x001A_@ö¤â$xa_x001B_@×Õ_x001A_ïc^_x001B_@=ÆÈÁR9_x001B_@E2í_x0006_U_x001B_@I_x0010_+&lt;_x001B_@ô_x0013__x0015_r_x000F__x001B_@_x0010_ÔPð%+_x001B_@ß]ü_x0003_+_x001B_@Ó t{íý_x001A_@áèT_x0005_b_x001B_@¦ý¨çß"_x001B_@r«¦Xk&lt;_x001B_@ÛÇ*_x000B_9_x001B_@ýÞÆh`c_x001B_@	é²ëúõ_x001A_@tÀî}_x001C__x001B_@dè%úem_x001B_@!fìqG;_x001B_@E_x000D_&amp;_x0003__x001B_@sA¬_x0014_ì_x0011__x001B_@ð/îÇ ú_x001A_@	}I_x000F_O_x001B_@:gp_x0007_	_x0003_N_x001B_@_x0018_ãä6ô_x001A_@ÄÖ_x0003_h@_x001B_@FÉY]=_x001B_@¥Ø|U6F_x001B_@_x0014__x001E_""_x001B_@__x000C__x001D_Û=W_x001B_@Ë½m_x000E__x001F__x001B_@}u&gt;í[_x001B_@0I±q_x001B_@_x000E__x000D_ô!_x0005__x001B_@2-LÙ_x0002_J_x001B_@~æ_x0008__x0016_K_x001B_@_x001F_²Øé_x0004__x001B_@ZU	"_x0005__x001E__x001B_@_x000E__x0002_:_x001B_@_x001F_¶ÿ·gU_x001B_@Üsäuû_x001A_@i¹¤_x0012_id_x001B_@kCs_x0007_W_x001B_@_x0014__x0005_[¤O_x001B_@jo_x0001_ö|_x0006__x001B_@}ô_x001F__x0010_n_x001B_@1×Ë£_x0019__x000B__x001B_@ü33©*_x0017__x001B_@MÓHëÃ'_x001B_@ÑótaÔ_x0014__x001B_@¦Çºt^ö_x001A_@[èúÝ)_x001B_@8XaïÂ%_x001B_@tã)]6#_x001B_@ç37|ò7_x001B_@_x0002__x0003__x0013_"²5ùE_x001B_@»_x001B_Jg¾_x0001__x001B_@HMùð¨N_x001B_@:&lt;4ÅK_x001B_@_x000C_+¢H_x001B_@pêEÚ¥_x0016__x001B_@ó ðo_x001B_^_x001B_@î[Y[_x001B_@sÒÇW^_x001B_@_x000F__x0003_jÊÔO_x001B_@cY­_x001A_Õ/_x001B_@&gt;'_x001B_@cßa}&lt;_x0014__x001B_@d5/F@_x001B_@iIud^)_x001B_@ZI_x0008_8äJ_x001B_@òÑ|ÀW_x001B_@¥®u(_x001A__x001E__x001B_@ª8_x001A_Ã_x000D__x001B_@¦/óÙe_x001B_@á±_x0010_Ìû_x001A_@Ô_x001B_ñW_x0003_þ_x001A_@_x0003__x0019_&amp;Øg_x001B_@ðÔ¨_x001D_^b_x001B_@_x0011_¦P'_x001B_@t_x0017_¯¡:n_x001B_@[w_x0002_M©d_x001B_@Aw[_x0019_÷_x001A_@ü¥ú)§_x0010__x001B_@êD6&lt;!6_x001B_@D§CJ²V_x001B_@_x0003_lÙ5_x0001__x0002_Ú_x0004__x001B_@êÂîZwS_x001B_@¤_x0013_0_x001E_Ï_x0002__x001B_@¾øéTh_x001B_@°}Á&lt;µ;_x001B_@0Aã{[ù_x001A_@3[pÐ!_x0003__x001B_@Ï_x0005_Ç_¬_x0015__x001B_@óãnU_x0001__x001B_@ï_x0013__x0002__x001B_@SØ~i_x000E__x001B_@e±$_x0014_q\_x001B_@B_x000E_Eã¨o_x001B_@ö h)]_x001C__x001B_@`ùWE·:_x001B_@:Þüøðm_x001B_@ÐÉÆ¢_x0010__x001B_@wÄ(×@_x001B_@¿_x0011_ãù%_x001B_@_x001E__x0019_?	8A_x001B_@FÚ×~Í1_x001B_@ÅQ¹h_x000D__x001B_@Dël^©m_x001B_@Ó»4ÞD_x001B_@ÂpHD_x001B_@Î]%Kuü_x001A_@ntIÝ]X_x001B_@½½ê3n_x001B_@` u¿ÊX_x001B_@`Æ´j.G_x001B_@_x000C_ü¹1,_x001B_@ÐýéP#_x001B_@_x0001__x0003_¼ýs_x0012_YS_x001B_@¿«+K_x001B_@¡o¨ÿY(_x001B_@¢ÒJ@'_x001B_@ßë¸\b_x001B_@Bå´_x001B__x001B_@©jû^_x0002__x001B_@%à_x001B_úí_x0017__x001B_@-xHµ/%_x001B_@zðG=-N_x001B_@jvo¶·,_x001B_@½ÁaLû_x001A_@$×Çç(_x001B_@ÌåvÙNj_x001B_@ºÂÓ\_x001B_@þ¡Ñ½Áô_x001A_@Ø8_x000E__x0017_ê_x000C__x001B_@³Þ_x001C__x000E__x0019__x001B_@"~`_x000C_U1_x001B_@«eÖp_x0010_q_x001B_@SX8Ô_x0018__x0004__x001B_@$æ¯$¬;_x001B_@âZÛèH_x001B_@ãT,òm_x001B_@_x000D_ñ.¬_x000E__x001B_@Ì¦^¨A_x001B_@Zìe_x001B_@JEèoåC_x001B_@å4Ï#÷#_x001B_@_x0004_´ÞO _x001B_@Å_x000C_¸V_x0013_&amp;_x001B_@Ñç_x001A_·_x0004__x0005_Øÿ_x001A_@:áÉÐF_x001D__x001B_@ª¸_x0011_S\_x001B_@ÍÊ._x0002__x001B_@Ü_x0001_×u+_x001B_@_x0011_úñ«û_x001A_@¢p_x000B_ª_x0003_C_x001B_@î¿1Ï3_x001B_@È_x000F_¦9_x001B_@3-èxO)_x001B_@×_x001B_\ÏáD_x001B_@_x0001_F["/_x001B_@À¤%_x0005_2_x001B_@Å_x0005_Ø_x001F_Õ_x000B__x001B_@Û;!jK_x001B_@)é/Th_x001B_@ÐY\NJa_x001B_@wXD%m_x001B_@êû__x0007_ý_x001A_@¬GªÅâ+_x001B_@¿³i_x001B_R_x000B__x001B_@Gy¤µ&gt;K_x001B_@^Äa_x0016__x001B_@³M¶_x001A_}5_x001B_@ÅÊú¬sk_x001B_@_x0012_$çn_x0011__x001B_@_x0019_Ý¿ï+_x001B_@_x001A_,	IKN_x001B_@&lt;%í£_x0004__x001B_@	°^	_x001B_@6@S2ò_x000D__x001B_@R_x001C_	*ú+_x001B_@_x0001__x0002__x000C_õª/M_x001B_@7¨y_x000E_xù_x001A_@þ§_x000C__x0001_ö_x001B__x001B_@ióF»A_x001B_@XÏØm_x001B_@_x001F__x0013_Ý3_x001B_@RsÃ÷·I_x001B_@_x0013_*_x0019__x001F_é_x000F__x001B_@_x000E_Íj_x0014__x001D__x001B_@^ûÞ_x000D__x000D__x001B_@_x0001_tð}_x0004__x001B_@RmþÇk_x001B_@×{ÒËÙd_x001B_@¤²©_x0002_å`_x001B_@!Úð_x0019_$j_x001B_@á~Cì._x001B_@þ7Úi_x001F__x001B_@¯ôN(_x001B_@ô	¯Y}_x001A__x001B_@¹_x0001_&amp;áO8_x001B_@»_x0002_èÙê;_x001B_@ÕúÐX¾_x0001__x001B_@fñës_x0015__x001B_@ó²úô4H_x001B_@¸_x0014_õ»H_x001B_@x´l\eB_x001B_@'{ÒØW,_x001B_@kÅba_x0019__x001B_@_x0006_°ðy.-_x001B_@_x001B_Y_x0005_íø#_x001B_@Û_Å{aA_x001B_@ßÍÚ¹_x0003__x0004_ñ_x0003__x001B_@Ö_x0014_R^_x0016_	_x001B_@Y?û_x001A_@óGµ_x0007_&lt;_x001B_@@Nw¢\_x001B_@_x0002_+fP_x0013_C_x001B_@$l_x000C__x0019_a_x0014__x001B_@ã¹ïhh_x0007__x001B_@_x0013_à°õÃ_x0007__x001B_@_$Ùáü_x001A_@q2øäÖ._x001B_@Ú;ñ_x0008_C_x001B_@w_x0016_G·K_x001B_@Ò7¬,5_x001B_@w_x0007_ëÐJ_x001B_@rçEô&gt;_x001B_@4_x0010__x000E_áj_x001B_@ 4þrO_x001B_@ùÚFvô_x0017__x001B_@"Ì_x0015__x001C_·A_x001B_@'ß&amp;_x001B_@_iPL_x0003__x001B_@®&amp;(lA_x0007__x001B_@AVV_x000B__x000F__x001B_@2gÂ}$_x001B_@óL+&amp;&amp;_x001B_@Od_x001D__x001B_ü_x001A_@eý±£C_x001B_@Ø_x0003_s¯b_x001B_@Ê_x0016_)Ê¯^_x001B_@ü63ÀÓ4_x001B_@àPT~_x0001__x001B_@_x0008__x0010_k¬9y%_x001B_@NbÙ_x0008__x000F_;_x001B_@I_x0018__x001E_øÔf_x001B_@S=b_x0005__x001B_@_x0016_Ð©_x000C_.q_x001B_@Îd_x001F_à_x000B_5_x001B_@_x001F__x0017_ï¢_x0003__x001B_@°|_x0018_êD_x001B_@Ñ_ë^_x0002__x000F__x001B_@,Ì_x000F_²ª&lt;_x001B_@OQÛ]ðk_x001B_@_x0017_»A_x0001_b5_x001B_@Ê_x000E_ùêa_x001B_@÷¦@0#_x000D__x001B_@_x0004_ý#yÍ_x001F__x001B_@_x000B_¯ûEi_x001B_@[Ý2Kõ_x001A_@£8¢Dh_x001B_@òø9BM_x001B_@²zÊ~F_x001B_@:{_x0006_?d_x001B_@F+PsûX_x001B_@Ñù7q!_x001B_@Ü`Å°_x0003__x001B_@HÜz%M_x001B_@·2_x001E_d_x001B_@X¤ÉPr	_x001B_@ùºÅ¯ËE_x001B_@«j9Ò¯1_x001B_@z'Û§S_x0013__x001B_@Q3Ë_x0015__x001B_@:_x0007_.Ú_x0004__x0006_û_x000B__x001B_@f¾VÞ#_x001C__x001B_@é_x0016_}2m_x001B_@:\çõ2_x001B_@:_x001A__x001B_@_x000E_hÛ?_x001B_@·æKú_x001A_@ÖcRµV_x0018__x001B_@_x000B_uã²T_x001B_@±~ò]£A_x001B_@_x0018_}_x0014__x001B_@NÃ0_x0018_c_x0002__x001B_@®¬_x0016_¤í_x001E__x001B_@&lt;_x0004_&amp;ó_x0006__x001B_@_x0001_ýgÂÃf_x001B_@_x001B_Ñóà_x0003_U_x001B_@äÆ^Ì]_x001B_@Ý%eod_x0007__x001B_@éóàÃV_x001B_@_x0005_ÝYýçõ_x001A_@0äð¬`_x001B_@_x0005_X_x0007_b_x001B_@p!Oçó6_x001B_@ wà_x0014__x001B_@_x0014__x0013_'l°/_x001B_@µéÏ_x0014_9_x001B_@-jSÒU_x001B_@ímTJ¿_x001E__x001B_@ÿÝ+{?_x000B__x001B_@PªEy_x0001__x001B_@¥b_x0016_ÝR*_x001B_@öß{°4_x001B_@</t>
  </si>
  <si>
    <t>a9f3a346a386b629a3de8869fd1737ac_x0003__x0008_â¶"3TN_x001B_@\£@gT_x0019__x001B_@i_x001D_Ëo_x001B_@_x001D_m_x0008_»ÿ_x001A_@_x0015_ä¶Åðo_x001B_@q_x0019_fwTk_x001B_@`Â½Â"W_x001B_@_x0013_©Y'_x001B_@ô´}=QO_x001B_@_x001A_DÇno_x001B_@q¨ä_x000C__x001B_@É0=Þú_x000E__x001B_@+_x0005_83_x0014__x001B_@i_x000B__x0002__x0007__x001B_@»_x0010_ìªþ_x001A_@j_x0002_-ÂL_x001B_@.mÅQú_x001A_@_x001E_L_x000C_;_x001B_@ñÖ_x001E_Ë^l_x001B_@½WEY_x001B_@û_x001B_¡Óq_x001B_@~úzà_x0003__x001B_@j ©y9õ_x001A_@_x0004_õÇßW_x001B_@Þô°ãHE_x001B_@_x000B_Áø¼_x001B_p_x001B_@_x0015_Üksõ_x001A_@LÈ_x0006_ùÄW_x001B_@-_x0001_¤ÍT_x001B_@6î2_x000D_9_x001B_@¼%ßL_x0017__x001B_@É:_x0001__x0004_Y_x0016__x001B_@á_x0002_ÖN_x0018__x001B_@Çö8éY_x001B_@*$Î\(_x001B_@é°²f_x0011__x001B_@é½·#X_x001B_@s¾­_x000D_k_x001B_@ür_x0007_©W_x0016__x001B_@#L_x000F_'_x001A__x001B_@UJR³8_x001B_@x¢Q&gt;`4_x001B_@¦#`%	ü_x001A_@v¶ßk_x0005_Z_x001B_@r3èN_x001B_@¿ª§9]C_x001B_@_x000F_ÌêÜïZ_x001B_@Ôg´÷_x001A_@¼_x001A_­d_x001B_@7Z+M4_x001B_@û?©}_x0005__x0005__x001B_@Q¾¬_x0012_j_x001B_@"aþA`R_x001B_@E7oæ_x0005__x001B_@_x0019_»GÂ_x0014__x000C__x001B_@²ä=9_x0014_$_x001B_@óc9WÌõ_x001A_@Èk_x001B_@_x0018_2TÎ(_x001B_@é^_x0012_«z_x0006__x001B_@òE1Rk_x001B_@±8Ã5_x0004__x001B_@ÿÀd_x0003__x001B_@_x0004__x0005_Ô'¼H_x001B_@(zþf^6_x001B_@:_x0012_!_x0003_½ÿ_x001A_@á¶?¨_x0017__x001B_@mãËxsM_x001B_@ëã\_x001C_f_x001B_@Æßú)_x0006__x001B_@7ÊÄ%?Y_x001B_@~#²&gt;Q_x001B_@ë_x0011_ ¡l`_x001B_@mýv@p_x001B_@rÅîÐ_x0018__x0019__x001B_@UyÂ_x0008__x0011_n_x001B_@ù_x0002_`®b_x001B_@5&amp;§V\_x001B_@B&amp;¹z8_x001B_@_x000B__x0005__x0018_«b_x001B_@z|_x001F_åK_x001B_@.m~ÙP_x001B_@}6ø:U_x001B_@|_x0017_7Ëý_x001A_@Q_x0007_æöì'_x001B_@_x0007__x0004_[%áù_x001A_@4)9RÉA_x001B_@§å_x0004_&amp;D÷_x001A_@ÍêùBa_x001B_@V*_x0011__x001B_@Å&amp;¥_x0006_TU_x001B_@Vó5Æx?_x001B_@(_x0001_ö¡_x0010__x001B_@xå_x0014_üë÷_x001A_@U1Ó_x0001__x0004__x0002_k_x001B_@i3ï¨G_x001B_@¡i#þCT_x001B_@{9y±M_x001B_@P'ÓzL÷_x001A_@.°G_x0006_h_x001B_@_x0007_8`&gt;h_x0008__x001B_@C±è®Û6_x001B_@Ê	ÄÚO_x001B_@°Éc_x001B_@&amp;J_x0015_ï,U_x001B_@_x000C_Îï5&gt;e_x001B_@ô-·_x0007_._x001B_@¼_x0014_z9ê5_x001B_@xô_x0010_X_x001B_@_x0005_ô¢¯*c_x001B_@&gt; !f_x000E__x001B_@rõ4zÇQ_x001B_@_x0017_H_x0003_¬ü_x001A_@Ù9_x0010_Ò^_x001B_@_x0018_|[_x0003__x001B_@V_x000C__x001B_Â_x000B_õ_x001A_@èx¨Rf_x001B_@sw7÷i_x001B_@Ç´_x000B_Åô_x001A_@Ø_x0007_m£._x001B_@[_x0011_ÃØ_x0010__x000D__x001B_@3ªo÷_x0002_n_x001B_@©_x0013_Ó_x0015_N_x001B_@û³þùõ$_x001B_@êýü­DU_x001B_@¹Y2e._x001B_@_x0001__x0002_ÆÃ¨O_x001B_@Æ8/ãÂ_x0017__x001B_@l_x000C_òEg_x001B_@è¨£EF_x001B_@_x001F_½%qöJ_x001B_@_x0012_²FÐn_x001B_@µ_x0006__x0010__x0015_yT_x001B_@5»m_x001A__x001B_@_x0016___x001A_ïã6_x001B_@È^_x0012_Ê_x0011__x001B_@zá1@_x001B_@á5ÕÊ _x001B_@ ¨(­»=_x001B_@¶q_x0005__x0018_3(_x001B_@_x0012_\¼¯Õ._x001B_@+ü°_x000E_ÉZ_x001B_@)_x0011_[ Ð/_x001B_@î´Jà_x001B__x001B_@Í_x000C_óíW_x001B_@NQ78_x001D__x001B_@¦6N Q$_x001B_@ïX_x0016_ße&gt;_x001B_@ó_x0007_¶;D_x001B_@é½e;¨õ_x001A_@]x_x001E_d®%_x001B_@µä_x000C_#_x0003__x001B_@	"_x0006_¬ÍN_x001B_@_x001D_V{T_x001B_@2åÛZü_x001A_@$_x000C_Ok,_x001B_@Ú_x001D__x0007_?½_x0019__x001B_@#Å¿B_x0001__x0003_«_x000D__x001B_@/5ì_x000B__x001B_@ãÕ¯=Õi_x001B_@²_x0001_&lt;J_x001B_@_x0010__x000D_þà0C_x001B_@ÀSW_x0011__x0016__x001B_@Ù_x001B_¯Nì/_x001B_@T§Û_x0004__x000F__x001B_@¿AÍCI&gt;_x001B_@Ñ§I_x0008__x001B_@1H4ø¨)_x001B_@ Yg\T_x001B_@Ç¨H_x001B_@×ÿDPs`_x001B_@[ûí7_x001B_@Èmòå_x0019__x001B_@_x000E_åf_x001F__x001B_@þ\°-Ô_x0013__x001B_@_x0002_Jd_x001B_@µr¶_x000C__x001B_@7ü=_x0019_/Y_x001B_@_x0007_ÏÙv_x000F_ý_x001A_@r_x0015_Wc_x0008__x001B_@ÿ#ÿÁ_x0017_p_x001B_@GZ¹Á¼#_x001B_@YzDÌ)_x001B_@_x000B__x0010_DÕa_x001B_@2_x001F_º¬2_x001B_@ÓM$_x0007_K_x001B_@ÞNÖî_x0016__x001B_@³·å_x0012__x000B__x001B_@²È_x001C_ÎT_x0006__x001B_@_x0001__x0003_-?w#_x001B_@ùa×_x001E_c_x001B_@-ºjói_x001B_@_x000C_ (îþi_x001B_@qÐrq_x001B_@[I_x0001_T_x001B_@íÚÊÌ­_x0018__x001B_@_è+R#_x0004__x001B_@É=uD^_x001B_@MÛ_x000E_û&gt;_x000F__x001B_@_x001D_&amp;ëôL_x001B_@Dl_x000E_O5_x001B_@mpÕ%_x001B_@Ý¾¿B_x001B_@KºËáÑ_x0013__x001B_@ÙòO¦ðV_x001B_@_x0002_!_x0017__x0013_qK_x001B_@Oÿè¿q_x001B_@È³_x0004_Éø\_x001B_@þL__x001E__x0014_a_x001B_@ö_x0012_sJW_x001B_@ì¦_x0016_&lt;3_x000E__x001B_@_x001C_Úm_x000B_o_x0004__x001B_@&gt;åÖ}a#_x001B_@Sïßð\_x001B_@ÞQÅ×ûV_x001B_@_x0014_Rù	_x001B_@lÚä©._x001B_@a_x001F_©cý_x001A_@öúì_x000F__x0016_!_x001B_@B_x0019_ø»t'_x001B_@µzÊÀ_x0001_	ª_x0004__x001B_@bñ1øO/_x001B_@iÁ_x000D_à1_x001B_@_x0002__x001C_0Ç,V_x001B_@ás_x0013_¤*d_x001B_@`m_x001D_¸ùþ_x001A_@_x001C__x0003_L_x001B_@Æ»ÚPvý_x001A_@\_x0008_ITo!_x001B_@¥­%v¤_x0006__x001B_@_x0018_Ø&amp;I·_x0002__x001B_@7¤*¿Q_x001A__x001B_@Ü_x0012_Èp§I_x001B_@[_x001F_É­_x0006__x001B_@÷_x0014_ß_x0007__x001D__x001B_@u_x000C_ePj_x001B_@_x001A_a¸m'_x001B_@tø_x001C_+¡8_x001B_@q_x0016_ÓU_x001B_@¡ë_x0010_a_x001B_@_x0008_ÙÃ^t"_x001B_@èn_x000F_c¨3_x001B_@X_x0005_¬/0b_x001B_@`Å}3_x001B_@ÞLe-|h_x001B_@ª©Çý_x0013__x001B_@[;º_x001B_`_x001B_@!i©Wþ_x001A_@_x0015__x0015_l¨s_x001A__x001B_@Çh_x0014_ZiE_x001B_@êçß_x0007_q_x001B_@¨_x001B_³çê]_x001B_@_x0001__x0002_¬z¼_m_x0005__x001B_@]¦0S_x001B_@-ñRJ_x001B_@ÁÌMûû_x0003__x001B_@Ï_x0011_×	1B_x001B_@ÊÃ`öþ_x001A_@¬+6XÆ__x001B_@ÚnëÓm_x001B_@~2õp_x0004_._x001B_@|ÂèÏ.ý_x001A_@x$p_x0005_¯;_x001B_@håÍù²_x0004__x001B_@\}_x0005_OeH_x001B_@(Óþ_x0003_j_x001B_@P¥\Cq_x001B_@ÂMP÷ø_x000E__x001B_@pfâ _x0018__x001B_@®÷ÆÛK#_x001B_@ÛR7âw_x0008__x001B_@hÌô$õ_x001A_@#'¯Ã8(_x001B_@_x0013_C~_x0016_E_x001B_@z}ïû_x0010__x001B_@aµ_x001E_ò#_x001B_@Ít}Â	_x001B_@y_x0010_x@%C_x001B_@ÐIô_x0011__x0010__x001B_@C9Ã¼XP_x001B_@&amp;¾´í_x000D_1_x001B_@ø¸G_x001C_~,_x001B_@º=¬O'@_x001B_@CÈ_x0001_Ï_x0001__x0005_N%_x001B_@:0F$q_x001B_@YþèËj_x001B_@bV_x0006_=úU_x001B_@&gt;§_x0005_jÂl_x001B_@_x0002_4Òù'_x001B_@^â´þ_x0005_ü_x001A_@,_x0017_c6X_x001B_@Tù¯h_x001B_@¸_x000C__x0003_¿Î_x0011__x001B_@_x000D_Èö¤_x001D_4_x001B_@£7^ß#_x001B_@l1rvI_x001B_@_x0014_ö§Ä_x001B_:_x001B_@LÉ_x0016__x0004__x001B_@T_x0014_´4&amp;$_x001B_@%_x0012_¨ù_x001A_@Jôí~$]_x001B_@à¥^röø_x001A_@È÷ÆFA_x001B_@[O¼Ü§@_x001B_@p_x0019__x0003_ï_x000C__x001B_@BÝäÊ÷_x001A_@í'_x0005_/_x001B_@pL|_x001D__x001B_@#ê%x_x000E_)_x001B_@Rhò5_x0019__x001B__x001B_@_x0010_[¢ì&lt;_x001B_@é_x001A_®Ï+:_x001B_@û_x0010_P¢HO_x001B_@_x001E_.)ºVk_x001B_@0å7$%O_x001B_@_x0002__x0003_0 vø9_x001B_@«¢êV0a_x001B_@ßçLÁ_x001B_A_x001B_@©`À;_x001B_@N_x0011_ÍR_x001B_@ÉÏt±._x001B_@WÏs_x000C_	_x001B_@ÕnVÁmj_x001B_@7Ô_x0001_ÅÈ_x0012__x001B_@/_x0001_õIÉe_x001B_@mÉ]£Óû_x001A_@¼km8T_x001B_@Þ_x0012_§p\H_x001B_@ÑM¿Â_x001D__x001B_@Ý^ÃÞ§n_x001B_@ûªö"ÂP_x001B_@¥ÄcÈ_x0007_	_x001B_@zSño_x001B_@_x0008_Ó_x0003_	&gt;_x001B_@C_x0007_aÉõ_x001A_@D$_x0008_áLC_x001B_@_x0003_}^&amp;_x001B_@èLúÎ_x000C__x001B_@u¯ ^ªc_x001B_@,&gt;eÒ_x0018_]_x001B_@9ÓÒ¼æ+_x001B_@ö_x000B_ÎXâU_x001B_@@OüO	e_x001B_@kÈ_x0005__x001C_¨ú_x001A_@ó_x0007_!U_x0019__x001B_@¹k_x0017_fÇ3_x001B_@Y_x0011_)_x0001__x0002_[_x001B_@_x0004__x0005_=wP^_x001B_@C 7_x0002_¶_x0005__x001B_@_x0014_»_x0007__x0001__x000B__x001B_@°tÜ 	h_x001B_@×±_x0006__x0001_Ù-_x001B_@Ûr[ÅM[_x001B_@èIÒ1"ù_x001A_@ASBR_x000F_!_x001B_@_x001F_Þ_x0007_ï_x0015_ö_x001A_@ð|åô_x0012_Y_x001B_@êÞa_x001A_R_x001B_@=w÷U_x000E__x001B_@Ìc_x0004__x0018_7O_x001B_@mþÿ@C_x001B_@õ·%_x001D__x001B_@¹@ªh_x001B_@k_x0015_ñ¡½ö_x001A_@dÊ|ù_x0008__x001B_@Î»ü/r(_x001B_@Ý¦eI_x0006__x001B_@úB/_x0010__x001A__x001B_@3mÈ¤X_x001B_@dMC_x0006_ÆR_x001B_@Ó¹Ö\_x0002__x001B_@æ+_x000B_j_x001D_l_x001B_@&lt;®å'È_x0001__x001B_@«x _x0015_ø_x001A_@¿´rt_x000B__x001B_@Í¹_ÓT_x001B_@75Ä=7_x001B_@j×áûñH_x001B_@_x0002__x0007_bf¹&lt;»K_x001B_@)_x000E_ÕÔ_x0014_h_x001B_@!BZþèn_x001B_@K½V'¬_x0005__x001B_@sù_x0019_«_x0013__x001B_@ì~)uÎ_x0008__x001B_@ùÿÏ®Ðþ_x001A_@	_x000B_MRÙ_x0003__x001B_@_x001F_Å¬_x001D_ *_x001B_@ÀåL_x0006__x001B_@-p±%_x001B_@Ïe]ójü_x001A_@Ïæ_x0013__x0018_*_x0005__x001B_@%íã_x000C_þ_x001A_@=,Veg_x001B_@aJîBùS_x001B_@ÒüEV?ø_x001A_@ì¨S8}õ_x001A_@K_x0010__x001B_@ú ñ_x0008__x0007__x0012__x001B_@^h_x001C__x0001_=_x001B_@ÈnÈ_x0016__x0001__x001B_@"§_x0008__x001B_@cXÒÚ_x001D__x001B_@ãa»v_x0007__x001B_@¸©&lt;Ä!C_x001B_@D]ª¬_x001C__x001B_@ÑÂa_x0007__x001B_@_x0013_f:_x000C_	_x001B_@²_x0004_ø¨O_x001B_@2_x0001_;ÃÙ%_x001B_@ÃOq_x0006__x000B_(R_x001B_@vÓ¬_x0004__x0001__x001B_@O¡=i_x001B_@_x001D_= ?_x0003__x001B_@_x0005_Uå)8B_x001B_@Ý_x001D_-4,p_x001B_@(oùl*_x001B_@qÞÔ_x0005__x001B_@Ù_x0016_ø£&amp;_x001B_@¯àL¾Äö_x001A_@	`É_E_x001B_@ÂBàX_x001B_@_x000F_7`_x0007_H_x001B_@ÚÃ­­x`_x001B_@T_x001F_µn5a_x001B_@¬@ÙV!_x001B_@ð_x0018_&amp;z4_x001B_@ÌÃ_x0010_úò_x0011__x001B_@j_x0018_Ã9Q_x001B_@/_x0002_Ù_x0010_WN_x001B_@ÒR9Ðú_x001A_@Ñ_x001D_Ô_x000D__x001B_@_x0016_»7_x0018_;_x001B_@ãû_x001C_ÎîV_x001B_@ùìù(¾e_x001B_@d&lt;ê!_x001B_@Áf_x0016_Ì'_x001B_@agþkU_x001B_@mh]Ë½þ_x001A_@ÿ?_x0016_mÈY_x001B_@_x0008_ä¢új_x001B_@N~­r^&amp;_x001B_@_x0001__x0006_ø_x000C_zx_x001D__x001B_@©_x000D_·e_x001B_@´J|TZ_x001B_@úWx24_x001B_@Ñ¹·ªò,_x001B_@ã¥ïõ*_x001B_@:È_x0006_XL&lt;_x001B_@³¶·_f_x001B_@¦#Vöe6_x001B_@q³=\nC_x001B_@þ2Â_¾*_x001B_@_x001C_ö_x000B_]h_x001B_@þFÜíH2_x001B_@~éS_x001B_@b`Ê[_x001F__x001B_@!þïï_x0018_f_x001B_@}@î_x0003__x000E__x001B_@5º_x0014_ö_x001A_@s?_x0015_äßQ_x001B_@_x0019__x000B_ÙJHX_x001B_@c»õ#Q_x001B_@¨Qmtï&gt;_x001B_@'5Ö_x0007__x000C__x001B_@"³¨|óI_x001B_@ol8_x001B_@÷_(³[n_x001B_@he_x0017_îÇg_x001B_@ëÅ¶_x0004_.+_x001B_@üx_x0014_i_x001B_@Ö2_x0003__x0005_Jh_x001B_@ÈlÎ_x000D__x000E__x001B_@Å_x0002_4_x0001__x0004_£ø_x001A_@_x0002_}úài_x001B_@Óìm_x000C__x001B_@âuª&lt;l_x001B_@¨¼t;7_x001E__x001B_@¼CÐ_x000D_§2_x001B_@1_x001A_fz&amp;_x0017__x001B_@_x000B_^.Ø%_x0007__x001B_@²8Cj_x001B_@o½_x0014_ÙI_x001B_@Û4_x0016_"_x0013_g_x001B_@Ü_x000F_x5C_x001B_@_x0004_Ú®©Jc_x001B_@_x000D_ZB_x000C_fG_x001B_@&gt;@õ_x000B__x001B_@öÝ(X"'_x001B_@¨U_x000B__x000C_Ò_x0004__x001B_@èåÎTM_x0018__x001B_@Å_x0003_:Á_x0004_Q_x001B_@ÊÌ_x0015_ú;&gt;_x001B_@;Í&amp;/_x0015__x001B_@qÜNú"_x001B_@Ï7'ê¹6_x001B_@§»?àú_x001A_@£r&amp;_x001C_þH_x001B_@÷8lÁ&lt;_x001B_@ïäS_x001C_[_x001B_@¦ÒïO_x000D_I_x001B_@òô Uûÿ_x001A_@_x000C_ß[µ×_x001A__x001B_@?ÑøÞr_x000F__x001B_@µ/«òæV_x001B_@_x0002__x0003__x0011_]_x001C_«#_x001B_@_x0014_PIÓ¿M_x001B_@¸÷§}÷_x001A_@Tëý_x0016_[:_x001B_@]¥ÝòG_x001B_@)Ä²ôæ@_x001B_@_hJ\CV_x001B_@WÈ¤"_x001C__x001B_@k{pP©_x0004__x001B_@:f_x001D__x0005_¶8_x001B_@Ì_x0016_Rrd_x001B_@ße	Ck_x001B_@×_x0004_ê£%_x0010__x001B_@È×p_x0018_ôT_x001B_@üßÎÝ_x0013_#_x001B_@Bùb4_x0002__x001B_@ 5Ì _x000F__x0006__x001B_@¸kMw	;_x001B_@B_x001A_yäëf_x001B_@ÛÔ·o´ú_x001A_@N\àõU_x001B_@È_x000B_xÓkb_x001B_@{b«²_x0017__x0013__x001B_@Ã_x000F__x0011__x000B_Ø_x0011__x001B_@ëÒIèÿ_x001A_@¡L¤4_x0001__x001B_@¶o"¼.9_x001B_@¬QÈuF#_x001B_@äô¨aÖ:_x001B_@¬@¶ì%_x001B_@5	¥pÏ'_x001B_@â_x0002_|'_x0003__x000C_f7_x001B_@¢x_x0018_Ó¤U_x001B_@D5_Ê{G_x001B_@T_x000E_Áf_x0001__x001B_@§¶_x001F_Sn_x001B_@µ*SÑ§e_x001B_@ròð{v_x000F__x001B_@Ò_x0006_	gT_x000F__x001B_@_x000D_ÿ¬2_x0005_&gt;_x001B_@¹I_x000B_T_x001B_@Ô½'Ã$_x0008__x001B_@H¦OÄÐe_x001B_@Ðo_x000B_S÷õ_x001A_@ËJK~ó _x001B_@ä6¹{_x0003_G_x001B_@v³¬Í:p_x001B_@\#_x0007_Y_x001D_&amp;_x001B_@_x000E_»3Lnø_x001A_@Ö´ÈËJ_x001B_@ÍD§¯(_x001B_@iAdrUj_x001B_@_x000C_üù_x001D_¡_x0016__x001B_@U_x0003_ú!¢l_x001B_@õ_x0004__x001C_DK_x0012__x001B_@S_x0013_¹`G&amp;_x001B_@¼}c\_x001B_@`1Ó_x0001__x001B_@^ÛZx_x001F__x0015__x001B_@Í¡EÙt_x0001__x001B_@_x0002_ï/õ_x0013__x001B_@ºM_x0017_Àq8_x001B_@µ_x0004__x0002_¾CZ_x001B_@_x0001__x0002_f_x000F_s®»L_x001B_@ÏCÐUF_x001B_@ç_x0002_5c_x001B_@ß|2¤Èõ_x001A_@_x0017_C_x0015_|»_x001D__x001B_@Æò³-7_x001B_@m!ÔïÝ_x0013__x001B_@Ê¡1_x000F_][_x001B_@_x0017_e¨¿K_x001C__x001B_@xNÐH_x0011__x001B_@½F_x001E__x0014_na_x001B_@l74þD_x001B_@ÅÜ;ÖLõ_x001A_@U/_x0002_Ê=_x001B_@ÚsÑ_x000F_7_x0015__x001B_@òR³69_x001B_@_x0017_Ó¦,_x001B_@_x0007_¯Lòõ_x001A_@±¦mR_x001B_@_x0010_Ó)_x001B_@_x000D__x0014_o&gt;?_x001B_@^ã²,¢c_x001B_@_x0014__x001A_pâ±q_x001B_@M_x001F__x000C_¨f_x001B_@©QX_x001C_N_x001B_@FáRe_x001B_@÷WÍ_x0002_O$_x001B_@ërÂ_x0018_Ìp_x001B_@&amp;viü_x001A_@²ú¹/_x0010__x001B_@_x0006_¡\Ý_x001F__x001B_@ÕUð_x0002__x0004_Í_x0017__x001B_@Ð)ÈÁ_x001B_K_x001B_@ç¶]Gd-_x001B_@¹G_x0003_¼ _x001B_@Æ¾¨ g_x001B_@ÛÀNF&amp;_x001B_@ðAíZ(&lt;_x001B_@Ó_x0017___x000E_6`_x001B_@¼æû,_x001B_@0$Û_x0013__x0011__x001B_@b_x0002_z7\_x001B_@gèÃQ_x001B_@m{ÚT_x001B_@°uÏ¿e	_x001B_@D_x0004_ðÈjh_x001B_@T÷Ì_x0001_Õl_x001B_@q_x001E_O808_x001B_@x-Äh_x0018__x001B_@:-ÊZäg_x001B_@®k¾uóÿ_x001A_@BDy	_x001B_@G¿õkqb_x001B_@ULø5__x001B_@G®*ÕI_x001E__x001B_@ê¼¾Ô8&amp;_x001B_@TÝz·]_x001B_@ºg_x0006_[?_x001B_@MOvÜ_x0010__x001B_@\ ¦Rg_x001B_@¬_x001A__x0018_ÄwO_x001B_@JrVPb_x0010__x001B_@99Þ¦Ã_x001B__x001B_@_x0001__x0005__x001D_oL_x001B_@2¬ñr_x001C__x001B_@üE_x0014_)l_x0003__x001B_@;k×a?_x0004__x001B_@üK½7_x001B_@(îõSa!_x001B_@³RM_x001B_@q3Õr÷_x001A_@rsÿ_x0002_ þ_x001A_@äa_x0019_ÚéX_x001B_@V_x0001_MG`C_x001B_@_x0001_ePþ_x0008__x001B_@4_x0011_6¶°W_x001B_@®NéìÏ(_x001B_@	Þµñ_x001A__x0003__x001B_@_x000F_G¾O-_x001B_@?Öx_¡_x000D__x001B_@Õ	d_x001D__x000D__x001B_@@YÛ42_x001B_@à_x001A_ý&amp;á@_x001B_@l£{)_x001B_@:&amp;¤_x000C_D_x001B_@f)Êü$_x001B_@_x0008_åÎ}{I_x001B_@éL_x0014_=­p_x001B_@ldy=5_x001B_@ xÀðL_x001B_@aç¡`_x0013__x001B_@O_x0018_Ú_x0019__x001B_@D_x0016_{_x001E__x001B_@_x001A_a_x0007_Æ*k_x001B_@¾ª2_x0001__x0003__x001C__x001B_@jØßý_x001A_@_x0003_r*Î _x001B_@Z!E¤Î_x0006__x001B_@íßÍm_x0014__x001C__x001B_@ÜðñA_x0015__x001B_@·RGú_x001D_&lt;_x001B_@Zà_x000E_è_x0014__x001B_@s_x0019_¶&amp;Ê(_x001B_@_x0004_Ýg9__x0018__x001B_@Ý¡#v_x000D_A_x001B_@{(ÌyiO_x001B_@sSñR_x001B_@yQ^ÇT_x001B_@_x000D_$ù¾E_x001B_@5ÛØöÔd_x001B_@ÜÖÞ+S+_x001B_@øÿí_x0002_71_x001B_@kÔg]_x001B_@*²ìÑ _x0004__x001B_@6¹hD_x0005_D_x001B_@3)³/`_x0012__x001B_@á"{_x001F_Ùü_x001A_@p_x0013_Þ[_x0012_]_x001B_@Ñ_x0010_ä5ö_x001A_@¿K- Ï_x0019__x001B_@Í~ í_x0015__x001B_@÷%¼jñ'_x001B_@º|D_x001B_@_x000D_VZF_x001B_@"â_x0014_¸ú_x001A_@Ò&gt;bWü/_x001B_@_x0002__x0004_ÌÀ_x000C_À_x0018__x001B_@R_x001E_^qU_x001B_@Ó¾ÆxH-_x001B_@v$®T_x001B_@&lt;ß&amp;#aW_x001B_@x^å'_x0005__x001B_@*ïÔ¾g_x001B_@1SÅ_ÂO_x001B_@òõtfm_x0019__x001B_@ñ_x000F_{^_x001C_,_x001B_@_x0019_j_x000E_j'_x0014__x001B_@ÔQ_uF_x0001__x001B_@Lýª³ N_x001B_@áhm_x001A_tF_x001B_@ò^°÷c_x001B_@fÐ|IZú_x001A_@h_x0007_l_x001B_@_x0010_Æ_x0006__x0006__x0015__x001B_@ÙÜÉ;ïd_x001B_@ª|^±±-_x001B_@Ø-ådV_x001B_@_x001D_ý_x0015_"K_x001B_@¹üg_x0007__x0005_q_x001B_@._x0003_W_x000C__x001B_@»ï2_x001D__x001B_@Ë¸_x0007_!0_x001B_@¶2,&amp;û_x001A_@Ú/¾&lt;-_x001B_@$\²1_x001B_@ÖÌj`_x0010__x001B_@J}÷d_x001B_@qx_x000D__x0003__x0005_39_x001B_@¼mÏº$_x001B_@Lh||7_x001B_@è¼_x0016_ÕdJ_x001B_@Co_x0015__x0014_ü_x001A_@@÷È_x0018_×ø_x001A_@]-_x0010__x001F_f_x001B_@_x000D__x0004_íã_x0010__x000E__x001B_@°_x0001_¡G._x001B_@Wx_x0017_ém_x001B_@uÚS»~l_x001B_@ÙrÕ®K_x001B_@Øvv³=_x001B_@_x0015_k_x0002__x0002__x0004__x001B_@öë8H5_x001B_@q&amp;V§_x0008__x001B_@¨8hbO[_x001B_@áõ)G«G_x001B_@$C_x0017_W_x001B_@/!_x0013__x0014_m_x001B_@»µ-eK_x001B_@Óèòû2b_x001B_@_x0003_ÖÏÜI"_x001B_@©EòÑ_x0016_q_x001B_@æç° p_x001B_@(_x0017_xW¯A_x001B_@_x0012_ÄÆ#P._x001B_@x0Ä!&amp;_x0018__x001B_@Ê&amp;_x001E__x0001_h_x001B_@_x0013_'¦LU(_x001B_@_x0011_á+&lt;o_x000B__x001B_@o6?G_x0014__x001B_@_x0001__x0003__x0011__x0005_ùÏA_x001B_@1L_x0018_¾F_x001B_@7ü9_x0003_þE_x001B_@ûØÏ:½D_x001B_@ÆxZ_x0002_ _x001B_@QÀñ_x000D_0_x0018__x001B_@×û¦¬M9_x001B_@ ¶ú5_x0003__x001B_@¼3Æ_x001A_F_x001B_@s_x0005_Ì}@&amp;_x001B_@~Í²~!_x001B_@c_x000E__x001B_ö¦_x0003__x001B_@fóó~õA_x001B_@_x0007_l_x0008_xí3_x001B_@dÐ	ÛD_x001B_@7ÝIöù_x001A_@__x0003__x0007__x000F_Ã?_x001B_@äHµ_x0013_´T_x001B_@99RK_x0006__x0014__x001B_@üÖÏrÐE_x001B_@«ß%1ÿ_x001A__x001B_@z_x0011_ñpC_x001B_@_x0014_¢Ä_x001C_M_x001B_@;À_x001D_ô_x0006__x001B_@­%zï#_x001B_@½ îÓ_x001E__x0007__x001B_@ú÷_x0007_»ý_x001A_@ÏÂø_x0001_Ò\_x001B_@|,EÄZ#_x001B_@Ì%*I_x001B_@eÃ:oÐ_x0013__x001B_@/ßýV_x0003__x0004_Æ_x001D__x001B_@W_x0002_=5âS_x001B_@_x0019_WC&lt;_x001B_@_x0002_ÖÙY_x001B_@÷_x000F_XO_x001B_@á_x0012_Ý¨´7_x001B_@;Ðì_x001A__x001B_@ò/&amp;#Ûh_x001B_@&gt;_x001B_@{TÂªÒ[_x001B_@ç*'ª_x000C__x001B_@_x0005_°A_x0001_Lq_x001B_@ö|¿=m_x0018__x001B_@BL_x0018__x001B_@åtÅÝ&lt;_x001B_@Þ#p;_x0016__x001B_@òêôòW_x001B_@|¡a,IF_x001B_@Ý¯¢ÙR_x001B_@J :¨V_x001B_@x"³£®_x0003__x001B_@¾ÏE¥%[_x001B_@±BåXA$_x001B_@OÍùïpi_x001B_@t`0_x000C__x001C__x001B_@×_x0008_S»W_x001B_@Ôq_x0004_ëi_x001B_@¯IÂ3_x001B_@P[»C_x0011__x001B_@H.2'6_x001B_@Bw?_x0011__x0001__x001B_@o_x0018_ë_x000D_-/_x001B_@_x0001__x0003_sÃZÐ8o_x001B_@²'9×Fk_x001B_@Yñ8ÿóK_x001B_@¼_x001E_48Áf_x001B_@OjJä·__x001B_@Í¥Xñþ_x0015__x001B_@Fx+¾ý_x001A_@SÔÒ#_x001B_@Çmñ	«(_x001B_@çÂhZ¦ø_x001A_@&amp;Í_x001A__x0011_+_x001B_@_x0002_`f_x0011__x000C_T_x001B_@:|ÖsJ_x001B_@*F9-&lt;_x001B_@«³_x0003_ì%5_x001B_@^BI_x0018__x001B_@¾*»5_x000C__x001B_@Iû_x0001_öE_x001B_@¬;^÷~a_x001B_@Oirö_x0014_Q_x001B_@&lt;n¢íe_x001B_@+ _QSö_x001A_@U×Ø_x0005__x001B_@¡ÎàÞ«_x0013__x001B_@U]è8%_x001B_@«Jç?ý_x001A_@­0ÊèL_x001B_@[H|_x001A_._x001B_@ÇE_x0011_ÃÚ"_x001B_@s h_ºû_x001A_@_x000C_"Ì_x0004__x001B_@Tô¶_x0013__x0002__x0005_R0_x001B_@M_x0019__x0019_»&lt;_x001B_@4o6z_x001F_Z_x001B_@_x0005_ [_x0001__x001B_@_x0002_Y'òd=_x001B_@è)ð_x0004__x001B_@ù5_eo_x0018__x001B_@z¶bS_x001A__x001B_@hÃ&lt;_x000B__x001B_@÷ÂfL?_x001B_@z_x0013_vX`_x001B_@Z¤Yµ×_x001F__x001B_@°_x000C_kýàL_x001B_@¨tû_x0013_._x001B_@_x0013_ã:D_x0007__x001B_@q_x001F_çß-_x001B_@_x001B_õ{à_x000C__x001B_@ù?låÊ_x0013__x001B_@7_x0015_`_x0001_+_x001B_@!È'¤(_x001B_@¿Õ)Y_x001B_@|Õ»ïJV_x001B_@âÇ¸51!_x001B_@ø_x0006_z2_x001B_@¿$Ï!º&gt;_x001B_@_x0010_ø?ñ^_x0006__x001B_@âÐÝÈ_x0003_q_x001B_@m:cÒÕ&gt;_x001B_@A_x000F_äÒ_x0002_I_x001B_@ØÍ=:½!_x001B_@ÚSAz¾O_x001B_@_x0011_:_²Ø3_x001B_@_x0002__x0006__x0012_ÿ_x0010_{_x0016__x001B_@¹§_x0018_-K_x001B_@­Qù %_x001B_@ý_x0011_DC_x000F_3_x001B_@o[È_x0005_|_x0010__x001B_@YXg_x000B_+_x000C__x001B_@_x0005_Tyó¸_x0004__x001B_@~êÅAÐ&amp;_x001B_@&lt;_x0015_kª¢_x0005__x001B_@s_x0010_9¦k_x001B_@ýwÃ¼ØE_x001B_@SÙìÔ_x0004__x001B_@ 2E\_x001B_@þ®«Ýºh_x001B_@=Ò1Ö)_x001B_@ÊÙhC_x001B_@ão¦_x0006_@_x001B_@PÝi$á,_x001B_@1kÇÿi÷_x001A_@dÁÜ&gt;¶e_x001B_@.|/è_x0001__x001B_@j_x0007_½3_x001B_@æGÍ1&amp;3_x001B_@&gt;_x0014_\xX_x0001__x001B_@Ë_x0003_- l&amp;_x001B_@[ºìû_x001A_@a_x000D_Ì_x0007_33_x001B_@¨8~M_x0002__x001B_@_x0015__x0007_m"O_x001B_@JåC°î^_x001B_@Da¿]AL_x001B_@ðí,¦_x0002__x0003__x0015__x001B_@bÿê_x000F_K_x0014__x001B_@N§ZÖdø_x001A_@ï~­§_x0016_d_x001B_@\H;_x0016__x001B_@ë\K_x001C_ø_x001A_@uµ¾#4_x001B_@*^Õn_x0008__x001B_@ÇØ3ú-_x0002__x001B_@_x0006_=KuÝ@_x001B_@,(X_x0015__x001B_@ú§Ø?éd_x001B_@­_x001C_`WB_x001B_@ÿEFí¢_x0004__x001B_@áXÄ°_x001F__x001B_@¬çì_x000D_i_x001B_@já_x000D_Xs_x0017__x001B_@`IOQõ_x001A_@n|¡Xe_x001B_@G½W!]_x001B_@±!­h,Z_x001B_@öpk_x0017__x001B_@QF_x000E_M_x001B_@ÓÔô_x0013_B_x000F__x001B_@-V×_x0013__x0008__x001B_@ÜYBdR_x001C__x001B_@Dû_x0006_¯_x001A__x001B_@N_x001D_!_x0015_c,_x001B_@Ø¡_x0001_2_x0003__x0019__x001B_@Î_x0007_ÜZ_x001B_@±¤sW,_x001B_@ñ?z_x0018__x0012__x001B_@_x0005__x0008_`jÝÉþ_x001A_@,IÃù"T_x001B_@r-=ÝÓP_x001B_@@_x001F_~Ñ_x0006__x001F__x001B_@y75_x0003_8_x0008__x001B_@£_x0003_cqú_x000B__x001B_@ööT4l$_x001B_@üÝ&amp;_x001B_@GøG6}&gt;_x001B_@|("ñ«_x0011__x001B_@Âä_x0007__x0004_J_x001B_@^_x000C_ÚÒMP_x001B_@uâl_x0018_¦1_x001B_@ ½_x0006__x0013_3_x001B_@áN_x001C_ê_x000F__x001B_@À{_x0016__x001B_@tJ{Ä_x000C__x001B_@_x001C_ü)»_x0003__x001F__x001B_@åÙGn_x0018__x001B_@øÄ8w2_x001B_@ÍÛØý_x001A_@ýö_x000C_¬^_x001B_@278P_x001B_@ÎëÑæ³_x0004__x001B_@_x0002_-´Û£R_x001B_@Æ_x001C_ôQX@_x001B_@1_x001A_dfã_x001C__x001B_@IÕop6_x001B_@{ãA´_x0001_(_x001B_@Äov´\_x001B_@ê_x0004_ã_x001E_;_x001E__x001B_@_x0001_0ÒJ_x0003__x0005_Zg_x001B_@ÂD7æ__x001B_@B_x0004_ìÐ_x000D_/_x001B_@ÐN§:9_x001B_@°l_x0018_Å%	_x001B_@ÈQF&amp;b_x001B_@?0_x0019__x0017_kp_x001B_@x÷èÿT_x001B_@~¼qöÏ^_x001B_@EÎ_x000E_H_x001B_@ºnF¶$_x001B_@%_x0019_=ä_x0001__x001B_@_x0012_É_x0014_õ_x001A_@_x0019_á_x001C_ _x001B_@@Ì3í_x000B__x001B_@ûØ«_x0010__x001B_@9µq5_x001B_@LÃDÄ_þ_x001A_@_x001A_Eà Êô_x001A_@YméY_x0010_,_x001B_@Úüi&amp;_x001B_@2ïÕ_x0002__x001B_@ªÐì=_x0001__x001B_@¯Æ¾_x001D_,_x001B_@ºÁÄ/_x000C__x0018__x001B_@_x001E_@Yé	_x001B_@Õ©c0_x001A_Z_x001B_@{d{"9_x001B_@Ä_x001F_wt_x0008__x001B_@Y_x0018_¥Y_x001E__x001B_@Z;7¾iý_x001A_@»oýÏÆ_x0018__x001B_@_x0004__x0008__x0010_ð_x0003_"c_x001B_@h_x0001__x000D_íÛo_x001B_@Ì&amp;Ã¯aÿ_x001A_@gL3­_x0002__x001B_@')_¨$\_x001B_@ÚÝ_x0002_µ-__x001B_@5®#_x000C_c._x001B_@O_x0003_JIn_x001B_@§Áj2_x001F__x000E__x001B_@4FÖ³õú_x001A_@'¬ù _x0012_"_x001B_@Û_x0006_áe_x001B_@óÑ	aT_x001B_@mõv_x0012_l_x001B_@_x0017_:_x0016_©©_x001E__x001B_@.Óæ~ëp_x001B_@2pðâ_x001E_'_x001B_@ù²_x0003_\_x001B_@_x001D_ä»ynþ_x001A_@]d×JD_x001B_@Ý±a¿_x0007__x001B_@&lt;_x0005__x000B__x0004_M_x0016__x001B_@N¹¤ÑS_x001B_@»êä4_x001B_@`_x0001__x000B_HèU_x001B_@u¬Lùí_x001C__x001B_@_x001A_¢í*_x0013__x0002__x001B_@_$_x0002_00A_x001B_@_x0018_ÕI[n5_x001B_@â)åãgT_x001B_@r "_x0014__x001B_@ö4a#_x0002__x0003_¤P_x001B_@ þP|?_x001B_@GæHM_x001B_@_x0004_Ýê_x001A__x0019__x001B_@|ïWÜK_x001B_@$Ìy¡lN_x001B_@°Ü&amp;_x001B_@NùD_x0012__x001B_@iEmE_x001B_@ *)Ô_x0006__x0016__x001B_@¢	=^_x001B_@üq_x0013_0_x001B_@[z®ã_x001B__x001B_@_x0018_qÁ.T_x001B_@ú?q_x0003__x001B__x001B_@Ô_x0001_Þ&gt;õ_x001A_@{y-K_x001B_@ª¡G´_x0007__x001B_@¥^¥É\_x001B_@_x0006_Þ4J_x000B__x0006__x001B_@&amp;_x001C_ê_x000B__x001B_@cNc~2)_x001B_@¤Ë Á;_x001B_@"o¶?`_x001B_@,,_x001B__x001D_Å_x0019__x001B_@_x0015__x000D__x0016__x001F__x001C__x001B_@Ø¿{Ïµ_x000E__x001B_@_x0006_ûQ_x001B_@fµ_x0008_ý&lt;_x001B_@fj(Î_x0015__x001B_@_x0017_&lt;hòâh_x001B_@YnJ¹Ì_x001E__x001B_@_x0001__x0003_ì&gt;v_x0013_¡J_x001B_@} ½ôe_x001B_@_x0001_¯íNA_x001B_@_x000F_vL*_x0006__x001B_@o:5_x001F__x001B_@%Áèûeq_x001B_@tw63_x001B_@×à&amp;_x000D__x0012__x001B_@#¼ªk.1_x001B_@_x0015_o«_x0015_B4_x001B_@®_x0017_T¹f_x001B_@¥_x0007_3j`'_x001B_@7Ë¨_x0017_ _x001B_@þ¿ê|Åc_x001B_@ø?_x000C_k_x0007_k_x001B_@ñÉíBÜ/_x001B_@&lt;ßøÒ7ý_x001A_@_x0008_î_x001E_/üc_x001B_@ù~q_x001B_@6Kz_x0003_]_x001B_@IÖ§õ_x0005__x001B_@_x0004_@|{x+_x001B_@Wo'6Òb_x001B_@g¡¹F_x001B_@ý4¾H|c_x001B_@_x0008_°_x0015_n¥_x000B__x001B_@&amp;£[7;_x001B_@Aì¤ÙL_x001B_@ðìÚÅ_x000F__x001B_@ÞmÅD=_x001B_@ek_x0002_ZH_x001B_@LÉø_x0001__x0002_öp_x001B_@Z_x0002_çÛ|p_x001B_@XE?Ïj_x001B_@PÊ&gt;Y_x001B_@_x000E_Ã&lt;_x0015__x001B_@&gt;±e_x0008_Km_x001B_@ÝúB3ÌQ_x001B_@´_x0011__x001D_Þ0_x001B_@Ò_x000B_kí_x0011__x001B_@%~ÃMÆ6_x001B_@°Aðýl_x001B_@ºryª_x0016__x0005__x001B_@ö+~éËD_x001B_@[&gt;_x0013_Ïm_x001B_@ZL'Þm_x001B_@¡â_x001F_io_x001B_@åzÜ´O_x001B_@W_x0001_^÷A%_x001B_@_x000B_7À+_x0019__x0018__x001B_@¤»3,Y-_x001B_@tãN_x001B_@_x0007__x001F_ðl8&lt;_x001B_@§}ºiE_x001B_@ÝüÞÓ`_x001B_@ã_x000E_«&gt;,_x001B_@¤"¡F2_x0012__x001B_@V@O_x001E_ª_x0005__x001B_@æ»\_x001B_@N"æqD_x001B_@3]§_bõ_x001A_@fNëûß_x000D__x001B_@âsW}!_x000F__x001B_@_x0006__x0007_n%ÓÖU_x001B_@ïFo_x0019__x001B_@&lt;dÄZ_x0014__x001B_@iËA]_x0015_c_x001B_@ÍK*câ"_x001B_@B¦1gn_x001B_@òÊ_x001E__x0001_7_x001B_@k®ozÅ0_x001B_@ò6pUxc_x001B_@«_x0005_JiÁG_x001B_@á`_x001B_C_x0004__x001B_@_x0017_Ý_x000C_g§T_x001B_@áãYÒl_x001B_@C+__x0004_eD_x001B_@!+gÅÍ+_x001B_@â7Y_x0002_æù_x001A_@ÐjÖl_x0002_h_x001B_@?_x0011_ò_x001F_ó9_x001B_@±_x0014_J`o_x001B__x001B_@ø_x0001_}ù%G_x001B_@[_x0010_Û_x0015_«+_x001B_@ýø_x0011_iû_x001A_@M_x0016_~3&amp;ü_x001A_@®`'À³ü_x001A_@_x001F_	(?û_x001A_@óÔ_x001F_ã	_x001B_@_x0013_QB6_x001F_,_x001B_@_x000D_	I`D__x001B_@_x0003_dÛ{`_x001B_@ôGòâû_x001A_@_x0002_"2´]*_x001B_@1÷*_x0002__x0003__x001D__x001D__x001B_@²K,_x001B_@ðHÕ5_x001B_@_x000D_§%ÁS_x001B_@_x0010__x0012_`_x0015_÷A_x001B_@°/êÐ6_x001B_@üYÏàwA_x001B_@âÂ_x0019_¡[R_x001B_@­;¾ç'_x001B_@_x0001_,À_x0005__x001B_@¾æÀ_x0004_C[_x001B_@_x001E_T*ÐéP_x001B_@Xuàøi=_x001B_@¦×U¸Ë&lt;_x001B_@ßÞ5­._x001A__x001B_@°¬[2Z_x001B_@_x0015_À÷s\@_x001B_@ù '¯#_x001B_@_x001E_àAíZ_x001B_@h÷æçì_x001B__x001B_@°_x0013_¡_x0015_Ï:_x001B_@©&lt;È!_x001B_@e,,!n_x000E__x001B_@·¿ð-ßd_x001B_@N_x0004__x001F_~@_x001B_@çÊ__x001F_÷h_x001B_@þ°\A8_x0001__x001B_@Ä/=,½ù_x001A_@ìq§"þ_x0001__x001B_@K²_x0011_E_x001A_T_x001B_@r1_x0005_Å_x0003__x001B_@´®_x0013__x0001_ù_x001A_@_x0005__x0006__x001A_kýõ_x001A_@c#_x0017_W\Q_x001B_@_â_x0005_mý_x0013__x001B_@1qå,_x001B_@ñ3ÒIØd_x001B_@lvOm_x001B_@¨PÌ°_x0011__x001B_@(E£_x0011_æû_x001A_@ðäíôc_x001B_@éAi_x0003_g_x0007__x001B_@í[^ä×+_x001B_@¯_x0006_ÂGEo_x001B_@ª´i_x0002__x0001__x001B_@K2E_x001B_@þV§L_x001B_@däÆ_x0004__x001B_@AWB2,+_x001B_@å»sô:?_x001B_@0Y_x001D__x0012__x001B_@nwKëÿ_x0012__x001B_@_x000C_ý è S_x001B_@Å´R1[_x001B_@nq}_x001D_J_x001B_@a'ß7_x001B_@_x0002_4_x001B_@¢±æ_x0017_Ø_x000E__x001B_@£û_)_x0008__x001B_@E[+_x001D_LI_x001B_@ÌÝPJ_x001D__x001B_@ù#¡¶q_x001B_@ pç8#_x001B_@¸ÂWç_x0002__x0005_Â_x0010__x001B_@6_x000B_È_x0011_Ðq_x001B_@ÿ«ïîIú_x001A_@ö_x0004_Ì_x001A__x0019__x001B_@ñË*áF_x001B_@Âï._x001B_@_x000E_+_x001B_KßU_x001B_@_x0007_&amp;|ÄZ_x001B_@´2Ù¤Ùÿ_x001A_@,_x001E_7é»f_x001B_@_x001B_©i4_	_x001B_@ß"7a¾ú_x001A_@V!ÖäÁ^_x001B_@ÕmÔXUb_x001B_@á§_x0003__x0015__x0003_@_x001B_@îu¢P/_x001B_@9*_x001B__x0003_Â`_x001B_@¶lrk_x000F__x0001__x001B_@mt³1_x001B__x001B_@Ù$~¯Di_x001B_@sÏOë_x000D_Y_x001B_@ÐK$]_x001B_@Âd¸&amp;þÿ_x001A_@_x001F_'äY C_x001B_@4Ôí¼H=_x001B_@[j¾Ãtb_x001B_@±Ç&amp;Þk_x001B_@_x001D_ëçõn	_x001B_@×_x001D_´ÙÉ5_x001B_@¹¥äCR_x001B_@é!_x001B_@BÚ/ÆÎe_x001B_@_x0001__x0002_;J±_x0016__x0004_]_x001B_@ju_x000E_|¼÷_x001A_@_x0013_Ø×E£"_x001B_@_x0008_JD½__x001B_@"/°å_x001F__x001B_@ú_x001B_É_x0019_S_x001B_@å×µ*;@_x001B_@²¶)´eb_x001B_@Ð¾¡((_x001E__x001B_@#8Ãxö_x001A_@f·Fc_x001B_@Æ®ÐNú_x001A_@À=Íð]_x001B_@Ú­ûÑÆ%_x001B_@ºÚÌJZõ_x001A_@Ä¥Çªl_x001B_@º]ðzP_x001B_@²O6°ú_x001A_@_x0003_ßli 	_x001B_@zëì_x0014_¾_x0002__x001B_@`ÐÄ[G_x001B_@M®#V_x001B_@n°Cp_x001D__x001B_@g_x0013__x0006_YÃ÷_x001A_@¿9h_x001B_@"o_x000D_óð_x0013__x001B_@áô·_x001E_ô&amp;_x001B_@OzþõN_x001B_@rdY¥ß_x0011__x001B_@äÙ_x0007_&gt;(_x001B_@SDH´j_x001B_@ïM_x0001__x0002__x0003__x000C_E_x001B_@hñF¿_x0013__x001B_@AòX	_x001B_@ôØ]_x001B_@Æ!OË~_x0017__x001B_@½%Kî_x0008__x001B_@Ãä J_x001B_@OC_x0003_$_x001B_@_x0011_þË__x000F__x0019__x001B_@CØÀÃÃ_x0019__x001B_@±Br_x000B_b_x001B_@osvÀ_x0002_N_x001B_@F&lt;¡wK_x001B_@^¥UOâQ_x001B_@åu*Bë?_x001B_@}ô¯Í¹L_x001B_@/ìï³L_x001B_@àMËök_x001B_@¼ã¹$O_x001F__x001B_@ÉÐ®,¾_x000B__x001B_@µ6Î÷¥B_x001B_@t³_x0016_B_x001B_@ùn¬Ô_x0018__x001B_@4|ç©_x000D__x001B_@s_x000F_	_x0010_ÿ4_x001B_@olx_x0015__x0001_2_x001B_@ñH®Ú[e_x001B_@¢Ô)ê«_x0002__x001B_@µÊRÛv_x0011__x001B_@ú%_x001B_\&amp;8_x001B_@ÖÜ{S_x000F__x001B_@¦j'X_x001B_@_x0002__x0004__x0002_vz&gt;6_x001B_@t0_x0007__x0017_D_x001B_@;óì6a_x001B_@_x0015_ä`.l,_x001B_@_x0014_6ä%_x001B_@wÆ*i9_x001B_@¡×P_x001F_Â_x001A__x001B_@ß±[÷JD_x001B_@é÷÷Í?_x001B_@ìh_x0019_ÈI_x001B_@µÜy_x0014_T_x001B_@_x0015_-ñ½W_x001B_@_x0018_?&lt;_x0001_ø_x001A_@Øùs1_x0002__x001B_@yj6_x0018_A_x0002__x001B_@s_x0012_Â¾L_x001B_@_x0015_,ë_x001E_X_x001B_@Éû?Û_x0005__x001B_@_x0013_ø1 _x0003__x001B_@JíRR_x001B_@D¯ìµ½_x0007__x001B_@´_x000C_:_x001B_@d_x0005_,Èñg_x001B_@±á¥?0_x001B_@u¾§6T_x001B_@úÃºØÈ7_x001B_@ÛH·_x001D_À6_x001B_@Ò_x0002_|Ã&amp;_x0003__x001B_@ø¬ô/_x0014__x001B_@2pMn_x001B_@#bõ¯Øm_x001B_@	½_x000E_ª_x0003__x0006__x000D_f_x001B_@JrO×¿[_x001B_@Ú_x0004_Nó_x000C__x001B_@²JÏL+_x001B_@,Nu_x0014__x001B_@ÏK»xÿ_x001A_@{Ì;áÖm_x001B_@/¿*_x001C_M _x001B_@hÌ_x0005_à]ý_x001A_@Ì§Õ0u*_x001B_@wÀgpWM_x001B_@ägaIçb_x001B_@éÂ~&amp;rN_x001B_@IWÑ_x000B__x0019__x0017__x001B_@½_x0007_Y&lt;_x0017_-_x001B_@ÿ®ø0_x001B_@ÓÓDþ"_x001B_@soÇ_x0005__x0002_[_x001B_@t¢PÞêo_x001B_@l%¤ýC_x001B_@_¦S5B_x000B__x001B_@WbÖÊ_x0017__x0016__x001B_@Ö_ h_x0003__x001C__x001B_@_x000F_Ð/¢_x001D__x001B_@_x000F_çoõðY_x001B_@«,X_x000C_¬k_x001B_@_x0006_«_x001D_z0_x0006__x001B_@D_x0003__x0010_y_x0014_Z_x001B_@ä[÷X_x000C__x001B_@_x0001_'XÿC%_x001B_@õÝçü_x001A_@mäãï-_x001B_@_x0002__x0003_röíõa_x001B_@¤¡½É4_x001B_@\Òíí_x0013_U_x001B_@-_x001A_òA»g_x001B_@K:Q4; _x001B_@-¬ÕwE&lt;_x001B_@ÉÅZÙi_x001B_@®J¨}ìc_x001B_@§g_x000F_býB_x001B_@pV,ÒJ(_x001B_@¬/NÍi(_x001B_@Ç8xûa_x001B_@8uÙ_x000F__x001B_@øK×Ö\_x001B_@*_x0003_Íî64_x001B_@sØh?X[_x001B_@;&amp;!8_x0001__x0012__x001B_@_x0013_[-r/_x001B_@_x0017_Ünô#$_x001B_@"»s_x000E__x001B_@«Î0_x001C_¦%_x001B_@Û_x0011_^¯S_x001B_@ª_x001E_]_x0006__x001B_@Ð_x000F_o³_x001E__x001B_@jÿ_x0006_(õ_x001A_@ ÄEÅÙ'_x001B_@«¾"_x001C__x001B_@W;¥"_x001B_@ÐlWu_x0011__x001B_@á¼+SÒ=_x001B_@Î·_x000E_Ù&lt;q_x001B_@_x0001_$_x0003_®_x0001__x000C_A_x001B_@}ÖPÎ,_x001B_@c_x0003__x0017_Lé_x001C__x001B_@_x0007_(Aw­h_x001B_@Î;¥:k_x001B_@é_x000F_ìb[_x001B_@ÏrqÄ P_x001B_@_x000B_ zõ»ô_x001A_@_x0003_1&gt;ô_x0019_c_x001B_@_x0006_LöÒF_x001B_@ü¡©:]n_x001B_@9qëôB_x001B_@ÛÝ¡D_x0008__x001B_@	Òî_x000B_à_x001D__x001B_@_x0007_HôX_x001B_@Óóªý_x001A_@Ia4c²g_x001B_@¿©_x0017__x001F_±c_x001B_@7*_x0017_ø/_x001B_@_x0004_í-_x0010__x001B_@Æ_x0011_×tÉ_x0005__x001B_@}w1HV_x0008__x001B_@j_x001E_ú1ù_x001A_@ª_x0015_ÌÙ¨-_x001B_@s O_x001B_@¤iÄd_x001B_@_x001C__x0002_¾_x001B_÷_x001A_@ÜV½k_x001B_@)_x000E_£}?_x001A__x001B_@;ïá_x000F_=_x001B_@+ÕÆÖü_x001A_@R_x000D_òf¹4_x001B_@_x0004__x0006_F|ª|¥e_x001B_@PW5W	_x0010__x001B_@ØÂX¯a_x001B_@Sx_x0005_ª_x001C_'_x001B_@hf7_x0011_|_x001F__x001B_@_x0019__x001D_Ri÷&amp;_x001B_@f²r7ÝT_x001B_@{ÑÁÂõ'_x001B_@ª·ë\F_x001B_@Y_x0006_øë6_x001B_@¿(©&amp;i_x001B_@_x0019_wÚu;_x001B_@T	¿b_x001B_@"X_x0005_©c_x001B_@çzá8f,_x001B_@«úðô _x001B_@Í)r7ö_x001A_@.Û0Óh_x001B_@§þ³I	_x001B_@Úç4_x001B_@ÿ4_x0002_J@_x001B_@dÁõF_x001B_@_x0003_;+P_x0010__x001B_@Ï#p_x0004_Y_x001B_@AÄa0°m_x001B_@ÙPiM«,_x001B_@_x0005_nTcM_x001B_@y%ÞvX_x001B_@_x0001_9l]Mc_x001B_@z]-ã\_x001B_@_x0001_¡À¦l_x001B_@¢A4X_x0002__x0003_Ì[_x001B_@_x000C_ð´LÝe_x001B_@ôXÿB	_x001B_@_x001B_1_x0001_pÅ[_x001B_@ð7ØZ_x001B_@&amp;àR´9_x001B_@O=­ÿ^_x001B_@·_x001F_àü*_x001B_@²6eì¤W_x001B_@ª_x0012_7Ò_x001B__x001B_@_x0004_²X m_x001B_@	ù°)A_x001B_@t_x0002_3p_x0003__x001B_@K£ 0_x001B_@þð_x0001_Øø_x001A_@fsáÒ9o_x001B_@°öf_x0018_[ÿ_x001A_@½ÑÜ_x000B_M_x001E__x001B_@7y_x001F_Ö_x000E__x001B_@_x001F_¬_x000B_&amp;O&lt;_x001B_@åÉ ºÿõ_x001A_@PúÞÁR_x0013__x001B_@ß=:Õ&amp;_x001B_@c|ã¾`_x001B_@ÅH_x0013_Ë,_x001B_@¬À_x000D_&lt;_x001B_@g_x0018_³*I]_x001B_@0Rhoý_x001A_@¢/zd_x0003_[_x001B_@_x0016_Å\m_x001B_@«U,o_x001B_@î%_x0013_8Ú_x0007__x001B_@_x0001__x0006_ê³±îgV_x001B_@ÇaY±Kö_x001A_@éü_x0006_ÉU_x001B_@¾oíV_x0011_F_x001B_@áÎÖþô_x001A_@LµBïÕ__x001B_@´_x0003__x0007_&amp;h_x0002__x001B_@ÎsgÙÎ÷_x001A_@-ì³vG_x001B_@ª`ãñ_x0004__x001B_@¢øÞ4_x0005_O_x001B_@_x0018_ûbs9L_x001B_@_x000D_Ï­ú{M_x001B_@à_x0007_Áÿi_x001B_@pìY¹©B_x001B_@J¢;`û_x001A_@ÜõN26b_x001B_@QvhO_x0002__x001B_@å'²¨á_x0008__x001B_@$}Þ²&lt;_x001B_@¡u_x000D_ð4_x001B_@ü,÷_x0004_4_x001B_@¨vZÁ:_x001B_@5UódN_x001B_@)1©Ö_x001B_h_x001B_@µ¡3¨¨ÿ_x001A_@#ök_x0002_W_x001B_@2 l¦É8_x001B_@2Æ_x0017_~_x000C__x001B_@ýÌ´ð"U_x001B_@£³`_x001B_@_x0017_x¬=_x0003__x0006_ð_x001E__x001B_@_x0010_Ê_x0004_)_x0003__x001B_@HÊq¬P(_x001B_@&amp;Å[ó(E_x001B_@/ÀÕï_x001D__x001B_@ß_x0011_ysU8_x001B_@_x0018_TÅ¦_x000F_d_x001B_@9ª-±â_x0013__x001B_@ð¥E¹qõ_x001A_@]\R¥j_x001B_@9¿a­_x0019__x001B_@l ë _x0018_g_x001B_@Tê ÁA_x001B_@ªã_x0012_lE_x0010__x001B_@_x0012_^i_x0005_ùO_x001B_@ÿ_x0002_Jd')_x001B_@_x0004_¡çÚÚN_x001B_@Ü@³-_x001B_@À_x0016_¤#_x0010__x001B_@8_x000B_¨Àf_x0003__x001B_@æ5Â1d_x001B_@që_x0016_6_x0001__x0015__x001B_@åÐòÓÓ;_x001B_@¨²ºi_x000E__x001B_@ß¢SXN!_x001B_@ß­×¢º:_x001B_@"°ËÞ`n_x001B_@Úm_x000E_Ñ_x0017__x001B_@'XáÓU&amp;_x001B_@n;;U_x000B__x001B_@y^%_x001B_@.ÒTj_x000F__x001B_@_x0002__x0003_Ê_x001F_üD#_x001B_@Æ_x001B_s1û_x001A_@çO~È°S_x001B_@è_x0001_hæ_x000C__x001B__x001B_@þò:Vo]_x001B_@ï¼sSK:_x001B_@_x0003_z¥üÜ8_x001B_@B^ë{Nm_x001B_@í³"fìE_x001B_@Ù9¹5_x001B_@_x001D_Z%ÝÎ_x0001__x001B_@ù^¥ý_x001A_@tWæ_x0008__x0007_ø_x001A_@¨_x0010_Ib_x001B_$_x001B_@ê«(*¤k_x001B_@#ºW\÷_x001A_@iîákn_x001B_@*?e·¸E_x001B_@6±²äp_x0007__x001B_@o_x0002_ôû _x001B_@ÍG¿¿ÿ_x001A_@x_x000D_=:F_x001B_@yQ¨¸_x0014__x001B_@±°³_x0018__x000F__x0008__x001B_@c|Mã_x0019__x001B_@¶_x0005_YQ_x001B_@Ç_x0015_(MÕn_x001B_@ðéäµ)_x001B_@TÞøý_x0004__x001B_@¹¦C_x0003__x001B_@';¼1Ñõ_x001A_@ùÎq_x001C__x0003__x0005_ö_x001A_@_x000E__x0016_´~G_x001B_@Õ_x0002_ví_x001D__x001B_@¢&gt;OÆÄ,_x001B_@÷ÿe_x0017__x001B_@7×+;7-_x001B_@h@_x0013_ªgA_x001B_@Á_x000C_hU_x000C_h_x001B_@@þ_x0008_cóC_x001B_@2_x0015_ãip_x001B_@$©#ä5_x001B_@¤kõK²*_x001B_@%¿òfj_x001B_@JHÂSW_x000F__x001B_@2+TAàW_x001B_@¿ßD8Ý_x000B__x001B_@ã_x0014_é²_x0001__x001B_@+¦Zyf_x001B_@(îYñéN_x001B_@4&lt;xf_x0003__x0014__x001B_@=$àÈÛú_x001A_@,B_x0017_F_x0016_û_x001A_@Ëy_x0014_P_x001B_@_x0007_P«üéú_x001A_@½ÏÿÎ(_x001B_@ô~Ä_x000C___x001B_@°_x0005_f_x0008_U_x001B_@rü»]²!_x001B_@8ÆaÓ9_x001B_@ùj _x0003_Mo_x001B_@­,xþ_x0006__x001B_@_x0004_nä_x000E__x001B_@_x0001__x0004_Fà3CF_x001B_@¡4_x0004_S_x001B_@Îa_x0003_é`ú_x001A_@wªû[ö)_x001B_@Aï=_x000B_|_x000D__x001B_@¿åãû_x0001_û_x001A_@_x0001_b,_x0011__x001B_@Ö¡Hsø_x001A_@_x001F_ÖÖÈ%E_x001B_@wMÏ0U_x001B_@JÐ8x§k_x001B_@{h%ý_x001A_@ah´_x000B_&gt;_x001B_@ÄÒ·3_x001B_@FØ-:;W_x001B_@zñ*ÕÐC_x001B_@ò_x0007_+_x001C__x001B_@|Ûug_x001C__x001B_@Þ/!;_x0008__x001B_@Y_x001A_¡²4_x001B_@à6i#=_x001B_@~ë"0¶ÿ_x001A_@½f_x0002_ð4K_x001B_@q½b2U_x001B_@¾%Hÿ_x001A_@ÿ2Ü_x0010_G_x001B_@¸m÷»e._x001B_@ `;_x001B_@&lt;¯qsÁo_x001B_@k1öd_x001B_@Ú&gt;`]_x0018_5_x001B_@wÿï±_x0001__x0004_ê_x0017__x001B_@Ì©_x0007_q2_x0010__x001B_@U[Q_x0016_]_x001B_@o7MçO_x001B_@`íXã_x000F__x001B_@á_x0017_fÔR_x001B_@¹H\Ðc_x001D__x001B_@A_x0007_b_x000B_U_x001B_@ÕêêÒ4_x001B_@DöÓq¶i_x001B_@áÄqºR_x001B_@_x0003_óö/_x0016__x001B_@Iu"ÂS*_x001B_@;D_x0007_`L;_x001B_@¯øÁÃj_x001B_@,-_x0012_1k5_x001B_@óöÎÊ§_x000C__x001B_@_x0004_2:_x0003_¾$_x001B_@­_x0016_\)_x0005_M_x001B_@_x0002_¶_x000F__x0008_ê_x0004__x001B_@_x0019_8W\û_x001A_@÷ÛÀBn_x001B_@_x001A_oË²úJ_x001B_@ûÍp¡g_x001A__x001B_@K|²J:Y_x001B_@aJZ_x001E__x001B_@aÕ00k_x001B_@Êw×B¹l_x001B_@R_x0002_CÆO_x001E__x001B_@z1§_x0002_W_x001E__x001B_@øUf²3_x001B_@u^¦dÁX_x001B_@_x0006__x0008_o_x000F_Õò_x000E__x001B_@Æz@_x001F_«X_x001B_@Ç÷3¯\d_x001B_@.¡¾Vò_x0017__x001B_@1ØàÏÝ\_x001B_@GÃá"*_x001B_@±_x0019_â°3_x0018__x001B_@Ní_x0005_¡n0_x001B_@Ca:ø_x001A_@_x0018_E_x0015_Z!_x001B_@ÛæAÄüR_x001B_@}ä_x0017_ÎU_x001B_@_x001E_©_x0014_'g_x001B_@½_x0003_e_x001B_@á_x0002_Þ_x001A__x001B_@q_x000B_ûØ_x001A__x001B_@OC­Ð?_x001B_@Eãý_x0016_KB_x001B_@ýò_x0010_ÿ³'_x001B_@*V2Ï_x0007_3_x001B_@Éªª	_x001E__x001B_@CbÄ_x0008_Ø_x0008__x001B_@þ)yÏk_x001B_@ÐÂzrI_x001B_@Ã¨»à&lt;_x0003__x001B_@_x0001_FòG[_x001B_@&amp;åJÆ'_x001B_@]_x0015_¿ëa_x001B_@zü/E_x001B_@ÃK_x0004_yi_x001B_@S`G_x001B_@2Ô_x000E_Á_x0002__x0004_MW_x001B_@o¢_x001C_\¢_x0002__x001B_@lu¿7F9_x001B_@_x0005_8gs`K_x001B_@)ìnfH_x0010__x001B_@_x0019_}Ò¯ÜP_x001B_@qÏñ¸g_x001B_@Wtîi_x001B_@¾`cióô_x001A_@_x0002_tT§ù`_x001B_@ÒÝ_x0001_5?_x001B_@ý¢ø]F_x001B_@øá_x0007_Ø_x0017__x001B_@³_x0012_Ü(Í_x0016__x001B_@_x0014_êYÐø_x001A_@_x0018__x001F_\$_x001F__x001B_@$Ña­i_x001B_@$Øý _x001B_@drIÊXü_x001A_@tÑs:=_x001B_@_x001C_ª®?5_x001B_@8+AV_x001B_@v¦çW¸_x0016__x001B_@4ççA_x001A__x0001__x001B_@Q_x000E_¦e_x001B_@rèöpP_x001B_@_x0010_H_x0010_Q"_x001A__x001B_@_x001B_D_x0003_À_x001D__x001B_@=¼&amp;çAM_x001B_@êkd#3%_x001B_@/V&lt;/*L_x001B_@Â×[_x001B_@_x0004__x0005_%·äÌ_x0002__x001B_@8ºk#_x0015__x0016__x001B_@ØâGHý_x0003__x001B_@ß_x0001_	_x0013__x001B_@i_x000F_S¬B_x001B_@ùÓa¤¸ö_x001A_@áEaN_x0001__x0019__x001B_@:_x001F_~Rú_x0002__x001B_@&amp;Á!_x0008_ø_x001A_@u!ðq_x0013__x001B_@³_x001B_GO·&amp;_x001B_@È¨ÏÇ{6_x001B_@§_x000B_øJ _x001B__x001B_@ÊÜÔ_x0010_ö_x000B__x001B_@²³ mp_x0015__x001B_@åK]_x0008__x0002__x001B_@ozFcÁ"_x001B_@»Ù 5i_x001B_@nsA=/._x001B_@ÉÖ®+_x001B_@5L\_x0011_ñ_x001A__x001B_@_x0006_·7û_x0014__x001A__x001B_@1eö$ÜG_x001B_@ð%«ò_x0007__x001B_@_x000B_3_x000B__x0008_CH_x001B_@xÏ¥fC_x001B_@|@µsïI_x001B_@a8ÒN¹&amp;_x001B_@®1é_x001B__x001B_@|ß1_x0002__x001B_@Q³ljA_x001B_@ïµº_x0004__x0005_Q_x001B_@8S¢_x0002_(_x001B_@è_x001F_è_x0016_Õ9_x001B_@'g._x001B_@2þæåùp_x001B_@Û»U_x0019_&lt;$_x001B_@1§Ä8;_x001B_@C_x0001_[_x001D_H_x001B_@&gt;Ê_x001B_ñåf_x001B_@ÈÉk'._x001B_@sç_x001B_Vj_x001B_@køHkoö_x001A_@ñ¾Q_x0007_G_x001B_@S*(T_x001B_@FHU_x001B_@&amp;ýÛ_x0003_=ø_x001A_@4ô6þ'_x001D__x001B_@÷_x001F_âz_x001B__x001B_@ _x0006_È_x0006_I_x001B_@O_x0008_H2M_x001B_@_x0007_x\òF_x001B_@HÅ_x0002_Ú_x0007_$_x001B_@_x0018_F¥~§_x0014__x001B_@èE_x000C_	J_x001B_@m¨nò _x001B_@ú÷Öa_x001B_@_x0011__x0011_Øú_x001A_@¥-à¤­I_x001B_@t|ña	_x001B_@9V_x0002_ ªO_x001B_@À~l=_x001B_@èø^±AI_x001B_@_x0008__x0017_øÍgn+m_x001B_@I¥__x0005__x0006__x001B_@ÑL$jÜJ_x001B_@R7©4)_x001B_@Å·÷ h2_x001B_@òAYÉ?_x001B_@ÇÁ¾÷Z_x0004__x001B_@Í5_x0007__x000E_k_x001B_@h_x0015_ýÒ?_x001B_@_x0016__x0007_ð_x0018__x0015_^_x001B_@e¬Ú_x0019__x001B_@_x0001_r)ø_x001E__x001B_@ºáúê_x001F_R_x001B_@._x0012_&gt;_x000F_)/_x001B_@¦(_x000D__x0013_Q_x001B_@_x000C_úªO÷_x001A_@k¸:l:i_x001B_@_x0006_rÎô­_x0012__x001B_@h _x0006_K-_x001B_@4kN´_x0011__x001B_@-élo9_x001B_@f_x000F_Ft2_x001B_@ù	G__x0003__x001B_@ï²Ì½M_x001B_@]_x000B_*ÈE_x001C__x001B_@a.1[_x001A__x001B_@¶c_x0014__x001B_@J¹_x001B_¶°'_x001B_@ÑGÏzPB_x001B_@_x0005_SY_x0010_X_x0012__x001B_@uë7ÌÂö_x001A_@a_x0018__x0002__x0002__x0004_«L_x001B_@!½sÉ*_x001B_@úý¥¼Iø_x001A_@i6Vùß2_x001B_@Xz	K_x0005__x001B_@Á_x001F_q] _x001B_@a_x001A_\&gt;_x0016__x0003__x001B_@½_x0003_&gt;wñl_x001B_@;«s&amp;éJ_x001B_@Ý_x0014_à2¸\_x001B_@ecQBd_x001B_@qYª_x0008_&lt;_x0013__x001B_@é:E_x001B_@EW&amp;:x_x000F__x001B_@ÐÊ,¸28_x001B_@ïvwàô_x001A_@"_x001C_}q_x001B_@s?-_x0011_Y!_x001B_@é4¾Rs_x0002__x001B_@~_x0017_IÔ_x0008__x001B_@6õ=åèR_x001B_@=m~_x001D_"_x001B_@Qû0ÜÛc_x001B_@# o0ì_x0018__x001B_@ð_x0001_°E_x0003__x001B_@®*ó¥wo_x001B_@º_x001D_¤#_x001B_@^Í9WAý_x001A_@)ÚzD_x0007__x001B_@|_x0002_qç·ù_x001A_@³G±µ_x0002__x0003__x001B_@(|_x0008_B_x001B_@_x0003__x0004_0jÁ&amp;F_x001B_@eÅ_x0016_£Í_x0018__x001B_@ÀºË£!ü_x001A_@Ñþú,_x001B_@_x001B__x000B__x000D_¡7_x001B_@¥	´)_x0016_ù_x001A_@õóúOÆ;_x001B_@Þ}ë_x000C_c_x001B_@´_x0001_´_x0002__x001B_@,¦Çöú_x001A_@#¿T5&lt;!_x001B_@NÔC_x001E_n_x001B_@£æî?~L_x001B_@'"ù^çG_x001B_@Ù ^ó=_x001B_@ð9öGçc_x001B_@cÀ»_x0013_íd_x001B_@_x0015_î¬û/_x001B_@_x0004_ÝÄ:A3_x001B_@&lt;Zxéü_x0002__x001B_@_x001B_Z)s_x000B_õ_x001A_@_x0010_Ý/­q_x001B_@ÚO×¹åÿ_x001A_@hswå_x0011__x001C__x001B_@_x0007_Å-ºþ,_x001B_@§Â1Úzn_x001B_@Ä÷Á_x000C_"[_x001B_@µXÄ_x000F_Öp_x001B_@O{¹N_x0016_F_x001B_@E[(ó1_x001B_@ÞwAµe_x001B_@%Ê_x001C_²_x0001__x0004_£I_x001B_@`æp´ÿ_x001A_@Hð¢bO&amp;_x001B_@h=)ÝY_x001B_@Ý¿çx[_x001B_@úøjÑ&gt;8_x001B_@û_x000E_V¨Ò_x0006__x001B_@&lt;ni©_x0014__x001B_@ ì1_x001B_@ÿh£òU_x001B_@Ôo0O_x001C__x001B_@_x000D_&lt;È_x0008__x000D__x001B_@¹*O_x0003_Øp_x001B_@7ÉK^¹,_x001B_@3¡ã¬=_x001B_@ 7Z1_x0011__x001B_@bÖÄèä3_x001B_@È:_x001B__x000C__x001E__x001B_@¥×7%Ï_x0014__x001B_@Ó&amp;!?l_x001B_@ü£_x0002__õ_x001A_@øh® ^_x001B_@ÇÞ  _x001B_@GV Á-_x001B_@õµrg_x001B_@®ï÷_x0007_(_x001B_@n²vH^_x001B_@_x0002_ÓSâØn_x001B_@oè|_x0014__x001B_[_x001B_@$&lt;å¯_x0013_÷_x001A_@D*î9l_x001B_@_x0007_1Ó_x0004_p_x001B_@_x0001__x0003_QàD6_x001B_@_x001A_ÿï!_x0001_;_x001B_@9è6_x001E_\_x001B_@Ï_x0018_}_x0013__x000F_h_x001B_@Í_x001F__x0007_0n_x001B_@Î±l×1_x001B_@À¥_ð9_x001B_@r¦_x0003_.×F_x001B_@~æ_ù_x001A_@R__x001B_ñv(_x001B_@Õ#C_x0002_ÖK_x001B_@ßÒH¹Y_x001B_@òe_x0003_;9_x001B_@B_x0015_û_x0008_0_x001B_@_x0011_/.¦âþ_x001A_@Ø&amp;X_x0017_$_x001B_@¦á/.ÙB_x001B_@×^z_x0014_3_x001B_@¿£V¢E_x001B_@_x0010_ü:¶÷&amp;_x001B_@Bë]¾_x0014__x001B_@ôß_x0019_Í(7_x001B_@üoØ+c:_x001B_@üw?K:	_x001B_@ÜÕñÜ`_x001B_@üÀ20W_x001B_@!5_x0007__x001A__x001B_@Ò¶Û5¤4_x001B_@ècX ï_x0015__x001B_@î_x000D__x0019_Z5_x0019__x001B_@ùrgå¡_x0017__x001B_@_x001A__x0013_V_x0003__x0004_z._x001B_@F4Vÿ«@_x001B_@I_x0013_è÷Ù_x0013__x001B_@{èH÷âP_x001B_@ áà_x001C_B_x0001__x001B_@1ÇôäÙH_x001B_@ÆÒ_x0002_Ñ@_x001B_@Çg_x001C_S÷_x0008__x001B_@ÝV¹~]_x001B_@ª÷£}Õ_x0001__x001B_@_x000C_5Z*;_x001B_@Ü_}@öû_x001A_@#ø«yW_x001B_@õ%ãTâ_x001D__x001B_@Yß_x0006__ý_x001A_@äzöÕw6_x001B_@TIÛ?_x001B_@ë_x0004_H/MH_x001B_@ÿN`¿_x0005__x001B_@ïµ_x0010__x0012__x001B_@í_x0016_j//"_x001B_@t_x0013_óÒ^_x0011__x001B_@_x0011__x0014_±Þ_x000F__x001B_@H@v·_x000B_ý_x001A_@y	6XÀA_x001B_@v&gt;Úél_x001B_@*²X_x0012_õ_x001A_@ÿàO¥§_x000D__x001B_@5XBC_x0013__x0012__x001B_@v ãMG_x001B_@o_x0013_yL_x001B_@]7|Î[P_x001B_@_x0004__x0005_Z_x001A_-ØM_x001C__x001B_@¨ßºá__x001B_@2)_x0002_ õ_x000E__x001B_@ZneY_x001B_@º§Å«_x000F__x001B_@aé¤_x0015_³p_x001B_@_x0015__x0016_nÉm_x001B_@¼Û_x000B_;L8_x001B_@b+ã±:_x001B_@¯5_x0003_±ëM_x001B_@Ur~»&lt;2_x001B_@_x001E_AYÒõ_x001A_@ræàB_x001B_@ÖñÔ,_x0003_c_x001B_@¶_x0008__x0002__x0014_z_x001C__x001B_@Ù«1ù_x001A_@_x0016__x0003_?_x001C__x001B_@p!_x0014_Z`_x001B_@©Å_x0006_þJ_x001B_@Vþ_x001C__x0010_@_x001B_@Ò©qg_x001B_@uXßj3_x001B_@DK#÷kf_x001B_@¢ÌïÆÖ;_x001B_@ÚÊ¶T_x0001__x001B_@5_x0018__x001A_ô~f_x001B_@õJ_x0017_ôX_x001B_@v(Út_x001E_ú_x001A_@41,÷µô_x001A_@»_x001F_ù¶b_x0017__x001B_@ rè#_x001B_@»ÁÃ_x0001__x0003_Î__x001B_@J_x0015_aOi_x001B_@ìã1_x000B__x001F__x001B_@_x0017_,ôjÒH_x001B_@ì&gt;q+_x001D__x0004__x001B_@:så±¶_x000B__x001B_@_x001D_"°µ\_x000E__x001B_@jö&gt;t_x000D__x001B_@ºØôùwú_x001A_@_x000F_ÒÂ9?%_x001B_@záM_x000E_X_x001B_@ÇÊÑ_x0007__x0014_O_x001B_@gëkf?_x001B_@_x0004_Øä=_x001B_@_x0007_ ¿ÖR_x001B_@Ol`S_x001B_@fBÌ¯í÷_x001A_@m_x000C_Z-y_x0012__x001B_@_x0002__x0017_×¬õ_x001A_@Ã^'%D_x001B_@a£¸·P_x001B_@VúÞ­èi_x001B_@F&lt;Î¯ü2_x001B_@H_x0004_JP½3_x001B_@[ &lt;_x0008_ô_x000D__x001B_@½zpC;_x001B_@a8e`_x001D__x001B_@_x0012_¯B´.#_x001B_@W&amp;|ÂPp_x001B_@MaÅ9m_x001B_@b¹_x000C_"_x0012_j_x001B_@_x001E_lËt¾i_x001B_@_x0001__x0002_/Öß°_x001E_D_x001B_@JXøpe_x001B_@ühñn_x001B_@_x0012__x001A_H5._x001B_@AÒ-g'_x001B_@'j_x0014_'ß_x000D__x001B_@°_x0004_y gh_x001B_@]_x0003_._x0003_&gt;_x001B_@V_x0004__x0011_}¦û_x001A_@$_x0006_M¿`_x001B_@þIyÁ_x0002__x001B_@~d÷:6ü_x001A_@UËNÉ_x0019__x001B_@fjçìYa_x001B_@Çù·ï_x000F_&amp;_x001B_@_x0003__x0014_3&amp;_x0004__x001B_@ÐuåTU_x001B_@Ãª_x0007_û_x001A_@Û_x0008_Õ e_x001B_@]kî_x0007__x001B_@\Ht:e_x001B_@¹1_x0010__x0003__x001E__x001B_@@÷·§&gt;_x001B_@ô­%9ù_x001A_@·­[}Ë9_x001B_@EßöIôG_x001B_@ÐX_x000B_X_x001B_@Tü¼H!_x001B_@_x001F__x0008_-c_x0017_/_x001B_@½v·ó_x0006_l_x001B_@óCÛüm_x001B_@áå_x0005__x0007_ên_x001B_@tÈÛá¹	_x001B_@òl+?@_x001B_@ÿÛ¸*Ü,_x001B_@`9É×UP_x001B_@yÑùâ­!_x001B_@_x0002_f_x001A_z_x000D__x0015__x001B_@_x0015__x000E_:_x0006__x001B_@e¯Â_x0003_:_x001B_@l{µuZ_x001B_@}¼R_x001A_9_x001B_@_x0002_XøØ`_x001B_@f_x0013__x0007_[__x001B_@+1Ûª\_x001B_@ý¼T}¬_x001F__x001B_@7ÐG{:_x0010__x001B_@¢_x0012__x0004_o+_x001B_@qOúO_x0013_!_x001B_@(_ãñ_x0006_c_x001B_@wùÊýY_x001B_@OêÉS!M_x001B_@í_x0014_L	W_x001B_@p&gt;ÅãU_x0017__x001B_@iÔ½Z+_x001B_@_x000D_¯¾_x001D_Í`_x001B_@C ;l*S_x001B_@Bê1¶_x0005__x001B_@DóÉù6^_x001B_@4ËI__x001B_@ù¶¶í_x000E__x001B_@ÿd/0®1_x001B_@LHE_x0001_&lt;_x0006__x001B_@_x0002__x0004_%ZâDm_x001B_@÷éò¦oZ_x001B_@¿ú$Aæ_x0006__x001B_@¯Hùyn2_x001B_@KËè;2g_x001B_@_x001D_í_x0004__x0003_ø_x000D__x001B_@©ÕÄ÷Ø_x001E__x001B_@%c|:`_x001B_@÷ªñ:Õ0_x001B_@5Î£u_x0006_d_x001B_@VÙY²[D_x001B_@õy7 Ú&amp;_x001B_@_x0013_nR¾á_x0010__x001B_@¸É:_x0002__x001B_@_x0007_JôÉC_x0005__x001B_@ªm¨ìL_x001B_@¹6ÿ/²b_x001B_@Ñ:½2_x001B_@N)5=_x0019_L_x001B_@º_x0001_î_x0015__x001E__x0002__x001B_@~scó¥_x001F__x001B_@àØûE_x001B_@èí~³"_x0013__x001B_@ðPâüH_x001B_@§2è_x0008__x0007__x001B_@Â_x000E_£Êü_x001A_@/¸½^J_x0003__x001B_@;Çg_x0006_¾R_x001B_@gâ¬á)_x001B_@§_x000E_aB'_x001B_@Èa¯iÐ;_x001B_@«â¥_x0001__x0002__x0004_ _x001B_@È_x0006_¸d»_x0013__x001B_@_x0018_#Ù¹%_x001B_@È¶+Ô0_x001B_@üi_x0015_ _x0010__x001B_@z_x0002__x0003__x001B_@¸Ih~á7_x001B_@c6_x0017__x0014_¡4_x001B_@¡®ÃbL_x001B_@_x001D__x001F_Ïº_x0016_A_x001B_@é¢~=B7_x001B_@&gt;_x0003__x000C_V_x001B_@_x0004_W_x0010_r¦p_x001B_@ÌÇ1IJü_x001A_@Lò_x001C_:b_x001B_@Ñ_x000C_dLi_x001B_@ü_x0007_»¦V._x001B_@÷ªæ¬zV_x001B_@@_x0010_E*_x0006__x001B_@Óî¡_x0016_ÿ_x001A_@07Gî®_x000F__x001B_@_x001B_ÕÇY_x001C__x001B_@)µè_x0018_©^_x001B_@t@?-_x001B_@L]ØÛM_x001B_@Y[ôT5_x001B_@^~F.&lt;_x0010__x001B_@w¦(ösE_x001B_@_x0003_c&gt;TN_x001B_@½ØM¨_x0002__x0013__x001B_@HHÀKE_x001B_@çønbY_x001B_@_x0002__x0003_ðÊK1_x001B_@KY«I_x001B_@_x0005_8_x0017__x001B_@21#×,_x001B_@7hi_x001B_@Ûç_x0002_}C9_x001B_@)Ä0á¼'_x001B_@JS_x001B__x0017__x001B_@ÕkqEg_x001B_@/±ZÑ_x001E__x001B_@{_x0018_1¼S_x0010__x001B_@æó°a_x001B_@m/»_x0016__x001B_@jg&amp;_x0004_ê_x0019__x001B_@fÜa_x001B_@ð';L¦5_x001B_@4_x0014_O_x0004_1_x001B_@$W[Vzù_x001A_@x¥®6¦_x0018__x001B_@©_x0001_©g=)_x001B_@ó_x001B_5Ñ_x001B_Y_x001B_@ëî_x0006__x001B_@âÔÈæ_x000D__x001B_@_x000E_I_x001F_KX_x001B_@Ô_x0008_mo#_x001B_@YÈ×ì7^_x001B_@Ä2Üú_x001A_@¦_x000D_­ø:ý_x001A_@K¬åMà_x001F__x001B_@gd_x0019__x001B_@Tí7yrö_x001A_@_x000D_ú_x000B__x0001__x0003_Tõ_x001A_@å!(_x0001_´ _x001B_@´_x0014_¾ÙS_x001B_@Ô£ÍÏG_x0015__x001B_@0·:º-_x001B_@_x001D_ì_x000E__x001C__x001B_@ÙJaÑ$_x001B_@eÝ_x0004_Õ¾_x0002__x001B_@_x0004_*_x001B_]4_x001B_@÷·S±A_x001B_@ô×B_x000C_l_x001B_@ÛõÆ__x001F__x001B_@yCÉvy_x0001__x001B_@âM½Å_x0017__x0011__x001B_@ÌÓÜÑQ=_x001B_@û,tg_x001B_@]_x0012_&amp;Vg_x001B_@xtaù`_x0005__x001B_@õÔò&lt;·_x000C__x001B_@_x000D_ï§_x0010_;_x001B_@ùáv+÷_x001A_@÷é[ ¼_x0018__x001B_@?¼gm=h_x001B_@³þ_x0019_4_x0012___x001B_@ÄµûhN_x001B_@Ô¡î_x0007__x001B_@%1ã_x001A_&gt;q_x001B_@rDü]_x001B_@Á:¬©ú_x001A_@|Ô1F^h_x001B_@haÞÌ$i_x001B_@|ÿºQA?_x001B_@_x0002__x0006_Î_x0018_W+$_x001B_@0Ê%S_x0001_K_x001B_@Ñ_x0016_ ®¢;_x001B_@[¯·Eb_x001B_@øg&amp;Òß_x001A__x001B_@Ò_x0018_Çoø-_x001B_@V_x0008__x000D_Ö_x0016__x001B_@4Q[M~+_x001B_@_x000C_â&gt;_x001A_/_x001B_@ó½_x0016_¦ÂD_x001B_@ua_x0003_£_x001E_:_x001B_@vÍÒe_x001B_@Ð0â¤ìj_x001B_@;Ö=_x001B_@ÈdÁV_x001B_@íÇbuL_x001B_@meIc(_x001B_@(Zû¾ck_x001B_@Ûßð_x0006_Me_x001B_@a_x001C_Lnv_x0002__x001B_@_x001A_ær©E_x001B_@Ù_x0013_íÙ&gt;_x001B_@R_x0008_»g"_x001B_@ÂLp/_x001B_@b4ú_x0004_r2_x001B_@_x0012_xi&amp;_x001B_@X_x000F_,ú_x001A_@=_x0015_£Í_x0019_e_x001B_@_x0011_Þ¶ä_x0006__x000E__x001B_@_x000B_n:¿K&amp;_x001B_@ð_x0005_ð)\_x001B_@øÏ3_x0008__x0001__x0002_R2_x001B_@_x0019_¾õlÆP_x001B_@*±°_x000F_F_x0019__x001B_@_x0018_eîú+_x001B_@ÚlA¦zG_x001B_@÷_x0014__x001B_6sþ_x001A_@_x000B_Eý^Nû_x001A_@0_x0015_S°_x0013__x001B_@C_x001B_À²/_x001B_@ ýµxÌø_x001A_@ªôÎ[ø_x001A_@³(ý_x0007__x001B_@k§sï!-_x001B_@	_x0003_xF_x001B_@L_x0007_Y_x0012__x001B_@Ã·_¨¸1_x001B_@À§é9q_x000C__x001B_@­ÇÔJ_x001B_@_x001E_ù`²9X_x001B_@»Ê_x001A_ðäö_x001A_@¬0_i+_x001B_@(È+_x001D_Q_x001B_@"L14èG_x001B_@AfU&gt;&lt;_x001B_@ýúI7g_x001B_@ll«3j_x001B_@Ã'a6_x001B_@D_x0010__x001A_&amp;ÊP_x001B_@¸'`_x0005_!_x0006__x001B_@Öõç*ªC_x001B_@Ï·öy_x000E__x001B_@3_x001A__x000F__x001A_µ_x000F__x001B_@_x0001__x0002_nõ¢Ãx@_x001B_@ ânw,_x0008__x001B_@3@fx÷_x001A_@Þa_x0012_K_x001B_@ü_x0008_îcò_x0015__x001B_@º÷xÖ$V_x001B_@y_x0016_IÚU_x001B_@Õ&lt;ìê)_x001B_@_x0019_3çS !_x001B_@Ó9_x0014_þú_x001A_@âXe4ÿ@_x001B_@Ê£1ø"÷_x001A_@¯Á·q_x001B_@ü¿©³S2_x001B_@_x001D_+Yú^_x001B_@÷ä_x000E_óqB_x001B_@l1Lë(b_x001B_@AÛÄ©B_x001B_@î_x0017_Ê(XD_x001B_@_x0005_0MÉ j_x001B_@yôçËñ_x0011__x001B_@d{_x0011_#_x001E__x001B_@öÅ¦Rd_x001B_@wòü7W_x001B_@v_x001C_Õ	a_x001B_@pâ_x001D_-hB_x001B_@Ê_x000B__x0016_ÔÏi_x001B_@À`að_x0002__x001B_@]_x0007__x001E_±ð_x0008__x001B_@Ø¬ðgÃ3_x001B_@àôsÿ_x000D_._x001B_@_x000F_Þ_x0001_@_x0002__x0003__x0013__x000E__x001B_@A	P¼É"_x001B_@_x0001_¯Äºã7_x001B_@)_x0004_²Êø_x001A_@¦îÍ?_x001B_@\ÀÔY_x001B_@_?_x0001_ê`_x001B_@`_x000C_&lt;[ø_x001A_@&gt;Õè+æ_x0017__x001B_@Á&gt;V_x0010__x001B_@ð_x0006_±¡ÊS_x001B_@º`&gt;*Û#_x001B_@¿ñ1¯GK_x001B_@¥ËZ_x000C_Pü_x001A_@|üoI,_x001B_@É»rùö_x001A_@¯í*sO_x001B_@ZipMk_x001B_@ÌT¶¸´_x0006__x001B_@_x0014_ì&gt;[_x0008__x001B_@0_x0004_âN_x001B_@g½,lK__x001B_@íÙ0_,_x001B_@-Ï_x0018__x0010_ö_x001A_@_x000C_vß_x0012_mý_x001A_@¢¾ºNl_x001B_@Ùé5_x001E_ËA_x001B_@àç±7_x001B_@_x0007_?íª^?_x001B_@_x001D_ÔNÒ¿G_x001B_@°£8+&amp;_x001B_@Ö=s¹b_x001B_@_x0005__x0006_a-ãp_x000E__x001B_@_x001F_9Ö0_x0017__x001B_@Ce×_x001D__x0018_G_x001B_@ò"_x0019_V÷_x001A_@¼°¸Ó*_x001B_@_x0001__x0017__x0011_Ó_x000E__x001B_@­6_x0003_!û_x001A_@_x000B_°_x001A_2ËR_x001B_@`á\¶_x0008_X_x001B_@©M_x0003__x0016__x000E_^_x001B_@_x000B_Å_x0001__x0010_5"_x001B_@_x001A_k_x000B_é_x001B__x001B_@Jèº_x000F_ _x001B_@ª2!'_x0011__x001B_@éqaD_x001B_@ûù¹â0._x001B_@kñ«ÁÁa_x001B_@_x000D_èW)-_x0013__x001B_@6_x000D_®BB_x001B_@þzÍsÍq_x001B_@²0{y7q_x001B_@ÕÒ*y_x0002_ú_x001A_@ÿSÒë(_x001B_@b (­,_x001B_@I4 ñ,_x001B_@:L§_x0011_Í-_x001B_@îû'ò_x000E_W_x001B_@ÆP_x0010_+._x001B_@]_x0001_Ç²ÓA_x001B_@¾°6[_x001F__x001B_@_x0004_á%_x001F_kV_x001B_@òéx_x0002__x0003_y_x000B__x001B_@)íìG±e_x001B_@ÂèCú%_x001B_@î_x001C__x0012__x0011_sl_x001B_@_x0011_àÃ;,_x001B_@_x0012_&gt;Óà¼J_x001B_@p_x001F_5±é'_x001B_@ÎÁÆ_x000D_eP_x001B_@üEW¦r-_x001B_@-'©_x0011__x0012__x0002__x001B_@iê/#2_x001B_@_x0006_ú_x000B_6^_x0019__x001B_@Ï5¸!_x001E_þ_x001A_@_x001D_4|d:ö_x001A_@àÖ¯YS_x001B_@&gt;qü=_x001B_@XP_x0001__x000E_þ_x001E__x001B_@ãÉ_x0006_	B:_x001B_@3ã_x0012_þ9_x001B_@j+v«_x0015__x001B_@®_x001E_dKcø_x001A_@_x001D_±´}_x001F_#_x001B_@[ÿ¢U2_x0005__x001B_@óö_x001A__x0007__x001B_@Cy2'_x0006__x0012__x001B_@Yd_x001A_Of_x001B_@Ù*E_x0005__x0003__x001B_@¶ãºQhõ_x001A_@;L±_x0010_%_x0019__x001B_@_x0007_p_x0008_f_x001B_@ºö³(1_x001B_@È*«_x0015_X_x001B_@_x0003__x0005_aÁ°@ê\_x001B_@9úw)À)_x001B_@ñê)´J_x001B_@ñªÛÅå^_x001B_@¡Zâ¢U_x0005__x001B_@Ü.Tq\__x001B_@¢5Ö¢	&amp;_x001B_@fÝõ&lt;&lt;*_x001B_@^_x0004_/¡K_x001B_@T _x0008_4_x000B_L_x001B_@®«ì½k_x001B_@_x0011_2kýsW_x001B_@=¯t£G_x001B_@ïr	ßR_x000D__x001B_@¿§N¼Ö^_x001B_@_x0001_ÕQ_x0002_b_x001B_@d¾¡qy%_x001B_@¿ÇÙT&gt;_x001B_@Ã_x0008_âB¬-_x001B_@­sIÁù_x001A_@_x0002_6_x0002_M¾S_x001B_@_x0018_*«µÄo_x001B_@tÜQ+_x001B_@X_x0018_½¯_x0001__x001B_@'·þç_x0017_þ_x001A_@_x001B_^Õp_x0003_-_x001B_@vÓø}V_x001B_@`tEþ_x001A_@cö×bºI_x001B_@ç¢µ=îO_x001B_@Õ3Þ°õ_x001A_@­×²Ï_x0001__x0002_Î_x001D__x001B_@ñ\_x000D_¸b&amp;_x001B_@@*#,f_x001B_@1	9´_x0003__x001B_@È©D\YE_x001B_@Ý_x000B_ôm_x0013__x0001__x001B_@¸1_x001F_N_x001B_@_x0015_ýõ91_x001B_@_x0010_ß¶èn$_x001B_@×µlyú_x001A_@ÈOùÇR/_x001B_@¦a_x0008_	_x0008_\_x001B_@I¢peDW_x001B_@¸+îÓÄ\_x001B_@)Y½t6_x001B_@¡mgZS_x001B_@©_x001F_`Ó_x0011_;_x001B_@WD2ø·X_x001B_@Ëì¢y¾Q_x001B_@_nC6_x0014_	_x001B_@éËb÷ý_x001A_@ì"íÒ_x001F__x001B_@XoªÍW_x001B_@_x000B_3p|_x001E_&amp;_x001B_@¶-!i_x001B_@øF_x0005_úñ[_x001B_@qL+ì©_x001C__x001B_@_x0008_Ú	&amp;¶m_x001B_@g_x001F_º_x0005__x001B_@j0_x001D_Þ#d_x001B_@_x000C_üAÈÞ_x0003__x001B_@Mu÷/0^_x001B_@_x0002__x0003_exÙåý_x001A_@°e²ñ+_x001B_@à_x0014_ì@ëQ_x001B_@÷æ{`L_x000F__x001B_@_x001E_2ûæµ[_x001B_@sÒüU_x001B_@ÆDØr`_x001B_@¬Çú´º_x001C__x001B_@ÌíSd¶Z_x001B_@g©\³i_x001B_@~½M³_=_x001B_@Ê_x0001_+ëFV_x001B_@-_x001C__x0002_.Lg_x001B_@52ëµçm_x001B_@ð?c¯¬_x0003__x001B_@_x001A_ð¼æ§_x000F__x001B_@Bx_x0001_¶ò_x001C__x001B_@çïç_x001E_ô_x001A_@Ø½0¸°`_x001B_@u;å¹H_x001B_@J3¦ü_x0011_G_x001B_@¼´&gt;(`_x001B_@_x0007_»ÝÑ__x001B_@ÕB¦l_x0007__x001B_@ýQÄ&lt;	_x001B_@EÒéÎä_x0002__x001B_@_x0016__x0001_!;m#_x001B_@q_x0017_,_x001B_@ItPäZ_x001B_@i/ñß¶û_x001A_@M4èBy_x0017__x001B_@5_x0003__x0005_56_x001B_@Q®YÔíö_x001A_@Ú_x0011_{)_x0018__x001B_@?¯_x001E_[Gù_x001A_@úÕ_x000E_{W_x001B_@ÍË´H)]_x001B_@Ws·eÁ&lt;_x001B_@iUX¡:_x001A__x001B_@0ö_x0018_P_x001B_@IM³_x0002_³?_x001B_@FÆ_x001A__x0001_r _x001B_@ß&lt;Xf_x001B_@$Ã1ª1_x001B_@ZOªÑ0N_x001B_@$_x001E_Ù¤Ï_x001C__x001B_@_x0004_õN¾Îf_x001B_@s_x0003_eäç5_x001B_@Ö'A{ÄU_x001B_@[n£Ñ`_x001B_@ôÐÿ^_x001B_4_x001B_@t_x001E__x0001_Ë-_x001B_@Ò/l_x001B_@©µµ3Ö2_x001B_@É³úÀT _x001B_@4z7\q_x001B_@³Q¾z _x001B_@@:w_x000C_¢[_x001B_@_x000B_rîÿ_x0002_;_x001B_@&amp;sk§_x0014_W_x001B_@GÐâ¦5_x001B_@Tö^¢=_x001B_@»ò&gt;_x001F_ð(_x001B_@_x0002__x0005_ê!æ¼ô5_x001B_@_x0006_bÓÍû_x001A_@+o©í3_x001F__x001B_@P^³;æ:_x001B_@ËxÃè_x0007__x001B_@$yµ^÷_x001A_@ÁXìÂ=ú_x001A_@_x0011_&lt;Ã-ø]_x001B_@Áß_x0008_e_x001B_@R_x0006_H_x0014_È_x0001__x001B_@GÞoäY_x001B_@òy'¡ _x001B_@l9Õ_x0007_Em_x001B_@ð¡_x0003_ØÏZ_x001B_@_x0011_Èós V_x001B_@_x001A__x000D__x0004_&lt;_x0010__x001E__x001B_@´«7iJ_x001B_@É-âò¥7_x001B_@_x0017_ÒP_x0001_õ@_x001B_@0hD_x0003_=ö_x001A_@¾NòA_x001E__x001B_@5Ú·k_x001B_@oÆ0_x0007_¢9_x001B_@ÛSèôt_x001D__x001B_@ìá_x0016__x001B_@Ï dI_x001B__x000D__x001B_@Æ_x0017_çiÁ!_x001B_@ñSÓ«y_x0004__x001B_@¾D_x000C_e_x001B_@=_x001A_´¶î"_x001B_@Ê\_x0007_{ÏF_x001B_@¬Zøv_x0003__x0004_'G_x001B_@!Ñ_x0007_´_x0001__x000C__x001B_@Þ6sY9_x001B_@5½oË_x0005_ù_x001A_@Y±ç_x001E_!_x001B_@sÒX]Ù8_x001B_@®×Ç_x0015_V_x001B_@0_x0016_ýg_x001B_@_x000C_Ë7ùF_x001B_@Wæ1Þ]^_x001B_@$=ÂØ_x0002__x0008__x001B_@_x0017_Iß_x0007__x001B_@_x0014_Xþ_x001B__x001B_@§Åþsa_x001B_@D~á¦__x001B_@AKð3pn_x001B_@r9²_x000E_ _x0006__x001B_@U§Ä_x0014__x0018__x001B_@-S×3:_x001B_@ê­zR_x0012_^_x001B_@ÈMé&gt;_x0013_D_x001B_@n&lt;éËï_x0006__x001B_@õrtX_x0012_(_x001B_@×ê²Ì¤_x001A__x001B_@·¥öq_x001B_@:õ^_x0014_	o_x001B_@¸1´8­_x000E__x001B_@NA_x0006_w2_x001B_@_x0012_ê«_x001D_Zö_x001A_@î["ó#_x001B_@_x001A_Õ]êWX_x001B_@_x0007_)â¶lq_x001B_@_x0002__x0003_}!_x0013_{=_x001B_@;Ê¯áz9_x001B_@_¡/Ý6_x001B_@(¹ÖO_x0012__x001B_@&gt;ÛpgjJ_x001B_@g_x0005_ WÚ_x0018__x001B_@Økò _x0011__x001B_@î_x0018_\p_x0019__x001B_@kã_x0008_Æ&amp;_x001B_@lØ»ê_x0018_ù_x001A_@_x0010_óÔ_x001A_&gt;_x001B_@Zä¾©6_x001B_@çÑÕ_x0003_¨\_x001B_@Çä^_x000D__x0012__x001B_@/mjSÜ_x0001__x001B_@_x001F_²ù5ug_x001B_@_x0018_Émå/_x001B_@EZ_x0003_Bþø_x001A_@6°ÖÞ]S_x001B_@ú¡3¾4]_x001B_@ÉÁZ»0_x001B_@z¥cW_x001B_@_x0013_;PI_x001B_@ò_x0012_®Þob_x001B_@f&lt;b\_x000F_4_x001B_@lÉéõ|Y_x001B_@01_x0008_	ÙN_x001B_@ò|_x000E__x0011_k_x001B_@Ï¾_x0011__x0015_&lt;_x001B_@_x0016_ò a¯P_x001B_@¹_x000E_íû_x001A_@]oþ_x0008__x000B__x0006_[_x001B_@±÷à_x0002__x001B_@}_x000F_Úa_x0005__x001B_@M_x0019_E_x0010__x0007__x001B_@uÃ«^_x001B_@_x0015_öKª	_x001B_@_ð_x001C__x0007_Fý_x001A_@¡É*J_x001B_@z¹ªúf_x001B_@ó+/Ht'_x001B_@u,¬¶?_x001B_@Ñ5sk__x001B_@(9°õ'_x001B_@(ß~ª¸6_x001B_@ù_x0007_s4_x001B_@øý_x0004_¶äc_x001B_@âWýä_x0001_4_x001B_@lð@8Bõ_x001A_@Ï%Æ¼3÷_x001A_@2_x001C_Mµ=_x001B_@Õ_x001B_oð^P_x001B_@âØ»)ò_x0007__x001B_@F¦ÿ2e/_x001B_@R½øQ#_x001B_@_x0017_/_x0008_²%_x001B_@_x0003_/5ø_x001A_@½Äù_x001A_@ñ%v´n_x0010__x001B_@³.p_x001A__x000C__x001B_@:Í÷ÙY_x000B__x001B_@&lt;EÕã:_x001B_@Õ±Îh¡n_x001B_@_x0002__x0003_Ô°¡ÞÛL_x001B_@|ªù_x0011_A_x001B_@Êî,ü_x001A_@TÔ-äp_x001B_@9Ñ×¸@E_x001B_@_x001B_XÀò;ü_x001A_@%¢9_x0002_"I_x001B_@Iû'ü_x001A_@êþÛ»'_x001B_@ÇEûÍM_x001B_@è_x0018_¨*Ím_x001B_@_x0006_êê}v[_x001B_@ü_x0001_, Ú	_x001B_@^Å"9;2_x001B_@K¢¸Á._x001B_@÷8w0_x0010__x001B_@Ê_x0001_r[70_x001B_@U_x000F_÷°e_x000C__x001B_@_x0003_QÁ¯_x001D_;_x001B_@_x0019__x000C__x001C_á_x0017__x001B_@Ð_x000C_®å0_x0001__x001B_@¾=@sm3_x001B_@=Ç¢_x0007__x001B_@_x0015_4G_x0015_÷_x001A_@_x0014_æçkUI_x001B_@îzù)R_x001B_@7_x0015__x001A_²j_x001B_@àôÝO_x000C_q_x001B_@åòêCl_x001B_@sh?øý_x001A_@saÏßR_x001B_@êÚ¡l_x0002__x0004_pk_x001B_@_x0008_]eµÑ3_x001B_@ t¬Ó_x0001__x001B_@¶Ä­_x0017__x001C__x001B_@Ö_úqi_x000F__x001B_@ÊÇ¦oY_x001B_@Æ_x000F_E_x0014__x001B_@íî!ú_x001A_@Ý×Y_x0012__x0006__x001B_@ñJ&gt;Ö¦9_x001B_@æn1_x0015_Æ_x0011__x001B_@q+?ÏÏ8_x001B_@Æ¢&gt;`0ø_x001A_@u¾e¼ýQ_x001B_@À_x0015_Iª#H_x001B_@&gt;û_x0017__x0006_!_x001B_@µo³{%_x001B_@¦Bif_x001B_@ìÂd-j__x001B_@h\å·F0_x001B_@A¸y±Ñg_x001B_@ô_x0018_Mcþ_x001A_@d_x001D__x001C_nc_x001B_@Fg×_x0003_ØQ_x001B_@Øçd_x0010__x001B_@ªÒ!Dº_x0003__x001B_@ª¶d_x001D_a_x001B_@ìUoU.&gt;_x001B_@Òê3îj_x001B_@h"©Pþ_x001A_@CO´_x0016__x000C__x001B_@èÇ_x001B_¤·_x0015__x001B_@_x0003__x0004_à_x000E_g|"_x001B_@Aä·umn_x001B_@dÞ_x001F__x001F___x001B_@øe	 a_x0018__x001B_@éWÙëU_x001B_@è ë}E_x001B_@ ×éwP_x0003__x001B_@_x000B_ÀmlÞh_x001B_@îÓÄõ2_x001A__x001B_@á»%¢_x000B__x001B_@ËÁ¸_x0001_§K_x001B_@¬u_x001C__x0017_Z\_x001B_@:æ	n=0_x001B_@_x001B_eØãj_x001B_@_x000F_I¹Ç¸o_x001B_@/Ö}Á_x0002___x001B_@»ØÜõc_x001B_@x5NÏ7_x001B_@º}ÅB-_x001B_@ìÐü#kM_x001B_@r¬®{mf_x001B_@Àõ_x001B_Ú7?_x001B_@v^/B¨a_x001B_@GØ¶à0Q_x001B_@çIðßk_x001B_@_x0011_r_x001A_d_x0012__x001B_@¡¼AÛr,_x001B_@fq¼æáJ_x001B_@·7ñuP_x001B_@hPXõ=X_x001B_@¦ÇêïÛX_x001B_@_x001A_Õ;_x000C__x0002__x0006_Ì_x0010__x001B_@I_x0010_µ'S	_x001B_@,²_x0007_}	_x001B_@5_x000D_ð8_x001F__x001B_@qo$­F_x001B_@ÏC2¦h_x001B_@Î{\0~I_x001B_@-¹Çm_x001B_@ª ê¸É&gt;_x001B_@à¿xq4_x001C__x001B_@_x0007_Þ÷_x001A_@ÓUa1_x001B_@/ÍOÃ&amp;_x001B_@tþé]Á,_x001B_@$_x0011_{Î_x0004__x001B_@QlÁuZ_x001B_@Ô_x001A_@t1_x001B_@Ë_x001D_J4û@_x001B_@.Z%Ú_x0001_ÿ_x001A_@èÑ_x0003_!Øf_x001B_@I:v_x001F_d_x001B_@ßñ$áµø_x001A_@_x0005_AævQ_x001B_@SãÔÝV_x001B_@MTú´_x0016__x001B_@0ðg_`_x001B_@æ&amp;þ^Ü(_x001B_@"Ã÷àK_x001B_@º¥ë_x0019__x001B_@¿ÌÖ0~'_x001B_@{[QÒé_x001D__x001B_@_x001D_Ý±#._x001B_@_x0001__x0004_^u¥\_x001B_@î	Kk_x0004__x0015__x001B_@_x001E_¼+»&gt;4_x001B_@!lÄ_x0012__x0014__x001B_@®ÑBÅHe_x001B_@£&lt;_x0002_å_x000F__x001B_@ñ-õÀæQ_x001B_@a_x0005_õ@*_x001B_@Æ_x0010_(Æ}_x0002__x001B_@Ô0ÈÓý_x001A_@å.fûVö_x001A_@r9ª_x000E_o_x001B_@" ÈjÀ__x001B_@@'øt$_x001B_@M$¶_x001E_=d_x001B_@5_x0011_\_x001B_@ø',7n_x001B_@0×L_x0003_ÀR_x001B_@ËôXÞ[_x001B_@_x000B_þê³P_x001B_@Õ4_x0014_Ag_x001B_@*]/nQ8_x001B_@v«\ã;_x001B_@-GÝò_x000B_._x001B_@Ë_x0010_Âÿ¶4_x001B_@ÿñÈ°X_x001B_@ùì;Üm_x001B_@¬iX_x001A_@_x001B_@Ë_x0008_aão#_x001B_@Aâ% _x001B_@U6ø×)_x001B_@b¨Ï_x0001__x0003_D,_x001B_@&lt;VÕæZ_x001B_@b½×Ò&amp;_x001B_@ü5S53_x001B_@_x0019_ØmU7ú_x001A_@'_x0011_à.Ñû_x001A_@)§PW_x001B_@þ_x0007_¬ºå!_x001B_@_x000B_¤4ÉüS_x001B_@_x001C_ÄÈXec_x001B_@3LöMoü_x001A_@_x001E_¤¸_x0017_\_x001D__x001B_@u×Öê^_x001B_@ø`Dão_x001B_@5÷ìè¬V_x001B_@6Ö¯¯Ïö_x001A_@_x000B_²íçÁq_x001B_@L&gt;i_x0017_vB_x001B_@pl_x0015_p_x0008__x001B_@M_x0002_ËJ0_x001B_@J5®Ô¯6_x001B_@jU¯7@_x001B_@°8æ¯_x001A__x0005__x001B_@pôýR£	_x001B_@%_x0005_@Ú/:_x001B_@ÉW )øü_x001A_@x[Ê±úZ_x001B_@¡®¢_x000C__x0016__x001B_@q3VCÔB_x001B_@½V.¡_x0010__x0013__x001B_@)'þb_x001B_@w_x0010_ä`§_x0006__x001B_@_x0007__x0010_;_x000E_Ãï^d_x001B_@## ¢­K_x001B_@Z¨A]_x0012__x001B_@_x0012_ã_x0011_~Ã_x000D__x001B_@q_x0016_.d_x0014_R_x001B_@_x0005_s	ÍÛ_x0013__x001B_@E_x0001__x000D_:¾	_x001B_@ûaM«_x0006__x0019__x001B_@Ð_x0003_ø_x0018_K_x001B_@eä_x0008_%_x000B__x001B_@]º_x001D_ðJ_x001B_@øöxYSP_x001B_@euÌ#ã)_x001B_@ÎäÄ_x000F_"S_x001B_@²£4²;_x001B_@;×UA_x0012__x001B_@9ßBR2H_x001B_@ðÉ0Ê_x0004__x001B_@«º5G_x001B_@Yy_x0014_F_x001B_@sÖ·_x0002_Y_x001B_@QÃ{}x_x001A__x001B_@_x0012_	Ðd%_x001B_@_x0018__x0018_ñA_x0008__x001B_@_x000C_dÊk_x001B_@_x0010_®xL,g_x001B_@ôï,4Õ"_x001B_@p!6DX_x001B_@Ð²×G1_x001B_@å_x0019_«½-_x001B_@_x0010_Dúsö_x001A_@zdyå_x0005__x0006_X_x001B_@_x001D_S&amp;¿#_x001B_@zðü,!7_x001B_@ óÙ*_x001B_@ø_x0011_0!,j_x001B_@_x000D_ÒòÃ_x000E__x001B_@á_x000D_nô`&gt;_x001B_@ÞÃÁ¬n_x001B_@½à"±bR_x001B_@_x0003_ß_x0001__x0008__x0004__x001B_@Ý_x0006_BQ_x001B_@_x0005_âûÕ_x0010__x001B_@ÓÆ ÞÍI_x001B_@îÂ&amp;Ft_x0016__x001B_@³_x0002_Ø+F_x001B_@å_x000F_RÄR,_x001B_@ö_x0001_h°ÒI_x001B_@»_x0005_Ké»_x000C__x001B_@ô¢_x0017_+_x001B_@µÈ_x0016_Â6_x0004__x001B_@P&lt;Ñ§%a_x001B_@ûO_x0001_±×	_x001B_@mÛL×Da_x001B_@¹3ju@_x001B_@7dz÷_x001A_@_x000D_Ï-×aa_x001B_@Ïgg¼q_x001B_@Ðínµ]_x001B_@_x0015__x000F_Ê&gt;j_x001B_@ õìJ;_x001B_@%²mb+_x001B_@$Õ¤¢_x001E_3_x001B_@_x0004__x0007_·}_x001F__x0019__x0007__x001B_@}¼_x0001_d_x001B_@»_x0002_6±+,_x001B_@_x001F_1.Gø_x001A_@)»H_x0010___x001B_@Ü{y ;_x0012__x001B_@!¿l_x0012__x001B_@u_x000C_¿Ôÿ_x001A_@_x000C_Ð_x000F_oÝ_x001B__x001B_@ÜäRÇVq_x001B_@b_x000F_³:ùD_x001B_@[ºÙö_x0018__x001B_@µÊoOG_x001B_@PÄÂ¡øD_x001B_@9Õ_x0016_FÀU_x001B_@kçðQÉL_x001B_@&lt;¶MÇC_x0016__x001B_@²÷_x000F_68_x001B_@¯@_x000D_¨'_x0001__x001B_@_x0019_¼ð¢)c_x001B_@¹ªÍP_x001B_@=_x000F_â_x001C_:÷_x001A_@_x0015_&gt;_x0019__x0007_i_x001B_@þR­_x001E_5_x001B_@U_x000F_à&gt;åü_x001A_@à©¬?_x001B_@Ä}[ÅÈ@_x001B_@_x0005__x0011_Hµ*_x0003__x001B_@~÷Ô_x0010_Q_x001B_@_x000F_¨-_x0005__x0008__x001B__x001B_@¼iÊ]'_x001B_@_x0006_Øâ_x0001__x0004_P7_x001B_@H|¨Ïp_x001B_@w{;²Ä9_x001B_@Ö 4_x0018__x000C_K_x001B_@¾_x0002_{,_x000F_M_x001B_@_x000F_nFUý)_x001B_@_x0002_Ì?E_x0016_ú_x001A_@C@¼!qS_x001B_@UEýìü8_x001B_@ýb_x0003_×&amp;_x0016__x001B_@MûÛõ¿1_x001B_@_x0001_[#bÍ	_x001B_@[M©{b_x001B_@_x000F_8úcºM_x001B_@_x0002_ÔeæC_x001B_@(_x0002_µÈ_x0005_?_x001B_@7_x0013_å¸ø_x001A_@iV_x001E_Ú8_x0002__x001B_@ÿßa/_x000B__x001B_@!ÔlÛ¶Y_x001B_@¯ÉÐ2_x001B_@s_Ä_x000C_ 3_x001B_@èÞY²\_x0019__x001B_@xG(47p_x001B_@1úIÃ_x001F__x001B_@?çÝõ_x001A_@%;Î,P_x001B_@&amp;¤w¹Ö_x0008__x001B_@_x0005_]y_x000C__x001B_@_x0014_3­¯#_x001B_@dÏÚ,q_x001B_@A_ý_x001C__x0010__x001B_@_x0001__x0002_k^³ó`_x001B_@!Å÷_x001A_@Â_x0004_p_x000F_É_x001D__x001B_@ÎÏhÖo _x001B_@±L±_x0003_t _x001B_@Ì_x0008_*ÄN2_x001B_@è_x0018_W5o_x001B_@_x0005_ÏZyn_x001B_@*áüÏMO_x001B_@|Ó}_x001B__x001B_@Â_x0001_Wb@_x001B_@å`_x0002_¡th_x001B_@.îÌÇ	_x001B_@ÈB%&lt;_x001B_@F_x0013_ÔTü_x001A_@_x0011__x000D_&gt;À;_x000C__x001B_@©Òúô_x001A_@¾%¼.ÖH_x001B_@¢a:@Z _x001B_@_x0005__x001E_9	__x0013__x001B_@f_x0019_Ç¹ÁI_x001B_@á_x000E_£s_x000C___x001B_@ÃËP·#_x0001__x001B_@_x0007_2p²U_x001B_@ËôsÎ_x0007__x001B_@{Fª*_x001B_@_cØ¤&amp;_x001B_@%ÁÞO3_x001B_@þ_x0014__x0014_fX_x001B_@~_x001D_LÏ#_x001B_@·,®]¯_x0008__x001B_@Úº5Å_x0004__x0005_O_x0019__x001B_@I_x0005_7º_x0006__x001B_@ðãeäX_x001B_@¾B_x000B_ð&amp;_x001B_@t'#ÎV_x001B_@_x001F_bæ_x0010_%(_x001B_@õZÎò:_x001B_@ÛvE]Ä_x0002__x001B_@¡Âº(_x001B_@I²½_x0002_µm_x001B_@ÝpªÎ¶_x001D__x001B_@V-w#__x001B_@KQ_x001A_8]_x001B_@%6_x000C_P__x001B_@v_x0002_4psH_x001B_@;.§	X_x001B_@;aÒé:_x001B_@»t_x0015_¶1ü_x001A_@±®`_x000E__x0011_ù_x001A_@Å_x0014_¥¾_x0006__x001B_@P|ôÒ_x0003__x001B_@M¦ß_x0017__x001A__x001B_@ç_x001B_I/g_x001B_@èuéE_x001B_@ÔøÎ\_x001B_@1Á¾$U_x001B_@¿%­· _x001B_@Å&gt;_x0008_&amp;$_x001B_@Úg9s_x0001__x001B_@_x0006_åÁC_x0006__x001B_@â²áÊd_x001B_@_x001F_ùJðD._x001B_@_x0001__x0002__x001F_Sp«_x0008_/_x001B_@UûÚËE_x001E__x001B_@`&amp;.å¸j_x001B_@áÐ__x0013_Ù^_x001B_@_x0011_:d§_x000B_-_x001B_@wÅ_x0005_uÃ2_x001B_@Pçë8_x0001__x001B_@ª_x001D_T@_x001B_@j_x001C_6|_x0016__x001B_@VUv«_x0010_m_x001B_@þàn]_x0003_9_x001B_@_x0003_Ú´ò(5_x001B_@E4¥Ø1ù_x001A_@Bj£ÚÑ_x001D__x001B_@±$«w:_x001B_@=\#y_x0010__x001B_@¨6øA_x001B_@_x001A_[_x0018_¦_x0012_._x001B_@ä½M7l_x001B_@ALbb_x000D_?_x001B_@Á_x0011_e5Óô_x001A_@%	z_x0004__x0011__x001B_@0&amp;ô4_x001B_@elÍK¯+_x001B_@'_x0016__x0007_ö_x001A_@ÓGö£¦._x001B_@8;SG_x001B_@È&lt;Ì²D_x001B_@ñ_x0010_ú´cú_x001A_@¶Üsck_x001B_@j{á"Å_x0001__x001B_@¨ã_x000E__x0001__x0003_aL_x001B_@ÜXé_x0015_zD_x001B_@æ¤z=DQ_x001B_@bn ô´_x001A__x001B_@=®*²_x0013_-_x001B_@lD)óf_x001B_@ò±_x0005_+ES_x001B_@yå,²T_x001B_@~jq^Mp_x001B_@_x0012_ ige_x001B_@¿isìê4_x001B_@'_x001E_K__x000D_2_x001B_@Ü;ðW4_x001B_@YWW®A_x000C__x001B_@_x001E_ò¤¢&gt;P_x001B_@c6§0_x0003__x0016__x001B_@_x0007_#¹Ø_x0003__x001B_@Ð3oøæ`_x001B_@¦ _x0015__x0019_þ_x001A_@2	¨b]_x001B_@'îò_x0017_ïE_x001B_@_x0007_P_x0015_1N_x001B_@_x0018__x0010__x0017_W_x0017_N_x001B_@_x0011_§-Ìc_x001B_@m¹ÈEW_x001B_@{uñ¿Tp_x001B_@Q_x0007_´§_x0018_8_x001B_@Ò7þ	,_x001B_@¬©TÀB=_x001B_@ý×mp_x0019_(_x001B_@_x000E_ÊÕ_x001A_a_x001B_@ü(_x0002_8¡]_x001B_@_x0001__x0004__x0018_	_x000F_¶Å_x000C__x001B_@_x0018_g_x0011_£àO_x001B_@zrÝ@_x0014__x001B_@_x0018_¢+E¢`_x001B_@kI_[f_x001B_@¯áI÷a_x0006__x001B_@ûr_x001C__x001F_+ý_x001A_@_x001A_ÕWD¶p_x001B_@ò_x0015_ª¡ù_x001A_@©MÓ_x0002__x001B_@ðhOïì;_x001B_@¾äë@_x001B_@s_x0006_zá_x0004__x001B_@í"_x0015__x0019_)_x001B_@÷']d_x0013_c_x001B_@_x0006_Ã©È_x0003_7_x001B_@ú1_x0005_F_x0016__x001B_@"6_x0005_Ïd8_x001B_@Â#fµÂ_x000F__x001B_@ëÞ^en_x001B_@µ¤#6_x001B_@¸_x0006_yûJ_x001B_@øÞÔº_x0002_O_x001B_@_x0007__x0013_&amp;h_x001B_@8=%À_x0017__x001B_@dýv,@_x001D__x001B_@þly_x0007_Z_x001B_@ê_x0016__x0005_Îþd_x001B_@K5´Áyü_x001A_@]"qì3_x001B_@êSµ_x001D__x0017__x000B__x001B_@cøÃÑ_x0001__x0003_\]_x001B_@O8	tA_x001B_@Fï^_x0012_O-_x001B_@Îô;Ën_x001C__x001B_@à_x0002_®d_x001E_û_x001A_@ûÚHX_x0011__x0015__x001B_@Ô£Çd._x001B_@él_x000C_O _x001B_@¢?_x0014_/_x0010_B_x001B_@çs¿SÉF_x001B_@~_x0017_ÔÚzQ_x001B_@¥Õmk_x001B_@O}_x0005_½Be_x001B_@Ð/Ewoÿ_x001A_@xN'ào_x001B_@oòÐ_x0002__x001B_@1»i_x001B_@!kø1J_x001B_@µÖH_x0007_n__x001B_@~¿éw_x0016_G_x001B_@`RÊ×_x0019__x001B_@cvn¡ág_x001B_@_x0007_ã8_x001B_@W_x0017_E#7_x001B_@ÊÐP_x001D_;_x0005__x001B_@c×_x0004_(_x001F_j_x001B_@M_x0018_M_x0015__x001B_@NSòa_x001B_@4ÇºÉi_x001B_@Oµ_x0001_?&gt;k_x001B_@"Ñ}¡_x0007__x001B_@1£øÿLp_x001B_@_x0001__x0003_ê­|$\_x0008__x001B_@µ_x000D_µ#ü_x001A_@-_x000B_ñ7_x001B_@H,_x0010_T&gt;_x001B_@~±¨dÚ_x0015__x001B_@_x0005__x001B_aLP,_x001B_@»¦_x0002_n_x001B_@g1Ð_x0011_Ñ_x0017__x001B_@lKØÇ\_x001B_@À¨;¢Ûf_x001B_@_x0006_æ*/"þ_x001A_@0Þñaü_x001A_@§ôX_x0005_i_x001B_@Ú_x001E_y`_x0017__x000E__x001B_@ºx_x0008__x000B__x001B_@¹\C\io_x001B_@c_x0016_Cn_x001B_@Òùç_x0008_ë=_x001B_@¼õÂ¿±_x0019__x001B_@h_x001D_EÝ|f_x001B_@áxWñK_x001B_@G!ø}á÷_x001A_@fÐª_x0007_S_x001B_@}_x0011__x0013_´Í_x0012__x001B_@¦Ä_x0007_È_x0018__x001B_@ÒYIi_x001B_@ç,µOÄ_x0008__x001B_@P óÔö_x001A_@Úx{w_x0005__x001B_@nø__x0005_s_x0014__x001B_@ÄK*lP_x001B_@£¬&gt;g_x0006__x0008__x0006__x001B_@z^2y#_x001B_@&amp;&amp;I&lt;»_x0008__x001B_@Ñ¸â_x0002_LP_x001B_@d_x000C_î7´o_x001B_@w"Ëô õ_x001A_@Ò$_x0019__ú_x001A_@ÀVîÜ©_x0007__x001B_@l uZ_x0014_8_x001B_@E0?mi_x001B_@¯_x0007_®îG_x001B_@7!ØvM_x001B_@°oÌE6_x001B_@t¯ãâj_x001B_@Á_x001B_ôqMU_x001B_@_x0003_Aã=ª!_x001B_@fo_x000B_~o_x001B_@_x0007__x0005_!b&lt;_x001B_@o3ÝZm:_x001B_@$:]îH_x001B_@²_x001B_a_x0016_I_x001B_@_x0005_¸_x0004_¿_x0001_&amp;_x001B_@_x0015__x0013_M_x0006_:_x001B_@ü_x0001_f_x000B_A1_x001B_@ó¦_x000E_6_x0007__x001B_@#_x0008_Q_x0008__x001B_@£¤;0Ò_x0002__x001B_@&amp;)Df@_x001B_@ÀÍë%_x001B_@þs7"E_x001B_@rY_x0019__x001B_@wéÉ_x000E__x001B_@_x0002__x0004_ÿäå¸÷)_x001B_@Û_x0012__x0011_¯@_x001B_@'¬1ë~j_x001B_@Q£_x0003_ÿ_x001A_@+_x0001_&gt;Ö_x0007_O_x001B_@gåáÆ=_x001B_@_x0015_5Ñ_x000B_i_x001B_@ýf´j_x000C_û_x001A_@´³*î,_x001B_@_x000F__x001D_®+ü_x001A_@Í¾&lt;Û_x0018_4_x001B_@V_x0002_C(²	_x001B_@âqoäæ_x0016__x001B_@Q¢»Ï_x0015__x001B_@_x0001_#ÒUpq_x001B_@Þy¥nk_x001B_@ÒÁÌ_x0015__x001B_@í#nx[_x0010__x001B_@;.}e_x001B_@Þ~mod_x001B_@´ð°pû_x001A_@½Iö¯Ú[_x001B_@4+ã_x0001_}þ_x001A_@ÝWô¢îa_x001B_@¼&lt;Ì_x001B_p4_x001B_@%S¸¹m_x001B_@clÖ=_x001D__x001B_@_¡_x0011_ã'*_x001B_@_x0013_ÜùÃc_x001B_@F%_x0007_R§7_x001B_@ë\ÌzI%_x001B_@ÒÜÅ@_x0001__x0005_¼(_x001B_@Ï_x0013_½?_x000D_l_x001B_@_x0019_  oDþ_x001A_@}±&lt;q_x001B_@J¥ Éÿ_x001A_@èÆã.L_x001B_@ÿòæ_x0002_R_x001B_@_x001B__x0015_ü$K^_x001B_@þ\_x000D_¤~_x0018__x001B_@âúýÆO_x001B_@¥¼ºi÷_x001A_@½DQ%h_x001B_@Wè0ZØ_x001C__x001B_@Íí_x0008_7Â*_x001B_@_x0004_ö6^1_x0001__x001B_@®-_x000B_)_x000F__x001B_@qÙ_x0014__x0007__x001B_@»ÁTA_x001B_@UG«_x0002__x0016__x0002__x001B_@4½[7M_x001B_@Ò.´_x0004_0_x001B_@#eÿuë_x001A__x001B_@\²[!ÿT_x001B_@;§`¼Ð&lt;_x001B_@(M»	_x000C_G_x001B_@Ö(_x0017_3Zp_x001B_@½\Ìa_x001B_@&lt;EÅ¼_x001B__x001B_@ÈÆ/JFP_x001B_@_x0003_ëä/ÝM_x001B_@âÒ«Z¹2_x001B_@WòUS_x001B_@_x0001__x0002_¢ =_x0008__x001B_@3hçê_x0012__x001B_@÷P"zO_x001B_@¡Íçµ_x0008__x001B_@_x001E_e+«_x000D_d_x001B_@^sÍd_x001B_@Á½xjúL_x001B_@2_x0010_ðµx)_x001B_@d7²=* _x001B_@á|2_x001B_@?¢5¡_x0014_b_x001B_@mX,9Û$_x001B_@2Z_x0003_+_x0016__x001B_@èëâ	ÕV_x001B_@h!©VM_x0004__x001B_@¥L·_x001B_m_x001B_@_x0002_ßï?_x001B_@Î)fc¡!_x001B_@h(Ø!_x000C__x001B_@_x0012_V¡h#_x001B_@É"x7æ@_x001B_@kã$_x001B_@hÅ»_x0007_©_x0002__x001B_@ï ÓS_x001B_@oûÝ_x0019__x000E_H_x001B_@ÞI. "J_x001B_@2È_x0001_A_x001B_@T¯_x0008_Z_x001B_@Ði·ÔE$_x001B_@ö»ÿNnI_x001B_@_x0017_w6Ì__x001B_@¡±GÖ_x0003__x0007_å_x0001__x001B_@&gt;_x0004_Í_x0008_Lþ_x001A_@^,O¤_x001E__x001B_@_x0007_dÐÑ[_x0012__x001B_@â²e}*_x001B_@Zæ·§{]_x001B_@¬Ú`©1_x001B_@Wõ_x0001__x0010_yY_x001B_@l»H_x000F_"@_x001B_@/Á?)_x001B_@&amp;¹þ¿N_x001B_@Vyu6¤D_x001B_@Çä¥8b_x001B_@_x0007_ka`Õþ_x001A_@7_x0001_âLS_x001B_@1_x001F_Ü:L_x001B_@*a_x000D_ÒSB_x001B_@ZÒï_x0002_ÿA_x001B_@_x0014_Uuâÿ_x001A_@&gt;,y£6_x001B_@·µ_x0002__x001A_om_x001B_@¥_x0003_D«#&gt;_x001B_@îÒ_x0010_°Q_x001B_@·£Å4_x001B_@&lt;Ç/b_x001B_@E&amp;ÐO¹._x001B_@_x0014_ËÑÏû_x001A_@'§.áÈ&amp;_x001B_@è©½ÃT6_x001B_@_x0005_j¯þ½&gt;_x001B_@ßh7N_x0006__x001B_@·_x000E__x0014_+¥'_x001B_@_x0006__x000B_j{~_x0001_¤=_x001B_@·gdÈH_x001B_@b~9²ë	_x001B_@_x0001_å_x0019_å__x001B_@©_x0013_!	_x001F_q_x001B_@pýÉµWõ_x001A_@r5Í´¥X_x001B_@£&amp;¹Ð¦X_x001B_@­V&amp;îÝN_x001B_@c,,RZ_x001B_@l_x0013__x0013_ä7._x001B_@ë4¾4_x001B_@OêÁ_x0007_¼h_x001B_@³:$&amp;F_x000D__x001B_@u£4ì_x0003_F_x001B_@¸$ÚíîA_x001B_@ÃùÝK_x0008__x000C__x001B_@A¤_x000F_fË;_x001B_@_x0002_ä` ]j_x001B_@MGkS_x0014__x001B_@´?ÄÄø6_x001B_@¿ÉáÔ	_x001B_@_x000C_¢ê_x0005__x000D_Y_x001B_@¶ç=_x0004_­0_x001B_@Ó¯"_x001B_@_x0014_øê½ï%_x001B_@Ê´j9!_x001B_@_x000E_kIo_x001B_@l^Vaf_x0001__x001B_@$ì_x001C_k¡@_x001B_@Q%ÐW]L_x001B_@ÔM[_x0003__x000B_±_x000D__x001B_@J;@õ(_x001B_@íGùÕO=_x001B_@Ü;Þ1ªb_x001B_@$ù_x001C__x001C_fD_x001B_@H[_x0001_ÝC_x001B_@_x0015_ê@ù_x001A_@DÃ`÷,_x001B_@_x0006_ÜwÒ_x0005_p_x001B_@h{ `ðû_x001A_@¥ÿ+*ÉB_x001B_@¤àÙXd_x001B_@²Ý¥%_x0010__x001B_@_x001E_:_x0019_2Ù;_x001B_@_x000D_õ&amp;9·_x0010__x001B_@6ìö_x0011__x001B_@ª&gt;e,ô!_x001B_@_x0014_êáçÇ&lt;_x001B_@Ö)_x0015_De_x0002__x001B_@é¢³_x000E__x0004__x001B_@ºÖ}NHI_x001B_@=ü-¼7_x0016__x001B_@#=Y3ú_x001A_@¢=SÂUú_x001A_@Æz[Ä0D_x001B_@w'±^W_x001B_@x2_x0007__x001B_@_x0008_\_x0019_%ô'_x001B_@¨_x0011_%_x0019_Y_x001B_@¹eb__x0005__x001B_@ªN	Þ_x0015__x001B_@_x000E_ÑXL&amp;ö_x001A_@_x0001__x0002_©_x000E__x0004_J _x001B_@°HÒjÐ_x0016__x001B_@	_x000D_3P@_x001B_@"è_x000B__x0019_3_x001B_@£Üô²ïc_x001B_@xux_x0001__x001B_@ÏíÚõ3û_x001A_@_x0011_µR_x001B_@¬Â&lt;_x0017_Å_x0016__x001B_@¿_x001E_lb8_x001B_@H_x0017_Ä_x000D_Ôp_x001B_@¾{±÷_x001A_@öóýÿdl_x001B_@_x0012_H»ml_x001B_@tikåøR_x001B_@ÕsªG&lt;_x001B_@*_x001A_?©/_x001B_@%5z6gÿ_x001A_@æ+þ_x0013_Ü_x000E__x001B_@G°ñý\_x001B_@ =_x0001__x0008__x001B_@QÉm`Û_x0011__x001B_@RR#ãG_x001B_@Í1§ã_x001D__x001B_@ñóbH_x001B_@o_x0007__x000B__x001E_a)_x001B_@Q_x0012_öû6_x001B_@"È» 2_x001B_@$8­h³__x001B_@b+_x0007_êÓ'_x001B_@Lnxo:_x000D__x001B_@!Ð_x0001__x0007_`_x0008__x001B_@ÖöOWm_x001B_@þIw~5/_x001B_@ì¹á_x0015__x001B_@&gt;Ey¢Ë_x0005__x001B_@_x000E_sYv0'_x001B_@±ø§_x0015__x001B_@Ë+XúN_x001B_@_x0013__x001E__x0001_4_x000D__x001B_@Ù£µåË_x000B__x001B_@µíÄrG_x001B_@*ý_x0004__x001B_@_x001C_û_x0017_*³_x0010__x001B_@"ª#r_x0006_f_x001B_@_x000E_ÀtÃ¸!_x001B_@_x0002_Ü*·_x0019__x001B_@Mø&gt;+FO_x001B_@ê_x001E_Õé_x000E__x0008__x001B_@Í-=­_x001B__x001B_@_x0018_MÃO_x001B_@_x0003_'_x0002_³_x0018_S_x001B_@·_x0004_®"_x001B_@5¿n?^1_x001B_@®øÓ_x0014_p_x001B_@+ã¦Yq_x001B_@¥íf¡+_x001E__x001B_@2g_x0016_'M\_x001B_@A¬¸k&lt;_x001A__x001B_@Êk_x0018_÷J_x001B_@ço_x0016_Hö_x001A_@9_x0012__x001C_	_x001B_@Vgïè_x000F__x000F__x001B_@_x0001__x0006_(Ç_x0010_j_x0010__x001B_@N#4ü6_x001B_@_x0002_ª_x0006_ô[_x0005__x001B_@ò­æM"m_x001B_@_x0004_öÇe_x001B_@¼ýÚHC_x001B_@"94Å1_x001B_@§B/_x0003__x001B_@+"R¿q[_x001B_@^¶C¹z__x001B_@ð°pÖC_x001B_@_x000E_mg£¥3_x001B_@_x000F_Áö_x0018_9*_x001B_@¤_x000D_þEú_x001A_@°Ä f«_x001B__x001B_@£Û(Éu_x000C__x001B_@¼÷._x0007__x001B_@3ãé.È-_x001B_@·_x0015_k}=__x001B_@ßaJüWU_x001B_@ÈÖåµý_x001A_@5®_x0019_,p)_x001B_@Ä_x0013_oã ù_x001A_@©¿ª_x0017_`_x001B_@ORÕöü_x001A_@)Ø¬_x0007__x001A__x001B_@_x0019_Ó59a_x001B_@V_x0010__x001B_&amp;,_x001B_@o	S¾:R_x001B_@¡ß÷&amp;_x0002__x001B_@2$aÛù_x0018__x001B_@.#¥_x0002__x0007_ýG_x001B_@ÂÁ(_x000D_0/_x001B_@¨Ò¶yö_x001A_@z_x000C_ÌT_x001B_@_x0010__x0006_.`\_x001B_@Ôk_x001C_©_x001C__x0017__x001B_@ÔÓ¶æ_x0010__x001B_@ýîºgÇ&gt;_x001B_@3ª._x0014_+_x001B_@ÉgK30_x001B_@ÉñÓq l_x001B_@ù ¾h¼d_x001B_@C8_x0014_û{X_x001B_@_x0005_L_x0010_I¹N_x001B_@õÏ¾Q	_x001B_@_x0017_jÇCì_x0007__x001B_@Ï]:[¢þ_x001A_@Ç")&gt;Hl_x001B_@_x001E_ÿÆiR_x0001__x001B_@Éod»Mø_x001A_@×._x0016__x001C_Ìö_x001A_@½¥drtD_x001B_@yMã+&amp;1_x001B_@]_x0008_¨ö(_x001B_@7ëVþ¦&amp;_x001B_@ç»Yvöf_x001B_@Ô78_x0004_6P_x001B_@X± úÈ`_x001B_@¶_x0010_Ïâ5k_x001B_@ÿ¡Îf_x0003__x001B_@:÷Õê_x0001__x001B_@ÏÚ8çDú_x001A_@_x0002__x0003_kÏcóì6_x001B_@©«ãH_x0004__x001B_@4»õsñJ_x001B_@±Öð)_x0004__x001D__x001B_@ÛãØõ_x001E__x001B_@É±Æ_x001E_ü_x001A_@K×_x0001_	XF_x001B_@pk_x0006_Ä&lt;_x001B_@¤_x0003_(Ýl_x001B_@ú_x0015_[º+_x001B_@+Oö«ÊV_x001B_@Aó¨1_x0008_._x001B_@_x000F_ê_x001D_1¡&gt;_x001B_@_x0002_6&amp;4_x001B_@2ÖI,4N_x001B_@¿13L`_x001B_@²w_x0016_^_x0014_E_x001B_@½vÓËM_x001B_@o'_x0011_ï_x0011__x001B_@8_x001B_:_x0017__x001B_@eûNk_x001B_@ì[Û_x0012_:þ_x001A_@iù_x0001_[_x001B_@&gt;²¹´0_x001B_@_x001A_/'ÿ_x001E__x001B_@ÅõSúi_x001B_@QpKÐùù_x001A_@môKøæo_x001B_@mIÎî2_x001B_@F[`_x001F_@_x001B_@nd_x0007_|n_x001B_@6ÏJâ_x0001__x0003_ób_x001B_@â×&lt;Tüü_x001A_@9æ_x0001_÷n\_x001B_@å"«_x000B_F_x001B_@ãù'ºù_x001A_@_x0008_¤"__x0016_ý_x001A_@	tE4_x001B_@*3Öï_x001A_\_x001B_@#,_x0018_y_x001F_p_x001B_@_x0002_ÈUnMD_x001B_@¸dNR]_x001B_@_x000C_Bm·u!_x001B_@Ý6M)_x0002__x001B_@srnÔÔQ_x001B_@I.añ÷_x001A_@mWD;Ç"_x001B_@b2ßi_x001B_@|kTs+_x001B_@­%auG+_x001B_@_x0019_O_x0014_¥_Y_x001B_@_x0005_h®éÇq_x001B_@{7t_x0015_a/_x001B_@Ôûu_x0012__x001B_@ûóÒÊa7_x001B_@ï£B­d_x001B_@QüX_x0004_m_x001B_@Òå#U._x001B_@Cæ-­!_x001B_@ãü_x001C_Iü_x001A_@ZªÂË§_x0013__x001B_@gczE_x001B_@É¥ó5I_x0008__x001B_@_x0005_	&gt;*_x0012_RC_x001B_@I_x0012_g_x0008_^J_x001B_@c8zæ[^_x001B_@ÒÏ¦¤_x001B__x001B_@Ôºjj_x001B_@%Â¶_x0013_ée_x001B_@Åùs_x0015__x0007__x001B_@_x000D__x000C_GS_x001B_@þGµñT%_x001B_@xS2ïdI_x001B_@dlEËb&gt;_x001B_@»_x000F_ü7_x001B_@t5_x0001_ Ôÿ_x001A_@§3õµâ_x0018__x001B_@PX¦5³Y_x001B_@_x0012_5ã :3_x001B_@_x0002_ëV_x0007_'_x001B_@){Dÿ_x001C__x001B_@¤_x000B_L_x001F_8q_x001B_@u_x001E_#F½f_x001B_@-_x0006_ã_x000B__x0004_ý_x001A_@Ì½	î+_x001B_@ÓoS|_x001D__x001B_@Ðh_x0002_,_x001B_@bPùÚ¥o_x001B_@.½d_x0012_3ø_x001A_@ü§V_x001F_Ç^_x001B_@kÀ÷_x0003_(_x000E__x001B_@£ÏUå_x0008_5_x001B_@é_x000F_&amp;Ò_x000C_E_x001B_@"äû?]_x001B_@Hmæ_x000C__x0001__x0004_íD_x001B_@;QÊ_x000C_ø;_x001B_@ñõ+d_x001B_@püB·5,_x001B_@&amp;_x000D_çeL_x0011__x001B_@_x000F_M¿2_x0004_"_x001B_@÷9Äùm_x001B_@¶coÝ*i_x001B_@µ°_x0001_e_x000B_3_x001B_@_x0002__x0013_f£ëS_x001B_@\_x0003_S?T_x001B_@+I_x0017_*ºC_x001B_@?2¸îà/_x001B_@ðÝ#³B_x001B_@åý_x0018_ñ_x001D__x001B_@½Ç£T_x001B_@Ù_x0017_ÐÇ£b_x001B_@®*v¸_x0010__x001B_@¸9x`_x0011_7_x001B_@_x0006_wØ·P_x001B_@{ °Íg_x001B_@O`_x0013_;_x001B_@;ØbìP_x001B_@Ýó¨Ý%_x001B_@_x000F__x0014_F_x0012_E_x001B_@J_x0015_ÃÍlD_x001B_@èAbî"#_x001B_@JX©g_x000E__x0002__x001B_@VÏ_x0008__x001A__x001B_@_x0006__x001A_ãÙHH_x001B_@G_x0002_M9&gt;_x001B_@_x001A_åFM_x001B_@_x0003__x0007_­ 6è&amp;D_x001B_@ÞØcÉ®U_x001B_@±&amp;²£Ó_x0015__x001B_@O0mGÃ_x001A__x001B_@CsªÝX_x001B_@moq~P_x001B_@Ó_x0006_­á_x0005_÷_x001A_@dÞVÍ_x0003_p_x001B_@ka_x000B_~ÐB_x001B_@Ñw+_x001B_@Hº;4_x001B_@Óº¨¬j;_x001B_@ßÏâ_x001A_ü;_x001B_@¤10\µf_x001B_@ôw_x0015_¶E_x001B_@Á«Ã¨U_x001B_@ÿNEÅò._x001B_@æ_x0001_øéW_x001B_@j_x0013_@n_x001B_@í_x0007_Õ=_x0002__x001B_@àª¢Z1_x001B_@âz_x001A__x0002_S_x001B_@=ÞLÚ_x000C__x001B_@ß¡:g_x001B_@+ÍXôr_x0017__x001B_@â_x0004_µN_x0014__x001B_@5_x000C_?m_x000C_Z_x001B_@òÔSoO_x001B_@²_x0002_¢þ;_x001B_@_x0018__x001F__x0005_ü_x001A_@+hñÎM_x001B_@4ÝJ_x0004_	3C_x001B_@ÌÕõC_x001F_O_x001B_@ÇÁ)ÛW_x001B_@®!¼K_x0019__x001B_@ÓFñ(_x001B_@V¬îÍX_x001B_@;_x001B_»}®N_x001B_@Ý°7ºB_x001B_@M7rm_x0003__x001B_@2ÂI_x0006__x001B_@_x000E_¿L¯ä,_x001B_@lÝx5_x0014_B_x001B_@)ö,_x001B_-F_x001B_@©g¡k/_x001B_@á~¨6OK_x001B_@_x0006__x0017__x0006_+j_x001B_@«B;Cö]_x001B_@¿*¯!_x000B__x001B_@?æô¸G_x001B_@~Í_x0012_A.;_x001B_@¢Ã'_x0008_â_x000E__x001B_@C_x0016_'9åô_x001A_@	²L{ÿ_x001A_@w_x0007__x0007_«_x0016__x001B_@«'_x0001_¿A_x001B_@ð_x0003_ü#_x001B_@h¿;ÛU_x001B_@´s_x0015_² _x001B_@ký_x0005_!Hj_x001B_@_x0002__x0007_SôhW_x001B_@P_x0011__x001B_@'rà_x0006_B_x001B_@_x0001__x0004__x0002_ÓU_x001B_@X¿±Pc_x001B_@ûHkãAe_x001B_@Ãó^Y½G_x001B_@H*_x0001__x0019_D_x001B_@_x0008_²_x0002_±[_x001B_@Ø_x000E_@_x000C_¼B_x001B_@\ôl0½[_x001B_@®Ø_x0011_ï&lt;_x001B_@Ãï«óP_x001B_@a_x000E_×xf	_x001B_@õ@ :4$_x001B_@+íP f_x001B_@_x0010_JZo_x001B_@ÖÈþc9_x001B_@_x001D_Û6»Ü5_x001B_@VÕ§Ô­_x001B__x001B_@tW_x000F_Ò	_x001B_@##M_x0003__x001B_@4L_x0014_G_x0014__x001B_@ úÞ_x0006__x001B_@Ì*_x0010_öÁN_x001B_@Êü&lt;á/V_x001B_@`SÏ8_x001C__x001B_@§_±_x001C__x001B_@=|PÞ&lt;_x001B_@Y¨ùé³h_x001B_@- NTR[_x001B_@`?RÔ$_x0015__x001B_@ëJF=a_x001B_@LXCÏÆ*_x001B_@GÍk_x0003__x0008__x0001_ù_x001A_@1$¶Cn_x001E__x001B_@/dg¡_x0018__x001B_@qQê_x001E_©K_x001B_@ècºzh_x0008__x001B_@_x0004_Äë;_x001B_@Ná_x001B_8É_x0006__x001B_@¤XBù_x001A_@ßP=_x0005_f_x001B_@_x0019_0Qzim_x001B_@kÞ¤_x001F_A:_x001B_@7rlÿ3_x0012__x001B_@vªh½°_x0003__x001B_@_x0008_5d¯ú)_x001B_@¦ý±àY_x0006__x001B_@M\_x0018_kû_x001A_@	ÎëS_x001B_@_x000C_ì°2·_x001C__x001B_@v_x0011_æ-¤_x001D__x001B_@ª6rßÕú_x001A_@kø_x0002__x0010_'_x001B_@Ê_x0015__x0005_õ_x0005_9_x001B_@òT´_x0010_û(_x001B_@èwu?_x001F__x001B_@yyþ_x001A_@_x0011_£Bk_x000B__x001B_@qx¯Ã" _x001B_@nà_x001D__x0016__x001B_@È¬mb%_x001B_@_x001C__Föe_x001B_@kÍ_x0007__x001A__x000E__x001B_@9_x0014__x0003_t._x001B_@_x0002__x0004_½Q_x0005_´9_x001B_@_x0006_&gt;Ø_x0003_Ú?_x001B_@_x0001__x000D__x0007_ø¢a_x001B_@gîÿâ_x000B__x001B_@§þüüh_x001B_@O3..=_x001B_@}^¸é'B_x001B_@uD6í»9_x001B_@c¼Ï°E_x000E__x001B_@_x001E__x0013_z!pa_x001B_@&lt;¥_x0011_åeþ_x001A_@éílÎD_x001B_@ÞE¨×_x001D__x001B_@¬`Ñ:ed_x001B_@_³ÄlZ_x001B_@K%Ø_x0006_N_x001B_@À_x0010_fOT_x001B_@ùßU¶_x0011__x001B_@Ï®°	0_x001B_@öÂì£_x000F__x001B_@_x0014_Q°fzl_x001B_@w;Lk_x0011__x001B_@ßZ_x001D_}L_x001B_@i?_x001A_5!_x001B_@_x000F_T¿¸&amp;^_x001B_@!_x0012__x0011_JF_x001B_@_x000B_ào(z3_x001B_@ÙG5Ë/0_x001B_@ºöêì+_x001B_@à_x0007__x0006_`£%_x001B_@¶Q¡qf_x001B_@_x000D_-s]_x0003__x0005_tI_x001B_@ÇpÉ_x001A_)_x001B_@{=b¡þk_x001B_@³[z_x0008__x001B_@j_x001B_@jP_x001B_@E_x001E_EBü_x001A_@IInÔBY_x001B_@·~,¼}Z_x001B_@¶ vÜë*_x001B_@}¹ú:_x0001__x001B_@_x000C__x0006_³à_x000E__x001B_@]C8A_x0004_`_x001B_@U¡B&lt;\_x001B_@2Ñ_x0019_ùå)_x001B_@*¸¶_x0011_¿_x0004__x001B_@ä_x0011_KzA_x001B_@G°ÿF8/_x001B_@8äÆNÝp_x001B_@ìüäÏÔ_x0005__x001B_@àm÷Ñ	P_x001B_@4tçc_x001B_@ã_x001A_¡¨ _x001B_@¢_x000D_VAD_x001B_@Uî"B_x001B_@,~s#P_x000F__x001B_@pÛ_x0015__x001D_´_x0012__x001B_@_x0002_%:_x001D__x0002__x001B_@ë_x0007__x0007__x001B_@Y×Ôûî:_x001B_@à®Í,¾._x001B_@Ø÷Z¸M_x001B_@³ÏiN_x001B_@_x0002__x0003_Ô"b_x001B_@eÂx·,`_x001B_@¤@£ã_x001A__x001B_@£{Øÿ¾_x0015__x001B_@«¿o[p_x001B_@¦:îÞH_x001B_@Ú_x001A_ªË!_x001B_@Xyf_x001E_þ'_x001B_@À£~×Æ5_x001B_@;ÿeÏh_x001B_@_x0008_£â.:'_x001B_@¾ÆÓAõ/_x001B_@ù%×Àü_x001A_@_x000B_¬_x0012_Àj_x001B_@ø_x0001__x0004__x000D__x001B_@_x001F_8ìla_x001B_@_x0005_â¦¢q=_x001B_@Ó¨¨à`_x001B_@&gt;"ViUD_x001B_@1|kÄØô_x001A_@O|_x0002_:_x0003_I_x001B_@`×ó¶jS_x001B_@¯$¯a'?_x001B_@øz_x000C__x000B__x001A__x001B_@Oq_x0013_Í=_x0005__x001B_@_x0015_©(ßô_x001A_@cbÏ'f_x001B_@ï(#ù_x001A_@dß_x0015_¹*:_x001B_@z°_x001E_&amp;×T_x001B_@ÞAà_x001A__x001A_;_x001B_@ú_x0003_å_x0001__x0002__x0015__x001F__x001B_@¦-Ö~ïú_x001A_@c(le,%_x001B_@èÐøPïC_x001B_@´ð RÙ1_x001B_@guA°_x001E_+_x001B_@òÊ:_x0012_O_x001B_@?³·]i_x001B_@¦_x000B_íw0õ_x001A_@2´§¯_x001A__x001B_@|Ø_x0015_u/_x001B_@&lt;Ã@_x001F_W_x001B_@q_x0005_-_x0014__x0005__x001B_@þü^µ%f_x001B_@W_x0014_w58_x000D__x001B_@âu_x0006__x001B_@_x0019_¥ÿûù_x001A_@êÄwÄ0_x001B_@Çâÿ«F_x001B_@öQ4yxj_x001B_@0~S¹_x0014_7_x001B_@é§JÀ'_x000D__x001B_@ P+a¾_x000E__x001B_@CÆi3(_x001B_@_x0008_c¤ñ_x0004_þ_x001A_@í_x000E_ç)ü_x001A_@_x0006_Þd_x001B_@¢©È_x001F_Ú_x000F__x001B_@Ð_x0002_Y0_x000F__x001B_@* B%;_x001B_@	KJ_x001B_@J;¹Øý$_x001B_@_x0005__x000C_@|Ó¨\,_x001B_@¤«Úûá%_x001B_@Ú_x0004_Wàh_x001B_@ju¡þc1_x001B_@$_x0002_&lt;åV÷_x001A_@u`Ç=¨Q_x001B_@b_À%7+_x001B_@`µDÇ_x0007__x0008__x001B_@Ww_x001B_X1_x001B_@+@\×a_x001B_@_x0013_±_x0017_	!_x001B_@Î¹-Æc_x001B_@Î_x0006_Aøj_x001B_@_x0017_ö$Ø¤h_x001B_@º)8-i_x001B_@üÑ±I½"_x001B_@ìg_x0014_	_x000E__x001B_@_x001B_7ÒI_x001B_@_x0016_©¶å_x0003_õ_x001A_@m5Ë_x0001__x001B_@	ýÑ÷ÏJ_x001B_@¿5fvc_x001B_@TÙ÷_x000F__x0010_"_x001B_@µ@­P(_x001B_@î¦iA_x001B__x001B_@$(®Þ _x000B__x001B_@R÷¾é	__x001B_@ÕÊá_x0005__x0008__x001B_@RËrø¯_x0019__x001B_@îñzd_x001B_@û7a°d_x0004__x001B_@ ¹;¸_x0001__x0005_yM_x001B_@¿Ó~(_x000D_6_x001B_@Du.Ûì-_x001B_@_x0013__x0018_²ßs÷_x001A_@M­W_x0005_&amp;_x001B_@gÓªÎa_x001B_@_x000C_ò) Ë_x0007__x001B_@Tã½ì[_x0014__x001B_@»âêGøø_x001A_@.îcÛ_x0013_9_x001B_@êx_x0012_®ô_x001A_@l¤å3VX_x001B_@ _x0011__x0002__x001D_:4_x001B_@¶d»_x0003_Z_x000D__x001B_@µ:ÛqàM_x001B_@_x0004_÷Ý_x001A_éb_x001B_@U_x000C_wI±f_x001B_@_x0016__x0015_ªZk_x001B_@_x001D__x0013_Øk­'_x001B_@I_x001D__x0019_L*9_x001B_@æe_x001D_rE_x001B_@_x001D_âT:_x0005_9_x001B_@Úd_x000D_×÷_x001A_@Ú¨$_x0017_X_x001B_@m_x000F_ÜQ_x001B_@«&amp;ØYÚI_x001B_@Òæeÿ_x001A_@m)·*ø_x001A_@_x0008__x001C_LT#_x001B_@x¡(9¤õ_x001A_@_x0014_PqJ!_x001B_@¢iHßóM_x001B_@</t>
  </si>
  <si>
    <t>39dfd8d336b53f7c6bc600e2e4997025_x0001__x0006__x001A_D8L]l_x001B_@ø_x0019_Ã´$_x001B_@_x0004_o_x000F_Ï_x0005_*_x001B_@_x0003__x0012_8Þ7_x001B_@)ý+_x001D_*û_x001A_@Öõßlî`_x001B_@ËL_x001B_æ;_x001B_@_x001A_U¡³	_x001B_@=Vk&amp;__x001B_@*ý¯l³]_x001B_@À§ÅûZi_x001B_@`Û§NG_x001B_@²h_x0014_Q_x0006__x001B_@rS(Äm&gt;_x001B_@l_x0010_åÔe_x001B_@Xiñ_x0004_ÇG_x001B_@¥Úo_x001B_@ xuEG_x001B_@~_x0006_U_x0011_S_x001B_@4zà_x000C__x0013__x001B_@Ù_x000C_(PBN_x001B_@Òí»£Ö_x0017__x001B_@ª_x0002_¥eùn_x001B_@[6÷o³_x0006__x001B_@Z_x001C__x001C_6P:_x001B_@Óy:6_x001B_@mänÓF_x0018__x001B_@ð¶~ÈW_x001B_@¯#vXP_x001B_@fê*_x0010_2_x001B_@¥¬~_x0014__x001B_@¹âv_x0001__x0007_¾Z_x001B_@ÖÐÄS-_x001B_@ÒÕm _x0010_R_x001B_@Ék®Pp_x000D__x001B_@7_x0011_^§_x001A__x001B_@ÄÝÎ¢òN_x001B_@]_x0003_qÇ__x001B_@¹_x0002__x001E__x0005_ô-_x001B_@"N¼`G_x001B_@2Ë+aý_x0007__x001B_@^Ìdu$_x001B_@I°Jå¹S_x001B_@Kö¢äû__x001B_@[ãæ_x0008_öV_x001B_@¬¼ð|_x000D__x001B_@óyPÆT4_x001B_@úGz_x001F__x001B_@ò¤_x0002__x0001_L_x001B_@S!B[3_x001B_@¿0Ä«´(_x001B_@j&lt;H_x000F__x0013_)_x001B_@Kì]ùji_x001B_@&lt;Ð·©ë!_x001B_@9×_x001E_Øc_x001B_@aß/_x0006__x001B_@7ë(J9c_x001B_@eÙÄL6_x001B_@«Ü_x001D__x0013__x0005__x001B_@_x0016_5îyDÿ_x001A_@#eÚ\¶_x0011__x001B_@Ø8y_x0004_*_x001B_@çâªþ_x0005__x001B_@_x0001__x0006__x0014_%|Ö(_x001B_@ÉþÒYW_x001B_@l÷_x001F__x0010_&lt;O_x001B_@_x0019_PØÐX_x001B_@Ó[¿R_x0012_5_x001B_@_x000E__x0008_ý_x0012_e4_x001B_@Ü'©%_x001B_@Mb&lt;ÈÝj_x001B_@/qXW_x001B_@_x0004_äø_x001C_S_x001B_@f4¤±cB_x001B_@U_x0002_aÏ_x0013_`_x001B_@«ñÂG_x001B_Z_x001B_@ô9¼±ÿ_x001A_@¿xî7ä_x0003__x001B_@ =õü(U_x001B_@êw5[b#_x001B_@*ìÚ_x0019__x001A_+_x001B_@ÀG7a¢ô_x001A_@_x0005_EsT_x001B_@?(Ûv(-_x001B_@&lt;´ô{7_x001B_@zmr_Hn_x001B_@=ôäp_x001B_@ÿQ²¨aO_x001B_@Ê·v&lt;#_x0018__x001B_@Í Å_x0011__x001B_@v\_x000B_q¤_x0008__x001B_@T´£_x0003_KI_x001B_@F[uH_x001B_@cþ«¹p_x001B_@¬_x0013_¨_x0007__x000B_^_x001B_@a^\_x0017__x001B_@L:+_x0004_$_x0002__x001B_@^p`¦_x0008_^_x001B_@þ_x001A__x0016__x001B_@Fz¥ìQ_x001B_@E@Y_x001B_@sf}^½o_x001B_@!.8e_x001B_@Ï&gt;,Ñ-þ_x001A_@Ú¹S_x000E_[_x001B_@3*±¹_x0001__x001B_@HsÐì_x000E_ö_x001A_@WçK~_x0005__x001B_@Î_x0002_ÖîX_x001B_@&lt;ÿ_x000D_M¦G_x001B_@§X¤À5_x001B_@Æu»e'a_x001B_@Õ¯&amp;ú_x001A_@üªÊ¯	_x001B_@4ÿéLy*_x001B_@+þì_x001B__x001B_@_x000C_ØZ²õ_x0002__x001B_@_x0007_°_x0019_û¹*_x001B_@Ò@¾7{e_x001B_@F=4è|i_x001B_@·®_x001C_êT_x001B_@´`A-ý:_x001B_@¾_x001B_8aG_x001B_@_x000B_ëb²Z6_x001B_@k¼_x0006_#jq_x001B_@-#_x0003_Û_x001D__x001B_@_x0002__x0006__x0005_Ho}­9_x001B_@_x0007__x001D_uQÐb_x001B_@üÎào?@_x001B_@*é+v_x0004_ö_x001A_@#?â@n=_x001B_@_x0001_O»b_x001B_@M)A$_x0008_%_x001B_@xA)Ã_x0003__x001B_@¦°"_x000C__x001B_@î6,ÃÌ_x000D__x001B_@½	ÔU9_x001B_@¾¤µ_x0018__x001B_@l´4z_x0005__x001B_@_x001F_U&gt;_x000D_ÿ_x001A_@Ü_x0014_Ô_2_x001B_@±ë¸¹`_x001B_@¿ã_x0001_±?p_x001B_@_x000F_ü_x0008_­_x0010_i_x001B_@ÓýÙ1_x001B_@_x0001_Ðtìàþ_x001A_@¬¤s_x0012_&amp;_x001B_@;íL{_x0001_L_x001B_@»$Ò_x0016_M_x001B_@=#Öí:_x001B_@ù|~HÃ9_x001B_@}_x0001_7_x000C__x0019_V_x001B_@$Ä¬r,Y_x001B_@Á"¥µ=_x001B_@Q?xQÞ+_x001B_@S_x001E_x½¶C_x001B_@³üã_x001B_ý_x001A_@?cþ_x000F__x0001__x0002__x0017_\_x001B_@_x000C_Äº_x0006_2_x001B_@ÿ)eÿ`÷_x001A_@°Ût¶d_x001B_@_x0001__x001E_°(ÖW_x001B_@OÛÛÜÈ_x0015__x001B_@àèå_x000B_ÍY_x001B_@  ,Ed_x001B_@0eê_x001A_b_x001B_@¢	å_x0011_f_x001B_@o_x0017_ZY?E_x001B_@ã_x001B__x0014_Êª_x0006__x001B_@Ü_x0007_ß©G:_x001B_@ú&gt;&gt;A_x0016__x001B_@&amp;#_x000F_¨$_x001B_@_x0014__x0002_óÈ°O_x001B_@&amp;±&amp;_x001E_._x001B_@i'æ}×_x0007__x001B_@Øo_x0017_Ê)6_x001B_@½³Àm?_x001B_@&lt;àÔÒ÷_x001A_@_x0008_D_x000E_õ=7_x001B_@î·&lt;¢2_x001B_@ö&amp;7_x000B_(_x001B_@UGG?½û_x001A_@ç _x0015_{Þ&gt;_x001B_@ry»å_x001C_)_x001B_@_x0005_	ÜS¯7_x001B_@ø-_x000B_NÂ@_x001B_@ÊY÷jK_x001B_@_x0012_c"]û_x0006__x001B_@´ÜÑ_x0001__x001B_@_x0002__x0003__x0019_¶;9K_x001B_@íIöo_x001B_@ÀF çÊi_x001B_@Ï_x0016_Ö\á\_x001B_@VéÆ:V_x001B_@_x0012_nè? _x0019__x001B_@k1ô÷Aú_x001A_@¨¼a_x0017_._x001B_@Ó©_x0004_L2	_x001B_@)Õ¦O5U_x001B_@àÄ5ÊO_x001B_@F»oX_x0016_)_x001B_@(;¨,ßY_x001B_@CÞJ]I_x0014__x001B_@_x000D_yÙZ!_x001B_@_x0008_ÞÔ¾_x0004_D_x001B_@¹r6_x0001_ÚE_x001B_@à_x0014__x0005_ñS_x001B_@km_x0016_+	_x001B_@ÚÈõo_x0015_@_x001B_@_x0015_­ª øg_x001B_@Â²j­[_x001B_@ §tk$_x001B_@¹¤ÈÜ-_x001B_@?º._x001B_@TvI	*Z_x001B_@s#\&lt;_x001B_@DG®æ7_x001B_@à¤!P_x0016__x001B_@EÖ/÷_x001A_@·_x0014_æC&amp;_x001B_@i_x0014__x0019__x0002__x0004_$_x001B_@Ë_x001A_°._x001B_@0)_x000D__x000D_Jþ_x001A_@¬¸_x0012_vM_x001B_@e=!O_x000F__x0010__x001B_@HWéo®O_x001B_@p,æ:m_x0017__x001B_@_x0008_6¸_x0010__x0001_&lt;_x001B_@¯Ù7_x0011__x000B__x0011__x001B_@¹kõBÆZ_x001B_@_x0005_Øa;ì_x0003__x001B_@Üô_x0001_üÌh_x001B_@º_x000F__x0007_6G_x001B__x001B_@°3ÞâXl_x001B_@øÎå^_x001B__x001B_@BuÃà_x0010_J_x001B_@Ë½ô ±l_x001B_@a-¥_x0015__x001C_d_x001B_@@kSú_x001F__x001B_@TdRè¤f_x001B_@|Ê[y 4_x001B_@âòUê1ý_x001A_@_x001E_ÓÙ_x0007_`_x0004__x001B_@ý¤`+_x001B_@lH_x001A__x0014__ú_x001A_@ÞÇ_x0006_â_x0012__x001B_@_x001C_ýVñú_x001A_@+_x000E_*oó&gt;_x001B_@'ö_x001F_ø_x001A_@_x001A_u êQA_x001B_@FúgQM_x001B_@´ôû¶ _x001B_@_x0001__x0004_ÛÐ_x000F_ÓÁ_x000D__x001B_@_x0016_u·þ+_x001B_@¥_x0004_­È_x001A__x001B_@CÁ_x000B_d_x0018__x001B_@ð¼ôQ_x001B_@_x0002_)_x0016_3 W_x001B_@äÌÌ}&amp;_x001B_@_x0003_MÒ«y_x0003__x001B_@Öß_x000D_¥­$_x001B_@u Yfs_x001E__x001B_@õizñh_x001B_@FÈ!®¥_x0007__x001B_@*;_x0010__x001B_@¡=¥õE_x000F__x001B_@:l_x0016__x001D_î_x001F__x001B_@°AY=_x0015_H_x001B_@_	Ót7_x001B_@¯,ÂY_x0018_"_x001B_@ÏuèTQ_x001B_@	mÂ¯¨_x0001__x001B_@n@Ê¯:7_x001B_@_x000D_É_x001D_þG_x0019__x001B_@_x000C_CFöô_x001A_@qç'H¸÷_x001A_@êä^3Wj_x001B_@_x001D_ ÃB_x001B_@Í&gt;uMi_x000D__x001B_@û»/_x0002_/_x001B_@¸ª2Gl_x001B_@¢£ID=o_x001B_@_x0015_éH';_x001B_@(ùL_x0001__x0002_Þ_x000C__x001B_@F]ÁW[5_x001B_@=³çûªý_x001A_@î_x0010_tË·_x001F__x001B_@mÌ_x0018_ìH	_x001B_@3Õ@B´!_x001B_@_x0011_¬)´ü_x001A_@cå+þ°\_x001B_@/{±@i_x001B_@Z¶ñç*@_x001B_@_x0018_Þì_x0002_k_x001B_@Å§:_x000B_`_x001B_@»aã_x000E_Z_x001B_@Å1ý=ù_x001A_@NjÃ&lt;_x0011__x001B_@_x0003__x0007_wkx0_x001B_@Þ¨_x0011_4c_x001B_@¾.Pô¼_x001A__x001B_@wr_x001C_¹&lt;_x001B_@pÖd_x0014__x001B_@_x0014_iãºö_x001A_@É]£×6_x001B_@_x0016_ÐðDza_x001B_@L} ¯L_x001B_@ùÿÞ¶v7_x001B_@í_x0006_Ð_x001A_û_x001A_@Ô_x0011_j_x0013_F_x0008__x001B_@_x0002_÷4ðþ_x001A_@wö_x0008_¬E_x001B_@cãG&gt;A_x001B_@µ\¬I_x0013_÷_x001A_@³³ñSrÿ_x001A_@_x0001__x0002__x000D_Æ0m_x001B_@rÁH× A_x001B_@uà?ä	O_x001B_@2ø_x000E_ù_x0007__x001B_@}*ßHDh_x001B_@ðD*YC_x001B_@µx^ØÇ_x000F__x001B_@@õQpGP_x001B_@¿øu·_x0003__x001B_@ÜP¼`èI_x001B_@®{sx¯÷_x001A_@	Oyéé÷_x001A_@_x001B_ÛwX_x001B_@8=_x0014_JT_x001B_@¹J-¶5L_x001B_@Jw_x0004_7øc_x001B_@G¥^_x001B_@g_x0015_ZUç6_x001B_@_I_x0016_8-_x001B_@ª¶æ[¸p_x001B_@&lt;_x001B_ÅÉú_x001A_@·_x000D_ìü_x001A_@çäÁ¹N_x001B_@_x000E_ÿP)_x001B_@á_x001F_ô_x001A_@ÛXÖù2_x001B_@.ß8Îg^_x001B_@[Ì+_x0010_b"_x001B_@TÓRù_x001A_@_x000F_é¼¯E	_x001B_@ñÆGòâ_x0010__x001B_@!2_x0002__x0003_h_x000D__x001B_@4jx_x000B_j_x001B_@Ñ_x0015_óýì _x001B_@_x0008_F_x0010_`_x001B_@*¿åÒM_x001B_@yMe;_x001B_@UY_x0015_¤_x001B__x001B_@_x0016_MÝâ_x0005__x001B_@Q?Bc¤!_x001B_@T]Ñ`çl_x001B_@3ºIÐ_x0010__x001B_@·	Æö_x0016__x0015__x001B_@"_x0016_ÇþD"_x001B_@þÍe3_x001B_@9î B_x001B_#_x001B_@üUm¡pX_x001B_@þ_x0014_|L^B_x001B_@aÔ_x0015_P_x001B_@ªNG_x0016__x001B_@¹"ôCÛ"_x001B_@1%¹/_x001B_@c_x0016_R_x0005__x001B_@_x0011_"å2lW_x001B_@_x0010_YX.;K_x001B_@K7|_x0007__x000F__x001B_@5¦&lt;G_x001B_@où_x001F_Ì_x0018__x001B_@BÑÙì(_x001B_@0_x0008_Õ_x000F_m_x0016__x001B_@ÙÂ_x001E_ù_x0001_?_x001B_@èIl;_x001B_@BDb_x001F__x001D__x001B_@_x0001__x0003_ðö0m_x000B__x001B_@8e¦_x001D__x001B_@ keÉ{*_x001B_@p&gt;üt¯_x0007__x001B_@[Ñå_x001F_=&amp;_x001B_@J¨?2_x0014_Y_x001B_@2³-·½p_x001B_@xÎz_x001C_k_x001B_@*_x0010_«ÿ?_x001B_@_x0014_¨ÒÃ_x000E__x001B_@)FöK_x001B_@â_x0011_È®e_x001B_@àõ £tj_x001B_@2_x0002_Ü_x0003__x001B_@@xá_x0013_¼5_x001B_@×ø@ª3_x001B_@HðYÙzL_x001B_@_x001C_Q_x001B_f°N_x001B_@)Ï¶_x001A_P\_x001B_@óä¶vU_x001B_@ÌÑ£_x001C__x001B_@Ü_x000D_E,#_x001B__x001B_@_x0002_¥®G_x001B_@²D _x001C_ûT_x001B_@Ñà_x000F_¥F_x001B_@Ä8V_x0010__x001B_@a* ô¿(_x001B_@oJ&lt;ñA_x001B_@R]x^_x0006_ÿ_x001A_@*NW´ 8_x001B_@5ké(?_x001B_@0Ó_x0002__x0003__x0001__x0014__x001B_@X#Tr0j_x001B_@®OMÿ©?_x001B_@_x0013_ÐËN_x001B_@tb_x0019_£»F_x001B_@ïtóë'÷_x001A_@_x001D_èy_x0010_D_x001B_@^(îV\7_x001B_@ë_x0007_P_x0013_ù_x001A_@»ÂÅH_x001B_@|" C_x001B_@­2ëN6_x001B_@êíl@×X_x001B_@=_x0013_±r[_x001B_@8ÅhPÃ_x0018__x001B_@î%õÐ\_x001A__x001B_@®¢_x001D_ÀÉù_x001A_@,WÆ_x0004_Üg_x001B_@ûÁ3kh_x001B_@G¡k_x001B_@Þ_x0008_T]/_x001B_@òe°Wù_x0001__x001B_@9Â_x000B__x001B_@z@§J_x000E__x001B_@é3R²I_x001B_@EàBJ_x0019__x0015__x001B_@_x001B__x0010_ÓC_x001B_@+`¨Õ_x0014__x001B_@_x0003_K%'¥,_x001B_@@WO¨_x0019__x0006__x001B_@_x0011_ßÎ_x0011_Ð+_x001B_@ ©7bx?_x001B_@_x0002__x0003_Wð_x0018_a"_x0007__x001B_@Ç_x0006__x0015_½/_x001B_@[°ëÌo_x001B_@ÅTú_x000B_4_x0019__x001B_@Èô.¦	_x001B_@_x000E_µøïÏU_x001B_@Ï rJ«5_x001B_@ÛÓÆe2_x001B_@|¿¼Ñ`g_x001B_@h	Ý_x001A_]_x000C__x001B_@_x001F_¨_T|6_x001B_@Ðà*uW2_x001B_@é{O+~`_x001B_@üwPøÄ_x0001__x001B_@8e_x0010_ø_x001A_@ÃM7ü0`_x001B_@¹_x0017_Ü_x0006__x001B_@7êÐö;1_x001B_@®_x0003_°_x0008__x001B_@_x0015_Èå÷_x001A_@_x0008_@)Û¿0_x001B_@®(ÀVI_x001B_@ÖÀQ_x0006__x001B_@Jlu n_x001B_@r_x0017_:fêZ_x001B_@æÉÓ-'_x001B_@¬_x0006__x0002_%(_x001B_@x:Ç `_x001B_@_ã_x0012_!5=_x001B_@_x0014_+¨¹ù_x001A_@V0". _x001F__x001B_@Î_x0013_¼È_x0002__x0003__x0003__x001B_@KjÎ®®_x000C__x001B_@(ïù'%_x001B_@¶_x0006__x0016_2h_x001B_@M«t_x000D_b_x001B_@{¹R_x001C__x001B_@mTøÓ_x0016_(_x001B_@áÀêÅ_x001C_L_x001B_@Í#_x0004_5_x0001_"_x001B_@1¡4_x0004_Þ'_x001B_@«Þ^G(ý_x001A_@ÅÞhq._x001B_@uJ_x001B_sA_x001B_@muzÅ/_x001B_@nÝò0_x001B_@ýb á_x0006__x001B_@aÐ/¤&gt;_x001B_@vÅ+J_x0004_S_x001B_@³zýãi_x001B_@¾íCåÓ8_x001B_@¬¤Íth_x001B_@¦'¼q	_x001B_@w_x001B_ZÔYJ_x001B_@ßHtò?S_x001B_@_x001D__x0006_ÓW3_x001B_@XÝ$_x000C_¢I_x001B_@2ø_x001E_ÿ¦_x0016__x001B_@_x0007_=oY_x001B_@_x0004_*s_x001C_]_x0015__x001B_@J¨ H_x001B_@Û_x0010__x001F_2ãW_x001B_@H(ªÿl_x0002__x001B_@_x0005__x0008__x000D_eH1_x0015_M_x001B_@I_x001F_üP_x001B_@=õPÏ=_x001B_@z¸4¢Ñ_x0004__x001B_@9ÎèËL_x001B_@5÷_x0007_Ð&lt;_x000E__x001B_@è&lt;fP_x0007__x001B_@±jtI&amp;P_x001B_@É_x0017__x000B_È(_x001B_@Óârí^_x001B_@_x0006_¿t0S_x001B_@p_x0014__x000B_kW_x001B_@?,üX'_x001B_@®hf¶¾Q_x001B_@²_x0001_±zØù_x001A_@l(ç_x0002_£B_x001B_@ä-ÿOn_x001B_@g_x0004_6ô7_x001B_@úÉ]_x0007__x0003__x0005__x001B_@n;~;_x001B_@Û_x0011_j_x001B_@¤oñnêø_x001A_@_x0004_Ï×ÇD_x001B_@|Ã;4_x001E__x001B_@¥}å_x0002__x001B_@½H_x0003__x0010_b_x001B_@¡;jÑø2_x001B_@ÏqÓA&lt;_x001B_@¼qdÙ_x0002__x001B_@hß}&gt;_x001B_@×Ú| 9U_x001B_@q_x0014_K_x0002__x0004_*_x0010__x001B_@ÈDâæ_x0016__x001B_@=£l|_x000E__x001B_@lþì5f_x001B_@`f&lt;V3=_x001B_@b_x001C__x001B_á_x000B__x001B_@Ú(ß`Y5_x001B_@eX$wFf_x001B_@â¨,Æ_x0013__x001B_@|_x0015_G¼P_x001B_@ßíF_x0008_×M_x001B_@Âa[¥_x0012__x001B_@^_x0017_Êß_x0001__x001B_@=ö²Vû^_x001B_@´Î_x000B_lU_x001B__x001B_@oKÉ­_x0005__x001B_@cS×DüO_x001B_@Aar_x001C_#_x001B_@È_[|j_x001B_@_x0006_x_x0001__x0014_L_x001B_@ÌxÜ×sõ_x001A_@ðÇ«,àn_x001B_@ùP¨_x0017_(_x001B_@_x0015__x0007_7'ie_x001B_@=¼%_x001B_@ê_x0003_ãA_x001B_@ç0'¶°û_x001A_@ÈThSæú_x001A_@,0«¡/_x001B_@"ý_x0003_g_x001B_@f_x0016_ÿ 5_x001B_@a¾7Åñ6_x001B_@_x0003__x0004_UâÌL_x001B__x001B_@ð±ôa?&gt;_x001B_@Ò÷·,Q_x001B_@é÷î	_x0014_V_x001B_@ÓËô³5_x001B_@f_x001E_Ð¥z^_x001B_@Hu_x0007_C&lt;f_x001B_@íÙÒ¼_x001A_c_x001B_@çj*çP_x001B_@i]%UtK_x001B_@_x0016_×Ç-W_x001B_@_x0010_°mU_x0017__x001B_@In_x0002_X_x000B__x001B_@ÿýs?_x001B_@' XøTB_x001B_@_x0015_Z_x0016_;I_x001B_@KK4¸=_x001B_@¡]tûL_x001B_@C8~ü/_x001B_@ÂÏQ_x0016_@_x001B_@s"½_x000E_ÕX_x001B_@£®Ð¥i@_x001B_@4Y~L#/_x001B_@[ÙR`_x0007__x001B_@nDñýSý_x001A_@;vêõ_x001A__x001B_@V°Y¸:%_x001B_@Q]_x0008_p_x001B_@]|ºXi_x001B_@¨ýé_x0001__x0016__x001B_@uã_x0015_|üK_x001B_@­qÄ_x001A__x0001__x0004_ç"_x001B_@Í_x0012_Ï{ü_x001A_@sØØØk_x001B_@ÓnéÚþZ_x001B_@_x000B_j']èl_x001B_@_x0019__x0015_ë©p_x001B_@q0·{9m_x001B_@_x0013_¶TD5_x001B_@ù_x0003_\E0_x001B_@.k÷¬R_x001B_@¿_x000C_Æ_x0019_?_x001B_@_x000D_z2w-a_x001B_@Óý»Å9_x001B_@_x0001_QRb_x001B_@²Ófl´R_x001B_@¾_x0006_@EîB_x001B_@%o·ÿ_x001A_@ö¼_x0001_åú_x001A_@]´?_x0015_û_x001A_@s¡uWîb_x001B_@öô¥ÓõR_x001B_@_x0018_7mæìJ_x001B_@kâ|é{/_x001B_@@µ_x001D_óý_x001A_@VIj¯_x0016__x001B_@.Úu_x000E_U_x001B_@ù_x0008_C1_x001B_@¼Fã6_x001B_@Ik"f_x0005__x001B_@Ó¤+¡e_x001B_@_x001E_OËáàü_x001A_@ÞÑIQ_x0002__x001B_@_x0001__x0008_gÐ(-e_x001B_@_x0015__ó*M_x001B_@¿·r!Ëk_x001B_@ò0R­ëG_x001B_@½hÐ_x000E_g_x001B_@c&lt;SAÀP_x001B_@Gö5Þ2_x001B_@!ewp_x001B_@Z_x0005_å_x0014_ZM_x001B_@È9_x001F_mì+_x001B_@ZìxWH'_x001B_@ENÀp[W_x001B_@EËqgS_x001B_@{r_x001B_øðl_x001B_@é´_x000D__x001E_T_x001B_@_x0003_n¶hQ_x001B_@yõl_x0015__x001B_@á_x0015_ç_x001D__x001B_@àîÜ_x000C_B8_x001B_@ï»qN_x000E_0_x001B_@:ÒÌ8_x001B_@jÔ¬1Ó"_x001B_@G1_x0007_ì_x0006__x001B_@6D¼jù_x001A_@ªñßs_x0015__x001B_@_x001A_h¡NÈf_x001B_@§Û&gt;_x001B_@7A_x0002__x001B_@_x0002_¨¢Ò_x000F_K_x001B_@PT_x0004_È_x0003_%_x001B_@Yn_x000B_2_x0004__x001B_@d_x0016_¶_x0003__x0005_Oö_x001A_@_x0018__x0011_.`jR_x001B_@þ_x000B__x001D__x000F_J_x001B_@Iõ4]_x0012_	_x001B_@ßbp\üm_x001B_@ÐÂ7ûªZ_x001B_@_x0010_i_x0011_âm_x001B_@_x000F_F_x000B_à^M_x001B_@_x0002_çæ&gt;_x001B_@_x0003_ñY¾N_x0012__x001B_@Wý®û_x001A_@	Q0]_x001B_@Êè±nB_x000C__x001B_@g@#ùÀh_x001B_@·vÄê_x0003_"_x001B_@Yÿs|;H_x001B_@_x001E_zDwè_x000C__x001B_@_x0013_	uÞ_x000B__x0007__x001B_@_x0010_±»G_x001B_@»æêa&amp;_x001B_@T_x0004__x0016_~&lt;_x001B_@Tàó9[_x001B_@Ù_x0012_ê_x001D__x000F_8_x001B_@&lt;	§Îyb_x001B_@;+v*_x000E__x001B_@Û³_x0001__x0010_2Q_x001B_@_x0014_ÄºäÂ2_x001B_@àA.=5_x001B_@×Uoþ_x001A_@ÀÙ	%zm_x001B_@`_x0018_+kÑo_x001B_@YQõ_x001E_õ_x0019__x001B_@_x0001__x0004_ä[¸´X$_x001B_@rÿJa9_x001B_@C$¨d_x001B_@	ö±&gt;_x0012_M_x001B_@¾CWÓ%'_x001B_@_x001C_Æ_x001C__x001B_@_x0014_§z%S_x001B_@ ïW?_x0015__x001B_@ÎgGÍè0_x001B_@##@M8	_x001B_@ãS=äô_x001A_@H_x001D_2p_x001B_@§¯¼6z_x0011__x001B_@6|@â$_x001B_@NböF_x000B__x001B_@Þ{Æ¯¨_x0002__x001B_@Xöe³W_x001B_@?_x000E_§Öþ"_x001B_@uG_x001F_EY_x000E__x001B_@×)Fy!_x001B_@_x001B_¹»¾e_x001B_@eØ_x000D__x0012__x0002_Z_x001B_@ÄBâê_x0006__x001B_@}å_x0003_$öm_x001B_@¨÷ö¼·n_x001B_@$_x001C_Ã_x001E_K_x001B_@qæèR_x000F__x001B_@ÔqÙ7|Q_x001B_@~¿o§d_x001B_@å·³bf_x001B_@,átªÇ_x001C__x001B_@Ø¬A_x0001__x0002_Àl_x001B_@o7f=_x001B_@Ü_x0007_pÌ^-_x001B_@_x0013_æÍ9²c_x001B_@·§5&amp;_x001B_@¶¢N_x001B_@Õ¼à_x001A_G_x001B_@øÛØÕ2_x001B_@WGé6E_x001B_@é_x001F_\_x001B__x0015__x001B_@	Ü©ám_x001B_@0úç¸_x0011_ü_x001A_@7ÎRPd_x001B_@fÍá%J%_x001B_@_x000C_vQß£a_x001B_@»qâAW_x001B_@¥¿ªÜ÷ö_x001A_@_x0018_Ðn_x000F_7_x0005__x001B_@w_x0018_F_x001B_@H¡ZVõ_x0013__x001B_@øcîÄû&gt;_x001B_@ 3"ÿL_x001B_@XxÏ_x0018_o._x001B_@$ õPd_x0015__x001B_@À_x001A_sK_x0007__x001B_@ 7JÎ_x0012__x001B_@|m«WÎ#_x001B_@E¸êr¿i_x001B_@§~ÓÓ_x0005_	_x001B_@å»ïjpT_x001B_@FÙwæ[m_x001B_@qMgÇd_x001B_@_x0001__x0002_M_x0004_=Õ_x001F__x001B_@_x001B_8I1_x001B_@eHFÅJ_x001B_@&gt;8æG_x0002__x001B_@µ:_x000F_Z_x000E__x0001__x001B_@ÜG_x001D_à-!_x001B_@XÍ!_x001B_@_x001B__x001F_áü_x0012__x001B_@º=¬¸#,_x001B_@¶|âÉô_x001A_@v~þ8_x001B_@é8ÚÊë"_x001B_@MÊ~Ö"_x001F__x001B_@+_x0007_"Í_x0019__x001B_@Düð¼ïü_x001A_@:Úk%_x001B_@3b»ì4Y_x001B_@'±iRþ_x001A_@1U÷ø_x001A_@|_x0001_§8¤V_x001B_@'hx_x0019_Sa_x001B_@Áh9oE_x001B_@ªR´Æ_x001A__x001B_@ú÷ZM/4_x001B_@Þ_x0018_HÅ[_x0003__x001B_@$döÂ_x001F_$_x001B_@_x0002_·H[ùl_x001B_@_x0011__x0012_N_x001F__x000F__x001B_@&amp;·"_x000E_&lt;_x0019__x001B_@Ô³·Ä»_x001B__x001B_@e_x0017_ZÇâ?_x001B_@_x001E_!ì_x0001__x0006_äS_x001B_@õ_x0017_M62_x0008__x001B_@î£ñ³_x000B_P_x001B_@&lt;f½z;_x001B_@yý _x001B_@Ì_x0004_ íO*_x001B_@ZÚË}!_x001B_@¦£~+³_x000B__x001B_@_x0005_±Î¡_x000B_ø_x001A_@½_x0002_°äL_x001B_@ööäLvW_x001B_@YöèfV_x0002__x001B_@_x0016_F_x001C__x0003__x001B_@¨ óD_x000E_]_x001B_@_x0019_Å"§ï _x001B_@@L^4_x000F__x001B_@{8ïZ_x0019_W_x001B_@EµË_x001C_¶D_x001B_@·=¸­Y,_x001B_@ú_x001F_Òp&gt;_x001B_@xtnqü_x001A_@A_x000C_bªf-_x001B_@_x000B__x0004_Ó*Æ_x0015__x001B_@_x001B_T3à=_x001B_@Yg¥_x0003_@_x001B_@»0_x001C__x0019_zo_x001B_@&amp;Y_x0014_Y7_x001B_@¼7¡¸_x0007__x001B_@g©µ\Éj_x001B_@VÔ&lt;u]_x001B_@Y	ê$½T_x001B_@TèÙµ1_x001B_@_x0002__x0004_vZ¸j_x0003__x001B_@µ¶¼1Í_x000F__x001B_@°ò·Xÿ_x001A_@N6ñ_x0018__x001B_@ú~¢/_x0008_-_x001B_@kÝ_x000B_S_x001B_@Ò½ïhm_x001B_@}_x001B_2÷_x001A_@mÔ¬ËÓ/_x001B_@áB­_x0013__x0003__x001B_@wEµÌ'l_x001B_@%+_x001F__x001B_@_x001A__x001D_ækG_x001B_@ÌÊÄg_x001B_@|&gt;ÂÙ_x0010__x000B__x001B_@{ïù$_x001B_@ä¼Úm&amp;_x001B_@5ræCÚ_x001C__x001B_@OJQëC$_x001B_@_x0001_m6äÎ_x0005__x001B_@[èí¨fU_x001B_@·gzö_x001A_@åºÄE7_x001B_@á@M÷k_x001B_@Þô9kv_x0005__x001B_@Y:	Æ¸ü_x001A_@&amp;(ß5G_x001B_@p_x000C_5ãÃ&gt;_x001B_@ÇU/]_x001B_@_x000C__x000F_à|·J_x001B_@Fv94ß]_x001B_@*4Z_x0004__x0007_aH_x001B_@¥~&amp;_x000D_þ0_x001B_@Òî¾z	_x001B_@:ö¬³_x0003__x001B_@¦_x0013_y[+_x0001__x001B_@6ÉJ­Ê7_x001B_@oF_x0006_Î_x0002__x001B_@¯T!ÐR_x001B_@Ü=©t²_x0014__x001B_@§ÁÙß4_x0002__x001B_@ç_x0016_«&lt;h _x001B_@SÃ_x001F_Õ!_x001B_@qHMn7_x001B_@_x000F_½.q,3_x001B_@6míù_x0005__x001B_@_x0001_Ãí¶j_x001B_@L¬2_x001E_#%_x001B_@_x001E_®êÆ«P_x001B_@L_x001F_?!_x000D__x001B_@_x001C_n·ëQW_x001B_@2_x001D_cö_x0007__x001B_@_x0014_¡Z_x001B_@Z¦Ø­Çù_x001A_@ÔÚ¨	|_x0017__x001B_@9«¡_x0016_ÿ8_x001B_@A&amp;²+Êf_x001B_@_x001D_	õ^_x000B__x001B_@øtÊL]_x001B_@TÿNF_x001B_@¶`_x001B_´à?_x001B_@9_x0010_Þ[_x0002__x001B_@öòOf_x0014__x001B_@_x0004__x0008_hÐHOëR_x001B_@_x0016_Ã¥é_x0003__x001B_@'ò o_x001B_@îì8_x0013_d_x001B_@(Æý_x001E_:_x001B_@é_x0004_ÝFï)_x001B_@0ú^©_x001B_O_x001B_@X_x0012_#þf_x001B_@_x0006_#Åc_x001B_@¥d_x0011_J_x001B_@ké¯J_x001B_@_x001C_xÂR4_x000B__x001B_@×_x0016_"@_x001B_@éOÐ_x0012__x001B_@_x0003_Sú6D_x001B_@FwC!_x001B_@_x000F_¶1±+]_x001B_@UXC$_x001B_@3_x0013__x0018_Ë_x001B__x001B_@ydá_x0013__x000D__x001B_@Å_x0008_X$_x001F_a_x001B_@¿_x0019_Aßç_x0005__x001B_@Õ¦²go_x0013__x001B_@_x0007_³\cÝf_x001B_@9ª¨_x001F_ :_x001B_@I+;o&gt;J_x001B_@Ùî_x0017__x0002__x001D__x001B_@¾`8¤d3_x001B_@ýÛ±ü_x001A_@½Hª_x0001_þ_x001A_@V¨_x0013_!_x0001__x001B_@Ý_x0011_ZD_x0001__x0002_ö_x000F__x001B_@	_x001F_éó_x001A__x001B_@Ç«Å-_x001B_@6§Î{i_x001B_@ïoFR%0_x001B_@_x0011_s_x0013_4Æü_x001A_@&gt;þÁæD_x001B_@Ss_x0005_e_x001B_@Ï_x0017_PUøX_x001B_@ó_x0016_&gt;í__x001B_@¨._x001F_L_x0010__x001B_@DK'_x001B_@¬2¡ÆVl_x001B_@kxy$_x001B_@_x0004_ôÕûZ_x001B_@æ:¹sák_x001B_@_x0016_rÕ,$_x001B_@÷Ø~-_x001B_@¾ÛüçN_x001B_@»\ûR_x001B_@Æ0ñu_x0002_d_x001B_@-?S-_x0011__x000C__x001B_@ZÃ]_x001C_[_x001B_@c¯^&gt;(!_x001B_@*Ñg!¥2_x001B_@ÌeÄÂ#_x001B_@×å%9P_x001B_@O\@?_x0016__x001B_@ÞTð2e_x001B_@Ã¥ôk4_x001B_@í0_x000C_T_x0015__x001B_@.Ñ%_x0014__x001B_@_x0001__x0005_³öñX_x001B_@sx¢_x0004_Í6_x001B_@ú_x0018_ìÎc_x001C__x001B_@ÒÈñ&gt;ñ@_x001B_@mW_x0018_úT_x001B_@Îÿòe_x0002_-_x001B_@¼ÓXÀWR_x001B_@W8Úò´S_x001B_@9Ø%H_x000C__x001B_@¦_x0014_¾ãM_x001B_@`+t+øÿ_x001A_@y{&lt;½_x0003__x001B_@jÔ},·h_x001B_@GI_x0010_&lt;úB_x001B_@.\öÀÀ_x001C__x001B_@b=¹óf+_x001B_@HÑò_x0001__x001B_@hD%Lg@_x001B_@_x001D_!r§g_x001B_@Ç¶X	ö(_x001B_@_x001F_å_x000E_þ_x001D__x0008__x001B_@_x0007_ú1±_x0014__x001B_@øÖÕÜÜ_x0001__x001B_@»YÉ_x000B__x001B_@g/±_x0007_;_x001B_@ß_x001A_mxø_x001A_@¨öM_x001F__x001B_@_x0001_Ô0·÷:_x001B_@õûúU:_x001B_@F;FC_x000D_\_x001B_@ñÓ´'I_x001B_@ä´¿:_x0002__x0003__x0001__x0018__x001B_@É_x000E_íNþX_x001B_@¤¯×k_x0018_k_x001B_@_x0003__x0012_BE_x0012__x001B_@ù_x000C__x0013_[p_x000F__x001B_@©y8o%þ_x001A_@è&lt;_x001C_Sf9_x001B_@_x0003__x001D_(ô_x0019__x001B_@ëYy _x0018__x001B_@ËÕy_x000F__x001B_@¿{| _x0012__x001B_@áÖM:L_x001B_@ò´Ó4·7_x001B_@ù&gt;Q7I_x001B_@ñáâ&lt; _x001B_@Û_x0014_¨¢û_x001A_@æû1¤X_x0010__x001B_@_x0014_6Ì§_x000E__x001B_@­ò!ÅQH_x001B_@(½qßü4_x001B_@_x0013__x0019_@u¥ô_x001A_@ª ÿ&amp;_x001B_@_x001D_×kîXû_x001A_@_x0019_¡_x000C_	_x001B_@fÀ4	E_x0017__x001B_@_x0010__x0016__x001C_cÏl_x001B_@Ð¦m_x0015_-L_x001B_@}À_x0003_ÊGH_x001B_@7_?ÖC/_x001B_@æßå~H_x001B_@ñ&amp;+¯	+_x001B_@{êb.Ó_x0010__x001B_@_x0001__x0003_ý-ñ_x0006__x0010__x001B_@PèÞ_x0015__x001B_@¾Þ _x0019_*_x001B_@YCp_x001B_@Î¬Þû_x0019__x001B_@OÕd_x0018_[_x001B_@bïS_x001B_@LèWÈ*0_x001B_@Æ_x0013__x0019__x0012__x001B_@|)@{}U_x001B_@¾\ _x000F_N_x001B_@ï$üT_x0012__x001B_@Ù¢&amp;ø@_x001B_@Nn_x0017_P_x0008__x001B_@"?+Ûp_x001B_@_x0004_ùú_x001A_@	Åx±_x0002__x001B_@_x0008_G~Ø_x000B__x001B_@é&amp;¹_x001D_k _x001B_@pwµ©óp_x001B_@L«_x0006_C_x001B_@_x0013_¬Aù¬j_x001B_@9¨øHø_x001A_@f_x000F_å_x0015_T'_x001B_@s½__x000F__x0013_p_x001B_@³5_x000E_ðM_x001B_@ºX4_x001C_¤+_x001B_@"{6_x0012_(n_x001B_@¶³Øø_x0014__x001B_@}£Ê6_x0017__x001B_@%ops%_x001B_@ó1_x0002__x0003_ãn_x001B_@­7üd_x001B_@F}ã÷_x001A_@ë¨ádk_x001B_@»h¬;5_x001D__x001B_@_x0017_Oy M_x001B_@ùÜ`_x0017__x001B_@­Ç24J_x001B_@{¯Ò,"_x001B_@º_x0018_TÓ?û_x001A_@ Ð3¾¡_x0008__x001B_@lÉF"_x001B_@ïV;Á_x0001__x0005__x001B_@pT+úH9_x001B_@XÇtÓ_x0005_@_x001B_@u_x001B__x0014_l_x001B_@ç"c=_x001B_@*M_x0013_Ü _x001B_@´c@ÃNU_x001B_@¦=KÚÒ)_x001B_@_x0015_\¿þÇl_x001B_@_x0018_ê­@__x001B_@,S_x0018_ÿÅ]_x001B_@àÇºö4_x001B_@«ÊQ_x000D_ü&amp;_x001B_@A_x001A_ø_x001A_@ÿ×gýÅE_x001B_@³_x0006_S_x0006_^_x001B_@êBÚ~W_x001F__x001B_@¿Öoma:_x001B_@äEéYN_x001B_@6"Ãèi5_x001B_@_x0001__x0002_É,n·M_x001B_@¢Ôv±?_x001B_@ ¢_x0018__x001B_@H=fz_x001E__x001B_@ÁDMõ_x0001__x001B_@­8_x0007_TÚ3_x001B_@÷Ì±.2_x001B_@m	[±jþ_x001A_@ï²¢ë_x000E__x001B_@^Îæôo_x0011__x001B_@µ ñÍ&amp;_x0015__x001B_@¹%}YL_x001B_@_x000B__x001E_m'²&amp;_x001B_@M ?Ú=_x001B_@Ûz_x001E__x0001_$0_x001B_@0,@ä#_x001B_@(C_x001D__x0014_¬8_x001B_@«x_x001F_ô__x001B_@Å&amp;dê-_x001B_@Ëà¥íT_x001B_@åCg_x0017_e)_x001B_@_x0002_à{óT_x001B_@f2ÞJ_x001B_@Î²ÚøìK_x001B_@VîºÛO_x001B_@ÐzUúö_x001A_@ub?õg[_x001B_@æ*fAv_x0004__x001B_@_x0018_ò_x0002_,_x000D__x001B_@­ç)oå8_x001B_@_x0006_\ÒÕ1\_x001B_@ê4I×_x0003__x0005__x0011_-_x001B_@,ËÈû_x001A_@x±_x0015_¤¹K_x001B_@_x000C_àx_x001A_×+_x001B_@ö}+P15_x001B_@yC´W3_x001B_@ºà[nV_x001B_@ì_x0013_Ü_x0005_o_x001A__x001B_@ö~è¼*_x001B_@s_x0011__x0016_Âø_x001A_@c_x0004_ÂÝ_x0017__x001B_@a_x001A_~zë_x001B__x001B_@V=¹?_x001B_@Ý=k_x0001__x001B_@_x000C__x0013_YV¨(_x001B_@cÿO$,A_x001B_@µ¹_x0013_÷W_x001B_@mAúá]_x001B_@~ûu7Ï[_x001B_@hñÀø_x0008_)_x001B_@A9øv1_x001B_@hë:_x001B_@ê_x0002_çA¦_x0017__x001B_@EÅ_x001A_©[_x001B_@ÿ´«õ_x0010__x001B_@ñ¢Ï_x0007__x001D__x001B_@a_x001F_ØV_x000C_7_x001B_@Õ$Üé¹q_x001B_@f_x0003_Z!_x0002__x001B_@_x0017__x0005_iÍ5_x001B_@p_x0013_,@_x000D__x001B_@«½0|to_x001B_@_x0001__x0002_@ãçêRo_x001B_@@¼Òÿ,_x001B_@oúq×_x001B__x001B_@¬;lÂ)m_x001B_@¤¹F.B_x001B_@4Ó3Ì&gt;_x001B_@_x0011_ÆQil_x001B_@'z_x0005_ÆÌb_x001B_@^ÊõnÃ@_x001B_@#[ÐÑl+_x001B_@ø£!¿éc_x001B_@q_x001D_XYå]_x001B_@_x0005_o	Û5_x001B_@ª:s_x001A__x0011_e_x001B_@'9?¤Q_x001B_@¢lrù_x001A_@t à®DI_x001B_@î9&amp;ág(_x001B_@½§1_x0006__x001B_@_x0014_*i·T_x001B_@] 7_x001B__x000F__x001B_@óé6p_x001B_@îÚs1_x001B_@mÆeÕÎH_x001B_@Á:'_x0012__x001B_@_x0012__x0013_ùÍ0_x001B_@¼_x001F_s_x0006_B_x0019__x001B_@F~×j_x001B_@ßÑÈ@_x001B_@øû¿ð8_x001B_@p¨&lt;_x001B_@r®'_x0001__x0002_z_x0012__x001B_@L»zY/_x001B_@_x000E_¿%Î_x0001__x001B_@ñÌ¿_x001E_p7_x001B_@÷­_x000D__x0012_T_x001B_@Â8XmÈ_x0010__x001B_@þàÈ_x0015_@_x001B_@)=`_x001B_àö_x001A_@ÎÁ _x0017_+n_x001B_@©-æ*ÿ(_x001B_@º_x000C_t»ÉO_x001B_@~!ý9A#_x001B_@m[Óa_x000D_m_x001B_@z»_x0008__x001B_@· TE_x001B_@d_x0001_ÖtE_x0002__x001B_@_x0001_Ò_x000D_Í*õ_x001A_@â_x0015_H_x001B__x001B_@"SÙbº]_x001B_@ë_x0016_B_x001F_ú4_x001B_@^C%ãû_x001A_@ÒM_x0017__x0017__x0008_ù_x001A_@ã}IâE_x001B_@_x0008__x001D_n][._x001B_@0_x0016_$}ÜB_x001B_@°f^ Z_x001B_@/¬É"ÿ_x001A_@J%Y_x0006_L_x0004__x001B_@æe_x000B_ÉT_x0014__x001B_@û#¸Ãz&lt;_x001B_@:j²MUC_x001B_@?kMO5_x001B_@_x0003__x0004_VêE_x000E_R_x001B_@WuUé¿V_x001B_@SX)=_x001B_@ü&lt;ü_x001C_-_x001B_@ñ_x0013__x0011_ß_x0004__x001B_@=¢²¼_x0008__x001B_@_x000C_=³_¯0_x001B_@!º×**_x001B_@_x0017__x001F_9èd_x001A__x001B_@_x0002_E	j0p_x001B_@Z_x001B_âÈ P_x001B_@[_x000B_Çí5_x001B_@_x0012_LþÍ%_x001B_@_x000F_AÀÕ_x0010_W_x001B_@5ÿrgX_x001B_@3_x001A_?_x0006_]_x0003__x001B_@¼ð]T_x001B_@©_x000C__x0014_}D_x001B_@Icz¿2__x001B_@_x000D_yÞ9-_x001B_@¥ D$)_x001B_@ìdÙé_x000E_a_x001B_@¿?_x0015_U__x001B_@Ù4ÁypQ_x001B_@+Iß¸R_x001B_@Ö_x0003_DÍ_x001B__x001B_@P/Ø¡R?_x001B_@_x000B__x0012_ðiU=_x001B_@2­¨$Ü4_x001B_@Û_x000F_oL_x0001__x001B_@Å%Æ&amp;öb_x001B_@­_x000E_®_x001F__x0002__x0004_òk_x001B_@_x0015__x0015_Jð¦ö_x001A_@a_x000B_zh_x001B_@¶Ú¹_x000B_­_x001A__x001B_@5ÖÞVg3_x001B_@ ªU,_x0011_ÿ_x001A_@_x0001_¢AªºQ_x001B_@À½_x001C_æ_x001A__x0010__x001B_@&amp;#0c_x001B_@ß_x001D_¬z_x0002__x001B_@õ_x0003_ñ:_x001B_@{	W_x0011_8_x001B_@óq[ W_x001B_@E/{_x0006_R_x001B_@.ó\Æ_x0014_g_x001B_@_x0002_ô¹¹þ_x001A_@æx5´Öô_x001A_@±À_x0010_ô_x0016_5_x001B_@_x0001_w_x0001_S«R_x001B_@¿B[ L_x001B_@_x0010_xY{@_x001B_@Å_x000E_V¯_x001E__x001B_@FòrÊI_x001B_@;ã¨®b_x001B_@Ãbîì8_x001B_@hWù?9Y_x001B_@_x000D_H9¾Ó_x001E__x001B_@4_x0004_OÈÃ_x0013__x001B_@a_x001E_îü$Q_x001B_@´³ØVn_x001B_@1k¼ÌÅ_x000B__x001B_@ýG1_x001B_@_x0001__x0003_×|_x0003_\*_x001B_@ì#~1]_x000D__x001B_@ø_p_x0006__x000B__x001B_@t³0ÎlH_x001B_@[Rî'¿ _x001B_@_x0015_8±Hd_x001B_@È?îm(_x001B_@f_x0004_wfûe_x001B_@_x001D_­GBO_x001B_@ZuÇd«U_x001B_@&lt;ÅV_x001B_@ÎÆ|SK_x001B_@Î_x0008_&gt; Y_x001B_@Q Íå1_x001F__x001B_@&lt;è$_x0005__x001B_@_x0017_Ö¯._x001B_@»#»L=3_x001B_@è_x0007_&amp;¯*_x001B_@_x001D_ÊI_x0013__x001B_@¯Àa¯o__x001B_@áGg_x001A___x001B_@_x0016_ë:3_x0002__x001B_@ô_x0008_ È_x0010_I_x001B_@2`_x0004_ÅZK_x001B_@3k_x0019_ÿ#û_x001A_@°È;YxJ_x001B_@bY9ýn_x001B_@-×4ßj_x001A__x001B_@ÂyÞG_x001F__x001B_@ßlúï	_x001B_@çð_x0017__x001E_Û_x0014__x001B_@	_x001B__x0006_é_x0002__x0006_Ó_x0005__x001B_@gsêÜàV_x001B_@cë§¶b_x001B_@l-r7_x0001_Q_x001B_@^¾i\_x001B_@&gt;Ë,ß_x0012__x001B_@Êb?_x0002__x0007__x001B_@o_x0004_ÒH_x000C__x001B_@J¤ÌØû_x001A_@ß¥m_x001A_@_x001B_@Öj_x0017_D_x001B_@0¹0_x0006_'_x001B_@¦)&amp;_x0003_Þ^_x001B_@r'Ê¯ü_x001A_@æ_x000E_»éÿ_x001A_@ßFT¤@_x001B_@¶¾!Zn@_x001B_@ã³Z&lt;B_x001B_@¨]®G¹_x0008__x001B_@_x0005_Å4Ççp_x001B_@ÉÃ½áó3_x001B_@_x001F_8{ä_x0016__x001B_@ô_x000C__x001A_Á¡_x0001__x001B_@¸Ap_x0010_&gt;_x001B_@Ú`,_x001B_@âÃ6m_x001B_@¹Ìínû_x001A_@1¨ÀâÚ\_x001B_@Î]­×_x0001__x001B_@Þ+Z±ëh_x001B_@kììÃ4_x0003__x001B_@?9ï¸\þ_x001A_@_x0001__x0004_ËGC_x001B_@Là?_x000F_ _x001B_@|ÉøØÉ+_x001B_@$V_x001F__x001C__x001B_@)c¦ö_x001A_@_x0017_;úé8_x001B_@u_x000E_+ZR_x001B_@ã_x0019_UÛ_x000D__x001B_@_x0012_õ¸s&amp;_x001B_@¶ë»Ï_x0008__x001B_@_x0010_é¬-l_x001B_@:_x000B_Ò Á_x0001__x001B_@$]X_x001B_ùQ_x001B_@Zl7;_x000B_n_x001B_@ÄªæÁ_x0016__x001B_@¯º_x0008_ÓD_x001B_@_x001C__x0002__x0005_nIQ_x001B_@:µ&lt;Ã{_x0007__x001B_@!{´¿ê&amp;_x001B_@àbä¤*_x001B_@#A_x0003_ò_x000C__x001B_@÷E=ò©'_x001B_@Û®Nòe_x001B_@räã{0_x001B_@B¦_x001D_Ê_x0012__x001B_@_V[ò_x000B__x001B_@ÿ eoW_x001B_@)_x001D_M_x000E_Y_x0007__x001B_@ñéò_x000C_û_x0015__x001B_@JÇN¤u\_x001B_@u_x0004_w~Û,_x001B_@RO_x0010__x0001__x0004__x000F_5_x001B_@B_x000B_ÕDZ_x001D__x001B_@ú:_x0003_2¥i_x001B_@|Ú_x0016_ë_x0005__x001B_@)sï i*_x001B_@_x001F_áÝ¸_x001E__x001B_@cQc$_x001B_@O-Þý_x001A_@_x0013_°NÓ3*_x001B_@¡µè¯i_x001B_@Õ0ð?J_x001B_@V_x0016_Ðãu_x0010__x001B_@.ÑGÀD_x001B_@_x0006_$¨_x0015_I_x0004__x001B_@)ÿd}_x0018_m_x001B_@U«Ó¨=_x001B_@_x0007_]ÊÍ_x000D__x0019__x001B_@UXê¿/_x001B_@¶tµ_x0004_Û&amp;_x001B_@*\/Cõ_x001A_@÷_x0002__x0014__x0008_rZ_x001B_@!tÚÇ	c_x001B_@_x0002_÷#ôvn_x001B_@_x001C_ë)F_x0001_d_x001B_@+«ºöóh_x001B_@_x000C_ï	ìü_x001A_@3ÙSl_x001B_@ð$£_x001F_o_x001B_@äÜ¦Ü_x0003_K_x001B_@ÔR_x001A_¦a0_x001B_@&lt;jR_x0004__x000D__x001B_@2¼w_x0018_^g_x001B_@_x0001__x0002_üXJoø_x001A_@4;¤eÜ÷_x001A_@ºÛ=£3_x001B__x001B_@Së ®Ô_x000D__x001B_@z-²,S_x001B_@ª_x001D_~_x0003_öP_x001B_@Ue8à[_x001B_@b¡úDù_x001A_@­Ê_x0013_?_x001B_@6U¾üõ	_x001B_@9ª_x0017_cµ[_x001B_@P¶!D_x001B_@3Kâ#P_x0011__x001B_@X`_x000B_À^_x001B_@_x0002_û»¼\õ_x001A_@Î_x0004_6k2_x001B_@MyEíCp_x001B_@äz3Nq_x001B_@¾_x0018_ë±+ü_x001A_@²F_x001B_@o[ô?:A_x001B_@Z_x001D_Xâ=_x001B_@È}Ì­@ÿ_x001A_@ÜÞ_-J_x001B_@Å.Û¤\7_x001B_@Ö7 _x0004__x0002__x001B_@_x0003_Ñò¸_x001E_L_x001B_@Çt4_x0001_è)_x001B_@Y§x_x0003__x0015__x001B_@bpSÝà'_x001B_@_x0006_}¡æ%_x001B_@_x0013_[V'_x0003__x0004__x000D_S_x001B_@eàüè!_x001B_@j?¼ÓE3_x001B_@_x001B_WnNÐK_x001B_@ô_x0004_a_x001B_@}é	k!;_x001B_@_x001C_a26@_x001B_@Ê°2Må_x0002__x001B_@_x0008_Ò)±,_x0011__x001B_@îý4Ç _x001B_@ï´9'ã=_x001B_@.ã_x000F_r_x0010_P_x001B_@yö×@_x0010__x001B_@sl_x0012_&amp;íb_x001B_@¬úûvq_x001B_@w÷e*9_x001B_@0äM§û_x001A_@¦_x0018_OL_x001B_@OGo«_x000B__x001B_@m Ì]_x001F__x0014__x001B_@&gt;w_x0004_)["_x001B_@@_x0001_§¿`_x001B_@_x0007_ßd4U_x0008__x001B_@ïÝcy(_x001B_@¤_x0001_=õ_x001A_@Ðtû¸ùd_x001B_@1&amp;oT°L_x001B_@éÛ_x001E__x001B_@Té¿7_x001B_@ÌÅÔgù_x001A_@ÙUúMZ_x001B_@éîï:_x000B__x001B_@_x0001__x0002_un_x001E_?+e_x001B_@?ï·_x001C_W_x001A__x001B_@!©Å_x0006__x001C__x001B_@_x000F_Ïa_x001A_&gt;_x001B_@ðìmQ_x001B_@ÚHH_x0011__x001B_@_x0004_X_x0013__x001B_@1ÞÐõ_x0004__x001B_@/_x000B_qWë0_x001B_@ë_x0016_ö®D_x001B_@©&amp;5_x0011_¬Z_x001B_@b_x000B_t_x001E_éö_x001A_@î´â_x0003__x001B_@n´©¦¨_x0010__x001B_@_x0017_¤o_x0002__x001B_E_x001B_@ Z_x0006_HT_x001B_@'SF_x0003__x001B_@_x0002__x0016__x0004__x0017_uV_x001B_@Üå¡$_x001B_@_x0017_ÜKÝ°n_x001B_@ð;1_x0003_-_x001B_@_x0014_ªùW_x001B_@yÝÆÎ?F_x001B_@¬Ä¼+j._x001B_@ìÏÙ_x0017__x000C_N_x001B_@uìyär_x0015__x001B_@æ_x001B_¥Íw_x0002__x001B_@ÏÁxNX_x001B_@OÈn*V_x001B_@Ñ&lt;Ó_x001B__x0006__x001B_@±ã_x001B_¶Õù_x001A_@½Mn,_x0001__x0004_!_x001B_@k_x000F_ù£._x001B_@Ðc_x001A_êÃn_x001B_@Ø¹_x0004__x0010_ê_x000D__x001B_@³þØÛ_x0007_4_x001B_@ØÌÿÌ§_x0019__x001B_@Oá"aý_x001A_@eÁ_x0012_Têk_x001B_@I_x0001_?Ðc_x001B_@ãºTõ_x0014__x001B_@«xµ_x001F_Y_x001B_@Ú_x001A__x001A_¸_x001C__x000B__x001B_@:8´½È:_x001B_@æ,Ù'ùn_x001B_@/ì½ôö_x001A_@v^_x000D_Ð¢ö_x001A_@X@_x0002_[g_x001B_@zZ`._x001E__x001B_@ò_x0016_PB_x0017__x001B_@G¸_x0011__x001D__x001B_@J_x000C_eÛA_x001B_@À_x0014_R99_x001B_@|_x0017_yê_x0016_n_x001B_@_x0012__x0012_´6õ_x0006__x001B_@UÙóù_x001A_@(¯7_x0003_'K_x001B_@øÇ£ h_x001B_@_x001D_!_x000D_¦YV_x001B_@=´7¶2_x001B_@_x000E_¸ï2Ún_x001B_@ÄÒÛÇÖ3_x001B_@}_x0002_øá9_x001B_@_x0001__x0002_^Ú¦Þ+_x0002__x001B_@Ä/(y_x001B_N_x001B_@ß÷¯Õ"_x001B_@	.½ÙvT_x001B_@_x0003_gB_x0003_'_x001B_@&lt;«Õ7_x0005_3_x001B_@¦U_x001A_Q_x0002__x0017__x001B_@ïî1!óþ_x001A_@`Jê²à9_x001B_@üUÌÝ:__x001B_@_x0006__x000E__x000E_ã4_x001B_@åí4_x001E_?!_x001B_@îO4¡f_x001B_@_x001D_ú®3_x001B_@¯bÙ§j_x001B_@	!d÷_x0017_ý_x001A_@_î_x0011__x001F_@9_x001B_@½WNàw_x001E__x001B_@#øòW_x0004_i_x001B_@;ÜXjÍ2_x001B_@_x000C_êËºs8_x001B_@sºÄÖ_x0003__x001B_@4_x0014_?ç;_x001B_@÷.Á¾ôG_x001B_@rpM_x001F_÷_x001A_@&amp;£[_x0001__x001B_@Õ_x0008_Tcâ&gt;_x001B_@¯4ìÿü_x001A_@5®_x0019_J'N_x001B_@@_x0001_q':_x001B_@_x0010_ß±¤_x0007__x001B_@qfk_x0001__x0003_ß._x001B_@u»ÿtÌ_x0006__x001B_@C_x001B_@!ÔëSîM_x001B_@@E|V½\_x001B_@Û?G.d?_x001B_@ì­#ºy^_x001B_@_I©1_x001A__x001B_@¾þ4u[_x001B_@3g6`_x0017__x001B_@åY_x001D_V_x001B_@ ûqOR_x001B_@_x0001__x0002__x0006_Á¥-_x001B_@+Àt+_x000F__x001B_@*Z¬Ý_x0011__x001B_@½;Gn¼Y_x001B_@è¥·_x000E_c_x001B_@Võ^!_x0012__x0019__x001B_@oÄtxòø_x001A_@?!×I_x0001_V_x001B_@hQï_x0001_ö_x001A_@_x0015_eÜÝrL_x001B_@F±.©ô_x001A_@DT¢0O_x001B_@æÐûÓh/_x001B_@axÍ,#_x001B_@9¼Øv_x001B__x001B_@\6,^_x001E_*_x001B_@É7y»_x0015__x001B_@ªµÏ.¼\_x001B_@_x0013_µ%®_x0004_û_x001A_@H_x001F_a2_x001B_@_x0003__x0004_&amp;Wþ}E_x0002__x001B_@mRO_x001E__x0014_&amp;_x001B_@.,_x001F_hö_x001A_@_x0010_ÒscN_x001B_@_x001E_F¥@_x001B_@_x0005_f_x0014_ý_x001F__x0005__x001B_@}N_l_x001B_@ÒæÐ_x0014_0_x001B_@z_x0002__x0019_aýI_x001B_@RðZAá3_x001B_@Ûe¾Ç_x0006_Y_x001B_@Ñº_x0001_*ú_x001A_@­&amp;s_x000F__x0013__x001B_@:__x0003__x000E_Ö_x000C__x001B_@_x001E_u6_x001F__x0012__x001B_@Æ_x0019_tÁ+_x001B_@Ã4NõS_x001B_@_x001B_¿[_x001C__x001B_@=ARº_x000B__x001B_@­f¨á^_x000E__x001B_@JêÚÄ/	_x001B_@Þ&lt;B_x001F_Í._x001B_@__x0016__x0019_x._x001B_@2º¤_x0008_7_x001B_@IÛ_x001C_£Ð_x0011__x001B_@_x0007_Ò°M_x001B_@@_x000D_[_x0019__x001B_@/i¹A_o_x001B_@_x0019__x000C_¯ô£ _x001B_@_x0006_O.k_x001B_@â­ëp­þ_x001A_@ú¬h½_x0005__x0006_k9_x001B_@°ïs!l_x001B_@¼ßÁ9_x001E__x001B_@_x0011_ìf_x000B__x001B_@Ëæ_x001F__x0004__x000B__x001B_@í3þ6_x0011__x001B_@_x000E_k,_x0015_u_x0002__x001B_@ÄgGº_x001A__x0006__x001B_@äÂI:/3_x001B_@DË1w0_x001B_@ÚÊ2_x0001_2 _x001B_@/_x001E_þ_x0016_ôj_x001B_@÷íïBÑD_x001B_@Ô&gt;_x0010_a*_x001B_@ù¼~p_x001B_@"«%0T_x001B_@Já×\B_x001B_@À[pK_x001B_@æøXuW+_x001B_@_x0018_j:=¾@_x001B_@o×T¡¦`_x001B_@_x0002_ÏÿdY_x001B_@ä\_x0008_g1_x001B_@ëx·_x001B_W_x001B_@ogÈ¾j_x001B_@.ã³¹a_x001B_@ØGÁ_x000E__x0003_÷_x001A_@_x000F_;?¡ÿ_x001A_@ôé_x0005__x0017__x001B_@ò_x001E_zA7_x001B_@WßÞJ _x0017__x001B_@ÓOÇÒä-_x001B_@_x0002__x0003_ÄkìÌ*_x0018__x001B_@{_x0016_ª©&gt;H_x001B_@DW_x000E_¤_x0017_õ_x001A_@h'¤_x0005_ÃF_x001B_@­RàüR&amp;_x001B_@ÊØiQ6_x001B_@Êé5;S_x001B_@_x0004_D/b;_x001B_@NÖ!.ö_x001A_@ÇÛ¯+_x000B__x0002__x001B_@HaïâKY_x001B_@_x0011_sF`-_x001B_@ªúÉ³_x000B__x001B_@¨ÃvÉá]_x001B_@mm40_x001B_@~&amp;9¹åo_x001B_@¡_x001A_ÜèÀ _x001B_@0UæK!ø_x001A_@ßløÈy:_x001B_@µlæ²+-_x001B_@8_x0006_ûz_x0017__x001B_@gÖ¶ÜP+_x001B_@)[__x001B_ ý_x001A_@,S_x001A_RT_x001B_@äSX»¶_x001E__x001B_@¼ËN#Ó_x0016__x001B_@mßqCÏÿ_x001A_@ôii¤i_x0011__x001B_@ð&lt;=Ý(4_x001B_@@#0Ñm÷_x001A_@ÖH6C]A_x001B_@©_x0001_`	_x000B_à_x000C__x001B_@,¨:Þ_x0012_:_x001B_@'í/55 _x001B_@_x0005_ÅÒ27_x001B_@å@_x001B__x001F_ø$_x001B_@&lt;_x0016_á_x001F__x001B_@_x0011__LÒ&lt;_x001B_@ ÃFjÜ_x000D__x001B_@Ù?_x001C_ýr_x0003__x001B_@³lE?A_x001B_@Û3_x0005_|]#_x001B_@úÏï;,9_x001B_@9Sæ_x001A__x0008__x001B_@ä,þ_x001A_@9&lt;.³ªq_x001B_@b¡_x0004_¢g_x001B_@ÏS2e^_x001B_@gd´§ö[_x001B_@J_x0006_ïü_x001C_6_x001B_@«¥$ZTT_x001B_@o¤&lt;ù_x000C__x001B_@9Øð¤_x0013_h_x001B_@ÜÙb_x0016_¢_x0015__x001B_@Óùºæ®Z_x001B_@tQ_x0002_Jcm_x001B_@åI7óC_x001B_@Éìá×é7_x001B_@Â¼²6_x001B_@_x001C_ãPÿ°)_x001B_@Õ _x0002_¹K_x0007__x001B_@:Y|ãßP_x001B_@®¾Ô¥_x0001__x001B_@_x0001__x0003_H~'ù_x001A_@W÷3ìU?_x001B_@Ïðrþ_x0010_L_x001B_@6o³K_x001B_@r~ÉÇ×7_x001B_@O¨Fç_x001F__x001B_@©Î~b_x001B_@*P_x0003_·F._x001B_@ÊfvE_x000D__x001B_@dØk´@_x001B_@áé&gt;ºo_x001B_@ªö­_x0002_K_x001B_@¨Æ_x0018_-§J_x001B_@_x001C_L±ûH_x001B_@_x0015_´L!'"_x001B_@¨úL ,._x001B_@7äõ_x0012__x001B_@lL·»&lt;+_x001B_@¿[l#_x0003__x001B_@»¾ãs¥_x001C__x001B_@îã3g_x001E__x001B_@ïV£¡&lt;_x001B_@%ç¤jR_x001B_@;_x001F__x0008_1mF_x001B_@_x0013_Ãj_x000C_B_x001B_@_x0007_dÃIa5_x001B_@¦$Ï²H_x001B_@_x001C_0_x001B_@ú_x001A_òc!_x001B_@_x0015_*_x0010_ýR_x001B_@4Nûìÿ_x001A_@3"ð_x0001__x0007_"n_x001B_@WÚMÝV-_x001B_@^Ahj_x0005_T_x001B_@Gªê2-_x001B_@ëÐWÙ4_x0013__x001B_@ö%ø¬ö_x0003__x001B_@1p{_x001C__x001B_@¹á¶_x000D__x001B_@­_x001A_â.l_x0002__x001B_@vSBèl1_x001B_@_x0007_«.Yf_x001B_@_x001A_É´óL_x001A__x001B_@,Çÿ	_x001B_@6UËïA_x001B_@Ä«ùú_x000B_(_x001B_@E_x000F_ÄwÙþ_x001A_@ÈÑôlÔF_x001B_@r°ß»_x0004_\_x001B_@\*_x0011_«»_x0011__x001B_@ÊI´_x0010_/_x001B_@9©¬(j_x001B_@mªQ3&lt;:_x001B_@m8L^­ú_x001A_@áu_x001C_E_x001B_@ÿ _x0006_-^_x001B_@ _x001B_`i_x001B_@Lma5_x001E_i_x001B_@EÉOßû_x001A_@¥Ò®¶_x000E__x001B_@×U_x000D_s¡ü_x001A_@uÿ_x0017_^ui_x001B_@¯ê{¬÷"_x001B_@_x0003__x0004_ôYÎ_x0018_ol_x001B_@_x0017_ ×b¶Q_x001B_@_x000D_WÈ=#_x001B_@]õq_x0013_n_x001B_@!·â_x000F__x001B__x001B_@	Èbìn_x001B_@+ªÍ-_x000F_l_x001B_@Û&gt;­¬ä_x000D__x001B_@ì+3»ñY_x001B_@ôÄªq_x001B_@_x001A_º¶í_x0010__x001B_@{ÀQ__x001B_@K2B_x0004_¥_x000C__x001B_@IÎóß_x0005__x001B_@¾_x001B_Û÷	_x001B_@]_x0018_í_x001B_.c_x001B_@ôÃOG¼@_x001B_@Ì_x000B_ãÍDf_x001B_@|¦_x0012_ah_x0001__x001B_@:E_x000F_6W_x001B_@pÐ _x0008_T_x001B_@:4²vN_x001B_@_x0006_è_x0004_ _x0002_(_x001B_@4_x0010_Ì»C_x001B_@k¤B!_x001B_@_x0012_ìkg_x001B_@²e_x001C_+_x001B_@8ó]"Â\_x001B_@Ò×é06_x001B_@4SåÜeL_x001B_@_x001D_«­{~"_x001B_@N%_x0005__x000B__x0014__x001B_@ìÖ_x001C__x000F_Ö_x001B__x001B_@µ×rÑü+_x001B_@Øì¿Z_x0011__x001B_@Áh/¨"_x001B_@®	_x001B_@_x0008_ÃsCò_x0001__x001B_@_ï´ú¿_x0004__x001B_@_x000D__x001B_b_x0013_Æn_x001B_@¹áÖ_x001B_E(_x001B_@«ÁäÜþ_x001A_@È¦ô&gt;p_x0004__x001B_@l4mc_x001B_@_x0014_´Ng_x001B_@Wbw+â^_x001B_@_x000E__x0002_ps:_x001B_@ÁÞ\T_x0007_6_x001B_@Â~ES:a_x001B_@FÂW:_x001B_@µì] _x0006__x001B_@ºGîUµ÷_x001A_@ÏÔ&amp;ºpB_x001B_@ô½íO_x0013__x001B_@àxDË_x001A__x001B_@X×Û_x0003__x001A_Q_x001B_@_x000C_Ý_x0004_¤d_x001B_@ÍÚõC"_x001B_@_x0019_._:$_x0017__x001B_@§íªú-_x0016__x001B_@Ù}Äñç _x001B_@¶_x001F_ivÞý_x001A_@ ÝÄ/4_x000C__x001B_@_x0003__x0004_Ù±_x000B__x0006_´_x0017__x001B_@7D9Òè2_x001B_@r_x001E_:g»i_x001B_@Ùµ7Þa_x001B_@áÖJ_x001E_µ_x0004__x001B_@åCô$8S_x001B_@_x0005_r_x0011__x0010__x001B_@´¥õ´_x0001__x001B_@d C0#1_x001B_@_x0015_¶_¹K6_x001B_@/å|V(_x001B_@{&amp;c%¢U_x001B_@_x000D_5N_x0012_F)_x001B_@á1_x001F_-_x001B_@Qó_x001F_\X_x001B_@%_x0007__x000C_Êc_x001B_@÷dM&gt;._x001B_@¸DL&gt;22_x001B_@S5[±î_x0013__x001B_@9Bp"_x001B_@oÊOV_x001B_@^f_x0007_¦Fú_x001A_@®ï÷)ã._x001B_@@|#_x001B_@øcúò_x0002__x001B_@»ér$ü_x0014__x001B_@ü_x0019_õNáB_x001B_@Ôó§|8ü_x001A_@_x000E_8Kì_x000E_C_x001B_@§·c$3E_x001B_@±Ã¾á±T_x001B_@_x0005_Ê_x0007_{_x0001__x0005_¿ý_x001A_@ÐCcÊ7Z_x001B_@È&lt;Â¤_x0002__x001B_@ |rúh_x001B_@_x0003_ô^_x0019_H_x001B_@î#_x0017_|S_x001B_@À@N_x001C__x001B_@fÒg-g_x001B_@PvÞTE_x001B_@èCE¦±l_x001B_@1ýT¢_x0011_õ_x001A_@_x0003_ëdR_x0014__x001B__x001B_@PÊ6)W_x001B_@ÜÛWR_x001E__x001A__x001B_@¹¯yÖTY_x001B_@Ò·Q6¨&gt;_x001B_@m_x0015_ß¡i_x001B_@U_x0011_ªÿ_x001A_@l=Èü_x0004__x001B_@ÄÀ¸\þ_x001A_@(ÖBud_x001B_@?ó ¹É$_x001B_@&gt;_x0007_XkÏ;_x001B_@Á¡c·_x001D__x001B_@_x0004_íN_x0001_ _x0013__x001B_@Xº(_x001B_@çZ(ëø_x001A_@W$3=*_x001B_@m_x000E_ß_x0006_D_x0013__x001B_@Pâ,ëü_x001A_@mÍuõÄh_x001B_@_5±òyû_x001A_@_x0005__x0006_ _x0004_é_x001F__x001B_@ümÉ_x0005_ç9_x001B_@ #z'¤\_x001B_@&lt;¿=¶±ô_x001A_@zÚ_x0013_Ñ&amp;K_x001B_@7è¹ÿZ_x001B_@£_x0006_»ô_x001A_@6¹ÎÚ·#_x001B_@&amp;¾ªp0_x001B_@j=¦¸èý_x001A_@&amp;Ë§_x0001__x001B_@_x0006_dÆæ8_x0012__x001B_@£qZÅ*4_x001B_@,g$*7_x001B_@3×ü	_x001B_@Êíç_x0017_µ_x001F__x001B_@¿hcE_x001F__x001B_@5¼öN_x001B_@ê&lt;·Ås_x0002__x001B_@$úß+_x0003__x001B_@_x0014_¬Î¨Gq_x001B_@Qòrµ*_x001B_@æ³Lù´_x0003__x001B_@Ë¢¹sY_x001B_@HfÒ_x001A__x001B_@I&amp;_x000C_9_x0014__x001B_@¤_x001D_rLö_x0007__x001B_@µ_x0006_&gt;_x000D__x001B_@_x000F_¿ÔY_x000C__x001B_@RÅ)_x001C__x001B_@&lt;_x000D_âi_x001B_@-Uã_x0004__x0001__x0003_y3_x001B_@%É_x0001_5bc_x001B_@b,ßyè_x001A__x001B_@ät ¢_x0011__x001B_@ULåÊ_x0015_m_x001B_@ü©./_x0002__x0006__x001B_@§DlkD_x001B_@Ú_x0007_Î´_x000C__x001B_@û¢hBà;_x001B_@Zû%¨x_x000E__x001B_@/_x0005_Õæ\_x001B_@Mî»ÝÏ_x0010__x001B_@´_x000B__x0008_gå_x0008__x001B_@fuÝ_BK_x001B_@º§_x0007_Ê	_x001B_@ç_x0010_¿]W8_x001B_@)h8¬`N_x001B_@¦bþ·f_x001B_@Ê¦ÙÉ{_x000B__x001B_@õ/_x0003__x0002__x000E_p_x001B_@&amp;â.ï_x001A__x001B_@ØTgí/_x001B_@£5øzó!_x001B_@%]¤°&gt;_x001B_@ÿM®e¸Z_x001B_@Ól_x0010_éþ_x001A_@ûJï;í&gt;_x001B_@|8.9Y_x001B_@NM |F?_x001B_@ù[M_x0013_ _x001B_@í·Dä_V_x001B_@_x000B_a_x0003_h@B_x001B_@_x0001__x0002_ªËà¬i_x0008__x001B_@_x0004_e¬03_x0008__x001B_@_x0005_Ö;ú_x0002__x001B_@Í»"5_x0011__x001B_@ÝSCÆM_x001B_@YÛ]?_x001B_@_x0013_¬_x0002_b4_x001B_@¿NB\_x0014_I_x001B_@¡è_x000F_Ú*_x001B_@Jó­Ë½÷_x001A_@xó'ÃI_x001B_@N°_x001C_f?_x0018__x001B_@BÝÍü_x001A_@@Ï\ëKV_x001B_@z?µ$_x0011__x001B_@õA²A6_x001B_@øÎ+¢§Y_x001B_@O²Ý_x0013_âý_x001A_@+_x001E_û/ý_x0018__x001B_@U_x0001_uÀ_x0012__x001B_@2_x001D_í_x0004_/_x001B_@w_x000C_ÇXpU_x001B_@À~ØçðW_x001B_@«ø{Z_x0012__x0007__x001B_@	_x000C_Ü{p&lt;_x001B_@Æ4_x001E_	XH_x001B_@FîjÜª)_x001B_@,_x000D_x_x0002__x0003__x001B_@_x0012_5ÙnÑf_x001B_@_x0005_F{KQ_x001B_@_x0004_b9Po_x001B_@_x0015_Ñ ._x0001__x0005_eö_x001A_@C³(Æ#T_x001B_@¾_x0001_Õ±Yb_x001B_@¼Â_x001F_¿ÕL_x001B_@ñ0êf3_x000F__x001B_@í/åâ¢^_x001B_@9_x000C_äon_x001B_@·[ìVV_x001B_@E3ñ÷¸D_x001B_@õ_x000F_·À,&gt;_x001B_@ä'{ÛM_x001B_@]x_x0004_be0_x001B_@¹|`P_x001B_@½Çg_x001D_(_x001B_@µØ_x0003_ÍD_x001B_@Ø§qò'W_x001B_@ÕéFqH_x001B_@¾~!+b3_x001B_@«8æ_x0012__x001B_@7ä½W¶'_x001B_@Ó_x0002_6i_x001B_@£aë«ø_x001A_@_x0014_·Ê_x001E__x0001_o_x001B_@´Sí«e_x001B_@.H e&amp;_x001B_@ï#÷ #_x001B_@áY_x001B_9_x001A__x001B_@¡=lUZ_x001B_@ºáÁîs=_x001B_@r¤_x000F_3_x0016__x001B_@¥Y`$Z_x001B_@_x0017_×L_x001B_@_x0005__x0006_GrË©2_x001B_@æ_x0004_+Çö_x001A_@¥k;ûûA_x001B_@Þé®_x0017__x001B_@YmHÿ_x0004_#_x001B_@;ðùÈ#_x001B_@I+_x0010_À_x0010__x001B_@35êði_x001B_@	_x0008__x001B_õ_x001A_@ùêJ©__x001B_@Áb¼_x0005_å_x0018__x001B_@sn)°~8_x001B_@{¤dZ}(_x001B_@R_x0014__x0017_p_x0014_n_x001B_@¨ÑW£.f_x001B_@ÙÔu*C_x001B_@`p¾1_x001B_@¦_x000C_»ºW_x0003__x001B_@S^Ó­íù_x001A_@)WBÁý_x001A_@_x0016_ÑÚ§ª_x0018__x001B_@Ä_x000D_èT_x0017_&amp;_x001B_@&lt;%V³_x0001__x001B_@i_x000B_Xð_x001B__x001B_@{v_x0006__x0005_A_x001D__x001B_@(,?_x000E_Nö_x001A_@VqÂ4_x000E__x001B_@_x001A_·ãgV'_x001B_@ÆÏIýb_x001B_@±x48J[_x001B_@W_x0002__x001E_ _x0001__x001B_@x-'&gt;_x0001__x0003_Ñ9_x001B_@C_x0008_¶_x001A_!_x001B_@æ{êk_x0006_j_x001B_@¿YNG_x0018__x001B_@p.ka_x000B__x001B_@fê_x0008_ßüþ_x001A_@ÿÏE8_x001B_@ê_x0005_ôXH/_x001B_@ie_x001F__x0012__x0019_^_x001B_@_x000F__x001C_S_x0019_ø_x001A_@¤4ÕÎó_x001E__x001B_@T_x0015_úb_x000D__x001B_@=1õ_x001F__x001B_@ãùG¦°o_x001B_@_x0014_¶ê¼c_x001B_@·$(zR_x001B_@}kTÕ1_x001C__x001B_@_x0015__ÒÖý_x001A_@W*ÞÎ!_x001B_@Ìe)ù7_x001B_@\_x001A_Ò·_x0001__x001B_@_x0012_¢eyJ_x0013__x001B_@óìzV)_x001B_@hKóúÕ_x0015__x001B_@a¼Ú_x0002_F_x001B_@x_x001C_;_x0003__x001B_@6ë¤äÈ!_x001B_@Î²çÛ#_x001B_@öhË}K?_x001B_@/D9G_x001C__x001B_@ËR-_x001E_p1_x001B_@À_x0002__x001C_¸Ðý_x001A_@_x0001__x0002_gA¢U·_x0017__x001B_@_x001F_Füx_x000E_n_x001B_@mïØ²!_x001B_@Jâ_x001F_$FN_x001B_@RÐ¨jD_x001B_@ÉÕÁm"F_x001B_@øû_x0002_ó¯8_x001B_@ã_x0010_¯Ol_x001B_@#+Ì¥D_x001B_@©_x0019__x0003_oø_x001A_@½QÆ}ª_x0003__x001B_@s©¤_x0001__x0007__x0018__x001B_@_x0003_¦%z¯_x000D__x001B_@zr_x0014_²*_x0013__x001B_@`×K=¤_x0014__x001B_@´ü+º_x001A_ _x001B_@ë²&gt;t®Q_x001B_@~ê&amp;YÜü_x001A_@%¤YYÔ:_x001B_@Î¨¡_æ_x0007__x001B_@n_x001C_Wptø_x001A_@ÅaçONM_x001B_@¥ÂQ_x0018_%_x001B_@Á_x001E_ñaÈK_x001B_@_x001E_­ÅÊN_x0005__x001B_@Þ\_x0018_AÖ?_x001B_@Ç v_x001B__x0002_ÿ_x001A_@?_x0002_Ã__x001B_@i£èg 3_x001B_@'ÓëËJ_x001B_@_x000C_d-_x001B_@Ná]_x0003__x0005_2;_x001B_@4ö$ïg_x001B_@Ó1Í_x000B_&lt;Q_x001B_@´ Ê_x0002_V_x0007__x001B_@&amp;ö2pþû_x001A_@8ü_x000C__x001B_@÷$1R_x0016__x0008__x001B_@Á¿_x001C_¯b__x001B_@éôtû'_x001B_@ÒÉêO}K_x001B_@Z Üq@_x001B_@¬AÔÁ_x001B__x001B_@_x001C_fF³r3_x001B_@)Ø4°Âh_x001B_@ÊïnîUý_x001A_@9{­êl"_x001B_@§_x0015_!vm_x001B_@$_òÍ_x0008__x001B_@rmõV_x001B_@_x001F__x0014_ºÚ¯R_x001B_@ÈÚ¥M_x001B_@Gq_x0004__x001B_@²Ã«#o_x001B_@BÛ¿Ö#_x001B_@_x0001_	*_x000E__x0003_?_x001B_@c°ó_x000C_@_x001B_@_x000F_çø»Rû_x001A_@^_x0019_ÏÈP!_x001B_@ÃÎZ_x0010_ç_x0012__x001B_@=½Zð_x0014__x0010__x001B_@_x000D_4_x001A_x'_x001B_@aìhVu9_x001B_@_x0003__x0005__x0007_#_x000E_	_x001B_@}J|º_x0003__x001B_@É0ÿÍ2L_x001B_@_x001D_@#`ö_x001A_@Idèod_x001B_@d¯½Û_x001E__x001B_@ÂvjýF_x001B_@_x000E_R¯_x000C__x001B_@÷O_x001A_Ig_x001B_@_x000E_k_x0004_&lt;._x001B_@|j_x0012__x0015__x0017__x001B_@¥8 _x001B_@*Ð_x000B__x0003_~/_x001B_@·Z_x0002_ßö_x001A_@_x001A_ôSA_x001B_@Ì-'Ì&amp;_x001B_@@æÍÉo_x001B_@Ô¶÷9¡÷_x001A_@_x0019_.7Öé=_x001B_@ê»¢_x0014_"_x001B_@üÕïK&lt;_x001B_@_x0002_@6L5_x001A__x001B_@2Ç&lt;l_x0010__x001B_@»õO[j_x001B_@h¢EÝÖ_x000F__x001B_@¡_x000D_,	eF_x001B_@_x0002__x0018_7ÚP`_x001B_@_x001A_ªµ$s]_x001B_@fÌ68g\_x001B_@{§h4O_x001B_@Kj|òo_x001B_@_x0001__x0016_ E_x0001__x0004_Ôù_x001A_@Còä³g_x0016__x001B_@Ò_x0002_ö¹¿_x0012__x001B_@ÈV_x0015_T_x001C__x001B_@ÒÜ_x000C_0¾6_x001B_@~W_x0004_üÑN_x001B_@-._x000B__x000B_ßH_x001B_@(#æâv"_x001B_@_l	_x001B_@¤k¬_x0013__x001B_@hÞ³ê_x0015__x001B_@÷Y°¸)_x001B_@ÕU_x0004_Õ_x0011__x001B_@wø._x000B_óö_x001A_@}+xâg_x001B_@P«nd²J_x001B_@khì¥ÆF_x001B_@l_x0015_1~0_x001B_@_x0006_ÓÄÆ_x0015__x001B_@Þ_x0007_)p_x001B_@`_x0007_ÛzÎ*_x001B_@Kb¯¦8_x001B_@3Ûk3/)_x001B_@ºæïy_x001A__x001B_@±&amp;2_x0003_³3_x001B_@Åçeós0_x001B_@K½_x001D_léV_x001B_@Ø_x000D_V&gt;=_x001B_@'_x000F_nÞ(ÿ_x001A_@7ô_x0006__x001B_@)e2è¤ý_x001A_@jòK=_x001B_@_x0001__x0002_Lq_x000E_vD_x001B_@ÒÂèlï_x0004__x001B_@æ1¾·¸"_x001B_@_x0010_þØ÷_x0017__x001B_@éÖþ}Ýô_x001A_@ìÞåï$_x001B_@_x0001__x0014_EÇmL_x001B_@(È¼_x000D__x001B_@³£_x001B_5&gt;_x001B_@¢;N_x0004__x001B__x001B_@¶ý	_x0016__x0019__x001B_@}ï»n_x001B_@å¸a[U_x001B_@x2_x0019_Åâ_x0004__x001B_@`_x0005_XRI_x001B_@3ÁN_x000C_p_x001B_@_x000F_Éö¬×i_x001B_@!ËÊ%_x001B_@bÚÇ_x0019_J_x001B_@1I¢ÚS_x001B_@õÜâµ2*_x001B_@')_x0018_¢Z_x001B_@Î X(¤&gt;_x001B_@Å¯_x0016_ú	_x001B_@_x001C_"_x001F_q_x001B_@«Ïiïp_x001B_@E¸Á¯B_x001B_@£P_x000D_g_x001B_@5Q_x001E__x0012__x001B_@¸y¯:_x001B_@¹ìùÿ_x0004__x0012__x001B_@«~à_x0004__x0005_v&amp;_x001B_@_x001C_Oø[b`_x001B_@A´ÉË_x0005__x001B_@_x0012_G_x0018__x0002_+_x001B__x001B_@_x001D_â8"_x001B_@_x0012_8)yP_x001B_@¡ìW¡_x0012__x001B_@D{ &amp;_x0006__x001B_@ûó_x0003__x0001_._x001B_@Éö¸¯F_x001B_@2e&gt;³m_x001B_@6êß{d_x001B_@d6S&amp;i_x0012__x001B_@F#×_x0015_u#_x001B_@bgKD_x0002__x001B_@_x001A__x0001_û­b_x001B_@À!_x0011_¿L_x0003__x001B_@á_x0002_V´RX_x001B_@Ëá9&lt;_x000F__x001B_@ý¯_x0015_é_x0008__x001B_@·­öÌ_x001A_8_x001B_@PUíß»3_x001B_@_x0013_E=9_x0013__x001B_@ôÐoj-_x001B_@ _x0014_ ÿ´3_x001B_@*â_x001F_Í([_x001B_@_x0013_òã_x0005__x0012_=_x001B_@w:&gt;o¤&lt;_x001B_@WÎ,Z%_x001B_@+»ô.&gt;ü_x001A_@ÉVùö_x001A_@+ `´êB_x001B_@_x0003__x0006_8_x0011_Í±Ý_x0002__x001B_@ÝÄélV_x001B_@@Í¨&amp;_x0019_2_x001B_@Þè×ÃQ_x000C__x001B_@=ì=V"_x001B_@&gt;°Þ_x0011_É_x001B__x001B_@Ó+Ûmõ_x001A_@ô_x001C__x001D_T_x0016__x001B_@§½©1_x001B_@_x001B_,aÆ¾I_x001B_@Ó÷5´A\_x001B_@ÿó-fA_x0011__x001B_@¹_x0017_û$-_x001B_@Q*_x001B_@_x0005_^6_x000F_Ç[_x001B_@Uk¤m_x001B_@ÃçpG`_x0001__x001B_@Mï¸ÃM_x001B_@&gt;I_x001B_@2»_x0013__x001B__x0006_=_x001B_@÷Q=_x000D_!ö_x001A_@»ïQ¯÷H_x001B_@_x0010_áu\X&amp;_x001B_@_x0010__x0010_jx_x0016__x001B_@Iµ(»_x0006_ú_x001A_@7÷Â4_x001B_@Ae¢¾J_x001B_@âÇ¾ì _x001F__x001B_@_x0002_Þø·\_x001B_@_x0002__x0010_,¦;m_x001B_@cWþnb_x0004__x001B_@¹_x0018_}â_x0002__x0003_ßZ_x001B_@ÝÚx&gt;XG_x001B_@&amp;3þ+&lt;_x001B_@2'Ú?U_x001B_@_x000D_îÒüÇ2_x001B_@_x000F_{]_x0015_ú?_x001B_@*Ü}_x001F_Ø1_x001B_@#@_x0018_Äo_x001E__x001B_@ÎJÅõ_x001A_@cCÂøW_x001B_@_x0011_Î)_x001B_@Ëã5_x001E_R_x001B_@!_x0011_tÇ	_x001B_@_x0006_KÞÛ¾_x001F__x001B_@i£@b_x001B__x001B_@£gÈ1Äg_x001B_@¢eåiÃk_x001B_@HMR,î#_x001B_@}s_x001D_b_x0013_4_x001B_@_x0004_/_x0003_³6k_x001B_@c WN]c_x001B_@@·Ê_x0008_ð=_x001B_@Q_o_x001B_@à"Èù%g_x001B_@¬úâ_x0004__x001A__x001B_@DÄ.9_x001B__x001B_@_x000E_ä;I_x0001__x001B_@8;¹ÄïN_x001B_@ÉkO7u]_x001B_@l¢úèè"_x001B_@_x0003_Å_x0007_¡k-_x001B_@úUË_x001D__x001B_@_x0001__x0003_Lí]µD_x001B_@Dç·"I_x001B_@[,%Ê±_x001E__x001B_@bnkû=_x001B_@_x0008_å,_x0014_DA_x001B_@,{õs­:_x001B_@§_x0007__x0015_)F_x001B_@«_x0003_¬s#_x001B_@Ã2¤ð_x000B__x001B_@(QwG_x001B_@.5_x001A_oV_x001B_@	¶ÃJ_x000D_g_x001B_@Ö~_x0002_O\&amp;_x001B_@_x000B_®ú3%_x001B_@Ï^vg_x0015_R_x001B_@ Ñò_x0007_`_x001B_@VÕ_x0005_Í¬m_x001B_@ÿ~|Ì¦H_x001B_@Û$5È_x000D__x0014__x001B_@_x0017_ÇÌ&lt;§Z_x001B_@B_x0008_Ó¤© _x001B_@þÔ8_hl_x001B_@_x0004__x0016_oòJ_x000B__x001B_@Ê¶0ä,_x000C__x001B_@$/*=_x001B_@²Ùäz_x0019__x001B_@®Ôçû_x001A_@`ÄMó¯_x001B__x001B_@`	?nPù_x001A_@EÀ_d	_x0001__x001B_@þln_x0012_&lt;_x001B_@±`Õa_x0001__x0005__x0002__x0005__x001B_@_x0001_;©¾þ0_x001B_@!ë÷ÛWE_x001B_@;;u#ý_x001A_@0m_x0012_e)O_x001B_@§_x001B_9_x000C_!_x001B_@çÜ_x0006_äwõ_x001A_@È{,Z+ö_x001A_@¿_x000F_Þ^¯=_x001B_@_x0015_U_x0014_åù_x001A_@ñ#è§8_x000C__x001B_@Þ 3Ñn_x001B_@O'Ü_x0005_7ý_x001A_@_x001C_8ÕJ3)_x001B_@±îýs-_x001B_@è­~.n_x001B_@çÒ_x0019_Ô÷ _x001B_@Z_x0019_&gt;h_x001A__x001B_@¥_x0010_Ñö_x0004__x001B_@Äë_x0019_7_x001B_@P³è&lt;D_x001B_@c_x0018_§=_x001B_@h2XVK_x001B_@þV{¢_x0001__x001B_@àÎ+_x0002__x0010__x001B_@_x0018__x001F_¾«+H_x001B_@³Wà@`_x001B_@&amp;6²uJ._x001B_@Ú_x0017__x001D_ÒËB_x001B_@&amp;'fOrg_x001B_@Xr_x0003_[;_x001B_@#_x001B_EÁWp_x001B_@_x0004__x0005_x_x0018_Kí)_x0012__x001B_@)h{QH_x001B_@_x0017_W_x0016_¬_x000D__x000C__x001B_@{pìÃ	_x001B_@î_x001F_ÕöF_x001B_@;,vV_x001B_@M_x000E_µÞÿ_x001A_@_x0004_LGî_x0012__x001B_@­p`ÙK_x001B_@Ô_x000B_Â§;_x001B_@¿ñ¿&amp;_x001B_@µÐwèC_x001B_@'¸ø"_x001B_@¬oö¢_x0017__x0001__x001B_@üËrö5Q_x001B_@ÿÕý_x0016__x001B_@Yÿ*ãÆ=_x001B_@¥á¶&lt;_x001E__x001B_@e¨jíê2_x001B_@_x001A_é&amp;_x001B_@w½û_x0011_Pa_x001B_@ww8Q_x001D__x001B_@_x0001_	k|D_x001B_@Ö+_x0002_JAh_x001B_@S58¬(_x0015__x001B_@C²Â»i_x000B__x001B_@ÀÕþ*Ml_x001B_@!_x0004_Ò6½_x000E__x001B_@6¿_x0003_Mý_x001A_@JÝ_x0008_ò@._x001B_@_x0003_ãv_x0018_,h_x001B_@ÇW_x0001__x0003_ýS_x001B_@Øöçú_x001B__x001B_@õ±_x0007_I_x001B_@õ²¥[A_x001C__x001B_@r uq÷_x001A_@À&amp;_x0003_G_x0019_-_x001B_@_x0010_	_x001E_|·_x0014__x001B_@_x0017_xth;_x001B_@û35_x001B_@2ÒñË/_x001B_@Õâ·X_x001B_@§ð_x0015_*«N_x001B_@&amp;Â]M_x001B_@½ ,[ë_x0002__x001B_@i_x0019_BÂû_x001A_@!oPN	_x001B_@¶àÐ_x000D__x001B_@µ©e%ÒK_x001B_@rO_x0015_ w&gt;_x001B_@ß_x001B_x¸11_x001B_@ºM#ºI4_x001B_@ß25Z_x001B_@_x0008_¥ÛäF_x001B_@X~7Â®5_x001B_@åk­_x000D_Þ_x0008__x001B_@­¿xL_x0003__x001B_@ýÍã³,_x001B_@ø_a_x0015_¿_x0011__x001B_@_x0001_ôI{ï._x001B_@/US_x0001__x001E__x001B_@×ïÝQ-_x001B_@®ÓªyÅ_x0014__x001B_@_x0001__x0002_`_x001E_³_x000B_$5_x001B_@'þË)"_x001B_@:_x0011_Dý_x000D__x001B_@}R_x0011__x0003__x001C__x001B_@pW8ü_x001A_@ü¶4¹Ç,_x001B_@v@&gt;éqc_x001B_@m¥ß_x0018__x001B_@Nÿµ_Ñ"_x001B_@õ_x000D_ÐW_x0014__x001B_@_x0004_Ó*	¼X_x001B_@J_x001E__x001B_@ú`DHa_x001B_@_x0003_dó©"_x001B_@·|ÅäS_x0006__x001B_@0Ð_x0017_@!X_x001B_@_x0008_Ö_x001E_Ì@_x0013__x001B_@æ_x000F_'ý»j_x001B_@_x0011_r¨M_x0004__x001B_@_x0003_Rì;_x0018_P_x001B_@_x001F_ßa_x0008_#_x001B_@8W_x0001_´4`_x001B_@k_x000F_Î_x0019_ü_x001A_@krN@U_x001B_@±¿_x000F_Hõ_x001A_@8÷i&gt;_x001B_@ 5o{7_x001B_@/,L_x0011_'_x001B_@ã_x001A_Òf_x001B_@ØÝ_x001E_ÎE_x001B_@ãø6_x001F_#_x001B_@_x0002_Ì'q_x0001__x0003_tl_x001B_@_x001E_é_x0011_å_x0014__x001B_@åÕ`l­C_x001B_@0Øo_x0006_n_x001B_@&amp;¤U_x001C_Ë6_x001B_@j	¹Ë{+_x001B_@P½K_èA_x001B_@VoàÃA_x001B_@_x0010_ïú$V_x001B_@_x0019_À2_x0006__x0014_A_x001B_@×µ_x000E_V_x001B_@QÌªêOe_x001B_@ÉkD¼ep_x001B_@ð(_x0013_Kù_x001A_@jC)ÐY_x001B_@àZ:aCE_x001B_@_x0002_Üxr&gt;_x0007__x001B_@ã_x000C_|Mß$_x001B_@ºÕ²È/_x001B_@Õk*D_x001B_@·_x0015_øâW_x0013__x001B_@Ñ²¹S_x001B_@:¯ðÔj_x001B_@3Â\¼[_x0007__x001B_@¹£³Ä$ö_x001A_@|@Ü¡-_x001B_@._x0014_âJ}[_x001B_@¨èL3_x001B_@1öè¨Ie_x001B_@äg¼a0_x000B__x001B_@bÛ_x000B_d&lt;_x001B_@Ü_x001B_	ù_x0013__x001B_@_x0001__x0002_À#ÿâY_x001B_@fÒga_x001B_@öÄqíè#_x001B_@ÒÊVtòS_x001B_@s»ëÏH_x001B_@ãSOÜ°D_x001B_@æ¬&gt;jTc_x001B_@?Õ¡bP_x001B_@G¨_x0017_ä¯$_x001B_@&lt;®]ÝÉ@_x001B_@Õ¯"0_x001B_S_x001B_@oHÜ_x0005_ÿ1_x001B_@,Yø¤Á"_x001B_@Ë_x0007_H_x0018_¶L_x001B_@uu^UO_x001B_@þ_x0012_$9!þ_x001A_@ô ÃÖ$_x001B_@ú²_x0003__x000E__x001B_@þN(}ìm_x001B_@¾c}!5R_x001B_@¡÷3_x001B_@_x0012__x0002_»=f_x001B_@´@,]çd_x001B_@?öHË[_x001B_@s_x001B_ä_x000D_Ð_x000E__x001B_@ä_x0007_5_x0003_º7_x001B_@FÄdbW_x001B_@ØÚ(_x0014_ª&amp;_x001B_@â¥éùxq_x001B_@ÚÀgµ_x0006_1_x001B_@_x000D_kQ*K_x001B_@ã@(_x0003__x0004__x0010__x0005__x001B_@Å_x0013_®!D_x001B_@7î_x001B__x0002__x000D__x001B_@Ä&lt;	£lX_x001B_@h¸ÕæF3_x001B_@ü¾YÑ_x000C__x001B_@ óÈÜ%_x001B_@_x000B_MÁºæ_x0010__x001B_@AÙ_x001A_'=_x0003__x001B_@awÔØ³C_x001B_@!á¸_x0001__x0011__x001B_@Î¶D`_x001B_@ö½lY1_x001B_@½Ú!o_x0005_C_x001B_@EC7zV_x001B_@]_x0002_ü|¥_x000E__x001B_@åj^_x001F__x001B_@fv±pëù_x001A_@½Çr_x0004_Á+_x001B_@Â_x0016_u_x000B__x001B_@=9æVå_x0011__x001B_@ßjj4_x001B_@_x001D__x0016_ «_x0013_J_x001B_@_x0010__x001C_P§0_x001B_@_Ì¸N_x001E__x001F__x001B_@Üq_x0016__x0013__x001B_@m_x000F_wÎs_x001B__x001B_@@ÂI_U_x001B_@ìQ$¦'ø_x001A_@¡_x0003_f"-_x0007__x001B_@PrÉ&amp;_x001B__x001F__x001B_@ÜýO_x000D__x001B_@_x0001__x0003_è2;êîô_x001A_@Q(§cc_x001B_@_x001F_;Ìb¯û_x001A_@êÃRWÓ,_x001B_@:"_x0007__x000F_N_x001B_@_x0014_î«õÎô_x001A_@zË­M_x001B_@¼äÎ,_x001B_@%ºâN÷_x001A_@_x0005_Ô¾?hM_x001B_@WH_x0012__x001A_6_x001B_@nYbwg_x0015__x001B_@¿»÷ßªù_x001A_@H&amp;³¬m_x001B_@Ä_x0014_Åæ?_x001B_@U_x0006__x0001_Óø_x001A_@ÅÈû-%N_x001B_@EÿÐ _x0004__x0016__x001B_@&lt;»të_x0002__x0013__x001B_@;7¥ËD_x001B_@c·Â_x0013_Uÿ_x001A_@¡ÜM£_x0013__x001B_@æ0EÆ__x001B_@_x0019__x0004_Y¯¸S_x001B_@¼**TèW_x001B_@_x0008_û_x0004_&amp;Õ*_x001B_@òÖÂ1½_x0002__x001B_@_x0018_&amp;BZÛ__x001B_@_x001E_ëp¥/_x001B_@Ío=AZ_x001B_@&amp;·Ö?-(_x001B_@:Ø!&gt;_x0002__x0005_q_x001B_@é¯æÓ_x000C__x001B_@zð&lt;ò*_x001B_@¾Wí!&lt;_x001B_@þ#_x001B_0_x001C__x001B_@ßK7 áK_x001B_@_x0003_Ö^%_x0016_7_x001B_@Z(E_x0004_kõ_x001A_@uâ_x001C_&gt;&amp;_x0001__x001B_@;×q_x000C__x0011__x001B_@_x001C_O@[_x001B_@²_x0003_ñ1/_x001B_@ÇSl_x000F_å_x001E__x001B_@^"RU_x001B_@ÞÚÄe15_x001B_@@²Zûý_x001A_@x_x0013_:IH_x001B_@ÍY_x0007__x0002_)_x001B_@´ý"}ê[_x001B_@ ¸ _x0008_ñj_x001B_@:1uÑW_x000D__x001B_@2_x0008__x0012_Q_x001B_@¬Å±ö17_x001B_@·¯qk)_x001B_@ò¸I¶æ_x0005__x001B_@_x001E_è«¹õ_x0001__x001B_@õ_x000B_ú_x001C__x001B_@XÎG-_x001F_=_x001B_@¯Y+óqj_x001B_@_x0006__x0004_u7,I_x001B_@rAµZªø_x001A_@ _x0015_µRm_x001B_@_x0001__x0005_p*?RJ_x001B_@8Nª¢p_x001B_@TQ«å&lt;_x001B_@U	C&amp;_x001B_@µhíÑQ_x001B_@Àö.¼Îo_x001B_@_x0004_è·ø_x001F__x001B_@Ì]aÍ_x000F_1_x001B_@úûÞ`0_x001B_@ößÏ_x000D_;_x001B_@îì_x0012_§³I_x001B_@_x0015_xz»Â;_x001B_@·1ÏO_x001B_@þ_x0005__x001F_Ïú_x001A_@²_x000D_?_x001D_@_x001B_@Ù$CZ¼_x0014__x001B_@`­®_x0005_2û_x001A_@_x0016_÷o»ô"_x001B_@PÅ²ç_x0002__x0004__x001B_@Æ\?¶_x000E__x0003__x001B_@Ü_x0013_éF_x001B_@Ä¢Ò6þ=_x001B_@Wþ-ÀB_x0004__x001B_@¸ZÝÐ56_x001B_@mMjV_x0012__x001B_@ÎåJ!_x000F__x001B_@çøI:_x001B_@6úx_x0006__x0003__x001B_@ª®E£,_x001B_@_x0002_·aça_x001B_@Æþe_x000D_Æ_x0017__x001B_@ã5Ú_x0006__x0007_Ý_x0018__x001B_@ái_x0014_õD_x001B_@G_x0015_ê~S3_x001B_@gº_x001D_±2P_x001B_@®î+³ÖJ_x001B_@;è#_x000D__x001B_@)ã\T5_x001B_@=jb²p_x0002__x001B_@T9Þ«l_x001B_@ÎÜ%_x001B_@%eJõeR_x001B_@%@×ªN_x0001__x001B_@­uåÑ-_x0004__x001B_@ß_x001A__x001E_°øM_x001B_@Ó®ô}6'_x001B_@_x0015_8µgb_x001B_@Å_x0001_y_x001A_o_x001B_@ë_x0014_t_x0004__x001B_@¹9_x0001_ç®&amp;_x001B_@&lt;åÈÏÀn_x001B_@ÀÃ._x001B_@K*y÷ùC_x001B_@  k¢_x001C__x001B_@j³_x000D__x0001_°_x001C__x001B_@_x0018_7ePN_x001B_@Ë¡­|ZY_x001B_@_x0003__x0017_zè°2_x001B_@_x001E_¡²¤_x0005__x001B_@*t_x001B_@§^_x001B_@~ÐËÌ©0_x001B_@ _x0013_Ô_x0010__x0005_k_x001B_@²/©_x0004_Ük_x001B_@_x0001__x0003_®×p{Fü_x001A_@!á\²ÖB_x001B_@_x0011__x0016_Xõj:_x001B_@_x000D_?_x0013_^I_x001B_@­$uo®ÿ_x001A_@DÎ»F'_x001B_@Û¾rÞ%!_x001B_@|¿ßêÃb_x001B_@p/´¯2_x001B_@õ73Â?O_x001B_@þ÷_x001A_3_x0006_õ_x001A_@?&amp;*ßGý_x001A_@VNæ¡m_x001B_@V¥þgZù_x001A_@(¦_x0012__x0005_:_x001B_@_x000C_e:ÃH_x001B_@Á´ñj¦R_x001B_@è4«þÈ^_x001B_@þ·:ÁÛ_x0016__x001B_@ES}_x0014__x001B_@ð³û_x0015_d_x001F__x001B_@s¨`Øù1_x001B_@&gt;Ø¸_x0014__x001B_@E.Þ_x0015__x001E__x001B_@_x001C_¹øSi_x001B_@lÑ¨vH_x001B_@-_óÄ_x0019_,_x001B_@@_x0018_¥VØC_x001B_@_x000E_aÛÊî_x0002__x001B_@%&amp;îcÑ1_x001B_@Ê¦	Y_x001B_@¡U(_x0001__x0002_|__x001B_@öjn_x001B_@aAÎ5ëF_x001B_@k_x0014_Ñ]_x001B_@/ _x0019__x0013_ _x001E__x001B_@_x0004_È]$_x001B_@_x0012_Jn¥n_x001B_@_x001C__x0003_ôáî@_x001B_@_x0005_ èÇG_x001B_@Üßfu_x001C__x001B_@bª÷Ìt_x0018__x001B_@Eç/+ég_x001B_@_x0016_#¨_x0004_I_x001B_@%½òLhF_x001B_@Y}©#Ê[_x001B_@Ú½×´2_x001B_@é_x001C__x0003__x0005_o_x001B_@ú§¤@v__x001B_@}w_x0012_Ë_x0001__x001B_@!ÃV·:û_x001A_@Ø{:ù_x001A__x001B_@_x0016_V«#_x001B_@6rüµsp_x001B_@_x000F_÷¤òB_x001B_@¢ªH#_x000F_÷_x001A_@U³_x0007_×Ë_x0008__x001B_@Ó¤mm-_x001B_@_x0005_§æ.V_x0005__x001B_@_x0017_Ïª_x0017_­L_x001B_@_x0010_Õ/&lt;Àc_x001B_@=_x000F_HCD_x001B_@A°w_x001A__x0012_%_x001B_@_x0001__x0005_H¸8[Äõ_x001A_@ÀõìÙ§#_x001B_@ù_x0018__ÈÐ&gt;_x001B_@_éÑ^î_x0002__x001B_@_x000F_oò_x000C_0_x001B_@ÈÌDÂD_x001B_@C_x0013_è¥6B_x001B_@£½5ZÅp_x001B_@ßAÒ9à(_x001B_@r@2ü_x000F__x001B_@ó+TD_x001B_@,Ö°d_x0019__x001B_@º£_x001C_Ü6_x001B_@)&amp;h­_x0016_J_x001B_@¨~èF_x0001__x001B_@7Ó5ÀÆL_x001B_@ñª©;&gt;_x001B_@Ñ-c_x0012__x001B_@é_x000F__x0011_Y&gt;_x001B_@¯\ÿö_x000C__x001B_@_x0012_HÏ¢GR_x001B_@²ÖËà_x001E_[_x001B_@Ü*æÈ®W_x001B_@Y¯v\_x0015_ú_x001A_@_x0001_¸Ð­_x0003_A_x001B_@_x0004_ùø·;_x001B_@_x0007_¶[½#L_x001B_@¯µÊ_x0019_àC_x001B_@7Þ¹Õ­(_x001B_@wÕY¶._x001B_@­­7¿'_x001B_@uË_x0004_H_x0001__x0002_Ú]_x001B_@+°âIce_x001B_@äU'q_x001B_@Æü_x0017_¶&gt;_x001B_@_x0013_ôØ_x001D_	_x001B_@²Ôgf/_x0019__x001B_@_x0008_} Á?_x001B_@£sÊ¼ü_x001A_@Áúzz6_x001B_@YÍ°jC_x001B_@3ÿó_x000F__x0015_3_x001B_@»Á;)jc_x001B_@üLÎ¸_x000F__x001B_@G}Ãþú[_x001B_@¨î_x0002_eñU_x001B_@o²_x001D_º_x000F__x001B_@N7­&gt;M_x001B_@¶_x0002_ñ/g_x001D__x001B_@_x0013_Ið¹8_x001B_@}&lt;`_x0008_¾_x000F__x001B_@Ù_x000E_º_x000D_#_x001B_@dwÁ_x0007_ÿl_x001B_@ìóiÎÂ_x0011__x001B_@¬Í_x001C_Ã­_x000B__x001B_@³j,#x_x000D__x001B_@âuÀúk*_x001B_@-_x0019_=X_x0006_8_x001B_@tj_x001B_n_x001B_@_x000E_µBï¥A_x001B_@ ä*Dg&lt;_x001B_@é#F+FZ_x001B_@qßÓ¿(,_x001B_@_x0001__x0004_@¾Y÷Z_x001B__x001B_@kê3Aëô_x001A_@_x0002_­Ñ£Y_x001B_@Ð1GA5_x001B_@B¿{ÞÚ(_x001B_@u¡#à^_x001B_@L U;À7_x001B_@_x0014__x001B_.R^_x001B_@8É¥¶Ã_x0005__x001B_@^áp¶O_x001B_@z_x0005_ÿç½l_x001B_@{fÎ~_x000C__x001B_@ß]é[sT_x001B_@:6Ãz¼V_x001B_@$ÅC&amp;$_x0012__x001B_@ðí _x0018_p`_x001B_@j¶{J8 _x001B_@Éà¨àÈp_x001B_@_x0006__x0004_ÓZÉn_x001B_@l07ÈW6_x001B_@d+åÉ0;_x001B_@Ù_x0004_/Rß_x0016__x001B_@NÉi°úM_x001B_@w?öBö_x001A_@sBTÊÄT_x001B_@!7={^&lt;_x001B_@ñ_x0014_ _x0017__x001B__x001B_@ôK&gt;÷&lt;_x001B_@ï_x0014_ÍE_x000C__x001B_@MË_x0007_úP_x001B_@Õ­0$_x001B_@¬_x0005__x0003_o_x0002__x0005_$ø_x001A_@à_x0003__x0018_l_x001B_@g¯_x001E_eE_x001B_@\r_x001C_ªºV_x001B_@Ä_x0017_:_x0011__x001B_@oøb_x001B_@{_x0002__x001B_R_x001B_@Ýö²JZ_x001B_@¶Ý2û§+_x001B_@³]j¦S4_x001B_@ _x0015_­UHZ_x001B_@6Ù%·«_x001E__x001B_@ÆeçÔ]_x001B_@_x000B_£ßÀ¾m_x001B_@®¯ñÓ_x001B__x001B_@ùQ²'_x001B_@/j¤°V_x001B_@_x000B_¦OçB_x001B_@_x000B_	ï_x0002_U0_x001B_@£ÈhÎ¶/_x001B_@_x0001_·ËXA_x0014__x001B_@5Ö(_x0019_Õ_x0003__x001B_@¹&amp;°R_x001B_@~yGª*_x001B_@_x000E_Þ_x0004__x0017_O_x001B_@[¸û_x001E_¤J_x001B_@ìfeE_x001B_@.Ç£g%_x001B_@¸7	s­ _x001B_@jk\UîR_x001B_@_x000C_5W¦6_x001B_@ÌÊ-§i_x001B_@_x0001__x0002_(¦I¥]_x001B_@Ê'_x0007__x0002__x0002__x001B_@÷dá!_x001B_@·_x0017_þ^_x001B_@.|(óí9_x001B_@_x0004_ày×|S_x001B_@Am4ÿ_x001A_@|ÞÛ_x000F_Â5_x001B_@ð_x0012_(_x0017_¿&lt;_x001B_@¢ª&lt;_x001E__x0007_ _x001B_@Ì¹_x001A_ñD_x001B_@Ç§¦Ò|_x0018__x001B_@f_x000D_ï_x000B_ó[_x001B_@uF_x0014_eû5_x001B_@_x0010_3_x0007_Ü&lt;_x001B_@è_x0010_ÛÃ\A_x001B_@_x0006_c)Õ(_x001B_@k¨á:_x001B_@(¶E¢_x0015__x001B_@Þ¸2c_x001B_@_x001A_·_x0011_%A_x001B_@bÖ-V;_x001B_@¹å[§ø_x0016__x001B_@AÒ¤ké*_x001B_@°oeÑ2l_x001B_@ÝÛ-J_x0007__x0011__x001B_@ QPCzB_x001B_@ß_x0005_WÎ_x0006__x001B_@(AÃÝ;_x001B_@=yÈ8Æ%_x001B_@®8A_x000F_ÝS_x001B_@æhlW_x0006__x0007__x001B___x001B_@GÎfkY2_x001B_@Ñ;3OB_x001B_@fàõcÐP_x001B_@ãË'_x0002_e_x001B_@)Y_x000D_K85_x001B_@EV;¶k_x001B_@w¼|×¶_x000E__x001B_@¯ô¤w_x0015__x001B_@D3ñÒk_x001B_@FäªO_x0019_B_x001B_@G_.ØB_x0003__x001B_@_x000D_G_x000B_ìõ_x001A_@ùx"_x001B_@8_x0019_õÙ¡o_x001B_@mßÏÆÍ_x0014__x001B_@²b	T_x001B_@wxNõç_x0006__x001B_@±[þ´\_x001B_@-Úáÿ_x001A_@äZ_x001E_vP_x0004__x001B_@NÎ©¨òa_x001B_@Q_x0008_£¿=_x001B_@w_x0005__x001A_Àd_x001B_@_x0016_!_x0001_ÈÔE_x001B_@N§ö_x000E__x001D__x001B_@·_x001F_õî_x0014__x001B_@ep_x000F__x001D__x001B_@ÆBE©i_x001B_@_x000F_^;_x001B_@Ücÿö_x001A_@Áþ³¤"_x001B_@_x0004__x0007__x0013_-_x0002_+)_x001B_@7Ü_x0005_-_x000E__x001B_@S©z_q_x001B_@Èü_x001F_}v^_x001B_@q@x=_x001A__x001C__x001B_@MYnß)_x001B_@4_x0001__x0005_Õ_x001C__x001B_@öEÎB_x001B_@_x0001__x0002_¨E*_x001B_@Öi_x000C_«`_x001B_@*¸Ù3	_x001B_@`_x001D_Ñ8_x001B_@ö_x0002_²/_x001B_@4µ'`_x000F_$_x001B_@¿+Rq_x001B_@_x001D__x0018_¡T_x0007__x0008__x001B_@`÷_x0005_,N_x001B_@Wg'V_x001B_@ )pñsS_x001B_@P½_x0005__x0010_ü_x001A_@Æ_x0005_Ü_x0019__x001B_@?Nç~,_x001B_@_x000F_®_x0016_GL_x001B_@Rÿ_x0003_3I_x001B_@_x0006_dqÕP_x001B_@$zFÐ="_x001B_@[4i_x001C__x0011__x001B_@2D¸f_x001B_@n_x0004_Ýç/A_x001B_@¢/?&lt;Ç_x001F__x001B_@Mïþ_x001A_@1 ÔX_x0001__x0003_Z_x001B_@_x0018_èàâà6_x001B_@*èÚàº_x0019__x001B_@_x001A__x0002_¬f_x001B_@Q¨]öý-_x001B_@_1¾4A_x001B_@âd_x000F_W0ÿ_x001A_@ÚTªC^_x001B_@µ_x001B__x001F_åëô_x001A_@3_x001E_çi_x001B_@ÙÁÕd°_x0006__x001B_@rO:_x001D_!a_x001B_@º_x0011_6,D_x001B_@½Ëô_x001A_@_x0007_-_x0017_ÓN_x001B_@_x001F_¶á_x000C__x000B__x001B_@°ÕÎe_x000E__x001B_@õ8°_x0012__x001B_@_x0001_ðÿy/_x001B_@õ«3±Ü9_x001B_@«_x001E_Èþ_x001A_@YF0_x0008__x000C__x0014__x001B_@üt_x0015_ 2_x001B_@é_x0019_­_x0014__x001C_1_x001B_@=ßÌq_x0015_f_x001B_@_x0010_&lt;«M"_x001B_@¬y¡)p_x001B_@ÿ_x0001_®Þi_x001B_@äFÀJ_x001B_@_x0013_î_Ë°C_x001B_@uô&amp;I*_x0008__x001B_@_x001E_Îìñ)_x001B_@_x0001__x0007_°6B¯_x000B__x001B_@É_x000E_ÞJÚ0_x001B_@å^k)Uo_x001B_@"ë°ìÌF_x001B_@·¼~ßE_x001B_@¹KSÕo_x001B_@¾i%¬/_x001B_@Éà¯¶ÿ[_x001B_@_x0012_øëÊÝ_x000F__x001B_@f_x0017_#_x0014__x0004__x0002__x001B_@_x0019_Í*R/o_x001B_@:_x0019_`Ùiö_x001A_@¶]¾_x000D_ê$_x001B_@_x0019_è_x0006__x0005__x001B_@òa¦ïg_x0006__x001B_@-,¬~7_x001B_@_x000C_F¬ÖÜq_x001B_@`K¹»]_x0017__x001B_@.§¦q_x001B_@Y¯Þ¢)_x001B_@=Û_x0013_ËæL_x001B_@_x0014_RP`Eq_x001B_@Mª_x001C_R_x0003__x001B_@¨Ý_x0008_^f]_x001B_@Ý"lÅû_x001A_@sÖ_x0007_Yç_x001E__x001B_@Rw£ö_x001A_@õÃQ¢ù_x001A_@_x001E_Y_x000F_ìð?_x001B_@Z4o9cQ_x001B_@.`±ò`_x001B_@_x001A__x0003_éA_x0001__x0004_)_x001B_@ÄÑÏÝ__x001B_@ü?pp_x001B_@#Ez_«]_x001B_@¢_x000C_¸â÷I_x001B_@Ù4íRª_x0018__x001B_@c_x0005__x001A_8_x0016_j_x001B_@`#Rª_x000B__x001B_@¤Uo7y=_x001B_@"eâBY_x0002__x001B_@¿ócù_x001A_@:%¨GÜR_x001B_@_x0012_(Ûð]D_x001B_@)[_x0003_4_x001B_@Ùg³¾_x0019__x001B_@#¶©SP1_x001B_@ãþý`_x0015__x001B_@B¡!=À_x001D__x001B_@ÝE-mÒ&gt;_x001B_@­§û§S_x001B_@	íì&amp;_x000C__x001B_@9ÜB ö_x001A_@%î+S»E_x001B_@_x0008_°_x0006_Ç²"_x001B_@o:®Y_x0014__x0006__x001B_@ùR»{$_x001B_@6_x0015_ü_x000C_é+_x001B_@µÙÜd7_x001B_@ß« _x0013_²_x0016__x001B_@¶U¡»Ç._x001B_@Guó¥0_x001B_@1¨JDq^_x001B_@_x0003__x0005_HË¦×/_x001B_@_x0007_Êz½7f_x001B_@(KXçIp_x001B_@_x0004_ëtª4_x001B_@_x000D__x0014_ 6+_x0006__x001B_@X_x0007_Â8 =_x001B_@A¯Ð_x001F_G_x001B_@,ÅÙt_x0002__x000C__x001B_@_x0010_l¡¶õ_x001A_@ÑÌ1_x0004_0ü_x001A_@+_x000B_k6'(_x001B_@GD_x0019_á_x0012_q_x001B_@_ÿ:_x001B_@_x000C_ç6âJ*_x001B_@ù;U­o_x001B_@¤_x000B_Ú_x0003_s;_x001B_@ri¼_x0011_	_x001B_@Ï}_x0013_òy5_x001B_@O_x0008_ZTÌG_x001B_@8±FP&amp;B_x001B_@\³Í/_x0013_2_x001B_@Iõ¹BÂm_x001B_@_x0011_&amp;s¡Y0_x001B_@»öú ø_x0019__x001B_@;co:_x001B_@¸._x001B_|J_x001B_@¸ã:s*_x001B_@Í§&amp;âËþ_x001A_@£éz_x0007_Ã_x0015__x001B_@p	1_x0001_Ý?_x001B_@Eò¼áÜù_x001A_@_x0006_ykÈ_x0007__x0008_HW_x001B_@uwzÉÆ_x0016__x001B_@_x001C_à³á0_x001B_@ï'/ÒÕ_x0006__x001B_@_x000E_R,_x0007_¹c_x001B_@÷×lß_x0002_3_x001B_@ÿÎû$Ì`_x001B_@ëA2_x0001__x001B_@Y¾_x0006_}ç_x0017__x001B_@&gt;ó_x000C__x001F_5S_x001B_@t_x0007_lh¤ý_x001A_@vg_x001A_J_x001B_@Æ¦_x001A_%S_x001B_@&gt;÷À,_x0001__x000D__x001B_@Î_x0015_£/_x0004_2_x001B_@uíÿ¾Ù_x0006__x001B_@öGî±,[_x001B_@]m©n.__x001B_@Âý^_x0015__x0017__x000D__x001B_@bÀ©õ_x001A_@_x001F__x001D_a_x001B_@_x0005_gwAk_x0015__x001B_@!iï_x0016_ÔG_x001B_@èôÂp_x0010_:_x001B_@æc/3¤g_x001B_@Æ%_x0002_o_x001F__x001B_@Zµ{Gf^_x001B_@EÊ/©[j_x001B_@¢jY_x000C_!g_x001B_@Bþ´¼çj_x001B_@çy_x0003_£z!_x001B_@e§_x001D_qR;_x001B_@_x0001__x0003_N_x000B_Ü-]_x001B_@²RËÿ_x000B_4_x001B_@]G_x0010__x000E_ø_x000F__x001B_@PÕ¾µð_x0019__x001B_@O_x000D_ôö_x0018__x001B_@&lt;¨Tà'_x0003__x001B_@[bû;jZ_x001B_@nm:ªðT_x001B_@»÷z¼_x000F__x001B_@-&gt;_x0011__x000C__x001B_@dÂ)L_x0017__x001B_@×}ý_x001A_@_x0018_nøS`Q_x001B_@¾$gZ_x001B_@,;äyÅb_x001B_@¤_x0013__x0005_â6_x001B_@ò_x0001_Ë·_x0016_&gt;_x001B_@~¿h_x001B_I_x001B_@®&gt;N`_x0010__x0004__x001B_@ÃÂ_&lt;`_x001B_@ë»Æú_x001A_@Tÿê{ç&lt;_x001B_@1-bz½8_x001B_@_x0011___x0011_m_x0013__x001B_@|$»S»e_x001B_@_x0010_¹]_x001C_ã&amp;_x001B_@dTcV_x001B_@}_x0015_C_x001B_@§Ïß­ö_x001A_@*D_x0016_"`]_x001B_@yÈ_x0006__x0002__x001B_@#¬O_x0008_	d_x001B_@,CHÂ_x0003__x001B_@_x0016_÷P(5_x001B_@äÕ\Ì.O_x001B_@9ÚYJL_x001B_@Æ9Ë2_x000C__x001B_@£f_x0003_me2_x001B_@Ï½)I_x0007_A_x001B_@¬	p±__x001B_@P©ÝÆU_x001B_@Ü_x001E_Å2+_x001B_@Úÿ÷ÿtf_x001B_@x_x000D_È¶c _x001B_@n®ÞhÔ$_x001B_@E_x000F_=CLd_x001B_@£ö8_x0010_)_x001B_@fÝ6__x001B_@Á&amp;F8ïQ_x001B_@t¬`l&amp;_x001B_@°óÙ­Âe_x001B_@O_x001B_@Ïå²_x0006_ø_x0012__x001B_@O_x0019_?`£_x0019__x001B_@W_x0008_Äte_x001B_@ÇºhBm0_x001B_@-_x0004_0_x0005__x001B_@øë_x0001_µ/(_x001B_@à_x0011_@©1^_x001B_@6î^-_x0002__x001B_@?V_x001F_µ^0_x001B_@y¶_x0001_D_x001B_@ZójNb_x001B_@_x0003__x0007_0_x0003_Ù_x0014_'&gt;_x001B_@j_x000C_¿R6_x001B_@W}W]`_x001B_@·_x001F__x000C__x0016_úû_x001A_@1Ð]Ü_x0006__x001B_@_x0016_ô_x0008_+lB_x001B_@=X·_x001E_Am_x001B_@.ÆÊ¶OE_x001B_@OÕévÄ3_x001B_@ÙÔy_x000E_ý._x001B_@_x0010__x0005_úìB_x001B_@_x0016_¯&gt;ÌÞ	_x001B_@ý"ë¿_x000C__x001B_@o`_x0017_BV_x001B_@»ua_x000F__x0013__x001B_@¹°oF_x001B_@_x0005_öQD_x001B_@d=r'P_x001B_@Gn¥ÿ _x001D__x001B_@#/D¾j_x0005__x001B_@_x001F_±æA_x001B_@Âÿ³ñ0_x001B_@ÝN-_x0006_N_x001B_@`ÍfG_x0001_5_x001B_@EÔ_x0005_"_x0003__x001B_@·üû/þ_x001A_@_x001D__x0004_Á24_x001B_@¡ÜJ­÷K_x001B_@ùcÑ:³-_x001B_@·_x0015_Qó2_x001B_@Ár_x0002_¼+_x001B_@j]µ_x0001__x0003_ýO_x001B_@¹*_x0016_|JR_x001B_@ØD[_x000F_Ê]_x001B_@ÙíUÕÚb_x001B_@qmÄjõd_x001B_@:ý¨-©-_x001B_@.{_x000F_ýeT_x001B_@à+-e*_x001B_@% *_x001F_"_x001B_@ÓV_ÈI_x000B__x001B_@*_x0006_· 8_x000E__x001B_@¥û_x0018_õ¡1_x001B_@ÆÐ_x000F_9ll_x001B_@·_x0002_ ÓÊ_x001C__x001B_@x¬$­ù_x001A_@Ú_x000E_×¶ðg_x001B_@Né_Ì9=_x001B_@KðßO²d_x001B_@v	 ¾M_x001B_@ËéY%_x001D_k_x001B_@}_x0018_&lt;1X_x001B_@Ç=Ð°	6_x001B_@7-'_x001C__x001B_@Ù·º_[_x001B_@_x000B_gd½_x001B_X_x001B_@ßºégRF_x001B_@Tü_x0013_i¿H_x001B_@IÙÍz³Z_x001B_@Ïýyî$_x0016__x001B_@rÄ3®ß/_x001B_@4jFØ_x0011__x001B_@_x0007_X£§j_x001B_@_x0001__x0003__x0012_½_x0003_R_x001B_@ÅFcn_x0008_L_x001B_@&lt;[ísz)_x001B_@ß5&lt;_x0001_q_x001B_@.ÇØ_8+_x001B_@ÕFmÁN`_x001B_@0ÞÅù_x0016__x001B_@w{0ÕW_x001B_@_x000F_aøÊ'_x001B_@¿¡e9.&amp;_x001B_@U;À_x0012__x001B_@-ÂDp_a_x001B_@Ù¨©_x0002_l_x001D__x001B_@_x0001_Èæòëü_x001A_@YªD_x0013_´&lt;_x001B_@¤Ð_x000D_à!_x001B_@X_x0001_éì^_x001B_@ùçÞÉca_x001B_@£0jÜ$R_x001B_@©¢W±ý_x0016__x001B_@`²c_x0011_Z_x001B_@JÙþîø_x001A_@{ ¶_x000B__x001D_9_x001B_@¸Þ²ùt_x0013__x001B_@ªØH9Kb_x001B_@®RK¶_x001E__x0002__x001B_@gy»ýo_x001B_@Ì7ÿ_x001A_@Bã_x0004_&gt;ÞA_x001B_@_x0007__x0018_PbàT_x001B_@_x0006_¶Â[_x0003_ _x001B_@4_x001B__x0002__x0008_6_x0010__x001B_@ñz&gt;aî_x000D__x001B_@u:Z_x0005_g_x001B_@J_x0015_SÔ4#_x001B_@¬¯ñ_x0004_´n_x001B_@ V"ëh_x001B_@Æ¿C{g_x001B_@Ø_x001A_âô_x0014__x001B_@OÇAK#_x001B_@J_x0013_´ª_x0003_G_x001B_@ð5æ_x0018_ük_x001B_@Aó0qÛ*_x001B_@'ÏÒ _x0006_"_x001B_@¯1óÒË8_x001B_@*¾¨å-*_x001B_@UT_x0010_¬7_x001B_@nÐßU_x0011__x001B_@@_x0001_Ì_x001A__x001B_@lÆ­)`_x001B_@\;Þðh_x001B_@BÂü9¤q_x001B_@F|ë%U_x001B_@´@$ø=_x001B_@_x0008_ôÎb_x001B_@_x0007_¹wxÃi_x001B_@¤RÝ§d_x0002__x001B_@._x0005_¿Q÷_x001A_@R_x000C__x001A_ö_x001A_@û[çi_x0011__x001B_@D @æ_x0015__x001B_@¦k¶îx]_x001B_@_x0010_TxZ&amp;S_x001B_@_x0002__x0007_f6ÇÚÇ:_x001B_@[ªÐdÀK_x001B_@l_x001E__x001C_41_x001B_@oèqÒ	_x0001__x001B_@~gË_x001F__x001B_@Öeõ\=_x001F__x001B_@d_x0003_Õ_x000D_F_x001B_@å_x001D_­Ùv&lt;_x001B_@_x0016__x0001__x001E_è_x0002__x001A__x001B_@wxJïH_x000F__x001B_@¦/D_x0005__x0018__x001B_@_x0010_&amp;_x0012_ X_x001B__x001B_@P*½¸j`_x001B_@þ&lt;60ô\_x001B_@_x0015__x0004_=_x0014__x0006__x0007__x001B_@±øJþ_x0018__x001B_@«¹*_x000C_1K_x001B_@#ÓöP4õ_x001A_@wº Ql_x001B_@:ªÒ6ý9_x001B_@_x0004__x001A_Ì^_x001B_@÷á§2k)_x001B_@¾O5ÁÙ÷_x001A_@&lt;^FÐ5_x001B_@Ýø¤_x001B_X_x001B_@ÌQ_x0001_$_x0013__x001B_@dh¸©j_x001B_@»8_x000C_#_x001B_@ÊÞý`u	_x001B_@NíI_x0016__x0019___x001B_@`*_x001A_Ù_x001B__x001B_@$¸þU_x0007_	_x0012_o_x001B_@Ñ:©x _x001A__x001B_@9F³6_x001E_8_x001B_@_x0006_VÕþ`p_x001B_@ü&amp;¯¥Ù4_x001B_@_x0003_þí£V^_x001B_@;_x001D_ú\Âü_x001A_@îäývµN_x001B_@_x0010_þ·ÕK_x001B__x001B_@iØ/ØµX_x001B_@_x0007_ý{_x0012_*_x001B_@_x000E_cT´_x0002__x001B_@®÷¡_x000E_£*_x001B_@_x001F_ÓàÒW_x001B_@_x0004_^`_x001B_@ØÂQvY_x001B_@ÖÏØ¾_x000F_ú_x001A_@_x0011_8âµ_x0013__x001B_@R_x0005__x0008_¶Ä!_x001B_@=÷µi_x001D__x001B_@	è7×ÇS_x001B_@Ï_x0001_/_x001E_H_x001B_@_x0003__x0002_¬¹_x001F__x001B_@ñvoÑ_x0002_^_x001B_@fK'¡ë_x0016__x001B_@º_x000C_xå]_x001B_@_x001F_ôÍÑÇ_x0008__x001B_@¬_x0011_U_x0016__x001B__x001B_@½¢_x001A__x0015_\0_x001B_@1º07K_x0015__x001B_@¼ÓFF_x001B_@ü_x0014_XË¯,_x001B_@_x0001__x0004_SE¬lM_x001B_@/+ãGB_x001B_@÷_x001B_-Óc_x001B_@V#M®)þ_x001A_@³_¹_x001D_0_x001B_@¦_x0013_×öe:_x001B_@9Oä°L_x001B_@a|m_x001B_@ä&amp;ØË_x000C__x001B_@wÙj(?_x001B_@kÿ©£³_x000D__x001B_@rZãNH_x001B_@|4ð§Çl_x001B_@ô¤ý_x000E__x001B_@¹ÐÇ7¤ü_x001A_@ÜÏ`o_x001B_@_x0002__x001D_³BÙ_x0008__x001B_@¾àÉ¦TZ_x001B_@ç%h_x0012_x _x001B_@Az9ËM_x001F__x001B_@ "]Q_x0005_G_x001B_@pê,3_x001B_@É_x000B_Ô¥#_x001B_@Ùc$ÉC_x001B_@£RÖ=_x001B_@M_x0016_ÒÜ1_x001B_@¾_x001B_5ÉQ_x001B_@Î&gt;µN2&gt;_x001B_@òpt_x0017_r1_x001B_@¤îÐaQ_x001B_@_x001A__x0007_$|_x0003__x001B_@N_Ð_x0005__x0007_.6_x001B_@õ5$ð_x001B__x0016__x001B_@&amp;_x001E_³M9N_x001B_@©`Uç­k_x001B_@þÞ_x0002__x0003__x0018_#_x001B_@1%º÷`_x001B_@¦_x000C_²_x001A_W]_x001B_@é}Üµ\_x001B_@]5_x0002__x0013_@c_x001B_@ü§ÈM&gt;_x001B_@÷lF%_x0005_ú_x001A_@æý_x001C_Ö8_x001B_@Çt1k!_x001B_@tÌÜ!V_x001B_@_x001D__x0016_q/ÿ_x001F__x001B_@Äe1di_x001B_@_x0006_ç.nS_x001B_@ZîRÓO0_x001B_@±ÙZÌ×õ_x001A_@-KzÄ _x001B_@ÎRÅ&amp;²Q_x001B_@©÷¨|ÿ_x001A_@ÂxEk_x001B_@º]Ë÷_x001D__x001B_@F¡_x000F_â_x0005__x001B_@¨d¢õaU_x001B_@oþÝÌnX_x001B_@Î)_x0001_Çô_x001A_@åæ¤	_x001B_@Èò0¤T_x0004__x001B_@ï[ýü|_x0008__x001B_@Â4²¡R_x001B_@_x0002_	Ã«ß_x000D_¥+_x001B_@0;l[ª$_x001B_@NOÀ_x0014_]R_x001B_@ÄÖ¥ÐQ_x0018__x001B_@Raíä°ö_x001A_@B·_x000D_^+_x0015__x001B_@Øæ¶ô_x001D__x001B_@W_x0007_yp?_x001B_@+_x0002_H&amp;´G_x001B_@UYÀ¬_x001D__x001B_@_x001E_ë[_x0006_U_x001B_@ù_x0001_k_x0003__x0003_8_x001B_@:_x0005__x0003_=_x001B_@ºk2û_x001A_@_x0013__x0014_.Vc_x001B__x001B_@V_x000F_@·ò_x0010__x001B_@Ý,¢g5_x001B_@jÎËvp_x001B_@_x0012_.Ì°&gt;_x0013__x001B_@_x0008_q_x0007_ô_x0003__x001B_@9Íë_x0007_ú_x0017__x001B_@_x0014_TÏ`£0_x001B_@_x0004_Ú;_x001C__x001B_@Ê6_x0007_~_x0012__x001B_@âbO¶-_x000B__x001B_@©jîút3_x001B_@L[&gt;ü_x001D__x001B_@_x000E_Aö&lt;_x001B_@_x0007_%EÂø_x001A_@_x0007_&gt;&amp;=_x001B_@_x0011_ä_x0017_âxû_x001A_@~_x0005__x0001__x0002_³A_x001B_@:­Vg__x001B_@äApP_x001B_@{äÐg_x001B_@:¾&gt;_x0012__x0004__x0013__x001B_@{MSì1&amp;_x001B_@½|î_x001C_=_x001B_@_x0017_¢HÛµ+_x001B_@ Ñ5aU_x001D__x001B_@_x0007_ÝÃç_x000E__x001B_@|¾_x0018_GC&amp;_x001B_@MUû_x0001__x0010_*_x001B_@\"_x0001_Ë_x000B_Q_x001B_@ç$Õ_x0001__x001B_@)Ë§3Í3_x001B_@©_x000F_´^_x001B_@b*!©n8_x001B_@¼qÐ_x0004_P_x001B_@è~ò¬&gt;_x001B_@ZÔA¤ø&gt;_x001B_@ï_Þ,!_x001B_@ÐgâßÒ1_x001B_@@ÚñÃ_x0012__x001B_@´u&lt;ë1_x001B_@pk}}W_x001B_@§²_x0006_Çj_x0006__x001B_@æZ89_x0006__x0017__x001B_@._x0012_ÐT!_x0008__x001B_@_x001A__x0015__x0018_@tú_x001A_@òÌ&lt;_x0011_zh_x001B_@t_x0015_nFvR_x001B_@FÙ¨0&gt;\_x001B_@_x0003__x0004_4m_x001B_¤ì?_x001B_@ñª_x0012_¡E_x001B_@²Ô×I_x001B_@Úkyí_x0014__x001B_@ÝÓÅ_x0012_&gt;_x001B_@ÌhÚ_x0015_DK_x001B_@{ÎÁée_x001B_@W9Ï¨ú_x001A_@_x000B_m±*_x001B_@6p_x0019_N"_x001B_@ÃiÙjÇ#_x001B_@_x0006_XïiM5_x001B_@_x0019_búùD?_x001B_@ý_x000C_¢Òß _x001B_@ä´m¼«%_x001B_@ítL_x0002__x001B_@4jÌ_x0019_÷f_x001B_@¸ýX_x0010_F(_x001B_@Ö!_x0004_­ªg_x001B_@kÕ[3_x000E__x0018__x001B_@Â§%,1+_x001B_@Ló©Ã¡V_x001B_@ÍßM	\_x001B_@;_x001A_Ão$_x001B_@)_x001D_gÙÙ_x0014__x001B_@«HNÁW=_x001B_@=]¼ç-_x001B_@Ü:Myõ_x001A_@¶8!^¶_x0001__x001B_@lå!_x0013__x001B_@/¤:Ì4_x001B_@«¥K\_x0004_	_x0018_0_x001B_@]×µN_x001B_]_x001B_@¯w¬C_x0011_(_x001B_@¿üÅ«Ìn_x001B_@÷fLì½F_x001B_@__x0001_íû°ù_x001A_@¹^ÒN_x000C__x001B_@'=h¹h_x0005__x001B_@©áLÌ2_x001B_@_x0003_Qê_x001E_Ð_x0007__x001B_@&amp;üú}¢L_x001B_@ýJô¯-_x001D__x001B_@,F_x0012_îf_x001B_@AÃÔk_x001B_@Ýû§_x0008_ö_x001A_@Ã|òa,X_x001B_@è_x0012_ø?¡._x001B_@±hn_x0004_¾T_x001B_@_x000B_MÖ¶_x0017_[_x001B_@.È_x0001_l_x001B_@].ß_x0006_	_x001B_@¨_x001B_A-&lt;n_x001B_@_x001B_óý§8H_x001B_@hSèÇ_x0014__x001B_@_x0019_,å¸ø_x001A_@O_x000D_¢£¦c_x001B_@_x0008_Cé#`_x001B_@)Á`gp_x0012__x001B_@éKúx_x0002__x001B_@	¨¾_x0017_&lt;_x001B_@$¬õ¥òÿ_x001A_@_x001F__x0002_Á_x001D_ )_x001B_@_x0002__x0003_£Ñ{ý_x001A_@E_x0014_íQ_x001F__x0013__x001B_@lLË°cK_x001B_@kb&lt;_x001E_ù_x001A_@@Ü¥õ÷_x001A_@U¿k[)_x001B_@È¢¿"_x0011_ý_x001A_@a(S_x0017_Dk_x001B_@4È_x0019_+_x0014__x001B_@é±£:_x001B_@#|½Ãþ_x000F__x001B_@r_x001C_±V_x0002__x001B_@aÌÃz¬4_x001B_@2e_x0002__x001B_@Wu_x0002_:_x001B_@_x000E_BhJ)H_x001B_@9©¾a_x0001__x001B_@_x000C__x001D_C/)_x0002__x001B_@YhL_x001D_#ú_x001A_@5= àÂQ_x001B_@ÑÆÚ·_x001D__x001B_@·rÇè,_x001B_@å_x0012_ÝþÂ=_x001B_@Y¿¯Kû_x001A_@l@yZpù_x001A_@÷øÊm%_x001B_@qIh_x001B_@ý¦L¸ÿj_x001B_@¬ÒR_x001B_@Pë²_x000E__x001B_@»Vö h_x001B_@Å_x0016_2_x0006__x0007__x0003_#_x001B_@Ù_x0002_ÅE_x001B_@¿E×_x0004_;C_x001B_@_x001A_X à._x000D__x001B_@ì_x001B_­__x001B_@~Ëy%_x0005__x001B_@á_x000C_fK/_x001B_@äùG5_x001B_@á3	\_x001B_@¢µ»_x0016_þ_x001A_@¬±el_x0006__x001B_@´ ~k_x001B_@îqåþÔG_x001B_@ö³ÇpÄa_x001B_@_x0010_;4Ç.Z_x001B_@ÏÒY_x001B_@I ÞL_x0001__x001B_@oíÆá_x0019__x001B_@!ÃÜ._x001B_@Æ3_x0006_V_x001B_@Ç4¶}V_x0004__x001B_@èüÇ=_x001C__x001B_@ÏN_x001C__x000C__x0004__x001B_@ÓtÕ¤¾,_x001B_@ñ¯ÌÀ_x001F__x001B_@_x0016_UYú-_x001F__x001B_@w_x001C_H`_x001B_@2_x0005_E_©H_x001B_@|HÒæø_x001A_@"ÓY_x001B_@BiÜ&amp;Õ_x0010__x001B_@ß0È_x0003_0_x001B_@_x0001__x0004_§ßåIÔI_x001B_@¼f*Ë_x001E__x001B_@¤?ÞÀC_x001B_@hCµÎ0_x001B_@}i&gt;³_x0013__x001B_@É_x0002_Ù_x0001__x001B_@=p¥´'_x001B_@_x0002_7e_x001B_@Ñ·ô?"_x001B_@¯çf8_x001B_@Pî_x001F_Y8R_x001B_@%_x001C_6d_x001B_@	_x001F__x0008_nò_x0012__x001B_@í¸úÓXþ_x001A_@F_x0016_mA_x0012_P_x001B_@{boÜ±j_x001B_@×ÖþLe_x0006__x001B_@_x000E_aÖ¼j1_x001B_@û¨ÆN_x001B_@»:ºÈPS_x001B_@_x001E_©_x000B_³Kf_x001B_@åeÊ&lt;;^_x001B_@$_x0003_ë`gg_x001B_@×àýAÆC_x001B_@üq±_x0017__x001B_@¦9_x0015_Ã6:_x001B_@Ýg]Aö_x001A_@_x0005_¿¶þ÷_x001A_@'/_x0005_í/_x001B_@~I_x001B_@ì0®·µP_x001B_@c¢Zì_x0001__x0005__x0002_H_x001B_@ì_x0001_lú7_x001B_@ðq_x000D_B_x0013__x001B_@ðÃðBOC_x001B_@_x000D_Ó~t8õ_x001A_@Y	òúÐG_x001B_@Í±]§¾?_x001B_@óÒB_x001B_@ò_x000C_Â.Rÿ_x001A_@¬ðÃ_x001C_e_x001B_@~ìJ¸G_x0017__x001B_@_x0017_²3@_x001B_@2£]]N_x001B_@_x0016_ñ'9Öþ_x001A_@Ex_x0014_ñã_x0004__x001B_@-,_x0011_\_x001B_@Ïp_x0011_:M_x001B_@×âò÷Q_x001B_@ÝÕ·­TG_x001B_@ä§6»ëö_x001A_@_å_x0015__x000D__x0017__x001B_@ÆG"am_x001B_@_!_x0014_¿º0_x001B_@êkÈqå	_x001B_@Q"0n£f_x001B_@Úæpk_x0004__x001B_@³m ÆO_x001B_@Uv,Ë%_x001B_@c_x000C_µµ%_x001B_@T³oI`_x001B_@ &gt;_x0008_C÷9_x001B_@YÄ_x000F_³9_x0003__x001B_@_x0004__x0008__x0001__x0015_bú__x001B_@&amp;_x000F_¦QÅB_x001B_@¿/¤_x0013__x0002_`_x001B_@_x001F_Õ _x001A_Y_x001B_@eÇrY¨*_x001B_@[(ô¸ý`_x001B_@jP_x000C_Ä_x0014__x001B_@§2g!&lt;_x001B_@ëìÖ_x0019_ F_x001B_@HYÐÒÿ_x001A_@¶a8þN_x001B_@w)G"ø!_x001B_@_x000B_+·S7_x001B_@4aÒ:_x0014_1_x001B_@Çj^&gt;_x001B_@`Ú¶ý_x0011__x001B_@._x001F_Ëãç_x0003__x001B_@X_x000C_ø=ô_x0005__x001B_@u_x0001_bÌÐO_x001B_@Â£¼Ô_x0019__x001B_@÷8õ_x0007__x0016_1_x001B_@_x001C__x0006_Ñ_x0007_V_x001B_@O¤w®&lt;_x001B_@PaÄáû!_x001B_@Ak£b_x0012__x0008__x001B_@Áú_x001D_[_x001B_@ÀÌm{ù_x001A_@vÜ@Å_x0005__x001B_@X1_x0014_A_x001E__x001B_@¼lç¯]_x001B_@z®n_x001B_@VäNx_x0003__x0004_¶5_x001B_@l_x0015_JÕ7_x001B_@¢rº_x000B_J_x001B_@ôÍcð_x0010__x001B_@z¦&lt;Û_x0012__x001B_@âAÑøRW_x001B_@_x000E_ä8f_x0017_:_x001B_@ØÌ_x0019_F__x001B_@«¤ôÉ_x001A_*_x001B_@"ÿ_x0002_îo_x001B_@åøC+_x0001_$_x001B_@QXÛ_x0007_?_x001B_@|aÙ2ð_x0001__x001B_@Ã,Á¬_x0002_*_x001B_@lh)"z1_x001B_@ò ±a$_x001B_@_x000D__x0008_ÓOý_x001A_@J(ÿçú_x001A_@z§'©_p_x001B_@P_x001F_e¥_x000D__x001B_@_x0010_½²_x001F_*E_x001B_@_x0005_¼é¦_x000B_ù_x001A_@-§S_x001B_@;Y£_x0016__x0003__x001B_@¢D_x0004_Àú_x001A_@_x0002__Ù/t&gt;_x001B_@×_x000C__x0006_Æj_x001B_@Ï¿±ù¶F_x001B_@vM½Þ_x0012__x001B_@¬±Ó¢_x0012_ö_x001A_@_x0007_8»6_x001A_%_x001B_@È9_x0015__x000B_º_x0013__x001B_@_x0002__x0006_8Ôhkm_x001B_@¬o0&amp;C_x0005__x001B_@s;½È1_x001B_@.¶Éê5_x001F__x001B_@ñ_x0013_£¨_x0003_a_x001B_@8ã&lt;&amp;_x000F__x001B_@ÑooeÄe_x001B_@l¦_x000E_9_x001B_@I_x0004_Å_x0011__x0015__x001B_@îCËõ_x001C__x001B_@âÂÛÏ_x0003__x001B_@]çü(GQ_x001B_@ÇÈK_x0018_´0_x001B_@\~'~B_x001B_@rt»dwi_x001B_@©"{¯|ú_x001A_@·e&amp;ã¦C_x001B_@Íte]:_x001B_@$Èÿ_x0017__x001B_@©Ø_x0001_Ph_x001B_@¥ºôáõ_x001A_@&lt;W_x0005_Aÿ_x001A_@wÐ")_x001B_@1vû²¬"_x001B_@ðÔïn-_x0012__x001B_@àÅÅñÂ:_x001B_@|ê«B$F_x001B_@(XUÝ­f_x001B_@ûÆ!k^_x001B_@+»_x0007_@,ÿ_x001A_@ì43_x0003_P_x001B_@4)á¸_x0004__x0008_&gt;þ_x001A_@ª_x000B_]l`/_x001B_@|´¨Ä¥_x0013__x001B_@_x0013_H DçU_x001B_@ÙúrR¨:_x001B_@ðUoP&gt;_x001B_@k_x0012_©_x001E__x001B_@¯åc9D_x000D__x001B_@Æ:Ë;aj_x001B_@Gx`o_x0001__x001B_@Ûéó%2_x001B_@*_x0006__x000B_Gï__x001B_@¶_x0002_ð&gt;Y_x001B_@À¿Þ`È_x0017__x001B_@ì-×eú_x001A_@Sÿ`x8_x001B_@c_x000B_è_x0019_u,_x001B_@|ÃóºÂd_x001B_@®_x000E_ßrR_x001B_@§as6ä[_x001B_@0eØÄú_x001A_@­_x0018_]ÁÂp_x001B_@:©(_x0016_¯_x0011__x001B_@« jL_x001B_@Ñÿ_x0003_F&amp;9_x001B_@y#¶:_x0001__x001B_@Í8JRt_x0007__x001B_@·§_x0001__x0005_g_x001B__x001B_@Ò;eYF_x0012__x001B_@¡±pô¶W_x001B_@äÚ¡_x0007_Í^_x001B_@Ç94_!_x001B_@_x0001__x0002_²³¦Öi7_x001B_@÷è_x0001_Z_x001B_@´ïA_x000F__x001B_@¶û_x000F__x0015_%_x001B_@{9_x000B_ï5g_x001B_@ÐüPú_x0011__x001B_@_x000E_ð6îô?_x001B_@ûÆâøY_x0018__x001B_@B³¼&amp;_x001B_@¸²â=$_x001B_@	 ÈBUJ_x001B_@9¾î»_x0006__x001B_@ÕSJè;_x001B_@n	©ÉîP_x001B_@R_x0016__x001B__x0002_¬÷_x001A_@éq°øL_x001B_@pó_x0019__x000F__x001B_@ã^^&lt;Ü)_x001B_@7_x0002__x001D_[I÷_x001A_@`Ö[S,_x001B_@_x0019_åÔ*_x001A__x001B_@ùLÿ\9_x001B_@rMUÓ._x001B_@bÔã[8_x001B_@íÄOÊé_x0010__x001B_@nv4ø_x0015__x001B_@Û7¬¡Å_x0007__x001B_@4ëæ&lt;"_x001B_@È­é]_x001B_@m_x0016_v*ö%_x001B_@_x0015_Ü§Tf_x001B_@8aP_x0007_	_x000B__x0010__x001B_@µYg[Æ_x0003__x001B_@^Ñ_x0002_(Q_x0017__x001B_@J#yS`_x001B_@S_x0014_Q_x0014__x000C_*_x001B_@T{D¶B_x001B_@	}	_x0005__x001B_@ÓésGLO_x001B_@ª[¨@G_x001B_@}Ó¡3_x001B_@¼.#»w9_x001B_@X=g¦T$_x001B_@/Äk}:_x001B_@÷lÄ_x001E__x001B_@¦_x0007_ÝA½a_x001B_@jdÝ_x0012__x001E__x001B_@Õ	_x000D_n[_x001B_@È®¸º%_x001B_@½_x0015_?_x0016_ÌC_x001B_@ô_x0012_¸l=_x001B_@º_x0007_%_x001B_@(Õ¢a_x000F__x001B_@¡9Áñ_x0003__x001B_@}Þíû_x0007_i_x001B_@_x0004_DßP_x001B_@z_x000D_2þL_x0008__x001B_@Ø_x0006_âq%_x001B_@(QÊö1_x001B_@{'®@a_x001E__x001B_@_x0001_]R4ó;_x001B_@|üôX_x001B_@_x0014_¶D_'_x001B_@_x0001__x0007_UÕ¢[_x001B_@(_x0004_¶Ã]2_x001B_@_x0003__x0011_ðÌR_x001B_@Ó]rË_x0010__x0017__x001B_@bõâGÍ$_x001B_@5(_x0013__x001E_$_x001B_@_x000E_4_x0013_C_x001B_@F_x0004_Z_x0002_6_x001B_@âµ¹K\_x001B_@0R2N*_x001B_@§_x001D__x001E_:|%_x001B_@ið8_x000F_\_x0018__x001B_@F1Z_x0016__x0014__x001B_@HéÄ0_x001A__x001B_@,ÓÞGC]_x001B_@_x0006_?WþB_x001B_@äí8ñ8_x001B_@O_x0005_øYÛ _x001B_@i9²j?_x001B_@eKcK_x001E__x001B__x001B_@}Ûìkÿ_x001A_@Uû~_x001B_Ò+_x001B_@ÐÅjFæ_x0013__x001B_@ÿ?I®_x0019__x001B_@#V^_x0015_e_x001B_@ã`:_x0013_*_x001B_@àE·¿9_x001B_@Å_x0006_iq,_x001B_@é\¤P_x001B_@:²CÔ_x0008_a_x001B_@rÞaåô_x001A_@A[&gt; _x0001__x0006_Ã/_x001B_@Bè h_x0013__x001B_@_x000F_öæ/_x001B_@_²nÎ_x0018__x001B_@_x000D_r­©P_x001B_@ËÔ_x001A_°ò_x001F__x001B_@2_x000C_]_x0018_!_x001B_@D_x001E_¶É_x0002__x001B_@.ÚStØö_x001A_@ïZ"Ë_x0017__x001B_@RåæÍZ_x001B_@!åïH´_x001D__x001B_@O¿.¿%c_x001B_@ú!ÁÀ;C_x001B_@t.´î\_x001B_@[&gt;_x001D_Ô_x0005__x001B_@àò°&amp;_x001B_&lt;_x001B_@àUüÆ'_x001B_@5_x0003__x0010_y-_x001B_@Ïé$&gt;V_x001B_@¢c_x0010_õ+_x001B_@Àü5êÖA_x001B_@úª_x000D_&gt;_x0004__x0001__x001B_@Ì_x0017_Da^_x001B_@_x000C_¿)§K_x001B_@Iv_x000F_¹_x001A_ÿ_x001A_@är¾¥G_x001B_@&amp;Yµ:Õ'_x001B_@_x0008_d¾îáf_x001B_@YÕ»G7_x001B_@_x001D__x0017_Ò_x0010_TQ_x001B_@tQ_x001D__x000F_ªÿ_x001A_@_x0004__x0005__x000B_ªK4&lt;_x001B_@R©-Úa_x0004__x001B_@&amp;)OÜÝb_x001B_@o¦è_x001C_ö_x001A_@#_x0014_Aê_x0004__x001B_@Ã¯ád_x0011__x001B_@wv¡Ø¾_x0015__x001B_@/Î_x001F_F«D_x001B_@ÍÁ%&gt;+_x001B_@îÁRç,_x001B_@äIËW_x001B__x0013__x001B_@_x0004_#&lt;'§[_x001B_@:Re3_x0017__x001B_@÷o_x0006_q;_x001B_@_x0005_Ãå'_x001B_@þ_x0004_X_x0013__x001B_@¥+H9EC_x001B_@V`KVÒö_x001A_@Ò_x0002_è&lt;t_x0019__x001B_@RI#_x001B__x001B_@Ýèx3_x0015__x001B_@£bÇX_x001B_@ _x0001_Ä#9$_x001B_@_x001B_[ùX_x0019_M_x001B_@ûN~«{_x0013__x001B_@úâ_x0003_Ìò3_x001B_@^3_x0010_r,_x0019__x001B_@#_x0003__x0003_ñ0]_x001B_@ÄÁh¸k6_x001B_@~ó_x000F_AÊ9_x001B_@Ñù*ÿ_x001A_@0"Ç÷_x0001__x0006_;8_x001B_@i_x0017_Ñ0¢5_x001B_@ÈÌ³÷@/_x001B_@_x0016_ö@­?_x0019__x001B_@$h7_x0004_ù:_x001B_@t méa_x001B_@"_Z+Ùl_x001B_@¹_x001D_&gt;4_x001B_@_x001B_òÈ_x000B__x001B_@.sçqv_x001F__x001B_@_x0002__x0003_ï÷ØG_x001B_@}àK8¹_x0006__x001B_@¿Óàõã_x0007__x001B_@&lt;@ýÞF_x001B_@'3¬'Øb_x001B_@Ñ6nÚ&lt;I_x001B_@¤%±N5[_x001B_@_x0010_9©¹Ø5_x001B_@_x0005_ÍGøû_x001A_@è_x0014_`é=þ_x001A_@åU/_x0004_p_x001B__x001B_@¾³_x0008_8_x001B_@ú_x000B_Z}O_x001B_@}íw¥º_x0012__x001B_@°Óøú_x001A__x001B_@^5D_x000B__x001B_@}û_x001E_®__x001B_@3[c:bX_x001B_@g[©Û_x001F__x001B_@_x0015_ñøG_x001B_@uFW_x000B__x001B_@{ýºÿCP_x001B_@</t>
  </si>
  <si>
    <t>5aa9f93aa6cafaf8b3600d544fff0f83_x0001__x0006_m_x0003_×Å_x001B_j_x001B_@ìj_x0019_=4d_x001B_@W$s-?_x001B_@Â_x0008_vëô_x001A_@]u;±.P_x001B_@ÒÛðø_x001E_ÿ_x001A_@_x001C_z=E_x001B__x001B_@G.j¬_x0015_&lt;_x001B_@k­:_x0016_2_x001B_@Ñ¡Î½2_x001B_@Q2î _x000D_%_x001B_@H|B_x001B_@ë¼6_x0005___x001B_@Ù@í)@_x000E__x001B_@_x0019_'§_x001A_h_x001B_@_x001C_fP*_x0019__x001B_@&lt;M¼^9:_x001B_@`ÃåæÎi_x001B_@F'*_x0006__x001B__x0004__x001B_@È_x0017_4¿&gt;_x001B_@QwMíõ_x001A_@_x0002_ÆÆ78_x001B_@¾YM§=÷_x001A_@Ê%rB_x0010__x001B_@_x0015_í_x0001_ñ!_x000E__x001B_@_x001E_6_x001D_=_x001B_@tLMììO_x001B_@ãõçíK_x001B_@ß«[â_x000D__x0002__x001B_@°nÃâ²&gt;_x001B_@I$êÇ`_x001B_@@_x0015_â_x0003__x0006_:_x0015__x001B_@_x0006_Ï_x001A__x001B_@_x0004_½É£!_x0019__x001B_@FQ}N_x001B_@ç¼d_x0001_õ_x001A_@§äFÂ$_x001B_@õp·ù_x001A_@_x0007_? =_x0006__x001B_@ËSñ&gt;_x0012__x001B_@_x0010_4¿÷C_x001B_@_x0002_×Áø¶`_x001B_@_x0005_d6P_x0006_o_x001B_@tJ¸2Éÿ_x001A_@\"1µ5$_x001B_@í|ûbq_x001B_@Ä±_x0006_;_x0007_,_x001B_@¬e_x000E_?_x001B_@{¾îw$;_x001B_@à_x0017_5[I_x001B_@L|¼&gt;üM_x001B_@/_x0015_^¸a_x001B_@ÄÀ¸l_x001B_@_x0010_$åªÏ_x0008__x001B_@v4Åøi0_x001B_@8áÈGÿ_x001A_@`aÐ\ýV_x001B_@mÑ\ÇE_x001B_@O¼¯ù_x000D_ú_x001A_@cEõéÄý_x001A_@_x0003_áß¬S_x0011__x001B_@ëÝkqâC_x001B_@,«õËªY_x001B_@_x0001__x0004_¥&amp;_x0003_pJ_x001B_@@jg¸@_x001B_@_x0018_ó~N]_x001B_@¦c_x0017_@d_x0004__x001B_@izQê_x0013_=_x001B_@Z`1µG_x001B_@8ñÏé6_x0008__x001B_@@_x0016_`KZ_x0015__x001B_@UWsG8_x001B_@ýNb_x001B_®_x0003__x001B_@E_x001B_@û	=9_x0002_	_x001B_@Á¸B_x0005_,M_x001B_@a¶*§W_x001B_@rÆàÄ$_x001B_@wµf`_x001B_@ý¡kUªö_x001A_@»;@x_x0013__x000F__x001B_@xwMEi'_x001B_@Ø_x000F_1ME _x001B_@_x0010_ez¹º+_x001B_@Ç_x001E_Ç5_x0004_&lt;_x001B_@hr^"_x001B_@9ÌTTc_x001B_@¼_x0002_Í©n_x001B_@ÚÓ´&lt;_x001B_@_x0011_Öî/_x001B_@ò!¡Õ&lt;_x001B_@µ+ j_x0014__x001B_@±`µ_x001E_P_x001B_@_x0004__x0019_õ_x001A_@½ÃN_x0001__x0005_B_x001A__x001B_@ ® x;;_x001B_@£¼WB_x001B_@UVû&lt;4_x001B_@á+jä_x0019_d_x001B_@¾?_x001A_xØe_x001B_@_x000B_Ã_x0016__x0004_R_x001B_@*ÞÓÚ_x001E_2_x001B_@_x0018_cª&amp;H_x001B_@B_x0002_G¡_x0019__x001B_@ª°èÀ"_x001B_@{[ÌÕC_x001B_@|t!qN_x001B_@Ø·Óg)_x001B_@æ¥_x001C__x0015_/_x001B_@¯å:+«:_x001B_@Íæó_x000C_Ó_x001C__x001B_@²8_x0015_û-_x001B_@	2_x0016_RL_x000D__x001B_@Eõfþí_x000F__x001B_@ÈiÒ¤__x001B_@_x0016_y_x0007__x001B_@Ðå·Y"_x001B_@9È_x001A_Áð&lt;_x001B_@ý¨U¨3\_x001B_@p_x001F_èÊ²_x0008__x001B_@?±u@\_x0003__x001B_@ÌðuÙÃC_x001B_@ëæëT/_x001B_@þ_x0003_êX_x001B_@Ý!¼W#_x001B_@Ã ´qý_x001A_@_x0002__x0004_õó_x000C__x001D_A_x001B_@ñ_x0013_rÈ	_x0014__x001B_@Bd²_x0001_E_x001B_@,Äó_x0007__x000F__x001B_@o¨9?N_x001B_@^*¡F_x001B_@áÐ_x0010__x0008_H_x001B_@&gt;íÆ$_x001B_@_x001A_clo^_x001B_@â'¯Gû_x001A_@ÿ"å_x0003__x0003__x001B_@b7Di»_x0016__x001B_@_x000C__x0006_P&lt;¢?_x001B_@^\#ü_x001A_@fTåI,\_x001B_@L²°_x0008_»_x000D__x001B_@­Uµ¥J_x0007__x001B_@ÆÚÚP:_x0007__x001B_@Ê t.T_x001E__x001B_@J_x0007_öàä*_x001B_@ÒFK_x001B_@w%¦ê©W_x001B_@?jÉZc_x001B_@Î_x001B_ä_x000C_0_x001B_@¥qIÜF_x001B_@L_x000D_¢Ôý_x001A_@ïX_x000C__x0002__û_x001A_@N)_x0004_ú_x0002__x001B__x001B_@QNx¸_x000B_f_x001B_@°Qè|Z_x001B_@É_¥ÀÃN_x001B_@á·u"_x0003__x0004_©]_x001B_@V5%A8)_x001B_@;kþ¬&amp;_x001B_@y_x0003_F_x000F_´ý_x001A_@_x0010_tkïf_x001B_@_x0004_o3S{ø_x001A_@×®¤%_x0001_H_x001B_@_x0002_ÒtÕZ_x001B_@æb­,Êb_x001B_@ÞOtñ2_x001B_@_x0019_})U_x001B_@_x000D_Ã%ÉÖ_x0003__x001B_@û1	·V_x001B_@5_x0005_v½7N_x001B_@Ä Á&gt;R_x001B_@p#V_x0008_÷_x001A_@ø_x001A_ _x0001_n)_x001B_@÷CÚj_x000C__x001B_@_x0013_F_x0018_?Û`_x001B_@IàpF_x001B_@ÃY5ÀW_x001B_@H_x0015__x001A__x000D_	V_x001B_@h²FeA_x001B_@ø8_x000B_K _x001B_@ç,©xx_x001E__x001B_@\ÊU*®H_x001B_@¬¦.Z_x000C__x0001__x001B_@ã$_x0005_!ë_x001E__x001B_@¢B__x001C_P_x001B_@Æfº1e_x001B_@ã~ó5V_x001B_@/ÐmÔzZ_x001B_@_x0001__x0002_¯)ý_x000B_`_x001B_@¦R«õI$_x001B_@«¤k.,_x001B_@ù_ÖGG_x001B_@ÄIâ)_x001D__x0014__x001B_@Ö$Bl^F_x001B_@þÔÊ65_x001B_@¸7#î1_x001B_@{xÞ_x000C_'_x001B_@_x0005_KÎIßO_x001B_@Ü_x0018_Ú-_x001B_@_x0002_¡mö^_x001B_@&gt;_x0002_¢O/_x001B_@3ÊÜ &gt;_x001B_@aÔy_x001C__x001B_@ÍÉ°Lj]_x001B_@_x0016_|U&gt;_x001B_@ÈZò±-@_x001B_@_x001D_Y_x0014__"G_x001B_@Ú_x0015_ÆÐ_x000E__x001B_@!¼rJ_x001B_@_x0013_Àþ_x001A_@'e!Ôb_x001B_@7SÇ*xE_x001B_@Þ-§Y%*_x001B_@=Ù&gt;O"_x001B_@/,Æ¥®\_x001B_@"+âI_x001B_@_x0003_rÀb_x001B_@Väx$_x001B_@M_x000D_-&lt;~ _x001B_@i._x0001__x0002_Ë"_x001B_@4ß_x001C_?_x001B_@'ôî«q_x0005__x001B_@x uC)_x001B_@Î§«1F_x001B_@Á¤Øå(_x001B_@µKìÒ_x000B__x001B_@¹äè8÷&gt;_x001B_@_x0014_ðSþ_x001A_@_x000C_[ÏL_x001B_@È¢LY_x0012_H_x001B_@ñe·A_x001B_@&amp;5á_x0008_"_x001B_@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89888888ð?888888ð?888888ð?888888ð?_x0001_	88_x0002_	88_x0003_	88_x0004_	88_x0005_	88_x0006_	88_x0007_	88_x0008_	88		889	88_x000B_	88_x000C_	88_x000D_	88_x000E_	88_x000F_	88_x0010_	88_x0011_	88_x0012_	88_x0013_	88_x0014_	88_x0015_	88_x0016_	88_x0017_	88_x0018_	88_x0019_	88_x001A_	88_x001B_	88_x001C_	88_x001D_	88_x001E_	88_x001F_	88 	88!	88"	88#	88$	88%	88&amp;	88'	88(	88)	88*	88+	88,	88-	88.	88/	880	881	882	883	884	885	886	887	88_x0001__x0002_8	_x0001__x0001_9	_x0001__x0001_:	_x0001__x0001_;	_x0001__x0001_&lt;	_x0001__x0001_&gt;	_x0001__x0001_ýÿÿÿ?	_x0001__x0001_@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_x0001__x0001__x0001__x0002_w	_x0001__x0001_x	_x0001__x0001_y	_x0001__x0001_z	_x0001__x0001_{	_x0001__x0001_|	_x0001__x0001_}	_x0001__x0001_~	_x0001__x0001_	_x0001__x0001_	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</t>
  </si>
  <si>
    <t>6cb1277254d63d0de7ab94e8d55917ee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</si>
  <si>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6c28b4b0bf23b4cdb9bce70fa3c38c26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_x0001__x0001_Ü	_x0001__x0001_ýÿÿÿÝ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_x0001__x0001__x0001__x0002_ø	_x0001__x0001_ù	_x0001__x0001_ú	_x0001__x0001_û	_x0001__x0001_ü	_x0001__x0001_ý	_x0001__x0001_þ	_x0001__x0001_ÿ	_x0001__x0001__x0001__x0002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</si>
  <si>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818bede9a7ca9a1fa07919985b8da042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</si>
  <si>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84e7c6bd8dd2448d5b497db3668415a9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</t>
  </si>
  <si>
    <t>21839190b76ae54061c1cbb29c46aeec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89888888ð?888888ð?888888ð?888888ð?_x0001_988_x0002_988_x0003_988_x0004_988_x0005_988_x0006_988_x0007_988_x0008_988	9889988_x000B_988_x000C_988_x000D_988_x000E_988_x000F_988_x0010_988_x0011_988_x0012_988_x0013_988_x0014_988_x0015_988_x0016_988_x0017_988_x0018_988_x0019_988_x001A_988_x001B_988_x001C_988_x001D_988_x001E_988_x001F_988 988!988"988#988$988%988&amp;988'988(988)988*988+988,988-988.988/98809881988298839884988598869887988_x0001__x0002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0001__x0002_w_x0002__x0001__x0001_z_x0002__x0001__x0001_ýÿÿÿýÿÿÿ{_x0002__x0001__x0001_|_x0002__x0001__x0001_}_x0002__x0001__x0001_~_x0002__x0001__x0001__x0002__x0001__x0001__x0002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</si>
  <si>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9563725d599c83101fabd406696c295a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</si>
  <si>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78f703761d94073d2f7bdef0eac2ebd2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¸_x0002__x0001__x0001__x0001__x0002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÷_x0002__x0001__x0001__x0016_7ø7_x0016__x0016_ù7_x0016__x0016_ú7_x0016__x0016_û7_x0016__x0016_ü7_x0016__x0016_ý7_x0016__x0016_þ7_x0016__x0016_ÿ7_x0016__x0016__x0016__x000B__x0016__x0016__x0001__x000B__x0016__x0016__x0002__x000B__x0016__x0016__x0003__x000B__x0016__x0016__x0004__x000B__x0016__x0016__x0005__x000B__x0016__x0016__x0006__x000B__x0016__x0016__x0007__x000B__x0016__x0016__x0008__x000B__x0016__x0016_	_x000B__x0016__x0016_7_x000B__x0016__x0016__x000B__x000B__x0016__x0016__x000C__x000B__x0016__x0016__x000D__x000B__x0016__x0016__x000E__x000B__x0016__x0016__x000F__x000B__x0016__x0016__x0010__x000B__x0016__x0016__x0011__x000B__x0016__x0016__x0012__x000B__x0016__x0016__x0013__x000B__x0016__x0016__x0014__x000B__x0016__x0016__x0015__x000B__x0016__x0016__x0017__x000B__x0016__x0016_ýÿÿÿ_x0018__x000B__x0016__x0016__x0019__x000B__x0016__x0016__x001A__x000B__x0016__x0016__x001B__x000B__x0016__x0016__x001C__x000B__x0016__x0016__x001D__x000B__x0016__x0016__x001E__x000B__x0016__x0016__x001F__x000B__x0016__x0016_ _x000B__x0016__x0016_!_x000B__x0016__x0016_"_x000B__x0016__x0016_#_x000B__x0016__x0016_$_x000B__x0016__x0016_%_x000B__x0016__x0016_&amp;_x000B__x0016__x0016_'_x000B__x0016__x0016_(_x000B__x0016__x0016_)_x000B__x0016__x0016_*_x000B__x0016__x0016_+_x000B__x0016__x0016_,_x000B__x0016__x0016_-_x000B__x0016__x0016_._x000B__x0016__x0016_/_x000B__x0016__x0016_0_x000B__x0016__x0016_1_x000B__x0016__x0016_2_x000B__x0016__x0016_3_x000B__x0016__x0016_4_x000B__x0016__x0016_5_x000B__x0016__x0016_6_x000B__x0016__x0016__x0001__x0002_7_x000B__x0001__x0001_8_x000B__x0001__x0001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_x0001__x0002_v_x000B__x0001__x0001_w_x000B__x0001__x0001_x_x000B__x0001__x0001_y_x000B__x0001__x0001_z_x000B__x0001__x0001_{_x000B__x0001__x0001_|_x000B__x0001__x0001_}_x000B__x0001__x0001_~_x000B__x0001__x0001__x000B__x0001__x0001__x000B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</si>
  <si>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322dcd485d2f011c725acbbcaca9bd3d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±_x000B__x0001__x0001_²_x000B__x0001__x0001_´_x000B__x0001__x0001_ýÿÿÿµ_x000B__x0001__x0001_¶_x000B__x0001__x0001_·_x000B__x0001__x0001__x0001__x0002_¸_x000B__x0001__x0001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_x0001__x0002_÷_x000B__x0001__x0001_ø_x000B__x0001__x0001_ù_x000B__x0001__x0001_ú_x000B__x0001__x0001_û_x000B__x0001__x0001_ü_x000B__x0001__x0001_ý_x000B__x0001__x0001_þ_x000B__x0001__x0001_ÿ_x000B__x0001__x0001__x0001__x000C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</t>
  </si>
  <si>
    <t>651d7066ad88ab2d8190c010e3574544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</t>
  </si>
  <si>
    <t>90c5485a54eee1d81441e66f5ad2e29c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9:99999999999999999999999999ð?_x0001__x000C_99_x0002__x000C_99_x0003__x000C_99_x0004__x000C_99_x0005__x000C_99_x0006__x000C_99_x0007__x000C_99_x0008__x000C_99	_x000C_99:_x000C_99_x000B__x000C_99_x000C__x000C_99_x000D__x000C_99_x000E__x000C_99_x000F__x000C_99_x0010__x000C_99_x0011__x000C_99_x0012__x000C_99_x0013__x000C_99_x0014__x000C_99_x0015__x000C_99_x0016__x000C_99_x0017__x000C_99_x0018__x000C_99_x0019__x000C_99_x001A__x000C_99_x001B__x000C_99_x001C__x000C_99_x001D__x000C_99_x001E__x000C_99_x001F__x000C_99 _x000C_99!_x000C_99"_x000C_99#_x000C_99$_x000C_99%_x000C_99&amp;_x000C_99'_x000C_99(_x000C_99)_x000C_99*_x000C_99+_x000C_99,_x000C_99-_x000C_99._x000C_99/_x000C_990_x000C_991_x000C_992_x000C_993_x000C_994_x000C_995_x000C_996_x000C_997_x000C_998_x000C_99_x0001__x0002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R_x000C__x0001__x0001_ýÿÿÿS_x000C__x0001__x0001_T_x000C__x0001__x0001_U_x000C__x0001__x0001_V_x000C__x0001__x0001_W_x000C__x0001__x0001_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_x0001__x0002_x_x000C__x0001__x0001_y_x000C__x0001__x0001_z_x000C__x0001__x0001_{_x000C__x0001__x0001_|_x000C__x0001__x0001_}_x000C__x0001__x0001_~_x000C__x0001__x0001__x000C__x0001__x0001__x000C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</t>
  </si>
  <si>
    <t>90bddb74a9f8063917df5e7c982b4af3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</t>
  </si>
  <si>
    <t>76b65eddb289edf51d9a3c5d6623fd7c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</t>
  </si>
  <si>
    <t>9759949b9e510e7e3935f58e3f071296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_x000C__x0001__x0001_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_x0001__x0002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ð_x000C__x0001__x0001_ýÿÿÿýÿÿÿñ_x000C__x0001__x0001_ò_x000C__x0001__x0001_ó_x000C__x0001__x0001_ô_x000C__x0001__x0001_õ_x000C__x0001__x0001_ö_x000C__x0001__x0001__x0001__x0002_÷_x000C__x0001__x0001_ø_x000C__x0001__x0001_ù_x000C__x0001__x0001_ú_x000C__x0001__x0001_û_x000C__x0001__x0001_ü_x000C__x0001__x0001_ý_x000C__x0001__x0001_þ_x000C__x0001__x0001_ÿ_x000C__x0001__x0001__x0001__x000D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0002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</t>
  </si>
  <si>
    <t>e2ee69cf4c4fadf960dc55e5cc9530cb_x0001__x0002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0002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</t>
  </si>
  <si>
    <t>046cb5ca6ee516ccccfb38bce69b28ca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0002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0002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9:9999999999999999999999999999_x0001__x000D_99_x0002__x000D_99_x0003__x000D_99_x0004__x000D_99_x0005__x000D_99_x0006__x000D_99_x0007__x000D_99_x0008__x000D_99	_x000D_99:_x000D_99_x000B__x000D_99_x000C__x000D_99_x000D__x000D_99_x000E__x000D_99_x000F__x000D_99_x0010__x000D_99_x0011__x000D_99_x0012__x000D_99_x0013__x000D_99_x0014__x000D_99_x0015__x000D_99_x0016__x000D_99_x0017__x000D_99_x0018__x000D_99_x0019__x000D_99_x001A__x000D_99_x001B__x000D_99_x001C__x000D_99_x001D__x000D_99_x001E__x000D_99_x001F__x000D_99 _x000D_99!_x000D_99"_x000D_99#_x000D_99$_x000D_99%_x000D_99&amp;_x000D_99'_x000D_99(_x000D_99)_x000D_99*_x000D_99+_x000D_99,_x000D_99-_x000D_99._x000D_99/_x000D_990_x000D_991_x000D_992_x000D_993_x000D_994_x000D_995_x000D_996_x000D_997_x000D_998_x000D_99_x0001__x0002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_x0001__x0002_x_x000D__x0001__x0001_y_x000D__x0001__x0001_z_x000D__x0001__x0001_{_x000D__x0001__x0001_|_x000D__x0001__x0001_}_x000D__x0001__x0001_~_x000D__x0001__x0001__x000D__x0001__x0001__x000D__x0001__x0001__x000D__x0001__x0001__x000D__x0001__x0001__x000D__x0001__x0001__x000D__x0001__x0001__x000D__x0001__x0001__x000D__x0001__x0001__x000D__x0001__x0001__x000D__x0001__x0001__x000D__x0001__x0001__x000D__x0001__x0001__x000D__x0001__x0001__x000D__x0001__x0001_ýÿÿÿ_x000D__x0001__x0001__x000D__x0001__x0001__x000D__x0001__x0001__x000D__x0001__x0001__x000D__x0001__x0001__x000D__x0001__x0001__x000D__x0001__x0001__x000D__x0001__x0001__x000D__x0001__x0001__x000D__x0001__x0001__x000D__x0001__x0001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´_x000D__x0001__x0001_µ_x000D__x0001__x0001_¶_x000D__x0001__x0001__x0001__x0002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_x0001__x0002_ö_x000D__x0001__x0001_÷_x000D__x0001__x0001_ø_x000D__x0001__x0001_ù_x000D__x0001__x0001_ú_x000D__x0001__x0001_û_x000D__x0001__x0001_ü_x000D__x0001__x0001_ý_x000D__x0001__x0001_þ_x000D__x0001__x0001_ÿ_x000D__x0001__x0001__x0001__x000E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0002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</t>
  </si>
  <si>
    <t>24c2415f00e9e5527696c5611f00ae21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0002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</t>
  </si>
  <si>
    <t>bea260c189c9819c1e4ddac90c60d7a5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0002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0002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0002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</si>
  <si>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c7c451fe5ecc33770c8367a2dec2fede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)8)))))LÍ@))))))))))))))))))))))))_x0001__x000E_))_x0002__x000E_))_x0003__x000E_))_x0004__x000E_))_x0005__x000E_))_x0006__x000E_))_x0007__x000E_))_x0008__x000E_))	_x000E_))8_x000E_))_x000B__x000E_))_x000C__x000E_))_x000D__x000E_))_x000E__x000E_))_x000F__x000E_))_x0010__x000E_))_x0011__x000E_))_x0012__x000E_))_x0013__x000E_))_x0014__x000E_))_x0015__x000E_))_x0016__x000E_))_x0017__x000E_))_x0018__x000E_))_x0019__x000E_))_x001A__x000E_))_x001B__x000E_))_x001C__x000E_))_x001D__x000E_))_x001E__x000E_))_x001F__x000E_)) _x000E_))!_x000E_))"_x000E_))#_x000E_))$_x000E_))%_x000E_))&amp;_x000E_))'_x000E_))(_x000E_))*_x000E_))ýÿÿÿ+_x000E_)),_x000E_))-_x000E_))._x000E_))/_x000E_))0_x000E_))1_x000E_))2_x000E_))3_x000E_))4_x000E_))5_x000E_))6_x000E_))7_x000E_))_x0001__x0002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_x0001__x0002_w_x000E__x0001__x0001_x_x000E__x0001__x0001_y_x000E__x0001__x0001_z_x000E__x0001__x0001_{_x000E__x0001__x0001_|_x000E__x0001__x0001_}_x000E__x0001__x0001_~_x000E__x0001__x0001__x000E__x0001__x0001__x000E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0001__x0001__x0001__x0001__x0001__x0001__x0001__x0001_LÍ@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0002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0002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0002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</si>
  <si>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49cda2d3527537df899a4d115c9a7753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0002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</si>
  <si>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c926616d3b670c2ee87abb25e85ba506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0003__x0002__x0002__x0002__x0002__x0002__x0002__x0002__x0002__x0002__x0002__x0002__x0002__x0002_LÍ@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LÍ@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£º£5H'@_x0013_-zå|ã(@H_x0016_WÍã_x0001_+@yD5_x001B__x0002__x0003_`£*@êë_x0015_	é,)@ue_x0001_´iÕ)@#µ&amp;_x0015_¯+@_x000E__x0002__x0002__x000E__x0002__x0002__x000E__x0002__x0002__x000E__x0002__x0002__x000E__x0002__x0002__x000E__x0002__x0002__x000E__x0002__x0002__x000E__x0002__x0002__x000E__x0002__x0002__x000E__x0002__x0002__x000E__x0002__x0002__x000E__x0002__x0002__x000E__x0002__x0002__x000E__x0002__x0002__x000E__x0002__x0002__x000E__x0002__x0002__x000E__x0002__x0002__x000E__x0002__x0002__x000E__x0002__x0002__x000E__x0002__x0002__x000E__x0002__x0002__x000E__x0002__x0002__x000E__x0002__x0002__x000E__x0002__x0002__x000E__x0002__x0002__x000E__x0002__x0002__x000E__x0002__x0002__x000E__x0002__x0002__x000E__x0002__x0002__x000E__x0002__x0002__x000E__x0002__x0002_ _x000E__x0002__x0002_¡_x000E__x0002__x0002_¢_x000E__x0002__x0002_£_x000E__x0002__x0002_¤_x000E__x0002__x0002_¥_x000E__x0002__x0002_¦_x000E__x0002__x0002_§_x000E__x0002__x0002_¨_x000E__x0002__x0002_©_x000E__x0002__x0002_ª_x000E__x0002__x0002_«_x000E__x0002__x0002_¬_x000E__x0002__x0002_­_x000E__x0002__x0002_®_x000E__x0002__x0002_¯_x000E__x0002__x0002_°_x000E__x0002__x0002_±_x000E__x0002__x0002_²_x000E__x0002__x0002_³_x000E__x0002__x0002_´_x000E__x0002__x0002_µ_x000E__x0002__x0002_¶_x000E__x0002__x0002_·_x000E__x0002__x0002_¸_x000E__x0002__x0002__x0001__x0002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È_x000E__x0001__x0001_ýÿÿÿ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÷_x000E__x0001__x0001__x0001__x0002_ø_x000E__x0001__x0001_ù_x000E__x0001__x0001_ú_x000E__x0001__x0001_û_x000E__x0001__x0001_ü_x000E__x0001__x0001_ý_x000E__x0001__x0001_þ_x000E__x0001__x0001_ÿ_x000E__x0001__x0001__x0001__x000F__x0001__x0001_?Ú y-+@VöPh±·*@¶¬"_x000C_Z)@_x0018_çâfJ'@Øà¹Ñw+@®£8o_x0016_Á+@zÓb¨&gt;)@ÚWoýò,@¬ÖJ!T2(@XK6Â&lt;¿+@L_x0001_Ö_x0004_Ð*@_x0004_¬ªC¦*@ÉfÍÚ&lt;)@Zÿí)@YïGq#,@¤ê_x0016_Jî*@ôVEK%1)@_x001A_é ðO,@^)Cöíë)@à_x0019_Kñ	,@¹C_x000C_Ml,@({zz_x0014_*@½xÀ¿'@R2êfÅq(@ïO	_x001C_Xp,@ÞkJ4÷*@ç_x0005_±¢i-@_x0002__x0007__x001D_&lt;ä}k(@_x0008__x0007__x001E_ó×)@Âè0_x0015_¿+@¨C_x0003_æzP-@Ò&amp;^üE©+@_x0012_0:tÍ+@*Ðâ¥T+@_x000C__x0004_?éa_x0018_*@f_x0010_ò5*@N&lt;\.Un+@&gt;Û_x0017_Öþò(@Q4Ä0º¾,@I|ÑNc)@DÖ_x0001_ú6)@_x0008__x0004_Âç*@F_x000F_ÿaä'@_x0001__x0003_mÎ;V*@ÕÊ_x0007_Ô¾w+@ ÐøN_x0019_w+@l,_x000C__x0006_+@ÖÌ¶ÞV_x0005_)@³7¤8`j+@¨úE2*@:3zI­+@M^_x0008_î*@&lt;_x001B_ÊÇØ*@Q_x0012_¤&lt;úV+@L_x0010__x0008__x0007_Î*@N_x000D_k3_x001D_(@ßÓL]ý_x0018_+@]TKú4¾*@øJeì_x0005_	Ì,@rêy`*+@R¶_x000D_¬Üä(@b_x001F_N¹_x0002_)@t÷Ñþ_x0008_Ö+@·Ç£@_x0007_+@ªMóF3)@_x001E_kþny+@&amp;I[_x0005_*o+@ä¥goe)@_x0010_Oaâ_x000B_,@?oÀ&gt;Lã*@wða½5¹*@_x0018_}_x000E_|×ø(@_x0006_ÐKø_x0010_¨*@´ê#c_x0013_,@Öí0Ì_x0019_-@¨S_x0004_Ü},@¾Þ¸_x0006__x0007_y*@À¹»uå*@ß&gt;fX_x001E_§,@_x0012_&lt;þJ-E+@Ö¢Pÿf_x000E_*@ºB_'T*@_x0016_ÿ_x0010_Ü)@ð"³8)'*@_x0005__x0006_Ú¼ÇÇ'@Ø´^1_x0010_Ë+@"A_x000C_ù_x0001_ß*@l_x000D_Ñl~+@-ß¨")@ _x0017__x0003_'_x0008_4+@_x0001__x0003_¢&gt;=ø_)@´·àå_x0002_*@IÚ×Ñóq+@1uß§_x000D_+@Ý¯ÊÝãL*@àZÒ,+@Ô¿¢ûíæ*@jPÎ²*@_x001E_ØÑ_x000D_1â)@¨KÍ3_x001E_+@Öö,µËæ)@8¼v¸¬)@e·Ç_x0014_*@_x000E_Kñ&gt;@)@¦ÞNp)é*@ÖÀÿ_x000F_]*@D®(,@d]R*²Ý(@;é?L_x000E_f*@®`^N_x0019_*@|_x000F_Nz_x0003_x)@â_x0015_ö,@ùån¤h_x0013_*@_=Ç_x0012_ì'@F_x001C_àçK÷*@üÝÂÒ.*@ú.´f:*@ö%¯;"_x0003_,@Ãì~ß_x000D_[)@Yï"_x000B_Ì'@tÒGL@¥+@:ëJM_x0002__x0004_M-+@èÎ_x0003_:;*@Â_x000E__x0019_ÁC¤,@Ç&gt;q*Ó*@¼xåkñ®)@_x0008_÷kgL)@_x0018_²çØC-@:#_)ì`'@_x0008_¤zf~)@ù 9¡h,@æù;;_x000D_-@¾_x001F_?_x0017_º)@üÎ÷`P+@?Ë	Ñ*@_x0008__x0015_uÅ|+@­TË_x001A__x0005_«+@_øÍ È[-@Í¬&gt;\d*@¼aC_x0010_­)@¯ÀºX_x0003__x0001_*@_x0008__x0011_Sã(@&amp;¹9ªÚ)@ò©ÒéU+@¤ÝÒ_x0015_CÂ*@.qëà(_x0016_)@@8cPh(@8û_x000D_]c_x001F_)@'+'²*@|õß_x001C_*@{-ËØP+@Ü½Ô§z®+@¸x&lt;ë*@_x0002__x0008__x0010_+l¬¶é'@_x000B_xßI.½+@TÞo$3Ô+@&amp;ûg´Û,@vàçÀï)@_x0015_yÀ_x0013_³(@8xî×½*@&gt;V_x0013_},@µ_x0007_ôÒ'@YÑ_x0006_yïØ(@*?Ê_x0001_Ä(@_x000B__x0016__x000C_-/'@2_x000E_Ë·ô)@Æ:"(@hhÅ\)@Î*l3¯Þ)@ks_x0001_ïÄ+@¶aJ2R¬(@F_x0004_òé_x0017_P+@1_x0006_ÍÃø®)@¶·.-?_x0007_,@ÐëÕÉtw*@Wn&amp;_m+@êB_x0004__x0005_!*@Ú:&gt;¢n(@¨¡,À]+@z._x0002_Ý|_x0008_,@Ö«huÕ,@ÛÂ_x0017__x001B__x0014__x001E_+@ÄD	°Q+@¦ß0'^*+@Äü_x0011__x0003__x0001__x0002_ÂÊ(@TfsÇÓ½)@¼3ª¿ö,@Þô¼D)@õ_á#P(@_x0003_·$@k_x000F_)@´¸¾5ùs*@Ò_x0019_z¡3É(@WÝ$_x000D_Ï)@ógøåÆ¶+@ à_x0003_¯L*@îH3jÓ)@_x000C__x001A__x0015_¬ó)@ûµõ£\,@_x001E__x0013_8¶_x0010__x0002_*@Ö'« Ï¿*@@c¬þï(@õÉád_x0006_*@à@­Ø~ö'@Ìü]W½(@"_x001E__x000F_sña)@_x0003_C`wFã,@fAÑuå)@ìsr?B*@4â_x001C_¤´Ö+@}p_x001C_DÛ&lt;-@ ÕòF¸*@2±Ýy\_x001B_+@-&amp;?à½M(@T¾;³þv,@+,_x001F_«+@:Íì¹]_x000D_)@_x0001__x0003_±}Á_x0003_Î_x0014_-@¢Ý_x0004_8ò¶-@Z¿»j_x001A_k*@é_x0011_×²_x001C_-@¢k%ºøÑ)@Z­çm)@ª¶_x0019_|¡_x0012_)@_x0016_5h'æ)@­h~R*@µ_x0005_o!,@&amp;_x000F_ÂÀ-@®_x0002_N_x0016_Yà)@_x000E_ùÏ_x0003_×)@k¦K]ST*@ò"¹¼¬¨'@_x0003_¿×_x0019_ñ*@çòá»b,@R(~_x000E_û*@ÿq­&gt;¹,@_x0014_¨ê0_x0017_ª)@xn}ÐÅU+@&gt;á»Ùº©(@ÊDàh_x0018_)@_x0008_½_x0010_ï¬)@L_x000D_h4/)@/T_x001E_®Iõ)@8_x000C__x001F_Fü*@½_x0005_ Ú^*@¼Í³½§Ê+@«{®_x001E_+@2Dëvéú*@4ðT_x0001__x0002_N_x0015_+@&amp;pÛµ_x0019_Ó&amp;@¤#_x000E_*@þmòóz(@Ñû¢bS,@Ì_x0018__x001B__x0005_ñ)@8ZÃÃw;+@¶ Ä_x0001_	e*@«ÙÅ)@9_x0003_	@_x0015_)@£_x0013_¦Y*@06ü^Ìy)@$_x0015_eëN¢+@_x001A_z¨},@¸g*÷q:+@Â çZ_x001D_&lt;*@ÊìÁ¹þé*@ììî@¯þ+@òÉ_x0013_¯§(+@¥_x0002_Ã«*@]ð+@2/}ÕmÅ)@*96JÚÚ(@ÅF+eû+@æ'äbÛ+@½&lt;Ç¯Ê+@tìö'U§)@:ãNWcñ*@0_x0004_üÜx)@eP¿ã6º&amp;@§_x000E_Ânë+@_x000E__x001C_h¸»+@_x0001_	É_x000C__x0015_b²C*@ZüjÇ(@$.:_x0002_,@_x0004_T¶*@8¦_x0007__x0008_Ë)@üu÷(@¹_x0006_vrÚ*@t¾óÅ*u+@ÀÅ¸¨Q)@Ô+±ü)@¨_x001A__x001D_Á_x0013_v+@,°G*¸)@GèØ¢©**@'zwÎÓ'@^@ûD,@Î{øCí-@|9_x0007__x0008_¸)@_x001C_Ï_x001B_@_x001D_)@_x001E_:¢_x0017_÷!*@_x0016_~"4)+@´x_x000D__x0006__x000B_,@pZ%AP*@_x0005_iÆ	_x001C_-@ÌUÁ ))@2'x3c)@_x001C_Å¹oH-@_x001A_§_x0013_.ø±)@d_x0001_hÝü)@L:þÒ#)@êìöñð+@§WçÜ_x0003_Â*@`§mF_x0002__x0005__x001C_¹'@òÞ$=_)@ØÚôSe_x0019_*@­`l.#w*@ýÑ÷¼Ôý(@2³cÀ_x001C_¥*@u£_x0006_¶Û,@tåÐ_x0011_#	(@_x0010_;à£C)@DLxúýí)@SÁ¬nR_x0007_+@_x0010_æ!BÄh(@_x0005_É£+@R^óéZå)@[Rlc=_x0003_)@QÉ'®Û'@µ8_x0001_Q*@Ô0ç_x0015_ET*@Â_x0007_;´Úq)@Â?×óF9+@o_lß}z*@¸_x0010_è_ê*@_x0002_u×Ü+@ÀàÒ_x0008_h@,@T»Bù1*@Ð\ ä)@Ïºw_x000E_v+@G1ëìv*@ì5_x0003_ÒóR)@Öh_x0005_O½*@ß^³Øÿ(@_x0004__x0016_û	_x000C_*@_x0003__x0004_ì7á$çh)@Ò©N]ß)@_x0008_ÌuÑ&gt;3*@h5J@U)@Mh{û~Æ'@~ocÖ*@àÃ_x0004_.é*@Ì§àÀ_x0006_+@wæG,_x0002_)@_x0008_}Ý§¬*@¾ºÛZï*@_x0014_p}·Á¯)@tt·^)@@¾÷UJ+@ëzÐ§²c,@u_x000F_8*@þ{üÛ¢)@_x0014_o}_x0001_ö+@_x0002_S¹úÙ'@I/Bät+@ª._x0014_$_x0002_î(@ø¼ïAÈ¼,@°4ô?Y)@_x000B_ÅÒØa)@_x000D_²öu+*@_x000E_´Q_x0005_¥-@AJOõ§Í+@váÝ=÷¹*@$bOá.)@&lt;D+@àä$_x0010_øL*@S&amp;0_x0004__x0006__x0010_,@ï_x0013_d_x001B_+@Á5\küÊ*@P8bl©°)@Ê:êÛ_x000E_Ý,@Ä¥lhJ+@ÚIÐ$äN)@_x000F_ÕÝ_x001E_ø)@0öÌÉ¬*@UáAK ')@_x0019_m_x0017__x0002_Íþ+@p*h_x0003_#_x0018_,@DÊG¬*@¦Ü¥±¯Æ+@ ¼Ð"_x000C_J*@ÿó_x001D_´§Â*@p_x001B__x0014_/ûî+@_x0010_}Åû_x0008_+@(X_x0008_+^A-@_x0002_Ï%ÄM+@Æ_x0005_É_x0001_d*@6º_x0013_¹í*@ßcXä_x001F_Á+@í¡_x000B_Í*@ðX}1w-@,Nì_x000B_+@_x0004_ûÿÁëm,@tÔÿ_x0017_¼(@ã_x001B__E«*@ts¼û_x0019_8+@îìSÜê_x0001_-@ÆUªß)@_x0002__x0004_0­Íµ+@bK±i_x0015_*@2__x001F_¬3)@_x0002_AO_A+@å¨àò;*@ZA8Ù)*@`ª_x0001_È¼[*@üÊOë/É*@?_x0014_»ö×_x000E_)@PÒ&amp;Z_x0016_,@ájÎ_x0018_Y£+@_x0014_1_x0016_`§p*@7èòd_x001C_,@i_x0013_¦Ë)@0ûÅé±_x0003_,@ð_x0014_ÌÄë*@Z?__x000F_õx*@ÁÐY	_x0013_Ô+@­pí	æ)@å_x0005__x0010__x001A_)@_x001D_C|ÛjK+@l¤t®+@Ù¬Æ5P*@:+,³´+@Ñ&gt;¿®(@	õ£*@Ò/Ñ¨ÜH*@²*Ü·Z[(@þ´·_x001C_¼á*@MÑbÖ$_x000B_+@î¨Jº)@Jî×ª_x0001__x0004_ÌÉ*@n_x0002_§p^§,@Ö¤ÜÌ0*@&lt;Âºg'@²_x0003_Ô},@GY?_x000F_})@o_x0019_³ß!$-@æ3·ò~²(@_x000C_¢=ã+@_x0018_P@ªN+@0YÞ_x0015_Í»)@^P_x0004_Ìh_x0011_*@è(Ê?_x001F_,@7ÙÓÂQö+@ÌNÀ,L*@®Û®0ef*@ÃD¦òº(@dë¡«i_x0006_*@Ø¨m_x0002_÷_x0005_(@&amp;"$9Q)@¤1°VÑ¢)@É3wP)@è~ëòò_x0005_(@U³Æþn+@ÒÄßYIt*@2ëº)@(`d)P)@êÛ!ùw_x0019_*@Æ_x0008_Æ÷ÏÀ(@_x0001_áúk?P)@´¼n,*@N½§Ãë*@_x0001__x0003_½^$n;&gt;*@½xpô_x0008_æ(@t_x001C_lvï?*@"´~3¤z+@ºÚdf)@6_x0017_Ý³©K*@ÌC_x001D__x000C__x000B_È*@%0X1_x0008_+@#è_x0007__x000C__x0004_e)@_x0019_ºYi_x0018__x0005_+@Ä©_x0001_Ã¾·-@ _x0002_@ /Q+@ÎZ8Ä«9)@¨:íóÌÓ*@þ_x001F_¿(J)@!_x0008__x0006_Ñ_x001E_Î+@jtLæäç,@H·/_x0019_\1-@&amp;uö¬5è*@_x0008_ëÀ æ½*@O§Øx*+@îèU?l)@¤_x000E_*@G;'©+*@_x0003_'~LÆ(@P¦c--*@ ý Êiä*@»~Êw+@¡K·ìñ*@¦`ßªð)@rÆÄÂe(@*rû¢_x0001__x0003_dÐ*@ Øö,7+@öõ©S_x000B_()@\"cEj*@ ¢Í¼á*@¨_x001F__x0008_]q	*@f"¸d_x0015_(@Yj¢Ñy*@_x0012_ÐVZ+,@Ù{q_x000B_:+@*é¾´*@ Ó°&amp;@Ë=Ãdv¾)@!¾p,@d_x0016_&lt;nEÆ)@ÃÔé:F*@·Xé_x0013_á*@_x0002_K¬@ô)@f_x0012_é¯(@K_x0013_NÏ(@ª%_x001A_ME*@ÈêÁ(/*@TRØöh)@_x0019__x0007_Ðîî®(@1×«!2¦,@}£¬wá+@ZÀ¥Ð*@%/P  D)@_&gt;Ò+K*@_x000C_ËþL±*-@_x000D__x000E__x001C_ÎØ{)@tÛÀ3¼+@_x0001__x0004_À¨üê,)@v¯J_x0017_¯;)@pÐWm|Í+@)_x001D_Bpo*@_x001E_¹_x001E_õV"(@\ûîpT8)@ªøÙsl*@P|LY.3*@mª`Ï8+@OÀÄî)@&gt;üªçJ)@Û2_ªÁ*@_x001E_ H_x0002__x0010_¢(@l¨_x0012_x+@·;ú+P+@àSlaôå)@@ºëb_x0001_+@CæWð_x000E_*@ÑvÉ:*@Ú³_x0006_Üñ(@nõ,I,@Ä]ßÐ*)@Úç*_x0018_7,@è#_x0011_û,@ _x0003_ï_x0019_Åð+@w½FÃæ+@¾:|"-@`: mý+@&amp;1ªí_x001E_)@¼`röPÀ)@öûùÂ_x000B__x001C_(@À$4_x0001__x000C_Ø*@p(ø&gt;H*@5_x0007_¯~O­*@"_x0013_Ï#Z)@Æ;rÑ)@_x0004_õ~×·L'@ÚÑßÊ8,@_x0002_¤_x0004_^/:)@óÜ¦GÝm+@UÛ!_x0014_(@¡éÆÉ_x001C_+@úõñ§çQ*@£5H_x0003_M,@_x000C_&lt;·X*@_x0008__x0006_Ò2)@Ç±_x0013_X©ñ,@)Ì:¦ *@:ZáM_x0005_¦)@Ñ²¾]Bê(@_x001E_ÆåP;K)@_x0010_QæÖTb+@L×Æ_x0011_4_x001B_*@çBåáÓ¢.@eÖ_x001D__x000B_+@(&lt;à_x0019_à±+@ÂFc¨¬'@hX+@ÔðR_x0008_T	*@Ø8ê'(@8k3â\*@ÑPÂãN¿)@Qö·_x000D_?§)@_x0003__x0006_z`ÙÓÛí-@_x000C__x000C_êÚò_x0008_(@&lt;hÕÏø(@_x000C_á I)@_x0008_#9×ë-@¢º:)@´Ó¸í(,@4_x001A_N_x0017_°n+@Ò¿îÏ_x000E_x-@f9§FØþ(@õY_x001B_«)@Ý®^âà_x0018_,@_x0016_?Ö_x0019_sÅ*@Z§(é_x0017_+@qÔ©:Þ)@¬?­Ã)@êú_x0004_íÊ'@àÏY{,û(@ùb²Öê_x0013_*@äÚØ_x0001_K+@J­àñ,*@&amp;¾åjÆ§)@¢¾_x0008_Ú·*@hKþà»(@Ô_x0002__x0016__x0004_+@XðÝ´m_x0012_*@s/rnØß(@á¢=1_x0014_H+@F,;xÉ*@Z_x0007_*_x0005_½Ò*@M3ªZ'j*@BnQ_x001D__x0001__x0002__x0001_)@cNû%Ù+@ÀÇ	_x0004_ß¨+@D_x0001_¸÷Üó+@ T7íN^+@¶_x0006_J*@ÎÇÔd~U*@úxIÕ 9*@|_x001F_CÂ_x0018_å*@ÐÍ_x001F_ëë)@´P»°6+@åÙÔ³Û)@LÞ_x0019__x001B__)@4¥óï_x0003_\+@Ë_x0014__+W+@_x0016_ÛÌÚ	(@_x0001_ÚVâõ)@+¾8ñÞ¹)@fß+k(,@_x0004_¬²/£_x001A_,@DP{Ò)@_x001C__x001E_ÿIÂ)@úºhî0I)@D*_x001E_RÍ*@K=ÅT)@³^µÐO*@t1_x001F_'@2øVee+@&lt;Ð_x0012_ÌòC)@_x0001_u¿D,@.Á¥Ä&amp;l,@v_x0006_`Ø¬(@_x0001__x0004_ Nþ¿û+@tëÞ+@èËYfB!)@ªëª[=*@]Ô]¥H,@×àC)ä)-@"°_x0002_ù¢®+@`?Í÷!)@_x0006_\·Ø¢)@XÏbéiË*@Í¥áÁo7)@_x001C_un-+@¥ãH+@ÖÅÞûÈ&lt;*@éi¶_x0006_tw,@ù¯ñüû*@V])!·.*@Âa§r¹*@bç_x0005_E_x001F_Ô)@àiY¹_x0013_)@DzÒ\+@Ë³_x0019_ZÒÌ+@êå_x0018_/ò(@µj_x001F_«+@ÚÌÑ_x001B_çã)@_x000E_|Z©½Ù)@ºT¸_x0001__x0012_.@Lqt__x001A_~(@rÝý_x0006__x000C_,@_x0014_Ð_x001F_=î©'@x´Ñ³XÛ+@_x0003_,¸/_x0002__x0004_BÐ)@tMÖq.K(@_x000C_¹ZÁC*@¡¹Ï.+@ÈP_x001B__x0017_Ö(@eé÷Wéh,@+¡Ø	_x0011_Ç+@e)¼ç)@¥f²+u)@bEÛ²Zî,@XøKNJ+@(òBh;ø+@_x000E_z_x0017_¯	ø*@Èª_x0012_ï)@e°¥~,@f_x0015_î¼_x0003_+@"¸g¦(@Î	U_x0003_«~(@ízG/t)@Ç_x0003_îVñË*@¬¾Êó*@y6_x000F_/)@ïf_x0012_i_x0004_,@Ä;F_x001A_Õ2+@Z#_x0019__x001B_ªG+@_x0018_¼_x0010_ÛÝ)@ò_x001D_ ±úÁ)@,_x0016_7{ñ½)@)¢±?#*@º¯§Í^*@_x000C__x001F_ìøb_x0001_*@ú8&amp;üÊ°*@_x0001__x0006_ûÓ{Ç^Y*@ÅXï	ä'@^p_x0019_°Åö+@^G_x0004_ó¾*@ÖýiIjù+@²ËopVb*@_x000C_¤ÈO(@_x0013__x0018_v_x0005_'+@îõç*@=ôlÖñ*@XJ_IÅß)@Þ#ÎÀk*@,"sÕi*@®ú]{³Ê*@xE._x0005_¿'@o_x0003__x0018_9áÞ(@gÁ#á`,@A7¾)@ï¿ïK_x001A_)@´T§?ñú*@8_x001B_yëò*@¦l¸_x0013_L*@_x0002_xY_x0007_`þ+@à]z÷,@z_x001A__x0006_ÆSÎ*@»_x001A_;Ê*@ö°cÂ_x000B_Ð*@_x0016_:Ûâ)@\»¹ÕIÎ)@_x001C_{~Ó,@`_x000F_9¬_x0001_+@_x0012_ÇU_x0002__x0003_)*@_x0007_~ (+@&gt;doÇím)@EïÜaç·*@.ùRWI,@Ä´_x0016_´Næ)@èÌ)ì°ö,@¤;YY,@(BFÆ!_x0006_(@ÍÅ¢½¡v+@@k_x001D__x000B_*@ÒwÈëàÇ*@õSÁYz+@ÀÏ%(@&amp;l_x0014_àK,@ÐÂ·Éº5*@X°iR*@ú®²_x0001_»(@|.Ê3_x0007_í(@(_x001A__x0004__x0005_O±*@¤@fË+@	ºó[þ(@_x0006_Q&lt;« _x0014_)@ð§_x0004_à_x0004_(@ãjÜØËÕ)@Ð^5ó_x0002__x0019_+@_x0010_(%°ßÉ)@¬_x000E_¸ºÓô*@ÒÆ0_x0018_È´(@b-_x0013_ é)@Ð_x001F__x0007_Èì*@¶ØKoÐ+@_x0004__x0005__x0005_«^I_x001E__x000B_+@Î@²å_x0002__x0001_+@ü_x0017_sW_x0017_)@µdlíé7*@_x0013_G­_x0011_Ò*@ÿr_x0018__ù)@ZÈ.t*@:È®cJT(@\Ö£zsõ+@×¯ý½Ã*@Ö"ÐÏX*@[a¢ïè*@úÑT*@øïÓBù+@ÏeM_x000B_k)@î&lt;àÌ|,@&lt;×Øê_x0003_@*@À(Ç!*@Ê¿cp}û)@e9+Ó£°)@Ü_x0016_óïõl*@_x0016_ñn*ãº+@_x0014_0¼^o+@så¿Ábý*@×_x001F_Óùc+@_x0006_wiÛ¨+@ä.´EÉÚ(@_x0005_Ä¨U0þ)@´qbN_x000B_è,@e¨ÑæÜÉ)@Rp&lt;õaª+@¤xÍì_x0001__x0002_^§)@è_x001D_'Û¤,@ôn|¤2Ê(@/9×+`+@*ý8.O-@$0;î*@Ã¿ÄæDk.@AéÞX_x001A_*@LuZ&lt;&amp;+@SwGàè*@£_x0018_!ÿÈ¾+@Z¥Àêîï)@_x0006_&lt;Â_x0016_I*@ì¾_x000C_#b*@@ô÷@ê+@_x001C_Ë_x0003_O¶v)@¬Z?+@é_x0018__x001E_ø_x0012_g+@?¢^&amp;)@hÜ(Â_x0012_+@xÑ(!w*@´¶Ö|/+@_x001E_0&amp;_x000C_ýÑ,@YpTQp*@7+qE´æ)@àõ¨=E*@_x0006_Ñ_x000D_s&lt;Û*@:¢ý/»)@"3ß&amp;  *@Ôkæá'*@6ºBÃE_x001B_+@Á_x0015_áüú)@_x0007__x000C_x¶Ãµ+@º_x0005_TÓ_x0001_ö)@ßÜÙÔ_x0005_t,@f:Pü_x0015__x001A_,@ºY\1h"(@-ç_x0013_Å¯+@SµÞ_x0003__x0006_+@ÖWî­ê+@êÐ_x0006_X¯)@,~ôÍØ*@¦!¾«h*@&gt;ld_x001F_9Ú*@b~T¤7£*@öè=Ù©¾+@T¨s¤â+@r×N v,@_x0006__x0003_½z÷(@V_x0013_&amp;ð)@j©å(@xMtè»*@_x0016_Ò )@êäÎR_x0006_Ø(@_x0008_á~¤ù)@$£\	_x0014_{*@ 59_x001E_û'@Ø_x0010_§E_x0018_ ,@Mª[_x0016__x0001_ó*@ø9G&gt;aÂ)@_x0004_J6Bdó)@_x000B__x0002_Ôí_x0010_)@´+_x000D_d!)@Ñ_x0001_q_x0006_	ý7)@ó&amp;l_x0015_À(@1¡~åw=-@¤F¹Ö¦)@¼_x000C_[É_x000D_*@TXL[ò(@B/þ_x0017_Ð+@S÷!ç(@ò©ëÇ_x0007_)@ÅPÒ_x0001_T~(@êÉ_x0012_é(@_x0002_òd:9+@«Ú_x0015_H_x0005_ä+@[_x0017_	Ï*@`:	5}(@J_x0017_ú¼o*@ê_x000F_C­ëW)@:_x001E_ÇÇÊ¾)@0¨_x0004_v-@y[ã&gt;*@¬Ï¡qÏ_x001A_*@_x0014_þCL¡_x0015_*@`_x001E_o5H`)@Ò1Àé_x0018_,@_x0008_¡ÖG_x0003_í,@_x0017_è­_x0014__x0006_,@h	_x0002_KË*@ÀÌ+@Ä´9o_x0017__x0017_+@_x001E_Ù_x000B__x001C_*@òß¥¸)@lØÒ_x0014_,@_x0006__x000B_â×Q&gt;â-,@P¨æÁ()@ôÃvLb*@Îü¤_x0005_z+@@FÝ3y)@Ò¶J_x001A_ï_x001D_-@\=|Á¦û*@vAWùÚ+@ú_x0001_QT\*@_x0001__x0006_ãÕçÈ*@¶æ£_x0004_´)@	cBÒr)@9þþØ()@nT_x0014__x0001_ó&amp;@}ñ/{Ew*@Ó\a&amp;_x000D_*@`­îÏô +@ìÈhªf²*@æß-_x001D_d*@B·Ù_x0003__x0018_Ø*@zY_.R_x0001_*@ª6ñø«º+@°_x0001_÷GqÓ*@.Ë¬:þü(@_x001C_?´S1+@3_x0001_ë&amp;WN+@PÊ¿p_x000B_+@AC4W_x001D_*@_x000E_r7,*@z_x0002_~4Z)@ëy¼]_x001A_,@_x0008_Fý_x0007__x0001__x0002_Å¥*@!CAÝr(@úyÒH¨(@÷)Ý_x0018_²(*@Øh_x000B_dLh,@õd3¨`_x001F_,@o_x0010_¨1	Ä)@ðI5_x001F_-*@ü vYØ	+@ñÃ_x001D__x0005_Í*@îð;`_x0004_*@Tëç¯)@àï­è_x001A_(@Ûª_x000F_¹*@B_x001E_	T1+@Ä_x000E_h®¯*@tµ_x001E_t¡x+@ykÐr_x000D_[,@$ÌÇ_x0013_Þ¸+@&amp;_x0015_sw_x0017_)@e´«Z_x0003_+@_x000D__x001A__x0013__x0012__x0012_B*@²!Çf_x0010_*@Ò&lt;%_x0003__x001A_1(@_x0014__x0019_Ý_x0015_Ì'@Ù_x0015_ØÙW*@_x0002_á_x0017_Ò§*@6¶íñ_x0012_*@?æmsF+@¶çÆo`A)@¸gïct&gt;*@0ê )í)@_x0001__x0002__x001C_óQ_x0001_ÈC)@Ä7_x001A_"_x001A__x001C_(@êw_x0002__x0006_Å+*@_x0010_&amp;_x0018_/#'@î:¾¡(@_x0012__x0016_æyk]+@ëN!ÑÛ_x000C_,@L½ëá8)@y'YÇ¥Z-@Ö+$v¦(@!aä_x0004_;)@_x0017_4m¿yÔ-@~j»_x0017_*@Y&amp;O±Oc+@½ípgèò+@ú_x000E_ø_x0015_õÔ(@VT_x0015_¦ÿ*@§qì_x0008_1,@~_x0008__x000E_´_x0004_¥)@q`S)@GÁ±_x0018_)@Àï_x0004_:cÌ*@_x001E_	ò+@îË¿$¥*@_x0006_*­[N£*@_x0006_µÎîº)@ãü÷_x0003_*@òð£h/2,@*Õ#ËDv)@½ÀlÞ5¹+@øA¸´ÛR-@F&amp;_x0010__x0003__x0004_{§*@ê_x0001_/k¦G+@¬Ö_x001D_-&lt;+@D7N3å+@_x0018_M²~_x000E__x0014_*@FëëÝa)@¸r«_x0019_¼+@_x000D__x001B_)Hé)@÷¡-¯ú(@þ\B_x0007_+@2M@ânC)@ î7_x0002_àD)@²izTÅ»+@ö_x001B_Äb_x0006_Í*@_x0006_0[kÚ_x0007_+@±Æ_x0002_*oå*@¯9Î¶Ù-@fÊÂ¿K*@B×'Þc,@Iæ]µÐ+@c$_x0002__x0014_*@1u×r~¨)@_x0003_¨^gÃ*@p§jêÞ_x001C_)@^8ÉúhY,@4C=}§°*@9_x001D_Ô1Õ)@Êb9¼_x0011_[)@_x0008_zzxµ)@ÎE®=è+@_x000E_ä_x0019_&amp;Ý)@Æc)@_x0002__x0003__x0013__x000B_8xa³+@D¡ÆÏù+@g_x001A_½ó[)@Rò_x0014_íE_x0019_-@0T÷m²)@,_x0005_¿ß\(@4#s(ek)@ÎØÖ³û+@_x0001_Ã&amp;g*@Êv±´×ò*@ñ1oÑ÷)@_x001C__x0001_Ë)õ©+@OÎuÿZ)@mÊ¡)@_x0003_,+²vø)@B_x000C_º*2V+@LAÛ-ÔX,@ÌC~`³_x0019_(@È5_x0003_VX(@ÔnUS)@,36×_x0005_*@æÍáz(@_x0008_|_x000D_ã_x000F_0*@LzÊÈ!;+@L«»ûcp,@^îDâüh)@JLî')@7v?Ké(*@+ÄäXe+@Ø·sGË*@"k_x0004_=_x0013_«)@øíh_x0001__x0003_ø_x0011_+@&gt;eÙL+3*@*ã¶_x000E_O_x000E_,@F_x0017_Jëm°+@ÊNT9Þ?*@_x000C_¢D/Á)@ÏæÙú+@ºp*@z_x000E_÷Eç(@£[\Á_x0002__x0016_+@BrÙ_x0011_M+@±&gt;+"§)@ÐnÏ_x001C_à_x0011_*@MJní*@._x000F_EyU(@&lt;Ä_x0018_w_x000D_*@ßº8¬­+@W`ó&lt;£)@`Ãe×÷þ*@üøVwÂ/+@ªÁ=6w¾+@C&amp;_x000C__x0002_ÜB)@J_x000C_Þ;_x0002_ï(@S_x000E_úÓô)@Î_x0014_TêØ(@|Ý¸lP*@ph®¡N(@ä©äqe*@ZvèÖ^«,@v_x000C_æu¯ç*@ªv¬[_x001F_)@à_x000D_ä_x000D_é'@_x0001__x0002_´á¸_x000D_*@ÈVG	¨*@_x0017_qF²b*@5Y_x0002_IV*@ò2Þu.*@ÖY²Y,@TE9ÑÕ*@¬_x0013_é')@ÙêøC*@Èk0m3_x0006_-@YË°,@_x0013__Ì_x001C__x000B_µ,@µL.(_x001F_Â)@_x0018_Hq_x0010_M*@,ÍQ§àI)@ÅÏ_x001B_û(@ªä_x001C_55)@NÌ y*+@7tI×cc(@nöc*ß;,@8Sa`0+@n9_x001D_A5+@:J¥óAÕ+@¤Q× ©)@~_PT¢)@ñD[k§+@{q*D¸_x0004_)@½w'¿t(@â_x0019_Î_x000B_ý)@ÂÍ$_x001C_5*@DØMÈ*@ÒM3Ö_x0001__x0004_Vj*@_x0003_¬o¾ÖX+@ÕÞ+7Ð)@_x001C_e_x0018_M³_x0014_*@ 	óúgH+@QX 8ñ*@îÈF6Y),@-ü_x0001_¥¨=(@r|ÄÏ+@!Üêë*@_x000C_½U_x0018_¸ò)@ X³_x0001_ð+@:\e 4*@}à¨UÓO(@_x0010_°äkóù(@P¬]a*,@'Ôü-U&lt;*@E_x000F_ÌQ_x0015_*@X/Ð/Ø*@XÁDÞ_x000B_(@%ï¶±%Z)@©¥tÃ{+@_x0002_¹OMY_x0010_-@ZÃÅi.,@a¶áÏ(+@&lt;_x001B_VL_x000C_f+@(ëÜÊ«+@Ìï@îÞH)@î©_x001D_·.N)@0ö^ª{*@8TØ_x0018_ÞÇ)@¹¦ðzº*@_x0001__x0002_³_x000C_Â2"+@Þyjêjô,@p _x0011__x0008_o)@_x001A_Ô"Ú_x0018_)@_x0006_o´z*@m_Sviª*@@ã÷5_x001C_n*@H_x001A__x001C_v:Ì*@rZ$%Á*@úÈG¯*@ÑðN!½)@¾ý8@Õ+@ö\(ùl+@:=_x000E_å_x0005_Ã*@öÊ_x0015_&lt;4_x000D_+@ÿü­âô_x0019_*@¢CÚ¢sù)@`ÜF(ß'@_x000E_©l?Ü*@p_x000F_àv$ø)@»åÇ ,*@_x001E_È.Xx_x001A_)@Ø¡Ò%ö)@_x0001_\é|u)@&gt;ß	ÿ]-@´ÎÕ_x0003_!)@¢_x0005_í«_x000F_)@ì·Uºþ)@Vªí_x000C_í+@ºÌ0ô`,@ßc_x001E_í,@n~óè_x0001__x0002_v^*@]_x000D_Jï(@_x0001__x0004_³Y_x001E_©(@tÚÞÌ_x0006_+@{«3ÈÁ)@àëÉl|ç*@æ&amp;"zÏ(@®Ïuì(@&lt;þ_x000C_ã_x0005_B+@àãi¾+@oCMÛ_x0002_¯*@F_x0013_~KÆ(@_x001F_Ü¹_x0012_&gt;&amp;+@Ä­Íì*@¢Üéâ«)@ÀÐâO+@ªEÀ³_x0008_,@Î=pGÁÌ(@8CGi+@_x0012_+*@MhH`+@º_x000B_×èi,@X|/Â_x000C_U)@íTQ_x0001_)@PÃ0¹ )@.^rA´ù'@?ÀþºaÄ*@XÚøÙak+@ýZùC¨l*@pò¼LX*@¥ÏX_x000F_Øõ(@þ³ôU_x001A_)@_x0001__x0003_K0æD©(@+Ä6Év'@ äÍ)@dv%J_x0019_+@_x0010_»_x0007_M¿)@Ù{_x000B_l;ð,@½_x0015_$ó!*@+h_x0008_ÖP_x0003_+@_x001D__x000B__x001F_c8¡(@È_x0002_ªÞ)@Z 'c^*@h¸KæB*@_x0015_ÚâÓ×(@_x0014_3h_x000C_¤Z*@*¶GòE[*@òb_x001E_Ô w(@·_x0013_2¿_x001A_þ*@h&gt;}GÈ-@_x0014_Êrñç(@aG N_x001E_*@Ág2ñ¨á)@_x0017_Á_x000B_¿Z+@sËcÕmp+@ªlÐJ_x0019_)@ee _x0006_¯(@ö´yW+@-z­Ü_x0013_*@JC_x000C_ì(@¢þ¨.õ(@Ó_x000B_·¼*@:%Þ§_x0018_2(@_x0016_4_x0006__x0007_KK*@ß´\ï	+@_x0010_àÚº¥(@¤,	¼8*@(![TÛ)@º=fPG.+@_x0010_h$_x0013_á(@µJy})@_x001F_2_x0001__x0012_*@·_x0016_1_x0008_(@@Db_x0011_%ü)@i§Ó%Ää*@ôÍ}·%+@ã_x001A_ÓoGj,@nµ«Ö½J+@F@j_x0017__x001D_Û+@Înô Ö)@zs¬¥²o*@§O_x0019_E_x0005_d+@18"°6,@=_x0012_._x001E_Æf+@]ø(ÊGþ)@4¿¢U+@W_x001A_¥Àx«)@vw¶zNg+@_x0005_z/p	n)@ _x0012__x0002__x0004_ò*@d_x0003_!]*+@_x0012_%ùý§æ+@ú,í7_x000E_T.@¹ÑÇÒÝÎ+@_x001F__x001B_:ÍÙ)@_x0004__x0005_Ò%%ÏÁ¤)@öÁ`a,@_x0018_ûü@Od+@:_x0011_øâ_x0002_$+@_x0004_-_x001D__x000C__x0014_ *@Ðÿ×Qg)@ëÕ/Nè4(@xxÍÈ1(@_x001B_éÞì×5)@Æò4®~+@·_x0012_A%áÁ,@¨æ1Ü\A*@_x000D__x0019_ãå´*@BýÔ2_x0005__x0011_+@ºã_x0006__x0001_Q)@ÊøLEß*@è×_x0003_8õ\+@v;_x0005_g!ï*@I_x0003_h|)@¢[_x000E__x0014_¥e+@ôúÛÐ²­)@8¥_x0017_|Ë©*@_x0008_ïñªtY*@4©â2[)@+k¢Ì_x0004_*@T_x0006__x0003_rcY*@b*¿_x0011_Ó*@Ì±¨wÊ7)@_x0016_wüýü*@àË_x0016_ÑÒ(@Ú»8 RÄ(@§²_x000C__x0004__x0006__x001B_ã+@"¤ÒëìÈ(@_x0002_¿_x0003_l_x000D__x001C_+@'(÷_x0003_*@é_x0001_=Æ~5*@VøVP_x0005_i*@Ì_x0019_'Xy,@§z/¤ÿÓ,@Ü_x0006_¶_x0016_æ_)@÷©®m-@èµì3¶Ë)@.Ù	W_x000F_*@Và(Sð²*@d/+z_x000F_·+@µ_x0018__x0002_w\+@1ï³û_x0017_g)@_x001A_h_x001A_)@S(_x000C_zõõ)@Z_x0001_Z_x000E_5*@26ö@ñ(@,'Þ£)@È_x0014_ú	y*@e@é;_x001E_ì)@¿»ðèQ¸*@ÓÙGP)@ÔOð,@hãñtFî(@÷Hû_x001F_O*@áºØÖ,@ìÏßv_x000C_*@_x0010_è÷Ö_x000E__x0011_+@²W·5º)@_x0003__x0004_Þ ÎäPz,@Xsh:Ä})@àB5_x0016_¶_x0005_)@Pú_x0008_We)@_x0003_g_x0007_Dÿ)@X¶;)@½ä}Â½)@"î4Â*@X´_x0010__x0018_è×*@Ù_x0002_N´+@s¨µz¨t+@²AÝ-,@q½R}ì)@´ø§z+@¦­ó*_x0011_+@õF!_x0015__x000B_;-@×ñLÒU)@ô6_x000B_V~+@_x0010_x&gt;'ê(@;?¦Bõ¥,@T­Dê _x000F_)@_x0016_îAÄ+@W6)Ø&gt;¼+@ZÕã%z÷(@s!ûf_x0003_!)@ø¿_x0001_ÀÚô(@_x0019_EàÔè\(@¶L$ '*@_x0008_Ï_x0019_·lË*@Ê*ót_x0008_m+@1ÍÁP_x0006_f*@Âÿx_x0001__x0002_¨£)@_x0006_©_x001B_­²*@\«Ï/e*@$W²Iò(@6P£¾_x0005_,@QFB²*@v{#Lê&gt;*@óõî°À_x001A_*@a_x0014_4lÞ*@Ìc8_x001D_?_x0007_*@åÕ´¨öP-@æ_x0004_í_x0014__*@u¥ÜyÐ,@¦Â²é×6*@øy ìj;*@êA}$7R'@b¶êÔ_x0005_5+@RfÔ;*@_x0012_%QË_x001E_*@lôtg;+@v_x0008_þ_x0006_QC+@'¢_x001C_î]*@öº&gt;y_x001D_+@«7þ)@_x001A_½J)_x0001_(@8AÐ_x0017_*@¢Ãò'³_x000D_,@_x0014_5sÅ+@à9S#ê*@]"u_x0003__x001A_ý)@ô	3ü«,@g1jÿ0)@_x0001__x0002__x000C_­Aé_x0013_c(@ø_x0002__x000B__x0007_?_x0016_*@D~&amp;_x0010_Âô*@Âbhúî+@ª_x000E_n)@T±þÃ²)@_x000E_2_x0010_È³)@H2÷å,@ò_x0015__x0019__x001D_¾§(@I_x0004_ñ{´Ë*@l}øOA\*@úíªa*@fS_x0018_Xß+@ð_x000D_²£_x0016_ì(@CGÅ_x0016_N+@_x000E_½Î_x0014_±×*@°»_x000B_Û¶_x001A_(@S_x0006_Úz _x0017_.@ÛB+À;E+@ôh¥\}_)@µ_x0017_z¦_x0004_Í,@nv¤=¹b-@_x0006_þæ@)@4¨­^úb,@_x0018_¸x¶_x0014_,@EG_x000C_ÿ}*@ØG&gt;_x001D_,@,eÊm_x0003_ò*@9ôGæèn+@éþzæ&amp;(@ß_x0006_+@ä­Cë_x0004__x0005_áz)@Uú\«*@vª¿_x0004_¨(@UàywYè*@s_x0004_Dª0ý+@çóÚ*L)@Ü£_x0019_Å_x001B_*@_x001C_þçè*@QçérA*@²_x0013_ÀD+@J@ç_x001D_M*@¤Ö_x000C_MXÔ*@9Ãè7è(@_x0019_£3ZÈñ*@Æb_x0019_õ6)@/_x0003__x0007_,¸9+@ýýº-_x0007_,@_x000E_b_x0002_{*@NÕáD=_x001E_+@µ\dfåó+@èÔ3_x001D_±)@."_x001A_j4M*@é_x0002_¶*@eqÉ_x0001__x0010__x0003_)@Öñ_x001F_!bô,@~OB¾ú*@3zcKÁ³)@_x0019_­¯:µ*@_x0015_Ûì:_x000F_-@nû	_x001C_¸)@Ú%µpÄ&amp;+@8_x0015__x0006_Ê[(@_x0001__x0002__x001C_L_x0014_(y+@àë7À¬¥)@$Í²NÅ(@÷Y# ü)@_x000E_ü_x0002_$,@_x000C_Áø}¦ò)@²_x000D_ò_x0010_,@_x0007_ÍèRÀt+@ú_x0017_8}¸(@¬ñWÑ%¾*@§_x0007_qù.®)@Ò_x0006_Ç&gt;_x0012_t*@²vCP*@Hüµáß})@¬vÑÛ+@k¼í_x000E_PÒ)@_x000E_Ò0Â]u)@«B_x001B_µ-+@Òôwíâ]+@¾Ú_x0011_ïM,@EA²ù)*@ü±[`+@ðñÈdJ,@zV-ïd)@_x0003__x0007_+s_x001C_(@¨*Å_x001A_ßÌ)@TþÖî_x0018_ñ+@Ù¶Uzæ)@ìåô_x0008_É*@W&gt;é'ä+@PÒfØ/)@À3úM_x0003__x0005_Ë°+@_x000C_H¢Â_x0010_+-@b¢¿ý**@_x001C_¡_x0017_©_x0002_J(@§;@¼Yþ-@&gt;Éyì`*@+_x001D_{_x001E_½v*@É/£«@*@m¸F ¥Ò+@dP)_x0011_ø*@ÛÜ$­(@_x001B_ev\Ñ+@B_x001D_aO_x0002_U+@ÊuÐo¸8*@ù+_x0004_ç(@p*^*&lt;À*@ÎoK®ñö*@¯l­øÏq,@ðÒO°X)@ö_x0015__x0007_,=)@dÞÛ»d_x0005_,@ö¾Åý.(@(ùó£Ñ_x0012_+@.Ë±t£»)@5ÏÑpø(@¦8K_x0014__x0019_*@Äu4_x001B_½á'@jðWêü,@ìP)¢(@p_x0015_ mþ)@­Ô¥4_x0001_)@â-þj×0*@_x0001__x0004_î5zf´+@ó_x000E__x000E_¤_)@_x000C_Ü_x000B__x0002_êß(@b¬&gt;Ó_*@ %f_x001D_+@\\2¨t+@xÁç{_x0013_Ð*@²95#_x0005_*@jÇ_x0003_ú;(@Îd_x001D_Ãü{*@!lâ_x0006_)¼*@_x0004_µZá_x0012_0*@\D»_x0008_ª_x000E_*@ø¡¹_x0015__x001F_=)@¨ÞÇíBÙ)@o 9¶º_x0017_,@·Ò6]ZV*@(W;M)@\Ô}Sä)@¶òDË½+@Ð*_x001C_Æÿ*@_x000E_¾ÿ `ù'@¯R6æ)@¤è$_x001D_Ç*@_x0013_­#6§-@n_x001B_z#ù)@^uª+ør+@_x001E_öFÈ(¿*@^Däºòy+@_x000E_û¬d¤{)@_x001A_Åëâ¾,@¸©R_x0001__x0005_Ro,@&amp;ÚÖ_x0019_Fr,@záÓD_x000E_(@S_x0010__x000B_Æè,@h¿4Þ_x0003__x0002_,@jM)@ä*_x000B_ñ_x0013_(@re·Ôç&gt;)@²Ùfå:*@A"b×¸¡)@_x000C_åþÞ2È*@_x000D_±r3!]+@_x0012_Æx3£*@Õ¶	å²+@"úë8@+@jÜP_x000D_Ð(@8_x000E_ºû)@5´_x0014_Ï_x001A_)@BxFÖ`*@¥V }o*@òäÿ­Òf)@_x0012_N^_x0012_«3)@Hä&lt;Ç)@%¬­_x0004_z+@_x0012_É­_x0006_T8)@ö0é9Ì+@U±âE°)@¨4U_x001C_á(@¬,@¸"6+@_x0014_x¬]ôÓ,@1Ø¦è@,@__x001C__x001E_rMs'@_x0001__x0003_R{_x001C_é,(@&gt;dõÍ6(@:Çïë_¿+@_x000D_MÀbÜG*@µ½Î_x001A__x0018_+@:_x0005_·Ôj(@_x0014_$cLÍ*@é¶,'æ_x0011_+@pK_x000F__x000B_#Ì(@_x0015_døÌð{)@È]hèë_x0002_+@_x0018_ ÜvO,@v·¢¬*@l«Ðÿ¼Í(@ª_x0019_ôÝW*@òä	Rß(@1ÕL_x0015_*@ÖUMG­)@ "_x000E_*@V¿Ö_x0010_Ú)@È=&gt;ÒM+@Ñ_x000B_{`²_x0008_)@³_x0015__x0014_Ê*@©¿,Fs*@_x0008_»¾_x0015__Ô+@ÙÂµh+@Sè_x001B_úTÑ*@(ª¿PW +@dBKñÜ+@bÅH_x0007_ùA)@¡CÀYB+@Bò_x0001_ó_x0001__x0002_ðÒ)@K»%Uë+@&lt;'Ò_x0010_Ä_x0014_(@6§Á*@|6ýdÁû)@$X_x0019_©@,@Èð*ÓÊ)@kS*´B¾(@¬Jåm¼E+@Þ~ÔÏÑ6)@ýäQ_x000E_A®*@µÇt¶¸*@ìý¢òWl(@_x000D_Êðp¼*@ø·Ü+_x001C_+@+^_x000B_,@Øó¸nÛ,@d_x000E_Bå,+@_x000D_ctjrN(@h§þ¬4h+@@MhR_x0012_¡)@ê¯cÍ¦ú)@_x001C_kWá*@\tÍð*@àNÛXs(@ËÑ_x001B_7æQ+@ ö²dû_)@FÓù	Ìª+@.:HU(*@»_x000F_hÌø*@_x0006_³/àÁ«)@_x0012_B9#_x000C__x0003_*@_x0003__x0004_þ_x0008_·_x0014_*@_x0016_[Þ(B+@&amp;W²_x001A_°(@ää©l/ö*@vÀ$Ò»½,@_x0019__x0011_Ìè+@__x000E_[6t,@_x0006_{¹KX )@ºUy«ç+@¨1ø¡«)@ ÕúöFZ(@þ Ïñ*@ì£^µgJ*@Õ°güd_x0015_)@N½¥Al,@ñæö&amp;"£*@|rÂJ_x001A_×*@b_x001C_tùQø+@Æ­èHÓ¤'@_x0011_6¬ô)@p)w5*@µf2Y-ß)@ÞcNZ]ø*@òÛ¬c+@¦ôL/_x0014_G*@_x000F_;ø¡_x0001_e)@ÆØæ"+@Ug_x000B_öî*@Ù_x0019_¼ÉÆ)@¾/v_x0011_,@*°_x0002_³_x001E_+@tÑ_x0001__x0002_\H(@GªI{_x000E_V*@_x000D_ºË¸0+@_x0014_ÚåsÇ+@_x0004_Å]½Ô_x000B_+@_x000F_À4óÀ)@Ôô±Bk*@µÁcï(@¤­{ oX+@È­âÁÂ*@w&gt;Å8_x0001_,@¬Ó;5ô²)@_x0018__x000E_@f*@ÚÐ_x001D_.Á_x0013_(@ÖìOF9)@Z©ÜÒÎÆ+@_x001F_KæsÙ+@Z_x000D_ü|_x0014_.@Øud&gt;)@Px=Ö2*@.° l,@HzÍÔ§Ò,@e®ýs.@&lt;Ç_x0016__x0017_§C*@ö^_x000B_ü#Ø)@`Ï'6Gù*@°_x0015__x0017_è³(@Ì_x000B_Å_x0002_+@¿×_x0006_?S6*@.èÔò_x0019_h+@\Î_x000F__x0011_¿*@&gt;	J1r¨)@</t>
  </si>
  <si>
    <t>448869cfb46e0fd41fe250bce7d3f068_x0001__x0004_Ü±¥ùà=+@é¢,«+@_x0006_uÖCó+@(n¹_x0014__x000E__x001C_+@_x0002_ôËÐVÝ'@âü_x001C__x0002_~+@(q_x001B_in®*@´»X¯_x000C_Æ)@¢l_x0016_ê_x0014_¨(@?§ÿÂð:,@È_x001F_®W_x0007_l+@Êüû3s}(@è_x0006_;¬¯F*@tFwÖÄ_x000B_)@µ_x000C_xZ)@_x0013_Û3\	)@@ÐnU¹)@^µ5n*@NÅm_x001D_*ù(@ÜË_x000B__x0007_5m+@S_x000B_Ôöz+@KO!¨s]*@_x0008_÷úæ/ä(@²«Ê4f\-@ìû#_x0006_+@þ!^û_x0012_,@¢_x001C_óè(@_x0015_m[_x0014_*@9.3¦_x0016_×)@_x000E__x0003_½1_x001F_,@ÊâmÍ_x001D__x0017_*@º§G_x0003__x0004_\*@­âë_x0001_t_x0013_*@ß×_x0017_aÖO(@ü¨¾Ë_x001A_)+@ðúî_x0004_¦«*@`ÏÉø-@n¾=*G(@õîÙ_x0015_]*@2ù¬+5s*@ Jµ8*ó*@v&lt;øÎÊ(@Û³y;ýÙ,@ã\¡*5¾+@¤®´[Ó)@$¢à±_x001D_)@Øý¢¿c)@_x0014_?Mý)@ìÏGw_x0002_O)@H%¨2/_x0004_)@$Ü _x001C_]O)@0A¦ÖÁÑ(@B0øíw(@Râ_x000E_!_x0016_+@%ÿ	úN*@­u_x000B_*)@`,_x000F_.?Å*@_x0013_--_x000F_Â*@&lt;ò_x001B_ìg+@¾¡=_x001C_x)@0x_x0015_°_x0004_*@b_x001E__x001D__x0019_,@DòiòT_x000F_)@_x0001__x0003_ò@5ÌÏ(@B_x0013__x0016_DMZ(@ð»ÙM«)@ê&lt;sz+*@ñ_x000B_å¡q)@J^e['@ã_x0003_MX (@J&lt;_x0008_bÞ+@ëYÈ_x0006_e*@ÖS{$)@îLr3ù+@¸zW_x000C_Ö'@Eæ1I+@´Ú0fx,@Þb)f(+@ª¤~°»)@~$P_x0003_¯:+@íj©û*@V|^­R[)@ÎÖß9+@¨ø_x001D_ã3+@UÒ#zº)@_x0018_æ×Ý*@ZvÀ®ñ_x0002_-@hK!t±J*@_x0003_¯ö¬ÒR*@vmÃ¦_x0008_)@p/L\v+@4¬½_x001C_¾,@_x001E_òçbô(@÷mÚï_x0007_³+@üË*þ_x0001__x0002_})@¹¸_x000E_£ ,@ò"wÑÁ)@&amp;_¾s(@ä"øF)@"2qÈü_x0018_.@Jà_x001E_½±ü(@_x0016_Ò·y,*@gnÅt±F.@ÆM_x0016_ô^*@ÏÖÇQ)@±ÌÑ@¥%-@` ØþX,@âÕÛûÙS(@óOx+)@!tähT*@þè«Oä])@] ÒY_x0010_(@X?K¢º+@ê/_x0004_ç+@Ò_x0011_çö,@µý_x001D_Tõ*@¹°Þ±ûÙ'@ª_x0016_)"')@î_ù	,@×_x0006_)=Hº,@Â_x0002_&amp;)@ÎSñbç*@_x0008__x0011__x000C_àMj*@nËçû?Ï)@ó@¼ý_x000B_í,@Þ_ä8ýF(@_x0002__x0003_T¨ÃÛEI+@Æmé'+@Fðä_x0016_-_x0001_)@KÞo_x0004_Å¬*@6^_x0016_¢J+@¯[Þ¡oÚ'@©¼+SÆ®)@_õöÜ~,@_x000D_+SÇu_x0004_*@ïò'PI*@ì =2#)@\3Æ³Ôv-@ð2]Èî,@0_x000B_ú2ã	(@ß«[{_x001A_*@Ú*_x0017_¹)@ã*(@Qãöqïi*@¸ñ7^z-@D%1Ga_x0016_,@ðHÆ­*@Èf_x000F_ËÛ+@²ûì_x001A_D_)@Á+øÕ¤+@ÊS_x0001_-@1+@_x000C_ZÐ`è)@;_x0002_­_x000D_¢0+@~~_x0007__x0018__x001B_)@²h½J¾ç)@ÞÆÈÕ&lt;¨+@ÒwåÛ+@ô]°a_x0002__x0003_*@üR®+Ï_x0006_+@_x0015_ûÄ2_x0002_+@_x001F_ø._x001C_ú'@#ïµÁP)@ÏxnW7_x0007_-@_x0006_YÄ_x0005_/3*@ï¦¦YÎ)@_x000C_hñTõ_x0012_)@`ñ_x001B__x000D_YÜ*@_x0018_¢uÃÎ(@x6_x000B_6_x0003_+@ßÑYâÕ*@f÷ø¢¦)@)ü[í(@8_x0018_ª&amp;ù),@_x0012_²7aId+@Ú7ÆCz}*@_x0012__x0002_Ó_x000D_³)@_x0010_L?_x000B__x000F__x0013_+@ï?ð*@\mh÷*@w_x0007_²_x0013_­*@)!h[@&gt;*@c#Ò_x0001_KÍ+@Ò&amp;jÆ,@þð¥+D)@Æoa?ò)@àØ_x0018__x0007_Vi*@¨&lt;2 _x001B_¯*@_x001E__x001A_	^_x0012_I,@pBÒZ¿(@_x0006__x0007_Qòò&amp;*@àÎÔ_x0002_*@´OíyÝ)@}&amp;:k_x0006_·+@ºw&lt;z?l*@^H__x000B_.¢*@Ð~8ìÍ¿,@_x0004__x000E_îDX-@õ^[_x0008_@*@¡@_x001F_Èm*@6´ðçàQ*@_x0002_Ãèüd,@ÎEßÁP_x0017_-@_x000D_Tñ­Ñ)@%	§ú*@BskùN)@µ*ÚK+@¡ü4Ða+@Q!8Êe^,@D_x0001_ÉðÄ/+@°}_x0006_¬Z+@¯_x0003_kêE9,@=_x0008_g{%*@'NkÛs0)@f·=w$(@_x0007_M·3M*@X1QÕv(@¦Ùtz`×*@.fS¬9_x0005_+@¦_x000D_üc/«*@°³Ñ_x000B_,\*@®t¦­_x0001__x0004_³r*@ÈõXO5&amp;+@ _x0003_Ô¼)@j)&amp;S­)@(_x000E_Øµ_x000D__x001F_+@¼ã_x001E_ckk+@Ú³,×C(@Ìmï¿,@÷_x0010_ï~èZ(@@IÅ9_Ô(@à_x0017_uu5)@Jâ#µ8+@`ABÊ8º*@I&amp;ógh*@¾_x001A_,(L°+@H#ü5$c,@v_x001D_Ò4_x000C__x0011_)@.XÔó£-@ÿíM_x0002_)@ôÂ_x001F_a_x0006_(@|¢+]Í*@`ÔV|+c+@Ü_x000C_¼_x0017_h*@ú_x000E_TvØN)@¸Ú}Z$N*@zÄ_x0008_ÖÌÑ)@Ò-8÷+@ì_x0017__x001E_Ãy¦*@, Ñy|)@¯GPýQ,@M0ÃéR*@9B³x_x0001_+@_x0002_	¤¨a_x0010__x0004_µ*@9Ïï´_x0001_Ð)@_x0019__x0008_&amp;_x001B_ý*@Þ¨Ðw_x0014_`+@6_x0007_dî/_x001C_)@Þ&gt;F£*@(_x0018_ÒÞ_x000B_.@â--¾ÕÍ)@ÿ_x001B_Ë+@¨&lt;ÅÐ_x0014_d(@Æ^¥&amp;`·)@¹MËn_x0015_"*@ªÑa±J*@ä¿i|ä)@Ðú«*@&lt;czc_x0004_7*@ÐmHuÚn)@_x0008_4ýçO+@yZ¿54*@j³*@d_x001D_N[_x0006__x0014_+@dÙõk_x0012_*@à_x001C_tW³+@_x001C_ùv#,@nô×Ð_x0003_û(@_x000C_²'ðd,@áñô¥_x0004_+@®®j²x_x0005_+@_x001A_à_x000C_©%=*@Ð6?àí)@JÑ_x001E_Á(@_x0016_¼_x0013__x0006__x0007_+ -@_x0019_Hã²·](@_x0018_Í³¤9)@L_x0007__x0005_~_x000C_u+@ÐáI»«*@@ò$&lt;&amp;º+@vËãfmE)@@Çò;Ñ¡(@Pø1¦J^+@¡Ö_x0011_.Ód*@äÝG_x0004_}(@Êã&gt;øw](@_x0010_×Ì,@WÙ^Cö)@_x0010_yÞ×¶*@4Ã_x0001__x0018_î+@¤Î/_x000D_ô*@ðOEÆ9A)@_x0018_S½*,P)@Bç­ëÍ(@0Û_x0008_G4¯)@_x0002_º_x000D__x0003_×_x0019_+@_x001C__x0014__x0013_¨éö)@6^TF½Õ*@¡._x0016_?,@R ¿þÕH)@o¨'ÃR(@ÖÔU$,*@Ö§£_x0012_?_x0015_+@ÜÖDj_x001C_'@_x000E_mçy+@prp*Ø*@_x0001__x0003_vó&gt;Vãw,@L»eó6v,@NØ_x000F_¤  ,@ËÊ9ÍZ+@_x0012_¦rm×)@§_x0001__x0002_IrØ,@á_x0010_U_x0007_)@|N_x0018_®_x001C_)@¦cJf)@TV_x0004_@Ø_x001E_+@NI_x0018_ÎÞ)@'_x0018__x0004_º!ç(@P·+_x0006_i*@DEãÅÄß)@ÂÀ*ËcË(@×ÜT²Þ±)@^NN(T+@$d£)@XRÍ[c()@«_x0013_xÓS+@_x0014_EÁ\_H*@ÙX_x0016_D4×)@2¿vª#+@ö_x000C_$Ñ8,@¯_x001B_Ï]ðY+@_x0014__x000B_Dx¥æ*@:v/vÞ)@«×écR_x000B_)@T©Z¦Ü*@Sp?_x000B_²í*@ø(J_x0016__x0016_8*@_x000D_ÞYç_x0002__x0003_¥k)@ö£_x001F__x001C_p +@hK_x0016_é)@^n _x0007_	)@ðB(ð )@#ù_x0001_Óäù*@4÷?zqß)@e\F_x001D_)@_x000F_óW%ï)@àZ5_x001F_Ëf*@@¾õv0,@pñeØØm,@*_x0014_Ò{_x0018_V+@_x0016__x001A__x0016_,B+@l_x0015__x001A_Üõ,@&amp;MQ«Ãª+@R½5Qòâ+@	50Ä%+@(\ÙQô(@_x001E_±"M¼(@õ;[×Y*@R56.%Ã(@ºU_x000B_(@¦#£É­¦)@¶½XhCW(@ÕÄét5,+@ÜÒ_x0010_`0ï+@Û_x001C_I_x0016_þ(@L$þ	#½(@vtcæ)@_x000E_¤_x001A__x0010_ôã(@`à/ï+@_x0001__x0003_Ææ_x0002_K_x001C__(@²£ ÊA(@ZòÄ_x0012_ôï*@=ù_x000C_+@ØØL_õ)@_x0014_¡T«(@0ó v1*@'ê¸&gt;ö,@ÊüCm_x001D_^)@_x000C_:9~)@ V_x001D_ w\(@_x0004_¾,_Ï,,@_x0011_¹tæ¨)@2ù,(@ýtw6ÏB+@S_x0002_«tT¦+@kBrHÖº)@_x0004_ ç_x001A_ø+@¸_x0016_AÕ¯þ)@è/¥»C)@4_x0018__x0005_Hið)@R&amp;«)@LÝ×)@_x001C_]D_x0005_)@Û}UDÒ[+@_x001A_Sw_x000D_/+@Cû_x0006_O)@½_x001F_}(@bïD íH+@×ÙIrù)@v_x0013_]J2ù+@+sF'_x0002__x0003_2Ó)@_x0001_/_x000D_Úô*@_x0010_/}ÃÆ8*@~»Ýwã(@.x_x0004_¨6Ò)@*Ô_x0018_8ñ*@fè×_x000E__x0007_-@\8\ã8b-@L]É'æC+@Ò3ý,¨+@4Ô'V@_x0006_*@nPsj*@Ow_x001B__x0007_¶m)@¨©·ï£Ú(@ÜÁÙò¥)@ä_x0001_¤65÷)@Ï_x0015_cÒ,@_x0018_4_x0001_CM,@\:ÜðT5)@Þx9û*@CÊ_x001C_*@P¦@¾$(@½_x0019_MQ{+@ó_x0004__x0015_.*@uÎf_x0012_û*@&amp;ì´÷_x0015_°-@ª²_x0004_Í+@¡þ_x000C_ÌÊÈ(@7ègÉ)@_x0019_´ö_x0007_­ç(@á³_x0006__x0012_+@h[_x001B_ê»')@_x0001__x0002_ê×¹íx*@_x0002_G_x001C_t*)@TK´-*@_x0003_[8¿[*@$­"t_x0018_N+@\Ün_x000F_aÓ+@·Éüõf(@H*«~Tï*@íÍßÿ_x001E_æ)@·ÀÍ_x0006_!¶*@tÓ¬ºÉR)@(&lt;`_x0006_)@Â_x0002__x0018_{V+@´ë¼ä¸É+@L÷ì	~í*@R¼,æ^_x001B_'@.öS_x0019_óJ)@d/]@ÊÙ(@6K_x000C_l*@6²pb)@z_x0012_vq\A,@¢wÚU§E+@_x000C_bÈnw±,@§é9.oU+@áÃÛ_x001E_D),@,z18f'@9ÖèjJ¤)@::_x0007_è_x001D_+(@Dr9_x000D_ªO)@Jüôîé)@õ=|â_x001C_,@q95_x0001__x0003_Ê*@"_É_x001B_ØÚ*@O\1Ãn_x000C_*@ßtÈ9úô+@Äf÷·5A)@'æG'+@_x0018_0_x0019_c6)@&gt;Mì_x0002_ª~,@ÑôÊ·e'@(_x001B_q¿÷*@ÇìQ_x000D_ºÝ)@¬P_x0007_'÷q(@_x0004_÷ÛÙB*@_x0002_¦'à`ô(@o_x000E_¨¢ê)@¾;X&gt;l)@ÆlrÍ*@ýl¡ìÐ)@;§;LS?(@ñ}fº_x001C_«(@,²8,d¬)@á¨_x001F_â_x001D_+@êÆÚ(@sKÆE×±)@Üh8&lt;(v*@,,qûâ6+@_x0002_st_x0010_é¾+@\nð_x001D_½´)@¬bëp_x0018_:)@^b7ùzô(@ß%Óê,@¾p]jq(@_x0003_	Ñ×Èm_x0017_+@¹ý6»½U*@_x000F_*79,@òµ¥slË*@_x0002_Í|Ýÿ*@$&gt;ÿ¡+@=_x001C_õó)@ _x0016__x001E_»ð'@îm;\)@ô(ID0-@£@	ÿ«Ù)@ì$´_x0006_G®*@ªïß¨+@'¨·êë¯*@ºÔ_x0001_ü¯*@E¼Â_x0005_è_x001F_+@rë_x000E_Ë	¹)@hZ_x0012_ÉàV*@Ê\úgN	*@6j+}#Æ'@_x001E_{_x0008_Á¬	+@K6¡°_x001A_*@(:Êþ·á*@bQÛÔt+@¯ùòËó*@Jx_x0004_º_x0007_,@UÒÚ7»)@_x0012_ÇM0&amp;)@V=ëÇÈ+@CíÝ»R+@£$µÌ!*@¬ék;_x0001__x0002_¾0*@ðé,F½(@eØ*_x0013_wÒ*@¶BV+++@K«?É+@Ýö	mþá(@»0¶Û*@ h_x000E_#è*@ _x0017_KÇê+@b_x000C_ó_x0017_z+@~Ó_x0007__x000B__x0014_,@dÀ_x0004_#S_x0019_+@pË4+Ð*@_x0014_¶pq)@J_x0006_¦(@¯Sä.ý¼(@_x0013_8AÇAø+@Äíµ_x0017__x0004_â)@²_x001F_lnÏä*@tý£ÈI§)@qáÙ|m*@Ò_x000E_³_x0011_%)@ÎàÃ§ÌZ*@¾¢"_x0008_TÛ+@t £ñë{*@¼C_x000C_Z-)@ôWZèÖÕ(@î­6_x001E_**@&gt;¼Îl÷t(@"Ì$Èú)@ B_x0008_Î_x0004_¬+@_x000E_ù)_x000F_ò)@_x0001__x0004_ÌÆ'õ¥¥,@|­È«A)@çFûüO.@[YZ6ßÁ(@$g5¤¶*@*Æ¬Â¥,@Â_x0010_~´Ñ(@_x0007_~8åls,@WÍYÕ°)@ùgºê{+@«Ü¡´5P)@1êì¿ñ_x0004_+@G_x0014_Ú}g_x001E_(@^óÒ_x0008_é,@_x0010_|*±fB)@,&lt;5	@W)@v£ßJ¾é,@Ô_x0005_ûs÷(@öøSq+*@_x0003_äC±(@_x000E_qú*@_x0011_*,JY(@þNÌþm|)@âè*@îZP_x000D_ Ò(@Â¶tD&amp; )@ÎWÊËÈà)@~® KWd+@r)(^íl)@ä_x0002_	v_x0014_º*@ Qã$io*@Zª=½_x0001__x0002_Ù)@6ö¾8®)@üfË9)@$Û¾Å_x0010_Ì*@é³y»¨)@_x000E_8Ð&gt;Ï+@.= ùþt+@´ôç3,*@ïyÝ_x0003_ñ)@:HY_x001A__x0014_*@p_x001A_ÑSÒ)@Bï_x0013_çTÚ(@nÜ_x001E_rA-@3nð«ÝÝ)@X°¾P.¬+@V`/8Rg+@*îä/­&lt;*@êôPGøÈ)@_x0008_$jb:*@½hÈ_x001F_F+@h­ÍÏÙ_x0003_-@¥Y_x0014_»A*@_x001E__x001B__x0002_,*@mÎÓÑ/,@ÆÓà.¸·,@£phÈü)@¡KU_x001C__x0011_Í)@ÿÒµù_x0005_¢)@(»"	|)@__x000D_©)+@ø9_x000C__,@%ì)_x0008__x0018_*@_x0002__x0005_&gt;.ucs_x0019_+@À&lt;­Ë[,@Þÿ!9*@ÂÓLx_x0001_+@ü_x0006_)Ô­°*@È$_x0016_?³,)@^_x001E_ñ²(@æ)_x0004_i¾t-@j¯åó(@»i_x0015_=Ê)@HÜ£-Në)@|_x0005_(F~-@ÉÇ6G_x0007_+@éÕ)@Ò±1ÔÝ)@Ñ&gt;?É¨´(@îÀ_x0018_é6+@_x0010_8w¨_x0003_$*@è_x0007_îg2)@ÊÙûÙ_x0011_x)@_x000C_eí.Ñß)@ÐTzÎÖ_x0010_(@_x001C_ßSÐ8*@  6_x000F_Ã*@TQÙ&amp;ë*@èÊcOí*@²Ç_çe)@¯ÎÚ|ç(@#±ô_x0016_)@nÄ_x000C_Ì¢',@ªc7Çàò*@,J_x0011_~_x0002__x0003_ë(@_x000E_à|®!-@Pù_x0015_'n*@Ä_x0007_;w¡Ã*@£ñ2o&amp;l,@OÆ¥_x0019_ç)@&amp;ýNö¿)@&gt;C"×_x001F_,@H+_x0007_Ã8Ü)@RÖÁÒv+@_À5_x000E_*@ü}R4Öà)@lk(I¨Ó)@ôe_x0019_3Y¦+@T_x0005_«xÒ¬)@EP@ûH+@^$Ö_x0018_|)@_x001E__]×%*@øRÉpH@+@ú_x0016_¨*@òA·kk¡(@úwÚ_x0003_C2-@ZBk·_x001D_2(@_x000E_1IÁJ²(@°¦Å&amp;(V(@+aH_x001C_Èý*@I{kÅà,@ð_x001E__x0001_^)@°çW°¶_x001C_-@^àÆÍæ&gt;*@;(A@_x0012_,@_x0011_[ÁöR+@_x0002__x0005_¦ÒRió:*@øY=¾ë2)@F]¬´,@Æa`&amp;ñý*@4Ï_x0001_æ/¦,@tLæ_x0001_,Ò)@BåKx/á)@¯H¾f_x001D__x0005_+@Lfb]Òþ*@ÆA¥L./,@Z¡Õ(@|¹_x000D_°*@¯_x0011__x0006_ÛÖW*@àÂ#Æ_x000E_F+@_x000E_¾e I)@&amp;¯6gÓ*@_x000E_"X@_x000B_ó*@Tq{%|(@,{#_x0004_ï9*@2U]©À¾)@z­3¯sÑ)@¸c%_x0015_à	*@"F_x0014_i=_x0003_*@$¦øöäÆ,@_x0014_·P5+@Ä7¾+@_x0016_²j©)@`Ã=Ò*@ê¹;F*@¹½_x0004__x0016_?-@_x0004_Õ[&lt;Á(@D4-_x0001__x0003_EÔ*@¯_x0012__x000D_É(*@öÞ1þ 4)@ª[_x0013_èw¬+@Z._x0002_H},@EÇª@ª-@tîö|KÚ'@6¼¿¡g,)@@^yï'+@Ró=Õ r*@«:Dç;*@SQÃÊ¨ì(@Â»¡hO)@àÇ, X,@°zsV×H-@~GTì_x0011_+@ÑuÛo_x0002_v(@äPù_x001F_ËV)@øåX7Ö`,@#Ú`ü²J*@N_x001C_À*@¶ç_x0013_Ì_x000E_û,@¯)r;¯&gt;,@T¬_x0002__x0015_á*@¦ ïL¶(@úaqlD*@ºK ´¤,@XP__x001B_Ü7+@_x000C_¾~.'»+@Q'Pu(@_x001C_nñÚãí(@31TV*@_x0001__x0002_ä;uö_x001B_:*@v0c }*@9×¥&gt;})@Ýüçm+@°êFrXÌ*@_x000E_L°¦à_x001B_*@$÷^D_x0016_S+@Ò¢;f=+@Ì_x001F_|u~â)@^f_x0001_e'@þKB&amp;@*@e=_x0002_`Þ¤+@èR47_x0001_ä,@_x001C_×7_­¨*@_x0001_-SÊ«(@_x0003_ÑiS+@iø·ÔÌ)@vÎ_x001C_Ö+@ñVÐÿ¬Ñ+@ :%2©_x001E_*@]\¹Ä)@×y°*@@íØÕ&amp;@Ô_x000F_g_Á(@VxýOî)@»gPRò(@¬© û8x)@^Ç0×±Ã,@Dë©t(O*@D³c_x0001_°|+@Ò_x0005_ÉøÁ(@híÕ_x0002__x0004_eÅ(@è¸¤öß_x0010_+@EÌ(@|±áå\*@åË&lt;ñ*@£mTÇ_x0007_,@ÚbD_x000B_÷Õ,@v[&amp;|_x0018_+@ÛHÅ_x001D_,*@¥ÊÜYe*@cU_x0018_üN(@Fß%ª;_x0001_+@P²_x0014_,@üÑ)@$Øç_x001B_×Ú*@Z7_x0014_?+@*®Ù`¾B)@,¼º í+@Ú+eâ_x001A_C+@Ôq_x001A_Ko+@j_x0002_àÙN(@_x0018_éB[Ê\)@Z/¡e2$+@;ÔÄw)@5K_x0019__x0014_ë*@µ_x0015_Á£'@ _x001D_wY_x0003__x0014_+@±;þ__x0013_)@jÆ_x001D_CI)@ÖòXL÷m)@vì¯&gt;+@äøTélm)@_x0001__x0004_(à½M*@H¡P¨b;*@,ÆÎ-yû*@X4OéÏõ*@_x000B_¤ãÜh+@|­_x0003_ðÓû+@(bIò5­,@bt½?Vå)@ú_x0011__x001D__x0017_1-@¤fDñw+@¦m_x001D_ *@ÛÝcb®ù*@8CL_x000E_=+@\ãé__x0003_#)@*Üã_x0016_ÙP*@_x001C_ï"¦º(@¸Y_x0005_}­*@âTÓFþ)@Ä|.:)@	Ãµ¶]¤+@æ¸f¥_x0017_ó*@"_x001D__x001D_ÑQ*@l _x000E__x0017_b)@ÛsÜîØ)@¼ÿ_x0002_¿æ_x0016_*@Ú'«¨­w)@ËWt_x0017_°_x0016_*@e!bp*@9á¨^*@N3.õ·*@ut(")@¯ñ¼_x0001__x0002_Ô,@_x000C_ êé_x0019_Ê(@&lt;­M¡*@öògï_x0008_*@LÄ,º¸+@úB_x000F_ÍÕ¬+@êÉ­_x001D_t¦(@_x0002_ÜïàK,@}K_x000C_¸­-@_x000F__x0015_t_x0008_¶)@_x0006_Ì-X¤(@âiÃô(@ ÃVw_x0003_¨(@+ öå_x0003_A+@.u±Jd*@*õgqj)@C§­ª+@£_x0019_çmÿo(@R _x0018_3,@Úyq_x0018_´*@$Ä&gt;_x0018_V_x0019_,@Gf$§*@BÍÁ4)@8_x000B_É_x001C_c+@áË"\_x0010_,@¹_x000D_rh+@ÀZùð_x001E_¿*@ò$êW+@_x000E_iq}Þ*@jí¹_x000D_)@&amp;}*@_x0015_+@ß^ò+*@_x0002__x0004_âÚÈKþz,@1æøt,@rÞJJ)@úAç±)à(@ðÓðÊ¹ý)@Ø½]ÅâZ-@âEò_x0011_©)@,YÕ§*@Óbo¬"**@5O¨W¤+@Í_x000E__x0001_ô®½(@ÑbÅâ\±(@P&gt;U_x000E_fK+@_x0012_C	Þ_x0018_D*@|ïx©_¶)@_x0002__x0013_vÁ;¼,@à¢·_x001E_ÜÇ'@n_x0011_X¹&lt;+@_x001A_Ë_x0015_+@_x000C_toLÒÕ+@ìÂ¾GR+@[s8|=*@7f9ª_x0003_(@ÀÁ~Å_x0013_*@_x0010_üÖv9*@0_x0006_ô-,@¸hä{´_x0015_*@øS_x000F__x0003__x0012_+@Z°´*'«)@ÈSwç,@Ú_x0011_²¤_x000B_Ê(@ wIû_x0005__x0006_@i+@t_x0002_ï¹j}*@ò¿¢_x0008_8+@@n³æ¤((@6_x0002_ë_x0008_:p+@ß¢usø*@êÌqÃF¢+@öSO[\+@²ê?&amp;_x0003_)@~¾]Âüo*@^z&gt;2ãì(@ º´Ñát)@¬_x0001_2_x001C_ì(@Ê_x0010__x0005__x000D_*@¢eMm_x0018_u*@6êLØ*@wzh)@¾h2_x001B_Ä,@ZåÍ³_x0005_)@@XH_x0015_§L,@¦_x0014_à`¦í)@à_x001C_Ê_x0004_#y+@¨L gÄ¤)@ÜÈ9_x0016_CÒ)@4ÙLN*-@pñSe¢)@_x0017__x0017_åHÒ)@Þ}OF*@#:©îy~)@_x0008_¬üÚ(@,B±6O_x0001_*@H¬ºY+@_x0002__x0003_øónÕr(@@íáëáí+@æ\&lt;´_x000C_X+@Ô ^UH-@PôÔ&lt;,@âeMª+@G¼5_x0004__x0011_,@_x001B_«Ö&amp;@LÏçîm)@[O*Þ¶È*@f_x0014_0Rb-(@ØÚ_x000F_ëÒ'@.U_x0010_) $+@ç_x0005_lûá*@\_Î¨*@îAîçK$(@_x0008_{ll)@_x0013_Þ¸)%*@/þòü¶×,@_x0017__x0003_âX/_x0006_-@_x000C_C]¢Ê_x001B_,@_x0018__x000B_ÍZ)@Øÿ_x0001_­)@è0Ê_x0014__x0002_'@ë®îrw_x001B_*@ÐT_x001A_ó(@¼_x0007_øÓA)@_x0003_D¶êÏ.@!Ý_x0010__x0014_,@_x0014_É)»²ö(@_x001F_$+±)@tÌ×P_x0001__x0004_Æ+@*ßgAº(@Û«_x0008_°f[+@ùF?_x000B_F*@MiFØ¡*@ju_x0016_Ã_x001C_)@;_x0013_¢ÖX=(@bêëÀ+@rÝ²ð&lt;ç(@^_x000D_Ü¹h)@ÜÚ]S_x0008_*@"ß+¶_x0015_*@"óð_x0007_å·)@µ«ÔÚ»+@Ûãá_x0016_ì+@¸Bµñ;_x0013_+@Ypµ_x001D_¦E,@:ü;rm*@Ú S,5Z+@àÌÏIUÔ*@eòÃ	{+@Ã_x001E_¯ý+Ñ+@®&lt;­É81*@Ø_x0015_%@õ+@Ûü$r9Ú(@òÒðºj(@c@OþC	+@í½\jL)@ÆIÁùú_x001E_)@lHÉW³Ù(@ù÷_x0003__x0003_í(@_x0002_¾uZ_x0015_)@_x0001__x0002_¸÷&gt;[hñ*@h_x001E__x001D_C_x001E_(@Ë$z&gt; *@Ã8§çí)@	_x0003_z¾_x001B__x0003_*@_x0008_4\Æ)@´æ¨µ*@@+÷_x0005_Ð8+@ÌûOm_x001B_j)@Ky?Ù!*@ÝN!O_x000F_,@oßÝ98x)@ÞhMÑ_x001B_,@x_x0019_ _x0007_Cý)@rTéÑ*@ÎeçO+@Moë{]*@_x001B_~Öú,@ël_x001D__x0002_)y,@Ò»Üx#*@q¹_x0011_&lt;*@}Ù_x001C_8h¾*@_x0001_geÔd+@_x0018_õ$o_x0002__x000F_*@wû_x000F_y*@C_x000C_ a_x001A_E+@]_x001E__x0008__x001C__x0004_/*@Æ-Y7êß*@`G_x0013_cB)@ú¾r@O,@Ï_x000F_¹qå)@ÐðÇÿ_x0003__x0004__x000F__x0007_)@_x0008_T¬3X*@¸¬ÚÎÃ)@¼[±Ã.b)@pZåßß_x000E_,@òÁsØ)@_x001E_&lt;Ü¶ß)@Î[«V-@S¶éº_x0014_,@Ø ûÖZÒ+@é(hó_x000B_*@YY¡Tñ)@¼Ö@¦_x001B_¡*@çÑ;	È-@_x0008_ï_x0019_)@(ì5sG*@X²:)@ôP®ÀNY*@xüÂ/_x0010_A-@[pR[,@f_x001C_£â_x000E_)@_x001D__x0001_#ØÍ^)@:á_x000E_a2p)@01è³÷_x000F_+@_x0004_ì`ø_x001D__x0013_+@Zá¼Ð_x0019_î)@&amp;ôð_x0016_n4)@òËZ_x0019_Û)@höE)@O5\¹õO+@ü±ºÑ_x0002_)@Ð #fuì(@_x0001__x0002__x001E_æ_x001A_§*@h_x001C__x0008_Ô:*@ø-_x001F_g'°*@sR:]Ñú+@$Iç°å]+@dïPýVB*@qG¡fÀ®*@ÌÔlMXú+@Wä[´^¥)@µiþÅµ)@F;;}*@Öµ&amp;£²*@ÈoÐXE_x0015_+@dm¼²Í_x0019_)@#~¤d(e+@ûµmöóü)@¬_x000F_?î]	*@Ê_x001D_ñÁ|S)@9«£Ø]*@ØGþ|Áã)@à	Ús*@&lt;(Üv_x0012_Å-@Õ_x001C__x0014_û+@ _x0019_Ú"¨(@yú_x0013_y¬¯+@\îù`0u*@ÆÈr_x0017_]l,@²úÿOÙÿ)@A_x000B_Ìá_x001D_)@Ó_x0006_ìfÿ(@%æêÉx*@n_x0012_|Û_x0002__x0003_Õø+@Ò»d_x0019_þI*@&amp;k=aÁ_x001C_,@ncûM:_x0001_-@¹Ú!bØ7-@Û±Üa_x000F_×*@_x000E_Ùiª)@_x0004_à½r*@UÞû¡_x001E_*@7¡¤_x0014__x0019_,*@_x001C_cJÑ_x000D_¾)@÷íP+@H/é_x0010_¥)@£,ÇÇ|,@Ô ûÜxÂ)@MÈÇ9­.*@6Bß8µ*@VåªÞiî+@d_x0003_/lX)@ZB_x0010_'@Q^I_x0013_¡ò+@}{k)@`U¶_x001D_½¯,@_x0017__x001E_¿F*@Êª_x0016_(Y)@,h«©²+@ùv`¿_x0004_)@;q_x001A__x0007_Ý_*@0¡9_x0016_#,@_x001C_.U_Ñ\*@xÏWÂÆø'@gü_x0014__x0015_&amp;í(@_x0001__x0002_âö¾ÿÈç)@ô"Nø_x001E_*@|õT[ý²+@x¯àL+@¼£þï]_x0005_)@d6þÒî*@ftEñ_x0016_+@Xè_x001C_ß*@_x0001_cD_x0004_Vð(@ÚE\¦*@sÕv°)@®¹4äê(@H.ýKô*@VzEÿöV*@°Ù¨qû)@^¬îU¯+@ g_x0003_5+@fz_x0007_g\Æ)@Î?z&gt;(@_x0007_#_x0017_'ÉA+@ªA/_x001A_+@ÔQàÄ]+@V³dO§,@éæTë)@`ÙAP³)@¥D_x001B_³½-@¶=)@a_æ_x0008_ck*@ëÿ¢¯Ê5,@@²Ç÷ï*@d_x0001_Î£Tà)@cßú7_x0003__x0004_óP,@W_x000E_­HÃ´'@Öð/(*@ëÚj)×É+@PÖ_x0010_ÃU*@É/(½*_x000B_*@õ=xª§1(@*	È+@`çTGZ_x001B_(@\Ð&amp;x_x0011_H)@ô_x0008__x0001_Y¹,@~CÖÂ­é)@7àäÆ_x0011_â'@P_x000C_¶_x0013_¹¤*@_x0002_n¦Ê&gt;ë,@Løï1¡*@_x0019_ø[ûÂ)@è_x000B_»}ÐÂ)@Nmßäg)@_x0015_ýë¸%,@D_x000C_¯á_x001A_k)@_x0008__x000B_®#¯+@©03¯_x001A_,@y_x0013_8_x0012_0,@¶®Ø_x000E_°P+@SBN_x0018_,@ËªotÑ$-@æÍ(/ö?,@£a^~(@¢t7_x0006_1'-@Ä/ÍHÄ)@_x0011_ã²p²[*@_x0001__x0002_1V$b],@ÊDøÕ(@}_x0019_XX_x0016__x000E_+@Êß_x0004_¬ÁÉ+@_x0016_²_x0005_¹P¦*@Z}Là1_x001F_*@_x000C_½mÊ_x0019_ì-@_x0015_ýüÒµ(@YçÀ/´*@Xø®_x0002_ó)@ø&amp;wp,º)@^@æã§D*@8Mbü´+@Ø¨_x000D_þI+@ê´÷*@¸Àé°Qs)@V_x0008__x0005_éÒ(@Hg,_x0019_)@µ_x001F_Ã_x0019_+@r#"{ÌÝ)@ÐóÓù'@_x0003_Q]lS)@}­T¨_x001A_ê*@_x0002_¡Ò¦*@¼¡_x001A_ØÎy)@Ö=½}_x0001_©*@ËÛ_x001C_øN*@_x0001_Kõ,KÔ+@/Kÿ:+@ÀU&gt;&amp;¥'@_x0018_^+¸&gt;*@í	J_x0001__x0003_v**@_x001A_yq0J8(@µ¶µ*@a17_x001D_¨1)@'3LHOã,@r¯&amp;_x0013_	,@Üï¼]¥(@F¢êu'*@º½ãÀðõ)@Û¥h	c)@ 5w²p+@ o;»Õ)@_x000B_^F_x0002_ÙV(@Q¤åæ¢)@1=þNb®+@&gt;_ó³_x000E_+@cP6÷v(@.XPé7_x0001_*@¶´_x000B_H)@úô.øpg,@_x0002_2"×ï(@T_x001A_kQ£_x0013_)@"ço¡_x0017_*@»_x0012_ð"a(@T± #¨4.@&amp;õuÂW»)@¬_x0003_Y_x0015_V_x0017_,@_x001B_©AHª_x0019_)@hÐ®_x0007_+@æ_x001C_Í.[x*@æDÖ0÷ )@ÄC Ò+@_x0001__x0002_ph_x0001_z*@)­9_x000F_vM+@XÏÙÖ_x0016_ô(@.NMòÛ_x0011_,@XF_x0012_!è*@J°áQ·(@M3$ÅK&gt;+@Ø½_x0014__x001D_¹)@|OSÙ*@c`=K-@fßÚîY_x001A_+@q_x0005__x001B_7_x001A_^'@Örÿô½/+@Ù½x_x001D_`(@^qË®_x0004_(@9_x001F__x0002_M_x0019_(@_x000C_7Q'øv*@¼Â_x0001_¸¢¤+@B²$&gt;,@L_x0018__x0007_ûµ&amp;)@_x000C_wïB_x000C__x0005_+@Ñr,cz^)@ìÊ Pñ$*@Ì_x000B_£Ê*@_x0004_¿¿XòÎ*@&lt;I91Ï*@ô]V´_x000E_o+@-Þ7÷¶(@ö²æm+@Ú¢*ë{+@ðº_x0008_P³+@î]¡V_x0001__x0003__x001C_J)@V§_x001A_7_x0018_	)@_x0010__x001E_oµ)@ø3_x001C_r[Q)@ûçù+f*@_x0012_&lt;jUæÚ+@¼ô!ý¨P*@_x0018_çÈ¥N¥,@pUM_x0015__x000E__x0011_)@ä_x0019_+Z_x001F_+@ÊÜ_&gt;Àè)@¨_x000B_N¦Z_x0006_,@@øVB +@P¥$­(+@f_x0013_&gt;¿»!(@gü»ëº*@@À»Oý]+@ÈZÏb_x001B_ö)@á'·_x0014__x0014_)@ú_x000E_ºÅÎ+@²_x000B_å_x000C_Ï#)@ç&amp;µ6Ú_x0012_*@K°Ub*@¶GrèïX+@öh£_x0016_Ã ,@B­D§@¸*@æßÞ_x0017_ù'@ò2aCª»+@%_x0002_H¼ù)@ö&amp;_x000D_*,^)@]ÑW,@¥¸9_x001C_*@_x0001__x0006_å/øÜ_x001D__x0015_-@V¾1Ax^+@\_x0010_ø%*@ùØ_x0001__x0012_º*@}_x0017_&amp;_x0019_í+@ Í3w*@|º_x0013_zR+@_x0015_üaO()@çXÒ.,@öîÝÆ¾)@#öã_x001D__x0019_+@àÝ·_x001C_3)@7ì_x0004__x0016_N)@8_x0016_Ô»_x001C_+@&amp;c,XÚ_x0005_,@Â¿¥(,@ÈT_x0001_Æ÷*@_x0016_¹Í!_x000D_³*@_x0015_,ãÍ_x0015_*@Ú]vì|*@Má_x0015_ßs)@ûû,®¼'@JCpwïÊ(@ÐVv_x0013_¾_x001D_*@ñr6_°*@J®_x0018_B\®*@v§}ç_x0002_~+@Ì_x001E__x0003_M|Õ)@ð	k_x0017_µ+@V_x000D_A_x000F_Q+@ðN\}_x001D_,@@F/Q_x0002__x0003_"+@Ó_x0006__x0010_pÜ)@&amp;BÐ_x0002_9X+@Þæ6ZÁ+@ÈÞ¥ÜûY*@66L_x0005_}+@(ÑæàIÄ+@_x0006_Hpqþh+@&gt;þ5·u=+@b¼Fñ_x0001__x0019_+@Wa_x001E_ã_x0006_Î*@X_x0005__x0015__x000C_°=*@¯w_x0004_ø)@Iô_x000B_fH3,@,ªÇ´/`*@Ú¾¨;áë)@:ïrÒVÑ(@»_x001C_LÕ_x001E_+@Â®´¦O*@AÒ4_x0001_öì+@Þ_x000D_j9Ýz*@_x0013_9	,@ß+éâY)@Z3&lt;m	(@¼±Ò_x001A__x0005_,@_x0004_Æí´+(@8®Ê&amp;_+@8_x000C_õU)@ ¯c_x001C_Bu,@_x0002__x001B_¯Ëc+@OÏ¢#+@ÓH_x001B_Ï;+@_x0002__x0003_XÌmëÄ+@&lt;²_x0015_Þ(@håö#,¥*@¿©¦O6)@bvûµ»_x000C_)@ÊNÎù_x001B_O*@ª+&amp;à©+@Ú­_x001D__x0013_*@àL¬ó_x001B_E+@°±5[%*@3«h{)@~_x0010_&amp;ÃÅ,@P?C_x001E_Q)@§»1V¦G)@_x0008_×[GÖ'@N_x0005_¨+@_x001E_ç_x0001_ZÀã(@Ó_x0010_#¹-@ôéÃ_x001E_!^)@_x001A__x001C_dß¦º+@T_x000E_Ôv_x0001__x001B_*@¸Òz!)@¦3!G)@f_x0013_[?Ë*@n aÇ«,@·ºbi_x0002_)@ætù,_x0013_)@_x0004_ y¸)@4Í_x001C_*á)@µ%ë/há*@úØ_x0008__x000D_Á¡*@_x0004_¸È_x0002__x0006_­5)@¦hu-ñ*@|_x0001_Ð,DG-@a_x001A__x001C_)Êù*@(_x0017_°UÇ,@òÎJ¤¶u+@Q,îl!_x0001_-@¨¿_x001C_ë²­)@_x001C_q_x001F_²_x0017_8*@Ê¦VÀÔO*@_x0007_ßBDÀ*@ZØ¼â¼B-@_x000E_M_x000F_ÊaÅ)@$Z¸ò4+@6	¾_x0018__x000C_i*@_x001A__x001D_¶I_x0010__x0003_)@µçxlJ7+@s{_x000F_ù;)@s_x0019_ê×Q*@ __x000C_§J+@w_x001D_«¬\T*@Ñ_x0004_ló)@zsu?)@,±_x000C_zM¡*@Ai®½_x0018_Ç(@øhþË|_x0014_,@3_x0008_!E¡p(@._x000B_|_x0015_,@_x000C_-¿³¤a*@÷Ð¬ñ0+@B_x0005_ÁÐ«)@nÛm_x0011__x0015_,@_x0002__x0003__x0003_%e{¤i+@Àcu¡+@=Ø.I_x0019_¨+@¬Ï3RXn*@rà½(«_x0002_)@` adKó+@_x001C_G_x0019_ï#Ø(@ÊQÇþ¢¬(@Ö¤ñ?0Ü'@_x0006_g_x0001_Hc+@g¯_x0018_¡_x0017_-@_x0018_×SJ&amp;y(@l_x0006_¬éß*@_x001F_¨îÎ-@_x0008_ÇèÄ)@àÖ¿'_x0013_)@_x000B_)Gæ_x000D_)@,Öë!\e,@&amp;_x0010__x001C_L,í(@ZjL_x0015_à)@_x000C_Fý_x0019_$+@si4bh(@Þìp:Rì)@&amp;~ùÌI*@´ Ûó)@®[Üþà*@à[õFÛ¸,@ù_x0005__x001C_Yç(@8!y_x001B__x0016_f*@º/ñe&amp;H*@õoÑ_x000B_)@z_x000F_¥Ï_x0001__x0004_.h)@WS.á	x*@nÞK_x0016_)@Ïré[*@Ù7üpr)@ts©×,@­?(¬6)@%Öê_x0005_uý+@_x0018__x0002_¡_x0003_÷+@44a÷o+@)¸?º+@9Ü«ß´0*@_x0006_*®9åú+@Î-Cºß*@èüpÂT8)@,UÏ²+@|_x0003_ÞLiO(@wg_x0011_G+@f_x0006_oz¢(@WLX=A*@VÂtÁý)@_x000C_í¡E¾î+@ÀwÚ±,@Vªôæ_x0006_K)@«w,)@_x000E_ÿÃ_x001D_þ,@Æ)e +@ü¹³¥Ú_x0013_+@Þc#&lt;[)@ãx»Ià3*@z_x0019_&gt;é\(@«y_x000C_Ú-@_x0005__x0007_ôk_x0011_!*@ë×ûR+@ä!½_x0012_a+@_x0005_Å_x0003_ËX©+@_x000B_O2_x001A_.µ*@üêuKX¼,@½{_x001C_à_x0002_¼*@Rãµ/ü|*@«Ð=`9þ(@_x0012_wÙB_x0006_)@²©My¦¿,@;ÿ_x0008_]#*@PCc5,+@n#xÞÁ_x0011_*@_x0003_+_x0004_.(@¸Î·oÊ,@6ZX^|_x0013_)@æ_x001D_s_x0017_c*@ÜÛïéÝ³)@M'_x0008__x0001__x000C_+@_x001C__x0002_ÅN)@;,@Ü16Rî_x001E_+@Ù _x0007_yb+@¤ÿFýQ)@,´´	*@ØÖM*_x0001_'@~mLCõ)@ø_x0012_7Õ3)@:ì(_x000E_3,@3ÓOb=Ø)@._x0002_Ú_x0002__x0003_É_x0015_+@Çb`F½^(@_x000F_ØC¥_x0002_W*@_x000E_òcÔ3_x001F_,@_u¡¾â'@ÅßËð®é*@"_x0005_Ë_x0001_°I+@Àè¨ê*@Ù_x0003_i·Æ*@¡dXÆU(@bF[Eø)@îL_x0001_oÑ*@_x0002_Æ§-©*@PùoQ_x000B_E,@ÞY_x0013_[_x0001_,@~ÿ _x0019_n(@Â¿Ï½ôµ)@O ,,@qR_x001A_Å½*@&gt;L´ýt)@a»¿Ì8M+@ðë{E_x000F_/-@0Ð=»[f)@àãï_x0007__x0019__x0001_*@ÊÊÃ×))@lvò_x0018_p*@ãS+@bÀÈ3q[)@à xõ)@¨ñTX÷`+@öWó,V.@_x0002_¬_x0005_:*@_x0001__x0004__x0002__x000F_îÜ5*@L7¬ë_x001D_*@"¡ñôR¿*@FFæ+?+@_x0010_¥ßBfq)@p_x0007_C_x001F_³ÿ)@æÙ:_x000E_~*@¯³_x000B_`-@fÖë¢m,@_x0012__x0014_|À3Û,@*¼_x001D_S+@T""P¤(@¾c_x0016_¯q_x0004_(@¨7ÐGÞ)@Ó[\K_x0003_(@bÌ_x0014__x0012_°+@Þj_x001B__x0014_Æî)@°A_x0011__x0017_Ð+@t+_å^-@'E\°()@:©ÖB ,@ççBÆ÷g'@ÂeB_x0007_*@_x0015_ÑY-oñ*@þf:¿4ª*@ÔLvsJµ)@hQ Ã²Í'@Ç¡ÝýÎf+@ÈGåíy+@8¬³J_x0002_*@e×æ_x0013_Ú+@î_x0014__x0002__x0003_$*@·sÎô´Ï*@´_x0008__x001A_ï_x000F_Í+@éî#·_x000F_¦)@HbyC2_x001F_+@ÜDã$:)@'tõb¹)@_x001D_³*Y_x0012__x0002_,@Z15_x0001_Ø^.@rá°¯,@b¾qRx»(@®_x0018__x0007_ªX,@_x000F_c»rlE+@Wæqû(@ðC¥ë_x0005__x001F_*@;Ó~Uä4)@G¼`_,+@_x001C__x0006_UX&amp;ª*@|£+O¹I+@Xqsu_x001E_*@_x0001_É_x001A__x000C_)@![_x000B_o_x0004_*@Noµw*­*@ú8A¹ê)@´qd_x0017_(@R&gt;z	Oz*@_x0019_ÏíÂ(@2VÊ_x0011_Dt*@_x0014_GhÊ_x001F_â*@ì7þæ-@¨AnÎel+@k³ä(è)@_x0001__x0003_°b_x001F_*_x0016_(@3Ç_x000F_w`ß*@_x0015_^È³¶å(@a¢k*@_x0006_NFïá_x0013_)@VÛ-6æ_x0005_+@öG	(@ð÷F_x0004_¯S+@ÝJ1_x000D__x0007_±)@ÐÌýD{Ú(@Ú6¦ñ?-@B£¯ò"_x0015_*@o_x0016_Ú0+@H_x000E_Üî¡)@Rb¯Í½*@p_x0012_3ò,@Ú_x0013_*7!Ð.@_x001B_Áf¢*@|D9!ä,@6H_x0001_Ìkà+@_x000C__x0002_ñc¶é*@m°_x0005_÷_x0004_,@_x001D_Ë±|ùÓ*@GG+ûhm*@@úì"ø)@1~³gç,@ØíÅ@ÏÕ+@úû±MÙ*@p¯àÝ²ý'@×(õMÅ,@(ØW¢áò(@*Ï_x0002__x0004_ïì*@z_x000F_÷03e+@EÆY,f)@Rè®0)*@ìwÐ,,@)zëQ_x0010_Í*@_x0005_ûÁ_x0016_.*@xÐ×6*@_x0005_Ä@ü5R+@_x0004__x0014_B!_x000C__x0002_)@@·¸_x0005__x0016_,@1=ºk",@"ï.n`+@do*_x0001_v)@4úàWP.+@Zö_x0008_¦I_x0015_)@ÙéæaL*@æi_x0002_4Iî)@æfz·è*@¦{_x0005_S£(@_x001B_Mù±_'@8²pù»H)@_x0016__x0001_ÍÕf¥+@¬g¹" a*@_x001E_øÍÕ'@Âé_x0007_jF:'@*¬@J»(@ôCþ)¼*@_x0003_1X_x0011_Ü&lt;*@Î_x0016_(@¤ìf[:n)@/}¦,@_x0002__x0006_ÙäûîÚ/+@õ¼Qûm*@h_x0010_]j;_x0011_*@ 4PÊ_x0001__x0017_)@_x0018__x001C_ÒßO)@_ÉÞÜF*@Èøº¹ë*@Ù,_x0011_Rªã(@|"´ÕÏK+@røh_x0016__x0005_µ)@NôÁÙ_x0003_(@¨+Øù*ã)@æÅ(xR£(@`4c.È-@_x0004_¡=@è,@_x000B_¢_x000F_a+)@FÍþ@%X)@ò_x0006_©-T)@¡_x0008_öe&gt;_x001C_+@@cãQ_x001E_ú*@R!m_x000C_Á'@ËG|+@J,xÃSà)@¼_x001F_[¾^+@Ì¦_x001C__x000F_ñ·)@³Ö."õ¨*@	mi_x001D_Ø+@.{y¯à)@,÷¡´ùÁ)@¸Io'+@ìNò(Þ_x001E_+@_x0011_ë_x001D__x0002__x0003_"»*@ø¨6Íä_x0006_(@ÇF$3Å)@¦¹Oô*+@'¤FH*@Ó÷m}R(@´g6_x0001__x0006__x0019_)@ÜXt_x000D_Ó«'@_x0008_FÁáÀ_x000F_*@úäà_x0006_%*@_x0018_nà§Ñ*@ðÉÂßì,@mköæh)*@x|5DA+@*B_x000F_f+@|Ô_x001D_ å,@xaRÜwT.@¤Ä·_x0003_Óã*@%Ùºâ×Æ-@V´?µt*@R_x0010_ó;_x000C_¶*@´ÉÄXþ{,@Î~_x0002_Gî)@½q§'±)@ö1_x0011_ºÙ)@_x0004_!ª×I_x0002_)@Vb­xþ*@çqîÑ_x000B__x0013_(@ò_x001F_­Ì_x0013_!*@6æSYÎ¨(@þ2_x001A_E'S+@x°::¤u*@_x0001__x0002_eÆø*@N×lg_x001C_ä(@_x001C_¦ì__x001C_Ã)@ë/²ásë,@ð_x000E_¼Ìj)@ðI`;/¾,@HJèo_x0007_+@Ö²'T©*@8(&gt;°"+@}&amp;_x000C_ãV(@¸àµÏõy,@_x0001_~V_x0019_ÂÐ)@Ä#³»_x000B_ü*@Ò_x0014__x0002_èI)@þÂ)+(@Ð(O{Ä ,@V±_x000B_Y7*@ìÏ¸f_x0008_*@_x001E_!KN],@º&lt;i»*@0ù­nN+@5_x001D_d-@D#ý"_x0002_*@IÈav0W*@_x000E__x000F_KàÉH*@×íVv£+@LøeàE)@7ô®ä¥Ã*@Æ_x0004_*\"²)@rÍ_x0015_ìî(@ú¹­ª°+@Â_x0008_¿Ü_x0001__x0005_F*@ ØX/¹_x001D_)@eýÇ¡V,@úÒT:â'@ÂyMÛÀ*@ÖÃ_x0001__x0001_Í(@Ó9_x0011_Â*@&lt;_x0002_´Ø_x0005_(@_x000E_e¾)N+@Âå_x0018_9"+@Cæ#ÊE+@^|&gt;D%)@`íükdÂ+@ËÔeÀ.*@fä_x0004_0Þ(@dÉ_x0003__x0013_Ñ+@ç_x0005_ÏDø¬,@ ÖÖVÈ*@|2Îé²M(@_x000C_ZÉ~ó´*@÷_x0017_Î¸À(@XW_x001B_¿_x001C_U+@Ö_x0018_.iyA,@Æ´ÜÈ_x0015__x000C_+@Ô"¨Ré,@2_x001D__x0008_ë)@ÖÜsx~Y(@ñ¤~_x000F_q2+@_x0012_¢'vj*@ì=áSpT*@8_x0013_­ÿÖ*@y2¯_x001E__x0016_L*@_x0003__x0005_îyÛ_x0011_,@òZñA)@_x000B_cï±_x001A_u(@ú*B*@A¡ºÙÙh)@Ñmù_x001C_5+@Ò_x0012_­\,@ö%¦Ã½j)@zÐÚ¿wü)@×_x0002_æ·º(@Ù3aÎ¼¦)@[íÅvi+@Ær_x0001_|+@~?AL³8*@]#ÿø+@0´Ûib*@ì´îÚÝ®(@¿èòîR)@ÐJµvÇo+@PzúÏÇ)@7gø,°]+@µæõ#Ï+@_x001C__x0017_vA)@|^@Öz)@&gt;_x0018_õaìH+@YT«o_x0015_Û,@Ð_x0004_½¾Sã+@¥û^_x0010_.j*@FË(*@TÃLc½*@¾_x001D_±]×)@_x001A_¢o_x0006__x0007_Ëë*@Þ_x0004_Æ_x000C_ýÊ)@VÐ_x0014_à{,@F%=¿_x000F_,@(¼#Bò_x0017_*@×3·Ã*@*iÑßL_x0016_*@_x0012_:ª÷Ä*,@,ÄÿÖó*,@ã_x0011_K_x0007_¸+@©ø_x000B_	Ð=,@X­_x000C_Ä,@Ø{Ë¢°)@2«Iy1§)@×4_x0014_ªñæ+@ÐBàç_x0003_ +@¾£ærÞ)@L+ZÝ"ð(@_x001C_!0[Ú(@FÿJbQì*@cÍ+7Q+@âý#êO)@2}_x000C_úT+@Cr~¸-õ)@*Ã+w&amp;Y(@à#t¬_x0001_)@Â¿ãHHè*@#©Ñð_x001D_ù*@ ÚÚeã7*@ò_x0017_¡_x0002_mJ(@Ä_x0007_?×¿+@ìÔ_x0005_Ù_x001B_+@_x0001__x0002_-þI¨¥e+@,Êê©/,@r²qÞ'ì-@_x000C_ÇJÛ×á+@¼'°"HY,@ºÌ&amp;Ö¡+@O=c¨;+@þ6ÚÆC*@°õ*_x0006_Ø`+@aó+Jtf+@B©e~/(@ë¨_x0018_Æ_x000E_](@_x000F_·+@Ë=´µÏ)@x¡%i|+@_x0013_.z64)@|_x0002_£®c(@Ï_x0016_úê¤+@·!Ýpj(@ò&gt;G²µÞ(@».$ÑÌ)@$:[qg,@Ò0w·_x0003_3+@gxÜ¾+@r°a_x000B_æ_x0004_+@á÷	Ê°)@pî&amp;ð*@¬Ó}ä¸*@_x0001_.ædU(@_x0010_])@­Ü¬ë'@,&amp;_x0001__x0002__x001D_(@L/4tµ_x0003_*@ç£UáN)@QÿÊÝp_x0011_,@lôìa2÷)@ ø_x0013_&gt;%)@_x001C_.ü_x0003__x0004_+@2kÖ»ô,@È¨Ñ.t¶,@À@F§5+@)Í@Ë+@}ÐWâ_x0014_(@_x0012_,µ¥­·+@W_x0010_·J__x000F_,@³n/ºê«*@ªöçT/&gt;)@] \*@jY¢_x0019_@a*@õÞC_x0006_5*@*c.)@Ö1üC·v,@"'þÂvö*@Ôm×|Õ+@ÀWtÀË)@æ_x001D_ÂR]5*@ló²Vq+@©ÓÆ,*@ñé~j_x0008_+@ÏÈ¬G,@Ôô*.é*@µP©ïô°*@ÛëØ_x0014_M+@_x0001__x0002_(©n¯ú+@hôW_x0008_ÖÂ)@(òô$«°,@·´_x0008_Ì	"*@mt¼*)@_x0012_­[ö)@_x0015_)¼1_x0006_)@X^Øùr*@¾Dp#/)@Ä­_Uå(@	@ÒaÄ%)@m©c+_x000D_Q)@f±²ö),@b_x001C_ä+@,&amp;O¸ò÷(@ Â©ö_x000C_Ý)@@j_x0006_c_x001E_+@,'Ì_x0004_(*@_x000D_îí	]+@2_x0016_ö0å*@8ªd_x000D_ñ)@$/_x0002_«%X+@æmÇó_x0007_Ö'@ôØÀ±ä*@°_x001B_n÷f+@Â_x0001_)kÑ_x0011_+@Méýli*@_x0014_á§|*@X^K_x0017_t5+@¸!ù_x0013_ë+@Ø_x000B_Îòä*@z_x000D_4_x0003__x0004__x001C_)@ð_x0002_·³W-@jBÍ!DP)@ÌÔ=HV)@±_x0019_#Pu)@ü·hÔ_x0013_,@øè_x000C_-@y~_x0017_D§s,@På²¤])@)³6ëÜ$)@0³3uM(@_x000F_§ü¹(*@@òºÎ_x001C_-@p8eM_x0007_à,@¸vØ¹ö)@ÄÌü 9¦)@§_x001D_Á+_x001A_m*@ÇÔ_x0019_Gï*@_x0001_îE:WÊ-@°K_x0012__x0016_ñ*@_x0012__x0007_|¾\+@¨_x001C_³Ç_x0006_+@_x001E_j$íI_x0011_)@Ð){o_x0014_¨(@TõØ,_x000B_-@PDEûÈû*@z¬§íw_)@î_x0014_+a)@A:Õ_x0017_ )@.TSFH+@_³~3_x000D_u)@¢d¢Uß¨*@_x0002__x0007__x001F_Í(Ð+@_x0019_ï_x001C_¦)@Ðû¸äm_x0010_+@T}_x001C_øA;*@¼_x0005_Ì*@8&amp;]³µ)@_x0006__x000C_ü_x0011_§_x0006_,@B@~ %,@_x0016_ä¡¼é¦)@ö¢ðu (@_x0010_ÚøÍ&lt;Õ(@öë{÷X(@6¡æEpx)@_x0002_ug_x0001_'+@d¸x_x0004_Â_x0014_)@&amp;_x0011_£æy-@_x000F__x0008_&amp;õ¯&gt;*@ðÇÄu|*@&amp;UNÐ1)@"âZQÆ+@x8åÎ_x0002_-@¢b+¥¦k*@\aÊÓ¨\-@sÝ~ü§õ(@&gt;Å_x0019_j3,@Ä)?¨",@ }úFº*@óíÎ*ªJ*@©Ô°~_x0018_à*@N_x0003_Ö?_x000B_*@85®{,@¾vÈÒ_x0001__x0002_øÝ)@@Õ½Xl*@_x0015__x0011_þµ(@&gt;§Øõ_x0006_Q*@_x0006_Û¾Gõ+@_x0001_²V9*@ò;Q·Ë*@Ö Ìyñ)@4Bè!*(@º_x0018_k(-)@_x0008_±î_x0004_Õc)@2|Qåü¬+@è &gt;Õay*@¼ðd6_x001E_Ö,@ý+´uä*@G_x0011_.¿Î+@ùoj±Iì*@ÜYÐçs\)@D_x0010__x0002_{_x0017_+@E£/éÓm)@"T_x001D_Ú+@_x0004_ûVc(@6_x0013_ÔÑ(@õ_x0015_!D­+@_x001C_üFeý(@m½dÏàÎ)@¥%+_x0002_t+@Èâ1(Í£+@ré×%Á¼)@_x0016_;ÎöT¤*@:¨ù7*@R_x0008_¨W_x000E_)@_x0001__x0003_¢Vî_x0001_ìh+@SÔ}Gx+@³¸_x0004_ÓB*@²(âì=Ë*@_x000E_¢nrm(@JÖ_x0007_!F-@?¤$¥D¥)@¢~Ï6,@6l_x0012__x0015_É¾*@Ìá{îû#-@D£áG*@v27M_x000E_¡(@04óQ.É)@ú¡Ä_x001E_+@ïï_x0001_ö×V*@²à©SS,@¨YÎW_x001B_*@ «Áñ	+@³/ø_x001F_â*@_x0006_gøçO*@_x000B_´x_x0011_&gt;_x0011_)@_x001C_ªôÀ@)@gÛ_x001F_½íÕ(@Þm}Z_x0014_&amp;*@õò§§_x0015_+@»Ô_x0005__x0001__x000D_ *@_x001C__x0002_}QÚÄ+@øÝê Ð)@_x0010_am¦_x001C_+@&lt;sßD_*@IhïkV7)@Ä¼eu_x0004__x0005_7K*@cqâDHN*@ÂuÎ÷(@ò«Í·&lt;²+@;!9§L+@àçóÞ_x0015_*@T3V6Ë+@J7_x0001__x0019_x*@Â_x0018_1¥íx*@ì%ôÃà)@ÌET[ãö(@_x000D_à½{_x001D_*@®ÎÅ¬7Ì+@¢RÚU7,@_x0012_E²yOj+@ü;Ìø©(@iI#l×ë)@FU5Å)@ùC3¯n(@[e H1¶)@Eò_x001D_}%*@_x0015_k00d+@ÞK _x0016_)_x0003_)@è²_x0018_ÿ¹7*@_x001C_3Q¥õ,@LzêÄ$æ+@	Ó_x0010_Ls1+@i&amp;lìÀ)@ÏQ	¡+@Ddþ;5*@Jb!¸_x0002_ß)@Yk[`s)@_x0002__x0011_è»g_x0010_z_x0019_+@_x000D_9&amp;®÷])@Öx_x001A_×w]*@n_x0010__x0004__x0005_ý_x0002_*@Æ	ä_x0004_0+-@ö_x000C__x0014_AI)@_x000E__x0003_2[æ_x000F_+@èèÏ°_x000C_È)@7ñæ#â,@³_x0006_x8Ì*@èV;_x0004_+@$2£Ø_x000F_*@/\R2¨_x000C_+@_x0003__x0003_hHë4*@æ@Víì*@&lt;r½Ïk*@h£rç_x0008__x0007_,@$ë#ú-@¸àp"z+@FDÌ0_x0011_*@ô$ÐÞ_x0001_[*@tªØ_x0013_*@F~É±_x000F_Ê+@]Ù_x000B_K:æ)@úkègñ¬+@¤|µF_x001E_,@r·Ùj¦Ø)@P)eR_x001A_D(@*Ì_x001F__x0006_df+@ï¨Ì()@_x0014_¹íÊ(@N_x0010_S_x0013__x0001__x0003_*_x0013_*@F(&gt;K_x0011_÷+@}=ÁN_x0008_*@2,u´VÊ,@n_x0012_Hm®*@µ]_áùÊ*@_x0016__x0019_ñE*@éNC,@j@ç*Ï_x0015_*@du_x000B_£!1,@_x0002_LNÀ+l*@D5Ãôn_x0001_)@¡Émæz)@~´!­%*@_x000E_V¤]Ü*@rÔsrg+@_x000F_ÜX*@|wêß_x0016_)@rîfè_x0017_,@B/÷)@J_x0005_uíö*@`õÇ_x0019_Go*@Jõu_mÿ)@°³$B´*@æÓ_x0011_Ã_x001F_+@ú×X¹+@X*i_x0015_,@&amp;j¹°O*@_x0001_h*îÉ`,@ï_x001D_Ñ¼_x0007_+@×_x0013_ØÈþú'@dÆËÈ*@_x0002__x0005_b_x001C_åf_x0005_ô,@¤SxBq_x0010_*@ÊúdWÒV)@Qx_x001F_nB­+@¾Çè_x001A_®,@à_x0013_)#4+@à)¤*@À,·:ê(@¤|_x0007_Úý*@o8_x0014_è(@ÊÐÆ£*@@~ø·(@_x001C_¾ã_x001B_Íä(@¾\ÚO**@}þ1ô{)@	_x0011__x0002_À_x0003_)@°ìÙ ø*@ü(wU_x0011_×)@§,_x001E_¯*@G¢áv_x001E__x0013_'@ß`E¤©0)@îÉ_x0011_V_x0001_å'@2£P_x0004_=[*@ ±K²(@øø p«´+@ÙQ)@¿Ä_x000B_i_x0012_Ñ'@ÝP_4V+@Å¡ÄÈ¢(@#3b_x0013_òÿ*@½c&gt;cÉ+@ú¯_x0008_Í_x0002__x0004_cÖ*@Äë7_x0005_­,@#@Ñ]*@YÉ_x001A_ö*@*SûÝ_x001E_*@´Ô_x001E_ø_x000C_×*@þü_x0014_½+@ÌNî+1I+@°NQé©_x001E_)@Ä_x000E_u÷®*@qùb:_x000E_*@âÛÂ_x0005_)@`%!m_x0004_¦*@°ÔGõl¯*@R°ä6ÞÕ,@å»_x000B__x0005_Ü"+@_x0014_{_x0001_¹)@6 rÛI_*@´&gt;òÌË*@ªG_uI*@ú_x0016__x0018_n¦¹(@Æ]_x0016_vÙ+@SWÖ Ð*@ê¥e®÷*@ÍöÌ&gt;-@f "_x0003_Ì_x0001_+@,ù^ÉÍZ)@fÂü/À)@ÏýÛ*@_x0005_ÁW_x0018_sµ)@Z±§*@ØÞ!Jÿ)@_x0001__x0002_ÌhgBL+@&amp;U ±)@+±'k1Ù+@»K²c²*@øÉ¨®å)@2®öÇM+@S^d#³%*@:~í'@_x0013_}_x001C_Íáß*@g_x0001_¹áð(@_x0004_j\y,@_x001E_ÚD4H	-@hWûå_þ*@lnþE_x0003_+@µf|"Î}+@u_x000F_ô"_x001B_+@Ûc'_+@Îm«Ý'*@*Z9	¸(@}{õP*@*at*@U_x001E_øO_x001A_=)@goEÂèÀ*@ïÉÓtÔu*@6´ÿÃ¬_+@0F¹Ú.à*@´ÔÜ°£+@$nä«oø)@ÔWæÝù±(@Ñ¥.A¯*@þ^Û©W·-@9½'ª_x0001__x0002_Å´,@ÄÕ§kPÊ)@RùýD,P,@_x0001_FñøÈ](@4G~u ñ*@\êxð",@»_x001A_Ê\_x000D_Y+@Ò;)lM_x0004_)@d_x0003_QÄÅ(@¼Z¹r_x0015_é(@ü--x¿Ç(@_x001A_]&amp;WÈ+@_x0006_ú&lt;OYI)@ô_x000D_kAxy+@]è1B¤*@O¸¼ü+@7\ït`+@îÌ¾e,@+ Ù/³-@IRÆ7Ï*@Ç0ÁtÝ*@_x0005_3_x000B_?p+@$·ªk+@©&gt;hËS_x0014_*@êèwÃT)@_x001F__x001E_±ø *@_x0018__x0002_Ó½ü,@@:f¡ä)@´PPi+@íÃ?ü)@_x001B_S½DA+@~_x0012__x001E_8+@_x0001__x0003_Jû=r_x000D_*@ª#&amp;Ê"*@Ú_x0015_:_x0002_*@_x001C_¬_x001C_6ØI,@_x0001_Ì_x0008__x0016_à+@(Â3WÏº)@:¹:U§D*@Ñß_x001F_)@.OýP},@pSR y_x001F_,@ýô_x0001_&amp;)@ÅË.kC*@ ³n:¶(@.¾o° g*@©Ò\¼â4(@ò½2¬b,@TcÔAZ&lt;*@_x0016_HLTõ+@ã´.Yªå,@ÄöÞS­(@_x000B_þ¸_x0016_)@ÿdö¨¹)@'_x0013_çA¾Ö)@_x000C_=íº*@_x001A__x0002_BÄT,@{IÅ^ü'@wN^¾_*@^¥d÷+@(öÓ_x000D__x0002_*@ö;h*1°)@_x000E_ùv,@jÂ_x0001__x0002_·+@ÐÙÜ+@=YV_x001D_)@ÊÐ¯fÈ_x0005_+@ô ]3)@_x0010_ë_x0013_«0È,@Ñ_x000E_u%7Ô)@sL_x000B_Na*@ÚÅüòÐ)@êÙéK(@îÊzu8W+@?å|är_x000E_+@_x001F_	Á¾_x001D_m+@P(¹#_x0007_+@ÈVúQØ¾+@ýbyÂÈ+@Î_x001A_¬H,8)@LÝÙêW3)@ÞÌP_x0012_*@âsï_x000C_B(@ìøw)ë(@Ë_x0014_Ã)@LD&gt;ì?)@t¶dÝ*@ »Ê_x000F_Ý*@¤_x000D_xûÜN)@0º*DËÖ'@ÔõÞ2-*@ÉAVbû+@¶gD_x001C_Ýè*@ü_x0004__x0015_?0y*@_x0004_\ÄÍjX)@_x0003__x0004_-3q_x0013_'@¨®_x0011_+@èñ_x001E_+0*@1@¨'á,@nÇÖ_x0007_-.@$4WM_x000F_(@L	¨ßÊ_x0016_*@Zpg£U!,@|î¢R.³,@Øþidt,@_x0014_wò*@ôÂ_Kð(@ümã8xÎ)@È_x0010__x001A__x0010_)@f"ª2ó^*@ÁÉÉªpe,@W_x0015_Í%+@Z_x001E_Ü_x0017_¹+@3Eàî?:+@ü n&lt;_x0007_+@ú+æzd_x0001_)@ÀbvK)@_x0003_+&lt;½¿¨+@_x0002_ð_x0011_~s+@nCî_x0019_S*)@òË©_x0011_¥)@._x000B_Zçµô'@ÛOÏ\Ó,@_x000E__R¬)@p_x0019_?¹Î'@&amp;ør_x0007_·¥'@,QëS_x0002__x0006_s)@¬éÌý_x0010_+@h-½¬u;+@6.ð_x0008_{ú'@òHÉ°e4)@oËgj_x0011_*@*_x001C_hd¦-@X¶®1Ús+@S}Ãw)@ãîÄâØÕ*@V_x0001_W9_x000B_)@¹_x0011__x0019_-3)@´î;h_C(@Â y»_x001D_É)@õÎ]|,@JþPïh+@_x0016_¥,@´[¥®m*@úb¯cCG+@BhXÅ¨¤)@h_x0004_âvË*@¢ËÅ	²n,@ößØåû1+@XrY&lt;ô+@_x0008_m_x000D__x000F_È)@VTöÄ_x0002_9-@ "ç_x0001_Á*+@_x0003_¤Ï_x000B_)@rÖ1áR2*@¾_x000F_f_x001E_Ua+@_x0005__x0013_ëMù*@VÚ$Q±,@_x0001_	_x001C_ý(Pâ!+@ÒÎ_x0005_ë_x0004_)@&amp;g_x000D_&amp;*@oÌ£++@ñqmã)@æ¯n#/*@#@ud*@r3_x0002_:¸+@oÚì[Td+@tïÓÃ_x000C_þ*@_x0015_,Å}"*@*j_x0003__x0007_p_x001C_)@3¯_x0008_´`)@Wrã&amp;·_x001A_*@D_x0016_w)t,@0_x000E_R(¢_x0003_)@RÂB;,@pe*Ò5ÿ,@ìÅ¤í )@½_x0019_4._x000E_Ö*@ÿ_x0001_ùÞ)@_x001B_S¨ë£å*@_x001E_àÜ&gt;¦*@¶_x001C_^¢A@*@¼Á¿ñéÅ(@n´îé_x000B_)@CÚ_x0010_x©)@3_x0004_`då)@&gt;bç.Ý*@ªZE_x0006_tî*@ú_x0007_ê¿C_x0018_+@2Øå`_x0001__x0006__x0005_g*@Ð_x000C_üÔ8*@&gt;£÷{5)@hkLM_x0018_})@G!¿n*@ð¸ËE_x0016_+@Uék»})@´%Ø9¯*@M_x000D_9ÿ®º)@@'s§Râ*@¸j|u@*@ØáMw_x0015_#)@í5Û_x001A_N(@_x0006__x000E_¨rÒÍ)@_x0004_üÔÚ!z*@h©_x0002_Ò_x000F_8)@_x0003_m|ñý*@ð±ÊÕR(@ Íüj¯\*@pë®¹Ò*@RÁ++Å/*@øÆf2F+@«_x0014__x0013_ÓJ*@múKê5,@R?_F_x000D_¨(@xî_x0006_1*@n.^@£*@HGµ2ÖË)@{püúçi)@¶_x0015_À,Æ¬+@^Æ_x0012__x0008_¹*@hu8¾_x0016_*@_x0001__x0003_ÀPºD¼*@vÙ-£E{)@_x001A_°1_x000F_µ(@Ëª´N+@ü0&lt;!_x001F_É+@ÈiÙM_x0017_)@!k_x0002_g_x0015_)@æPòÍH+@y_x0017_x&amp;+@_x001F_ibÏBz)@ðë~!_x0014_*@ò6_x000D_¼,@_x0010_Cègî,@,ÁÊ_x000E_[+@K^_x001A_Çfg)@\kc4óý(@n²Ü_x000F_h'@?¯8ÿÑ	*@3#K_x0002_¯:)@@èe¦Æ*@_x0015_ñ*$ºé*@$ß_x001A_|)@´M¶Úe_x0019_,@êH_x001C_§_x000F_+@@_x001E_0\á)@tM_x001F_0×»*@_x0018_PBeÉ_x0015_)@]¬4ÄÇß)@7_x0011_²åf)@ÂÍ&lt;ê_x001D_)@v"¢Ø[ï*@^Óá_x0002__x0003_W¿(@ÿÁ-9ØL(@Êâänú*@¸uàò_x000F_È*@)E?4Ã*@^O¾_x000E__x0010_(@¢¹j_x0015__x000E_;*@høÓ_x0018__x0018_Þ)@ÔTÜçÇ®(@ÖãõÇÆ{)@dà¸»)Ó*@Ô_x0017_rU_x001B_y*@~¦áÕ*@¾¿þÐ_x0011_(@ÚHÿ.+@ØZ_x0001__x0004_öù,@tØ4_x0002_­)@2$:¶r?)@âu­®hS*@úWÎ¢+*@_x0015_t`Z1@)@)?\¢R+@ãýg²AI)@¼"pE_x0004_,@t¹û_x0018_·*@4e2^*@_x0016_Ë4_x001E_M_x000F_+@äãú;_x001B_+@ª}5¼ë_x001C_(@ø_x001D_-J_x0003_å*@Lä¤Ñÿº,@§ÜÅ&lt;)@_x0005__x0006_ìn£á_x0001_X+@ö¦ìØDr*@­ä¡5*@p%_x0016__+g*@Ýn&amp;¡TÐ*@I¸²eá'@bra·]a+@_x0002_Õ&lt; ÅÊ*@ÓÕIw +@:d.!e8(@ÝÕ²äJ+@Ï'_x0004__x0014_-@ÛêZ_x0001_"$+@ê8Æ÷'@&gt;lâÏ_x0011__x000E_)@Þ_x000B_RßÔì)@R_x001D__x0004__x0013__å)@_x001C_zTrNÕ+@lE_x0011_EÇ+@þ_x0005_Û1+@÷JOK=*@}-¢¶x+@ìÃB_x001E_SH,@âvßZã,@rÝñ(@_x001F_Ko_x0013_±*@|e*¢{ç)@aÏê&amp;Ó_x0008_*@_¶ç\ñ,@_x0003_.,ö5*@._x0013_z#E8*@$ëê_x0001__x0003_c*@;t ¨2+@TI\ý7,@	ÞV_x0012_,@¾·ªXG_x0003_-@_x0003_gß¥_x0017_*@m_x001F_¢_x0011_*@Y¦'Ä})@¦%Á²_x0006_*@¶¤»Uý(@8_x0016_¨'*@ÉóòÌqå*@_x000D_+5¿L*@ÖF¨,¿i+@R!Ö¦Ü"*@Qtn_x0007__x0013_&lt;+@eÞ½J:Å,@ÅÒ¾_x001A__x0008_$,@_x0011_æÉ_x0004_*@ &lt;'Ñð|+@N(¡Cî*@_x0017_§Á_x000C_`¢*@Aþ¶_x0002_sX+@îlvÙÔ)@$}¦o4,@Ü	3â"Ö'@_x0004_¦Û9¬*@¿_x001F_½jÒ.+@L«c*@N£·/v(@g:Ý+m)@úætè¸_x0015_+@_x0002__x0005_²l)$æ)@_x0004_/_x0007_°`À+@b_x0017_ëi*@_x0008_¾_x001B_	Ð¶'@ÊPb_x0003_·_x0013_*@êõÊäÌ)@|â?8&lt;_x001F_)@¾ZGbåA)@ö_x0002__x001D_1W)@®ÂPFÃÒ,@_x0008_pq»*@¶zW!$3,@Á½¨cëÑ,@|å4v¥)@_x000E_x[æ+@Hw_x0019_À_x0007_Ü(@(@¤)@`RM¬r*@_x0017_æÇ`b,*@4ÚþíÌ®(@g|1C!d)@Ò[oRr+@ìGw_x0001__x001B_,@öeöK@+@¯&amp;JÃs,@I_x0019_Õ_x0018_ñ*@æÆitÅw*@±­°&lt;+@_x001A_Ééd +@ ØW¼øK,@X'B+2Í*@°äæ_x0002__x0003_ë)@¦_x001D_(pÁP+@Ò{Bs+_x000F_,@VM_x001C_|K^*@Àíö_x0019_",@HM_x0011_ïOÂ(@G+*@ª_x0008_1èL,@_x0006_®ì~_x0013_)@»Þ¼+@ì"ããË©-@úÚÙV*@ôXÛµHL-@×_x000D__x001F_ü$,@Î\Z_x001E_µ)@Ò[Z9÷)@¨_x000D_ÆKÉ¤+@¢+eyþ#*@pJ^_g*@¨_x000D_,Þ)+,@¼o8Ýeú)@ÆÍ];il)@æo²Ê'¢*@à¬_x001C_Î-(@CnÁl"_x0008_+@jc·}_x000B_-@íP}_x0006_\|(@Þy_x000C__x000D_­Ð*@_x0002_OÊº)@_x0001_åª¨+@*Ó_x000E_9_x0007_ (@°TWµ})@_x0001__x0004_§¹]*@~_x000D_Ðjé%*@?"üG÷*@Ñ_x0007_v®ó*@õÓ_x001E_¢¡H-@L.[_x0018_Å'@v¹âþY'@@â_x000D_3[_x0017_,@ a¡¢r)@`_x000F_ÊØ*@_x000C_Äxæð(@q_x001A_pÃX)@Ø¶_x0001_Ôê)@¡®ªE¶1*@_x000C__x001B_ª?w®*@ÁFú&amp;r*@_x0010_Ð¶"x(@xÎE_x0002_1d,@D¤°b)@Bn¶_x0003_h+@Ð_x001E_%_x000F__x000F_+@¦_x0005_Ø_x0003_)@ë¥·´_*@2_x000B_ß	$*@_x0012_Í­Á?L+@._x000F_³_x0018_h÷)@_x001D_4X¬Û0)@Ì_x001D_uP}F-@-è1 )@_x0010__x000B__x0018_ãu*@FÛPºë_x0019_(@î-"_x0001__x0003_+)@ZS\K%,@%2·WC:*@oÓÆx3)@¹«e³+@È_x0002_cYµx,@~ÄÌZx+@Æ¼/[î&amp;@1³óÏçº+@þ; z,@sC&amp;_x000C_,þ*@~ïÇ.º~(@hÝlê§(@þfSxS,@HÀ¨Ä+@îù-O_x001F_(@_x0018_gªJ_x001A_+@rÿ/Þ-*@üú.W+@êÇnN*@ò_x001D__x0006_iT+@lqïbÌ*@Ù_x0012_­#÷(@$YQZK)@ÉÑZ_x001F_Å+@_x0008_ÄYúÞÅ(@_x0002_Í³,M+@"½@xj)@æÀJ²?¢,@ü_x0017_»=eÞ+@usàü)@-_x001E__x001A_%ä4*@_x0001__x0004_®£ A_x0010__+@ð'¯@Æ*@_x001A_5Ë_x0007_É+@ÀNî&amp;4*@ê0%ÄîÃ)@HóIGj|'@s_x0005_IzÙ«-@}û?ÿ,@f_x000B_j_x0017__x0012_/)@*»5'*@mÕy,@ö¥º·G*@9éºI_x001B_-@5[_x0010_U¥*@À_x000E_K;*@.÷]À!9(@Ô_x0002_/Ms+@d[Æ&lt;(@²·_x0015_è=,@úf@]Ê*@æ_x001A_++Ê½*@_x000C_Â_x0013_½+@ìò=&amp;ÔÑ,@À	Í_x0003_o)@4ü_x0013_oü(@±){ó(@ê_x0004__x000B_áÒ+@þ¸H_x0001_$+@z¹41¾+@¬ØáÆDQ+@þ+ÀvSÀ*@ ¡_x0016__x0006_	Ô(@Ö9·£_x0004_*@{êÇeI*@_x0005_Åt_x0019_:_x0004_*@Õ!jï@_x001A_+@_x000E_«¦ï+@¥ËÊÀx&gt;*@FoXl_x001C__x0018_,@¿a&lt;_x0008_AÒ*@¹2C3y+(@©2&lt;B_x0002_6)@f¯2Z¿#+@ìormà¶*@yq(ßÐ*@_Z$_x001F_.T*@h`_x001E_?Ñ-,@_x0003_8_x0002_%©(@yü_x000F_-@-ý_x001C_¡Èj*@_x0007_/w´ä+@_x0001_²è_x000B_)6+@UôdM°X*@hè¢8%«*@Ù_x0001_¼!¦+@|å;çe,@BEy1x*@önpÌ_x0017_î)@_x0008_¡øA»'@aÚ(@Lzt;_x000D_+@ödã¹)@SâPú-+@_x0002__x0003_KáW7Ùø)@àH)n¯B*@»ÖÝ Ç,@¦º_x0017_Rï(@LÖh*@Ð}_x001C_6T,@íZdù,@Z:´ÏàS+@4slÎø)@7]6d©)@kxhRÉ(@Ò®(Kó_x001D_,@C#¦_x0001_H+@)_x0008_J­om(@Ñÿw£_x000C_,@ª­^áq+@Å_x0011_bP3,@AlùNÜä(@Íý:ÿÙñ(@`â¬h.Ì(@X2fÅ§'@08,¹M$*@b[(Æ_x0007_.(@`KÚ6å_x0014_)@$_x0005_Ìwt(@:©sè%*@m¨_x001C_?+­,@]Ã-ÅÐ+@ý_x0018_RnÙ+@ú6§,Ý)@ìT_x0013_´è;,@@h)_x0002__x0004_@_x0019_)@ZoÇ:o*@÷0_x001C_æ^+@Ûtô½ø_x0019_*@_x0006_i_x0004__x0011_@7,@3_x0002_ëB_x001E_*@Ý¾_x0019_©_x0016_,@fg3E@û,@zæþñ®Z)@ê©ñÿ_x0003_*@"MúFbh)@È+[`t¨)@¼Ü_x000D_XWã*@_x0012_=G}±_x0001_,@8_x001E__x000D_Çñû,@ñ_x0010_ÜdN(@ì(¡¹Yê)@~)ÏO³z*@_x0008_Ê:þ)@ó$_x001D_õáî*@J1_x000C__x0001_ {(@Tá8_x001F_9+@|ûX­Eh+@&lt;A6w®ý*@ZÌBF*@`÷z_x001A_@_x0016_+@jg_x0006_7R)@2©_x0004_é+,@f ,_x001C_]	,@_x000C_C¿$_x001F_¨(@Ä0[_x0014_¦*@,Æ¤_x000B_hæ*@_x0001__x0002_.Iä_x0003_$+@¦d¬_x0008_Á(@Z_x001E_Ë´-@Rý7_x0019_^É(@ïµhÏ(+@Ìhö²q¯)@_x0002_þ«_x001C_¢¬)@Dó¤®+@Gh1&gt;õ(@Òi·ìp_x000D_*@*_x0010_¸PãS*@¶Ðî@C+@$O-ÍÅ`(@^_x0002_å5Ñ*@ËÂZý_x001C_)@èÈ¢þ5Õ*@¾_x000F_|kJ-@mGÿ_x0016_i*@µV Ç¾+@/5_x0017__x000F_`_x0001_)@E£Í´*@­£â!U÷)@/g­K­*@ n×ÜÇ)@LARÔ_x000F_à)@Xa_x001F__x0003_+@À¡éH²*@ãqx¨$+@Â_x000B_l0N_x000D_(@ü×¾úc)@Êù6`ü)@T'§_x0014__x0001__x0002_³*@/_x000F_áíÅy,@Û×ñy)@ÌG+­(@¸éÜÒ\+@ÛèØÍÏ_-@¯íE}0a,@Z&lt;v#mR)@YèêúKÙ)@_x0002_½GÞZ*@#tÀ?}+@|û¸â ,@Ù$ã{**@_x0016_"¤M)@:)Yo¾²*@9_x0011_C_x0006_h*@6À_x0011_¼¡_x001F_+@_x0006_È?=Þ+@îÏ;Q|_x0008_'@!R¶$,@ëÝ¾Ù;P+@´ÜC¶ßç*@ØG¨Qê+@_x001C_hb_x000C_¡-@\eèP6;+@¤_x0019_e(@z_x001B_,_x001E_°)@_x001F_/HÄø(@_x001C_¨ÍrÃ£(@,Iñ¼ef*@y_x0004_ÕÛéï)@Ö&gt;øK4 *@_x0001__x0002__x0005_¼ã¨Q*@¼µ_x001A_dô!,@Þ_x0006_â ÕP*@ÌâÇg_x001E_)@Ô¸2_x0008_%³,@]p¨Àùr+@Þ7_x0018_C,@_x000D_+Wo?	+@ú`ó_x0005_ýN-@_x000C_ìÛ_x0015_æ+@_x000D__x001C_ÐÙâ(@r¡j_x0018_Ç*@=ÊOÂ5+)@Q³_x000E__x001C__x0010_s)@uæ/¦úM)@Ä¤tó?S*@/÷ÓJ-*@cÆ_x001D_àÊ)@[F²ô'+@1µs­»,@¤-ÙÔðI,@¬âL&lt;!)@VëüLã)@nqÑª_x001E_+@ø£_x000D_ð'Y*@Å©_x0006_ªõ_x001C_*@òKQ4»Æ(@_x0003_¤K½P,@²óÄÁµJ+@ Â³_x0012_ï*@äàð)@\Ì_x0018_&lt;_x0001__x0002_¶á(@®2ª&amp;%+,@_x0019_#º_x001D_n_x0016_+@_x0002_ìO(@iü_x000C_$çQ(@ØOÕÇy)@_x0008_ÂeãZÓ,@{G7Mó*@6¾	_x001F_J,@d;Õ®Ñ_x0015_'@é¼Á¬	¸)@_x001C_îßÌ3Ô)@5Êu&gt;_x0007_()@X_x0004_Ò_x0005_#)@wöÅ¦Ñ¼+@_x0007_Ar_x001A_¤)@_x0019__x0008_[_x0010__x0012_Ò(@']GOÌE*@ëWMÖ_x0006_'@PÝ_x001C__x000B_û+@sªF¡§T+@*w6ø9¸(@üá¾Ý^ÿ)@¦cã)@bcñ4`)@°Vrô¿&gt;+@p	°N¼_x000D_)@Â/c&amp;,@Bª*_¾`*@_x001E_rspä'@b!_x0002_Ð*@æáNDã*@_x0001__x0003_xJO*@-_x000E_#L+@_x0010_[Tõ)@üêm¬±)@O5uòoN)@_x0018_¹V&lt;ç#*@Áì*4v*@Oð¹æ¾*@ôÂY½û(,@ùÖ§^Íw(@A@¯1i*@d¯ëÌ,@½a_x0008__x0002_[ß*@gY.-@þJKÞ=)@b.böUª+@8iéáB_x0013_)@îþ_x0002_ÿ(@_x0014_8_x0013_u.)@_x0017_ &gt;²_x000B_+@_x0019_ÍQO&amp;È+@+~|ñø*@¨_x000F_%é÷*@RÚDê)@ìo_x0010_P¦Ô*@hÒR1¹)@ä&lt;fTý)@0âæM¤*@ë(*_x001E_í)@&lt;úzvÇý*@Ö\¶ C)@ih_x0011__x0004__x0005_t*@rw=W_x001C_­*@Â¼gw+@Jb¯ÁÂ*@Þ_x000C_gÎ&gt;£)@áPô«_x0002_ü*@-CÞÏP)@&amp;ìl_Ç_x0003_*@_x0014_LI.++@Eþ®-@@_x0003_S_x0001_|å*@ÿL¯\+@IK_x0013_é«*@ ¿:¯_x000B_E+@z2ØÅÖq+@_x0003_ïçGs_x0012_+@¼_x001C_px)@_x0008__x0013_Gh_x0008_£*@{_x001E_6­ä,@qÓÂÀ_x001F__x0010_)@+%ÏsÄm*@æÆé_x0004_Sv+@á_x001C_ØPr+@RÕ'/è *@Z¡P _x0015_{)@¨ì.ü*@&gt;SA]9*@äAÌ_x000B_í4'@dwÄÝá(@_x0006_ùêÌ0_x0004_)@ÿ_x001D_&lt;('*@[êbÙ_x0017_+@_x0001__x0003_D¼,±)@îH_x0011_&amp;Ý*@ºÃwå_ø)@Ag\uEË+@Â_h_x0008_n(@fbx@×Î*@_x0016_Ø_x0016_*@ªPÁÞI*@¸f_x001D_ú1é)@rAì%â)@Â]Z_x0013_(@_x001F__x001C_Ô_x0014_¼y+@_x0001_Ë_x001E_¡Í+@_x000D_üòuÒ_x000F_*@öK:Ï?Ü'@6ï_x0004_ò'K)@x_x0004_îîð'@«óÐ_x0015_õ*@üxhk_x0005_{(@_x000C_©¿º$)@Hfwò_x000D_.+@¢Ïg­vO,@JZÌÇ_x0003_Ø*@z _x000F_XØÜ)@ÉíÌ¶å#,@_x0017_­¦_x0014_=@-@´»hòÖÔ,@ð_x0008_Ö_x0017_»w,@ó_x0015_&gt;w?W*@ì+þÙ)@øHM³ ,@_x0002_!Y$_x0003__x0007_|8)@nv*È+@ÒîT_x001E_KÇ-@eþÂ2T+@&lt;¢=0Ñþ(@¸_x0004_á¾»x)@JYL_x0014_+@µ¹¢_x0003_()@_x000C_¢öÌ_x001B_+@d¸©P²#+@_x0014_úaÄ` *@4VZ:UÚ)@_x0006_P[Õ,*@_x0006_Ô(a,@&gt;ã_x001A_+@Á_x001B_Qy,@å´î*@_x001A_­7_x0005_	,@_x0008_G©{×,@A_x0019_)$°(@ÝLÙG_x001D_)@^}=º4_x001B_*@Þ³_x0016_îÙ(@(ÒîLr*@_x000D_ßü¢r,@ÛwÊè(@fÌÍïèù(@&gt;_x0002_Ñ^ZV,@fÑ¸I¾ê)@ÄÒ.¦¿Á+@zð»Q¼+@HZ_x000D_±_x000C__x0001_,@_x0004__x0007_«Ç¿ð$V)@Éæq#Ô_x0016_,@jãSÎ)@\ø^ãV^)@_x0002_µ·ÿX*@xV?nIù)@ ÚxKNU+@»cü×_x0001__x0010_-@0_x001F_I¦ _x0003_+@yÃië²´*@º ,ßÂ7)@¹=_x0013__x001F_!+@W@_x0010_.@zf³ê)@R_x001A_ß_x001C__x0010__x001D_,@îÛ1³e)@_x0016__x0014_æQ(@þ®J_x001F_Ò+@~uX¿_x001F_*@_x000C_ÌÊX'@4¥_x0005_EÕ-@'Qµç;+@¸_x000F_V`#+@½ß_x0016_ÊRm,@ìì*W9Ý)@uäñÙ)@âÐû-_x000F_*@_x000E__x0016__x0015_H°î*@Ï«ý"Ú8,@Üo«__x0006_*@òV_x0019__x000F_eÐ(@¿_x0001__x0002__x0014__x0012_*@cÛÀD¥,@âp#9A®*@êòJ_x0001_x_x0007_,@}Êú­P+@h_x0018_FJÇ*,@¹ï_x0004_Í*@E_x0012_ùß_*@¢úÓ&lt;,@t É_ª,*@îVÁöì+@È_x000E_è7(@ëûü_x001B_[*@¶7_x001A_ù(@ÿèºË~;+@&amp;xñ~	+@£aI-@_x0017_ýVO+@F_x001F_­¯M)@_x000B_[=ûÑñ(@øæz4éê)@XÛãeð+@qÑÚÎE+@*¬¹J_x001B_*@\ÑÛ+@_x0018_?ÅÇ_x000B_§+@_x001F_¹HÀ'@LÖAílÍ,@Ò,_Ð_-*@#%ô|I)@¶íÊ£(@tV×m_x0019_,@_x0002__x0004_,0©p*Q(@Èe'p«º*@_x0010__x0001_6pec+@Æ_x000E_Øý+@¬â¯Öá+@üYP[òG)@Ø4_x001D_2±'@~þiqÙ*@_x0004__x0017_Ã_x0006__x001C_(@Ê3Ê},@HôÐ¼Ò)@:÷O.'S+@_x0004_Î_x001F_Rö_x001A_(@«á· (@Z¾Ýí@-+@¯±¸éU+@ÞíÁð­{*@²«ùØë(@_x0002_&lt;Ðä*@_x0003_§_x0019_Ôð*@'_x001E_ÿJù)@ÿ_x0007_â_)@zÓ	ú2ü)@QZDäÍV+@ä_x0011_s©»_x0008_)@^¢¤¿)@Úìlò+æ(@Îm\N\_x000E_*@y±1×¨ã'@ÓO'_x0010_\l*@Èæ_x001C_ÈÐ*@HJLß_x0001__x0002__x0017_u,@RkcúÖ)@6HW_x0011_^®)@¾¯Ès¯*@_x0008_Ý#_x0008_âx+@º7ÓÆË)@_x0001_Ô®_+@pç7Ùû)(@Ñö=yT.@Õu_x0004_wý'@^+,8lü)@Êpõ°FS*@_x001A_×¬ *@9èê_x000C_MÓ+@Èä^|p_x001E_+@l/F=&amp;,@S_x0005_d_x0016_ëA+@V9¶_x001B_Å*@~ÎwZó+@è©XõÅ)@ÆÇ+Å,)@Þ#9_x0002__x0004_ø)@@$½4V7)@B=±Á_x0003_­)@»Ó¶lä,@çÝ;ö_x0008_(@v«ü_x000C_FS+@°¡Z.¶)@â»Z_x0012_ +@x_x000D_ s1)@ÊÁ|/+@ÿ[_x000C_LÄ,@_x0002__x0003_+ÒP$ç)@`¶_x0013_ö!°)@6Í_x0010_ö¼º+@ø³A/+@_x0015__x0017_Ü_x001A_½)@&gt;äª_+@²¯%¢&amp;+@ÓTÈBu_x001A_*@¶	´2Í,@ Û%ú_¹'@.F3¥£Æ*@Ö£ø²³)@(£_x0007_¢)@¶RgóED*@r_x0013_Ül%Ã)@æ¡pØ)@&lt;²|¿ñ+@îj§dìÔ(@_x0006__x0013_þ~,@Ä5±}_x000F_*@_x0006_e)$_x0015_*@ÊéTYb´)@fµÛ$*@¦'þk=,@¢_x0008_Ug°ù*@sß´_x0001__x0010_*@)Óªýs+@fSc_x0015_þß*@l!!¿Æ+@_x0006_=O¬ÿ6(@°¥¢0Ü+@R£ø_x0003__x0004_jN,@âTRq%|*@iÓ²_x0004_^0,@¦·_x0011_ù#(@×°z×z_x0004_)@Û·c*@H"WyT*@@$-t=*@DcøtPi+@Ûë&amp;¡£)@¤fþ×|,@_x000E__x0011_á_x0010__x001E_R(@Â½·¥_x0001_Í(@Ø:Táðf)@°ðÑË_x0017_(@\Óà_x0004_$*@ª]Õµùó)@_x0015__x001E_o:Êf*@jÖÈéØô*@òî\6Gu+@_x0005_ûñH_x001E_+@«2æD°(@r;õpB+@bvÜm¾_x0002_,@ñFÚËðÊ+@&gt;=_x0003__x001F_+@_x000F__x0017__x0015_¾-)@öWÕa_x001E_*@V&lt;Öê:¬+@&gt;L_x000F_ÖWZ(@Ãà.|{*@ÂO *ßÊ*@_x0001__x0002_}_x0019__x001C_k')@¾Ïg*@_x0018_çJÿ4²(@ZÝ¨5~)@mê&amp;)@_x0004_·,ìðv*@4ö¾ 0_x0003_*@±ñ¬_x0017_Ü+@ÔZ))ß)@_x000F_-_x0010_ò)@_x001E_äùßÃj)@®}&amp;þÈ(@çÃf_x0001_*@å©e¡­a+@º$_x0016_k*@4_x0008_¿è*@´å÷%Ã9*@èÁFnÙß)@Þ_x000F__x0001_ÿ´³+@¨_x0003_ã¨Ê)@òÁ'¯Ñ®+@T_x0004_üÖÎ_x0008_+@_x0004_Ç×n×-@Øì_x0019_ÐÛ*@_x0004_rÖ ÷*@a_x0003_Õ_x000D__x0001_6-@=ç#^_x0013_­)@?¨m=*@6Xða'@Kwþ}¡O+@1Ô-_x000B_%~+@ñö§_x0001__x0003_M-@ªÕ_x001F_0Ù'@Â°ÅëÊ_x0003_+@Rúï?_x0018_#,@æz+í@(@_x0002_ø¬t|,@j_x0012_óí¥*@À0ïîÍ§(@Ò_x0006_×*@Þcªlè(@Æ*Òª'@_x0012_ZNX{*@L(Óiü(@Ç½_x000C_Gz*@_x0007__x0006_B£((@/ßÎàÆ*@v]Ù¼ã)@Þ@çÛÅû)@µ5èGG(@_x001E_oQ7+@¢â¬ë®5*@¼D®²)@vÍ_x0010__x0008_Ð,@H_x0003_7$F¸*@_x0003_ùæ]@_x000F_*@o_x0016_¼fy+@À ¾Á*@ùjûë2*@¿©MÂ¸(@p¯L¡+@"0Íg_x0007_Ô*@ÔàÀl:*@_x0002__x0003_þOH&lt;Ó*@û((tÌ)@Ò_x0002_R	L_x0018_,@_x0008_&gt;qe=*@«O½[!-@èYA_x0014_j)@XBøá]ë)@ÒæY"Eo*@_x001E_çÙ¹µ_x0007_+@NÐ_x000B__x0010_°7*@_x0019_ÄD_x0006_M_x0011_,@*¨¹¿þ(@Îë`ò	Ï*@L'èki!*@@fü£+@^åY2ö)@ðëjÐi*@6WÚ_x001A__x0002_E+@%íÎ_x0015_¯*@`_x001D_à¼@f.@F6æ_x0012_(@NCÎJèC*@&gt;eÇ÷tÓ+@_x000E_È!cw­)@áî4,Ò)@\_x0013_­òúe)@PP¨x_x0006_)@¹¼ÝË))@Àxç+@¼âr_x0001_e*@_x0004_°_x001D_Ö8¤,@îíé_x0013__x0002__x0005_ãÆ*@{ÐÆäæÈ+@fÃo¹Ó*@HÈ't¦a,@TE¦ìAê)@Þv_x0015_Æs+@ÐªÖ_x0012_9*@ø	CkMï,@þ7_x001D__x0002__B-@Ä]s6Ã+@r2±½_x0002_)@·»sØ__x0016_+@¬¾ÏøÉ_x001E_,@äØ&lt;ªª+@÷Fí_x0015_,@kññÃ&gt;@(@²2÷'\,@ùk_x0004_L_x001B_(@ Ý2m_x0001_,@_x000B_:aB_x0003_³*@¶qç5YK)@f@_x0019_m)@_x0010_:Ì°¯*@_x001A_mq¯+@ð&lt;g2v®)@onH-*@Ë&amp;.Có+@¼K_x000E_9Õ¹*@Æ7_x000C_"_x0019_*@oçåeA+@ÅJ¢²ì'@(¼áÃ¯¯(@_x0001__x0004_4ãQ&gt;º,@=öÇ¾*@Vaì²)@híæ_x0018_YB(@´_x0016__x001C_tFf*@ÖÏ_x0013_Ãe(@4_x0013_ý_x0019_%è'@påý_x0005_p+@x¨äøÛ_x0012_*@àÂ3`)@eµ"_nÈ(@ùÁih0*@õì1»[_x000F_*@Eêé?W_x000C_+@¹&lt;f&gt;+@ó»í_x0019_Ë*@ÖÞW{K(@°ôf(´*@|­SMZ©+@ÖÁ_x0002_e1)@a ­\.Ê&amp;@_x000F_BÂ_x0018_+@¾!.´`i)@Iµä~,@_x001E_YR_x0018_Ô)@üè_x0015__x0006_µ,@8R¢YÎ)@¯ë´mÎW(@¨õ_x0010_6£*@_x000E_oMôDÞ'@TÆÑµ´)@Ô_x0018__x0003_¨_x0002__x0003_[÷(@³_x0013_vßà*@PO´Î_x001C_+@_x001C_qâ~A)@ö¦Ù_x001F_KT+@p¨m_x000F_Çï)@ÒE5*@QVC5@Î'@ÖÒOÀÚ*@ðãß#º9*@¤ÛQ.*@Ä¹Ñ$9ó(@SÐt0)@_x001C__x0005__x001D_z_x0008__x0019_)@/lí¤ºï)@oâø³}*@5m_x001C_¸Õý(@_x001A_Òè-Úm)@,q,+ü,@d&gt;¡ß_x0015_J(@i[_x001A_âE*@º*_x001B_ä(@ÄÁØø:u,@è8_x0001_Zk(@ªù·ð*@"Qã|P*@ð«b¬_x0013_*@Þx&amp;Cs*@ìWw¼_x0010_*@®_x0008_bn,@¦ØæÆZ_x000E_(@_x001C__x001A__x000B_Ô_x001A_(*@_x0002__x0005_ZR0Îq(@x[b&lt;_x0001_,@b5\áB(@²hÃ:?-@¸ Í_µ*@þb­F[l,@þ_x0010_1+@,_x0011_ñ_x001F_ZÕ'@&lt;§8¨K,@yï$q_x000B_*@êí_x001D_mW;+@öÿzª",@:ÄA´_x0019__x001C_,@OÛ;ü0:*@¿hÎt+@d°5_x0016_?Î)@:CÔ»è_x000D_+@Ó_x0013_½_x000E_ýy,@ØNb%_x000F__x0015_+@_x001A_~«_x0004__+@6 ìZï(@_x001F_ _x0012__x0007_)_x0013_)@¡Z/¬ë+@h2¬µî+@ä_x0012__x0003__x000C__x0014_*@í,öAw+@_x0008_¢v^%¼*@0Xµb®(@&amp;_x0007_«HÇõ*@2_x0006__V&lt;h,@BO¥¾(@}Ãä)_x0002__x0003_·(@@íië´+@)1D9_x001C_](@Hº_x0016_U{	)@¦)_x0014_K_x000F_+@1néÂS)@(iÚ_x000B_Õ)@["ª_x0005_H*@I7fßQ)@2X_x001B__x0004_w_x0014_+@)'}jB*@$¤dÝææ(@ä×8¼á©*@_x0001_^W6(@J_x0005_w	=*@*oì3JÑ)@[ÕøPã)@ØhÒ,@)©ç(@ Gï(@p\Ö	_x000F_)@_x000E__x0002_vH*@£X u´)@_x0013_dYÛK +@_x0004_wzÀ©¡+@ï¡l,+@_x001D_@i_x0003_Ã+@ø _x000F_¶ã*@höõ8)@Ø_x0012_ÇuÒs,@LÀ_x0013_!wÍ)@F)]®ßá'@_x0003__x0004_Öî_x0010__x001A__x0013_ý*@_x0018__x001A_hªw*@~ËY½ýA)@3¯£õÙ+@_x0005_t_x0016_í_x001B_.*@ª²&gt;¨l)@É_x0007__x0017_^È*@ÜM_x000F_ãn{(@R_x0019_Fü¬+@(ó_x0011_»!)@u_x0002_Y×G*@ÎêÔ_x000D_¶e'@OÞ_x001B_-+@6?r±A	+@tôTP{*@¾îcs«_x001B_)@zW_x0016_²g_x000B_)@Ô0i¼'@_x0010_&lt;#!_x0015_*@¾%&amp;,¿o(@¤ùn.*@å'Xi£_x0011_,@Ðl#1â,@:aÝúÝ(@fd7e_x000B_w*@@3Rÿ³*@òÙÎÆÆ*@_x0016__x0001_é!a{)@n"jg($*@î=¾p}_x0019_+@x[1_x0012__x0010_L(@Ô0÷­_x0001__x0003_æÛ*@ÿ_x000B_º§_x0002_[-@&gt;®_x0018_´F}+@x_x0012_9¯	(@X_x0010_.+@_x0006__x000B_û¦_x000E_*@öÚ_x0012_~&amp;ç)@ )³BûÒ+@W/	æ.$*@¤oÌ¸Ò*@Rä5á|b*@D	_x0010__x0019_ö(@_x0002_¿^¥K*@÷\1°ö*@H¾\_x0018_e-@¤­þ4_x0013_b.@_x000D_Ë8];\)@êa«`áj)@çwq¿ñ(@í«Pð7*@:ºhS`(@hJTìB+@(îI_x0013_æ4+@NPÌ|¿·+@yJXL°F+@õø	¶(@	èúIz5+@¾ãhÚGÈ)@ÊGkp¸o+@p¤­Ó»y*@_x0006_*`åÿí*@ìÃ_x000E_^&lt;Ç+@_x0003__x0004_Ö{§#.G+@-%5_C)@F4Õ¡Ã_x0013_)@_x0010_ð_x0018_Õ_x0001_}'@³2__x0013_É&gt;+@_x0002__x001E__x0004_A8ª+@0H_x001F_Áj_x0002_-@§Ù+£éù)@y_x000B_#¡Hì*@Òpqö)@Ð£&gt;ú*@õièã&gt;*@«_x0006_ßAV6(@ÿåS,@ ËøË7b*@R9_x0011__x001D_DC,@¿"EÊ+µ+@_x0011_ujÑ)@õ±¾Ú_x001F_å)@p¨_x000B_F@´*@Hæ_x000F_Ã*@3¤Éá)@_x0012_|¸ÍW)@Ý,ø_x0011_ß.)@_x001C_§ÔÛÑt,@¼îA«û5-@4~Y¦K*@&amp;&amp;?JÈ?+@ÐµpºýS*@	_x0019__x0016_bÐA,@ºMÓõ¿+@_&amp;Ä¸_x0001__x0003_ñ·)@Ô®oÊ}_x0004_*@ØWør[)@5öÎy-Ú(@Ú_x000F_Æs_(@æ7-_x0013_L(@ñó¬¾û(@&lt;]Éû×+@M_x0004_¢_x001E_û*@h!êuhÃ,@õÄq*@Ø_x0010_ ­o(@$ö*á)@ô:º_x0018_¤+@Ú_x000E_F*¥*@Ìi|æZ-+@Dù-	õ)@ÀìÉÄLû+@J14¯Öç*@²Ð¯ì{_x0015_*@1¯«_x0002_"[-@¸qÖ_x0011_ª,@ÂFí£_x000C_*@;6ëîå,@Í²"Ô¿-@ô%L_x0016_((@Ì_x0002_%_x000B_§ö)@þ&gt;«Ê9*@dÆÆÔ-R+@_x0008_	FG_x0004__x0008_*@7hCÊ¯Q+@¬8Ã£ßô*@_x0001__x0002_òyC6_x0017_*@.6	$È»*@Þ{îò1+@¸Ní¼*@Ró·ÏA*@&amp;Ø¦Gÿ@*@úÇÿ¥Bp,@`¶ò;[4*@à]$?,@jTæª®¼)@2¶	í¨À*@`'¶ Áò*@¡_x0001_ªåü)@{tè¡á*@Êô)êÒ_x0008_*@êBÄ£a,@(Æ__x0017_Õ°*@ú°#T?)@²U.ór+@_x0006__x001B_Nh]+@~)´_x0016__x0004_x(@N#Xp®Ä+@^(_x000E_vä)@rÈ¬_x000B_+@Ún¼¬)@½·f[ä'@§Y_x0006_X*@Àmxc_x0014_((@_x0007_@_x000B_'|,@Ì+ßÒñÇ+@×äþ&lt;ã,@ï*4ò_x0002__x0003_&amp;_x000B_+@^Do_x0008_¡'@¬%	doÑ*@Öæ_x001C_Q(Ô+@?ÉíÏ(@Ò|ìu¤ö'@ÐPÉCÝ*@Ì_x0006_Ñs¤)@ÝÑ|D#G+@&lt;úF»_x0006_%+@Æ!I_x0015_§*@BG_x001D_z*@ojÃY_x001B_)@*_x0003_i&amp;f(@rÂ_x0001_§(@XùN6þ*@ÞõóC¥)@ýÙÃ@)@¦¬_x000D_½_x0001_õ)@*_x000E_lN*@tüoÌ}-@Äæ4w¬_*@ÖR=WØ®)@îªj@s3+@¹r!_x0006_Â_x0010_+@[YÒ×¨ì(@ÞÇ|:F(@ GsÛ9o*@ZÝ6ÙS)@(_x001A_ægF+@¼ÊÉp»))@ÊÇ½_x0003_F_x0010_-@_x0001__x0003_ø3^ä9z+@Z#Ý_(@Ó_x0014_çàü(@_x0010_®$ÜÔk-@_x0018__x0015_9´/_x0002_+@8/_x0006_¾2y*@_x000E_cG_x001F_/)@PØ±¨¾½)@ÇÞ5wåF)@Ë§Üý?*@&amp;9&amp;AÖH,@Je_x0011_Egê)@_x001F_ÝZ6_x001B_O-@mtÞrá*@¦9bó±Ò'@³ùp»b]+@TÆ_x0007_,@¬d&amp;âÚ(@è«H3+@ÅÝcl(@ðú¸gi)@=óg"X(+@îxÕõ*@0JEâS+@_x001E_Æùõ_x000C_¡)@$¨Ø8+@_x0011_«½È\ù(@_x0008_ÚÛ½)@æ,¤	õê)@%Ê&lt;_x0018_}_+@JëÊÖ)@Æ þz_x0001__x0002_ Ó+@.þMÃ²ò)@¥_x0019__x0012__x0017_õ_x0013_*@f¢Óæ¡-)@Ð_x0005_ÛÂP+@®$ä_x0016_ßþ*@¬ªuÒ)@_x000B_·X¨¬Q*@ _x0013_ªVÉ(@bq"rÂÕ(@è§a_x0005_É&amp;-@Î6-ñ~-)@Åf*G1+@,ø·_x0002_ü(@.Âb¿ Ú'@_x000C_qË}Ó¡*@L_x0008_Èe*@A_x0005_*ò+@_x001D_ìMyR)@ü0áª_x0008_+@X (@|_Ò(@sËN¶Ô(@¾&amp;/é¯)@úXí_x001A_õ)@ëÌ³_x0013__x000B__x0003_,@ºÏí­bÅ+@\W_x0005_«dS,@_x0011_gk&gt;Õ*@ÏÔÑ?Ü(@âÁ^-_x0013_,@?_x0013_éD)@_x0002__x0004___x0005_¨_x001E_À;*@Z"9lÇã+@ÂD}.Ub(@ü¿^N¶ö'@l\ùüi_x0013_+@_x0002_t3£P)@&amp;_x0003_±c+@¨§Ð:*@ÌÌ_x0003_(@ð Qò)@F_x000B__x001D_3,-@xv_x0018_ÃÈ(@s_x0006_\s5*@Ò¤_x0011__x000C_«*@_x0002_ò_x001B_YZ·)@IS¦d_x0017_)@_x0016_äHèê)@ýø»_x0012_yÁ'@à_x0011_/³}¤+@'_x000E_©(ú(@DÞtÆ¼(@^^Ø½!)@}-8Í%-@óÇÚÈ¤_x0001_,@5àöôeã'@¯Ò_!v(@|ÿêöZ(@)0REQ_x001F_,@Â÷G)ú*@n²sÂ_x000E_*@ÿæ°ô(@ºÖm'_x0001__x0002_Å+@Kj¦ÏÈØ+@cBÞ¯r*@n_x0003_%+¸?*@ÍÖ&gt;[Y*@¸îË?g_x000B_*@l_x0006_Zk_x001E_ü(@hysZ_x0004_+@þÃ_x0019_@+@èÝ_x0004_ÑÎ²*@òõp_x0010_ã)@3Ü%	_x001A_x(@b­_x0004_ô(@M»W)8,@eðÊFR+@_x0013_\p_x0004_ð(@ãÉ?zõC*@&lt;)Ô_x0005_Sx)@tt_o¸*+@ârUË_x0017_¼(@Æ®rB_x0007_)@£NÖ Óï*@¢_x0001_t*@¶öXµô'@ü½¦@±,@&gt;Óg%Ä+@_x001C_ý&gt;wXÇ*@J¤éî*@æ_x0001__x001B_,{å)@ÈI^½/ç)@(¹ÜQò¼(@Ñ_x0011__x0019__x000B_º*@_x0001__x0002_Û_x000E_bà®û(@vÓbÖ&lt;+@¼/?T¤)@K_x001A_íÇ *@84Sï_(@`A©õ&amp;¼+@V¦«ÏTç*@ünð×±*@(¼«3_x000B_S+@&gt;_x0002_­MC+@_x0005_¬Î_x0006_-@R×_x001F_Øÿ+@â_x000F__x001F_ô6*@vïi¨_x0014_ª)@öZõ_x0015_l¾)@âeÇ+.,@h¯_x0010_tm+@]Õþ_x0014_+@JÊÎ&lt;Àñ)@6&gt;HpE(@®ÆñãY*@_x0006_ES"+@_x001A_	Y_x0005_)`,@jÌe­_ä(@¼_x001E_ê'ä)@F_x000F_v,Nw+@_x0012_4_x0001_&lt;_x000C_-@ä@ô})@¼Êm_x0018_)*@°×_x0010_w¾(@qº_x0013_jc5(@Òîÿ_x0003__x0005_Îý'@ôý_x000D__x001C_£_x0019_*@Ï_x0001__x001F_Ë-è*@³±ÄD)@_x0002_Ö_x0013__x001B_Ëê)@OTa¿Üp+@h;^¢â(@¿M¥YT)@?­NïÐ'@@!§_x0005_¹)@ïûÈ"¯Ï'@p%uþû)@_x0008_¥¦(Ù_x0018_+@VÜôß_x0004_*@Ó¿Ä´ Å*@¨¯àq2K*@Öv0_Á)@Li_x0018_eóä)@Haõ%Ð(@èÝ¬Ã²Í,@#_x0019_708+@¯ðàé+@ú²ò_x000E_'@îOâ_x0016_¹)@Ð_x001C_FÖ*@?Õû`*@mï½f0+@_x000E_.dâRã(@ð)öu+@+_x0003_s+@8Ã®ª_x001B_Ü+@#_x0014_zs\U)@_x0001__x0002_¬|ÏúR)@ÃÇ_x000C_¡_x0002_¤*@1[¥Í ¯(@Â0_x000E_*Ö¥*@ÞÍlIùV.@_x0001_qnE+@ÚÀÝÐ_x000F_ô)@Ìö/	Ò+@è`L¹-ë(@_x0012_úÚH_x0002_*@!mh0&lt;­*@¥äî%ä0(@9ñQº+@ÔâKÀï*@îL?©'(@20y&lt;o)@äBÀz.,@JÄÔI*@âÎ_x0010_MfÊ*@øIRdª)@´¼_x0002_Ï®Ì)@ôüø70_x0003_)@*©	ß¿*@§È'_x0019_#-@|¹Ú_x0013__x0005__x000D_.@°ß×-@MKø ®)@h_x0006_L_x0011__x0005_O*@/ë_x0016__x000B_.¶)@5Y_x0014_Ï'@L_x0014_Ú±ÿ©+@,¿¯_x0002__x0007_6e,@ôN¯Í_x0003_*@_x000B_°[_x000E_a)@£¶/6J)@P_x0004_U¡ëÛ*@_x001E_qïÌ_x0011_,@ÊùÖä_x0002_+@_x001A_³;Â)@"7_x0002__x001C_£ò+@Ê#_x0007_F/,@òæ	À÷ )@àGÛø_x0019_3*@6Nyf_x0001_C)@Æ÷Eù9(+@HG7_x0002_p)@Ô_x0007_QW*@=&gt;ÿÀ-Ä(@þKûÊsV,@_x0001_¿)²*@Æ_x001B_çS(*@tlb=Î,@)_x0011_§e¥*@_x0006_fLÆB)@_x001E_"FIÂÐ)@6õ´_x0015_|)@×_x0005__x000D_w/·+@_{ÚW@)@_x0007_~À],@_x0016_6åL_x0019_)@(«=ÙÁ*@ãvI	,@Q§8KAÀ*@</t>
  </si>
  <si>
    <t>1ed0bd97ee0fbf432f1fd4cfa78e2d56_x0001__x0002_ü_x0005_ûé­:*@ ®-;xÙ+@	_x000E_yë®D)@÷0`)@×_x0002_åa_x0014_+@duKhD+@\Ã-,_x000B_8,@æ&amp;":Ëi*@)w`ÁÞ)@ùÜÉ.J,*@ÜÎe[6)@@.SÏ\(@_x0006_ËÌrg_x0011_)@É³¹¶«s)@^j_x0018_Ïs(@Ww»9)@*,â&gt;¥(@ü*zA÷,@C;¡*@à_x0015_Qs_x0019__x001E_*@¨_x001A_°é_x001D_*@-æm_x0002_ÿÊ'@_x0019_©Éù#¸(@_x0014_¸8K+@¯ üá_x000F_+@Ü_x000F_eÿeN*@ ¨¶°_x0018_,@+ö_x001E_(@RÙ_x0017_Ä6/@Ò·¢+=+@6KY_x001D_P.,@núå_x0004__x0006_Gù*@²O_x0005_ðÓË*@4_x0001_4_x0010_¡ö,@i_Ië+d*@_x0018__x0005_hú)ý*@zÃ _x0003_O­*@%_x0010_|_x001C_+@Ò³X\ú+@*QþÎGØ*@.Ô÷(µ)@&gt;^[¿ÊÞ)@§_x001A_bv¬Q+@~è_x0019_&lt;Ý*@`_x001E_0îÁ)@ê&amp;6ÁRL+@¹òÕP÷,@)#&gt;o~R+@xr6f*@r RÌBb)@Ê_x001E_Ë³ç.+@è_x0018_èº3*@ÝÄÇ((@xæjÓ_x0016_*@UÇ½WÚG(@cq`Øl.*@d¬ccF*@|+ÉìKV)@¾B'4Sø(@Ä$ÿì,@x·Ñõ)@g_x0002_éÍ,Ø*@¥Øs;_x0011_ø*@_x0002__x0003__x0001_7ö09+@_x0014_ª§"+@r9Jkì*@1çuÖ!*@_x0014_M8NLË,@ÂwB®Ñò)@/Õ_x0002_|ð¡*@ð_x001A_¨*@ÿ_x0003__x0011__x0002_Y,@ª_x0016_fÜ*@°F#Æ*@_x0019_[Þ_x0012_í(@ï~ÎðäÏ+@»K¯ì&gt;å)@&lt;ÙÝm_x001C_*@_x0001_&gt;_x0005_Å_x0012_(@*	_x001F_'@ _x0007_î?,@Hv_x0008_ð¹È*@_x0003_"ó&amp;_x0012_)@2_x001F__x0019_Oí+@¦_x000B_;(z_x000D_+@Ô_x001A_òÓ¤)@Àö&gt;ðn«)@§P¯¸ûS)@Ü_x0007_ð«Ñf+@_x0008_*@ºk_x001B_)@üFr_x0002_å_x0001_*@±¹Aìi²,@·Ã4d_x0011_%*@î¥1_x0001__x0002_y_x001C_,@¨}_x0004_7Ú_x0007_)@¤!OgX_*@J^*©)@_x0012_^oø¡)@_x0010_¶É_x001B_õ+@º6nÝ_x000F_¬+@¬«D´2)@²k&amp;¿&amp;{*@µ_x001E_O²Äð*@ËpézC+@Ð?+l7_x0019_+@D¶?_x0018_Ó(@Ð_x0004_Ø@ñ*@Ü_x001C_³Ån*@±ÕS_x0002__+@ï+w|¡w-@hó¿³Ø +@âV_x0016_ÿ|,@úw]),@É;c¾}+@b`¢µfO(@ö_x0006_ú_x0011_J+@~uU{Ú=*@Ù_x001F_ _x0001_Sþ*@5Þk_x001B__x0018_+@!O]8Ë£(@)«øF;þ+@JÞ»¥-@D£Óô)@¨è_x000E_u*@4R)@_x0001__x0005_¦Kç_u*@^jñ½,@¡¸\cÜ'@¿§°qx`-@¬_x0004__x0005_Å\_x0010_)@Â_x0019_@ê½ã+@ò­Ü(\)@Nd2&gt;2¦)@²z½3©_x0018_)@RÐéêbC,@bIn¿Ó(@U(_x0001_I",@Y]0_x0010_Ar)@aí_x0006__x0001_*@C_x0002_ª_x0007_Mc+@BB_x0017_!R*@_x0014_IS_x001D__x001D_¾*@ ÏbÑÃ)@_x0004_$ ,Ë,@_x0008_¤ö_x0003_¹_x0004_,@\û	Ç¼	,@®Lïû_x0006_Ñ(@v_x000C_~Î1Æ'@Äç¼_x0017_f_x0014_+@bÀÒ_x0016__x0003_O*@GR1_x0012_C~)@D£#Ù4)@vÖÓeì|-@uñ³Çð)@¹g®ô(@üú_x0017_ôïg+@YD_x000C_A_x0003__x0005_%_x0011_)@YäôN_x0001_*@ÝâÊ+O¾)@±gXê+@pWU_x0011_uX(@_x0004_~	B,@ÏëE×_x0005_*@ãs\Ê¿)@×ü_x0002_5_x0010_7*@jUCÍFï(@Ó_x0015_ãûëÌ*@_x001A_ß q+@FàÜ_x0011_#S,@Ï}j5+@$¦«B°ð(@×qîæzÑ*@ØÈué0(@À_x000E_hSv/,@u!`#*@ô¿·´j8*@_x0006_äêê|)*@!¡0A*@u¢Ê_x0002_©G*@(þjÊ2ì(@ÔÇTù_x001A_é*@±ÏQ_x0008_j)@¬ÇÈ¤qÿ'@_x0004_²_x0005_tÛ)@_x0001_kJ4)@å\Ø!)@Rb_x0008_%:Á)@×Us_x0003__x0019_*@_x0001__x0002_ù_x0001_.f)@_x0011_Á_x0012_³(@zÄV_x0007_©_x001A_*@¤ô_x0003_±q¹,@½z0íF(@Ú«4An+@ùêY^-@_x001E_¸RS_x0005_*@¯5oj)@ý¾4a)@_x001C_Eh§,@æf_x001D_´%M*@Ä©mtÙ.+@(,A&amp;'(@&gt;úc_x0018_æÓ*@_x0016__x0019_p\k)@A=¢R(@ßìû2ü(@ÄÎ×TÁ_x000F_,@°"_x0002_!_x0014_*@ÄÑ4ãzâ)@_x0010_¹jâ)@ ÉÄhCë(@A/'Ã9_x0019_+@ gYX¥*@F"ó_x0008_+@ëRô~e³*@leèð°+@¤u¥¸+@¯n*@Ø½(@[eä_x0002__x0004_ÿ&gt;)@lye_x0004__(@È_x001B_Ã¡jÒ)@Ú,_x0002_¥_x0016_+@_x001E_½îuU_x0015_+@3öÁA,@Î\,å*@t_x000F_=úÓ¬,@?{q`*@jÒÁ_x0019__x0019_|)@F·IÈ['@Òþ_x0003__x0019_G)@hÆÿï¼Ú(@¾5cØ$_x0006_+@¥'P®6)@vØjõ9¨)@_x0006__x001A_&amp;t-@¼÷p¦Þ5*@ÀtLfØÃ(@ïÞ3bP+@-è~éÝ*@_x0001_¦k'-*@X¹ç@á_x000D_)@`µbÜ§n+@¬NâPÅ*@äzB_x0018__x0007_+@ìb_x0016_å_x0002_¶)@¹Â6Þ_x0011_)@_x000E_S_x0017_}_x0019_*@¼¡_tX,@dÒÕSÜ|)@J³ê-M..@_x0002__x0004_÷µ"¥l*@$_x000E_©ñ )@LáÒ|_x0001_+@¼Ñ9g_x0016_Þ-@Õ'"ë©*@îï_x0008_Ñ÷-@püB/_x0014_)@³õÜn#Ç+@`fé~,@X^·ú_x0004_*@ñÕ. _x0001_·)@@ÒÈDø_x0016_)@_x0006_WW+_x0016_+@_x001B_Ç_x0008_¢_x0013_,@v._x001B_$+@ÌË_x000B__x0003_v*@¦ã_x000E_ßk)@àÞçèx,@@¯_x0007_z:+@2_x0007_G7*@©&gt;ÐÒÀË(@d_x0019_þJ_r)@îGb»:½(@.ìÃ§*©+@/Z_x001E_ÿþ(@.ºEu}·+@ì,úg_x0006_*@XÂÿ_x0015_*@ÐOyt\í,@-³ÐÝ(@C_x0010_4hL(@V#_x000C_e_x0001__x0002_é_x0011_,@(m,=Øt)@_x0006__x000D_2¿*@òpª_x000E_&lt;_x0019_*@_x001C_û§©u*@uóê1º_x0006_*@b#_x0011_JK*@pø[_x000D_Út)@È-$mlk)@mV·S§*@ä$_x000D_Å$+*@·J;µç+@_x0011_O@nÑª)@yì¦c)@k¨_x001C_õ÷,@_x0018_8 û}5)@_x0002_¶·G÷ó*@Å¢Á¹á*@gw	¿*@î½^Ré+@6ôÞ)½)@ÌJ;wÓ=)@*_x0002_N_x001C_¤u*@lA9ô·,@xÝv^1¼+@Ü»_x0008_Ó\ù'@Æ^µf)@_x000E_GâÚð,@Vs+àíû*@¤j3¦Í)@_x0008_¢,óï(@|9RÄ"ï+@_x0001__x0003_@îAú,-)@æ_x0018_6´¦)@¥Õ_x001D_wP(@,'løÝ(@¶ÕD{T(@:¡ó¾ð)@ÜûH÷®½)@jÛ]D_x001E_+@xþU*5-@z_x0018_Ê£_x001F_*@_x000F_¸äÓ\*@_x0002_³(&lt;*@8p_x000D_ Ó{)@,ë0¹â*@²ûML_x000F_(@¼Å_x0001_Rëç*@	Àn_x0002_`*@uB5¿E)@¤_x001A__x001E_±¸H,@Ú]Vr5w+@¾Ç_x0012_rA6+@_x0014__x0010_§t"¬*@¸;½òs+@È+q¤)@b_x0001_È$_x001F_¨,@úÆü¶_x0008_+@V»f0jâ+@Î_x000E__x0006_þCM+@l_x000F_­.%+@¥¢Ä¥),@ìôBBQÐ(@èàó_x0001__x0002_¸v*@RÇ{WfS)@_x001F__x000B_Q«é*@Ø_x000C__x0010__x0014_[*@×¶Wà(@à3x×3*@_x000E_ÔÑ«)@_x001D_Gÿ*Ê(@ü¥¡/YÎ(@_x001B_n´$_x0013_+@cÐR¾Oì)@\_x0017_0+k(@T6Sáî+*@Ú'5\á)@RjxOÃ®)@vôÇÔ)@4_x0001_&lt;ó«+@·n»ý(@ÞXG_x0014_C)@­_x0006_^¯_x0002_(@%\S`.)@ñtÆÈÅK,@	ð±ª¾¹)@Ð_x000B_Åpû¦,@£!]_x0001_#*@Ì°;2ì'@ÝPöN*@E0öY)@Ä´eAçà,@_x001A_äDøx'@ý³ï¡-@_x0004_/¹_x0011__x001E_·)@_x0003__x0007__x001A_Â+_x001D_*@9X_x0016__x000C__x0008_¿(@å°èRê_x0008_,@`%î¤Ö(@P«_x001B_l**@2ÝmLÑÁ*@¦Õ_x000C__x0011_	)-@_x001A_b_x0011_`ß±+@]CÙØ_x0002__x0008_)@¤_x0010_Ì÷ã,@_x0005_»md_x000C__x000B_+@ÌVJX.(@rÑAk1-@P_x0013_#¿sQ(@ÍdnÃ«_x0014_+@äÉ,Ò_*@ÖZÈ_x001F__x0014_¾)@(ÏUÀ(}-@3_x000F_ÄìdR)@$:Tè)@ò@Ä=)@[êÂL_x000F_¬(@Ãp¬_x0002_*@wl_x0004_Y*@@ÌâÿÎ*@òÑ[ó*@	6¦ÿ_x0001_,@þxÖ_x001D_+@_x0006_å·C_x0006_Z-@êæç.Ò)+@¦*`-@"-²¢_x0001__x0002_ï&lt;)@ü49)@]y½!¹+@ôêó!O2*@&lt;Å*×RE*@Õ"_x0014_#*@_x0008_HÌ¤_x0001_ò,@Àj¸k®(@Õ(_x0001_¢_x0002_Ì)@þ_x000D_V¢$*@ÀMõØÅÔ*@ÝÃtç!¤*@ Ã}_x0010_­(@¨_x0001_Ê_x0012_~M,@ÑÐqÉb+@a°)"Í(@¤F_x000D_­Ë'@¨"¹îæ*@E({(cC(@`l_x0014_6ô)@F³´l)@^ùDq_x001F_)(@ÖJñjÑ+@±_x000B_Ç_x001D_ê(@f=ÑOè±(@&lt;JãM_x0011_)@â¥ÓQ¯)@òî_x0016_'@nL×4_x0018_+@¨æ-j·*@üþ¶kR)@©`ryu*@_x0003__x0006_YoÎli#*@_x0018_hÄ_x0002_§*@p_x000F_5_x0018__x0014_Ç+@ðíó;_x0005_,@Ì]~_x0001_ý­(@hÏ;_x0008_á(@&amp;},_x0017_wO*@°ëÕ_x001F_R+@ke£àc)@	ÚÀ_x0016_J_x000F_+@b_x001F_aÐqñ)@L$"+t+@_x0012_­üÑ_x0007_£*@¾_x0003_öÀÝ+@¿A;¼o+@¯_x0014_ÊÞbÊ-@_x0004_Û÷¶:c,@_x0016_m1_x0003__x0019_´+@ÀMvÈ_x0004__x000D_*@¦&lt;_x0015__x0002_-ð,@ÌÊ*ùâF,@t_x000B_{Ü^M*@ù _x0011_¾Ôk,@"%:è)@ì@kæÞ³(@zâts_x001B_)@Bù"_x0019_î)@B{Õ©ó*@ÀÙ§ÆD+@íñ¹_x000C__x0003_v+@þ!ÍÙY*@Ú;ö_x0001__x0002_½%+@BBÅ"yì-@_x0011_pË`¦)@8Ñ#a(@°i±*@.Ð¼_x0007_±_x000C_*@¶Àï_x000B_£Í+@uY;_x0017_¨',@zHþ_x0011_ðÉ)@¡ÅÏd_x0015_+@_x0010_8úpî*@A$s_x000B_+@&lt;6G*_x0011_*@l.F¥é*@dø:Ã+@ö{Ø§1*@Fâ°_x001F_GÈ)@ô(ÀsnÜ(@_x0010_ðF¼(@_çÕ! )@1jî~&gt;U+@My¥vs*@_x0006_Î¥Ô+D)@´_x0017_ÞVâ¾)@Þ,¾^)@|é-I²$*@f¢s_x0006_P*@|é_x0015__x001E_¾(@_x001E_²òÚ_x001C_l(@yìe¹'@4ÊC*ðT-@ñü"'¬*@_x0004__x0006_\®~?)@9_x000E_8_x000C_~´+@:å_x0010__x001D_9j+@ä=I6¥*@l@|_x0002_G`*@û8×²*@_x001F__x0003_¥WGÃ*@&lt;vukj:*@^Æ¹ô\á,@Å+_x0016_¼-@õÐ[~éÇ)@Sµúãr_x001B_)@t9º_x0001_P!*@4_x001C_óOÂ'@_x001A_2GÕ3+@¶Î®_x000E_äs(@¶7"NÑ)@:Ð,_x000D_¥(@^ÒÞà-@zª_x0011_MËp,@f]E_x000B_¦)@P×Ú£é_x001A_)@\ÊnÙz*@Q°tª_x0006_-@_x0012__x0007_ÌTV	-@_x0010_ï×_x001C_¦Ï)@+ã­í+@bµSs(,@ZÓÊúo*@`*ó_x0012_z,@è±}w­â*@Ä/_x0005_D_x0001__x0002_jN)@Ä/_x0012_!_x001F_+@B0æÈÓ1+@8xÌð_x0008_j)@vãÏÒ&gt;*@"ÔÚ_x000E_¡+@LÕ_x0014_)7ß)@¿_x000D_w=u+@¾!T_ã)@D¡­7s»*@ç 7²*@L¯ôCÚ_x0008_+@¼UÜýÆ)@_x0004_gç;_x0004_*@jÅ¶Í2L*@	ñX'_x001E_&lt;*@xu²rG_x001A_+@Þ%û¨àD,@äÆELù	+@_x0006_yU_x0005__x001A_+@î_x001B_ÃÀ_x0010_-@÷&amp;59®_x000B_)@_x001E__x0017_yùw`*@P_x0014_V¬ª)@\=¬ï'@Ä=»þâ(@_x0013_ÌM®_x0003_Y,@¼ÜÐà²+@"í@_x0002_)@_x0012_²Jé)@Dl_x0005_0 *@_x0008_¯ùÒâ+@_x0001__x0006_ÛÎ_x001A__x000B_ÂÕ(@|·RÇ¤+@Ø·åQè+@0`_x001B_W!ý(@b`åe_x001C_*@Þ(¥_x000F_B*@Ça5$&amp;,@­°$¡é%+@Û_x000D_§9ø)@tÔ¤3,@þ ý	â+@Ä  K5)@Lg_x000D_Ps(@".u&lt;@_x001A_+@¢vvÇ§v*@úâ@$x_x001E_(@¼ß¤_x001E_üË*@ Ül_x0015_^^,@¿¶-_x0002_V-@_x001A_&gt;e_x000B_SÚ)@{,_x0004__x0005_,@°@WJçò)@'¯¦ä`,@=à]@@x)@ÊmCøQc*@_x001F_ÒØ6_x0003_+@*v_x001A__x001A_+@}Ó+@8Íö/Xs)@hå"%_x001B_s+@Ò_x001D_eW&amp;,@ó&lt;w_x0001__x0003_ö+@@ãÛI_x0003_#,@_x001E__x0018_û,UÒ)@ö'¨×¿ã,@Êæ	Gw§,@_x001D_ÏLí)@_x0014_µia:*@8Li_x0005_[,@rkÓ_x001B__x0019__x0006_,@íØU·Ýt)@_x0005_yU_x001D_§d+@uKøÖÀ(@_x0008_Í¿1)@_x0006_©zkU+@äÇ-¤_x0014_V,@¢_x000F_ìøJ)@bÊv%î)@_x0011__x0017_¶°ÆG+@8x Ä_x0006_±+@_x0012__x0004_È&lt;_x0018_!)@P_x000C_*}9-@£ÒÀz.(@Î"E)@è]¦Ê´C)@ëÛ@_x0002_+@ð_x0012_u)@ÌúÐ¶µ+@l_x0001__x001C_.ýþ*@¨BÍ_x0005_-°*@Ëoô_x000D_Ô*@ëWÂÛê'@C?§¼tî+@_x0001__x0003_6Î¼WÛN)@RÅgÊ_x000B_ +@_x001E_ »I¥+@¶xI_x0003_HÎ*@Rw7lE_x001D_(@X§_x0004_ýÜÁ(@_x0008_ÊÐ}G,@_x0002__x001F_Ó¿ÉM)@×Hì_x0010__x0014_à+@_x001D_û²¤¡(@_x000C_$v³ó(@a_x0011_Ném_x0016_)@Ó¹"	7*@¦T³q¿O*@¶@tò_x0017_k,@¿_x0010_ÎwAò,@U)_x0011_¹c_x0010_*@R_x0004_$I_x000D_+@æâ§})û)@@ÒÌp¶ù*@n_x0003_D·+@gj+òg)@Pn_x0016_Ý)@_x0015_º7_x000F_mÈ*@_x001E_|Õ'¯,@º&lt;¼Í,@P^9#Ð±*@X_x0002_i|·,@©6/1°+@Ì'³zÑ&amp;*@Ì_x0011__x0014_(k+@|_x0007_ñ8_x0004__x000B_¶_x000E_,@ª	S Ü3*@{á_x001E_Yc*@7¡æL_x0002_+@3»/Å¢)@|ËD+@æ;Nû.¼)@_x0007_ÅwÔð)@ììõl_x0008_,@ÐÛ®_x0007_À)@Ú'@8l+@`¬¼li*@WÀð/2,@_x001A_9Ñamñ*@QõÊ_x0005_Rä*@^h_x001E_¹_x001F_+@_x001A_¿ÌÎ¹W(@F_x000B_âñQ)@|âx©vé)@_x001A_äÕ2U*@@Ku_x001B_~*@_x0005_E_x0001_ü&gt;)@ôúsè¥Ç(@0Sj_x0011_ÌV*@x_x001F_WyÆ{'@ÓÂñ_x0003_Ù+@Ø¡M aü*@_x0016_[H6¢7*@_x0006_)T$ ,@ác,5#ö)@ùÞ­¥+@Ø)ÜÁ¨^)@_x0002__x0003_(7/¨gÀ(@Jð ëöã+@·EÄ!+@Ê6»AS+@ÎrcNì)@¸ý_x0010_:é+@HDa_x001A_Tÿ)@?_x0006_íL_x001E_,@f^¸¢_x0015_^,@ÐfEùsÃ)@]¢:Á_")@áÕ»¿UC.@¢ó _x0003_Z5)@ÕO\è-)@H©_x0008_¥ó(@F_ÝF*@_x0008_ÛÂa u*@V_x000F_="+@Z_x0008_ÚÝ±À+@ôxL«*@Ó_x001D_"Ñ5*@¨K¤Z*@±M¶-@u*@|ÓÒ%6V*@ô_x000B_.Ø¬L,@ü×4nÓ×+@]ñ_x0006__x001B_JÖ*@þ_x0012__x0001_üY_x000B_*@ÐJ_x001F_-*@RËýèö'@Ô_x0011_oÍ¢)@_x000D_¸q_x0001__x0002_£(@Ì_Rf,@"ëa]þ©*@fÎ¹8ç)@sº]_x0002_A¥*@ã_x0001_L_x000E_SU+@yz¯_x0019_/Û*@Ë½)^_x0011__x0017_)@ø_x0004__x000C_¿ª)@_x001C_8W&lt;\}*@öOH)@×±¸JÖ*@R48WW+@_x001A_Ë_x001B_çb-@_x0014_Jìße(@_x0012__x0012_u²Ä¥+@P6%\_x0006_+(@\_x000D_Ê2Å_x0015_*@0_x0013_E+JÆ*@_x0015_eÞ½ÿp,@Q´_x000D_*@Ä)_x000C_#_x0014_ú*@µ£gh$+@Þ@z_x000E__x001A_)@Ef Çé*@&lt;m7	3ö+@5þ_x0017__x001A_+@¿	¥L-@µÏ±8*@d5êÌ)@Î_x0016_uÅÄ+@jXpKÂE)@_x0001__x0002_JcFË9ß(@Dác_x000E_~é)@BüÁ*+@_x000D_ÉN_x0010_W*@_x001A__x0001__x0006_*@ô÷S_x0014_Ë*@Ê¶Çß+@Û_x001D__x001E_è_x000F_,@Cµ_x001F_Sä3(@³0,6w*@ºÛè_x0015__x0014_+@¢÷Æ±2*@ÐÃñ¿_+@_x0006_ÈºEÝ)@"_x0018_×EH¤(@&lt;°Õ2P®*@Zº¿º_x0004_'@y¿f_x000D_)@ÑÅ/q(@À_x0015_&gt;FYï*@¸Ûh7£)@_x0012_º¦B×+@ô$-ÝD_x001F_(@èäuÛ$Ä)@{j_x0013_w)-@_x000D_nÈB*@_x000C_\k9v"*@½´¹_x0008_*@VÇBÜðÕ(@ð.r~!(@ñe4¬X+@qR_x0003__x0003__x0004_À*@°)í¼×u)@`9G@á×*@Â-nÄ+@âÏû5_x001A_Í'@¨´db(@ÌáÇÊ_x0014_A+@jEÑÖ7+@!_x001F_0÷ÕI*@À_x0011__x0017_X-J,@Ì_Ë~]V*@Òøò;9_x0004_*@ZQ0q_x0004_*@½:]!+@Âã5pÌ,@Cßä©)@Õ²®±¦Ç)@î³?4Ù*@òM_x0004_íÇZ*@_x0016_¯°®1-@¢_x0005_n+@&amp;2ü+}_x0017_+@_x0014_@Õ¦Óñ*@äYà	k_x0010_*@Üo"á_x0007__x001B_+@cÛ_x0012_mZ(@_x0012_9*34B,@:WvU+@:W/~u_x001A_*@Ðë_x0001_BÍ)@Ta_x0014__x0012_õ_x0002_)@Øi}²~_x000F_*@_x0002__x0007_ì7öFª*@1(½_x001F_,@dÕHeÐ$+@J´Ö_x001F_=~,@.Á¯©Q+@jni«,@úq§_x0001_*@ÜTÇH¥ÿ(@k}Ë-Ðó)@_x000B_úÝËç)@@ewÁ,@_x000C__x001E_M_x0003_ë)@Ü_x0006__x000C_,@Zë;ìL*@¾/Û"_x000B_3*@¥ÈÂ0%_x000C_-@	UæIëo*@x_x0001_2z?_x0004_,@_x000E_Ì_x0011__x0005_Ë*@±	_x0004_¯_x000E_*@®Uà¢T,@°_x001F__x0014_ÅJ*@ñq Û£)@) úV¥)@_x001C_húcÏ	,@_x0015_}¤Æ+@ø­¥ê_x000B__x0014_(@_x0016_Ê`qDë)@äLD)@iÅ.ê++@^ñïmD+@ÖùEî_x0002__x0003_^_x000B_+@bkFIïª+@-:ï@Ö_x0017_,@%Þm_x000D_çº,@Rþuó.*@Èñ.¦mc*@0Fv:?5)@°|_x0010_Qà_x0008_*@f_x0013_¼øB+@Ñi_x0010_V)@"_x0002_[ô)@©/Ùs_x0014_(@ùTï_x0018_ØÁ*@$Q%ô_x0014_*@.Êd_x001C_T)@¥áé\*@j× ãg)@Bé#L"*@_x001E_£Þ©¥,@~QqÀ/I+@eC2Ei_x0011_)@óÁ*]é*@&lt;g_x0001_?z*@M7uØÚ+@pé¢çwº)@ÔG«`-@ÜÇ¨ÉAØ*@vbÒYùr(@\Í¡=«	*@wúO_x0011_,@©y_x001D__x0007_+@h³xË·®)@_x0004__x0005_ìø±T½_x001E_-@&amp;Nßâîz+@Þ&gt;_x000B_f,@ Í_x0010_4_x0008_,@ÖÍÙÅ1&lt;*@r0mXµ'@MÊÖ¯Ä=,@â|õ¦^,@_x0008_£ùB+@Øt_x001D_S)@_x0011_µBÀô*@£_x0007_¶_x0016_(,@!¹%©¤+@8}$µË(@|ÇyÊÑ_x0003_*@ªp_x0001_¾*@b¤ªN(@pÑØëÛi-@üA¶§­÷)@¦ÅB_x000B_-@0_x0002_¾©7v+@üüVH%i'@Þðb_x000F_È`)@:kE¹¤a+@"a½_x0016_Æ]-@ápàmz)@lRâ_x000F_é)@Ê@Pø,@âÕ¶æà(@V4ÇïWW(@êfã®Uá)@_x000E_¼_x000D__x0001__x0003__x0006_nl+@Ûe__x0011_é+@:ÀÆöÏ*@`-ÈC,@ü&lt;7@oj+@ãîÃüÐB+@ôf-³õ*@ntÍ_x000F_O*@{£Ç´êÛ)@¢çV&gt;Ð3(@_x000C__­ËN)@ßh·_x000D_x¶+@#éÒXæ(@6 Â®&amp;-@BAY³n_x0004_*@è_x001F_¸_x0001_Ó)@ñèn¼ë)@H_x001E_v_x0006__x0003_Q*@_x0004__x0011_lq_x000E_ò)@ _x0005__x0019_é,@ºêÑ+.)@Ú«ÎÐ'@úáè8 ,+@q_x0010__x0016__x001B_­)@1Ó_x0019_¦)@Æ"Nq_x000C_,@xÉý(@Ù_x0002_Gª'@ýq}+@ò+ÕW¨ç)@üÌ N_x001A_z)@(3ÚÐDW,@_x0001__x0004_(ÜÁD³*@Dv=Lj+@:Ø×hHð,@NíûÏé_x0016_+@V_x0003_¹T1½*@¼ýáU÷'@ÒÕ_x0014_d_x0004_*@þ8xæb*@GïâH*@@Ò@¨rS(@_x001A__x0015_]I×Z+@ZÀ×%D+@îzê_x000D_(@öî_x0004_5vÞ*@º_¯__x0002_õ*@!y°WQ,@_x0002_AAJ0_x001E_(@º_x0013__x000B_¢õ¡)@¡7¸8(@yLD:)@_x001F_èÖ;âk+@X.æÁ©(*@0co]öS)@²;	gs*@´Dù_x001C_)@_x0017_ACÅ_x000C_*@®kÔ#ð*@v«¸Ûd*@Ü?tÊÐ*@&lt;Í_x001A_¯î_x0014_(@_x001F_@¾_x001E_É_x0002_)@#2_x0001__x0004_3¹*@xCt a)@2_x0003_ÞûçÁ'@²_x0011_ËPæ'@2û¶CÅ%,@:7_x0007__Ê,@ü_x001B_ú¸¶+@âð_x0016_roá'@×Õ°­_x0011_+@?1×*@&lt;Rá:dÍ(@ÐâÞg¦ü*@å[,_x0008_B)@\ÒÇéa *@|«÷Bæ*@l­ÆÔ­Ë*@Ó¹ZÀ_x0016_+*@Ðwádÿ)@_x000D_å_x0016_§¢*@*îÏ*@`bp8)@_x0002_*½ú[+@Ó}¬JÃ*@¾øÎ¹Öb)@,2UÌP+@ó|_x001D_l,@~Ø±:P-@l®ìíD*@aç_x0003_',_x0017_*@3¶Ò]ÿ*@(AÅÔ¤,@¿]B*@_x0001__x0006_¶áüúÇ_x0006_,@û;G¾Ü*@¬_x0011_=Î~Å+@.a_x0014_^_x0002__x0004_,@_x001A_lÎ'_x0019_)+@¬*Ðãõ,@-T×:*º+@TÔûqÿ+@ÞFÜýÓ&lt;*@"Ã¨V_x001D_%*@¡gl(_x0010_(@îäÈ×*@tÝ¼ôS%*@¤_x0019_¤±)ô+@[éÆ+@*¶¶C¡)@öuØ+@JUX¤¤+@í_x0003_ÛqÑ)@ìuB+X.+@Dáâè*e+@_x0017_ëòA£D)@ê_x000B_ÇïG_x0017_)@Õ"4²À_x0006_+@ðQ¿Xè'@J® _x0017_Cð+@Æ_x000F_t£2+@´´)_x0002_Üü)@bÕ_x0007_óÆÄ,@N_x0010_ëÚÔ·+@x©_x0005_ÛT+@÷¦0z_x0001__x0004__x001F_à*@^(*UÝ)@_x0010_f_x000D_e)@}êð_x000B_Ö*@_x000C_9M_x0006__x001B_Ê)@¤1_x000D_)Ú,@¢3Ì)@ÞÃ_x0015_]ý®(@oßÂó; +@îeÊÜO)@y¾Ó¼«-@XI;uS"*@rß»Ú+@&amp;æ_x0016_Ò0)@¥Ñf¿s*@_x0019_eJ_x0013_{_x0019_*@Z²_x0014_ËP)@"n{î£J)@ý¬y¿D*@t9O¯g_x0003_,@v¿gÈ_x0012_-@_x001A_PqÏ,*@ÖÀrÛtÇ*@ÂM_x0001_Å¼,@îÍ°Ò¬½*@*_x000C_¿.Aÿ*@Ji®åÎ)@_x0002_uc|Ç*@_x001A_ÙÆùF9+@ïP´¶Ó'@¤ÂÎ_x0015_5)@_x0019__x000D_C´(@_x0005__x0006_Ir¹¸½'@ÒÓÑó[-@	Éeb(@y'!ÜÕ)@Ã;{þû(@tÜ¦&amp;_x001B_+@¾º&gt;qìó)@Ò_x0002__x000E_t®+@jX1ûø+@ö_x0011_¾ö¤*@W¬_x0002_e³*@.*Ucó*@gk­RL,@ð'æ._x0001_Ê*@¾Ùà(@_x001E_ïùÆ_x0010_,@½Là"ÀW(@êS_x0017_7])@]0Å_x0006_B_x0014_+@BX%úþÍ(@°ggß¢*@_x0019_Xo\\*@0³å`ní,@~_x0003__x0004__x0003_Ú(@h¨")@&lt;:Î_x0003_Ì)@f~vÜ_x001C_(@_x0012_"Ó¬ï)@0_x0018__x0017_¬Ué)@µ±_x0001_Á)@&amp;¦2j_x001B_h(@_x0006_	È_x0001__x0004__x0005_QÚ(@f_x0003__x0010_ùV,@_x001F_°^_x000E_.*@èxgö*@À_x001C_¸æ)@AÌ¶7ËX(@Ûûr_x0001_´ñ+@o.õu+@ÎQ¡&lt;+*@_x0002_.ºâ)@ü_x0008_®_x0008_tI(@_x000B_x£a¿!*@#i_x0006_óï)@ªIöf_x0018_Ë*@½Àµ0*@ÛõÓÆ0k+@ä_x000B_íM_x0003_+@¦BÂ_x001F_9-@_x0002_8_x000B_&amp;+@ M8ó±)@B6.èC+@Ä8ã}¥Ê)@&amp;ç_x000D__x000B_Ò)@_x0004_él_x0016_þ*@Dã/Äó-@jÑ¥Ò~U,@L©äfÌ_x0015_+@_x0002_ïÚ_x001A_&gt;)*@yuïZé+@Tã|È¬þ(@Ä_x001D_k{©-@fäÍ^ð+@_x000C__x000D_²ãcPç¬*@%»Õ|§Ë*@$UÂ]_x000C_2+@Íá$4ú*@Ò_x0019_É#Í¢*@_x001B__x0015_Ó_x0010_Fã(@üJrn_x001D_ö*@Dwæ_x0005_Oá)@µW_x0019_Ñ_x0003__x0017_*@_x0016_I¯8_x0004_¼+@@5?äP+@ªñày+e,@_x0002_üiÉ*@´Jãfà*@CE_x000E__x0005_pH+@¬zÙë7(@4gÿrD*@bäpoé)@´Ñ°iØ(@ö_x0005_íM_x0008_])@ëV_x000B_ySè*@¸ö	Ü_x0006_,@_x0007_ÿp»¬)@:®#ß³g,@uJX&amp;ãl)@í«*?ú+@¶Qþú»»+@ÜÆ§N_x0017_(@v_x001C_ÇH½)@ªf_x001A_/*@ÏÄ_x0001__x001E_èl,@nÈÑK_x0002__x0003_Kn+@ÎÆ_x000B_¯:(@¤Ö±rÿ*@wì_x000B_IÏ.*@²_x0010_ÓYÍV*@ì_x0018_ Ý(@x\ðOâ(@Qâ¦®YÏ)@N(hPÖ&amp;+@xïOe+@_x0004_Ú¼Æ{(@ìÑnúq,@ ,l1_x0001_»)@_x0003_À¯øM5+@o*}}_x001A_ñ'@ ®h1®*@·Ô2_x000B_É4+@_x0015__x001E_G,ýf+@Hª*"(®)@î¦Ý¡L_x0011_-@È¹k+@ú_x0005_¼Ï¥_x0005_*@r¯®)@´!ðB£=)@Ö~w_x001F__x001E_À(@2_x0017_Y{M=*@`#²_x0015_0 *@5Ûyð5(@TÈ¢é)@_x0004_¦&gt;K.+@«N!ÚBÁ,@&lt;OªïjÂ)@_x0004__x0005_ß_x000B_¡ôð)@$8S#Oñ)@òÔ¥]*@ìë_x0003_ri@)@	iMOF1.@ðþ?*zÕ)@ÿþçQT*@_x0008_t¡f5ë(@ìð&gt;0o	+@t\ÇdVÞ+@7·ªrË*@ÞÞ_x0001__x0005_U_x0013_*@¨_x0003_Á°)@°Ê/¦+@Â"_x0011_?fa*@Aà"d*@_x0002_LÅT*@[Ø_S(@9çTó_x001E_)@°°ß·_x0003_*@ðû(¶áÝ(@ú[&lt;á¼ö'@QwlFI=+@Ñ_0Èe})@ _x0014__x000F__x001F_0,@ú(bR¡Þ(@9_x0008_éë©È+@¯ÃøtÜ£)@è?´sÅ(@%y'[@)@ò²!ÔB_x0014_+@¤qÄm_x0001__x0002_0û+@kÛÍÙF*@2S¼£(@ªå.}_x0002_)@ öþõéÐ*@ÕØNH)@GáIÍ)@LPõê;_x0007_,@R-ÿ¾_x0017_·*@2_x0001_üQÇ,@h¨éõ*@B_x0015_Sg&gt;*@_x0016_º³?:¥)@õMjºW,@`bÊ_x000B_o{)@øÑ_x000C_¸ü)@Ë`uo(@@sv²"_x001C_+@_x000D_sÌW1*@Ó²iÈ´_x000F_(@j_x0001_öÓR*@¾D£_x0014_\(@Õ_x001F_W.(@Ãpí7X(@~áe#³*@"QixÇ(@ÄÄ_x0017_pJ¾.@1f¤÷*@ðº_x001B_4ÂZ*@ò@5¨¾+@_x000E_Ë á_x0017_2,@·èr5_x000D_)@_x0002__x0005__x0018_DRü&gt;,@×l_x0011_SR*@_x001C__x0018_¢Û_x0001_*@_x0004_ÌqKÉ*@_x000C_)_x0003__x0015_Ü¾(@Vp¿~sÜ)@«'.³*@Åç\O¼)@T8_x000F_@]+@+¥ñË(@ÈêÐ¹Â_x0008_)@'ãº_x000F_*@.-#W*@Z_x0012_T-)@âÐ5E2+@ÈJ_x0006_Þ,@_x0016_E±ç_x000D_,@_x0006_k_x001C_¼T2,@8V$¤_x0017_*@Ë_x001A_Nz,@_XW0¾=+@ã/íUÝ_x0018_*@Í©_x0016_Û'+@Ï_x0003__x0011_ &amp;+@KÙ_x0017_¡¤+@l_x000D_|_x0003_))@_x000B_N@ßØç(@Ò_x0011_ð¡ç=+@t¨PCq'@¢_x0001_Üè¬*@_x0015__x001C__x0019_6_x0013__x0018_+@_x001F_¾_x000B__x0001__x0002__x0013__x0002_)@ÜjYfß)@Ü{,d½s*@_x0002_«'H_x0015_C-@Ôò¹_x001F_R¥+@&amp;KA¬2,@/C9·ÒÇ(@Ãø3Ê*)@_x0002_ Ô_x001D_G)@÷»E¦¬*@ÒbWC«e)@M±ò_x001C_ÑÂ*@3K_x000D__x0018_ù,-@Öï5ýo©(@Y^©Î_x0011_l,@_x0014_¾â;£Ð*@LyÌßF(@Õ¯í6ì+@°_x0007_æNËæ+@_x0010_tYåÞ'@Rú_x000C_j3+@Ulª¬_x0006__x001C_,@@øSw1±*@ÆÎ'ä®+@ßõ_x0015_¢Ç-@úºÍÞ»Ð)@@yâû¯ü)@\}HÓy+@äZ¿Î_x000D__x0005_+@ãÁòY"_x0013_+@_x0005_ÂË^ÂÃ*@,º¿Âé(@_x0001__x0002_7/_x0003_}_x001B_Ì)@7NX¿¥c)@ü½ý_x0007_	)@´xm)õG)@`gÅ4ð'@ëÓû_x0005_Õö*@_x0011_T¢Î*@£&lt;iZzs*@.¤7È¯+@_x001F_ë÷×m(@ÀçñùTR(@_x001A_þýA¦Ö+@FcÎPÛU+@Hf5MòÇ+@_x0016__x0012_öÊ¤_x0019_)@×÷Fp_x001C_)@ìÜ)uÐK,@É·þ´_x000D_(@_x0004_ß»5_x0014_*@ÁçPþÆ*@_x0012_±W={­(@/"Uhi+@¼îÔ&gt;Û)@tvTâ_x0017__x0005_+@¶ù´Q:*-@E»xË=_x0018_)@Ùô;ól)@ÊÛ9)@ö't])N-@8yð³5*@Ø0Ëá_ÿ+@Ã¨h_x0001__x0002_ëý'@ÖÇ|¹¾N)@_x0004_T_x001D_Ùý(@â~À;ÑU+@´9bD_x0011_×)@_x0012_â=f&amp;D*@lÀSµ¼+@¢ú05)@L÷ÎN_x0015_,@îèüè¦)@ñ_x000E_,ªÄ)@ËuÉ*@¸'ä)_x0015_,@&gt;Çe)ù(@ð¼àÖßo,@l¼ºØZ_x001B_*@Ö§r_x001F_*@zEoX³_x001B_)@Î_x0015_Æ¶XÍ*@îä-[gû)@¨mZÁ_x0018_(@.o_x0007_st_x0019_-@N_x0003__x0001_Òý+@_x0011_jYüÛ,@ò¡iX=+@ô]d9¡*@Ô«¶H©¡)@Äm_x0002_»!+@Q/ì_x000B_.+@JK=&amp;Û*@J_x000C__x0013_&gt;_x0004_,@°0y+@_x0002__x0005_"¸ÁBE&amp;*@]Z?^*@Ãna_x0004_S¨+@r_x0016_¨_x0018_)@fXÀj.Ì,@¨:q¯ã&gt;,@_x0019__x0001__x0010_Ñ*@'4£ØÑ*@Zóü&amp;B,@óê_x000D_¿o_x0003_)@÷ÖÚ|4)@·wÞè&gt;&lt;)@ÜCs_x0007_Á(@þ³_x000C_/_x0013_,@R	Ò=°Ø,@X¨½ÿ_x0005_"*@n{C_x001B__x001C_+@^à_x0017_:f_x000F_*@&lt;¹%.)@HC+°(@|_x000B_v$U+@ËQÇ+@4+OqGÉ)@ÎåÉ_x0014_¾)@DµOªÈ*@Ò÷Nèj'@_x0007_'_x0008_py_x0006_,@×9¬Y³Í*@&gt;¸ÍÖw;*@((Ï¯¼)@:QX.)@ÄÂÄx_x0005_	TÕ)@¢SwM5*@^ÜøÔI*@þþ»+@§6_x000F_ÿ_x0007_*@.è.óÀÀ)@¬ùL·¦R)@þTä1oö*@ç×èÂ)@_x0018_´Ø_x0010_Q*@^â_x0001_5_x0008_*@ hº÷	)+@_x0002_1Æ¾')@.5§öÉg)@úþ¨C¢*@ËãSÜ/*@ò3ú¹A®*@Ý WsPq*@ç[£Mâ{)@Ê¯f_x001C_#(@BïNÇ/+@°{_x001C_ZÌ)@9@/ÔE9+@ö¤_WÅ)@ÜÜÿs¦s)@_x0002_9÷î_x0004_)@Ù7xþó -@NÍ²ÀÁ*@Îê)0*@ß_b_x0006_.À,@_x001C_´¨ýP+@xr¯ÉY_x0003_+@_x0001__x0002_vvD_x000C_F+@!@ð_x0005_n)@pO_x000E__x0015_*@_x000C_Ù_x0010_KÎ(@(Ýü[Gì)@tÀQ_x001C_+@2õ&lt;g],@Øx_x001F__x0004_Æ8*@Ö_x0004_bQ_x001D_M+@üP_x000C_7ª)@X_x0013_V Ë)@_x001C_e¶¡Z*@®û/Èà°,@_x001C_£_x001F_Ûq+@èH2:_x0018_,@Z¼ìfÇs,@w5ÓU,@/zlU´W*@_x0001_è¹m_x0003_5*@¼ì%sÙæ*@M«(ï2)@àî_x0010_\q-@jÑìzy_x0003_+@ãõ4E)@Zq}(*@bëëDZ)@&amp;±É_x001F_T*@£·_x0003__x0017_+@\°3_x0005_v,@PÝ1_x001B_Ä­*@ø_x0016_:~ß*@fÐ_x000C_G_x0004__x0005__x0004__x001D_)@_å\_x0002_7*@VÅð»l)@ÈR¤ñ6(@Ö=_x0015_pd*@|©¥3)*@þ_x0019_GcÐ*@×É¼PC_x0010_*@+z»î_x0006_)@_x0008_ñ_x0016_?°*@TáyÞ5(*@^è_x001E_ Cê*@_x0015__x0004_êüX)@¸ºWú_x0017_)@R_x0008_x2_x0013_1,@ø_x0003__x000B_þ·S)@Z_x0001_CÂÌÆ*@oü*°Ã+@Zöãw_x0005_ð)@òJU?ÆR(@à£ZA§+@vë}w_x000D_)@ðÈjµ³(@_x001D_½h§*@(_x001F_1ým)@®º&gt;8¤É+@f{þ\sÖ(@ìÄÞ¸Ä$,@¨]_x0013_&lt;Æ@*@D_x0017_&amp;{ür*@ÒâêI@_x001F_+@qF»¸_x001E_Ý)@_x0001__x0002_%ì_x0013_ù_x001F_²+@:x5ñ¯*@-Y£Aø)@2¤gJøð*@ÃFù³*¨+@Â§çAYk)@þsó¦á*@úL_x001A_x,@_x0016_ì¨¸p)@ºvxÓÐ)@y83x^_x0008_+@ðÖÅÕ_x0017_Ú(@â&lt;_x000F_Vz+@ÎÜOIô*@ó.¤w-*@l÷*ü+@-@ìôÐÞ[_x000D_(@â_x0013_W#_x0017_+@,®ØËe,@º_x0016_kÝ_x0005_Á)@\°_x0018_NÔ÷*@ê,u¼?,@ìIª?Ô2)@ÑéÊU6_x0018_)@Ú¸_x0011__x001A_ý|*@Ñ­_x0015_-°*@HÂÃ®	(@_x000C_	®^Ey*@âÒ&lt;w×+@_x0013_á!T)@Øº=d´¯)@ _x0011__x0010__x000C__x0001__x0006__x000F__x0004_)@ª_x0001_\×_4*@øï_x0011_ó*@Þ×ª%~)@(¥_x0017_ú-@©3Ä(@Îâ_x0006_Åi¼(@¼xMÁÀP)@é_x0008__x001C_*@_x0010_ß3KJ,@|4$ïÇØ*@È4Óg_+@]4Ü-Úy)@ =T[f+@ (w-ë*@Jg½^[)@;\nêQ(@2_x001D_u¿È'@x´ë_x0018__x0019_(@_x0004_ø[!)@#­7_x0018_-@|aqH_x0003_Á(@¿	7_x0015_)@ámuL_x0004_÷*@Þ/0ÃñÞ*@TÞòJcë)@J_x0002__x001B_,1ç*@b?Ø²ÙÚ+@ËLâõÉ_x0005_+@ªOiâIp*@J¶_x001C_c-@°}KL^*@_x0001__x0003_Ð÷³®7)@`µð_x0007_P+@ù_x0004_L_x0007_ª®+@rÛÖSt*@¬«7_x000B_*@_x001B_-¦ª,@FÌõ{m=)@ª@t*@_x001E__x0012_*³B-+@°J¯¾¶+@¥_x001F__x0016_{}_x0015_+@ðI~ö_x0019_d)@¾ð_x0017_ñê.+@_x001D_]ù±_x0004_+@Äg{T_x0002_*@þÛc_d­*@ÂS_x001D__x0007_+@E]7nû®)@±Ú¹l*@@#Üä×(@BªZ?5+@¼*·ÂOí(@ÊJï¥*@Õt_x0007__x001C_÷)@QWz_x0012_,@!Øæ®J¨*@üE¯¨YT+@Ü¥ÍÂ9Y+@òN_x0010_!=,@îø&amp;aº(@ê_x0001_+_x001F_*@rõx_x0006__x000B_»+@di©_x0008_H*@?/n~õà+@|¬ÿC_x0005_ÿ(@Ds2ì(@d©Õ$5{-@ÇZjØ_x0015_Ç(@òµ_x0016_lÿ+@xëôÁó)@_x0003_Þ B²_x0004_-@_x0010__x0008_à«3Î(@Å©?ab(@@bõîi+@c_vö	,@Þ"s=_x0002_Ã'@Ð±&amp;¦_x0015_,@*ñ)¸Õº)@`ÇSÞY_x0006_,@`¨$óÿÙ+@§_x001E_ûÀR)@@H'_x001E_+@_x0002_t_x0007_¤ó(@_x000F_øM)@_x0016_(fMÀN*@Mo¿_x0014_Ã)@¯_x0001_Ãä,±(@_x000C_&gt;_x000E_²j*@8o#:¨-@+'c¯_x0003_,@&amp;ã];_x000C_ø,@\j'¶C*@_x0010_i_x0001_ä+¨)@_x0002__x0003_æâ{&amp;W+@¤¿¿ì«'@¸ã­_x0014_ß,@i_x0005_iÁ_x000B_)@Âé÷Ò_x0003_*@ë~5`_x000D__x0004_*@ÍÎHò`Y)@aâ"74+@~_x0006__x0001_:ðÜ*@ÊÈû¨º)@ñüäVíÿ(@Ðj+~ok(@&amp;à!þ_)@Îä]o)@2ÏÚ°¹+@b×¯È)@_x0014_i*ü+@®Bà­Þ,@_x0017_	_x000E_m»ê*@6ìùüAý)@¤ºå¡Q+@ÀtÕ¼_x0005_`)@É©_x001D_ì_x0019_,@_x0012_¢=å§)@ø:Sìò,@Ó¡{cÚ_x0005_*@"÷îÁÂ*@2J?úÍN'@QÚ_x001B_Îü¬)@×¼_x001F_|ñî*@/d¨Ux*@r´¯_x0005__x0006_Å!)@õJÙ¢_x0006_G)@xs_x000E_Cî&lt;,@R;d¹%µ+@Èô¯ñ_x0001_Ñ'@Ôî9G#À)@TdÎB!-,@_x0004_«_x0019_n½)@]_x000D_TYM*@ß_x0007_2Jßö*@sâ_x000C_|`*@ïKB`úÎ(@*ùh_x001E__x000B_*@&amp;vârW_x001B_(@4&lt;o_x000C_,@X£iF)@:ß¾×Ë_)@ /×_x000D_*@IY[ò52-@Ü¶bbí&lt;)@mUQ^3)@6BãT8Ó)@_x0005_Û_x0002__x000E_²_x0005_)@7Åï_x0017_&lt;+@~¡_x0003_v_x001F_)@çfä.Ý*@løèyì¹,@òûÖ,@wÕ¦¼Px+@d_x0019__x0005__x0015_ù+@´ÁJ[ö*@¼YY_x000D__x0019__x0001_-@_x0002__x0003_d*tKö)@¿©_x0003_*@Ë·jRBt)@Ð_x0017_©j'Ï+@l_x0019_}_x000F_¼_x001D_+@\Ï¨BX,@ÔC_x0016_l±¹)@Ê_x0001__x0008_`_x0014_*@_x0003_ÈY@5^+@4öø_x0006_rd(@²\_x0018_®_x0011_ñ)@_x000E_Û6`*@gØÔ,@v_x001E__x001A_w1)@b&gt;Á1p*@%Iø],@?)u_x0010_a+@R¹#ã*@Û:á°X4+@_x0019_V0,)@$Ò°_x0014_^+@_x001D_4÷+@&lt;Iw¹]Ý*@ª_x0017_D­g`+@~_x001C_²_x000D_l_x0019_)@ºY)b(@6ª_x000D_/­*@Ë¶ñ_x000D__x0018_7+@&gt;9I8I*@|_x0005_³+@Þ_x001B_ñ_x0004__x0001_*@_x0014_÷z¼_x0002__x0005_,@_x001A_· _x0001_çe)@D©_x0007__x0018_m_x001F_*@D°_x0004__x0013__x0012_'@_x0006_óÅ_x0015_Ü(@_x001E_ý8©ä)@	:}ì#Í*@Ü_x000C_wu+@ÃÀ_x0012_Î)@$A¡¥­Ò)@_x001C_Ý/nª°*@tùì_x0002_q_x0016_-@¡_x000F_,_x0003_ñß(@ ¦Ü£3+@Æ¯·îR+@áG¥8õK)@k_x0018__x001B_&lt;äL*@.¢k&amp;.@N¤·;±q,@TÄ^ÄM-@BRÒâ,*@_x0007_rþKx*@.¦:ÜûJ+@P]ø Þ*@«£_x0013_Ý,@ê%k7Ë_x000B_.@_x0014_ãºs{s*@èúBJ8º+@*_x001B__x0002_¸Ù-@b´:i-@Únñ3wC)@¨"ÅÃ2G+@_x0002__x0003_Í½D ï_x000B_,@D3÷âgÓ)@øÂ_x0011_öþØ*@o¬¬UÙ)@_x0014_¢ ]]_x000E_+@ÀÒ«Mãí)@&amp;_x0003__x0002_ÿ(@¼¨³Ø_x0008_,(@xL¸ÅV)@ô	Kí-ß*@p_x0011_sV³8-@YÓz_x0014_Uÿ+@¾:cDR(@Ï·³ù_x000D__x001A_*@\_x001D_Ã_x001E_wV(@F&gt;Q0)@7Çì¨)@~hNÌ _x0015_)@4±h"ý*@]âò2Á²)@æ'íz*§)@¬ÉÓsÌ*@_x0001_W¿_x0018_F¢*@¾¿._x000C_.+@_x0019_Eÿ*@Uå1Í+@Ñ&amp;ÖÍó9,@e_x0013_¥	®*@LRQ_x0002__x001C__x0014_*@Ì%ÈN ý(@ ¡&amp;ÒÛ*@JÎÞã_x0005__x0006_A;+@ê=_x000D_d_x0014_j+@þÈQñ_x000D_¢)@KØ_x001B_¼_x0003_*@ú¡_x0011_æà*@¦`ò5Z-@)¸òªËS*@ÞêÅáób)@Z5,².*@BE$®T´*@ªì_x0004_Õ*@Ä)¨&lt;es+@®_x001A_øo=µ(@ÜÅKô®(@´Ã_x0004_,@8_x0018_0ô_x0007_+@Â=ítZ)@ú(j_x0015__x0019_Ý+@êë¼2*z,@²I´à*@Ú_x0001_Ûú§V*@µ!_x0002_-b*@_x0014_§xay~,@ë_x0013_C_x0006_´)@Gk¼óÓÚ)@{»^_x000C_9ä*@Å&lt;_x0015__²P)@U&gt;q²}q)@n_x0004_\öà$,@?Eûðoµ)@ìa»üt*@¾J±´*@_x0004__x0007_&amp;ÁÇ§*@RÒOQ*@_x0002_§,_x0006__x001C_*@~°îQ_x0017_Þ*@ÉÄú+@|_x000F_\ä_x000E_*@èÿÛ_x0015_ÌY*@_x001D_Ì»ÂX))@ÒDT_x001E_Z)@_x0014__x0008_ùó-@ã²r8,@½_uxfç*@Æ¬XÄ]*@Jã«E¼_x001B_*@±Ê¤N²)@x±ëBw*@_x0011_{_vÐ&amp;@V%	(,)@ÃD©å,@«Qv¹¦5)@@Z³v°(@j²Hµ©º(@WrH_x0003_&gt;*@Ò_x0018_¨ne+@Æ£¢bêp+@"¤_x0005__x0003_Ê:*@ÂÐ_x0005_½IÕ)@-t©K¼_x0001_*@_8=_x001C__x0006_*@¦&gt;A+@&gt;²_x0019_x_x0001_-@_x0002_±â_x0003__x0007_Ka-@Ú$¡CsÚ*@Ù4Â_x0011_*@E)fãê)@zôµ,+@Æ_x0002__x0014_ä_x001E_ó+@q_x0012__x0017_R[-@&gt;5_x0004_%!*@ÂÑª³&lt;_x0005_+@\_x0008_&lt;_x000E_E*@_x0001_®3*@c÷ð58J+@öÍÁ9d+@àÿÍ8Ù-@ªBÍ_x001F_@u)@V_x001D_I¬¡¬)@&amp;_x000F_q×_x001E_.@zÑ§K_x0006_*@áI5ë_x0002_u-@&lt;Q¼XZ©*@_x000E_#5ì¶(@óo?L_]*@Eª,@Æ[;E;6'@pfãdÿÙ)@®ôÈ®:*@3Æm°èÛ*@eþ÷é+@_x0007_bÉJÈ«(@¸9Ê_x000D_#)@è|Ì&amp;(@§$î¡Ð,@_x0002__x0004_¥ÝC¯D,@d_x0018_7Þç+@$Òú¢ëó+@öÎa]*@4)üâxD*@9yµû-)@¦_x000D_ÍÄ)@f@_x000B__x0017__x0012_+@FI_x0007__x0001_3_x0013_*@_x0004_]¼Á_x0018_+@_x000B_îÍ_x0019_R9*@2V4:{_x0019_*@J_x0004__x0003_4À)@XÄY)@êÂ¢Ý¯_x0019_*@®_x001A_p-,@_x0006_ÛðÂ)@F'Øöç+@"\Â9Dy+@J_x0001_£§E-@-ÚöÕCØ*@?_x0018_¢t,@ÂÇõGLÙ*@ìW«*@&amp;³¤_x0001_@*@¥yÚ)@X_x000E_6ñÝØ*@/pGê+?-@_x001D_Tû¦F¼)@_x000D_¯¾Ð(@9j0%%,@(5_x0002__x0005_Á+@¢¢~_x0016__x0001_%+@Î©¹È°(@ÌM_x000F_ÇØ¹+@ÛMv6P)@EIùÆV_x0016_.@VTÅOoc*@_x0010_BþHÐ-@p5ü£Ë&amp;)@u+ùá_x0012_)@$º(Í(@öª¯k_x000E_+@_x000E_"¼_x001A_)@ü.±z_x001A_+@_x0004_É©:+@Ø TE*@ì_x001C_-zE.)@(âã_x0003_c)@_x0017_æ@¥­þ*@|lAÖa×+@Þ4&amp;ÚN*@"&gt;­ÿ~+@û_x001B_ÝWÀ_x000F_*@bÔ·é(@¦x_x0017_ÙýQ+@ëz_x0006_ñ£,@´×µ*@úgÝÐðK*@Và¯L+@Á½%á Î*@DÖ¤D¶+@È=(a¸ß*@_x0002__x0007_0&amp;ÇlëS-@_x001B_}çR~H+@b¯Ô_x0005_ó_x0010_(@Ü_x000D_·ùP*@ÞR¹ 3+@öWj[î*@mÞt2&gt;Â,@ÏªPÑÑ)@$W£â)@¤Dqz-@­j®*@è«Û+@M¾±ß_x0008_+@WPPû)@î9H[ä+@_x0010_PÙ_x0018_+@ã*Û_x001B_¤)@zNsÏå+@Æ7_x0013_Ãeµ*@Fòâ%(@ÀÄ¯@w7+@ Á*V:)@L²_x0006_w1ß(@@ö_x0017_=9l*@étÝ_x000B__x0001_+@ìØô+Ü(@JX_x0008__x0004__x0015_)@oÂÖÆJ*@nälØv)@¾Å	x*@_x0014_éÕm)@_x0004_§_x0003__x0001__x0002_ç_x0019_+@ÏÇ{JR*)@©L_x0006__x0015_t*@biFÜ])@&lt;É'q{s)@Gf·Tg+@/îÛ_x001F_,@di½vÅ«)@²^°sm*@ ®_x0018__x001B_1+@lp_º~å)@/_x000D_D_x000B_+@çÝÏ*@Ð÷ûô°*@&amp;MÎ2_x0003_*@CÉ¾Ú@_x001E_,@|_x0003_\öà_x000E_)@.û!c	*@8bÏÒIw)@ù;[ÏÑ×,@iam)@¦Ç%ã(@0³ñºÐ+@9_x0015_í*@¼ö,©X)@ÇSàæ&gt;î)@SÐM×ý(@w7_x001D_Öû(@IqëåSp*@_x0014_{¢.y_x000E_,@_x001C_£v§Ö*@ÆÔðñÏ)@_x0002__x0005__x0006_¿îÍa+@×­&lt;(¢)@Â«£ zg)@ýþYv_x0012_Ê(@CÔ_x001F_ÃY+@(8ðò¢_x001F_(@_x0005_W×+@_x000E__x0011_»&amp;(@D_x000C_1m1'@úñHÈÎ,@_x0001_ª8_x0004_¨¯)@©Ðþ_x000D__x0010_Ý*@BkÆ"ç+@èéAØ~+@^«_x001D_ÖNÖ+@æMolV'@Ñ@,O+@F2õÌÒ_x0006_*@NÔbWÄ*@&amp;FÔ¢k+@HlÜãÛt+@Sr=Û-T*@|»Åûá§+@zìo=¢)@Öhì*)@ÿFÑÓA)@¸¯`A_x0003_E,@£:&gt;¸)ÿ)@7Âê_x0018_sQ)@7Ý+¡*@ÞV¸"ÒÚ+@Å§=_x0001__x0002_I*@¼lhû'@¨_x000D_£¯_x000E_*@¾Åª£(@ò_x0004_º7ø)@_x0012_ºt6±i*@Y_x000F_S"-@_x0016_ÝÕñð+@gláx£)@`1QæU(@¹¬´2¹Ù*@h¾(ÚØ½*@°¯Ï|ó)@R_x001B__x000D_y_x0015_Ì)@|ñ0 j+@+è'õ&amp;¨*@ÏÄ_x001C_Æ2,@f2_x001C_3Ñ¿+@°ÿ_x0018_ä,@ì1q_x001C_ç)@ÖÐR_x001B_ó²)@.kÕ³?_x0003_(@&amp;ÐÛ~*@¿«ss_x001B_«*@sÀâÒ+_x001F_+@¨§`_x001F_xn,@I_x001A_O÷§+@¤¿ào_x0005_(@Ôdý&gt;Ðn-@Øf_x001C_3U_x001C_,@öäF¶ïH)@`_x001A_Ô*,@_x0001__x0003_Bt~#,@&lt;5Ûá)@_x001F_x9_x0003_Úº)@Ö}Ûpt)@R²Flm**@l_x000C_§_x001B__x000B_)@_x0007_?P_x001D__x0003_{+@°ñ¦ÂÝ)@t*Lq«Á'@&lt;$ò{à_x0016_+@Ôãbî,@ú/&gt;_(@ÏK§,²¬+@¸ÞÕr1_x0018_*@ìqÁYIô(@ÔßøÉì¦)@Õ&amp;;2Ó+@¢%lï¤5*@z%i°@?+@lg_x0017_?1_x0011_+@_x000F_9S×)@_x0002_c_x0008_ä«ð*@j_x0019_4§(@+ï-,@|Ö$çûq*@\¾[}"_x001F_*@0¹â_x0016_Î)@òTôüÄ:)@\FÓ'@+@æ²+@ð¡¶Í_x0018_-@­Jl_x0001__x0003_üt'@ÄQóä¨°)@²ûn±^*@i&amp;3ûÜ(@Ì#DÛ¯&gt;*@ÌÅª^`+@_x001B_p_x0003__x001A_&gt;,@~§,Öª+@¨ºä}0_x0007_-@¥EÆ_x000F__x0010_V*@¤7òOM+@8M@_x001B__+@°ÆxgÀù*@N]µÒ9,@ò_x001F_ÙnkÜ)@$$izM)@³|gN«)+@D½µ_x001D_Åö'@4_x0019__x0019_*+@«_x001E__x001D_Ó¤Â+@_x001C_;_x0016_,TÎ,@Âó_x0004_¦Î_x0002_+@~Ö×÷*@!+µâ(@	Çxx*@_x0010_Z8ÒºY*@6£E®_x000E_´+@ª·bB_x001D_(@_x0017_ûËíÔ,@ó&lt;À_x0008_eË-@h¸7Õs*@,Å³~=£)@_x0001__x0003__x0008_ëp¯Ã*@j_x0008_÷£ý*@¸Z_x0010_#ÞÕ(@ì&lt;íÒQ+@diÑ ½^)@h@_x0006_n)@¨Veê(@ÎàÉ=+@l\Òy¾Î)@­ì_x0012__x0005_èQ*@OTTqºb+@!F;_x0002_ï»,@aÁ+ªZ*@4zÊ]%,@¬­_x000D__Ë,@^(_x0018_:)@Ü5SÖ¦¬+@-W~_x000B_²»)@ÌÊnP_x0001_s(@rb_&amp;{)@$JDB±¢,@ÞOßÁ(@}Nz«\ñ,@äñ­y_x001D_±,@x0qN©V+@&lt;;¨Éè-@4"/ª)@@È])@ÆuÄ_x0010_§_x0006_)@Ù¥wæ·_x001B_+@|÷J&amp;*@q~É_x0001__x0003_U&amp;(@_x0003_GúÔ¯&amp;,@Ü_x001B_$E¸_x0006_+@¢*v+@P.ÁÞK)@]yzÕ+@yv6Æ{@+@r;¨Á¾©*@¸ko³¯+@_x0011__x001C_*@Ð_x0002_0mGµ+@³n_x0005_år+@Ö_x001E_tñð9)@íEeTå)@Lj;$*@a¤íò6y)@Ì_x0006_¸^9_x0015_)@á_x000C_uIF+@ñÕ&amp;F¸)@ bë_x0018_)_x0006_-@ø¡ñ¶_x0001_*@`LäU_x0008_»)@ÆÉÚ¨«º*@_,â_x000C_+@{{_x0006_O-(@T;hÐ|?)@ÊìE2-@_x000C_ö`¸G·)@xöÕ_x001B_þZ*@P_x0017_øC&amp;+@R¼ÝÌîÃ(@D=²Da*@_x0001__x0002_\´«(_x0018_)@Ê¦X*@ÀÇ«6*@Çw¶L_x000D__*@d!®þ¢ ,@_x0006_c¼³1_x000B_)@H_x0002_c_x001A_`Ö)@Â"gD²Ø(@|TK;0,@ÓÝ_x0008_®_x001F_*@_x0014_î_x0018_#Ö*@ÞÓý[Å*@ñÆðñÅ+@ìd_x000D_J+@ F"a_x0007_~+@b	Þÿ)@°È±rb_x0014_+@Q¡_x0003_OJ*@ðuÐ_x001A_µ+@¤âÎï(@_x001E_×ÌýÃG)@nmÄV¥*@_x0004_m5~×(@_x0014__ªöÔ+@&amp;û³ùV½+@¾_x001D_ò&amp;ï)@ÎÆÊKx`*@&gt;;2_x0007_¢_x0018_*@°©°ÄÆ)@^·å¯|U+@_x0016_/4½î÷(@û2\_x0015__x0001__x0003_7+@Õ$1%£+@,¾lÅÕ*@0)Ê5,@hæA_x000E_÷)@lLÿ!(@x_x000D_@­_x0019_S+@_x001E_ë_x0019__x001B_\4)@J[Ý°)@ê?£+6**@_x000C_Ö¸&lt;¡_x0003_*@tßù)+@6I¡È_x0015_¤*@Tæ{Îþ(@_x000C_ÍË¦Ô*@=ú_x001F_u=ë+@_x0012_ù´S¬,@(Ô¼×»¡*@Ðf[_x0001_v)@íÉæ_x000E_Õ*@â1¤_x0010_å_x0017_+@ö|ô×*@e:£äG±*@½\á³_x0004_+@_x0010_©·_x0010_$+@_x0002_nD²R(@Üx;4i*@eæÏ«)@ÖùB_x0005_sº)@_x000B_Ô»U(@3B_x0001_¤qß)@Êy«"ñ®)@_x0002__x0005_p_x000F__x0008_,@öÊJÅïó*@_x0010_ãGF_x0016__x0019_*@ÐIîÌ(@­_x0010_&amp;°ëN+@r_x0016_r6~)@v,DËÜ-@à[¿ñ÷(@¼´_x0001_­_x0015_+@ûßs¿o)@	é¸4à(@%Æö÷,@Ò³\ÂQa+@Ïf_x000B_Ý&amp;@S_x0002_îà_x000D_)@ÐÔLz¬ä*@D_x001E_ì~_x0004_)@9%W_x0019_9)@BØßDË)@_x0004__x0008_v_x0013_º)@e:SÍsx)@úÔð¶À«+@ê9À_x001E_÷ã)@Ænº_x0003__x0005_Þ(@æÖj_x0013_{^+@Áè_x0014__x0012_*@TDfmyu)@_x0014_qBB_x000C_¢)@ÄEY_x001E_Ê)@&gt;_x0018_GEeË)@p¢P+~_x0010_*@·Ö_x000E_Ë_x0001__x0002_C"+@äÇ*[êµ+@hË_x001B__x0007_æ#+@W?Qà°&gt;*@h_x0002__x0004_l14+@í\z`Ì)@eO3w#Ñ*@&gt;lØ_x0018__x001C_)@[X¼Ý±+@a%·ØZ*@(rÖjPò*@ð[ óbS+@9ØÞÏBP(@1_x0006_¥Ð+@8âê%Ä,@B¸Ôêo`)@I¤øìD&lt;-@ª6#S¿*@\E_x001C_ í*@"XëôÃ&gt;*@ÙÁw{ïU)@_x0016_¼­zÒ%+@Ö=f),@êâ¸ÀØ&gt;*@ÜûuUZ_x0008_*@´&gt;_x001C_K5*@DÀA(¹)@vòÆ*@¤M²¯AP*@Jµ¼;·o,@ªºy ©ç)@_x001E_zPÖ5%-@_x0003__x0005_IÂp¥î*@A_x001C__Ä,@òqq_x0001_Ea)@¤oîàË_x0003_)@¶û\g÷(@_x0014_ÿëÈX_x001B_*@Ð¿_x0017_Ö:8'@_x000C_E`í.c+@Yê6ZtÖ)@Ê×sþO_x0016_,@ãvpò6-@_x0010__x0004_Ç+@¾&lt;_x001F_Åµ)@_x0010_ê!ôSm,@äÐp+@òÜu5|c,@^Ï´Ehä)@ò­_x0005__x0016_b)@ç_x001F_ã,@è¬Òès$*@¯r¢ ¹(@#pDZÔ*@÷?F:í_x0011_*@)¶¤[X*@_x0002_¦¨ËMä(@:*¼_x0007_¯6*@	¯¼¿{+@_x0002_a½Âö+@ö	Á_x0010_d+@ôÒèõ(@&lt;Kn_x0011_J,@Ý&gt;ß_x0001__x0002_?_x0013_)@¢Ä:°Ë#,@_x0017_¬ã_x0006_),@ô³ÃQ»?,@ªO_x0004_û¹)@Sn}#+_x001B_*@³wÈ_Gå)@_x000C_ðGêÊ+@SÊi¨ýG-@ôèDÀñç*@`_x0014_Xi©*@)=Èë6)@_x001A_ ~ò÷ê+@è_x0007_àñ_x0010_*+@|:3CÑp)@øXñBN_x001F_(@2_x0017_D¼õâ+@îÔÌ°)@µ	%^£)@ÄíM_x000C_D_x0019_+@3w9º)@_x0013_ùùPÉ+@$C_x0005_é²%*@@ok_x0016_t+@­¾°u*@_x0010_ÓØ)î+@r_x0019_s^¿Ñ'@3XX¾K'@ô÷_x0003_£Ó+@b;èò_x0010_,@Ì_x0002_ü¿)@©ÓÃ´-@_x0004__x0007_âþÖ_x0011__x0010_(@*O!û_x000F_*@U³vA¶*@_x000C_ã_x0015_ìÌ6)@_x000C_gs²\1,@¬ì}Ü§Á)@ÎxO´_x001B_Ø(@¾_x001E_Co::+@)Â;_x0011_g*@ðÖ_x0013_ñ*@`Ù·0ê*@_9­Y8+@jtÁCR_x001F_+@_x001A_PæHX ,@04×Ì)@vÊ X©_x0019_.@_x0016_½Æ/c_x0001_)@X_x0017__x0002_W_x001A__x0015_+@@´_x0001_*@.Hµ»_x0005_T,@óú«N-(@^¯Íwn(@êÅõO_x0003_X)@£éßÖNö)@3]Ò^¾*@Ü_x0001__x001F_ó&amp;_x0006_+@M&lt;y°¤(@¨_x0005_¾Ë,x+@låî½ø(@x4²î(@D·_x0013_¯_x001E_à+@~¦i_x0001__x0003__x0014_&gt;*@°¦_x0008_Ð"h)@	·­ÉÖ+@Ü2_x000F_*@øph;Ý+@lB±³_x0001_+@ª°Mgú×&amp;@ÄÂgké*@uÁý3(+@'ª{k_x0010_,@ÄøüXi+@AÆÞ¯¡Ü+@ô í¨k+@;l´ú_x0004__x0002_)@\h¨ñÜ(@÷ã_x0015__x0008_A+@Ô§e_x0019_¬*@,_x000F_,_x0010_*@nø_x0014_±-*@jueS^(@j\&gt;-DÕ+@ÕßvþaÏ+@ìÁÓ¼ã¹*@P¾-w¤m+@_x001E__x0017_S}f+@|Ü:$¹)*@²4¶ j)+@RX÷ÍÙe+@%Úu¤úz,@0ÑO£'@N§_x0015_6_x0015_º*@òÙO6K+@_x0002__x0003_:£eñL,@_x0006_áIïÚG+@|÷÷T¾B-@ð_x0019_¯Wó+@®_x0013_õ,_x0007_a(@®X¹È­H,@_x0016_µß`_*@Ye)[5w,@È»o}_x0011__x001F_)@$¿iÊ*@ÝLîü^æ(@ëÕgpP~*@r­åº(¿)@©+3ª¯¢+@_x001C_%²_x0011_v'@6¸ÚDm^)@?y¿ê_x0003_Ý+@Ú-.a*@&amp;ùp°³)@_x0008_W#ÉX+@Ï_x0006_ÉEP)@Æ_x0001__x000C_X¤,@Ã-ýZ9)@2_x001F_xÂD)@dn¯ÿ{_x0016_*@¼§_x0018_¬w*@_x0003_õ"÷¼+@@××h]_x000D_(@_­Ess*@¤ûl¥+@¡åÌf+@:-Ûö_x0001__x0002_8(@_x0002_&amp;éoÿ,@*ìvÓ)@P_x0016_·*@v¸Kfz*@N_x0019_ê_x001F_$(@_x0013_¹*èØ,@îyJPÑ±+@ÌÊ¹ªCü)@j¿y+*@pû9×À*@ÌK1/&gt;,@8Aáq*@)äM¾ÇÐ)@D_x0007_ Y*@z3¾ë#,@ä½_x001B__x000E_]*@Nìþyÿ+@¡ËG]+@4XÜÕÙ(@ü_x000F_Y2-*@_x0006_(®Eü%+@Wßõ§5h*@ÛFÓ7£a+@Q«_x000B_^Ùd,@"FÚ_x0001_j1)@D¹]eµ)@Â±#_x0007_Û)@väQi*@_x000C_uÅ_x000D_ß)@üèê¸-)@Ö_x0002_¼__x001D_²)@_x0001__x0003_Xériqu)@x¤¬N(@¸}_x0017__x0002_À*@Cöm¼2*@_x0017_EËÿ'@Jb¦ºW+@ JÎ¦+æ(@«2_x0016_ìý+@l®¼05¦)@_x001C_¿°ãÔ5(@ê_x0007_÷ÚT+@-2+»©(@l`_x0015_å­*@.õ_x0012_¾=3+@_x001F_wsþ2M)@ðBÈÛ¤b*@_x0002_&gt;+_x0013_h­)@"ªÙD2ÿ)@¾·iîc×,@ö¬¹_x0007_,_x000B_,@½v"Z¶+@ö,_x001B_«ÔÞ(@Ò4á+ë)@ñyr}ñ+@ßf®Æ)@_x0002__x0018_º_x000F_¦*@ÞK/ªÕ,@ºÏ_x001B_I­b*@Tø_x0013_o*@w_x0018_ævò'@¦#êÕÔò,@üÿ_x0002__x0003_ë_x0010_,@âÆoW¬,@&amp;¥Ýë³e(@ØMý_x001B_ª¥)@È_x0004_"÷WÁ)@aQy_x0004_,@6j+ªó(@0o òaG*@4Nl@Ê)@_x0016_}Ö®_x001B_,@_x0013_Jk¦÷^(@òÏ!|²&gt;*@¼®#_x0014__x0001__x0003_-@VÔ7*@â×_x0007_ù_x0003_y+@ü;,aïB*@ë&lt;¢g)@Zja_x001D_Ð'@U_x0011_	_x0010_]*@,S_x0019_å_x0014_*@:æ÷)¯ß(@w×Ë/_x000C_+@B¹G_x0005_©é*@Äç=_x0007_N+@¡áZ_x000E_)@²"_x001F_nR)@Rr·¸ý*@n?Ô)@J_x0010_CR¿$)@*ö®~xÉ(@Ê¸p««¿*@-6_x001B_WW(@_x0001__x0002_LÑ¥r7ª,@¬Ü4	j_x0001_+@ìh£¢*@fÑ»Ðu*@æ_x0007__x000D_oJ¶'@_x0008_v¹Õ+@_x0006_\zÑ*@ÎrI©u(@U9¯t(@$úáeì¯-@¿\Tµ)@_x0014_Óº»(@_x0013__x0006__x0001_r5)@Çw[aÃ+@ÐôØ¥é^*@_ðTK)@hÊ¨²d)@7òm_x0004_+@a_x0008_ïÞõ+@è_x0010_â_x0001_u)@ÊË.A*@@sÔz_x0017_4,@æÄÏ6&amp;_x000F_*@ïüÏÓ3ï)@XZ¥[qï*@_x001F__x000E_ÿ&gt;¥)@_x001B_²uÍ)@nÍÔão*@_x0014_	²ùP¢*@ðì£_x0003__x0015_+@oòr@*@?_x0008_@_x0005__x0008_Ç*@jJfûÅ*@&amp;$Mwà,@"Ó¸~b+@2cr~úO'@Aì|&gt;é*@d2ðB_x0014__x000F_)@_x0014_ugõ,@;¦Q_x0006_¿Ø*@ì7¯êJº+@Q1­*@_x0016__x001E__x0004_DÌ*@_x0002__x0012_â«	_x0007_-@_x001C_¾ÑÏ),+@Ì b·´+@U_x001A__x0007_»*@ôÏ_x0007_L°)@à©pï_x001D__x0002_+@è²*ÞÖ+@^WHqÓÂ*@®PÇ_x000D_G¤*@NX~zèÍ-@À_x001D_i_x0001_¨+@&amp;-÷3_x001B_ö(@Ì~6µ0F-@bÏ_x0011_#)@Âç)_x000E_`*@_x0011_þDy-)@¶Ìh¥_x0003__x0018_*@Pr%T(@Z­{£w½)@zC_x0007_&gt;ö¦+@_x0002__x0003_÷bt:Q+@Ù.`îëY(@¶àÀM!)@®_x0001_á#+@î_x0003_¾31_x0016_+@_x001E__x0002__x001E__x0006_&gt;*@¨_x001A_}ÃÊ)@ÐÄÉDY*@&amp;_x0019_ã_x001E_)@l_x000C_×]g_*@À%éÝÍ(@[_x0011_ÞeVÚ+@D	×ûAú)@è+_x0012_k"j(@%s¦ýn©)@k¨®ÈêÊ+@÷~«}à,@.DÞ&lt;¦,@F-7_x000D_Öæ*@6þ×Ò@+@âÈÞbÙ_x001C_+@àXhF®)@DV;_x0008_++@ óÿK_x0014_Ò+@_x0014_ëÐ^*@|5xúzÉ)@]tíË@*@ûÐ-ì*@$jø´H+@QwÖ 5_x0015_*@CxF9*@Ì[µK_x0001__x0006_j_x0001_(@_x0007_«¡'_x000C_³)@lÝ,_x0018_;+@¿ÙÛaH*@_x0019_Ëj_x0013_ç)@`4¼t×³)@ø&amp;5tìì(@DpNÂºC+@Ün|_x0003_k*@.¥%LÆ*@ùe9÷#*@CµØòo)@ÛQMS0+@V_x0006_.¯_x000C__x0005_)@dn¹_x0018_!)@_x0006_._x0002_**@í_x0011__x0018_4Ù_x0017_+@X«_x0004_¿Zc*@_x0002_Â¥=é_x001D_)@ðPðRk*@ÑÉÈ%d¢)@Á¹é¤Þ*@qÝðù@_x0002_)@HÞFÔ++@\ìÄ*¥Á)@$&lt;_x000E__x0005__(@-¦PöO)@;FZÔéÖ(@¥f1×%9+@Ð_x0015_|@*@6©­ã~[+@Ó _x0003_&gt;{N*@_x0001__x0005_&gt;Á_x0017_Ú_x0007_,@j&gt;_)@£w_x0017__x001D__x0017_Q*@ÜC¥°Ú(@ ¨ÀÙ¾Ý,@_x0003__x0007_Óä+@C=_x0002_qQ*@°jd_x0004_á)@øÎØÔ_x0017_X(@h­HÅ_x001F_,@_x0016_r_x0016_$ì,@v_x001D_¨ÇéÂ(@bÂÂ_x0014__x000F_*@ÁñßÐ^'*@°­HÑ?Ë)@ö¦I¤i*@¬uçnaÇ(@±$!]¹)@fm_x0002_ÏÛD(@È4eyà)@jf_x0002_qý_x000C_+@0b_x0008__x0001_Fö(@Üû_x001A_ÒÚª*@_x0010_'T_x0014_òj(@u±vªw+@-¾ÞÂ¬)@_x001F_Ø_x001B_ÉºÓ(@ý_x0005_©t«+@_x000E_sR²~r)@zæ*@e_x0011_8_x0002_ÑÃ*@¸&lt;÷_x0002__x0006_*@V¹ä[*@_Y&amp;Y*@VmÒ2m*@âknë±§*@äà µë_x000C_,@0p*@&gt;f_x001F_UÚ+@d\þ¾³R*@þ9.s+@º¶y_x0012_õ*@}_x0004_ß¿¸*@k¤#_x0014__x0014_(@Û_x0001__x0004_Õ*@èÓ_x0003_:5*@ò__x001F_y+@´?)¿)@Õ^Ùÿ*@Ü	üÔÝB)@ùâ=ó*@ª_x0010_fÖ_x000E_É)@BhÐ¤©)@N_x0010_fQ*@vñ_x0005_!_x000E_,@¡ª_x0004_*@´_x001B__x0007__x0006_ê*@è"ã(_x000E_ª+@ì_x001D_é¬)@´pþ©_x0003_`(@qJÒÓ_x000D_V+@ªô7Ø¬^*@p=`j.,@_x0001__x0002_è_x0010_ álî'@ªï_x001C__x0011_l+@_x0003_åV	¡_x0018_)@±$cü*@_x001E__x000F_¼Ø*@_x0018__x001A_dèDA)@°áf_x0010_(@b¨1kÕ+@ÏömÅ´t+@1ÜC*ê)@?²_x0006_l(@On¥/D)@"z»¸Ür(@º,_x0008_&lt;%x*@Þq_x000C__x0006_¾é(@VúæÛ+@z¸­M_x0011_"*@_x0001_®)¢_x000C_·*@à­®àI*@IM¡J+@d_x0005_wíèu+@Vg¤!4¦(@7¿_x0007_V*@¼\_x0019_&amp;)@.¬_x0014_P)@Þ¨«&lt;+@¹+_x0019_Oi¼(@_x001B_µ²ÿ¿`+@&gt;_x0004_pMÔ¨(@¢ì{nÊ8,@ÀóBÀ-µ,@t­WÁ_x0001__x0005__x0010_«*@ãGù¯ð)@_x0004__x0010_`_x000B_êè)@ÙÌøv)@áÌøu¿)@*[Cn[_x0002_-@÷¼6Z_x000D_S*@n?ðç(@Ôì«X_x0003_Æ+@ Ñ_x0016_­è)@¥~ÄÈ)@&lt;kû5/(@´\{:_x0003_+@EÆ»s&lt;,@äpÉa)@BK]#á(@_x0001_oóìa)@U_9$-@äk3¦ý1+@t^q_x0004_ç¦*@ñï_x0003_M*@ÍÉ_x000C_:*@¨_x0015_|_x0010_Çî)@_x0004_×U:_x0010_E*@_x0018_Êü)J\*@ô åAù)@¦¶&lt;§*@_x0008_,[è«+@ñÕHg_x0003_m)@þ\FE{*@(Ö´f_x0005_/)@dÍp°_e)@_x0001__x0002_ :_x000E_ÉHº(@_x0014_8;c)@$¬p_x000B_)@³D\Üft*@øL	w{Õ+@ÁgÈ2Mb+@ÌÓâÃ¯µ+@(ÐÇºT,@_x0011_X«Â×)@¾G^¯J+@É¦_x0012_*@_x0008_X{HÆÔ*@ü²§R*@Ú´^S£¤)@åFi°ôô*@´üÖHum(@F_x000E_~_x0018_*@a_x001A_Î|}W)@|ÈßGZ,@*¼7AÒ,@æg8t*@B_x0006_8³â(@V_x0010_^ü+¥)@Ì¯{â[_x0012_-@©y*Ó¡ò)@tÎ¾Ì´*@mý#»B)@Î 7)Z)@¶)¨'@¸¥ºY»*@y_x0017_K¿¿K,@&gt;¯Á÷_x0002__x0003_Oð'@²Öÿ_x0001_ë½(@%"ë+Ì+@ºf©iJ%*@¿³DO_x0004_*@aÃEÈ*@êYÂ*¡(@}_x0016_K÷Ôm)@^&lt;ÜY&gt;*@ÚöCùu*@_x001C_¹e¡/(@Ôl &amp;à)@îÅÀÆ¼ *@^#v_x001D_Ïí*@Òp:éS)@bE3j_x000C_Ê)@ög_x001D_&gt;)@Ô}OEê_x0013_)@ ­¿M§'@o§½«Å),@j&lt;_x001F_#Î.*@_x0007_Ml_x0002_UÏ)@7®°@*@ÜDå7&amp;+@+Vqá«_x0004_*@ú*8_x0010_\{,@BÍ_x0003_Û)@h»5}Ap*@¸i1ê&amp;Þ'@E_x001F_JH@*@_x0007_Öß_x0003_eD,@P_x001C_F_x001B_÷)@_x0001__x0003_`÷~®v'@i@¼Åt'.@lÑ¤ú·_x0006_*@¤_x001B_DÂÞ*@È¢õ`Á+@Ö_x0012_¬_x001C_+@;ÃfÃ½)@®öÇÉÿ)@8¾_x0015_;è*@XÑ]³~+)@_x0004__x001C_Úv-ü(@dTm «)@º_x000E__x0014_AF_x0017_)@\Yr£o2)@å±vEý*@ò¾ÔÑ+@F®È[b+@_x0014_o@ã§r*@Â_x000D_\çÙw+@r¹É,@Ü_x0019_aD±&gt;)@^ÍØTmÈ)@_x0004_p´ïõ,@ôÆ_x000E_äß+@N³&lt;ZG)@Ð,I_x0001_¥*@¶ÓÔöÍ_x0013_*@.2_x0017_¡_x000F_)@Û_x0002__x0001_¥,@_x0006_ð_x0015_Ä_x001F__x0012_*@_x000B_uy×·R+@T±)_x0001__x0003_Úí+@ø0)Ò×(@-ÏIþ_x0002_,@¬g_x001D_mv{*@ÌõOz~¥,@,Ä%¢_x001A_%*@´´h_x0012__x0014_-@_x0008__x0017_FÕ¿9)@b$ã÷«*@ä_x0018_¥_x0012_JP+@ã_x0013__x001E_Ié*@*GU_x0013__x001B_+@_x0010_M¼d_x001F_C,@üæ;Ø²°)@d^~,@.µá_x0001__x000B_+@½_x0003_Üþõ(@_x0006_§ÛG¬)@ÔUû1_x000E_*@¬áX_x0019_Øý*@FQ.ËÄ)@_x0008_·!Õ/l*@N  ÁY)@H¿ºÿï+@Íè@ÞàQ,@sjÈÂ)@|ÄiÖ Ó*@ÔuË_x0005__x000B_ñ)@Z«yF_x001F_*@Bì¤+(@"Vg?_x001A_r)@?úc$H)@_x0002__x0003_{.ßä_x001D_)@Î_x0005_Z[ß,@û-«L\_x001B_(@î_x000E_L¸_+@£»öî_x0001_-@ÄF3+þj*@Iú¦0__x0012_+@ÆÎÄ2[)@n¾q_x0005_,@qK/_X+@_x0002_£nÚÆZ*@f)½_x0002_´s(@þÍa½®_x0007_-@Ì!pÌ_x0006_ñ(@_x000E__x000B_»)@K58)@ýqô2N(+@ô_x000D_Ê¸_x001A_*@8ÊRã_x000F_)@0&lt;_x0016_©^)@×P_x0006_:+@.$S%,@æ³Yud*@~JA_x000C_Â(@öÝÉõð(@¾_x001F_¶_x0004_(@ätr\É*@_x000D_z«Ë*@ú,_x0003_NòÞ)@&amp;_x001E_»É,-@ýµÜÜ:,@ÓS_x0006_½_x0001__x0003_¢y*@¥;pû(@¸l¡_x0015_¹2*@_x0006_MC_x0012_ü)@:±#vþ_x000F_(@/iÖ°+@¦2E«TÚ(@¤_x000D_:áÕã+@+vNÊw_x0010_)@¦íÙ´Ô¾)@¨A+_x001E_ÿ*@øë_Ùi*@R8E,)@_x0003__x0006__x0001_æÁ_x0001_'@ý,X_x0013_°)@ß^;_x0011_÷*@p1Îµ_x0002_*@Ì5_x001A_\H_x0013_)@_x0011_ÉÝðÀ+@¥²4¢,@Fë8_x0012_å)@K_x001C_åaü*@§E°F_x0007_«+@&amp;w_x001C_ê))@_x0018_U}ð3)@ØÒ_x0017_àTõ,@c%_x000C_äz+@\hÐÚ_x0007_+@¡iJ*@ü_x0010_-\ZM(@vK®rN+@z_x0005_·]ú¶+@_x0001__x0002_ºæ_x001E_µ9)@§_x000E__x0016_ì1ç)@w§·µ®(@%÷Ù&lt;)@a&gt;n|_x001E_M+@ª1U_x0018_pÛ*@0}5É&amp;*@ôCÏo_x001B_|,@_x0014_Ù&gt;w`E(@¬'&lt;ú+@æ	í)Ë`(@&gt;Ïö;5_x001A_'@OÏ?¾)@/£î¢å_x001A_*@Æ_x0011_¦]s*@¤ 5/+(@tÅ2"*@8-ìi'ý*@ü¼¥4,@¬#·Ï_x001D__x000B_,@THzNo+@WÞ7)Å+@_x0014_ !e])@_x001E_HJÕ¯þ'@ùÔ±ì_x000C_¶+@HèàB,@(Ä7ÍIp'@ê©UP\*@i×_x0003_¤w*@&gt;_x000E_ì_x0014_*@Û4òt!o(@êøû´_x0001__x0002_âÇ+@ÒzÿÇì_x001C_+@Ó/*D_x000C_©,@¸ìh¢),@Hº&gt;_x000C_A*@(èEºc&amp;@_x0001_ì_x000F__Z)@È&gt;æh_x0016_R)@Ùì_x0012_+@"Õü)@_x0012_1ÒCÉG-@«ëØc_x0004_*)@_x000B_¥_x000F_*@(|x^%,@ P _x0018_© *@_x0019_Òøeiú+@§å^Æõ7+@IòYíÞ0,@½³2¿5)@Â_x0008_-_x001D_éã+@,ÅÏ_x000B_(@n_x001F_}®:+@_x0018_¼å©A)@X×0Ù¸*@Z?nîk)@_x0001_½A§_x0005_(@°kE¹zo+@²é?ì(@ö[Óû+@_x001A__x0006_ïE()@gP$ñØ_x000D_+@«_x0006_ßÃj+@_x0003__x0004_þÝ/º_x000D_+@h9_x001D_ÁeÉ+@8c;ñµè+@Æ4×½(@:EBjPñ,@HTß-¨*@ø¬­å¯_x0006_*@¢_x0013_Àr1-@RE_x0019_b,@~î¶_x0006_,@ü/JÜ!+@_x0014_!_x0002__x0018_E*@h#vúÚ+@³î×ór)@ãí[*@--[þ(@v!_x000D_Ë*@^è§·_x000C_)@_x0001_Ð_x0002__x0002_fi)@_x0014__x0001_Ï"-@|§%7,@ì.*D;ß*@Öï_x0010_Ú_x000B_)@:6&amp; G_x0010_,@~Ym)¤c,@4_x0016_Ý¦¤'@_x0016_@_x0011__x001E_(@ð?ýâø)@úÆh¾v*@-ßë¢(@|q×Y´_x001F_+@_x0017_ÓÝ|_x0004__x0006_@Ò)@¦_x0004_d_x0015_Î)@^BæÀfB*@,_x001C_j	*@9_x001F_×Ò_x0008_+@Ú_x0001_WL+)@áE{(+@;_x0002__x0005_ÔCA+@P+ì_x000E_þ+@_x0019_uúÃûR+@Ò÷5*@(:a§_x0005__x0008_*@Òfl\ÅS)@_x0008_¨_x0016_§9)@ÉâÎ&gt;P(@iÁ?_x0012_¸)@®1£g;*@_x001A_RD¦(@|©e_x0017_Ú+@ò_x0014_¯´ÌÌ*@f}i©	*@&amp;Y­^Y`+@áêß'\,@ÌÓ]_x0003_¯(@LÇ-DÅ*@¸^_x0015_!G)@nðõ§T3)@_x0010_Å±øü+@&gt;45aò¯+@î±1d_x0006_Ò)@_x001E_ÿSL_)@Á¦	EÀ&amp;,@_x0003__x0005__x001A_®_x000C_Ã_x001D_º(@¬^§³Rn+@ÞRuÒ?£*@ô£_x0015_®2+@¶Z_x000C_G_x0002_+@ú.í±Ñ)@Lðø½J_x0014_+@_x0008_ Û7ú¾,@t¯Nå5(@·Á­R*@¦¾d'ï±,@hõ_x001D_óñ)@ø_x0005_IÙ%*@³¸_x0017_äM&gt;)@»fÏIÁ4,@_x0018_ïxQµ)@_x0008_Gy£ä+@5?¬^æ+@R_x0014_­*@_x0001_pàâPâ*@9ä´ßÉ'@kç«_x0015_}*@_x0005_0D"Væ,@L÷Ær_x0015_+@v÷3ö(@l_x0016_Õ|w_x001F_*@_x0014_9¨ôb(@¹Nâ_x000F_+@[_x0005_t:â(@Aî_x0004_Ó¸(@ð_x000E_£¸_x0018_Y+@àíàf_x0003__x0004__x0005_Æ'@Ô#_x001A_þÂ)@[_x0018_H_x0011_¶+@¹ÏNþ%_x000E_,@ü³?_x0002_*@@_x0013_&gt;½¤)@x*]²,@TTÓ_x000E_°*@ÐË¬©"©)@Æ_x0008_ÿ5ü§+@Z«¬¦Ê*@_x0004_DºS*@d_x0001__x001C__x0005_¸,@"=B_x000C_Û	,@Ú_Z_x0010_q,@ÆCÝP)@)Ës°*@0_x000B_çÞ)@f`ÜÁ¥+@,ý[?+@ò ß_x000E_)@*_x0004_|â_x0008_)@ôÛ_x001B_Ô_x0008__x0014_)@_x0019__x0008_jåúj,@¢§FÊ	Ê*@$IÒÓÅr*@*¢¹Ëg(@ÎQO_x000B_)@º,¦"M"*@]èÁÏ)@|y}A}_x0005_,@|X]%Xo(@_x0001__x0002_|Z!Í¹+@|_x000C_Ýt_x0017_*@÷ZCª÷¶,@¾îN_x0011_ã)@i_Ü*@¥+¿._x0001_,@é6ÖTÿ¶+@ïøàù&amp;Í+@-ñï-+@Üv_x0007_3}_x0002_+@Ê_x0004_£°_x0001_N)@'ñX3ZS+@ÏzoÃd*@²Â_x001C_z¥«*@¨¡÷«Ã¸,@*/	_x0001_ÃÅ+@~¹8_x000C_o*@5e_x0011_Ô]¿*@bË]óå(@äÿåà_x0004_)@_x0002_(âô)S*@»Ùâ[+^+@_x0019_ûÐ¤Á (@¬u;Z&gt;¼,@_x0011_2Ü.*@a' %Ê)@U­uõ"í(@0{4°*@Xt_x001E_b*@Â.®_x000B_m*@EêõÜ_x0003_)@ê_x0011_X_x0001__x0002_¼Ñ)@_x001C_jGÇ3û)@Y8è¸¯§'@ p-!×ó*@~ân@E_x001A_,@|O_x001C_MRÙ*@_x0018__ûEa9,@_x001E_FK§]*@Ê&gt;V£(@ÂC"³R*@îïÎ´_x0002_b,@¤öMy_»*@²¥._x0003_+@XÔbÞ)µ)@7QÝêp'@NÑñ,_x0003_*@_x0015_¼é´*@ØÆÇèä3+@´_x0005_ß¿+@&amp;_x0017_ñâÈ)@4ú_x0012_È_x001F__x0005_+@M_x001A_8+5Ï)@fK§zs*@µü__x0004_H(@À²3ro)@âHPæt)@j_x0002__x0010_½Ê6*@a©5¾+@xE_x0013_êw*@ê©_x000B_ÓJÀ+@TP2_x0018_)@L=Öjû)@_x0002__x0003_~_x0007_.¼8+@_x0006_H©&amp;*@®?q_x0010_*@¼¦:ÉÒà)@ÆDa'_x000D_'*@_x0006_¶Ùhny(@r¸coi(@&lt;¤_x0001_ÈÀ¿)@eàÛZH+@@óÀXc+@| Ìs_x0018_Ò*@²c.i_x0004_*@&lt;»¢)ë*@¯çMæ~)@_x000C_óo!*@À_x001E_|yJ(@ÎIÒÅs*@åW!h_x0002_q(@èQQ~Që)@¡Æýt2+@¢¥ºØ1)@_x0003_RkDÑ*@xÁÂ_x000B_y*@n9;=r@'@\ÃëÓ@4)@ÌÙ%_x0004_+@yÝÉë*@¼È³V¼#*@Àî9Ï{,@¤Ûâ_x0013__x0006_ü*@Æ`8Ê8+@ÀÑh3_x0001__x0004_F*@üqz_x001B_å)@\H_Yä,@¯_x0013_x(@(Ýô²'P*@¦koåàf+@þÕz¯Z)@¹?n¸)@_x0010_ÆR.Ü*@_x000B_Vpn½õ(@d0ôI_x0010_,@x)_x0008_ôø)@µJóª_x001D_b(@=³:_x001B_j*@e_x0019_P*@øÍ-Uå*@#¿%©r+@Xd|wø*@Ð,¬ º_x0008_,@âÒÝ_x0012_ó_x001A_+@Rg&lt;:×m)@To®A5_x0008_*@¨'kú´*@ÆÃOæV*@GÊñ¾_x0002_~+@¬H_x001E_Ý7µ*@¡=ì&gt;¸9,@K_x0003_8ª*@±DØ5Ø'@ìOm*@Ð-÷l)@&gt;ØùLòÔ*@_x0006__x0007__x0006_Ì¹p_x001A_+@Ò_x0005_/AH_x0005_)@.ëæg],@²a_x0004__x000D_Ò_x0005_+@_x0002_ìlq)@H¦~j,@ûvébû+@_x0016__x0017__x0019_ kí(@ÆÐ.&amp;qT*@Ï±ýÄ+@Æ%_x0019_.&gt;,@_x0018_ôâñ*@£67lj)@­ú+OL,@qïs/õ*@*x_x001B_u_x0004_+-@±n+_x0012_+@hð_x0003_)@¨_x0006_à_*@.Äçn½Z)@Á:¬­1ó)@å3_x0010_GJ¦)@G_x0007_µK_x0001_,@@MjLeH*@23¸Ù¨§+@6À=H_x0019_j*@Òu­¸'@Pd]ÞÑ*@BA­Pmz*@_x0006_¸r]Ä¦+@¼t}RÓ$*@êÖ:_x0001__x0003_(@w{ñð"*@¢Yê_x0008_Ù9*@t#_x0016_9¸_x001B_)@p»Üy_x0014_Ñ)@!JÀ+@_x0019_åw»_x0006__x000F_+@zî_x000F_S_x001C__x0016_*@|¥0ëê'@"?_x0016_V(@ÀÜìiqØ+@µÛTÌû*@ÐB§É,,@³¯æ_x001F_-y*@8Õö)@6ð_x000E_5_x0005_Ø)@À_x0002_»_x000C_*@ [ÛN*@J¢Ëñ+@ídã¡Q_(@_x0016_³p_x0004_3N+@_x0004__x0019__x000D__y *@rß´Ü-Ã*@|ÈîY^+@Hùæ¢C)@=	·ç7¤*@_x0007_}	9_x0015_n)@~IW¦Ò'@D!Óu,@ìåZõKª(@&amp;¬Ya¤ó*@Sù´Q(@_x0002__x0003_ÔvUØ5+@p_x0001_:_x0014_G"*@§_x001E_ñ&lt;ý,@°à"eó@)@Lk&gt;ÉjC*@7¥o¡*@£ÜÅË¾,@ü.Ãm)@V_x000E_ÂY*@4Á{¬«)@«_x0016_F*@³&lt;¹_x0004_	+@__x0015_Rÿ±_x0016_(@+¼_x001F_Ê*@è°2Aõ+@¢Êñ_x000D_Xº+@öº_x0010_ks)@ÿÀá_x001B_t*@Nnm'Ù*@ÿo_x0019_«y-)@]_x000E_Â¥(@Ê_x001E_VÐÆ'@:t_x0016_n{³+@âã­ñVÊ)@ia5_x000D_V*@_x0010_ÕIk,@JU÷_x001E_Ã_x0018_*@Ã_x000D_S/|µ)@_x001D_³¦+@:}_x000C__x001D_û+@Æäå%*@y_x000F_õ_x0002__x0005_ë+@! _x001D_s+@Âé7kð)@òwRùL},@6Ã&gt;÷+@ÒOèä*@ÈAp#(,@Dns_x0018_Ù*@]«J1t*@_x0012_¯»äª)@T)Oû_x0015_o)@×'F_x001E_)@ÊÿÓ`mó*@Tê_x001F_(@Ó[Ï)+@¼Eþ«_x0019_Ç*@RéÅWPÔ)@6³_x000C_Î}_)@¨_x001D_Ó_x000F_Å#*@WA!*@4_x0001_þþ+¥+@xl	*@Ôç+Ù»T,@_x000E__x0003_ìu+@Áû_x0005_rhd(@srû¨{ì+@¼ àÚÆÛ+@uJ_x0015_ _x0004_]*@_x0006_q_x001E_SÐ*@|»©WF£*@¬_x0016__x0018_µ,@Ò?2,ç!)@_x0001__x0004_¨ÿjæ9È(@?l¥£\)@ºø_Ëã?(@|_x001D_"6Ê?)@Ä	_x001A_Hã­)@T&lt;ôH£ø)@1m(@ì*@ºÕ+@N_x0008__x0004_n5_x0015_+@×f]Ïe)@(¤Fé)@ÎZÃnhN+@XXý·È)@ì:´s&gt;(@_x0017_ÈSXUb+@_x001C__x0007_qmK+@:¯Û;Íq,@Óí½Ü}*@ÁÕÛ!Ñ÷*@¶ìzæ¥(@&lt;ÅN[®)@PëþnT(@J`jbÒá(@8³Í2ç,@}_x0002_µIä*@iã|_x001D_û*@8mÆþ_x0018_ã+@ZI+cP*@n¾Vs )@_x0008__x000D__x0018_&amp;M)@x_x0003_Æ¸üñ)@=eª_x000F__x0002__x0003_á^*@ÆvÉY2Æ,@¾_x0017_ÔFV)@^a±Ãá!)@þyZv *@â xÏÀ)@-¯¹|)@´y§ÈÍ]*@V¦"Zp+@_x000E_æW½´'@380[ý],@õîH_x001E_C_x0015_(@ÿüG*;_x0014_(@Vë-Ï*@ëÌ{Öl.@¨ÀrÜ[I)@©ýÿ*+@_x0010_\ÍFb(@Wië¢)@uëÛz)@¤­W_x0011_Ý+@7zµ ý(@6Ì]}_x0006_I(@ÄÍ_x001E_»J*@ä2º~á+@ +x)+@óÖmï¦%(@j4Õus*@_x0001__x000D_{ä_x0001_	,@ïÑð»_x0018_)@_x0002_SgÞg9(@è²,+@_x0001__x0002_Xp¶~ù'@Vþ _x001A__x000B_½'@ÂX_x0001_1F8*@àB_x001B_Î@)@û_x0011_&amp;*@Ä_x001D_³× ^(@(þÝãS+@ð:Níc*@ìcï_x0011_t4+@6!_x0008_t-£(@y¦Ob-@fÛ¼4_x0015_+@éèD&amp;	O*@_x000D__x0005_Û_x0003_i,@5_x0011_¸Þ_x0006_þ)@ñÔ`¤)`'@_x0008__x0017_èY©¸)@èÏ+³_x0002_E+@3_x0003_Ì]Ír*@æ§Æz.*@*Ú­Ã(@ºeºÊÔ*@¸9_x0013_ü_x0016_-@i_x000D_à7*@.r-;?¾*@*mõì2_x0012_*@¤nÒÆWÌ*@§b¼ÓÖ+@1ý.$ÛÏ)@üHõ-T«*@_H©_x0016_)*@j_x0001_Ã_x0001__x0002_,@T};Ï)@_x001E_j *T+@¿'Ù_x000F_£·)@«ÿ")Û)@¢`ÅñÄ(@ìä¦D_x001B_¿'@_x0001__x0011_i¶ '@_x001C_Oâþü_x0003_,@#c'ÎÐ)@*¨GSX%+@_x001F_Ø¿pb,@_x001E_Êõx_x000C_Â(@ùë¸i·Ø)@¼mý_x001F_õ+@â_x000D_¾»D®-@;Èä£úØ*@f&amp;@ÃCÔ*@J _x0005_«²*@_x0004_È_x001B_Q_x001A_M*@Ñ6ðA_x0010_*@v¼ÎI(@fÁ®îb+@¬6_x0015_ù¦c)@9ýA_x0013_ï,)@v_¾ÊîZ*@°X~xÕ+@pdÎØ(@_x001E_Õû_x0018_Ô(@^w·kq_x0012_*@C¯È_x0001_*+@hÊ_x001A_¿åÉ*@_x0003__x0007_È]£_x0018_iÏ)@ 	$7Ç_x0001_*@î._x0003_¡Ñ*@D2:_x001E_:)@_x0006_Íìáb_x0019_)@!`ÜL*@¾æö_x000F_G¿,@_x000E_8z-@¹øf_x0002_µd+@ø¼^"}ì)@àÎ&lt;Êðë,@pÕEÎ"_x000F_)@wõuhV+@Ä_x0014_Ñ,9)@&lt;_x0001__x000F_}§1)@8Äà_x000C_Íù)@U:þâ¥,@Ð_x0006_Ï_x000E__x0004_*@_x001E_|gÎ*)@F~¤&amp;_x0018_¿)@_x0001_L&gt;ñmm)@Hªo*Á+@¡O_x001A_8+@]ó^Ã,@öwÒ×®p)@æÊ_x001E__x0004_L+@_¶Eèd*@ïTË-µ_x000E_,@¯n_x001C_ÑØP+@×_x001C_¶ãã}+@TÑ_x0005__x0002_í)@héÂX_x0001__x0002_*@ûAà¼÷â)@èç:ù¯(@»³%.**@zQuq (@:_x001B_  ÿ_x000D_*@JKM?_x001A_*@Èöä	,@®9_x0019_Å7+@}eøªOk*@êåë_å(@0õ+ÓÝ(@ò+±£ÀK(@X{µ8[)@jÑ¥¼'@ôVï/Ç*@T[÷_x0018_ur(@+Å_x001C_èY¼,@'úßl,@ðóAj¾¹(@$í$bÎ+@vh¿Od+@_x0003_v(_x0008_@_x001C_*@_x0018_ÿB_x0003_*@lLÅ_x0010__x0016_*@¸m_x0008_ý(@¤?Å4Û1*@ªïíGä"*@_x001C_/[Â_x001D_Ó'@Lcýv°C*@6%7He(@zA_x0004_¯Çê(@_x0001__x0004__x001C_¡_x0005_ýÔÛ-@ö_x0010_«gî+@íü@Àr)@_x000E_-Á×Ü+@óÔ#Ô)¦*@`?ä_x0015_#*@M×	Ï+p*@n_*HcN)@ÄoÁ¡,_x0004_(@Ú¦Î!Ëd,@_x0014_¸Aü¤«(@!4¤_x001D_$*@_x0002__x0016_{ç]'@_x001A_6_x0003_ay_x000B_)@Ð)=äÉ*@_x0008_Ê|å(@l_x0004_1x²ô)@Pù;w(@¾@û×¥ë(@ù&amp; 2Á3*@hq*Ì*@k]JºþÈ+@_x000C_ë¶ÀxP)@9æÝÃÇu(@ESðÚA)@^N_x0005_*_x001F_F(@¢bÕÀ@+@Ñ÷ _x0004_^ë(@vÚóâúV*@-Û&amp;_x0014_q,@&amp;¼JEß«+@_x0012_/"_x001E__x0007_	*@º°_x000C_{=((@_x0006_7Öô_x0013_+@_x0017_DdüæË+@¸_x000D_°/¦N+@Ù=)Ù-u*@È+N\,@_x0006__x0003_ß*¸b-@_x000C_OSq)*@_x0018_1Mí;+@-_x0010_F{ue,@- ,Ái*@Ò_x000D__x000C_&lt;ûª(@Ã1_x0002_N)@&gt;ubÌ¥D)@æ]1Ø+@j!X$àæ)@,(¬{¯,)@åö/ÁË`+@.GÒo_ì)@¸Ýó_x0001_*@Æ)õÃÐ(@ø&lt;^_x0014_3ø+@2._x0008__x0005_(@_x0018_©häm*@Ö_x0004_Te)@_x0003__x000E_ÚÄX)@_x0005__çAZÐ,@àü¯¤H*@Ð`´V+@È&lt;bóØ«+@e¿dvëî(@_x0001__x0003_%àëì(@ð,þÛ'`'@õ e(@o`_x0019_æK,@&lt;_x0003_OBR_x000C_)@?_x0014_ÔQf)@&gt;ºÅ'bQ*@Ö»)ÿ)@ÞÖ[0D-@îQ³_x0012_åÇ)@âSõ®Ï(@²OËÃ_x0018_)@4ÐûÊÕ$*@_x001A_ã_x001D_ûú+@ðjP_x001D_a_x001D_(@Ú:!_x0015_+@.j]=Z0*@æSL#ßl*@_x0012__x0016_çNU+@_x0017_õÒõ(@$_x0018__x000B_?î_,@¦O:bU,@õO/Wrw*@^·ÿw_x0017_*@ûôÏ_x001C_*@_x0014_iÀ(Ï'@Â@_x001A_f¾*@%Ýý¤°=,@úóðåò)@JÐ_x000F_îcH,@3à×_x0018_,@xÃ_x0002_¬_x0002__x0003__s*@ÓUrì_x001C_³)@M_x0004__x0016_ðu,@¨,Û©Ú*@lu ígY+@XJ_x0016_¢(@_x000D_ª«`s(@v_x0008_ TÆ(@2_x0001_,@ak_x0018__x0002_m+@¾ª}úÙ)@S½_x000C_3í*@dâ_x000B_Ã)@»þk_x0019_¨à)@ÇóìÅÁþ*@cï|Í+@\i_x000C_ãÎw,@ë÷_x0002_qÊ=(@Kµü9,@®öâ-¥£+@¿°#¾AÔ)@°·øqÖ*@Ø«_x0005_ñ+@á#_x0016_~Ú*@ÃVÐ_x0014_,@ßR3§,@vãq_x0011_*@Èú|Æè*@zéÿ(,@uÄ_x001D_p#l'@ÄÄZop(@¯PäLå)@_x0002__x0004_¼2f¹Q)@ÊÕ _x000C_ø½*@Ø*À±ÀÌ*@¤d_x0010_ÃKD+@Óþ!_x0018_G*@_x0002_ö_x000B_|«5*@Ä(_x0002_é&amp;-@_x0014_9. ü4,@dçw22Ä)@_x0018_ûCØ¶-@È»õ&lt;_x000B_c)@E¤_x001A_Ø_x001E_*@ÕÃ¼_x0003_+@&lt;±eÿ·*@ î_x000B_¶½w*@_x0012_³ÎÍýâ'@ëN_x000E_@z*@ªÓG_x001B_/+,@_x0008_F¾"%ç*@,W÷_x0015_Û&lt;,@ýÜEÓÅ*@ãëdMþ+@À,{o_x0001_Î(@,0c¼¨+@/¾åñ%*@Ü4 Kï+@!3Cu\*@ _x000D_"ÓÈ)@@j½ÛÏ*@ðé¬_x0003_ðû,@9­.C§Y)@þ³Ê_x0001__x0003_wV*@'Z£_x0005_r+@JìáØi+@ZÂ¬ã_x001F_,@r]3_x0011_,	*@_x0014_Ì4iùÖ,@_x001E_X_x001C__x0010__x0006_[+@_x0004_Eî/t(@âH_x0001_õË(@o|Þ&lt;Êc)@às_x0002__x0004_U5)@®Q+÷ì_x001C_*@Ø.&gt;ì_x0001_(@l	_x000E_É/*@¡¬:_x0006_&gt;Û)@_x0017_Ù9R½)@_x0002_t]g+@6ðí_x0019_Ð*@Ìæ¶9ÜÇ*@$IfÜ1-@p¼"Â_x000D_+@_x0013_.¿£_x0003_,@%NûÝ,@Ä8_x000E_¾7*@F¶õ,Û|,@Ã&amp;gÐ-@zYÆÖa)@öðW{_x0018_,@.oï¥T*@^®_x0011_§)@Ö7|n_x0006_,@_x0016_Ö¶òF+@_x0002_	aÆdPG*@ï_x0005_È@÷)@¯t¨%t"-@esd_x000B_.)@V,E³*@Zä¡û[+@«Ý_x0015__x0017_z-@`ß_x0006_é_+@´eâ_x001D_j+@_x000E_æâõý_x0001_+@î·æKÉ_x0018_*@°É_x0007_	t_x0007_*@p Ø®ïç+@ 5«n*@ò_x000D_O_x0004_H-@_x0002_¦ãüH¢(@c]g×Éë*@¯O&amp;7 *@CbE{Â±,@~FÃ_x0003_KÀ+@:³#.(@µ._x000D_N4)@Õ´ÿN½ë)@ìG)¹±*@_x001E_z­Q8)@ÔåÍP4z'@_x0006_èÎ_x0019_61(@X_x001D_-^*@ä¥8nÃ_x0008_.@duí	È(@øZ5)@f.B)_x0002__x0004_òN)@:TdÐbÑ*@_x0010_#sìD+@âCé5è*@}"®µÄR)@z&amp; *@_x0012_sõ_x0010_)@_x000B_~=@nv*@b;_x0001_õ,@_x0014_yÕ+®_x0014_*@¬Ù´ã)¥+@_¿¡+É)@_x0012_~¸áp(@qïe)²)@vCÒäbR*@:tÊ_x0016_A)@üáÑ~*@_x0014__x001B__x001B__x0003_ãÜ)@Iñ¬©_x0007_+@Ý\+_x0016_µ*@_x0014_fÑÛ_x0019_*@pÑÏ¡*@áKâÎ?:,@2sçý`+@vvCçR)@b±9ïØq(@¢º÷'°,@|÷ô&lt;,@Á_x0002_qÄ,@¸_x0019__x0007_6RÌ)@¬ÕÕO£)@èzä£õÿ+@_x0007_	8{´k_x0018_)@|Ìè,)@|_¼*@¦PäÔ)@_x001C_ûI'ôÚ*@Î?_x0013__x001C_)@Ð­£ÞÎ/(@ðÑ_x001C_Ã(ì'@(½|+¯(@µ$º*{Ñ)@6¥J7_x0001_Ø)@s_x0012_á_x0008_ôÐ+@ÀÁ­ñ ×+@N^iãg*@	bÀ¨Ã*@Þ_x0004_âEäú*@Ö©Gk_x001E_,@p­@)@¼á·.*@p_x0011_«_x0017_,_x0016_)@_x000E_ìqÆA*@â	3(n,@~¸î_x0006_{+@¾_x0003_çW9*@%_x0005_&gt;_x0015_°_x0018_+@_8ÒÊX+@xùý_x0012_Û*@ç_x0002_D+@6_x0005_Y_x0015_å3+@xå6ÚF5*@ô_x0018_l_x001E__x0001_P(@ç_x0017_eD_x0004__x0005_ÅÃ+@T_x0012_Eâü)@¡fVd¥,@\Òcæ½É(@CEG2}+@uñB½{9(@÷ÈN±*@_x001A__x001D_·¯S)@2	_x0007_&lt;'@¢_x0017_ZÔ_x0014_*@ÔÓ2°)@øáÑV·+@&gt;¼@Ø_x001E_­)@Óå¼Àý_x0013_-@ÜC2Òsm)@ªv7©*@d|Ôá_x001C_,@bï$[*@_x0017__x0001_÷Ü¢&gt;.@ò_x0014_¤nPú*@FÆ_x0014_ÿ&gt;·*@`f3|(@¸ò_x0011_	¡à)@ lX_x0002_ *@D80,@éÐê&lt;»]-@Ã}_x0002_4*@$5QA_x0003_-@Ävý_x0002_+@ûx!OÍ=(@À_x0019_#_x0001_"Ö(@&amp;Ü¾:y*@_x0006__x0007_À¸IÑ(@_x0010_'¢$*@_x0004_6÷/v|*@ÖÙß_x0017_¸f)@äj_x000B_¯Í)@NÊ	+@®_x0015__x001F_(@½_x0011__x0002__x0005_-,@$_Úr?)@¡¨~+*@tE8ª*@¼õ)#u2,@øùñ/÷*+@(X½pvæ+@_x0010_{ _x000F_P)@v:VpGª)@àf_x0017_Ï8_x000D_)@O¨þêK(@_x000E_B¦MSÐ*@fLæ·Ô{(@N&gt;OÆ6Ê+@_x0010_¸_x0011_±.{*@G~_x000C_ç(@6_x000F_P¿Jb(@¼1ýh '@@·«úé,+@ì!ÆdG_x0003_+@ÑXªvþ¼*@LùÊ_x0001_¿)@2R¥$ew)@ZÒByµ(@TûÿÜ_x0001__x0002_f(@ÍU_x0010_Ç)@2åUfó_x0005_,@p~¢êY)@È6!# ß*@Õ|é")@¼?ß'?O)@sû-*ÃB*@Ò_x0014_J?)é)@­bK*@¶Á_x0005_(É*@¾Æíí)+@»;òæÞ+@Â#[o=_x0003_)@¦tNb_x0003_+,@þ	_x000B_±ó,@îUË¤¦6)@^í	@*@Ö¿ESkG*@úû¢³XÚ-@Äf®_x000C__x0008_)@vÅYôÉ)@2ñ¡¨'+@($o	Vô)@Ì_x000F__x0018_°ï_x0003_,@Ò23_x0014_¸*@_x0010_L_x0014__x001D_m*@þ&gt;X_x000E_1_x000C_+@blÈ_x0005_ËÃ+@_x001A_NI¢é)@|_x000D_ðá=u)@­uÅ7¶ö(@</t>
  </si>
  <si>
    <t>34fd327640a0a34ff3de1ae0f3ecdaa5_x0001__x0002_p$_x001F_F)@_x0004_vz²Ç+@ ñ_x0018_c}*@_x001A_íJÊJ*@ÒoåüU)@«UB1b)@æ_x001F_Ï=_x0006_+@¶§_x0010_Á(@_x0004_î¤íâ*@Ð*_x0006_.Ê*@qè£dª+@4ð3î)@_x001C__x000B_KC+@rí#_¹,@wy+i.*@º_x000E__x0014_n_x000C_R)@_x0014_è_x0019_à)@P|}îÑ.+@Æ¢/?:¸)@T·_x0017_ð.¦*@ÚägT;u(@}@Z%Cò)@s_x0006_àÕ¶_x0008_+@(_x001A_bXÒâ,@ï¥Ô_x0007_,¯*@c&amp;n!+@EÓú?ò)@_x001B_=ð_x0011_+@3@ÚÔ:9*@6¶X¯¼r)@:85*@IÉÅw_x0001__x0005_N{*@×Ëøº*@õsw_x0014_Þ^,@_x0008__;ì_x0013_)@KD@þò,@Mz²g+@B7Í«)@©x:ä»(,@î_x0015_"çª,@úëÙ^(@tdcìé)@blµ_x0007_0£)@cøYÅ+@AÆwpQ*@´{Õ¶GÐ*@ò_x0003_C_x001B_+@8Á_x0013_Ó/+@9A_x0002__x000B_Û~)@R`_x000F_ûc)@ðª@+`Í)@NfÃaz³+@Ö¼ºÜE ,@¶_x000F_¦/t'@óªgM*@¥µ*i+@ì¥8·*@ýìl¶@©+@²¹®å÷*@&gt;g)ïs+@_x0001_ÇýÜAb+@"_x0004__x001F_#_x0003_§+@&amp;U6ê_x0011_v*@_x0001__x0004__x001B_Ë++@0¶!È|*@¦9õèÓ*@ÁËñ¿Õq+@(_x0012__x0003_QÛÁ,@6ËÔî_x0019_,@YJÐ ¹&lt;+@_x0002_*ñõr)@´E;ø¢¬*@e®&gt;¨p*@,®9¼)@¬B_x0006_å(+@/ñ&lt;Û¯K+@Vë²Á(@Å-«õWþ*@Ê·ÙÏ_x0017_)@º&lt;®Üáª)@êHDO_x0006_¿*@^½5+1,@:NÝõ2_x0010_*@Z}NK|_x001E_*@h¦_x001D_R@¹)@Õ_x001F_Ý£ª,@H=U_x0004_Î,@îsANEí+@ÂÙ§­9¹,@wcP_x0004_+@r{Sm!x*@ú^Ü+@¾v_x001A_ÐE£*@ÎØÔÒ¹_x000D_)@²ñf3_x0001__x0003_&amp;j(@l~×%mÖ*@_x001E_~_x001D_¢²,@_x0008_úïÌ_x0012_*@úÈÔû(@Ðfo_x0014_¬ü,@Ä_x0006_päÝl,@`»4Ø_8+@­Û^¾+@6»ÿCÁ)@_x0003_d"qâá)@`Ëy«ij*@]«J_x0005_î *@S½L0¯y*@_x001E_2Ð¶)@xá3CÕ(@_x001D_Ì_x0011_9¿*@=_x0014_Â38)@p¹Ì­æ)@Æ7C_x0017_x+*@Ó_x0007_æ_x0002_'ñ*@´[.¡+@ð_x0010_ÚÔ&lt;+@,ï°Ì_x001F_+@¤4Ýñ%S)@¿_x0018_NÎÝO)@ä°ï_x0010__x0007_ª*@ÿ7Äää*@È_x001C_IBV)@ñË¨ñ_x0007_+@^ákÙô)@æØÔ_x001E_*@_x0001__x0004_þ5^_x0017_ð+@_x000C_áåõ:(@qbAÙ*@è.²ÒH^*@-_x0003_ÐúM+@FÄ;Ãi»*@=Â_x0018_Ã+@_x0005_×85M+@D¶ë )@Ç­Ós~_x0012_.@Ýl´¦i-@3_x0015_ûº(e*@hôÃ[_x0003_U+@½¸»,*@|a_x0003_-,è*@»Ì`_x001B_&amp;)@ôH1_x0018__x0002_+@-â_x000D_¸_x001B_³+@¥BPB*@_x0011_è_x0002_©?)@_x001A_R½äC)@T°[r´_x0002_,@_x0011__x0018__x001F_sÉ)@Å.qö¤,@2	WôZ)@zÄzErÐ(@v±&gt;l+@_x0005_¹áëÉ°+@D_x0015_%SPí*@´_x001F_ñ_x0003_P_x0006_*@ørÅ{+@&gt;z_x001D__x0002__x0002__x0003__x0013_&lt;*@_x000D_1V_x0019_W*@$§ÄÄ_x0016_*@R%Êcg)@·2­Rº)@REÕm_x000D_è,@­O°Bn(@È8ÿ ö*@I_x0011_²¨PÂ*@¤Ý,ôgå)@Õ²N¦ó_x0016_,@À4_x0018_¨¼ß+@æö_x000D_7_x000B_,@p½´"ç,@-{Ò_x000F_Ë,@¾äÈ_x0013_¢_x001A_*@D-)_x0013_+@_x000F_É6É_x0001__x0014_)@ôdj_x0010_+@fE_x000C_Ï3}*@V_x0008_éC÷*@îeË_x0005_M,@ºl¶*@â4M_x0016_+@_x000E_3l&gt;Æ·*@ÞKá-\*@_x0007__x0001_ÃÅ-+@vP,,@_x0003_÷óQ\+@'-ãr*@Õ»9¡//-@åÿòàî*@_x0002__x0003_pG'¢'ø)@_x0016_¡aû+@ ´ÈØA*@Q©_x0006_â¥Æ)@(1_x000E_6Ù)@/I8"Ý_x001B_(@ÜÎ,È4!*@_x0002_Vå#y-*@Ú¼{z_x001D_s*@¬_x0016_x_x0001__x001F_§)@ÎE}CÛî+@E£´_x0008_ï,@_x0002__x0002__x0002__x0002__x0002__x0002_ð?_x0002__x0002__x0002__x0002__x0002__x0002_ð?_x0002__x0002__x0002__x0002__x0002__x0002__x0002__x0002__x0002__x0002__x0002__x0002__x0002__x0002_ð?_x0002__x0002__x0002__x0002__x0002__x0002_ð?_x0002__x0002__x0002__x0002__x0002__x0002_ð?_x0002__x0002__x0002__x0002__x0002__x0002__x0002__x0002__x0002__x0002__x0002__x0002__x0002__x0002__x0002__x0002__x0002__x0002__x0002__x0002__x0002__x0002__x0002__x0002__x0002__x0002__x0002__x0002__x0002__x0002_ð?_x0002__x0002__x0002__x0002__x0002__x0002_ð?_x0002__x0002__x0002__x0002__x0002__x0002__x0002__x0002__x0002__x0002__x0002__x0002__x0002__x0002__x0002__x0002__x0002__x0002__x0002__x0002__x0002__x0002_ð?_x0002__x0002__x0002__x0002__x0002__x0002__x0002__x0002__x0002__x0002__x0002__x0002__x0002__x0002_ð?_x0002__x0002__x0002__x0002__x0002__x0002__x0002__x0002__x0002__x0002__x0002__x0002__x0002__x0002__x0002__x0002__x0002__x0002__x0002__x0002__x0002__x0002__x0002__x0002__x0002__x0002__x0002__x0002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89888888888888888888888888888888ð?_x0001__x000F_88_x0002__x000F_88_x0003__x000F_88_x0004__x000F_88_x0005__x000F_88_x0006__x000F_88_x0007__x000F_88_x0008__x000F_88	_x000F_889_x000F_88_x000B__x000F_88_x000C__x000F_88_x000D__x000F_88_x000E__x000F_88_x000F__x000F_88_x0010__x000F_88_x0011__x000F_88_x0012__x000F_88_x0013__x000F_88_x0014__x000F_88_x0015__x000F_88_x0016__x000F_88_x0017__x000F_88_x0018__x000F_88_x0019__x000F_88_x001A__x000F_88_x001B__x000F_88_x001C__x000F_88_x001D__x000F_88_x001E__x000F_88_x001F__x000F_88 _x000F_88!_x000F_88"_x000F_88#_x000F_88$_x000F_88%_x000F_88&amp;_x000F_88'_x000F_88(_x000F_88)_x000F_88*_x000F_88+_x000F_88,_x000F_88-_x000F_88._x000F_88/_x000F_880_x000F_881_x000F_882_x000F_883_x000F_884_x000F_885_x000F_886_x000F_887_x000F_88_x0001__x0002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[_x000F__x0001__x0001_\_x000F__x0001__x0001_]_x000F__x0001__x0001_^_x000F__x0001__x0001___x000F__x0001__x0001_`_x000F__x0001__x0001_a_x000F__x0001__x0001_b_x000F__x0001__x0001_c_x000F__x0001__x0001_f_x000F__x0001__x0001_ýÿÿÿýÿÿÿ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_x0001__x0002_w_x000F__x0001__x0001_x_x000F__x0001__x0001_y_x000F__x0001__x0001_z_x000F__x0001__x0001_{_x000F__x0001__x0001_|_x000F__x0001__x0001_}_x000F__x0001__x0001_~_x000F__x0001__x0001__x000F__x0001__x0001__x000F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</t>
  </si>
  <si>
    <t>1149c42556fd24130933d40e5bcddeb7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</t>
  </si>
  <si>
    <t>5271948e8bd1f8244e8c811a1f8b157d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0003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0002_Á_x0002_;%8@î¤Ó_x0003_`s:@êÄUHì4&lt;@_x0001_8mLß:@_x0001__x0004_w`ÇÉ¯ï:@~ëL¤Û:@{Y~©_x0010_=@6¸_x0003_Tí_x0010_&lt;@qfDø@=@(¹v5&lt;@pßW`áú8@8n)þ_x0011_=@^_x0018_t·_x0010_&lt;@¨çcJÝ×;@ÐYYùl=@eFÝ1ø:@'Á&lt;År=@I?­a-;@(§©:Â_x0017_&lt;@©;@®ÈÄ:@)Ü¥Òó¤&lt;@_x0006_qÕÐgÝ;@_x000C_ô[_x0003__x0002_:@¥ÂÈOi;@_x0004_Ö9ðþi&gt;@ø'_x001B_:;@¤CÃ_x0015_Cl;@ÞÙÔàör;@;_x001F_¶Ïw3&lt;@dÛaY­_x0003_;@[UÇûê9@Úg¦;@p·÷_x0002_=@	¿×2àp&lt;@&lt;Yð:Û;@ÕÓ_x0002__x0003__x0001__x0012_=@ô_x0005_YÔk;@ü2l\&gt;@ò_x000E_ûXðê;@_x000F__x0002__x0002__x000F__x0002__x0002__x000F__x0002__x0002__x000F__x0002__x0002__x000F__x0002__x0002__x000F__x0002__x0002__x000F__x0002__x0002__x000F__x0002__x0002__x000F__x0002__x0002__x000F__x0002__x0002__x000F__x0002__x0002__x000F__x0002__x0002__x000F__x0002__x0002__x000F__x0002__x0002__x000F__x0002__x0002__x000F__x0002__x0002__x000F__x0002__x0002__x000F__x0002__x0002__x000F__x0002__x0002__x000F__x0002__x0002__x000F__x0002__x0002__x000F__x0002__x0002__x000F__x0002__x0002__x000F__x0002__x0002__x000F__x0002__x0002__x000F__x0002__x0002__x000F__x0002__x0002__x000F__x0002__x0002__x000F__x0002__x0002__x000F__x0002__x0002__x000F__x0002__x0002_ _x000F__x0002__x0002_¡_x000F__x0002__x0002_¢_x000F__x0002__x0002_£_x000F__x0002__x0002_¤_x000F__x0002__x0002_¥_x000F__x0002__x0002_¦_x000F__x0002__x0002_§_x000F__x0002__x0002_¨_x000F__x0002__x0002_©_x000F__x0002__x0002_ª_x000F__x0002__x0002_«_x000F__x0002__x0002_¬_x000F__x0002__x0002_­_x000F__x0002__x0002_®_x000F__x0002__x0002_¯_x000F__x0002__x0002_°_x000F__x0002__x0002_±_x000F__x0002__x0002_²_x000F__x0002__x0002_³_x000F__x0002__x0002_´_x000F__x0002__x0002_µ_x000F__x0002__x0002_¶_x000F__x0002__x0002_·_x000F__x0002__x0002_¸_x000F__x0002__x0002__x0001__x0002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÷_x000F__x0001__x0001__x0002_7ø_x000F__x0002__x0002_ù_x000F__x0002__x0002_ú_x000F__x0002__x0002_û_x000F__x0002__x0002_ü_x000F__x0002__x0002_ý_x000F__x0002__x0002_þ_x000F__x0002__x0002_ÿ_x000F__x0002__x0002__x0002__x0010__x0002__x0002__x0001__x0010__x0002__x0002__x0003__x0010__x0002__x0002_ýÿÿÿ_x0004__x0010__x0002__x0002__x0005__x0010__x0002__x0002__x0006__x0010__x0002__x0002__x0007__x0010__x0002__x0002__x0008__x0010__x0002__x0002_	_x0010__x0002__x0002_7_x0010__x0002__x0002__x000B__x0010__x0002__x0002__x000C__x0010__x0002__x0002__x000D__x0010__x0002__x0002__x000E__x0010__x0002__x0002__x000F__x0010__x0002__x0002__x0010__x0010__x0002__x0002__x0011__x0010__x0002__x0002__x0012__x0010__x0002__x0002__x0013__x0010__x0002__x0002__x0014__x0010__x0002__x0002__x0015__x0010__x0002__x0002__x0016__x0010__x0002__x0002__x0017__x0010__x0002__x0002__x0018__x0010__x0002__x0002__x0019__x0010__x0002__x0002__x001A__x0010__x0002__x0002__x001B__x0010__x0002__x0002__x001C__x0010__x0002__x0002__x001D__x0010__x0002__x0002__x001E__x0010__x0002__x0002__x001F__x0010__x0002__x0002_ _x0010__x0002__x0002_!_x0010__x0002__x0002_"_x0010__x0002__x0002_#_x0010__x0002__x0002_$_x0010__x0002__x0002_%_x0010__x0002__x0002_&amp;_x0010__x0002__x0002_'_x0010__x0002__x0002_(_x0010__x0002__x0002_)_x0010__x0002__x0002_*_x0010__x0002__x0002_+_x0010__x0002__x0002_,_x0010__x0002__x0002_-_x0010__x0002__x0002_._x0010__x0002__x0002_/_x0010__x0002__x0002_0_x0010__x0002__x0002_1_x0010__x0002__x0002_2_x0010__x0002__x0002_3_x0010__x0002__x0002_4_x0010__x0002__x0002_5_x0010__x0002__x0002_6_x0010__x0002__x0002__x0001__x0002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0003_v_x0010__x0001__x0001_w_x0010__x0001__x0001_x_x0010__x0001__x0001_y_x0010__x0001__x0001_z_x0010__x0001__x0001_{_x0010__x0001__x0001_|_x0010__x0001__x0001_}_x0010__x0001__x0001_~_x0010__x0001__x0001__x0010__x0001__x0001__x0010__x0001__x0001_0"õy|¦&lt;@V_x0007_®$_x000B_'=@om@Bck;@ÙÎ§ÿ:@&lt;_x0018_ÔÊ&lt;@Ïez[;@×ÀH÷_x001F_Ó;@Ñ!2¢::@w_x0015_GÂR;@|ZCµKì:@r_x001F_ä A§;@ïÀW7Æ;@_x001E__x0003_?íf;@ämuÙá;@àl´\2&lt;@a_x0007__x0016_&lt;@_x001A_1U}õ:@|k5&lt;@%¾bÔ=@|m·&amp;O×:@F*±©_ä;@_x001E_Ú/_x0002_ö;@Õ_x0012_2â¢I&lt;@	a,¤9@	_x0007_§l¯:@°q¦E@w=@_x0001__x0003_³Æ_x001F__x001F_§à&lt;@²'±gF_x001C_;@üOpKé;@^*NÙ«:@RKÞ:uÒ=@¬«Æ'&lt;@wv5)&lt;@axÇ2;Ä;@Û´_x000C_=@_x0018_Äî;@×A_x000E_")=@_x000E_Òl_x0017_µõ;@=ý~:@béíl;&lt;@(ýÇòÕ:@ÏÇ_x001A_\g»=@$Ãbu=@y@_x001D__x0010_A¤;@ãb1e1&lt;@_x0014_§ún_x001B__x0005_&lt;@j_x0010__x0002_z_x0010_=@7ÅaW=@ìë&gt;A&lt;@ÊKÃeV¾;@ÎÝ{¢®V&lt;@Ø__¨ý;@ñô¥Íõ9@Q¯èxÄ^=@ButÇ[&lt;@r?á"Ý=@Ïz0®_x0002_:@¬jHS_x0008__x000C_íã&lt;@_x000B_o· _x001D__x0003_;@Ì«_x001D_{ &lt;@ü0"Bñ;@¨º'ÑÝ²=@&gt;Õ[_x0001__x001E_ð9@[Xo?à}=@_æõ+_x0004_Ò:@{i?5Ã|=@_x001D_9µñ2;@]~x_x0001_V;@fYo)_x000B_;@(n8	X·:@;~PvÈ;@ùâ})«&lt;@Qºë¸_x001A_§&lt;@¿_x0016_µÃ³5&lt;@á0+v&gt;@+'_x001A_²_x0007_;@_x000E_²;K¹_x0002_:@ÝE©ÅÉ;@FÎo#g&lt;@Å#r&lt;@¼Y&lt;_x0006_Út&lt;@BùwVÕ:@Ýoo_x0008_=@_x0005_Bþ_x000C_ÿÚ;@ñÙ×_x0017_ã:@&amp;Ë_x000B_v&gt;&lt;@Ý rö$|;@3gs_x0019_;@ :9O_x0002_Ø&lt;@_x0001__x0002_D_x0019_ùÒê|=@_x0003_è_x0007_&amp;&lt;@ø¯Ó_x0003_Í;@Ø_x0004_]Ê&lt;@ÈÕQñû£&lt;@4FÕ__x000F_W:@¨t_x000E_ºX&lt;@4ò}í`;@8¾oÂ9@i_x000D_å¤_µ&lt;@a_x001D_Íµ"_x000B_=@Êt;S¹s&lt;@w_x0016_ßM=@9_x0018_»þÁ;@ú}ÊOû.=@_x0018_ÊU6L;@S!µÒ2&gt;@¹å_x0011_þ_x0003__x0005_;@ÄéW&lt;@\9ô¢jé9@0_x0002_R'_:@ê_x000D_._x001C__Í:@(£_x0013_-ÙÑ;@ÅV	âO&lt;@æà¶_x001E_Å:@Ü!_x001F_áu9@¤OáòE¾9@ïØÿã¦:@?ñÕíi;@çh÷0_x0013_#&lt;@%*ã_x000D_KÓ:@mè*_x0003__x0004_|_x000B_&lt;@2öA_x0002_Dª:@îZjÍ_x0015_Ñ&lt;@Æàrï!Ú&lt;@À_x0002_q7Ä&lt;@­/ï4Ü;@º#_x0016_ØäÒ:@_x000E_D³K	;@¼¢Þ¹á|&lt;@&gt;_x0001_aÖ6:@ ã/ô_x0005_¤9@Ù¿ò}_x001E_Þ:@_x001B_á_x001B_Zz:@L-è?;@°Ìn_:@ P¹\::@_x000C_´+6c;@§¹iªå_x0001_=@ _x001F_oo:@|L^v±_x0018_&lt;@MeÜwùÓ:@ ^&lt;¬JN=@bO_x000F_P­:@eÓ	¼Ð:@}ËþL¸ý:@l2å&gt;¡;@_x000D_º°½_x0008__x001F_&lt;@.ó«Úb;@_x000B_,_x0003_­²n=@ÛG¤_x0005_{;@7_x0016_®p&lt;@2ì_x0014_|;@_x0002__x0003_xº®H:@RZØÜjÝ&lt;@Bm¼Sïô=@_x0018__x0004__x000B_&gt;÷ä;@S^tý=;@¡À_x001B_í:@´ä¿uÂ;@«R_x0003_4R_x001A_:@¹Fÿ`"Ò;@Z_x001F_Y?xo&lt;@ó8UÚ+´&lt;@æ_x0005_z²Ó0:@Î\Á_x0017_A¼&lt;@"â_x001B_v_x000F_&gt;@6Q_x0018_Ëõ"&lt;@æ;ÿ4:@ø:ãGUÀ9@N÷úëË&lt;@ø´/_x0007_;@Öc_x0019_Ðp;@Úõ¼ª:@Üa½_x000B_£À=@ DË_x0018_h=@bZºwË®:@_x0001_ÿAÿ(=@0Nì0º&gt;@&gt;lÖÒ*&lt;@OVü®;@_x001E_Ëÿ`³©9@_x000E_O§Ó_x0013_&lt;@ÂQ-Â_x001D_&lt;@Hø)_x0002__x0006_3_x0017_&lt;@ÒË&gt;m&lt;@ØÕæíH_x0004_=@X_x001D_rË_x0014_;@ö_x001E_ÏA¡_x000E_&gt;@_x0004_`_x000B_òý;@_x0018_¹C[Á&lt;@ëfn_x0002_¬½:@_ò=X_x0005_Ù&lt;@_x0004__x0004_a¢Î:@Ùá¨q=@ì¢_x001D_=@ÀQß_x0011_}:@º2yuJÂ:@~¥íÄÙ;@ë_x0001_°%_x0003_;@k`Ftc&lt;@G+:Áª_x0006_&gt;@Ð5_x001C_vh&lt;@¾_x0004_©i¶Ð&lt;@èR._x001E_Ñm:@_x001E_+^:&amp;;@V	_x0017_4?;@®XÞ°ï:@ü&amp;y®^t;@_x000E_¡ü&gt;ò#;@_x001C__x001F_³ÖÁ;@øG_x001C_*||&lt;@Ö=R«k&lt;@Ê£MÙõ±&lt;@ _x001F__x001D_äwç&lt;@$$Oß_x0017_=@_x0001__x0006_à­Á¸:@C_x000F_(ôMC:@£9_x000F__x000E_=@à_x0004_q :@_x0017_¯(°r;@èÞbe¡:@WºÎJí:@d°ÿø2=;@_x0002__x0006_im;@½\_x0013__x0005_Ò:@$&gt;]b_x0019__x0004_=@ØÅù_x001D__x0003_Q:@M_x0018_6l&lt;@ZíH´_x0019_=@4L¡[&lt;;@!"eX&lt;@ÛB}d:@ª`pò1Ä=@ýã«ÉÈ=@¸@çüÍÒ&lt;@(T³ì&lt;@_x0010_¹_x0016_â=A;@|Ð]vÅö;@»SEú_x0002_d=@(«÷l^g=@sëâ8k&lt;@8_x001E__x001C_Ùã9@Ä#_x001B_ã`Ô:@h\7_x001F_:@ý_x0014__x000C_nâè8@YÚÎw=@_x000E__x0006_¦î_x0002__x0003__x0003_¶&lt;@È#_x0008__x001B_;@á_x0010_Ð]@û:@xÈ×QK;@ÿ¶soå:@PþBø&lt;@Å	µ½&gt;;@õ¤÷]O;@ëõ\â+;@#Z³_x000F__x0012_e:@hë\_ê:@l³_x001B_Àì5&lt;@ÌvÐ_x000F_uÏ9@&gt;_x0010_ø_x0001_b1&lt;@ôâ';)Ù:@$#Iú«;@-õ«JØ=@_x0011_»G:@zI_x0004_&amp;9;@G@­Åð:@7x_x000F_ò&gt;Ó=@+_x0008_2P:@_x0018_ì°ðÐ:@À!_x0006_r¸_x0001_?@GsôY¥9@àÿ5_x0003_m¹9@âl¸lL=@±t&gt;uæ;@P_XWÑÂ:@ðÛCËQ:;@;U^)Hb&lt;@_x0003_Ñaê:@_x0001__x0003_&gt;Óã)_x0016_ç8@§[*ÊÓÃ9@C³_x0001__x0004_å;@ð_x0015_Xr_x000D__x000B_;@ð_x0012_Èr£9@§D_x0004_U::@H_x001F_BcëR;@_x0017_H7_,q9@õ\íHJs;@_x000E_4°´+':@ÈVñf_x0005__x0016_=@¤lKw_x000D__x001A_&lt;@ì¶½2h:@(_x0002_è._x000F_&lt;@_x001A_Ó¹Á&lt;@¸½õ%Ú:@_x000E__x000F_B	;@Ê´4_x0006__x0008_&lt;@E¼7$ö;@@ë¾åM&lt;@Dxüø=@Æ_x0003_FgºD=@ôf·U&lt;@Þ¦âs7&lt;@_x0010__x0013_4_x001C_ôä;@hÁæ¤à!;@_x0018_ÍðY%&lt;@'M9=@_x0005_ÛØÉ×#;@¬¤_x001A_Ü£$=@_x000E_G÷:Ù;@gC®_x0002__x0004_­t:@_x0011_Áþ¿_x0015_&lt;@Thn_x0011_KÑ&lt;@Ò0ô é@&lt;@F±ßÐ(¯:@"®DÞ_x000E_Î9@_x0007_4pB_x0003_ê;@ýo¦_x0018_ZÏ;@ý³Úðü;@¸¯!\&lt;@í6í¥8&lt;@¯A7ÛÓ;@Ût_x0012_ÏË:@`Hèé;¥&lt;@_x000D_ë×ÎèÞ&lt;@C­5ÒÌæ&lt;@tn¿R_x0004_=@×¼Ýºf:@±â(0µ&lt;@¥*4êw9@`w~ù`=@`_x0007_8s_x0014_;@´_x0012_Ë_x001A__x0011_&gt;=@&amp;þ_x001B__x001C_Ù£&lt;@_x001F_ªIýØ:@³cg_x0001_Q&lt;@ÃvÚæ_x0015_¯&lt;@_x0010__x0016_0Aó0;@¦û84¿;@RL¤_x0015_î;@ÆÌ=âÈ&lt;@Ñêd+¥:@_x0001__x0002_µ7þ¨Æc=@ÚËq_x001E__x0005_;@ÌÁ_x001D_¯Äú&lt;@Þ_x000E_ðZÏ9@®­_x0011_3=@(:Ìt/;@_x0002_Æm´&gt;¹;@` U_x0001_ë«&lt;@ÎÙv_x0002_2î;@_x0012_¡_x001C_ &lt;@KÇ_x001D_Å£=@Å_x0001_ê=@(©&amp;5é&lt;@÷DæM)*=@¬^7tÞ&lt;@ôT_x001A_K_x0004_Ø:@Ò_x000E_Ã¼Æ¥=@»[D[_x001B_&lt;@ÜÃDQÜ¸=@)$ã_x000C_)&lt;@_x0015_+Ï÷A_x0018_&lt;@_x000C_¾ùcÅ;@k_x0019_&lt;@eföH¶&lt;@×¶-)ôá&lt;@_x0015_÷VaþÎ:@DURÝ_x0003_ì=@ò¦"_x001A_Ý(&lt;@_x000B_e4ZP&amp;&lt;@Üò'×Á;=@ô\ÈÔÝ;@`Bâ_x0005__x0007_o_x0018_&lt;@(®ùì-=@¼4®Aä&lt;@óhúÂ&lt;@vp§Óá8&lt;@&lt;kò_x0014_¸;@î_x0004_×;@_x0012_p_x0003_ñ&lt;@Ô"ßEîO=@&lt;_x0017_÷_x001B_E_x0012_:@ò_x001D_»Tõ2;@½$öPðÕ&lt;@vÓr4U;@_x000E_Z!ø_x000D_&lt;@_x0016_G_x001A_}z;@_x0006_-_x001B_sU¸&lt;@_x001A_g_+&lt;=@5_x0001_ò,Ñ:@ó_x0017_æb&lt;@¢r_x000B_ qµ;@l«Ç&lt;@	M_x000B_ÑÐ =@t¨_x0015_Znÿ;@Ô6{A;:@¡$`_x0019_w&lt;@½V9¶_x0010_:@~_x0013_§¯×Å&lt;@Äð_x0002_Q"_x0018_;@ã_x0001_YÆ×9@]y7_x0006_=@J Âæ$&lt;@Ê_x0002_eÏ½¾;@_x0001__x0004__x0008_z±]­=@;»^E °&lt;@&gt;½²®¬:@ÍT{õò_x000E_9@^X°~_x001C_8&lt;@&lt;ß«=§9@§¯+f&gt;@æ.DùäÍ:@#×Öï=@24VÓ0Z&lt;@ý_x0010__x0011__x0012_Ï;@_x0006__x0003_Ü_x000F_Ñ;@_x001A_k °â&lt;@áZr1Dë=@ol*_x0004_Yì9@P?ß &gt;&lt;@"_x001A_SÈ#:@ë±1_x0016_È&lt;@ú_x001D_ä_x0013_0";@_x0011__x0018_åMR_x000B_:@_x0006_ÄûM;@­^~paP&lt;@ÁÓ)«9@]¯Ê ¾Y;@½_x001C_B$\;@gØ_x0018_$d&gt;:@&amp;åF½ª;@%zó~;@.	B_x0014__x0006_";@HG¶Õê_x000F_;@a¥Ð_x0004_¡_x0008_;@ãt_x0002__x0003__x0004_+&lt;@[¾ëçý;@h8_x000F_õ¶9@D,yk&lt;@ó¤6ö:@h_x001A_/]_x0017_Ã9@(ðóÀ8:@J?Õr:@íÅ_x0019_ÌÛ»&lt;@_x0006_õ+_x0008_&lt;@_x0010_Ûö¯_x0015_=@Àéyd»&lt;@°müôæ&lt;@p§ìûS&lt;@¥©C3F\:@_x001D_Q&gt;³;@·ÂòÆÁl;@ô_x000E__x000B_î~=@YyòÌÑ!&lt;@niæ_x0001_=@tv«Qs&lt;@_x0010_&lt;K(æ:@`Â_x0005_ê1;@.ÈwU_x000D_;@ÎÇ@×](&lt;@:§&gt;_x0002_¸_x0019_:@D	ô_x000B_:@b%jù¯û:@ôAâ*%¹&lt;@=Õã5í;@rä_x000B_rÎ,;@ìEu_x0010_ &lt;@_x0002__x0003_û#,'ã&lt;@Á_x0016_X_x001D_3&lt;@_x001E__x0006_ïéP_x0017_&lt;@v_x000C__x0014_`s&lt;@_x0016__x0007_#Mbµ:@Ë_x0010_SÐG;@±§Üs{9@_x0012_"ÐCº	&lt;@@SÀ;_x0001_À&lt;@°5_x0002_]9=@_x0001__x000E_«Íq;@_x000B_=eÔÀà9@»#W_x001C_Ó;@_x0012_=kvPÜ;@c¬^ãAÎ;@_x0001_tg1ª;@´¾_x0013_z:@Ë&lt;ÁA}O&lt;@ºh¶Rì:@À%á~[;@C_x000E_¡ýv»;@Xf4u¾ñ;@gû_x0001_ù;@pD_x0017_°:É:@ä_x000D__x0019__x0016_¼=@_x001A_m¯ñ ;@(Ä£2è²:@s?_x000F_+"J;@_x0004_oÎ_x0006_á;@¶b¼_x000F_&lt;@º_x0010_Éû;@Úðßï_x0002__x0003_:Â:@,Àt¢!:@bÎðcJ¦;@{`¼;@Ã±B¸_:@ðÞ_x0005_^&lt;_x0003_:@G?àk I&lt;@7_x0001_/³R:@«°þ»[_x001F_&lt;@CµIÄ8=@¼m_x0015_Hf_x0008_:@Ø_x001D_xÇ_x001A_;@±2|ÌZL=@:__x0018_L:@_x0001_'=_x0004_ÕÉ:@-	+=@_x0017_âã_x0018_ü_x001A_=@måG+ò;@±È¹*ÈÇ;@2°½+®¹:@ôØº´òª;@-ý5Q_x0019_&lt;@ÈÄýÝfß:@_x0014_!Òôö;@ø¶"C_x000E_&lt;@Ü_x0014_Iõ:@L|_x001C_uÃ;@_x0011_ÂR_x000E__x0016_½&lt;@½&gt;ùÐÈF;@_x0002__x0019_´.Ô2:@ù_x000B_';Äî&lt;@ç¶ó_x0001_Ëø:@_x0005__x0006_¼_x001C_¯AÏ_x001C_=@FVm«·Q&lt;@¬,É|ÂÅ&lt;@SºTf°:@¹Å´'*_x001B_;@_x0004_p_x0011_´wë8@hAê"_x0017_=@_x0001_o_x0016_D&lt;@ùÑÐà:@´´_x000D_;_x0002_X9@®_x0007_ÑT#;@Æ_x000D__x0001_i"¯;@5:ÛEÉ£;@«µÐJ&lt;@¾_x0007_É ;;@_x001C_R?Î_x000D_=@ú®ùqÅ:@IïaÄÛ;@:£5­âH&lt;@u_x000D__x0007__x0011__:@ ÷R¨*=@C_x0003_à¦'_x001D_&lt;@10Û'¶?@ìJì_x001E_;V&lt;@tgÍ3æ:@Þ_x0005_ºm®;@°V._x0019__x000F_²&lt;@¨á¶_x001C_ü&amp;:@_x001C_×_x001F_&amp;&gt;B9@ô;_x0015_3?:@_x0010_C¥çÃ:@:ý{_x0011__x0001__x0004_Ò&lt;@&amp;_x001B_­»ç_x000C_&gt;@f¼í _x0017__x0004_&lt;@M¥âÔ!&lt;@é)*_x001B__x0007_;@¬_x0006_{E=@¹&gt;~p¦;@¹]²W_x000C_=@üý_x0014_'8Ð;@jäkv_x0013_&lt;@_x0003_S¾Æf;@=à_x0013_g;@6/08&lt;@E_x0002_ë¯ï=@_x001F_ìïÚ;};@ÿ.^Uý&lt;@òc/J¤i:@gÍ±#¢ª9@gÚ#:@Þ4ý%[y&lt;@fÏá3Oõ;@vu¥fj³;@aµè7IÙ;@_x000B__x0006__x0001_É;@Ø_x000D_f5&lt;@V&gt;ãûì&lt;@¿è5¡ÑÂ:@X)Â9ê_x0019_;@R#2	M_x0012_;@øañ_x001F_=@Û_x0014_¡_x001B_hq&lt;@_x0008_%´å;@_x0003__x0004_ZeÎ¸~o;@Ö"%_x000B_o´&lt;@°RÚ«=@D_x0004_úÄ_x0005__x001B_&lt;@ùìkÕöi&lt;@_x0002_78ç_x0004_p&lt;@ø=|ý&gt;;@ÉQ¯Ã«;@T#+&amp;9;@dYÑIE6&lt;@26òy_x001F_&lt;@æ_x0018_;@¾xª®ê!:@/ìÍ_x0010__x0004__x001F_;@Ý¯å_x0014_=@t½_x001C_X_x0016_ï:@?ê	®Î9@Ì_x000F_KbÊ;@û÷ÔÅõ;@ó"ç_x0014_^=@íá;,:@Ô£Py(_x001A_:@_x0016_Û÷_x000D_T;@,Zñu;@M=_x0007_ .&lt;@·Ý[Þ²&lt;@_x0004_@®:@&amp;V_x0005_Û»_x0014_&lt;@_x000C_÷&gt;;@à#_x0001_'Þh&lt;@pÝv ;@85L_x0001__x0002_ð:@_x000C_hy;@	IXDºí&lt;@ÍNÈf_x0008_;@ÁÖ%2©:@ûÁ_x0018_¡»=@ìÝÊ±HÖ;@¥Ê¢¦;@*èÅd&lt;@dXâY&lt;@ì_x000B_âù§;@M¢_x0002_y#M&lt;@&gt;`eÃZñ;@KÖ°£cµ;@thmqùÍ9@ºh?-&lt;@¤&lt;6¦¡Z;@ _x000E_?d/:@P_x0019_àÕ|:@ìTy®ÛJ;@Ýìu[:@ÈE¯¹ =@9ÅUc[;@_x0016_Ð©ÎØÏ9@ò_x001E_ì"ÖY&lt;@¢C}(;@¬»&lt;²|ç:@ËþAàµ©&gt;@"Öº;¯&lt;@0Z6wK;@Ä5Ä$V_x0010_9@_x0002__ÀN`=@_x0004__x0005__x0007__x0019_"_x0011_:@µÅM±;@â£¹Sr¦&lt;@À_x0002_óº"=@_x0006__x000B__x0003_£;@(ôr_x0015_i=@.ºÎSùñ&lt;@U,âïi§&lt;@qL _x0001_%ë;@_x0004_õØWÇõ=@n_x0012_ò_x0003_­:=@õ_x000F_Ð§Å&lt;@|Ë$@´e;@bºh#/&lt;@.iÈ´Ø_x0004_&lt;@_x001A_NR!«d;@_x0006_uÇ_x0014_`;@_x0010_^àfÙ:@Ê¾æ¦ü_x0007_&lt;@ÅV_x0008_z;@_x0019_w_x001B_Ø;@¦Öÿ_x0010_p&lt;@~Ã_x001B_²æ&lt;@t¨ynm=@&gt;_x0001_Z9==@0¨ZÍ{Ù:@m-uÓ&lt;@.c)_x001E_C&lt;@Ròip_x0015_^;@×_x0011_öl&amp;Õ:@@19µ§¶&lt;@x)_x0002__x0003_q:@&amp;pWÁ&lt;@ènò5ò_x0013_9@hÄÑ¸¼=@ýïPùª8=@àXd¯Òy=@_x0014_Ï)_x0012__x000C_]&lt;@yk_x0002__x0013_@6;@j¯æ×_x001B_·&lt;@_x000F_*Æ(J;@ásôrM&lt;@(_x0011_&amp;Å­Ù:@¾ÝY^·:@(ò±Kÿ;@(h_x0016_@Wt;@ñèÇ;@ÆQF_x0004_Ìß:@nÂ©87F;@_x0013__x001F_ì_x0011_Ö;@_x001E_~»zjG:@Õp.0Ü&lt;&lt;@±ÛÉ_x000E_Û{&lt;@	ñ°-_x0001_=@üÚå{^Õ&lt;@ÈØy´qÁ&lt;@v_x0008_òP_x0018_;@ýºÀ+\2=@ïàõ®¹&lt;@_x0008_7Ä´9@þºs&lt;çä:@JÈ_x0013_dOä=@_x0002_ý9 ¢&lt;@_x0001__x0004_ì6÷F±;@b[ñ;ð;@°×úyÃ9@¶_x000D_Äf2;@F"JñÊA=@IxNª#Õ9@ÃÌlëQ&lt;@.DU¦&lt;@r¤d&lt;9@´Ö_x0003_mô=@äÅm@©;@\vm5&lt;@ÂêÚW'÷;@_x0013_c_x0010_8_x000E_&lt;;@}R|Í6G&lt;@_x0018_âÉÚB&lt;@Çô*_x001D_ò&lt;@d¶:yÆ;@÷_x000B_.ôàì9@à©Ù²&lt;@_x001D_à¾&lt;×m&lt;@ò.Ü¥­;@i_x0006_EõÀ:@"=Z_x000E_l;@áÙY_x0012_:³&lt;@)³ÚC_x0008_Ø;@V,_x0017__x0001__x0003_Õ;@|ûLX¦=@}N7n_x0002_&lt;@ì_x0010_¸üf&lt;@ËTyú°;@ñUCâ_x0001__x0002__x001D_P;@¢Ð_x001E__x0001_¯Î:@_x0006_A¡Ë&lt;@úyKÇ_x000F_:@Ö_x0005_vFVT:@í_x0007_®V=I;@^'! ¯&lt;@/8Õæz¨:@`­_x0003_Õ:@°6_x001C_&gt;·¢;@	:Oõõ:@híêì';@ñN¤_x0019_¦:@ôK¦äI²:@Í&amp;m&amp;O&lt;@já_x001B_c7k&lt;@v7LÛ_x001F_G=@\hà:@e¶«h|:@~Ô¢¢B­:@ìñéj!&lt;@29¼Ã=&lt;@qf8iðö:@N0EB½&lt;@Zø¤3y=@X-_x0002_t_x0015_;@ü_x000E_4OÃ&lt;@ íÑ¹_x0002_¼9@BÍÉø_x0008_&lt;@5($lX;@¸Ú_x001A_ß¿;@	Lºì=@_x0002__x0004_Û÷÷¾ìý:@1HþãL&gt;@xuá@_x001D_`&lt;@@R`s_x000C_ÿ=@2Õ´_=@À^·ä&lt;@_x001E_¦¢s_x000F_?@«uâñ_x001E_Ò:@_x0005_¸_âÝ=@$ÌÁ_x000E_é&lt;@&lt;Î¤;@ª~_x000D_øÄ_x0018_:@Ô_x0001_ø¿_x0001_%:@àm	þiÐ&lt;@gri¥þd;@k5_x0018_ØÖ8;@m_x0003_Õ¿3=@¾ )Nò½&lt;@"zÆ}::@FÖ:F,¥=@F¦ 1Ô&lt;@_x001A_MÇ©;@_x0010_Ê_x0016__x0007_&gt;@·4Ïó©¹:@XtÆ_x001E_õ];@QÑFojx:@_x000C_	ë8¦&lt;@ eÙ_x0001_¬_x000C_=@¥8P_x001C_k&lt;@àr%èc_x0003_&lt;@À_x0003_ºó°ü;@_x000C_7¨­_x0001__x0002_Å¸:@1]lF¸&lt;@ÚÔæòÙ½;@;ÇÁ:ÿ;@	£R4çg=@ïÉÜOÚû9@®`ñ_x0008_d&lt;@e_x0003_ãî&lt;@7·i0ÿ;@R\ê[_x0010_®:@±M@Ay&lt;@08¤ ;@Þä=³&lt;@t_x0018__x000C_Ú#l:@_x0003_(×åÜA&lt;@_x001F_%ò+À&lt;@$tcÊ_x0017_&gt;@\I?8n;@òØ2¨j_x0004_;@Ï­Î:§û;@P_x0014_}­A;@á®5f:@Ù_x000C_øj÷Û;@W_x001C_­/ &lt;@'¯&lt;@¤Ç{&amp;è:@IåÇ=@.oãÒÎN&lt;@RH=_x0008_':@-Pq:,È:@:¸FÑé/;@záDºQ59@_x0001__x0002_°\äó_x0006_Â&lt;@"³£î9@t_x001E__x001A_ë_x0011_È=@´ÌòäLã:@m[£QÒ;@&gt;¬msy%&lt;@ôC7Ã_x0012_L=@äß°k_x0005_{;@ÜÛ_x0008__x001D_¹r&lt;@Qªêgpû9@_x000D_ÆÉìU:@i§äªe;@&gt;%î½h;@þü¶QèÏ:@ðãc_x0008_Í:@_x000B__x0004_ÕÓN;@ï&amp;ègì:@¾ãb_x0005_Ô&lt;@Þ2$æµ&gt;@ K°Í¶7&lt;@Vøó_x0014_vÞ;@ã4UãÇ&lt;@Ü%R¶@s;@1®Àq;@â0_x0018__x0016_k&lt;@Äi3!êð&lt;@ÜB¤ÞÎñ:@&gt;9m­P:&lt;@äSóãm÷;@ÙH74¦:@´_x0012_gÕ|:@lûRå_x0001__x0004_dl=@×ÓÎÈ7Õ=@_x000C_ÄB`Â&lt;@R_x0018_j°;@òwðd2z&lt;@(¼þ/þ;@Á´[ùh=@Þ_x0002_EQîå;@ÃblÛóâ=@´áx_x0003_W;@_x001B__x0006_±Ð_x0011_;@_x000D_ìÀ3ìØ:@	¸õ:¦:@êE±|ù&lt;@Ó8¾¾æü8@¾ylÔÃD&lt;@jÅ¹Î;@_x0018_8«Çæ1;@ýä_x0015_~%&lt;@v[â_x0006_Sß&lt;@ü¯0nL&lt;@«ÆÚ:@_x001D_]Òã&lt;@$_x0017_-ø&lt;@_x0003_Ç±_x001C_¡¦&lt;@T®âF¡=@sõ_x0005_-_x0007_ê:@¨_x001D_ñÅ=;@ùR0 ¶:@Ykõ¢M&lt;@UZÒäÆ:@ê/rh;@_x0001__x0002_Ûy.«¸:@¶!¤5©9@P7U^:@_x0003_,5_x001A_ &lt;@lZ_x000B_ëh&lt;@îÌGÖ&lt;@·&lt;\¢1ù;@~±´_x0010_·_x001B_;@fD_x001B__x0004_ú;@8¾_x0017_uÜ½;@Ä_x0005_µtÜÁ&lt;@_x0019_?_x001A_óU;@³_x000E__x000F_¥§9@2.;¸q:@_x0005_mÃ ÿ|;@_x0014_@P§Z_x001A_;@¦_x001D_1^*&lt;@0·1V^Þ&lt;@ÇÛj3¿ß&lt;@&gt;÷y±;¾:@	¹\{!_x0013_=@ÇtN_x0012_£&lt;@éþcò&lt;@ÞLW¹hM;@_x001E_Í}á_x0017_:;@F_x0001_§ vÿ:@l±_x0007_=@ðÊìX;@Óu¬_x001C__x001B_ð:@9_x0012_£­x:@Ý&lt;=MTb&lt;@®&gt;t?_x0001__x0003_.¶&lt;@·mò;ì;@_x0002_G_x000E_£5;@ê®é=ù;@½Ãå@;@°C_x0007_N;@¢Ý_x0011__x0013_¸&lt;@,`À3zJ&lt;@_x001C_A.yÿo:@YÆñÜ&lt;@ãû_x0008_KÇ;@|¡_x0002_%u¦&lt;@x	ä=@:_x001A__x001D_;@Î_x0001_#_x001D_øö;@´þ¢t]&lt;@òþ_x0004__x0017__x0011_:@{_x0007_wv6:@²òj¿Ý;@_x001F_5ä;@__x001E_$É¨ø:@µõ_x001D_Ñã_x000E_;@ð._vÌð;@¨jÿâKø=@`à¾§h3=@8coRÇV=@¡áxsîÁ:@¦ÍP[xe;@þ£î_x0016_8&lt;@_x000C_l°´,í&lt;@ê!ke&lt;@.¿_x0014_²»=@_x0001__x0002_/Ëc¶_x0010_p&lt;@kÍ.ò$=@_x0012__x001C__x0018__x001E_;@(M_x0004_§~ó;@ëÇÛOöu&lt;@a'eý:@Ä¬;ø º;@_x0008_F¨_x0017_|&lt;@§I¢_x001F_;@pnÊ:@èä¥×]);@®gsp&lt;@ö_x001D_¤»_x0007_t=@¾ÏÇ_x001F_&lt;@Å_x000D_M¬	;@("_x0008_#_x0011_P&lt;@_x0013_A5iÇ¢&gt;@Ï	i^üµ;@ËÃ¡&lt;@Ò£_x001D_YÕV&lt;@ýz¢\Ð:@_x001D_(ÊDí;@î¢K~=@Ýô_x000B_à®î&lt;@_x0016_T+i¡_x001E_&gt;@ÂP²TyÅ;@²c¹_x0007__x0005_6&lt;@2üX½Í;@`éõ¸ú;@z¦_x000F_U/_x001A_=@{_x0019_Zpf&lt;@_x0016_C%_x0001__x0004_ñÌ:@x_x0008_3Ù1Y&lt;@¤kI4#;@¦_x001B_85[Ú9@lBlÄ&gt;@_x0016__x0002_K_x0003_&lt;@¦ãV_x000F_;@_x000C_Ø_x0005_2òq:@òê _x0015_|_x0006_=@ï=û­Ðc;@_x001C_àq¥Ü:@J ¡Ë¿û9@)D^I5=@L_x0003_Ze`ó&lt;@_x000D_&gt;_x001E__x0008_¨:@Hà_x0016_üõ&lt;@J¼0©Û&lt;@Z_x0012_ÙE®×;@NmýÌ:@\§¡e£®:@Îæ1ÐÊ9@ù¤ZP¬V:@0_x0011__x000E_×::@ò_x0016_°_x001C_":@þ&gt;6®eë&lt;@ú¹F_x001B_U&lt;@ÍEÙ2é;@èãa:@_x001C_Ð_ é;@_x0008_À_x0006_I&lt;@dÁ4ú«=@_x000F_J_x0002_:@_x0001__x0004_`¾³J_x000D_©;@Ü{ÚNF=@$ú¢_x0018_ß_x0007_;@,t_x000E__`=@_x0013_[K+f=@&amp;_x0003_³É_x000F_&lt;@_x001C_½úÅLl&lt;@_x0013_=µtaý;@è½X¬\i:@&lt; ­îÁ;@_x0012_Àó_x0019_û=@+ô*TlÂ:@-×KH_x0002_´;@ëYW_x0018__x0002_:@ê sÉ7k9@d!¢°&lt;@Æk	Wä;@_x0014_½ùñ:@Ê¨2"@=@_x0007_Ñ+ I;@×¢7§þ;@´ð6[&lt;@Æ_x001D_Ýk&lt;@E^_x0019_ú¬&lt;@bå±5Ò:@¹{7CþO;@£_x0016_&amp;0Ñî:@_x0006_´c~5=@åñP¬=@Â_x000B_^Í&lt;@öµý3&lt;O:@%BÀ9_x0001__x0002_"³;@üñ·_x0004_?:@ÕT'Ò0É;@°Êâ§ep;@aÞr0Í;@P_x0012_õµ":@~âr¶=@å®Ç¹z¥&lt;@SþÈÔ!&lt;@ïy_x0014__x0015_4_x000F_&lt;@F1 Ueô=@üÎ3cÝw=@@ñ½(®;@¾[i±ý_x0018_&lt;@ÀÓ}_x000F__x0018_&lt;@\ KÁÃå9@él»_x000E_Ë9@N_x001F_Æ_x001A_:@_x0019_Ë_x0015_7àº;@_x001D_Í^A I:@_x000F_oos&amp;&gt;@P5õ´=@X£#;@KÇ/|&lt;@òlÛéÌ&lt;@"j¿_x000D_;@CÉ}¢f =@_x0004_ï_x0012_ß£0&lt;@º+_x0014_þ9@_x0001_`ÈøKÆ:@@©÷y÷k;@ç_x0003__x000B_r^ :@_x0001__x0002__x0019__x0010__x0017_¨ ,=@N¾_x000C_È_x0005_¯=@ì÷_x0004_Æ_x0018_;@^GES:@Ø4^vCì&lt;@kx`_x0003_ÈU&lt;@^Ò=&lt;@1_x0015_ä¨uf&lt;@bqê­£;@ÅsùDø=@XAP[VÉ&lt;@Ã_x001F_@¸/é;@V_x0013_è_x0016_Fé&lt;@ü£if	9@âÖÒ­8@]ûç¸Î=@NrÀ	Ü&lt;@¢;Ô:¬:@R~YX_x001A_;@¶Q,y;@¥²(³p:@ù1©ß.&lt;@à¾$~_x0004_&lt;@_x000C_SB[_x0005__x0011_&gt;@©e[KG =@l ]Ô¨:@Ü¿§Jr;@ïGô³à:@ávy©ú:@VÙoA=@_x000F_®¢(½þ;@¸_x000B_úÜ_x0003__x000B_?Ç&lt;@¡§Yó_x0005_x&lt;@Ð¯þ&gt;=@ÄÛTê:@°Wó¢R£;@Á_x0001_ø¾3ò&lt;@vÞ_x0003__x000C_kÁ;@N­üc1&lt;@.OhÎÔ;@¬{OPt;@óQö_x0006_Ð1=@D_x0003_Vep:@_x0002_ê.f#È&lt;@Z_x0006_¨{ã:@æÊH°;@_x0004_ûØÊóÿ&lt;@ÊWvä_x0008_;@AþÅQÌ;@5%ÈÚ9@ TFù³v;@`&amp;÷2:@õ&lt;%ç;@¸Ç	·9@_x001D__ o:@Bçõ=&lt;*&lt;@_x000F_)Ö_x0015_t_x0007_&gt;@bF®,N¥;@xó_x0008_oZ;@ó_x000E_××Ê&lt;@.ÿ_x0004_,Ùü=@âÁºj/&lt;@R°I23_x0018_&gt;@_x0001__x0002_Õ"®_x0010_¦_x0008_:@ZöÇ¿Lº;@R5psü:@_x0002_du[M&lt;@|ºjLM&lt;=@V_x0014_©å&lt;@4_x0003_t÷&lt;;@»ÇÁ&lt;î­:@_x001C_ßë-±&lt;@rb¾_x0008_;@µl6_x0003_¸&lt;@²_x0017__x001E_DJÐ:@£»¿º_x0019_&lt;@T_x0019_óÇ³T;@x°y;@_x0008_ÚåIý:@e_x001D_ÿªZU=@ÇØö-òË;@nñfÑ&lt;@_x0006__x0012_\&lt;_x001C_ú&lt;@_x0004__x0002_)6j_x000F_=@°(z(_x0014_&lt;@d¾_x0019_q_x0017_;@eì?0Aâ&lt;@Ë~w]&lt;@Ö×1wñ:@(±¿M»&lt;@pA/5&lt;@õ8Eû9@,rW^¸;@Ë¤ÑñÚú9@Äùe _x0002__x0003_6_x000F_;@"üº	Ñ¸;@*i¯H¥9@_x0002_-¡Xaå9@_x0017_°ê&lt;@H_x0014__x001D__x0014_{î&lt;@Ä54_x001C_­&lt;@°3_x000B__x0005__x0014_µ&lt;@úÕ_x0008_Q_x0005_O:@Gin¾S§;@AMO­;@¼lñNX&lt;@'^Éæ_x0014_;@Ln_x0014_ãÛ9@¸ù_x001F__x0005_+U&lt;@r°_x0005_¾¼¦;@¼ÃØuå:@.Í.â:@Þ®¨ñõ&lt;@¨À`_x0011_µ;@_x0001_×_x0003_fKg&lt;@¾EtOh:@ÀßÒ4=@ÅË£S³;@èì_x0012_"_x000C_×;@üÑµ]^È;@_x0010_¨ÿäm;@ßyO5 &lt;@Ãd Ðo:@¿_x0010_!H9@lIl5´Z&lt;@W¸ú©8²9@_x0001__x0002_ïh13;@¢x¤Mø,=@_x000E_ _x0001_¿9:@RüãÄ;@ÇDù£A&gt;;@Fçë¹îý:@Os]à9@ò_x0002_2ÙC&lt;@rüea	;@UÆEÔ²ø;@V£Ôj¾Õ&lt;@Ë% Q¨)=@§_x001A__x0010_õ¸_x0001_&lt;@_x0010_­-_x0017_È&gt;@¾×_x000E__x0003_ä²&lt;@&gt;À2'=@©ñ+ð;@ª$J*8w:@8[ô?_x0016_Â;@_x0005_øF2±&lt;@@_x0017_¦Õãö&lt;@òe[¼¢C&lt;@Üo+µ±&lt;@¸v3ß_x001A_þ9@^Ìùy[d&lt;@ýïZÐ:@_x000B_a/®_x001E_;@§¶n®û;@°Vä_p=&lt;@&amp;Ûí@Í&gt;@_x0008_äé&gt;û¦;@¡@ú_x0001__x0002_dÌ&lt;@|Â!¼ÆÑ9@_x0015_"æÓ;@#*¿ÿ&lt;@ ]ÈÛW÷;@ëOFj:@ºAßP¢&lt;@%´¢»MN9@ÉÇu_x0005_» ;@ª±Ös_x0010_&lt;:@Ê]ØÒm=@3É_x0007_¬®Â&lt;@©.ì¤&lt;@_x0016_áõ;@dÛ¡&lt;Ø;@þ^õâP&lt;@NGÌ&gt;;@àg7_x000E_ó_x001E_=@®»}°R=@j²L&lt;@Þè]UÂ	;@Üõ²F:«:@ßòÍg?Y;@o[_x0008_õ¼:@|`¯±D_x0003_;@ºp|¬)¦&lt;@´ð_x0013__x000E_j;@0ÇN­R;@ëcÔ~_x001E__;@^_û-_x0012_÷;@BÑj¸E_x0002_&lt;@ç_x001C_Ù_x001D__x0015_1:@_x000B__x000E_:7K*Á¹&lt;@¼¡~Õ:@Ú_x0018_H±_x0007_-&lt;@!Ð¬6ù,&lt;@_x0008_^÷¹_x000D_Ô:@,_x000B_aæÿà&lt;@º¿â±;@Q_x0003_$1_x001B_´=@,_x0005_+_x0019_;@µÉ_x0012_¾î¥&lt;@á«ÓyéÀ9@]@¾1&lt;@_x001C_È_x0003_ÀÃ;@~µèq_x001B__x0001_&gt;@Á_x000C_(qÍÝ:@I«_x0004__x0011_A&lt;@¾¢_x0006_h _x000E_;@Ç®&amp;EØ:@_x0004_ÚÔ_x0001_E&lt;@R´	Ò/9@­É!_x0012_à:;@ßâÑe)=@xµh;@ã,UÝÒK;@Þ8OÜÎA:@8èáÛ×'&gt;@U38c:@ØXø·¹_x0002_&lt;@T£HP_x0014_&lt;@Ñ_x0008_c¾3&lt;@bzÑ¶Ò¬;@¹eÁ_x0002__x0003__x001C_`:@5V_x0001_Ç_x000C_=@]µE_x0015_J_x0007_&lt;@7J®ï¯&lt;@TI3L@M:@ú_x0004_ÕóºÃ&lt;@\"iü&gt;&gt;&lt;@¹ÞîÎ&lt;@Æ_x0003_T_x0015_qÖ;@±_x0016_ÚféË;@1_x000F_ö»G×&lt;@î¨st¸(;@_x0015_é_x000E_fÝ:@²j4 &gt;_x001D_:@^_x0002_e¯î&amp;=@gµ;ÿI;@Ì_x000D_º4&gt;@Ç?4ìP_x001C_:@v_x001E_¡Q=@_x0011_iÜ7:@º;Ô¡w&lt;@ýÍKè§;@Þ^tþ±6=@zCL =@¾Õ~~ps:@Ç¿KÞæ;@W{~DS!;@²Æ_x0004_eð9@¿&gt;á_x0010_:@½Ô,Ö±:@_x0002__x000D__x0006_}½&lt;@±ì¦&lt;@_x0001__x0003_ÌÜ9'{;@,íòï¶¸&lt;@¢µ|o_x001E_³:@è³_x0002_m×b&lt;@p_x0010_Î_x000E_m²&gt;@h&gt;â%íÏ&lt;@	TÇÐ	ý;@°`Ó|:&lt;@¼rý0ÍT&lt;@t5QK(_x000F_&lt;@ðI#o^=@ä_x0016__«Ó&lt;;@¶*è,ì=@É_x000B_Ué¾u;@p¾¦³;@"P³JK;@L,\Ý_x000D_&lt;@´3âÚ&amp;:@K_x001B_°w_x0001_ý&lt;@"6°g&lt;@¯äJÓÕ7=@_x0012_fTi;@P2¢ó`;@¢&lt;c»_x0002_¶&lt;@ê+é­î:@G³E*;@ø¡LÉÖD=@á\E@b;&lt;@©BtÝs_x0018_&lt;@.bÕAÕ:@nciN,_x001D_&lt;@&lt;©QT_x0002__x0005__x0010_+;@Æ¼ì-£:@|ðÒ£:@][nLrP&lt;@^ÉçE;@Ý"Sáb:@ìæÒeÈ;@^B_x001E_¼;@_x001C_a&lt;×Æ;@	-þm9@f±öd_x000D_=@_x0002__x000E_Ïó­:@_x001D_cE_x0001_l;@`ZñhÊX;@èg}Ã_x0001_æ;@f_x0001__x0011_&lt;@Í^Í_x0007_Í:@/åñ­é_x0012_:@_x0004_°feÓ;&lt;@Dtø'ü=@ºK_x0004_¢ñ:@(ÓcF_x0004_&lt;@_x0005__x000D_Ùl=@Ìz3bñX&lt;@wì_x0019_Äõ=@&gt;uûù_x0013__x0002_&lt;@ÏÆçñ_x0015_:@_x000B_l$_wù;@ÊÛz8I_x0019_;@úÒÀG_x0003_;@_x001F_Û!°ÆÑ8@cZ×a&lt;@_x0004__x000E_-ëÉ÷:@ÞºW¯_x000D_&lt;@ü,_x0001_ÕÒ9@E2Á+_x0017_&lt;@b_x001F_5Ð	&lt;@_x0007_Ñän¿&lt;@aË÷_x0002_q±;@ü±áÄ]!&lt;@D_x000B_ÆK¯:@Ïz_x0001_&lt;~;@XT¼OÛ};@c_x0005__x000B_\½ò&lt;@Ö=_x000F_60:@Ó½­þ!\:@¾ÈûÓÊÿ9@§H¤VÏö:@¾ÈÎÌ#=@_x0008__x0003__x0006_&lt;@_x000C_|Bø_x0011_p;@6«f&lt;@ÿRc;@©_x0002__x001C_:@_x0019_Çc¬&lt;@úâñ­\@9@ÂîÁ_x001A_M&lt;@´´L44Á&lt;@ËfÍ)Ùd;@üA)Ð¸|;@àÔÃÙM_x0001_&lt;@÷¸õ·ª9@ÖkÚó/z=@ø«^¬_x0001__x0002_5ô8@XÙlÐô%&lt;@`ê_x000E_±._x0006_&lt;@Ó_x000F_X(x&lt;@Ì¥_x0005_oÀ:@êktCÂý=@\j;@T'ø[~_x001E_&lt;@t -iÉò;@D6¼%~_x0013_&lt;@øeªWF_x0006_&lt;@¹´5_x000E__x0016_&gt;;@_x0003_õZ²f{=@×ç5_x0004_¯M&lt;@®"_÷:@v:-Ë_x001C_=@_x000C_úsÒÏL:@1æ_x0003__x001A__x0005_:@! RÄòÑ&lt;@ÄþG_x001B_^ô&lt;@_x0008_hý~&lt;@äªfÓ/&lt;@ô&gt;ã¯#;@ì'«6x=@®·J_x001D_4;@tÞ_x001B_gÙx9@s_x001A_/UÜ&lt;@õÆe&amp;Xº;@´fOeÉ-:@	Óù©:@¯_x0002_Ê_x0001_&lt;@_x000F_Y"¡-8:@_x0001__x0002_è_x001B_Ï­s=@&gt;aÍ"F=@æòô_#4&lt;@O²ÍÄÊ£9@xYui¶&lt;@T U_x000B_Ü&lt;@_x0008_B~,å2&lt;@_x0004_Ý¿1¬Ù:@_x0014_E_x0007_òqß;@(V)ø¡D&lt;@t÷Åna9@'eÞ_x000C_;@_x001A_C¿j8¥;@_x001F_ô_x0007_I=@Ç^®:§);@_x000D_©qbÖL;@0_x0015_áÝÛ;@_x0015_®_x001B_TÂL;@_x0004__x000B__x0011_ã:@q_x0004_,&lt;@ZÍ=R£ò&lt;@Í_x000F_à»_x001E_æ:@$Q_x000F__x001D_m_x0011_=@\±è(Èo:@Ýð¤­®:@_x0012__x0013_:oi&lt;@s¾îá#w:@|_x0003_¼&amp;Î&lt;@ú_x001B_ÎÖ;@_x001A_ÂR¶9@CW_x0013_l|Ç:@¸N¦_x0003__x0004_í;@6§ZÒ	_x0005_&lt;@ÎÀýÐ_x0002_:@&lt;CºlÖï9@L,Ë:@Ð_x001F_þ¾3¬;@¯&lt;â¹Xh&lt;@Bô_x0007__x0006_Å:@I¸Ì_x0018_¡&lt;@F,_x0001_ëw9@þ©-_x0006_"[;@Øx__x0015__x0007_;@E-sgm ;@¸qØJ9;@ÐUù'û9@1Ît®_x001E_:@qh(_x000F_£&lt;@_x000C_.nÄ0;@à_x000D_²Ðö:@[ÆÁRìO:@øöÆäC=@¤_x0010_6U_x000C_Ë=@¹ï¡´÷6;@½£©!¢Ð&lt;@5ï*d/A=@_x0012__x0018_?@t¼_x001A_q9Ö:@_x0003_äò_x001E_Y_x001A_&lt;@_x0014_¿½F¦=@Içòºñ½&lt;@_x0004_±&lt;¥é;@¾³?'_x0011_&gt;@_x0006__x0007_Hå_x0018_=@_x0018_Z­p_x0002_Ü=@_x0006_©8®ÒN9@£_x001F__x000C_&gt;@·tE?&gt;@_x000E__x0003_§Â&lt;@s×6;@~{Ñ­Õú:@ò÷QÝ¯;@)Zz¾²g&lt;@¢nn¡_x0006_ê:@Ïü6_x000D_p;@_x0004_Ñ×_x000B__x0011_©&lt;@Dzz4c&lt;@÷_x0014_ãàì_x000C_=@¶¾__x000D_39@|x_x0017_]_x0001_;@_x000C__x001F_«_x001D_?:@_x001A_îÄð9@_x001B_ÿ+_x0012_è&lt;@inë­:@þB£;@fT_x0015_gf:@_x0013__x000C_§·=@_x0014_ôË$;@_x0010_¡_x000B__x0001_¶_x0001_;@ÐD_x0015_éo:@ûé­&lt;ï_x0016_;@Û4´&lt;;@_x001C_`0_x000C_Ì=@Óâ_x001D__x0005_¦»&lt;@&amp;/C _x0005__x0006_Ç69@.èâd9@âçjïú9@îèe_x0012_¯Ï;@k_x001C_ñÏ9@µ_x000F_TAÌF=@¤¸Êi`Ç:@©$ò11þ:@®°õ=@S¥Ã7ß_x000E_;@" _x0001_DÒ_x0002_;@Ð_x0003_=ìüH=@JÈ¦µ&lt;@qçò_x0014_D&lt;@p_x000E_ÐØÝj;@þúÏú;@¯_x001E_¨^ é:@3)öXº4&lt;@_x0003_¿_x0012_J:@Î`ì]:@ÚH®&lt;@Bç"v-&lt;@;Y_x000B_/?$&lt;@Âßá¯?&lt;@¨ÑÓú_x001A_&lt;@þKÂâ_=@Yôé­_x001C__x001F_&lt;@¨8=wr&lt;@á¨þ¨_x0001_ç;@D7_x0011_C_x0004_ç:@ñ'ö_x0006_ÕÂ9@@_x0004_@iâH;@_x0002__x0003_'2áû:@lnû_x0001__x001C_g;@À!,r:@_x0019_â£_x0010_&lt;@_x0016_&gt;ý	ö:@±_x001D__x0012_Þ¯ê=@CYÈG;@oG_x000B__x0003__x000C_À9@_x0013_mýâ¥=@}ÌéÃÄË:@ÕÆ÷;h;@_x0013_¯¡42=@Pý¹_x0008__x0018_/&lt;@52h!;@-ñ_x0011_â&lt;@º½®Îj@&lt;@CÍ»=íÃ=@¸_x0004__x0018_Ríä=@]Î0U	;@_x001E__x0017_îê¾O=@ÖN_x0008_r_x001F_:@Î?Â_x0015_c;@&amp;ÕX7&lt;@	y:á_x001F__x000D_;@_x0003_â·©_x001D_:@$`òà·&lt;@ìê®gé9@þ&lt;Dhq_x0018_&lt;@XMÐ_x000B_)&lt;@¾bIV4=@öÊ_x0004_:ÆH&lt;@ø}_x0002__x0004_ª_x0018_=@º_x0013__x0015_N¹¾:@ªM_x0001_¥_x0013_;@èx-õhÙ;@_x0003_@_x000D__x000B__x000E_;@_x000F_¼å;@Ø®ã_x0008_È=@0_x0014_Ø¦EÔ;@_x0013_!µá9@ûÎq¦=@°_x0017_Oª&lt;@ Ýh_x0013_B;@Ùÿ_x001A_@1;@föÐn,'&lt;@@SDì!:@×+&gt;Ój:;@_x0011_.±Ì;@lm¼Î	6;@Ö§°ÉO_x0005_&lt;@Î_x0012_ÁAôE:@½_x001A__x000B_Y´&lt;@â_x0012__x001C_OÍ;@_x0013_ÖP^÷É&lt;@8|8öGÆ:@=_x0002_rïa_x001D_&lt;@úâ_x0006_Å-ô;@Ã0«ðð;@øÿÖ+Dx&lt;@è	_x000F_ó&lt;@sB¸0u&lt;@_x0008_Ç_x001F_ö;@§)Ç_x001E_Óü9@</t>
  </si>
  <si>
    <t>8c641a4c52b1413b3529dc2b5ee9de64_x0003__x0007_J2®JÎ;&lt;@ry_x000D_Ùkà&lt;@h-Ì]&amp;Ò&lt;@ÒxP±_x0016_÷=@|ØPPµ&lt;@~_x0010_¥Kqi&lt;@_x001C_%Z®ÿÎ&lt;@¤gÌqbR;@!_x001C__x0016_;@åçcõnú;@&gt;\JÒÌx&lt;@!yð_x0010_ïî9@ þµU©¦&lt;@B±_x0018_£Í;@d½ZA%=&lt;@_x0008_D_x0015__x001F_F;@¨_x0010_Pãc=@_x0001_i*aÝ_x0012_=@O_x0006_"Â_x0002_&lt;@îÖO_x0007__x0016_&lt;@_x0003_æä_x0005_ä_x0017_=@_x001C__x0003_ÔµH&gt;@×(u$R&gt;@C_x0002_þ¢}?:@è_x000E_RUkP:@Å_x001C_.=&lt;@_x0006__x0003__x0013_µ¦_x0002_&lt;@Ãß@¸Oº:@+"«&amp;&lt;@çÐ8&lt;&lt;@^ä_x0004_ÒñL=@_x000E__x0005_h_x0002__x0003_aï;@_x000E_Âë¹;@_x0010_H'M&amp;;@gþkê-·&lt;@UJ³(_x000F_ý;@/_x000C_ÁÍ9@pw*rØ&lt;@µ=õìÊ&lt;@DÃÿS^;@Lì´éÐh:@¿\ô_x0001__x0002_&lt;@P&lt;ø)®;@JCØãE:@º_x0002_DÇÑ;@9ìóÁ#ø9@ÖyÍW°¥9@K÷±Êk:@nÄ_x0004_(XÚ:@Q&lt;Hw8¤;@@[ó³5Æ:@ n#bßÃ&lt;@V2^ût.&lt;@_x001D_-~_x000C_»;@_x0003_¥¯_x0007_¹À9@Í£¥kíÏ&lt;@ëÎÕÿ'=@J¤&amp;k&lt;@_x0003__x001B_\É_x000D_ &lt;@_x0011_É0tÉ;@D×©ßÁ;@ç¤¶m¤U=@òÊ_x000F__x0015_j;@_x0005__x0008__x000C_aÎ&lt;M«&lt;@¦¶à|_x0010_;@®³_x001C_79é;@çySIöÁ&lt;@_x0019_ÄÛ,|­&lt;@_x0008_¶_x000B_¸ø&lt;@_x0004_f_x0017_Ö_x0013_~:@¼_x0016_ÿiS_x0002_:@jn 	Y;@(é/-÷&lt;@_x0004_6Ú_x0016_\&lt;@ªÕßêÅþ&lt;@ò=_x001F_G7h;@ÊôÂ®_x0012_:@ ñ_x0003_EÙ:@ÀwD½&lt;@yA]µ;@_x0006_%k_x0007_&lt;@Ø¨_x0004_&lt;!:@_x0012_è|_x000E_ÇÃ;@Ø|ç¦;@_x001C_°ù:Õ;@$Â%ü;@_x001F__x001C_}0¬°:@½z2m2;@ÝmÄCx)&lt;@æÃ_x0001_`«¡;@fÃvý==@(_x0003_9_&lt;@éáxÈ&lt;@ó4_x0007__x0015_X&lt;@ºî¿è_x0002__x0003_O@;@_x000B__x000F_GY±e&lt;@bO¢_x0011_£{:@Jú³ï¼U:@ön_x000F_óÄ&lt;@i%ù£·;@lõB_x0011_(&lt;@Ð_x000F_Dñ_x001D_;@Ìéîª~Æ=@^l_x0010_@Á;@¿Áa_x0006__x0003__x001C_:@ý«£=î&lt;@Î²_x000B_³Ã:@Ä±ìb®J&lt;@zr_x0005_£ck&gt;@_x0006_Þ½¾;@_x000C_"mû2;@ií_x000D_BU&lt;@Åo°ª&lt;@v¨¥|_x0001_ê:@Øåu_x0011_¸n&lt;@h¢7FÒ&lt;@è_ßté;@¾Ï8ß_x001C_&lt;@¼_x0007_J¤&lt;@ j¾Þ¦4;@__2øÄ&lt;@&gt;i+/_x0004_;@_x0017_?y¶b=@$ _x0018_m'Ð&lt;@dOX_x0003_©:@xó&amp;È¨D=@_x0001__x0002_Ú_x0002_¥¬ýÖ:@DñTÛn;@_x0007_O=_x0017_	Y=@¼LÀ_x0013_SQ;@7ØÃ_x000F_2;@DhíV_x0001_V&gt;@&lt;)Ì\:@Ke_x000F_ï0r&lt;@å",ç&amp;ê;@¦4QJ;@+KVÐØ;@_x0006_àÍ Ód;@0 ^_x0013_{;@ù_x0010_a_¡;:@_x001A_z#é|;@¹w_x0018_wÞ&lt;@KZFÉ!P:@­è-QÝ:@@_x001F_"¸èí=@@^_x0003_ã~=@+û_x0010_Bèß=@£]Ð&lt;@Ë_x0008_8ñ:@Ð_x0007_öÎ¹:@bñ_x0011_	A&lt;@Ò¢Í~­};@m_x0017_]*_x001C_y:@fÉM&gt;gÜ;@Ê_x0014_³¹Ö:@ä½_x000F_Ãx;@Ìù Ë¯î=@Ò_x0015__x0014__x0001__x0003_0:@xt{»úó&lt;@i®¤4+=@9,£1¦Þ9@_x0005_ÍL¢M:@	4_x0011_U´;=@âë¾tÑµ;@Eßß2±*&lt;@ñ¼Ï".=@vz3í~&lt;@ô/½ç¦k:@ OKÆàT&lt;@õ1}1pl=@u§c:7Æ;@Þ1¹´ñÛ9@%@{v²´:@R_x001E_U×0;@tó¸øh_x000B_9@±mÞú:@_x000E_m}Ò"Ú=@_x001A_aõn:@_x000C_£8_x0002_Ö;@¸h~ACy&lt;@9¾²&lt;@á±$~x.&lt;@øFh=Ð#&lt;@@°¿_x0013_&amp;k;@ræ~³?_x000C_;@&lt;Ã`(N:@_x0006__x0011_?óêE&lt;@é=mDè_x0013_;@»_x0010_VdÂ_x000E_=@_x0004__x0005_®y$_x0010_ø:@âTBHF¼&lt;@_x0019_À2&gt;üð:@aó­ï°q;@R¥;\¥N:@êD_x000F_QÅù&lt;@D(ø'Â:@*_x001B_Æö´é:@27Öö_x0001_&lt;@Ë¸Za_x000C__x001B_:@#*@I·&gt;:@ØÐ6äÞ%&lt;@7Ê}ç+Ë:@^;&amp;Ë¨&lt;@Óõ!_x001F_R[;@îw@úFR&lt;@J«Ñ_x0013_Ûo;@ä³£%þÖ:@ó·_x0006_ó,:@ð8&lt;_x0004_ÄX;@Í_x0003_¡Â=;@7W_x0012_ýÄ_x0008_&lt;@n°9ø&lt;@0§ñÓè:@±êpu&lt;@(¦!É_x000D_]&lt;@6}&amp;â&gt;a:@ôðÅH_x0014_Ü:@%£V_x000E_Ð¯;@xr_x0012_"_x0014_d:@_x0002_ãU_x000B_l=@µ½_x0010_ì_x0001__x0002_Õ¹:@!ôwNÌN;@&amp;_x000F_Ó&lt;@äq{!:@|[G©Û_x001B_=@ßÑ'Þá:@_x001E_XC¬(à&lt;@ ý_x0004_³ä¢&lt;@åyã:&gt;j&lt;@ =_x0005_Ã?ÿ;@6_x0006_åböN;@H¦@ã&lt;@_x0012_Ñ@&gt;Ý=@3Ö¬=@_x0002_ ,¤à&lt;@j_x0012_ò¤L:@¸.¤W_x001B_&lt;@ö¿_x000E_¶_x001E_Ø;@_x0012_¥©Gã_x0011_=@nÆø­;@ã_x001A_¢2/=@äm¼F&gt;;@_x000C_ÑñÉö=@÷I«`~&lt;@&lt;¦_x001F_§8:@þèÕÆÍ9@.XÜ ,_x000F_;@Fl³ÃÒ;@~íDä:@hªï~:@É[^_x0002_.&lt;@ü«UC»,;@_x0004__x0005_d_x0003__x0016_ËCg=@Ê*ò ø&lt;@Ôc_x000B_¶ÑÅ:@Uks_x001A_W½9@»\ïÒ·=@³_x0005_àÐ²&lt;@_x0007__x001A__x0003_£å_x0006_:@_x0008_ü_x0002_ÙÍ=@üA¦W_x001B_:@~Ä_x0010_4îó;@£þ'Ó	:@S_x0016_Év;{&lt;@ðìð_x000C_è&amp;&lt;@^B	sØ_x0005_;@3¾É%e=@Hw_x000B_Ïu=@{Ì7ÁP;@Ð³_x0004_9SX?@ù_x000B_ôL&lt;@¤D3@;@ojN_x0001_e&lt;@ÕE©2m!=@lÂ?­&amp;q:@.Z½ú»¢;@E_x0011_Á_x001F_kO&lt;@Ò¶¼N;@ì®½_x000B_Z=@ºsÉ!&gt;&lt;@&gt;Hr¢ê:@&amp;ÚÞ«®Ö=@½!ës§_x0014_;@ ù_x0001__x0004_Áð&lt;@þåÉ|_x0003_;@nSúFH:@D&gt;ç&lt;@:ü¾½1g;@Ê_x0013_wÍ`&lt;@)M÷_x0002_&amp;;@«zÿ_x0012_x=@_x0019_a_x0010_À¸:@³î}h((&lt;@§ [xÁc:@ÇóV\à×:@_x0010__x001F_×_x000D_¶Q&lt;@LÖ¿bÄ]=@ð©fÍß&lt;@;ûö_x0016__x0010_F&lt;@Rk½q_x0019_&lt;@ªÂcyÌF:@Ê±Päd&lt;@JØ81t_x0014_;@§_x000F__x0019_·Ë_x001C_;@¥s_x000C_6ÒÉ:@Çý_x001E_/C_x000F_&lt;@_x0018_bóå;@&gt;/Í_x001B_¦Õ=@¼«_x0005_Kç;@Ä_x000E_© É@&lt;@_x001E_À_x001A_	³¯;@N%	ëÀ:@åÐæÙ_:@ö6[æ:@ ßoí2Æ&lt;@_x0002__x0003_,'"l¬_x0003_=@h@l*ü:@ä««u;@ÑÏW¯C(&lt;@¨Å®ÛôÌ&lt;@åK±}­Z=@2_x0013_F´|¾:@Å¬¢G|_x0018_:@=,¢fÛ1=@¸d;Ë:@_x001E_GÆ&lt;Í :@º¶ôK;@"GM×ÇQ&lt;@LÌÑ_x0003_:@_x0012_ÆV|ÎÉ&lt;@XÏg &gt;@ _x0017_ÕÍÄÃ:@(w_x001D_7Y©9@NfAl%&lt;@ÑföñD9@­P_x001E__x0008_¹;@Ò£b{P_x0015_&gt;@=[ÁDm_x001B_;@o¡¬ç&lt;@_x0001__x000C_ÛÌÏ;@OÔýÿ9@º¥Ó.¢;@"áªs_x000C_=@÷áÆp½&gt;&lt;@³ØùÅ_x0013_9@_x000B_ú@=@_x0012_Ñ·_x0003__x0004_Ó;@ç_x0007_ºôîZ=@-'²_x0019_{Ú=@kÙ[Â*&lt;@÷zí#u=@è_pÐÚ¯&lt;@hÏB_x0001_Æ&lt;@¸U]_x0014_]5;@`ÎH`°;@_x0010_¢_x0005_è_x0007_W:@Å+p_x0015_Â%;@?_x000F__x001E_ç¸ú9@~êU;}²:@²_x0004_·©ý:@Û_x001C_¼¾i÷&lt;@ßvNØv;@´¥¸Gý­:@Óc#_x0002_Z=@ÔaØsÔâ:@C5_x0001__x0003_Ú[&lt;@ÅoGdÆ;@ôEtíK³:@M_x000E_ú)U;@YåI}&lt;@_x0012_ì	¬û¼;@ä_x0002_ÓàE;@ÀX_x0019_|1«;@²¬_x000F_Bo×;@6òòT:@_x0018_~!&lt;q$&lt;@a£;@['bÀøÇ:@_x0001__x0002_"_x0011_&lt;@&amp;\ê½¥;@àþÇ9@ð_x0015_m»Ô;@Æ´&amp;c:@~/;³¾À;@_x0001_³_x001E__x0006_]¡&lt;@¢&gt;xÃÚÛ;@_x0014_ÓÉ_x000F_Fç;@]¯Ò_x0011__x0005__x0014_&lt;@~°ð0W;@T_x000B_Ò¸B;@ _X_x0002_&lt;@¸¯'ÕK&lt;@(E#õ=@WT}_x001E_&lt;@fÚÕíæ&lt;@rû_x0002_¾Õ&lt;@ùGàJy1;@`é­{§:@Zªn»;@[%_x000E__x0012_ãv:@öKsóò;@_x0014_úÅ²:@_x0007_îæ_x0019_§T;@SVoõ_x0001_&lt;@ÐÍ*j¬:@ÄGªd§:@_x0006_Q4_x0019_tÃ:@Ö%~7w:@Â/Àk:@Ýù__x0001__x0003_ã;&lt;@ù;ùh9@Im¿îÉû:@ZúÕyê'&lt;@¾[_x0010_¼ØÜ;@_x0015_/JdX;@h*6ª*&lt;@vM²_x0004_L&amp;&lt;@Éi:_x0017_&lt;@_x0012_ÐR	¬;@ær_x001A_2b¯&lt;@uT©_x000B_È:@ââï_x0007_þ:@ =g8_x000F_Ò:@MQ_x0006_âp;@÷`©/~k&lt;@_x000F_@a9¨;@&lt;d/_x000F_&gt;»&lt;@¬x_x001D_ÔÙ=@_x000C_úú_x0012_B_x001D_&lt;@i_x0006__x0019_ÇêR:@»ìÿ	_;@="üd_x0015_;@òå_x0001_®_x0007_;@qÏ_x0003__x0003_ÎÒ&lt;@_x0019__x0016_~_x0016_kj&lt;@_x000F_°4mÈ:@_x001E_õ²eE_;@¾*_x0011_Çj:@Z÷_x001E__x0015_p©=@M¥_x0002_Ñ;@Pê2Ýçò&lt;@_x0003__x0004__x001E_$×&gt;&lt;@F,¦¤_x0002_&lt;@_x0010_O=C]y&lt;@_x0012_ÿ£.Û!:@öNå8Õ­:@P¼Ym£Ï;@$OòOö&lt;@U_x0001_Ê&gt;@.}Àí	:@ÛØú!¥W&lt;@&amp;GôÖÕâ:@ô7â"NÎ;@	_x0011_8 .¹&lt;@mgU_x0017_ä;@)'}â;@E°i]_x0014_=@$H_x0013_»À=@´ÈÔæ_x000D_´&lt;@Ù_x0016_þ2_x001D_=@_x0002_¦l&lt;@r¾ÖÌ_x0019_&lt;@R_x001B_ñ_x0015_Ë­;@~jQü&lt;@´6ÉÅ(&lt;@0l_x000D_Í\;@¬uÒ¬ï=@ï'XÏZ|&lt;@_x0010_bGÂON;@R__x001F__x0017_Çß;@_x0010__x0016_Ë7i;@t4fO_x0008_&lt;@ö_x001A_y_x0001__x0004_½;@·ç¡Z_x001C_&lt;@Æ	tÃ_x0011_;@(w6$ª*&lt;@üTeô&lt;@P.s&lt;Õ_x001A_;@W1_x000F_»_x0004_;@Ìt÷«:[9@^XÑÒÅ;@_x000F_.TÜ°Ø;@_x0019_0UÛT=@ü/(Wà;@O¹¸dö	;@Ð«9 =@h«&amp;¡Ì·&lt;@úíà2ò&lt;@¯'|!¿;@ö_x0012__x0002_=eÍ9@:_x0003_û_x0005_5Ü;@~îÔà &lt;@ô_x001B_çO_x000C_9@6Ü&lt;&lt;@_x001C_÷@_x0006_Ðé;@St_x0011_ô_x0017_Ü&lt;@¤_x0011_IRå;@èÂ_x001C_Ùs;@´_x000B_õøf:@ô^Pl¾ç;@X)Ãæ]:@DD­óà|&lt;@(sqî5&lt;@U0r^h_x001C_&gt;@_x0001__x0004_Da_x0003_w$;@¦JR^§:@Æ_x0011_fvj:@_x0001_È·ÖØ_x000F_=@C_x0014_Ó_x001B__x0002_;@$ÖÁÄ§_x000C_&lt;@ÚÃZÏ;@®_x0008_" ¡=@xäè3:@àábù¦_x0006_=@Þø_x0019_ó¤;@rÓ*&gt;;Æ;@OëZ_x000C_$A=@Ê_x001B_º9@_x0005_ÐÄËRä:@\_x000B_Ï²¡ð:@B_x000C_ÿ_x000F__x0017_`=@±ähLÆM&lt;@^4ÂQYd:@x¢ýP%Ê:@'èl T:@JÁ¹|*T:@_x000C_îÕ(w&lt;@f_x001B_'}VÚ9@Ü²_x0017_õN;@þÊ¼\Ð&lt;@}1½ÔX|=@PtK¤7	&lt;@(\_Û_x000B_&lt;@j_x0016_¼æÚ:@ö_x001E_tàf8=@)8XU_x0001__x0005_i:@Øç_x001D_*5O&lt;@í°_x001A_&lt;@X_x0015_¿ôy(&gt;@x©Jo_x001E_º&lt;@²bfõd=@ýò_x000F_)*;@	ýåqb_x000E_&lt;@;'9Ê9@Xê1è8;@N[Ää_x0006_&gt;@ÍAYTR&lt;@_x0002_F/_x000C_;@²eË±aK&lt;@÷¦³_x000E_gÓ:@t_x0013_Ù~«D;@D²¨_x0014_¦Ì;@pFï_x001D__x0014_:&lt;@_x0006_	þÃ¾¨&lt;@E_x0004_q:@§ôCþ_x0006_&lt;@4FQýoÊ;@8:Ü6B=@?ì?×û&lt;@Ïo_x0010__x0018_­D=@_x0001_¦\}_x0014_;@®$âñ\;@N6_x0006_]YL;@ÈÅêÌÔ;@_x0001__x0018_Òg_x000E_n;@8j½_x0003_'Ø&lt;@6U_x0005_j[L;@_x0001__x0002_]_x000C_9*ß;@¬ú`t¤H:@zæP[+o&lt;@_x001D_^èèû_x0005_=@_x0012_x7Re_x001E_;@àw_x0007_ª¶ø9@_x001A_|B_x0005_õ.&lt;@0Eî_x001D_i;@ _x0015__x000D_½/¾;@-æº0f_x000B_&gt;@B,_x000B_2°&lt;@]åà_x0017_&gt;%=@ñç6H¶:@ÒÆaP(;@Öp0_Î:@5v`_x001C_¿[;@ú#nÄR¾=@t.»{K.:@T2õ_x0018_+=@_x0001_â(ñOª:@û; ÉaR;@äÂ_x0006_ì@&lt;@0µ×·1;@ø&lt;ÉH&lt;@¸ÄõØ£=@_x0002_vÓçJ_x000C_;@`?_x0007_æú;@ÿÈëçY&lt;@JU_x001F_m¥&lt;@läbß;@¬YS=¨&lt;@zÞ;_x0001__x0005__x001C_¶&lt;@'¼Fç¬=@®_x001E_÷«'Ü:@&lt;_x0015_tW=@¹\;@©´¹è¼ä:@¶_x0018_¢½_x001F_&gt;@_x0011__x0017_¯ë_x001D_;@_x0008_¹_x0002_àý&lt;@}?ÝF_x000E_Ç9@·TÐ:¦;@ABcC*¿&lt;@_x0016_i_x0005_´_x001B_;@²ã#_x0004__x000D_&lt;@XHÁNà&lt;@½é&lt;;@ôÄªÆï¤9@M{Ã_x0015_Ü=@©Î|_x0002_n3&lt;@i_x0008_¯T&lt;@h_x0002_DµÜ;@¢Yé_x0015_³=;@ð_x0003_÷À¸.;@æ\y4ñ:@ñ.² &lt;@t_x0012_yÍF;@¼_x0008_Þ³ð9@Í_x000B_ï¦_x0010_^&lt;@Pô}My¨;@Äv¿ÑØ&lt;@¡ï@1Ø:@9Ë Í_x001B_;@_x0001__x0002_k­êNF:@çÃEÎh;@R_x000B_}_x0008_;@h¼_x000B_Jº¼&lt;@Æ_x0007__x0012_¨çà&lt;@_x001E_li_x0004_ÎÜ=@!ÖÙKÓ;@÷)ºPÑ9@4_x001A_~È5_x000F_;@På_x001D__x0005__x001D_:@WWª_x0017_´&lt;@iS3C£&lt;@H_x000B_üJuÃ&lt;@_x001F_íg¡Äõ;@ug"¾:@_x0002_a=ïöW=@ß]w_x001A_É/&lt;@* °j8;@¤ãºif&lt;@aí"B©;@£[_x0001_­=;@ôçM5Þ&gt;;@V^ç·&lt;@. _x001B_\f=@Hk|[&gt;@»_x0014_æf;@_x001B_ÔQa:@¬|I4^);@yº#[â»:@_x000B_Ö*&amp; &lt;@þ/7þh=@"P±_x0001__x0002__x000F_2:@³ægjBª=@r"#=@ôª¿ ;@ò_C{;@_x001B_Æt&lt;@_x0010_²uç_x000E_|&lt;@ßÅ\aüy:@¼­_x000B__x0010_Ü¶&gt;@(j:RN;@p¯iÍãÊ:@n@_x0016_a;:@be?t­©&lt;@©×Õú&lt;@ß©Ö+ô9@»ý_x001E_Rq_x0018_&lt;@©½êûõ«;@f&lt;Êá¿¬=@_x0003_Æùî_x0014_;@_x0004_._x001A_¸Qá9@¼PYì9@ù_x0017_L;@X_([·±9@Ðµ~UøÓ&lt;@_x0002_¬K¥À&lt;@ü}«_x000B_ô;@ê_mÜ&lt;@V=¶í:@Ò_x000F_ tÁd&lt;@&gt;3EÌg,;@þ«Óv°³;@þ=_x000C_g_x0012_í:@_x0002__x0003_áüGvx9@F°ñ³í_x0013_&gt;@iQ5»&lt;@,_x0006_/óqª;@ú_x0002_9\jE&lt;@)3_x000F_Wk²;@Ò_x000C_-á·_x001C_:@.x¢¾Î:@vL¬®	&lt;@ËN÷_x001C_ë_x0001_&lt;@ÙÚóË_x0004__x001D_:@eüî6Ö_x000F_&lt;@kMõ¦;@Áòòäî:@6/_x001F_ßGÊ&lt;@ðø÷*f=@ööFÜJV:@K! Ápc&lt;@_x0001_ïæ-_x001D_ó&lt;@Jÿ_x0019_¬@&lt;@ÿd&lt;èuÎ9@­Ô/1·&lt;@vÙ_x0008_VJ_x0001_:@ÙÜ5£,&lt;@^_x0014_}%¼Ü9@ðë&lt;D_x0017_T&lt;@¯×e÷_x0012_e&lt;@ÔÚt_x001A_ù&lt;@röX_x0005_+c=@¦wH®._x000C_:@²_x0015_b;Ôd&lt;@ÎCI»_x0001__x0002_$Ë&lt;@wÄÌûC;@.à·2b9@hº_x0019_¿&lt;!=@¾;ýDN=@ö_x000B_áôï&lt;@ ,._x001F_#·:@¾u¿s?:@±_x0008_9Í½;@-;â5&lt;@g¶ð&lt;w=@í^_x000F_&lt;@ sÜË_x001B_=@$¨3oÀñ9@_x000E__x0006_úÌæè:@¾Â¯Oü9@_x0008_G_x000C_Èet;@»vCUãÏ:@(_x0011_:@8_x001E_Õ4£;@ð¬ô­ýþ:@_x0015_½Ö_x0005_h_x0013_:@¾_x0001_!l;@£ÌÌ÷:@95_x0016_*¦;@&gt;õ4|ð:@_x0008_	jÜ_x001D_&lt;@lþã_x0007__x001E_:@_x000C_YÕð3Ö:@õ¤9&lt;@òfÖ"_x001B_,&lt;@î5LA2:@_x0001__x0003_êÚý8Å&lt;@zØ?Sü:@Öa_x001B_Ý &lt;@u¿ÉXÉX&lt;@À&gt;·"¢&gt;@_x0004_.f	_x0016_z=@p_Õ³^:@±3¾&lt;@#`Ñr=;@¶"ÄY,=@_x0002_ÛÂ_x0003_:@®Ö_x0019_ÐÈ9@Å0?_x0007_7ÿ9@&gt;lSö_x001D_«&lt;@6hê '&gt;@ð¹jÍ;@ '&lt;ZE#;@Çxv_x0003_É:@_x0006_]=l½¢&lt;@±=!×w:@Qhl_x0018_ä;@^_x0018_	í_x0016_&gt;@¢_x0018__x001A_zé5&gt;@Þ+_x0018_2½:@ªlèÔ9@ÓÄç"G,;@¢_x001F_nG+&lt;@_x0014_;­Ik_x0007_&gt;@woéä³&lt;@&amp;ÉG¹¯;@_x000D_Â0_x0017_Ü:@YÏ_x0002__x0003_¸­:@*ö_x0015_hQ_x0007_&lt;@Û_x001C_SÊÆ`&lt;@rÃñ÷Ü_x0005_:@üüny#=@xÞ2Í¹&lt;@_x000E_Ùm¥ÒF;@_x0004_]&lt;þ&lt;@m¾Í(½F=@U¿7ÌÇ}:@¶/a´"9@ÓÉ&lt;ýp;@º³ì=@ü0Ê?!;@@ï(Ë]»&lt;@®_x000E_òÞ_x0019_;@Ï_x0017__x001E_=_x0015_;@§#_x0019_²_x0007_(:@Õ_x001F_8)8&gt;@_x000F__x0001__x001F_ºäî&lt;@*´þ$Lâ&lt;@tj_x0016_	ÆY:@Wa_x0005__x000B_õ;@ü;êq&lt;8@Õu \-:@D&amp;Yz2:@Ðá&amp;[_x0018_q;@_x000D_ _x0017_Ç):@Òí_x0014_Ø_x001A_Z=@_x0010_|á	Ù&lt;@rHòÑ¬X;@FûSØ¿g9@_x0002__x0003_¥XJj9@Xê´º:@ýÄ{÷&lt;@_x000E_rï)ÁÊ;@1S¯_x0019_À:@ë×±jRi&lt;@p$ä@èN;@NÏKj&lt;@ Ïó]°9@ÊyKÆl;@r9_x0014_¢+:@_x0008_W-à:@äTB&gt;@Æ@SéEÆ:@_x0002_ØÕeg¸;@_x000E_æp_x0001_9}=@vy¨úâ:@ºãè:=@sâ¯LÐ&lt;@ïÕ§Ô;@~_x000B_Ü_x000F_Ó99@ÑM`«PÈ;@\c-ß;@£{%=/:@þ½7éG®;@ÒvÎÚ^9@¤ß_x0012_$ö&lt;@qÀ"f".&lt;@_x0016_Îã÷T&lt;@ð_x0011_±º3&lt;@Ô_x000F_·	_x0011_&lt;@ª_x0013_¯7_x0001__x0002__x000F_:;@_x001D__x001A__x0004_´_x0001__x001B_=@èÄ_x000B_?_x001A_&lt;@¾öÀ5=@xOýë:@Ñð_x0011_?ó=@ð§0ð=@T¤EñùÞ;@ªuÖÚÛ&lt;@¾jé_Õ"&lt;@vf_x0008_ð;@ÎB|_x0006_çô9@|Émjý©;@ðÒé}BA&lt;@i^_x000E_ûTÃ&lt;@å_x0013_ëÜ:@ÃÇµR:ó9@2_x000B_(Z»=@¢Y %x};@"½qO±L;@%»Aâ_x001D_k&gt;@%¨.®Ya&lt;@_x001C_¼7_x0010_&lt;@¨õOY2á:@_x0012_´í_x0014_¥Q;@ÉC#\/ü;@,G_x000F_^Ë:@|èhY_x0005_;@_x0004_Ö2õý:@Q|L`3_x0004_;@åÛ_x0012_Áw=@ÓÊ]¼Ä;@_x0001__x0003__x0001_¡6ÉÐ;@'·KÚ2_x001E_&lt;@PÅBJ=@dE^èzB;@øxÆ_x0002_;@O_x000C_íi_x000D_X;@_x000E_`õÊ§:@rÇ£îh_x0017_&lt;@|Ò=Áæ=@æ|´ $G;@i`v\=:@¢på!Ç;@±ÿÏõn:@²bô7·h;@_x0017__x0008_ìy_x0003_=@üé({E&lt;@w_x0019_ëþY;@ú)èZe;@Ö&amp;1r&lt;@û_x0006__x001A_?Hµ:@²_x0012_?#µj&lt;@n§z;Æ&lt;@ä1ü»¤;@x"Õü8Ï:@çOßûÖÎ;@&gt;OÕ_x0017__x0005__x000D_=@(_x0006_jJYQ;@§¾Fx_x000E_=@_x0004_§n0Ö_x0011_=@:¶­e8&lt;@_x001E__x000D_.çâ&lt;@=_x000D_F_x0003__x0005__x000D__x000E_=@´À4_x0011_):&gt;@ø_x000F_«,_x0008_s&lt;@ã_x0016_-,b¸9@à~§Ò'þ9@_x000E__x0002__x0008_Â9@³ÿ' _x000C_Ä=@×_x000D_«uÞ;@+Ö_x001D__x0015__x001E_=@øA ÜºÜ:@2¿Öìe&lt;@_x0003_&amp;»Í9&lt;@Å&amp;yæñ;@XþéI-&lt;@_x0007__x001E_áþ³*;@DDwYü;@¼/ì ¹&gt;;@]äS_x0001_%;@_x0010__x0019_ét0_x0002_=@äÂE»~=@å´Jö2_x0018_=@±²ú?¯É=@;d_x0004__x001A_R¿:@ç±G;\ç;@\_x0003_ó°&lt;@¨gÇ;&amp;I;@n·(·¼¹&lt;@b@ÿûS&lt;@ú«(_x0010_§;@s¤C_x001E_Æq:@q-)Sð!&lt;@0¥Ýt#;@_x0002__x0003_¢Yû}dt;@ÇèH_x001E_z_x001A_;@_x0018__x0003_é_x0018_·[&lt;@©N_x0006_o:@Þ;rÌ=@Ö1t8_x0012_;@UÌÏ%B_x0007_;@Ü×5¿õN;@T³æZÓ;@õIQ9_x0016_;=@rSÂÙÔ;@ÓqV_x0010_Þ[;@v_x001A_þ}:@yVZ_x0013_·n;@ü¡îçWN&lt;@áÒh¨"_x000E_&lt;@Oç¼J	;@UÔî×T&lt;@}~¸×9@ßiáµ{5&gt;@"2Ú71&lt;@wF¤($´;@ wÔv ó9@_x0004_°×üè;@_x0015_Ã_x001E_3y_x0014_=@hÐQö[&lt;@ã´$rçÞ:@&amp;x_x0001_0Êg;@_x0003_1	_x0008_´E;@8æ1j¢9@&lt;V0:@B+?C_x0001__x0003__x0013__x0006_=@ÉRÔAj&lt;@Øq1_x0011_¨k=@©_x001C__x0010_GÕÙ;@¶ÒO`N&gt;@8UQZC_x000D_=@àø%;@hL+¾å;@Ð_x001F_d_x0012_N:@_x001F_Ä^|%_x0002_;@.Ay¢É;@ÇÄ_x001C_J_x000E_9@hSù_x0018_'_x0001_:@P°¦àù´;@ÿ$_x001F_Amå:@ul½&amp;mí;@Ï© {];@²p_x0007__x0019_#/;@_x0010__x0003__x000E_A_x0003_&amp;;@ÝÔ8zW_x0015_=@)ü_x0012_CÂ;@^e|1S±&lt;@Ú0_x000D_¾:@Ëe_x0004__x0014_W&lt;@nÔ9Ç_x001B_ä9@¤3e;@[N %O_x0014_;@?÷_x001F_Å&lt;@þÝG_x0011_&gt;@Ô_x001E_×Ä&lt;@\gõpt4;@Ø¸_x000B_ hG&lt;@_x0001__x0003_yøoÛ{;@òív_x0016_&lt;@à×î»«W&lt;@Ý8_x0013__x0006_×&lt;@ÆÄ9]:@k2çE_x001D_:@Àÿ¸_x0007__x000E_H&lt;@_x0002__x0006_æn&lt;@J¤Öß1;@&amp;?ß4Ñ@&lt;@gò_x001C_ë±&lt;@yM`!E;@y²º:@¬wÑ_x0006_Ú&lt;@÷Gì¨&lt;@Ï7ý«Ï_x000D_;@__x0015_¯oÐ;@0KG¾æ&lt;@Øñ©ý;@òìõ¨_x0015_&amp;&lt;@ò=SÕ_x000D_&lt;@ÎìB_ß&lt;@°Meÿ_x0010_E;@G¼Ë¡â:@ÖÛ	;_x0016_ö:@$ÓK-;:@×FØ(qÛ&lt;@+¦05 :@_ì=Ú:@Î¤±ôoÃ;@RûÆWÃ6;@içi_x0004__x0006_;@O_x000F_õ¶_x0018_:&lt;@ÒÁsz_x000B__x0005_9@û½ed&lt;@]`æ_x000B_q;@S¤=Ä+&lt;@ëOêbýR;@á!¼ÕÕ;@r¡Åía-&lt;@Ì_x0013_Þ_x0003_Ó:@¯Uêm;@¼w_x0010_qõ=@^FòNÚ9@&gt;¯oâß&lt;@"L§ïik&lt;@ËfÕ¸ &lt;@,ìv0_x0003_µ:@@_x0006_vÖ­;@PJZ_x000F_ö&lt;@¿Njä&lt;@)õzÛ:@è&gt;6jO¼&lt;@à&gt;Ñ|¢@=@} h_x0013_S[&lt;@Ùù_x0013_M@&lt;@Ë·_x001A_Ì;@^Õ B;@¸!ïSp:@_x0001_¸e¥Y=@\Ù_x0002_¡Ä:@¦&lt;_x0010_Y=@&gt;õlèX:@_x0001__x0002_8µ_x0016__x000C_;@~°i|,&lt;@æÑsÓ×`:@_	_x0007_' ¬:@Ò@+s_x000C_õ;@9_x0011__x0003_©o:@h_x001A_Æ/_x0007_ë:@»jSd_x0001_´;@z_4_x000F_=@_x000C_$&amp;_x0012_­&lt;@Ïü_x0019_¯§:@ò_x0017_a&amp;g&lt;@I¾Ek,_x0005_&lt;@&gt;J×Ý&gt;@_x000D_YÛ_x0007_0H;@,}_x0010_=_x0011_:@þ¡_x0016_tÞ¾9@_x0001_Å_x0017_F(À;@w	«zX&gt;@_x0012_q$«h=@¯¶^B/;@1wMÉ&lt;s:@òÊ|_x001D_&lt;å&lt;@É_x0005_&lt;&gt;&lt;@_x001C_ø©aú&lt;@hã6g½h;@r]Q&lt;@«úïËé&lt;@Ãuª?s:@Ð?W·Ê&lt;@	M¨ôùr;@¾j}¶_x0003__x0006__x0002_:@jeÑNþ;@&amp;¥Hy«r;@hïæÃ;@#8µµ3=@Ð»,m_x001C_f;@ê\_x0015_yA;@_x001C__x0005_­=£F&lt;@ò`_x000C_O_x001C_Þ&lt;@¡_x000B_s_x0014_:@n/s6¾9@_x0001_9âzª»;@È2Dî^_x0007_&lt;@_x0019_{J×T&lt;@J,Ý9@]WØC¼&lt;@R g{t;@T£,_x0010_Ð^&lt;@Â6,_x0004_{©:@ï+	õ&lt;@2c)@&lt;@¯_x000F_¦I³ö;@_x001F_ÕÔoE[=@f0_x0018_i¸l;@û_x000E_K_x001D_:@à_x0017__x0017__x000D__x0018_I;@Ï_x0005__x000E_Öä³;@b_x0011_}_x0010_Vÿ=@N%ofO&lt;@/¹|9;@¤L¿÷Íè9@Ñg_x000D_R	&lt;@_x0001__x0003_ Õì(sÂ&lt;@Ñ²6®	;@P`b_x0008_§_x0013_=@¯P_x0010_ë=@èJo{B[=@vï÷_x0019_5=@½ß{RzÛ;@¨â_x0011_4Ó:@Ô1s°IE;@¿U`À&lt;@¦_x000D_H@P:@5êéW¼=@P&amp;Î :@bg_x001B_ÖG.&gt;@,sJ_x0018_ø;@T3êbsx:@"ò²©_x0007_=@Yì	__x0011_Ó:@îDWm`F:@^À_x0017_Õ®:@[§ì_x001D_Æø;@ðhuV_x0004_;@SF=@k u©é_x001B_;@,_x0014_R_x001B_«9@ÜÈ_x0004_Q;@u7_x0019_È©;@o`_x001A_bÃÑ;@;g¿+Z°&lt;@Df_x0018_!p;@_x001A__x0002_m±ö;@À¼Ñ_x0019__x0002__x0005_8_x0019_&lt;@à¡^ß¦P;@ë°)À_x0017_c&lt;@h]»_x0010_U×&lt;@®_x0011_á°ß:@_x0001_x]ve;@ìÙD¿¯È;@¢Z_x000C__x0008_î;@sÖ7Ò$_x0013_;@/_x0013__x0007_Ý{_;@å]l_x001B_¢;@N_x001B_£ê:@ÁxºN,&lt;@OnÃ(´:@^µ._x0002_î9@äÖâPL&lt;@¦»\D_x0003_ê;@ÆRá½[,;@¦°&lt;.ò*&lt;@=m&lt;è÷à;@k4n&lt;@AWI_x0008__x001D__x001A_&lt;@oRàB_x0004_5=@ÈôW_x0017_\_x0004_;@p¹s·ä;@:_x0013_^:@AÃ¢ÒV³&gt;@¯_x001D_ÞÊY&lt;@UÖ%&lt;ó_x000D_;@9_x000D_þ/\=@´Á¬{ô:@TqHc:@_x0001__x0002_+vÐàá&lt;@_x0014_Ü_x0015__x0008_Ô_x001C_:@ýC_x001B_ìQ:@$iI01:;@´¶ãà&lt;@²_x0012_h;@`íÚ?:L9@öìm:@Pì_x0001_89@ôs4Ü	Ï;@îÓÏð_x0010_;@hÎ+¼;@°T_x001F_'ùe;@^ú¨¥4=@ Éfl&gt;@¸¯"-¹&lt;@ß.Óäá;@Xtã±k:@X_x000E__x000C_Ùj¯:@ÐìR_x0014_í=@@_x0003_Ù_x000B_l¦;@Ô_x000D_Ñ8_x0002_;@Þ³_x000E_6_x0012_=@_x0003_½Î_x0019__x000C_;@´ÌÈÉ?=&lt;@_x000D_×®©£&lt;@è¨_x0015__x0001_X=@ó³úh*&lt;@Ä½0µ6`;@[Ùih4;@Ó*Àf;@._x0014_s_x0002__x0003__x001F_&lt;@Qø#ö_x0018_X=@(ýxjû4:@Ý%f_x0007_3&lt;@j.ù_x0013_=@8_x001F_[ú³:@®_x0002_¯&gt;Ã_x0010_:@n=}#½=@6C1&gt;¶&lt;@³°ÚTç &lt;@ _x0005_=ð:@aµ_x0001_çõé;@-¦µë¶:@t_x001F_{fó:@_x0008_V¥²7;@:ùý#Á;@¬I_x0002_ÔÔ9@"c:ª¸3;@_x0002_èÂ:F¾;@ ­!b;@ ëÇ);@¡_x0016_ñ¿+ç;@_x0017_|_x0005_d_x001D_R;@_x000E_KVI_x000D_&lt;@,]R$í0;@R=]¶ú²;@¿¸+í_x0012_;@¤_x0007_øü:@Ñõë3;@Ø!À_x000F_=@_x0008_&gt;ÓwPu;@_x0004_×`_x001B_¾&lt;@_x0001__x0004_²Z­(Q&lt;@_x0006_"#49@w'_x0003_ù²;@_x0008_S}Ã;@·5\eÿª=@.D]_x0013__x001F_&lt;@¤CzêË;@øm×"ð&lt;@_übcú;@:Õ[l(;@z¿ üÜ\=@øèç_x0007_o;@_x0016_&lt;x_x001B_z¡&lt;@Ô_x0003_ÞÚö0&lt;@_x0002_&amp;_x0017_Kqq;@/ßy3:@Ì_x0016_þ_x0018_¹9@ëÉüÛµ²&lt;@ÂÞOKµc;@r«_NÝ=@´Q|_x000D_a;@_x000B__x0005_»	_x0014_v&lt;@_x0013_ïÍüùý:@9_x0001_BÔE¹;@ª_x000D__x0013_÷Æ_x0017_?@hD®&amp;[::@*Gßá·;@â3÷T_x0011_h:@_x001D_wùÞ½&lt;@yÏHÁ_x001E_Y;@¸Ú6_x0001_\[:@7_x0018_!_x0001__x0002__x001B_Û;@_x0016_òG­](&lt;@üÿ-ùÚ;@´ú$xº¶&lt;@¥ª÷N_x0008_À;@´_x000E_,FT;@8ÚÌ©_x0004_±:@Ä_x0004_Øãh&lt;@Ø%ëÇL;@ß¥Ec1'&lt;@ÀË·qÖ#&lt;@Q1ØÙz[:@ZwhQER9@ãÔD¹¿Ú;@í_x0001_;@ù¸1¤Ð9@òO ;{¨;@¬íCö_x0015_ù;@J0å"O¡;@ä3Ogz;@N6½V6Ç:@ÐõCPsñ:@§-¥/Åï;@(§Bþ:@_x0012_jÒTæO&lt;@_x0017_µqG&lt;@HñåÆ:@NAT÷X&lt;@_x0016_:æ}X]:@±¼EøÌÌ;@bP»_x0002_÷A;@ï:vT6&lt;@_x0004__x0005_S_x001C_gªú,:@hÁÝ_x0003_^;@EC+:@ó#|j_Ó9@©Ì£ÙÑI&lt;@Dù©V.&lt;@_8_x000D_Çì_x001A_:@ ¦±âF&lt;@Ø'jz_x0012_J&lt;@H%7¢_x001E_j:@älÑ_x0017__x0013_;@÷Ä_x0002_	_x000F_;@vÄö7¹;@½£S£/¹;@_x000B_¡µú¦â;@Ê|wðA:@=d¸@}Á;@éã-_x0001_u÷;@å_x0016__x0019_Øl:@_x0005_-[G"ß;@hÂ·¿;@Xö ï&lt;@Á_x0011__rÈÚ;@ÚåÂGi=@¿vuo_x0003_=@´_x0016_Ù£C:@Ì:.ÛPß;@t÷í_x0004_ä»&lt;@èc\°â%&lt;@8RÄ_x0006_Æ;@PÎ_x001F__x0006__x001A__x001D_&gt;@.ô¡[_x0001__x0003_ð:@²ñ0¨_x0003__x001F_&gt;@´)ßÞJe;@¯Å)_x0006_õ9@_x0002_5uôQ;@_x001E__x0003_%&lt;@iè_x001E_{½W:@_x0013_*_x0001_bx:@_x0010_A8un;@ôQÇ¦.=@È{S¼ì:@?dªÃÎ;@´¥cü)&lt;@ÐiGã;@&gt;ØY(Tó:@C_x001B_l*â&lt;@/T_x0019_ü_x000C_&lt;@_x0002_£¡rÔÝ&lt;@üÏúÌÿÔ&lt;@îþV_x001C_Þ&lt;@Ç_x0016_¥ù	&lt;@Êv#Ä;@Ë¿rït;@KWÀXi.9@ØS_x001D_^Z²:@_x0018_m_x001F_Ûn1&lt;@²ªè_x0001_lÜ;@xAQ_=@Hwz_x0011__x001D_:@Lµ4®K=@§E_x001D__x001D_®T&lt;@ÞÐ¾_x0019__x001C_&gt;@_x0002__x0006_Y¢!R³k&lt;@E1ðîm%;@óø_x001D_Àî:@_x0018_O	W¾;@?_x0002__x0003_&lt;@¤ÔKLU&lt;@_x0016__x0001_U},=@aÀß&lt;@iÆDëö;@¤Ùö_x000F_ø;@=ùLRW&lt;@ài_x0004__x0019_õÏ:@ÎÖ -uÉ:@ÃéÝ_x0010_¯L&gt;@ïBÍ°|&lt;@Óê8Å¾:@«f¤i@1;@VÐ¤Wå:@4_x001C__x0008_£Ã;@[-~_x0008__x0005_&lt;@½k«_x0014_(:@&amp;m_x0015_i¿;@kdCÕ¶&lt;@/þâô/;@fPU²gþ&lt;@qäÑU&lt;@¢ò4_x000C__x0010_Î&lt;@3Q_x001F_®¹;@Úõ«â_x001D_&gt;@qä`H_x000F_²&lt;@åÜøZgü:@üã8_x0004__x0006_(=@_x0001_©_x001C_p?;@ZÕg`K:@òE¾beÑ&lt;@{_x0001_òcôÐ;@_x000C_ë¡×T_x001D_;@M_x0016_Ù_x0016_;@äaã_x0013_ÿ&lt;@Â_x0012_søoW;@oá¤_x0008__x0007_=@Z_x0005_vÙ"_x0011_:@_x0002_Q{_x001A_¼9@8¹ý^`&gt;@,=5Ä;@F1È½¤&lt;@@yó,:@Ö_x0018__x0002_¸_x000F__x0018_=@_x0012__x001A_RÌÅæ9@ºX_x0007_Y.ø&gt;@/X0íº;@i?=@ß_x000D_á_x001B_²é:@¦hM¦_x0003_&lt;@L_x0017_$î·];@_x001F_Î½EW~;@¢Ò¬&lt;YB&lt;@êwä°;@þ{lj¶_x000E_;@T_x001F_[_x0001_U_x001E_=@ÒJw_x000B_&lt;@¿æ¿Z_x0001_Y;@þ"X§RÎ;@_x0001__x0006_Bß¾·¯:@çAÆ½;@Äb-Z&lt;@*­_x000B_GR&lt;@xÊ¥év&lt;@Ô(UÛ¡_x0006_&lt;@¾_x0005_ON$=@+_x0001__x000D_êP:@s¤_x000B_òi;@àq5W|á&lt;@|_x0008_4&lt;@+_x0002__x0008_#y%=@Áã5+ÞØ:@_x001F_Jö´_x0008_D&lt;@ÃåäúöÛ9@"ë@_x000F__x0012_.&lt;@0®¶ªÞÞ:@_x0002_kYÅ|-:@Ù_x001F_¤Øâí;@oÿq «_x0005_;@bIÞT_x0008_;@÷7._x0003_r_x0012_:@e¯i&lt;r;@ëQ~&lt;@/²âúÈm&lt;@_x0002_{@=@²þ v:@Ô­è|dx;@ê_x0004_o_x000D_g¥:@_x0018_úv;@UìÊ2y:@_x001B_å³â_x0001__x0002_÷¦;@f_x001E_XI=@_x0008_h!fN~&lt;@n'yÖÒ(;@^Ò@ß¨;@éÝùta&lt;@¼ï_x000F_¸ &gt;@UÃ_x000E_c_x001D_&lt;@Ì:Îzû;@%,û=;@?¸Òe;@_x000C_e`c£.&lt;@dïC¡Þë9@ú¢&gt;{qA&lt;@_x001E__x0016__x0002_§T=@@þ)Ë_x0005_Ö:@`_x0010_{&lt;@	_x0017_«Ó#E;@k_x0007_å_x001D_{&lt;@¶ñQ_x0007_ë:@:q±û8w:@KÞ-_x001C_n&lt;@þ¯Z$â_x000E_9@èA	ØhL&lt;@µ÷aJîñ&lt;@ñ_x000D_r¼&lt;c=@N.d_x0002_&lt;@wù._x000F__x000F_ü=@_x001E_yë"0â;@(¬ÖD:@NDÞÌn&lt;@ð8õ*V:@_x0004__x0006_Æd#Q_x001F_&lt;@Ä·_x0003_F2'=@s_x0008_vèâ_x0002_:@_x001E_ÆÍÝ¦_x0007_&lt;@/_x0001_°G&lt;@ÜÕÌÌ¢m&gt;@E¼iáRK;@Ê{¡ã;@ ÕA7_x0010_&gt;@|_x0004__x0015_ÙÐ&lt;@fì/¦-Ò&lt;@/ûoú_x0010_=@^o]Öì;@Ïeâ_õv;@ap¢7:@L,Nb=@JÆPý÷:@_x0004_Èö1&lt;@z5Ô.»:@ð)5êe_x0013_:@òÿô_x001D_Q­&lt;@Ì®_x0013_y.ý&lt;@~jâ3¬g;@j_x0005_?N7:@jºrÉ°&lt;@_x0003__x001F_v/Ýn&lt;@Êÿ*_x0015_3V&lt;@8?9ÒçÕ:@_x0005_8ñ¾ì;@«ÉuJ#;@0_x001A_éòz&lt;@_x001E_ÓØ¸_x0005__x000B_¿&lt;@pF$é+=@û¢ùñz;@_x000B_êá&amp;_x0013__x0007_;@Þ3²_x001C_C~&lt;@C_x0002_å_x0008_*¬&lt;@BÂþ]â&lt;@_x0003_¸Ü;l)&lt;@G´8ÙÀ;@@Ü¤¶:@_x0015_ïµ7_x0003_;@ì´1=@_x0004_C[RE:@r·ÈyÐO&lt;@¬øz¹_x001A_~&lt;@ÛµÎÚtÏ&lt;@PKy_x0003_	&lt;@*{©º^ë9@e^É_x000C_ÕA:@Ø_x0011_Û&lt;ä;@_x0005__x0013_k~&lt;@vBÎð_x0004_´:@hmL_x0013_=@ÔjÛ1;&lt;@-&gt;ncò:@K_x0018__x0006_Unç&lt;@+PÌØ|·;@_x0018__x0014_J":@tKJõ;@¸_x0017__x000B_«_x0001_&lt;@"_x000F_Ã_x0014_Ì;@D?½èG&lt;@_x0001__x0004_°ÝQ9=@_x0019_	éêË_x001C_&lt;@_x000B_òlÔ_x0007_r;@_x0008_ù}_x000B_`};@	]3_x0008_;@¨,Çb¨&lt;@@_x000B_¸5{â&lt;@;·x^½:@ê±&gt;Ø÷ =@Ä­_x0002_|¥;@133Íá¸&lt;@IÏx_x000B_¿Ò;@¶çe]·&lt;@ÉwñÏ;@ ®_x0001_ÚTÙ=@êúfèÙe&lt;@À~²X3+;@|Ý¦7_x000E_&gt;@$ÚF;@_x0001_êd4Úi&lt;@{-«Ù:@É*\_x000B_js&lt;@±_x000C_Å+Î9@i)`_x0003_¥X&lt;@_x0001_â*_x0001_U;@ëµ"æÇ;@.ìJ_x0008_c©&lt;@"rÇ_x001D_3:@04äð/&lt;@M_x0005_°_x0018_×&lt;@íB_x000E_N&gt;@!&gt;:²_x0002__x0003_ÿ;@³×àº~m;@jì!_x001B_]&lt;@!R)s5ò:@ÿÞµ;&lt;_x0001_;@Ì_x0014_0N­n:@Ús"ð»:@%L_x0013_D:@¾F@_x000F_ï;@óº_x0013_K&lt;@ Ônwè=@øo»_x0015_";@MßÃï9@ÀQ3Ãkµ9@F¸Øs;@9Å±;@a_x0007_Xï_x001A_J&lt;@æ}E´V;@ìÉ%{_x0001__x0012_&lt;@:6êæÆ%&gt;@"îP_x001F_ç';@_x0017_£Æm\b;@µµ²ñÞ89@_x0014_6ë!Ì:@FåÍ;@`	^H;@ê)&lt;Æ;@?LñZK9@þ]Lå%&lt;@ø«Õ´©&lt;@_x0010_â_x0007_m):@è_x0001_¥WÛ°&lt;@_x0001__x0004_Ô_x001E_ç_x0008_äú9@kï_x001C_\;@ÈHÁï;l&lt;@ÖÍµïÏ_x0007_;@äû)0¤c&lt;@_x0014__x0016_fÖtg;@;SóÉó&lt;@¸ÍþÛSg&lt;@oÊç;N&lt;@DÑÇY=@¬ûúTïâ9@×_x001B_\aýñ=@¯³üé&lt;@kM_x0003_-­:@d_x0014_©0q:@d"ÈVkÓ9@¿_x0001_-AÜ_x000C_&lt;@Ò*à{E&lt;@Sç¼ÌÎ_x000B_&gt;@,_x0005_¤L_x0012_®:@fëÀÀI_x0019_&lt;@ÐÑdx¢a:@,l_x0008_Õ­ñ;@PÉJ.&lt;@¬é}µÀd:@_x0016_"ðÄ#&lt;@G_x0001_æi¡;@°OTú_x0017_;@¾{¡oæ:@¢ÊÉ_x001E_¹&lt;@&lt;_x0002_+)Í&lt;@ Â¶Ð_x0001__x0003__x0014_Ã;@Âõ|R91:@ó^ÿ_x000C_ÓK=@ªÖ"9_x0019_¦&lt;@áëø_x0018_æ;@LÈå;@fÐ°WÐ8&lt;@©n[_x0001_!;@f°dü&lt;@_x0008_ú¥=&gt;;@ªT_x000B__x001D_&gt;;@D§_x0016_£&gt;@V£	¡Ô¶&lt;@^_x0004_ïcë&lt;@_x001C_lvj.;@õvj\;@¨Àð¢x&lt;@ÌV_x0010_Á7V?@°îÑµ-8=@IòàÓ!_x0003_&lt;@_x0002_mt¿öJ&lt;@It­¼_x0002_]=@Ùªs%_x0018_=@=®¡«=Ê;@«(T_x0017_7_x000C_&lt;@bâG}_x001E_(=@j(;=@¾_x0012_+«4è&lt;@E©w7}Û;@_x001A_Ò+_x0013_:@c«J½xW=@È_x0016_j®®.;@_x0001__x0002_6_x0001_V{Ùã&lt;@nÞB¦OÐ&lt;@æøÆÐèh&lt;@\0ñRHÞ;@MäÃh&gt;@¡_x0013_g#yÊ;@_x0014__x0006_ÛÂHà;@¡¹È_x0002_Ê³;@N5ìúJ_x0008_&lt;@²-_x0016_ÄA:@·%³=@Ç³_x0004_ì_x001B_&lt;@ÌñDWI&amp;&lt;@º9 ¿"¦;@ÖCÃÐç&lt;@Á_x0014_0 z;@Æ8³Ä&lt;@®\«¹5:@dècÓu=@l_¢-¸½:@8¡Uª_x000F_;@Õ;N&lt;@ë_x0018_»_x0019_Nü:@x D _x001F_&lt;@¹_x0011__x0011__x0005_9@ª_x0003_º&amp;¸:@âù@Xb&lt;@_x0019_·_x001F__x0006_W;@µÄ W;@|f4:@¶Ï¬òi:@¶Àô_x0002__x0004__x000D_ß=@¬_x0010__x0004_'×:@^n?#Ù&lt;@z³Ù![&lt;@_x001B_øåX4:@á)ójë&lt;&lt;@¶ÓÁdËÔ:@©·Iõ:@àxæå_x0003_;@¾&lt;¢è_&lt;@§ö(.Å;@9_x0004_'¢@¿:@@ê_x0018_7Xï:@è"£è:@&amp;jL =@ÒlJ+30=@\§èúU9@Òå;D s;@Ô^Ö¨!;@_x0010_ñ7Ñ^_x0001_;@?i&gt;1=@ÓÁPÇN;@Bé´¼Ñ_x0001_&lt;@)&lt;.®K_x001D_=@ZDwúR;@Å xpy;@Ò)÷¯¬=@Hë_x0008_©8&lt;@ ÄR.7;@Û+Ì_x0007_Þ&lt;@§Ø»íQ=@ò¸_x0016_õ_x0018_Î;@_x0005__x0006_&lt;X¢k¦Ù:@_x0006_c_x0001_¤NY9@­MÏt};@ÃhÊ·Wé&lt;@ÑÞµ÷/&lt;@V¼kÉ_x000C__x0002_:@á,_x0010_]8;@°fôÍ¢Ç9@®l©¿û_x0006_;@Ü¼_x0002_Ú_x0001_£:@º_x0004_Æ(_x0010_;@¤Þ®[g-&lt;@_x001A_L;_x0004_&lt;@Ê2äÏyq&lt;@ìe_x0003_U§:=@Å|ì=@þu÷mE&gt;@_x0005_ IüÀ;@þÛþPÕÐ&lt;@$¼oåì;@ÒÝ¾·Ù;@ºO_x0012_./=@¬73a:@Àý?ãZ;@½u_x0018_Ûõ¾9@gÍÌpV:@ÎlO1vÞ;@C_x0001_V_x0010_X&lt;@HT35;@Ú®ú{;@Ê_x0005_ëk·¬:@¹+u_x0001__x0002_ã;@_x001B_2îYÂ;@ø_x0015_?»9@AÄðÅL=@kq¢êv&lt;=@nn*keç&lt;@1öP×0=@}´~°i;@`IXF_x001A_;@ìÎTÒÈ;@_x000F_%. }:@bÊæÖ|&lt;@_x000E_;Vn;@K¡BWå&lt;@jÄI*_x001B_;@fºt¯±:@¯¹\:=@TCÏ_x0017__ê&lt;@2Xµ·:_x0001_&lt;@_x0008_ý_x0006__x0002_"&lt;@Z_x000D__x0018_?&lt;@Mÿ_x000B_\oY&lt;@8i½:!Ò&gt;@"_x001F_!-:@Ö.ae[&lt;@*Ó_x000C_w];@z!w]E;@')n³&lt;@_x001C_Öôg_x000E__x001F_&lt;@9@K?_x0008_:@î:à¶nl&lt;@Xkõ¸ñ&lt;@_x0003__x0005_êÐï"	7;@ú"¡¯_x0010_ø9@¬ýtV=@3¶ÖyIè8@UéDx:;@Vá_x001B_OV.;@_x0015_­«kÝ&lt;@²Ó,(Ú9@Èikr=@àK_x001E__x000B_ÿÿ&lt;@ú_x0014_Ý_x0003_};&lt;@m	ú48;@&gt;?Ë«YÉ&lt;@@	ÍþÂÄ&lt;@ÌþyÓ»Ö;@_x001F_¥Ïd¥&lt;@"»ä'_x000F_ý;@JÞZh×;@Ü4&lt;_x0001__x0005_9@_x000F_mé&lt;@Éß¦¹_x0002_£:@çáÔe=@ô_x0019_ØÃ^;@óÉ¤¼Î#=@V_x0007__x001C_g&lt;@BÖó^&lt;@Jö_x0014__x0018_:@ÐÓe¥À;@2îx[_x0001_&lt;@å&lt;	 »&lt;@£±rR=@ª_x0004_@Ù_x0005__x0006_m;@ÐÅ(_x0015_õ¾&lt;@B$X_x0001_3Ä;@ÀàÌ¶&lt;&lt;@S¥W_x0002_ó°=@XXÚ2f×&lt;@Jzï_x000D_Ëd&lt;@.H~tÒ_x0018_&lt;@\_x0010__x0003_Ák&lt;@\d&gt;%¿ß;@0b_x000B_2õÁ;@_x0004_ñ_x0017_0];@y¸¶(t;@EÕ_x0002_äío=@ñÅ_x0007_¼;@¢x`_x0002_&lt;&lt;@PÍ3	:=@SCµtá_x0013_;@_x0011_öOÕ_x000E_;@À¯_x000C_k¹&gt;&lt;@6ª_x001B_H0:;@£ºµ;@_x0019_Ú_x0002_dý:@¹¾{±&lt;@_x0014_ûO_x0011_å;@J±WUÓ:@à]Í®Iç=@ÃÈ_x0008_4Fu=@\:ÎYêá;@hÏM_x000D_Ê¼;@_x0016_3³F;@_x001F_[ì2HÞ:@_x0001__x0002_Ä®~@'&lt;@_x0008_íY#&lt;@Þ%_x0012_&gt;&lt;@àZÂÉë&lt;@*gÙb6:@_x0016_A_x0017_WVÖ;@ðÆÈ_x0005_ý:@®yb+&lt;@_x000E__x001D_ë\ØY=@ÌâhÔr=@_x0006_o¶-·J;@ÈþªàB4&lt;@,úÖÆgÜ;@9Tý±&lt;@FßdäÂP;@/W_x0017_Ò©©=@ü´_x0004_ª¶:@m&amp;v:@ÄëÆæÈB;@,4¬&lt;@éâyzæ;@¥_x0001_Ì¤=â;@_x0004_A5=ð;@_x001A_[6^:@Í_x000D_Aª%9@æë_x0001__x000C__x0003_;@ÉAt$þl;@äÙ_x000C_6¢;@¾`aÆ¤&lt;@w =Ô;@¡¢ÑE=@Æ2ì_x0002__x0004_«é&lt;@`¤j]=@©ùÆq=@ê3^_x0003_Qê&lt;@5P2_x0014_í&lt;@AÏå­&lt;@¹_x0007_ãâ¦=@ê_x0015_æØt&lt;@ÖÑº_x0016__x0013_=@®á»_x0010_=@_x0019_¨;@2ôiî`W:@T· _x001E_:@HÜ!_x0006_·|&lt;@_x001A__x0017_F©V:@;ö_x0001_»Ê_x0001_;@_x001D_Ú£³ó÷:@t¤Õ_x001E_,;@XÊR&lt;@É~ P;@=ög_x001B_á:@+àq¡/&lt;@_x0016__x0005_Ì±`ô;@vSiÃç&lt;@&lt; ¼$	¶=@_x0006_Öl·þ_x0012_;@¨_x000E_ÕC­_x0011_&lt;@²NË =@ùBÐk«&lt;@£=fÞ_x0011_ó;@¤)þTo~:@«VÎä_x0011_Þ9@_x0003__x0004_±ìk_(p;@-ÊU_x0004_]B&lt;@pz{ÓA&lt;@_x0017_áµ¢I=@1Ãµ0ÚÖ;@Ã9nñ0_x001A_;@c_x0010_t4ïª&lt;@Î·ItË=@:Ci=»&lt;@ _x001E_;@f;_x0010__x0003__x0004_»&lt;@À_x0015_§_x0013_&amp;&lt;@haÁ8RH=@_x0002_ë­àÇ¸&lt;@ÔIöôa;@.D`±µb&lt;@Ï©Âá&lt;@ü«·×º_x0016_&lt;@_x0013_õHbB»:@í,ÔZzè:@ Ø4L.6&lt;@¸½Ðy*H&lt;@DÇ&gt;Ô=@Í©«î;@¾Ày¯¯;@²P'_x0001__x0017_=@qKQ0;@ãÛ_x0007_¬p×&lt;@&gt;*_x0008_ª»_x001B_&gt;@3úU³(;@_x000C__x001C_u}5&lt;@%®z_x0002__x0003__x0005_º=@¶Ì²ý]&lt;@¸8#3¬]&lt;@6A_x0002_OZB=@æí:t÷:@²´Î_x0004__x0011_K:@Çy°D3;@ì_x0007_Ò_x001E_½U;@_x0014_K_x0004_';@_x0002_²àúS;@@Á9õS2;@â-º2ß&lt;@(~kß¶_x001C_&lt;@¥yrÈ\²=@ÆÖbÉ¬G&lt;@·A x&lt;@.ËÅ_x001B_!:@§Â_x0006_wÞ_x0012_;@Á_x000F__x000B_²!=@J_x001C_	xR7;@p_x0001_MÉæ_x0019_=@iëÖ-=@/\&gt;2Hö;@0ö#¿òö:@_x0010_#_x0007__x001C_¦:@b!H_x0004_m;@¦â´ {&lt;@ð6ÎU_x0016_;@ùÞd/Q)&lt;@_x0017_$^\H";@'µß	õ;@!Î_x0011_±·ä:@_x0001__x0003_êj_x000C_ä_x0013_»&lt;@_x0014_f9Y&gt;@FÙæÆÌ9@_x0003__x0002_ñAu:@·_x0003__x001B_%ý8=@IÄWaö;@Dz	ü;@æ_x0001_ï&gt;@ÑFÝg_x000E_&lt;@Ã0ÓiØ;@« ÷¾}-&lt;@Ý@GM&lt;@Ø_ÿ_x0003_Ø=&gt;@èußü=@yÌ^Òþ&lt;@_x0001_çjÁ_x000B_R&lt;@À_x0007_ºÏZ&lt;@Â54$&lt;@_x0014_¦éÉ¼v&gt;@Ð_x001E_ø'5&lt;@¶_x001A_¸bB;@%Ø_x0017_Äú&amp;;@§S*åGt:@øì%Yê9@µe°_x0012_&gt;@Z±o¯_x0007_&lt;@:_x0019_:[_x0004_:@üñ¦_x0005_Ü9@_x0010_Ú¦P_x000B__x0012_:@¶_x000C_EkFÉ&lt;@Hv©_x0002__x0012_:@Ú¹3µ_x0003__x0004_à´:@OWÂ_x0008_;@Lã~ù&lt;@tF8±^E;@Ô©_x0013_j%;@M­1Ò_x000F_X=@]ª¿{æ«:@_x0002__x0007_÷à_x0012_g:@òµvXj6=@U¡t;@Æ1¬ýÓ;@5Ë_x0004_U;@L_x000B_	s¢f;@¯«t_x0006_î«;@8ópM2®;@"ð¥õ;@H&lt;¬z·=@LP_x000D_~_x0017_á&lt;@°¨â|_x001A_&lt;@[Ú_x000B_{ÃÆ9@ø-_x0011__x0016_sâ;@ÿ_x000F_1Kh&lt;@_x0001_8²_x0014_ÒZ;@Ö1ù®àÐ&lt;@5zH;@P¿ä9Ñ;@{¸ïIÛ&lt;@«a_x0019_o³-:@^b~ô	:@°hN"ÁÙ:@DôÇö£_x0017_;@_x001E_S_x001D__x0007_Ym&lt;@_x0001__x0002_òë-'Q&lt;@´ßãÄ°`&lt;@_x0014_Ý_x0005_§P:@Ålélð&lt;@5_x001B_Çµ~&lt;@äwAÝÕp;@ð@LE{;@t·Î0`Ä:@_x0008_ÞßÌõ:@_x000B__x001F_Râ­I&lt;@!_Ý_x0003_®¬:@bF®ÍO&lt;@ìñ^Z;@.éÖ_x0006_d;=@Ø2ö;a=@·Ð_x0013_&lt;@Â®Îu;@á+ì.ð;@F_x0012_ +ÂO&lt;@×´Ê_x0003_&lt;@AC6Vö&lt;@|Î_x0003_¢_x0017_;@op_x0005_|;@©FSÉµb;@ _x0011_ßø\9@6ïûdô;@_x000D_J?)_x000D_&lt;@%N_x000D_A_x000B_Ç:@èÎÎ[:@_x001E_èhÑ¹:@Æ±_x001B_=:@w¨Y _x0001__x0004_Á&amp;&lt;@_x0016__x0013_]lµ@;@3_x0003_T}«_x0017_;@¤BrÂ:@jË¨;@_x0018_÷ã_x000D_;@®Ü¨_x0010_ÆÚ;@î±ó½±Ñ:@Fpp#Ýë=@íèI±;@_x0003_yÎ?Îé=@å|*é/^=@_x0015_*Gbä&gt;:@qRÞB&lt;@_x001A_T÷Êä=@òÜö_x0002_r;@_x001A_W_x0019_·Ç=@_x000C_dÆõ:@®ý.mye;@_x0012_Å°oà2=@÷_x0017_¹C=@&gt;[ö_x0015_:@d_x001F_ú3w_x0013_&lt;@_x0006_9ÃàË:@éÜþ'\à&lt;@¬4Ý_x000E_Êµ&lt;@ H²D_x0006_&lt;@þa  &lt;@_x0002_x_x000F__x0007__x0008__x000C_&lt;@r\Òô½:@¶9ÒH;@ÐØ­×;@_x0001__x0005_Dj®ã¼&lt;@_x0018_DO¾&lt;@ùz;:@aíñ8_x0004_	&gt;@r£O_x001F_;ö:@xPk5L&lt;@ÂUQ_x0016_Tú:@åL_sSï&lt;@¨_x0019_Ý^ö;@k»^TG_x0010_=@Gq_x000C_\á9@ÒKº_x000C__x000D_&lt;@ªVöG%2=@éÅ=Ñ¾v=@u6öÙCY=@Sý%Óêq:@pE_x001F_]:@ã_x0011_&amp;Å2;@D8%j=;@D))ìm:@4ß#Õg&lt;@_x001E_g]\â_x0002_;@B{î«â*9@!'¼va&lt;@À_x0003_4·$¡=@àdf;W¹=@DZ_x000E_¨+;@_x0010_ÿ²)f´:@f¢3óuS=@_x0010_ÚÜÑ÷:@}ýïÝÆ9@?q=Ç_x0001__x000B_¾*&lt;@d_x0006_Èææ	;@äÊg!»&lt;@¤0.ê_x0014_&lt;@òiA_x001E_õ¥&lt;@&lt;_x000C_Ö½¿&lt;@ý)¬?b]:@jã¡¯ôB&lt;@à'ò¯Q¦:@_x0004_mÒç ;@þïõùnÈ;@®_x000C_?ÛØQ&lt;@¹#Ì;@|3iC_x001C__x0003_=@i_x001F_;WÙ4;@0_x0005_LX,;@^yW÷C;@ÓÝ[Ëj_x0004_&gt;@e_x0006_Ø&lt;@ùUÍ0ïÛ=@2wTL:@ÊÇµÇ°;@fÝ,jJ;@2Ï"$Û;@ô&amp;_x000E__x0019__x0012_­&lt;@8Po_x000E_6È&lt;@Ië);@ÂñåF:@q_x0011_©*_x0016_Â;@ÄAý÷Ä&lt;@_x0010_©ë_x0008__x0002_.&lt;@è_x001D__x001A_kt_x0007_&lt;@_x0002__x0005_îÞâðUu&lt;@Ü¦$:¼&lt;@&amp;YP\zÌ;@t°¬_x0017_öÈ=@Õ¯QUÆô&lt;@Z}Î_x0012_X²&lt;@¤ýúp_x0017_Õ&lt;@üíé·¼&lt;@_x0010_4à_x000C_nq:@_x000B_A_x001E__x000F_âE=@ÈpÔo_x000D_&lt;@¤_x000E_Ðän^&lt;@¢¥ò_x0001_u:@à¨7_x001A_5ê:@þTýùq_x000B_;@_x0012_Ë_x0006_´Î;@î Quº;@]_x0008_Ì´7"&lt;@Á_x0002_ãúÙ;@_x000C_Ù5&lt;@Î&gt;_x0019__x000B_w:@Â÷½R_x001B_H:@ä|ó_x001C_ü.=@&gt;ü£Oà:@_x0012_|âZ±_;@TÌ¨Øc&lt;@_x0004_p87Ç_x000B_&gt;@²_x0008__x0011_iÑ;@¥ß°wL1=@K_x0003_}¯_x0001_;@¤_x001A_3É_x000F_;@ÊÃN_x0013__x0002__x0005_ûg&lt;@_x0014_Û¾û_x0010_&lt;@@B_x0004_ïp:@w"_x0013_ÌÂ;@D"_x001A_@;@_x0012_Càðã&gt;@myÖ_x001E_;@BÏEP	3=@óP´ßò^;@Üß?Ñë:@ôNáµç_x001A_:@Æ÷?¬¬&lt;@±úÙ?s%;@60RY_x001A_b&lt;@_x0016_C\ºù_x0003_&lt;@`_x0003_½q_x000D_&lt;@¼­×µ×9@`Jn_x001A_7&lt;@êÉ!5xA:@¾B$y_x0019_=@¾gÞò_x0010__x0011_9@yä¥ª'_x0016_;@ÌÔ_x0013__x0001_æ9@,Ð_x000D_õ :@N_x0010_¤|_x0013_ê:@_x0011_Ú=ú×;@ÃûõËú:@_x0016_Û_x000F_iJ;@ß_x0018_Ïá¥Û:@%]Ió9@\@j[²¹;@_x0019_PäBE;@_x0001__x0004_òaJ%;@µqþLY_x0002_&lt;@&amp;ñ²uÒ¾:@DÕsu¾ì&lt;@EK[Mé:@\Ñ+5¤;@Âý_x001F_Y¡;@_x0018_ûT3&lt;o=@wy«_x0006__x0019_:@O~_x0004_ölZ:@B==«_x001E_&lt;@ÂÑ90:@ä¬ã6m&lt;@Mè×¦À:@_x0016_P­Îj=@,²x_x0010_îr&lt;@8§{!­C;@Ðªº¯p&lt;@¶wõÅÓ&lt;@_x001E_²ÇC&lt;@^ s_x0001_Þ9@ðµMi_x0007_7;@ÙêSslõ;@(¸°é¬õ;@|úö#¿&gt;@|_x0017_îÅ_x000D_;@Û¥_x0017__x0003_¥.;@H_x0015_¶ó_x001F__x001E_&lt;@ï÷ó&amp;ç&lt;@t¥_x001A_µ;@Ê/:þ;@²Ø+I_x0001__x0002_ ¬;@dÈ¡ê(ù&lt;@_x0011_ïÅÌn4&lt;@è_x001D_BÅ_x001F_n&gt;@Ð_x001A__x0015_Ô0_x001B_=@ÝwðÐg&lt;@´ÒöNÑÀ:@Üª'k_x0002_¤;@æ¹W&lt;ì;@	«; L¼&lt;@ýÚä¥9@¾åÔª=@7®KGýÉ=@ÒZ&lt;_x0005__x001F_(;@C(Ê¿½;@ú¯©=tã:@vh@Ô:@/¼¬ÏY:@,@¸¡ã:@®4¢eT÷8@Àµ.9y;@&lt;Ð)G*&lt;@z_x0007_ìÑ5;@¼i¯^P_x0007_;@È­3üY:;@KJeßQ&lt;@ PYÈ¤&lt;@è)_x0004_2Ë£&lt;@ÌÙ_x0010__x0001_d;@_x0008_&lt;&lt;Ú`:@S_x0002_Þ_x001F_Pl&lt;@@Ó,_x0010_¼¨&gt;@_x0002__x0003_(_x0016_¬Ã:;@DTIè_x001A_;@¤Æøý­=@_x000C_êI¢OK;@9T7Dß;@_x0017_Õ_x000F_w¿;@_x000E_FTÍ¶Â&lt;@&amp;mã9@ôÀGcZ;@ÌTy_x0014_§ò;@¿%¥ÂC_x0012_9@_x001B_)RA4;@_x0001_$U.@­&lt;@~ãæª©g;@_x0003__x001E_ü¿Kv&lt;@XÂ]ùâ±=@þZÆB3&lt;@5]_x0005_0p_x001C_&gt;@&amp;f_x0017_Åtl&lt;@rj4¹Ñu:@àé_.p%&lt;@=r]Âsý&lt;@1££¦Ï9=@³vñ_x0018_3:@Æè¿Ø_;@¶óFb¿Û;@»dõõU=@BË_x0014_Ùÿ_x000D_;@KÅ ÕÅ:@J¾_x001C_â&lt;@Ü§+­%&lt;@\Ä_x000D__x0003__x0005_Nk&lt;@;èG,=@=·û¿7_x0017_;@æ3§R¦Q:@~ ªb&gt;@_x0004_ÃÖ&lt;@Ì¬Q6:@W§¬nT_x000C_=@R8°_x0002_z;@"ÿg3#Õ=@Ún¶Írè&lt;@!òÇüÆ_x0006_&lt;@§oÄl±;;@äaÖ$;@_x0016_¯sÌ&lt;@v7}øÿþ:@Æ0ÖÌO_x0011_;@¨_x000B__x000E_ë¾&lt;@qL_x0007_Jb	=@$À_x001F_Çß_x000D_=@^)ÃóG]9@8UN¥qD&lt;@_x0010_âçò{[:@_x001C_ÛÓÑ&lt;@ö®:ºû8=@§4iì|=@ _x001D__x0001_þs;@ºH¸;@_x0005_î1_x001C_¤=&lt;@D_x000B_2óV_x0010_:@cÃ3_x0006_ñ;@N_x0010_ÍÅ=@_x0002__x0003_MÃë¬ô)&lt;@_x0001_Ó!H_x000F_?=@Â_x0016_8Æë:@ 9OÄ:&lt;@ß¾_x000C_ün_x001B_&lt;@æ_x0015_N8½&lt;@&amp;	£ Y&lt;@+w¹_x0010_u:@_x0004_^ao¾.&lt;@úZïA|:@xÍ~¢^×&lt;@nNý)Ó;@O7?¾_x0004_=@¾_x001C_ywdÎ&lt;@64±_x0006_;@m'Kq;@½7þïË|&lt;@Û_x0019_´.{h:@¢2#D*;@Áª2Ãx:@_x0003_ _x0019__x0008_åÓ9@_x001B__x000D_ °);@.¯Ñ9@kÆ"RÞ¿:@½_x0002_ù4;@ Ñ»L=e;@bÌ¼F9@Á#òH)&lt;@z7Áë=@­tÀçé:@¸öËè_x001A_&lt;@xZn7_x0002__x0003_ua&lt;@©î[.÷S:@`ÙF¯;@30EÚU=@NEâÄ&lt;@&gt;g­y ~?@¼àÕ%q+;@7Mc¦)_x0011_:@?_x0011_j×å,=@_x000E_ù¡¦&lt;@µ_Y7_x000C_=@:¾_x0008_ÊÛ;@8n_x0008_S¶9@_x0006_¡²é_x0012_;@_x0007_7%2î&lt;@M@ÉO7N;@:l;_x0001_ö®&lt;@a{_x0004_;dk&lt;@_x001A_ÔÿXT&lt;@q_x001F_cI&lt;@õ}é_x000E_à«;@éY9ÐS^:@ôxBÂ_x000D_&lt;@®4øH_x0012_;@MJ(_x0004__x0019_;@P&gt;·'¥;@dHÎµ¼;@°_x001C_|TgÏ9@ÀÖt]¶;@¸ÃBë¹Ñ:@;_x0015__x001E_i­:@_x0003__x0014_ÅíV;@_x0001__x0002_"_x0001_h_x0017_(:@d~äK"=@dÙòy_x0011_¸&lt;@X¹õÛ6/9@ò4E$¥9@uTôãøw:@à¿@Ã¦L&gt;@ò_x0012__x0010_°pä&lt;@R/_x0002_Å_x0017_q;@«éýèZP=@²_x0002_Õ@;@a|ÒkÔÔ;@Ê6R?uí9@0ÄÞ+È:@Ü@_x0007_Pó&lt;@_x0005_Þ_x0004_Tu=@·ÕÃ&amp;ÆV&lt;@w§Ô_x000B_&gt;:@å©_x0011_&lt;@¯ÍÀ¢%;@&lt;_x0010_i`{Í&lt;@u;§}&lt;@(ù;R)A=@@Ð|õH&gt;@»µQ&lt;û:@êÊ5_x001C_0&gt;@÷@KY:Î&lt;@ói¹E&lt;?;@¦N_x0019_ÿ;ô;@_x000D_¯sh¨w=@ukäL_x0003__x0004_;@êñ_x0001__x0002__x001E_Ý&lt;@havë¥&lt;@ +ý"Êé;@_x000F_Ë§Ø1R=@_x000B__x001E_ø¿j;@¶´,ïaÆ;@A{²FY:@xKHÄy;@-_Pn*=@_x0019_¢bªî:@}?ºí;@_x001B_?cÜÒ_x000E_:@L¥_x0003_qÓ:@Ó	48ë:@ÜN5¿2;@§íËþ_x0002_];@ædú_x001D_n9@ç¼%\lÇ;@_x0019_ï_x0003_5Æ;@hq_x000F_q&amp;W:@ªZLu?~;@ ¸G:3&lt;@¹)rÎÕÅ=@u_x0006_Ê·®_x0010_&lt;@ï?Á½_x0001_c;@®5ò;P9@Ðjâúñc:@±_x0012__x0002_ót_x0018_&lt;@ïyLù³&lt;@Ô_x0005__x0015__x0016__x0013_;@Ëçâ_x000D_RÅ&lt;@"e_x0018_l_x001B_&lt;@_x0001__x0002__x0001_'Ú7y*=@Ðx_ÿ_x0008_õ:@¢Ô´_x0013_&lt;:@j7õj#=;@$^_x001D_WÞ:@	_x0018_Ýå8=@¦ò_x0012_cæI:@%eµâa=@B_x0004_7wÙ:@j0Jcä~=@J¹'_x0012_0l=@xJJÁi;@¡÷_x0013_FÆ:@Ôã+j_x0017_²:@ÙàHXõ;@ÁBîªyE;@&amp;Ô)¤F_x0012_=@ÎGÍóÀ;@ßû¥Üò§;@_x001C__x0011__x001B_YÛ;@uWòµØ;@_x0019__x0004_Ö&lt;@õ_x0001_üWÐE&lt;@ó_x001D_¾H¬;@Q._x0002_?º0:@I1ì±.&amp;;@P_x000B_kf¢:@]Æ{%CØ9@~_x0003_Eh#&lt;@{ûÍä5ó&lt;@*ë´¡m;@uËê_x0001__x0003_h:@Xa _x000C_Þk;@^Þ_x0015_Ä¢1:@fíÔY·&lt;@_x0001_&lt;B7½;@Æä]¤ò&lt;@ÄM­VYÅ&lt;@¥Î_x0004_&lt;_x0013_:@&gt;=×;@X{9µòR=@nwÜu_x0003_:@_x001A_ªbí_x001C_&lt;@Û|Iûíe&lt;@Hk_x0011__x0015_	&gt;@uHô_x001E_ø:@ýYýe_x001C_&lt;@¹_x0003_Ûy·:@&lt;_x0017_ô_x001D__x0013_9@æ9«¡P:@å$=;@¨¼Ü_x0007_~_x0004_&lt;@´_x0004_2ÝX;@_x0010_mêâd":@b;­¦ï&lt;@_x0001_ªÛ+;@Âð³H;@÷õKm9_x0018_&lt;@ÇIóaV_&lt;@_x0018__x0002__x0012__x0002_ñ:@8±J~z»:@Úzb;.Ê:@ë:Aù;@_x0001__x0002_þØ¶}_x0018_;@P_x001C_DØ9@_x0017_HºÅêñ;@ÊK_x000E_v=@Øç²Q¾_x001E_&lt;@DÛÅª;@âëå#1X&lt;@ZøÒÔ@_x0015_:@~_x001E_ ¾?{;@¦//ÂÛ&gt;&lt;@óÙÑ«­&lt;@vÍgÃæ£;@Þc|_x001A_Í:@û¸¨No;@À_x001D_ôyl­;@dN_x001C_·=@$¿ó_x0011_8:@ µNÒY_x001E_:@²/¾ü¤­:@Èjô"_x0011_&lt;@Ææ¯sK&lt;@TÂß_x0008_Ã¾;@_x0017_,XloE&lt;@²R_x0010_\òK=@¦p_x0013_¢V;@ü0å-&gt;r:@¢ú·3a(;@Êz½hÜ&lt;@)r_x0007_ñêÓ9@¾_x0012_È+*à&lt;@0 (¸;@ Xð¨_x0001__x0003_pq&lt;@ØoV]_x000C_&lt;@1h¥X!¤:@Ú?7óG¥&lt;@ðçÐåX_x000B_=@_x0016_A+_x000C_¢O=@0ý8CÝ:@öfàc&lt;@øD,Æx_x000F_;@µ·_x0017__x0002_-_x0017_&lt;@jhâý_x0006_9@ê_x0010__x0018_*Ï¶;@Îy_x001D_y&gt;@ºïÛ÷&lt;@IïpD|`;@_x0007__x0010_!_x001E_Ý9@ì38Qä!&lt;@X_x0006_ö3;@ôÉ}±;@Ëèç»;@oM(]&lt;@DW'_x001D_Ë_x0007_&lt;@«lë5¦&lt;@Bå¯·Æ=@x;½=@ZLå&gt;J"&lt;@_x001E_j©DX²;@Omá-:@Ê¢­öS:@×7áß¿®&lt;@¡¦Ëâá¿:@M¨ãê-/;@_x0001__x0005_q_x001A_C½úü:@_x000C_	þ.Qt&lt;@ÿûU³À;@Â_x001E_ÁõcW;@ÍUÇ1_x0003_=@ª[ôôÉ_x0004_&lt;@qÒ_x0013_ Ð&lt;@ÖðH¿µK&lt;@WJ²Âd®&lt;@ÕGó»®:@¬3©ÀW=@°{Ü_x0007_hÏ:@¼_x0010_Q'[í;@«_x0001__x0006_[	_x001A_&lt;@8gÀe^Õ:@A×ärq&lt;@_x001C_¯Q!^&lt;@_x0001_JWCÊÙ=@úO_x001F_:@pd- (=@_x0017_ÏO+¥»&lt;@èYN¬;@ä®]^V:@ÍrírÜ6&lt;@H:I_x0010_;@¨ÏBøJ9@î_+­x£;@.¤_x000C_0;@_x0008_«_x0002_hìW&lt;@ï_«Îg;@æOFàá_x0006_;@ð[ÚÖ_x0008__x000B_ÈÉ:@t|¤Nä&lt;@ZSG¹]a=@xÀÄ°ßÈ&lt;@_x0002_°_x000F_M(9@ý_x0015_­ã»:@z&lt;)Ôw¦;@ò_x0016_ò_x0015_ï5:@yã;@,¯ÍØ+:@_x000E_fTæ&lt;@Z_x000B__x0001_}P;@²è"!ýM=@B0	yd_x001C_=@ÿBh&lt;:@Ø±ogê*=@_x0005_µVb_x0007_k:@ÚFQyWÑ;@o#Ð¤'W&lt;@Í0È_x0006_À«:@þ²P_x000D_Ô9@VöO^};@×L÷+xS;@{H²&gt;@Ç#ôÛþÈ;@6o\¬{&gt;@Ì_x0003_Ö®;@ùIÖ¶É_x0015_;@å¾¨öqã:@Ô?ÿwÚ:@ðkt_x0004_¯Í&lt;@_x000E__x001A_ivíä;@_x0001__x0002_|TX¼b;@,Ãun·=@_x0010_R_x0019_Íû=@½üi_x001D_¬£&lt;@ááµü_x0001_=@c»³&lt;;@ÔaQ¶!&lt;@Dø_x0004__x000B_c±&lt;@åÙ¼|P;@_x0010__x0019_k,ü5&lt;@¿uëC+&lt;@Æ_x0018__x000C_4Ã9@r_x001B_Pá;@ç_x0007_¼Ù¤~=@ÌÇÆÄ9@å5râ_x0013_Y;@P_x0014_cZ_x0016_&lt;@_x0013_Õ=4_x001B_:@@«pÂp@;@Ñ_x0001_½È&lt;@µ&amp;¼~_x0017_M&lt;@³Ûk@&lt;@þè4Ê_x000C_&lt;@ä°Ý_x000E_¯9@¦Q6Á_x001F_c&lt;@B_x0005_®q9/&lt;@®_x000F_ÜHÉ9@_x0017_§Ñ_x0019_æ:@lmo7:-;@_x0001_°V¶'^;@ò·Ìu_x001E_:@_x0016_3#L_x0001__x0002_¬S&lt;@BÚDM1¢;@2_x001F_Þ^9B:@~ð|^m=@Q_x001C_Hö6;@~RTK&lt;@ÄoÀ_x0014_+r;@þx_x0014_X_x0005_:@:"_x0013_»l=@Èßd¶G&lt;@µ_x0002_rÖÔ&lt;@ #_x001B_ó_x0015_e:@hZ_x0019__x0006_ÄE:@©MÚl;;@¼ÍÖrº&lt;@X8ÖÚ=ê&lt;@È)î_x001F_Æ:@;Y^gµF&lt;@R¯_x000B_*o·;@öx_x0015_õ¥È:@õØ¯]d;@Â_x0005_õ_x0013_è:@#Þ_x001D_´.=@_x0002_k_x0007_iØÛ:@5ïèÉ_x0015_X&lt;@ÚL"Ü_x0019_=@&gt;\Ó£$_x000C_:@£¥.âÙÿ9@,_x0013_÷ó¯·&lt;@î;OñË;:@_w|«Ä&lt;@q_x0012_L_x000F_H9@_x0001__x0002_¤¤`_x0015_2;;@îE¿±­.&lt;@5úêt§»9@_x0003_Ûé~X&lt;@þüÿ_x0018_ë&lt;@æªÇ¤/&gt;@*Yù&lt;@`°bt:@â3þ_x0006_È=@_x000F__x001F_õª;@º¶Õ_x000D_ P;@_x0016_&amp;£_x0016_&lt;@¯_x0017_ï	B;@~S][;@¶_x000E_®ÙÍ°;@Ãb·_x0011_7D&lt;@&amp;*jC~&lt;@O×4_x000D_%:@#Ü&amp;ÇYÓ&lt;@_x001E_-=_x000F_0R&lt;@A_x001C_&gt;D;@aß Bÿ;@_x000C_:8³ò;@cþý:^:@©þ8ç:@¹Dô¼_x0006_&lt;@TØ]ÿTÃ;@_x0007_9°2&amp;:@W-áß{;@¾«Ù_x0004_æN&lt;@äM_x000B_»4;@È¤_x0018___x0001__x0002_G&lt;@f_x000D_×c2&lt;@A²Q!F?&lt;@øpØ£_x0012_;@_x0014__x0010_"K_x000F_:@éS_x001F_¾±è9@çûµ_x001B__x000B_;@¦2m}CB&lt;@X_x0002_ÜÖ_x0005_t=@ð|ß_x0007_»C:@ Ù$ãÉ&lt;@ËÄÙ	û_x0006_=@_x0014_¹­7A:@_x0004_'_x0012_ÀÑ¸=@d[_x000E_Ãz:@Úá\_x0005_Ê:@g_x000B_%ï#;@_x001D_8­LÉg;@®t?ïY_x0006_&lt;@öú1E&gt;@ö*:q_x001D_è&lt;@PGÈûêì:@t_x001B_ÓôSÚ=@´*òª_x0017_&amp;&gt;@u(W_x0007__x0003_U;@¯Â_x0015__x001C_`Ý;@§_x001F_°q;@CzØÓµ_x000E_&lt;@Ày¶ë#¹&lt;@Rfè_x0008_3ý:@l±³w¢&lt;@üæw|Yñ&lt;@_x0001__x0005_ÞÕ_x000B__x0001_Â&lt;@'ÐyLãÐ&lt;@¾ÝF!:@rs_x0019_M;@øö~&lt;@+¸_x001D_R_x0010_=@\_x000B_~IÂ_x0017_:@É_x0003_»;@Ãß¨=@ñS_x001C_I:@í_x0018_ELµ_x0003_;@BÎe_x000B_'&lt;;@Ûñ´_x0018_Ý;@zs_x0018_&gt; &lt;@j_x0010__x0019_ 8;&lt;@kÏ#QC_x001E_&lt;@´x_x001F_u;@'ä¢ÓM&lt;@òY_x0007_{±&lt;@_Å÷XÌ8;@PÜ{ªßs&lt;@._x0002_ÉÀso&lt;@2Æ&gt;Xº´&lt;@_x000C_%Ú5h=@_x001C_(ï/¤;@ùLO_x0001__x001A_W;@?ÁøP¬&lt;@MNþ_x0005_*9@»/üB´9@5åäef&lt;@äBýâF%&lt;@JÚ_x0004_®_x0004__x0005_x2&lt;@øk¥%¨Ý:@nØrÒÚd&lt;@O 1;;@Àúû_:@"_x000B_ÀE1;@_x0002_M\±"&lt;@¤!§_x0003_÷5;@Ç_x0003_õ¯Ú:@:/;._x000D_¡&lt;@]ÇmÂ _x000C_;@&gt;¨d÷&lt;@&gt;¹ý+_x0019_=@Ö(l7=@kXûÌ!_;@ä_x000F_Çõ-¢=@^0ÿr=@ g6'ö&lt;@5{ûÚ;@_x000F_}=F;@t|»_x000D__x0001_F&lt;@Ã_x0018_r*0.;@T+÷²;@_@x&gt;_x0019_19@úÖ÷ò_x0015_;@_x001B_0pêÛ&lt;@§û*#_x0006_&lt;@*ÖL_x0003_«Ã&lt;@_x000E_½S3_x001B_ã&lt;@þü3¹=@f2nþ|Ï&lt;@_x0005_½ÍY&gt;@_x0001__x0003_´nwsí:@]ä_x0018__x0012_¢Ú:@@)gä²;@*¼ácÃ:@bñç_x0018_=@*_x0015_wWÀ;@2í;'¡{=@Ã¼ª îk&lt;@ZÃ@ß¼);@¶JÝZâ;@6_x001D_Êý1¨9@½Ë_x0013__x000D_3_x0004_;@IÏ_x0012_lf;@S¶½h;|;@gÕ_x001E__x0002_í_x0015_=@18¯Ø;@_x0014_ÍÇ_x001E_%%;@JÅ_x0006_xÛ_x0019_=@_x0006_QC¾nù&lt;@_x0010_-*,O;@N lp_x000C__x0011_&lt;@8âåI&lt;=@ËBâ¾[Á&lt;@r_x0016_S}³;@ºî_x0004_}Q=@í`_x0013__x0014_°,=@üc¸És&lt;@X­¿Ù´&lt;@Â¸-¬k;@uO²à;@_x001E_¸|_x0010_@&lt;@Î_x0018__x000F_"_x0002__x0005_;é;@IÞ«ò&lt;@cL_x000F_&lt;@{¦71é=@ÕïÀ_x0003_4:@Xz _x0008_³&lt;@nC k:@$,¨À:@Ôº_x0014_f_x0001_&lt;@ôÄ_x001A_ Ú+:@Ób_x0007_à}&lt;@·_x0018_x9Ñ:@X"_x0016_0¨_x0014_=@i_x0008_½YÚ:@¶ªÔä`;@_x001E_q_x0002_9µå9@_x0002_µJ£;@_x0012_¾úfº=@ÄËÃ¯==@_x0018_}_x0006_É=@_x001E_FðÉ_x0004_:@»4Ö¨_x0004_¯;@_x0008_tgôI:@[òâÏ&lt;@_x0002__x0002_Ý_x000C_¯8;@_¡)b·Z&lt;@Sö´åN¨&lt;@ÂYP°;@¹&gt;u+'n&lt;@_x0012_^_x000D_é°;@l:4Ö6:@Ð#hdÎÈ;@_x0001__x0002_xâYAµJ=@6ö_x000F__x0007_..&lt;@oV×Àt;@bK:@:_x0010_+¾µ&lt;@_x0006__x001F__x000E_{&lt;Ì&lt;@_x001A_8#û\&lt;@&amp;±[`;t;@ÝBbÝ_x001B_;@jb^\¨:@´ò²ø_x000F_;@±ým)&lt;@p0_x0018__x0019_jÜ;@Äªö!;@5ñ±lõñ;@_x001F_~úÎÐ¶;@_x0017_ßoUoÞ:@¨Õî_x0002_ä_x001E_&lt;@q}'/_x0019_n8@_x0018__x0003__x000E_¬3Y&gt;@Ò_x001A_Á«K_x0003_;@(D~ÿ*&lt;@_x0001__x001E_¸r¾*&lt;@Êwës&lt;@ûó2õP]=@6;Eáì;@^ÈÛãX&lt;@_x0014_êÝ3_x0008_Î:@¬_x0007_(_x001C_Í;@0æóM®"=@«ìE?-;@¸îË)_x0001__x0003_}ê&lt;@_x0018_ó(F&lt;@¹\Dø4è;@/k¢´\;@^e ®3A:@ÈÃ¦AK&gt;@¶eê×ÛT&lt;@,ÀñîÕ&lt;@z¶®4ëº;@Ü _x001B_2ã,&gt;@-Ô8¼&lt;@[¹wc|_x0007_;@qÝ;_x001A_C0;@ÔÖëò6&lt;@ê6_x0002_è2o:@ò[:ÂQ÷:@ªZa_x001E_.ú;@ü£×_x0014_­é&lt;@åRU_x0013_@Â:@gdÃ_x0019_Ô&lt;@XÅêÛé;@_x001A_Ô_x0013_V²_x0016_&lt;@Âef_x0001_°3&lt;@_x0006_ÈCÕ÷_x000E_;@%wx)_x001F_©&lt;@×f_x001B_4&lt;@QËGí£¯;@~mnÕßÆ;@h_x0018_(á&lt;_x0011_&lt;@ÅúÎÒeC&lt;@¸FíÔ°&lt;@:._x0017_êW9;@_x0001__x0006_ÜÆfùpä;@&gt;~[÷è=@Â÷ãtz;@NHLRR9@	JÓ{z:@Z_x0005_j_x0010_:@@Ý&amp;_x0019__x0019_¢&lt;@X¡7m-;@àH	Õ=@h_x0003_$¸?Ô8@² _x0002_|Ðø9@ñ»;Ú;@ãjÑ`#Ï;@R_x0005_×[÷3&lt;@FSãU_x001A_$;@B_x001D_à8ÿ9@_x001B_Ø'Ñb:@NNK´þ¨:@ÎR~¡Ê::@¾_x0017__x0008_1&lt;@Ëúd%AT=@fè_x0019_þó9@LàUÓë"&lt;@_x0004__x001D__x001F_`/3;@c*Í¦³;@üº³qÁ=@®Ö1µ#;@Î%Î=@¾e`_x0007_{;@¨Ùö_x000E_%:@öætº^â:@òNú@_x0002__x0007_ñ;@_x0011_!ä_x001A__x0018_s;@_x0003__x000F_TAà&lt;@T ){Xc:@_x0005_©ïÚ_x0004_ÿ&lt;@à_x0001_T7¢·;@*_x000D_õ+^;@6ñ_x0018_·Õ&lt;@_x0013__x0013_0êá&lt;@*C§3¥=@OóTPE:@r¾{êï;@þÜe=Å©&lt;@_x0002_å_x0003_ìª&lt;@T´ñê_x0018__x0002_&gt;@VyhT\Ó&lt;@,_x001D_Ü¼&lt;@r÷Ñck&lt;@ÈJÚG\i;@ìX¯î(Ú;@2¡ÎE_x0013_=@µ[ö_x0011_Ï;@ö3v­&lt;@'Ìp	&lt;@æe_x0013_;&lt;@¾Ç-gö&lt;@ß½îi;@A_x0010_é|xI;@_x001A_ÎW¾&amp;=@CNßÚ7_x0006_&lt;@*º_x000F_0=;@ÅH_x0004_;@_x0001__x0002_Z¨º®_x0019_:@_x000E_å+Bÿ_x000F_=@C8íöÎ_x0002_=@äO_x0013_F_x0007_q=@êâÌ¯_x000F_F&lt;@·Ü?ÛÒâ&lt;@æáJw};@N´_x000B_GÃ:@´WtÜv7&lt;@äI²_x001E_þ;@0½z¹Ú9@(¢-_x0015_PÑ&lt;@CÙ5Ù;@/vò};@ê_¢ôó:@_x0005_æX%=@Ô4¯­ñ¦:@¥_x000F__x0010__x0005_h_x0007_&lt;@ÝPâ:®;@zT·'ß;@Ö3Çx:@zV¬G¯_x001B_&lt;@®}ü¹n:@_x0010_njNã;@&gt;º¿Âµ9@&gt;~üÙr;@Qóx_x0004_T=@_x0018_6ØUmä8@KW¸_x000D_Ö9@ÓMÜùË;@Ì_x0004__x0004_O;@dÃzI_x0003__x0005_Ý_x0007_=@Æ9Åfu;@ôk_x001B_T«j:@Ð_x000C_}\àM:@ÇL:´ñ_x000C_=@îÜ¢ç3Y:@¸aY­&lt;@$*ðø:@Â³zÔü&lt;@_x0003_¾÷_x001E_ü:@_x0006_l6_x000D_¬9@´×µ¾JÝ8@_x001A_-/£Ø=@,ÚÒD_x0001_u=@Öp_x0010_ßÄn&lt;@ó3ÁèóÚ9@"__x001C_DôÝ;@_x0013_²~_x000B_me;@÷_x0010__x0008_d¹µ:@c_x0007_+_x0004_5;@_x000E_°fe_x0002_Ì:@C}A]=@§§9Ã_x0006_;@dRnc_x0005_î:@( õêù:@_x0006_Ë$IA:&gt;@è±Èà_x0008_Ñ&lt;@J$|¿=1&gt;@_x0011_½°@=@_x001A__x0005_÷A1:@ÍT_x000C_Ú%;@iA½_x0017_M=@_x0002__x0003__x001A_ª%ë@é;@Ò'[_x0011_	c;@¬xI=Ç&lt;=@C+áÚïF=@ªÇuaã;@_x000B_¿1³:@h@Ò6ò_x000C_&lt;@2?«SÆ_x001B_&lt;@YC_x000D_Ý³u=@_x0017_Eò È_x0007_&lt;@ÄÞ}zQ;@½^­U8:@_x000E__x0018_Ãâ_x0010_ª;@_x001D_î½±_x0003_4&gt;@_x0016_(¸Ð_x0013_;@$Oµ4Ã;@³Úe:_x0016_/&lt;@xí)z¨&lt;@&amp;(7_x0018_&lt;@È&amp;Á»^&lt;@¨\_x000B_I¯_x0002_:@ÕÉ¨U_x0008_½;@f§8·Ó;@KÏ_x001C_þ_x0015_=@$X3òñ=@ÁpÉAÖ:@À³Þd;ß9@X5Ò%_x0001_=@~Ï&lt;Ï_x000D_&lt;@ÃÄV	_x001B_};@ö_x001B_Ï0ç÷;@¶_x0014__x0005_Í_x0001__x0003_]_x0005_&lt;@ÃR_x000E_Kÿ2;@0×	Oc;@à&gt;àÇ_x000F_=@7réõLe:@×_x0005_á¾_x000E_Â&lt;@_x0006_îÄ_x0017_ú;@î_x0015_	{&lt;@Ô]?_x0014_3&gt;@kAÁ_x0008_»:@£]þ_x0015_8;@Û_x0002_úfÈ9@¨&amp;_x001F_V;@_x0002_[7ñ»0&gt;@ð_x0005_»ñF:@_x0004_£tù_x001F_&lt;@_x0012_´¼nY&lt;@_x000D__x000F_h½Ò:@ò&gt;Ï&amp;_x001C_B=@ÄæÖ_x0010_bå9@_x0003_5_x0001_9@l×&amp;;Äb=@þÚ'Xn[&lt;@ÄË#Çu:;@n1íË O&lt;@ò_x0012_ fN:@D_x0014_¾3û&lt;@P_x0007_Ì_x001F_Ñ;@%8 9_x0013_&lt;@7i'ßÐ=@Â8c*N´;@+æä_x001F_=z:@_x0002__x0007__x0004_Ì·_x001F_;@7( V¦s&gt;@)Å¡_x0003_N;@_x000C_rü4f6=@VÚ{jð_x0007_;@jÍÚÚ_x001D_Z&lt;@¶ª_x0002_\&lt;@JoÙ&lt;@(_x0013_½ùÄo;@ê¢'`ÿ:@ô=_x0014_9f;@Wþ5-_x0007__x000D_;@_x000B_2Ï_x000B_!à;@sÅ?0Â9@´_x0008_à®2&lt;@_x0001_hø¼_x0005_á=@¤V_x0018__x0014_e_x001E_&gt;@°(;ôBñ:@ ²àÕ_x0006_&lt;@äöeúÆ;@¬ûÆ,ß_x0002_:@&lt;V«&amp;Ò;@Ü.WïÎ_x000D_=@&amp;j_x0019_³ÕI:@I/e_Ý&lt;@bEA_x0010_=@&gt;Ç&lt;÷1;@Z$Ú%å_x000B_=@_x0007__x001C_Çí+¨:@Jîµ¬[ø9@©ÛËÝ2;@_x0016_o_x001F__x0001__x0008_Dx&lt;@_x0018__x0007_;µá¤;@Ñ¤k+ö^&lt;@XPªÛ¦l=@DlÌæ_x0017_S;@¾O´%;@t_x000C_{_x001B_ä:@d-h8Q·9@YK"}ó©&lt;@ëK¢JÛ:@Nç_x0002_¿ñ&lt;@¼|_x0002_4Ù;@_x0014_A¾.ú=@¨ÖÔú®:@ªÔ;e_x0004_:@Ï$(ç_x0005__x0012_=@ÊÉPfRú:@qF.¼.»;@Ömx2Ð	;@_x0004_ß2'Aá;@¢_x0003_Ïß¹Ü;@±*Ðî;@[G®º_x000F_á;@ö´&gt;e×;@1ã·Æüp;@pª2@od:@ÿ\¼mD_x0001_&lt;@@P¼ÁjË;@Þ½_x0002__x000B_Ö}&lt;@¹9J_x001D_ËW9@G]&amp;ÒÕ;@_x0001_íÉ_x0006_jç&lt;@_x0003__x0004__x001F_È_x0019_ÈÌI;@ÜÔGáR:@J4_x0007_»_x0001_ &lt;@ÿÎ2_x0001_ø_x000B_;@Êé°/é:@_x0003__x0008_okU&lt;@A_x000B_A6&lt;@Ì_x0008__x000C_È;@´_x0001_ «&gt;@!&amp;w"]_x001C_;@ÌG{9&lt;@8_x0003_ÐðJä;@ý	Ð1þ;@ d0û3H;@Å_x0002_µ_x001A_;@pÙ_x000B_4-z=@÷o_x0013_yO;@àY?$´_x0012_&lt;@_x0013_B7´°³&lt;@LMû06;@¤Ç5°:@´q­lÅÎ&lt;@ìéÏ{bÞ9@lÚ	Gº2&lt;@_x0013_¯~÷;@AL©æ_x0006_;@;«A¢ç:@píõÒºq;@hr|FUx;@ªãµµ¾;@üÃl_x0004__x0007_ú;@_x0002_qù_x0003__x0004_ê_x001E_&lt;@"¼m&lt;@äôUfCM:@Þ_x0019_ñ^!&lt;@ºêT_x0013_=@Ùv©Cîø;@C¢$	ëq=@_x0001_ó_x0011_R²&lt;@Y¶MfJv&lt;@ÝðË¨¶S=@_x0010_@].Û9@³véPÙê:@ Ua_x001E_N:@Ätæ´e&lt;@£×G=_x0006_;@Ó_x0008_0_x000E_ f;@È@Éìt:@~_x000E__x0015_¶îÄ:@*/Ý¼9@_x0010_.ºûx&lt;@h¢±iÂ&lt;@,h2Æ\ú&lt;@=¦æÕ¨q;@_x0008_çÎ_x0002_./=@Ôþ_x0001_ Ç&lt;@ä_x001F_à¸¨ê:@¨&lt;W¡ã?&lt;@ÒæJy¨&lt;@©±1¦\¹;@\&gt;_x0002__x0005_î;@b¿:@ØÁ(*åù:@_x0004__x000C_Bå4%_x0019_¤&gt;@b]¹:t;@øi7 /ù=@6_x0010_+6÷Ê:@J_x001C_ÐOú	&lt;@ÒZÎé_x0012_á;@_x0012__x0001_àJá:@X~­_x0011_;@&lt;¬ü¥OÉ=@Øb²ª E;@Z~þ¢Ä&lt;@)é_x0006_ó.6:@Zæ×ÊË;@`;¿(|¥;@sÖÜRÌ9@ _x0003_XÏé;@;`{Êäû;@ÒsÎt³£;@3_x0002_ôB=@ãpM "ü&lt;@B·_x0008__x0019_=@S?0åG;@^çQt@Ì&lt;@á_x0012__x0013_fð_x0019_=@ìwfëZ&lt;@V_x000B_[;_x0007_ô=@2ÜN_x0012_C³;@ªwI.[:@y_d_x0005_Aí=@ï¿Ë4Ï;@|a\Z;@}zO_x0002__x0003_P*;@_x0018_¦Å`I#&lt;@V!_x0010_£,(=@ÇT_x0019_»_x000F_&lt;@×.Ô×Ið;@ÀQ§xî:@ºY§eE;@æÃÍÉ9@¸Dy_x0014__x000B_º=@¥Á´©{Ë&lt;@¿@é_x0010__x0001_b:@KV­_x000C_ó:@ZÎåP;@Dë_x0011_n¥V=@_x0018_æ¤w9;@_x000C_¦_x000E_R:@G_x0004_ÍÏ^_x001E_=@NÊ_x0001_:+;@ð£eÁã&lt;@v_x0015_ô®Cv;@&gt;º±ìÎ;@¿»nèw&lt;@L_x0016_Ô&lt;@¡°]C;&gt;@_x000D_ßõ;@ÐùÌZlê:@þ?¡c;@^Ãgà¹;@nìÀX;@(~§kt:@øþ¤ú;@(®t_x001C_©µ:@_x0004__x0005_ÜZn¬:*&gt;@ai¼ûOÊ:@8=_x0003_A$;@LË)5×&gt;=@zù&lt;v:@P2ï[ñ;@_x0014_î£¿o&lt;@½Ê?É_x0002_û;@l¿ÿk*&lt;@³ÑÚ®al:@#±ø_x0010_¼²:@l_x0019_éj1î;@ì_x0001_¬:@_x0003_jÒ d:@öëÊ©ÿ:@':Ô.D :@(_x0004_#_x001E_Ê:@^Ç!æ¯n&lt;@ütfã_x0016_;@=¨_x0004_¾â_x0005_;@4G¢zñ&lt;@_x0011__x0004_$t_x0007_Å:@@ô%¸ï;@VÜsÍG&lt;@*±Ï5,;@_x0019_--K=@'Ð&amp;2}Ù;@?ô|_x0019__x0012_':@?=v½¯&amp;&lt;@def _x0012_|=@VÄãZd;@ð"_x001D_D_x0001__x0002_-;@«_x0007_WÛw;@_x001B_/_êº:@`)Ç_x0008_¡_x0018_=@±_x0008_Q¸i;@IHªäç¦=@_x0001__x000D_hð2Ð9@R&gt;´Þ;@ýzUíô¯:@mÉìºù:@ôßÅ±_x0017_;@¼µ?/&lt;@LF«9L;@Á÷NÀ;@®ÈI¢9½:@ÆË"Ø6;@,_x001B_}"Ï_x0012_=@_x0018_Za_x0005_±y&lt;@_x0015_i¯J;@ÛXæÒ=@á4»ëe[&gt;@âZëÿ;@ü®kove&lt;@_x0018_Qü^±T&lt;@ÞRl[ß:@_x0010_ ÆHkw;@N&lt;ØÑ@Ä:@D_x001C_;*:@lÕT;Mf&lt;@_x000E_¤¡_x0011_0=@¶Um²;@²Fð0_x0014_±=@_x0004__x0005__x0004_e}_x0016_&lt;@©õX_x0010_Ù;@K¬_x0002__x0010__x000D_;@ÛkÑEX&lt;@lY.ÀÒ{&lt;@¬_x001F__x0016__x0019_k&lt;@Â&lt;&gt;(Ë@;@að¦]_x0018_&gt;@_x000E_³¥?V³&lt;@æglñé&lt;@_x0011_M,_x001A_2{:@ ¶_|F®=@Ë,_x0003_&gt;@íá*áü¶=@f´_]Î©;@iÜj9Èâ8@»ýx_x0018_R=@vn+0:_x0001_&lt;@õê£®Ú;@_x0003_ê_x0018_¾:@_x0016_3ºý_x000F__x001D_;@Ð`ne&lt;@f¹pyÅÚ&lt;@3Äê[Bè;@\d»ø:@_x0014__x0010_XÆD=@öN_x0007_wQ&lt;@oû96:@®_x000C_dì«&lt;@×0¶ÐÚ;@áC^ó[ð;@_x000C__x0008_ß_x0001__x0003_X_x0007_:@ÓÄü*]½&lt;@_x000E_èF¹p=@_x000E_o~²*Æ&lt;@m*âha:@_x0011_´¢bå:@£(AÝ¬;@y¤gý+¾:@_x0001__x0010_F×)B=@h_x0017_³¾z2:@Ðq_x000F_&lt;#_x0018_:@_x0001_Ó+Zqû:@_x001E_dl%XÓ;@À­&amp;ü:@)÷ãû_x0005_W=@¸_x0018_°6÷U=@_x0018_·_x0010__x0016_~=@ûóä_x0002_(å9@N+;@¨ ÇêñÃ=@Üj¢_x0008_Þe:@_x0014_4Í°²9@` sý_x000D_=@}úxè}M&lt;@qÝÚ-á;@At×OA_:@þÒgýá;@Î)]Ñjî&lt;@¼to¨vQ:@ÞIâ_x0016_²¿:@.M"ÁD_x001C_:@óÞ÷Ù_x0001__x0002_&lt;@_x0002__x0003_B)_x0011_MR_&lt;@ê¾S_x0013_Iª;@v"ìp__x0019_=@Â®1|l&lt;@ÛQ:qE¢:@Ær.²ä°&lt;@¹èI_x0013_;@v((öèÊ:@_x0010_¿|çL&lt;@¯¥ø|;@.Cóh2Ó;@©»¢©!&lt;@(wzz;@´ÊqyXÁ:@ø_x0001_å_x0013_Ø&lt;@åÙÒ^ç:@2î_x001D_Hln:@Àìm_x0016_`h:@ZÞ4^ç;@þºêå(;@|©IN_x000F_p&lt;@ÐzB_x001F_üX:@_x0010_¢:&amp;W=@ñæ¤Ó_x0008_¶9@Çn¦ò-:@@·_x001C_;@_x0018_W½+e;@Q¥·_R=@ðUF¦;@Ôw¥1[&lt;@Æ/_x0008_îZ9@_x000B_ûÉÛ_x0001__x0003__x0008__x000C_&lt;@y_x0008_bExx;@_x000E_ug¸&amp;&lt;@ævõÈ9@ÀW¥_x000D_¶=@7úî_x0007_B5=@®#,8d	=@á0ü-÷ÿ=@6Æ9¸O9@, /:T;@ÕAê_x0014_=@2Õ_x0019_ÉS&lt;@_x0010_Ç¯À&lt;@ÆÞk:°;@	_x0001_15ß;@dÀûË ;@ë0_x0011_ÚÚ;@&gt;¶ _x0003_&lt;@_x001E_Î·Ø Î;@ô_x001B__x000E_X=@#$_x001E_ÞA$&lt;@_x000F_G_x0002__x0002_;@ûjQkö;@ë+haÅ;@¸!à_`&lt;@l_x001D_0_x001C_;@Óñ÷u;&gt;@Ú7ð6;@J¦èI&lt;@WíDêi;@p:_x0001_±Ì=@Ñl.0v;@_x0006__x0008_w´Wû;@ÏÙQ~=@zÏ_x0007_/Îµ:@}U¿cÇÔ9@Ê¬âr_x0005_È&lt;@_x000F__x0003_¡ºy#&lt;@w®C_x0008_ÿ_x0018_&lt;@ªMù_x0011_É:@IO¶_x0004_HÌ:@?ÓN_x0018_@_x0019_;@Zq;(W:@ºfÆ_x000B_È«:@^Ka´C_x0006_&lt;@rblâb9@ÞÉ»O;@ht_x000E__x0003_9;@_x0002_ßÝîØ_x0018_=@Q'ñÿ¦L&lt;@SJ©o;@Ë_x0017_zEQ:@Ë&gt;ùE.R&lt;@Öôõ¤ï;@bè÷:'¢;@äAöD=@_x001B_Î=Ñ1_x0002_=@Ç:§m_x0001_;@n@êGæ=@¸×·_x0014_=¤:@¦V*µ.Ê;@zýÃc¾u&gt;@nXh';@z:Ø_x0003__x0004_9*:@/_x0002__x0006_=@ÒÐ´~õ&amp;=@ÄþHtó_x000F_&lt;@ä½¤_x0015_&lt;3&lt;@4só,_x001F_&lt;@Ü¤¼«äM:@B_x0002_'ôÏ_x0019_:@_x000F_B§õOm;@Îp¦ù¶;@Sòí«aâ:@b§Ñz~;@B·o;@yKÆ	,;@¬Hiq_x0014_ÿ;@Ô2_a=5&lt;@¼çÝ²K:@=D4ðÂ"&lt;@_x0002_Nbzï8@üÃvÆÎX;@Íës:@_x0018_Ñh#§ä&lt;@ü|º#ú&amp;&lt;@àrò­`&lt;@`¹_x0018_ß:@õ#ZE«c&lt;@VÍã:@\9_x0001_ÑÞ&lt;@UA¡çÏ:@Vúf_x000D_;@é¡I~´V;@_x000B_ÚÓò×;@_x0002__x0003_t_x0017_åf§Ê:@-Àª=@Þ¤_x0008_Ü»n;@0hX_x0018_X;@ê±µsÑ°=@Mv1:·_x001D_&lt;@t®ie_x0006__x0015_&lt;@RÚlº|(;@Sê"_x000F__x001F_$:@DÌãR_x0018_:@¡« 8_:@ÜòÏ~:@¦Y1X r&lt;@_x000C_-»ð;@bÃSo&gt;@ûÄh/_x000F_4?@ÉÞP_x0013_Ê:@µ)_x0018_í/;@ïId´:@_x0004_ºßG:@Ôî%T:@µ«_x0010_iL;@YºãCÖq=@_x0018_dNRz=@_x0001_:_x001F_e_x0006_&lt;@ËäÀ|PÂ;@&amp;ºä¥	=@Y[UÅãÜ9@R¡fèñÜ;@Ì_x0012_u,=@G-±_x000B_c	=@èÐû_x0002__x0004__x0019_¬&lt;@v½e;@Î _x0015_ãË:@|ÀÆ@9@á²²È_x000B_:@T«ÿÀ_x0012_=@x+¶_x0013_à_x0018_;@_x0008_¡fÂ0=@_x001E_)-_x000C_b;@_x001E__x0010_ÖÁ_x0003_&lt;@_x000F__x000B_;_x0017_ò^:@_x0016_âø¹­k;@_x0001_änÿ°¸;@cgÕ_x0014_óé:@È®°ò_x000D_õ;@«p_x0015_Ù:&lt;@Yv©ß_x001D_=@$Z_x001B_NC&gt;@{~_x001C__x0019_¹;@!&gt;&lt;° y;@{f'uTk:@_x0008_q_x000B__x001D_&lt;@xAÔj7_x0010_&lt;@&amp;`=ç»:@WÖó_x001E_G7;@é8£8æ®&lt;@Ô"!ë_x0017__x0015_&gt;@;£ñ"m;@î;M²É:@M·ÇX_x0007_:@döïù¯m=@_x0007_7ë;@_x0003__x000B_hâ_x001A_åá;@­_x001E_ÿªl&lt;@NgõËu@;@	à+&lt;@Àwc_x000E_'&lt;@$_x001E_5[_x0013_Â:@ûw?o[ì9@ú®öa ô:@À+y&amp;Ó²&lt;@Rù_x001B_·	_x0008_=@Jï_x0008_¹±Ã&lt;@gSäo9@ä&amp;òìâ:@_x0007_{WhZA&lt;@õ¡Â_x0015__x0004_=@ÍVæê^;@_x001F_ì;©=M:@{äià3¹=@ _x0016_6_x0005_¿;@ _x001D__x001D_ý%&lt;@Cèàê_x0012_Ó&lt;@ôë_x001B_&gt;¡Ñ;@×_x0007__x0001__x000C_e;@Èà_x0004_¼³_x0007_;@,j«§_x0006_»&lt;@bx½ûoB:@IÚì:7½:@ùF_x0016_±~¸&lt;@_x0016_¸}Cû2&lt;@ü:¶_x001D_ñ_x0002_&lt;@_x0014_¤G½-¸:@én4_x0015__x0003_	_w&lt;@1yg¹²_x0008_;@+ B¥Ä:@&lt;_x000F_/_x0011__x000D_;@_x0017_ß?_x0015__x0006_2=@WHwM_x001E__x0004_&lt;@_x0012_:Ù_x0011_ØÙ&lt;@ÎR_x001E_ÅÆ-&lt;@¢»Ï[+=@Z_x0002__x001A_!T_x0019_=@_x0004__x001E_Õu0ø:@_x000C_æz©ïq:@¾Ó`E_x001D__&lt;@íT^Y:@¶¿Î~±;@æ_x0010_o_x0003__x001A_4:@_x0010_§ú;@/-Â=@(Tù_x0008_/&lt;@ºüÞ}_x001E__x001E_;@ 9_x0005_Ò;@d_x001F_rVF:@	åsa;@_x001A__x0002_;½tS;@ôÉqÿ0¼&lt;@æíå_x0007_i;@ï_x0016_Û;@%}ó*S;@ÊQî_x0005_ö_x001C_:@¼Kð¢/=@ü¢A_x000F__x0017_Ú;@±êî_x0001_ÜÝ;@_x000C__x000D_ø)ªz&lt;@ 7l¨6t:@"ÂË Z;@h_x0004_½%(Û=@	ï»k:@´_x0012_®¬¶¨:@Ø&amp;áB_x0017_X=@_x0006_§Ú)_x0012_;@_x0010_Âû ÿ;@O÷Ó47N;@)_x0005_Íî:@û_x0003_fê;@tæãSö9@$ÀMhTÏ:@t·_x0002_( ¯:@WÆ¦;@øn_x000B_%-:@_x0007_ÂÙ¶_x0017__x001E_:@ÀópªúÂ:@¡M&amp;_x0005_È;@x\º~T&gt;@_x000D_²_x000C_Bk;@4H½®ð &lt;@ÔL_x000E_?Ý;@_x0018_$§?Þá:@=±Pø¨;@|_x0004_Cæ_x0012_;@ÎÄ_x0008_)B ;@_x0012_:B_x0001_cÎ9@o¾½v_x000C__x0017_;@_x000E_Z±O¤9@\:£l_x0001__x0002_C_x0015_=@Iu0_x0001_±Å:@)^öÀC_x0019_;@ðÜ¢¹p_x001A_:@âíØH=@v&amp;BSô9@}2_x0017_áõ&lt;@¨ÓìR{Æ;@Æm(æ"Ë;@_x000B_9Ç_x0015_ó;@tsøDXÒ;@B[æð&lt;@|TL&lt;¿ &lt;@®m#¸=@_x0012_âoM0â&lt;@-º`_x0003_ç8@_x001C_tG*&lt;@ï*~¯_x0004_&lt;@'_x001F_Å_x0001_É&lt;@0=Â¡_x001F_ì;@*Ý¶*"¸:@BÌÛýê_x000D_;@ôU¶3]Ñ&lt;@4'v"Ò;@Ê_x0007_»ÑE§&lt;@_x000E_ñ_x0001_H$:@pâÝ*1;@ö«³#À9@ÂF_x0015_v';@V³_x001E_oM½&lt;@Ö²1È;@_x0017_ò±ô_x0005_e&lt;@_x0001__x0003__x0002_5¨Hú;@d°6|_x001C_ã:@íªh:_x0001_³;@_x0013_ÝÞ]¡,;@`Ef7Þ`;@¦æà­ð&lt;@&gt;ÐFNø1;@:_x001E_;d1&lt;@0º_x0001_=É;:@®M%W|:@z_x001D_íW~A&lt;@´	û#2«&lt;@9D¶ÒD=@g·_x0019_¹Ý[;@¾è:±K:@pv`a³¿&lt;@pÎm_x0012_±ñ&lt;@_x001C_´zh_x0003_i=@çi_x000E_F &lt;@å´¶Ð;@b­©í_x001F_&lt;@ù³ç$;@æe_x0017_aÎ;@_x000B__x0011_ë_x001F_¸_x0017_&lt;@þp#A_x0005_*&lt;@0ìß0H&lt;@òRÿJç_x001C_=@yøÉ{üð;@S~WX_x0006_Ñ:@ ^¾_x0016_9@^¹eÄ_x0010_j;@DF_x001D__x0017__x0001__x0002_îj&lt;@_x001D_j¼&amp;ü¢;@Ò_x0013_Ôµz;@LYn¸{;@~ñ_x0017_[Ú_x001B_;@_x0013_Nxl|&lt;@µP­NíÈ&lt;@q¶\c=@þ¿_x001F_(Î&lt;@¾_x0005_ê«è[;@¶Ödð:@®gµh_x0007_=@ ,*(_x0014_&lt;@à+êÑEû;@Ø	ba&lt;@êJN¹äa&lt;@_x0010_¦Cñ?¼9@â_x000B_xU:@.ù·z¢9@_x000D_Òí&amp;8â;@_x001D_"Ü^_x001C_:@êôyÇ~9&lt;@GÅ"ï6;@Ì_x0012_]J	=@I5Ú_x000B_Úâ&lt;@_x001C_7_x0019_òÒ²:@ýúÞéñº;@xt	¯¢_x0003_:@ÂN Ý¢;@ÌÏñ-kè&lt;@ÌK_x0010_ß;@j´n%_x0001_ ;@_x0003__x0005_ä_x0012_¶é_x000B_;@Ç»w³=@m ,å1;@3_x0001_:È_x0017_:@CÄ^ÐÓ&lt;@¡_x0017_4Ö¾:@*EÉÐ_x0016_?9@î¡M- &lt;@±]®­NZ;@n_x0005_Jþ»Ò&lt;@_x0007_»Ô7_x0006_;@Ê_x0010_{ìûR&lt;@v_x0015_Zêÿò:@"sõú_x001E_p=@ÐùÁ¿0Ç;@{eÓ,:@:«2Ü_x0002_§;@üyÖ[Ø9@ªE÷ #_x0008_;@_x001D_þ5þ«Ð9@_x0004_Â3x&lt;@êYZÃÝ_x0019_&lt;@×JEðQ3;@$qÇì_x0012_Z9@_x0002_löût&gt;@_x0004_G§;à&lt;@N&gt;4ÊGm=@®§M_x0013_3Ü&lt;@_x0001__x0016__x001B_&lt;@'Ñ·s_x0012_Z;@¡¤u¬:@2V+_x000B__x0001__x0002_µÝ;@]/rg_x0010_&lt;@B	«nÒ&lt;@E{à5&lt;@_x0006_Õê_x0019_;@ÛÛ_x001A__x0008_Ú:@_x0004_¥*[&lt;@V_x001C_³ºèÆ:@F._x001C_àA":@@=ö,1Æ:@Jå_x0006_:9&lt;@¨°Ò·iÙ;@ã´fË;@:û_x000E_;@gt7Û6û:@È&gt;Oõ·*;@"G@Xq&lt;@XróÅ0J;@v_x001A_6áCk;@y_x0015__x0017_#=ü:@_x0001_ÙªãÞC;@_x000E_J:ä_x0018_;@­*Ã_x0003_{;@_x000E_¥Üö4&lt;@9÷äìq;@_x001D_ó8U_x0016_Ã9@Ý®È×_x000E_4=@vózuÇÉ&lt;@-¿}B}þ:@@è_x0014_G=&lt;@ìMBCî§9@Lõõ=Úé9@_x0002__x0006_Ö×^fæ9@¼|«Ð_x0011_~;@£Rÿ._x001D_=@?42G:@ËU»{_x000C_&lt;@C øt&lt;@ëÜ_x000D_ú¾&lt;@];¬_x0003__x001E_9@~9õ_x0016_l&gt;9@~âp¹Î&lt;@_x0010_ðÚ0`^9@2_x000D__x0005_Ñp×;@«­¾p÷_x001A_=@_x0016__x000B__x001A_u_x0015_&lt;@yÁµ·Áe&lt;@Î{¡½;@LDi_x0008_ö,&lt;@ò2lü×&lt;@A_x001D_=_x0001_8P:@_x001B_Ç_x0005_ è=@º¹é4_x0013_U&lt;@zgÜð;@Ûp_x0012_cxÿ:@&lt;xCùvÄ;@_x000C_qÄ_x001B_vÅ;@ø_x0005_m^!;@»R_x0018_½½&lt;@ª_x0004_¯Vúã9@\òck%;@&gt;GÚÅ&lt;o;@ð_ìêÚ_x001D_&gt;@6Öó'_x0003__x0004_98&lt;@â&gt;"Jè:@.ïÿ_x000F_;@ì_x0002__x0019_¯8:@8¡Iÿ_x000D_;@¬_x0018_Û_x0012_=@jßÞ^&lt;@|OöÌa;@i¨þÌ§:@3­{N	;@0çêl;@Tð/oë&lt;@_x0019_³F	d;@ÁgËµHK;@)"	ýÑ;@®=¨çÓ#:@hP û_x0003_9@Ç_x0019_EøR=@éU?Ú&lt;@_x0019__x0011__x0010_j:@ú)_x0001_#%:@_x0004_&gt;_x0006_~Yu&lt;@IRr6:@½.¸;@r}_ö_x000B__x000E_=@»òzÍ_x0018_?@;Ðd&gt;=@_x0016_4-é¸9@ÜR¢1;@X}S,QÕ&lt;@(ò¡_x000E__x0011_9@Ê#_x0007_ÅHÞ:@</t>
  </si>
  <si>
    <t>1ed19dba039d40f5f607dd41c467fd31_x0002__x0005_øBi;=@sk¿ûv&lt;@ÈÙ_x0014_:@_x0015_ª_x000D_a¡%&lt;@_x0004__x0002_uâ_x0019_ô;@¼¤¢ágÈ&lt;@9Ìð_x0001_õ@&lt;@Öíü×Ü@:@ÌÀ"ù}Â;@é&lt;áP=@_x0003_Ð:w+v;@_x0010_"1_x0004_ñ_x0016_&lt;@ümÛ_x001A_æ&lt;@$«B_x000C_é:@_x0006_¨·4:@N¹_x0013_¾:@ÐºTåé9@Ü:_x000D_¶w=@b-ñÐd:@9B_x0002_%?5;@hZ·®¼°;@¢U×_x001B_Âç;@®Ç!ü:@¸J®Cõ³:@¨7ÇVa;@×Þ_Ú_x0001_&lt;@¦BS¶§:@¤À¼vµ&lt;@ð_x0018__x0016_vö;@_x0002_vD_x000F_o;@AÊ._x001C_C5&gt;@×)_x0017_z_x0004__x0006_=@LMG&amp;qs&lt;@Â_x0016_C9þ;@ÂPlmî;@±_x0005_W9úc&lt;@t®¤¿n:@_T!·_x0003_Î;@0z§3ôú;@_x000C__x000E__nã'=@¸â?Ï'P;@±+ÄÀ:@_x001B_ßÀ¿¤_x001C_=@ÛPº«;@_x0006_PRBç:@fAJ!_x001A_ü:@?Pø@ý_x000B_9@10m:@ÖÒçzñ:@[/ó?&lt;@ìnÞ_x0010__x0013_W;@p2ü7;@ÚoÉ÷â&lt;@Hþt_x001B_ª:@xô_x001D_ÿ:@8*=Ñ48;@&lt;_x0011_U4â:@&amp;_x0015_Êñm;@__x0018_Ë®T=@TßN_x0002_QÛ:@JÂùg¯¿&gt;@Hº_x0001_R;@(_x0017_£_x0004_=@_x0001__x0002_=u-j_x0016_;@~Wsdm=@_x0014_t°ê_x0004_&lt;@_x000C_Â¤Õ¤P;@ZÄ_x0013__x0003_;@_x0018_¶_x0010_Ó6&lt;@'êÄ¯q};@^ºáù:@ÅD9_x001E_¾&lt;@×_x0012_Æzzí&lt;@4Øåá]ñ:@_x0017_ôqxAÿ:@FHCnS:@_x0006_©X[=@u±_x0007_B=@t¸j´F×&lt;@¡_x0015_`Up¾;@ÙªVÂà¾:@D¹»»·;@_x0002_¥}_x0018_=@*Vî½o;@_x0011_H6YS?:@Ê¯2ÿð'=@ð°«9â:@ÐRO_x0001_ ;@"yO&lt;@_x000B_b0ÄË9@Úy2õ'ß9@¾_x001B_¾Rñx&lt;@_x0018_a_x0007_ên;@Ê£ðvÀ&lt;@&gt;r[0_x0005_	hH;@Ö_x000D_¼µgå:@#DSÀÿ`=@_x0018_®2t_x0015_o;@_x0006_Á_x000C_ÖY;@Ç%psJÃ;@»rêæ;@2°ºÔv_x001B_&lt;@_x0005_R¡iü±;@IÄ¸¤Ã=@I?@ËO;@¼¡7~¾&lt;=@VE"ú;:@¶_x001B__x0018_Ãõ;@zã^HNÿ;@N~2&lt;q_x0008_;@à_x001C_u_x0002_³8@¹ØBü¨&amp;:@²ØïbÏ;@4Z_x0003_à¶:@Ö+]l¤&lt;@_x0010_§á5ôØ;@ôP/Z_x0017_&lt;@ñçé`Æ³;@]ÊW_x0015_*:@¼X_x0001_áæ9@_x0007__x0006_ÔE/_x0014_&lt;@6H_x0004_ï=@GÞ_x0016_H_x0019_?;@/CÃ×«£&lt;@D½_x001A_f0ú&lt;@TI_x001A_þ§P;@_x0001__x0002_]I¡?;@Â,=¶V_x0002_&lt;@Ëúl:@:åðã&lt;@á² (C_x0005_;@èbQé&lt;@¶mIå;@_x0016_hi&amp;_x001E_ú;@ÚÚ³M50=@PW_x0016_õµ=@ÜÌFñ&lt;@_x001A__x001C_2¬;@_x000E_Bæ¾;@@H_x000E_jÑ&lt;@ø¡_x001D_óv&lt;@þÙÄÏ_x0014__x0002_&lt;@_x0017__x0011_½Çq&gt;@]_x001F_Ð_x001E__x000D_é;@ÿ÷7¸Ì_x0005_&gt;@ÜëCÄ=@-ü`_x000E_,=@	+óÄ3ò9@_x000D_(ãy£T;@ÙoåW¯;@P.â:@·_x0010_y_x0018_;@}ùâ]âà:@ ½ö&gt;_x001D_;@¤Ïú)Ô=@)0À_x0007_ü;@Û_x0008_dÙ:@#ms_x0001__x0002_|n&lt;@»(UÇ:@ô¾_x0012_Ãÿ&lt;@(_x001F_$'_x001F_Q9@«u·Á=@öfë~g;@²Ì®á¡&lt;@ÀÄ¿"_x0012_R:@,òk7{&lt;;@@&gt;åv(;@A_x0014_*jÀÍ=@ç7_x000E_-:@D`e`;@p+	Îá;@¥%i_x0014_®K;@äý·år=@®_x0018_¥?v:@æ½ò??;@À_x0012_/_x0006_;@\;_x000D_V··&lt;@i~5»Kº&lt;@ÊiÞ»2`=@_x0012__x0018_ð_x0010_ë:@X`T¢;@Ø*VrÏ=@x&lt;_x000F_Ý_x0014_&lt;@qïCF6 9@n¼Ou:@4ð_Fs_x000F_=@Ç§¸º9@UÅí¢ò:@¨Ò¼,I=@_x0002__x0006_±_x001D_Cã_x0003_m9@Õ^:_x0004_Q-&lt;@_x0016_¼gô-:@IE:ë!Ý:@Öÿw£g¼9@»AL_x001B_5=@WÆGàÝù:@Ð¯!â_x0014_Í;@Ô³¦¤¼:@"(Çß_x0015_;@_x0018__x001D_áLûû;@à²Ðl;@Ä:9_x0015_&lt;@þ¦½~&lt;×;@CÆ@m_x001D_&lt;@_x000C_Û_.&lt;@lº_çX:@KìH_x000D_s&lt;@_x0004_þÖ5;@=h-_x000B__x0015_:@_x0014_[K:@¡]_x0015_2¯ì;@`óË`!;@[1Á_:@:_	C;@|Ì_x0016_«,k:@ø|gúÏ:@gyÔB&lt;@¾_x0001_mO_x0005_;@ò©@pX;&lt;@&gt;Í¨§";@l©ö_x0002__x0003_F:@©u_x0019_öÁ:@âm,²¿:@ewÁ2Ì&lt;@"Ñ´¥&gt;	&lt;@süê¶ð;@a^»Ìß&lt;@ÐP8P=@ ]3Ì;@/¤;@¹³\»è:@ÒCtÂ_x0001_=@Å1)IÄ_x0007_&lt;@©j^_x000D__x000C_Ô;@ýÃ­T£;@B²ëÄº_x0019_;@¥v_x0010_»À&lt;@+_ùo;@Ç_x0016_¼ûËÄ9@_x0016_¸z_x0006__x001C_Ï&gt;@:+l_x0011_D:@ÌÙR*À:@|ç¡DO:@ºm_x0005_a;@;@_x001D_ðRàÃ«=@RêN_x001E_#R=@_x0011_ä_x0002__x001C_êg&lt;@DÒU\Ò;@a=÷î/b;@FÙËµéÍ=@_x001B__x001B_Uæ_x000B_=@×b_x000D_7];@_x0003__x0004_¾`_x0012_B:@K2ÅÎ:@®f¾\|_x000D_:@/ar1p=@v_x001D_\Á&lt;@í½Dù;@&amp;@uå0Û&lt;@Ä,T}_x0001_Ï=@_x0014_»_x0010_ZÎ:@¯ÿ_x0015_(_x000B_J&lt;@VR§Ô9@XGòÕl.&lt;@Ó_x0019_ûõÁ÷;@ï®Ò_x000F_uò:@´Ý_x000B_Íª9@F²vªL_x0003_&lt;@¯Bgä;@Ð	ð·¿:@h/ô£0D&lt;@^_x0006_hª_x0006_I;@(!sÅ_x0019_=@ü:XÒÚæ&lt;@_x0008_GÈÌ'F:@^ªdæn;@æ:QI¬u;@ªWdÞ_x0019_=@_x0004_dåÄÕ;@ÀÁs¥9ê9@wË_x0002__x001D_Q;@ÆâÕßø÷;@0â¸}þ9@ØÇ_x001D_þ_x0001__x0002_ÃÏ&gt;@_x001D_¥Vy =@Û©¤Ðz;@Z±°û:@b;MÐG&gt;@bÀùG¸;@_x001F_3 ä@?@£(jcÒº&lt;@_x0004_ýS_x000D_¨*;@P_x0007_d'äg&gt;@È±}u&lt;@¯#P»÷®;@ê½ïD_x001C_¤:@G_x0014_mº;@Â&gt;ç|â;@°_x0002_SxÑÛ&lt;@øIôm_x000B_=@éèÅ8J:@Îa0§Ä_x0018_=@Üd_x0010_ë|=@ZbÅª_x0012_&lt;@÷çyuAp:@fXÂOÚ{&lt;@j_x0005_1l_x0005_¼:@¿§_x0018_¸¶,;@ÿ_x0017_h_x000E_ó;@¾fèõe;@_x0003_£Ä]À&lt;@÷ëð¼þË;@àÁnýe_x000E_&lt;@züCOye&lt;@WE_x0013_={_x0015_&lt;@_x0001__x0004_gM÷¸iA&lt;@_x0003_8_x0007_p;@_x000E_ÎÊÕ÷ê&lt;@¥¿/Ä;@^À_^è&lt;@ºVËÙ;@:¥_x0006_ÇÆ&lt;@ò áX[U9@_ÌO[X5&lt;@_x001E_µðÊÚz=@ñ_x000E_©:D;@ÃYì{_x000E_&lt;@ª÷_x001F_ö(&lt;@®_x001F_o_:@¸ëÎ;JN&lt;@P_x0010_eÇ:@Ü1¸i_x0004_ø;@ù_x0002_¾_x0012_Lû&lt;@K°~¢ÒÍ:@òFÏáÑ;;@bBpðï:@y,Õ÷â9@¦lB_x0004_;@2_x0015_|_x000F_¤&lt;@ÈH_x000F_vl¬=@-¦è ¯;@Q{¨}A:@Ôî`%|¯&lt;@Ô)É8_p=@ÂUát8:@2Z_x0007_ö9@¸_x0018_Ûi_x0001__x0006_ÚD=@ÜÚ_x0019_&lt;_x0010_&lt;@_x001C_æbÚ9@²ó»Î:@áV	_x0017_ÂQ:@~gJhau:@ºèÓ}E¾:@¸ªHÝK_x0007_=@êUX¬^å:@ÂýC{J==@&gt;x2ÂÜ&lt;@ÊJº_x0008_=@ée|Û;@,Ñ¸&lt;*:@_x0004_$J~|£:@c»_x000C_¤G:@J?5=@pc)­;@1bI:@&amp;¸¡_x000C_&gt;&gt;@¦Rìª_x0015_Ï;@âÝù"_x0003_;@­AÙ_x0017_¼Æ;@=µK_x0011_»ü&lt;@¾û_x000D_&gt;Ls&lt;@°\jÁ/Â&lt;@Ël_x0014__x0005__x0006_&lt;@¸ªÞT;@Bí®&lt;r&lt;@GuÏ0è:@ßm_x0005_õ&lt;@lW¦b_x0002_E:@_x0004__x0005__x0013_ô1'dÃ;@f_x001A_p_x000F_o_x0001_;@$ïïÙ8&lt;@4d=¡7Ç:@ºÐ_x001D_è.ö:@;ÿÔýÈ:@r_x000C_t\_x000E__x0003_:@Nî¤+:@®ºKø_x000C_í9@ô½_x0005_]Ñ&lt;@ç¥½ÏÊÒ;@ Æ_x0003_åql&lt;@ë%l_x0019__x0015_&lt;@\ÉÙsu,&lt;@!áÞ;z®&lt;@4_x0019__x000F__x0014_	:9@_x0002_ç¢]ê;@ÐY¡;É:@_x0003_Ò_x0018_:@zßw.6_x0018_;@_x001C_PïfÊC&lt;@_x0010_»"Ô°s;@_x0003_z_x000B_\_x0004_;@÷2¢ñéí&lt;@=_x0019__x0016_ÿo9;@^sÂ8@f ì5þª=@;_x0013_Ù½qÆ:@_x000B_¤%I;@äð)÷zf;@ÃÇñs×=@E_x0007_Ç_x0002__x0004__x0001_8;@_x000D_	&amp;M:@bÈ¢Òye&lt;@_x0003_Âw7AE=@CmÄí{9@µÿ_x000E_oá_x000B_&lt;@¡_x0014_»c#Å&lt;@Õç3â&lt;@1]ãô ¿=@Bzßhï;@)²É_x0013_&gt;@_x0008__Ñ­ý:@¢µ@lÇ¤:@bî£#"&lt;@%`§F:@n_x000F_×dÍ2&lt;@À úÁ£:@*_x0007_0¼ýW;@_x001B_/_x0015_#=@±öÏn:@mQ4r:@ÉY/ý_x0002_ö&lt;@µÇ_x0008_	Ý_x000F_:@&lt;e"5;@´_x001C_®#~&lt;@\0B&lt;;@ñ7dJý;@4û_x001B_àä=@Bö_x0012_Gl:@ú_x000D_µR;Î=@ª1 ¢­@&lt;@x) X_x0011_Ô&lt;@_x0004__x0005__x0018_Ö¡|!;@Þ|;_x0019_';@v´GÌå&lt;@`¸å¾1&lt;@aVïbn±:@ØIP?FÓ&lt;@¤41_x0014_µA&lt;@0_x0007_¤_x000B_,{:@Î_x0001_ãì$&lt;@@k¢¾.&lt;@LGÍ_x000B_Áñ9@Ê_x0012_lñ,:@ùjA; :@.é75	¹&lt;@gTß&lt;@@_x0012___x0002_:@hw_x0019__x001B_WJ:@ö_x0018_æ_x0017__x0019_ =@y½Ã6q';@à_x0017_5Ú;@i_x0017_È`Ñ:@¤3×_x000B_k:@øs¾Ii_x0004_&gt;@_x0014_nq_x000F_Z_x0003_;@&amp;	ýæ9@ù©_x0015_N6&lt;@Eg{§:@_x0011_(Ü¿½¤8@aKu_x000C_};@©^=Y&lt;@1è_x001E_=_x0007_t:@ÞÏ½_x0001__x0002__x0003_&gt;¦;@]v¹÷6&lt;@Èj/kÇq&lt;@)¿ÔÝV;@ät_x000C_Mø;@oâ_!Ã)9@b-ÜÀ:@F×)Nzù;@Ox&amp; Ó;@Éu_x0016_bÌ:@j_x001D__x0001_¤Ýó;@0åÝVl&lt;@)óNÁÚ_x000F_;@_x0018_X	·Ó;@J_x0015_+î®á;@N_x000E_§_x001A_½t;@¾ß=Ïã;@aÄ¹ãë&lt;@`«9c_x000C_¥&lt;@~ß2ËjX:@D_x0010_^;_x0008_=@"óà_x0003_¡2=@2¶Qh_x0019_é:@HÿÓÕ_x001D_&lt;@âÌT+_x000B_F;@Ø_x0016__x0005_Ë´_x0015_&lt;@a_x001C_Õ³`:@_x000C_åk{:@91Ö;_x0014_&gt;@_x0016_ÜiD=@/_x0013_ .B@;@?´{¢¿å;@_x0001__x0002_¾Ðfçr;@¨·9'ñ=@¤_x0015_¸ÙÚ:@j&amp;mÊ:@Ôs_x0002_pQ&lt;@5_x0017_ìE»:@õkÐ_x0012_q_x000D_&lt;@5;ÊXß&lt;@ e=_x001E_:@ZC?´àc;@û_rÆ¶&lt;@[_x0014_û_x0012__x0019_=@u_x0016_öÇ_x0019_6;@_x0013_W!_x0007_%;@_x0018_ÍJgâ&lt;@_x000C_#K_x000F_=@bÊ:Y¥:@AçÔ_x0008_¾n;@ÐqÇÈÆý;@WEtúç:@ÞæêÌa^=@Ü@¦ª5;@ÿÖf¦âá;@d_x001B_&lt;_x000B_À_x0016_;@ªï'Aûë;@Jb*B:@óðª¸f_x001D_=@_x0013_;Úçqd;@ú­Ñü;@(&gt;r©u:@ÈÌ`&amp;&gt;@{®&gt;_x0001__x0003_ÎÀ:@È_x0017__x001B_¢_x000E_-&lt;@×_x0013_sã;=@|RæÀzj=@¹¶_x001E_b)&lt;@L°»==@_x0012_ÃáKDÖ;@w¯»ÛJ;@_x0002_4hýå²&lt;@²xt¢&lt;@ =_x0016_mõ&lt;@yã?b_x000B_b:@_x001F_uºMÌ:@{.+&lt;@_x0002_ì?e=:@ÛÔLíâ:@_x000D_:w:@"ôü`u;@DÔ·ýR;@»fýE3'?@r¾p};@Æüè¼*;@Æ]ì_x0007__x0007__x0002_&lt;@lV=à7=@_x000E_³ìHüP=@$Ðë1 0=@ndjâÓ&lt;@_x0011_óÈ_x0010_Oç;@¶( sà&lt;@_x000E_ÑþÎ;@å¬º°;@¯×X+I_x0006_=@_x0002__x0003_*xÆÎç;@´é	Å¯±&lt;@UÙis±´&lt;@h-)Ö_x0006_=@ñù_x000E_ôNN;@iÀ[=ÖR&lt;@_x000B_¤3&lt;@¥g§Éf;@øì_x000F_8;@e&lt;6É1_x0012_;@ÒWzó_x0005_&lt;@XF_x001A__x0012_±;@è?æ_x0018_÷9@l{_x0012_;@ú0lL:@Ö±V_x001E_ì&lt;@xµòn&gt;&lt;@®µ3ôû&lt;@2É6Q¦H;@o¹ì_x001E__x0004_Ã=@ÚE!M*=@ÃÅç-ÛF&lt;@Û¶N_x0001_Ì¶:@Ïd_x0008_n÷o:@ñqÛ_x0013_;@4&amp;ò_x0007_²:@|MÔd_x0016_í&lt;@¢ØSsvE&lt;@3¨_x000D_ßh_x0006_;@_x0004_æÖîl;@_x0017_B_x000C_¾_x0011_²&lt;@Ôs¸6_x0001__x0008_îV=@6àRM;@4Ê11Þ:@uáí/&lt;@L¾_x000C__x0015_ß¥;@¢¸rvòI&lt;@:_x0007__x001D_/_x0003_¦&lt;@[¸àü;@Û_x001C_ÜêØ0;@ªº'W':@è`Õ_x0004_&lt;@Q_x0003_äIt_x000F_=@ùÅÙ¹&amp;ú9@¾L©LÜ9@aSë¢kK=@_x0016_f+_x0018_r;@_x0002_jeSEv:@Pa_x0008__x0005_ò_x000D_&lt;@ÔÅ_x0012_½&lt;@_x000D_¦ãð;@p(à¯_x0014__x0003_:@òçTÐ_x0015_=@ï!NÊ;@®n¥_x001D_7=@?-°¦]:@ÖÎræ#:@ZÑ¬{;@_x0015_ó_x001A_è¢=@T´ï=k=@4R8ú©:@ªZý¸;@Ðý_x0006_îR&gt;@_x0003__x0006__x000E__x0018_Q9=@ûÂá§ê;@øþÔÁ:@¨ÉáÈÛi&gt;@ØÙ&lt;_x0008_±&lt;@É/Ã_x0002_:@\®XQÇ¶:@_x001F_¹_x0015_$&lt;@Sê¦oò½;@ûv¤;@M_x0003__x001C_^\&lt;@á_x0017_KÓf:@NUw	º¹;@_x001E_¹ý5u=@^hÎy_x0014_o;@Çµã_x000D__x001F_à9@_x000D_Ðè*&lt;@@Ãà­ &lt;;@cx´¹Á_x0002_=@RîéÌt:@âÚêb_x0011_=@Ø¯u´_x000B_]9@cTC&amp;¸:@dT·,=U;@Í¢¡§|Ê=@Ê;®A&lt;@_x001C_K_x0001_T)&lt;@·_x0005_b|^!=@_x0018_Å_x001C_ÿå&lt;@»V§Àù=@ìQ_x0004_9@¤¥î._x0003__x0004_Ll;@éP¼\w&lt;@81]];@B¯_x0008_Ðt*&lt;@/«þ3h;@Äëó&lt;_x0010_:@ì÷ã-;@vËÁ$Ä&lt;@nÁÃÂ:@_x0006_úÞ"&lt;@ÁïIù¤w:@F ¶\b&lt;@_x0001_¶Òå×;@_x001C_&amp;¿G(=@0Èosºv:@eá t;@KÊ_x0002_DQi&gt;@ÂqÝLN:@1 6ûDN=@m&amp;BåÕ:@ß_x000F_pn=@®ÆayÐÖ&lt;@UzÐÿëË:@óHfaà_x001B_&lt;@ÓÊÝSë;@'\_x0013__x001F_ÿ1&gt;@î,h_x000F__x0017_·&gt;@_x0011_`·¹&lt;@bÆ0æ/;@à×ÐIÔ`;@Ëj"_x0015_vZ&lt;@L_x0015_ÙzÑá&lt;@_x0002__x0003__x0017_|{2y=@_x001F_¿&lt;Ðë;@ÍD_x0001_;@iZ³m1Â:@_x0008_ö(òàÅ:@¦_x001D_y¥&lt;@z¼ Ú&lt;@üCa¹X4;@0º*þB4=@6Ð	#ðM;@_x0007_ÍÄQ_x0008_;@¡Ìï_x001A_;@¦CtÖ3&lt;@_x0010_Ô_¶_x0003_&lt;@ü_x0004_.*Â&lt;@ `í%L;@l_x001E_ºÝPº9@_x000C_×W};@_x0018_ïéi_x0007_Û;@ìENù_x000C_Ý:@äÑüÈ=@_x001A__x0008_zn3:@sÙ¦_x000C_:@dãe«Àv:@°Ñ9@ªq_x0004_¥&lt;@_x0006_dÜ$;@©bQë«0&lt;@ªJmnh;@­m_x000D_;þ;@SñPno=@_x000D_@×K_x0004__x0005_Á&lt;@0_x0013_{ONZ;@æüt_x001A_z;@Ò~©Õ-;@9¸î_x0014_!&amp;&lt;@¯_x0008_Ú¥Z_x000D_&lt;@×_x000F_Bÿ7&lt;@Ï}å9"&lt;@ ÍK_x001E_-=@NòÜ_x0011_ò;@_x0003_z_x001C_V5&lt;@`_x0003_s_x0008_:@«öcòRe&lt;@iJ_x001A__x000D_ó:@F_x0007_ÒÐÏÿ:@Z_x0002_[mò:@r#¸bÌË;@ °ñ_x0006_Ú:@ïOÈÀ#;@3M/&gt;Ìì&lt;@ì{©KÛ"&lt;@»%Öß_ &lt;@îî,ÇÅÇ:@HOÆ1æ;@_x001E_=eÝì&lt;@ÚÎo "=@¬Ë7ÐE=@=tÆRw»&lt;@rp\óq&lt;@=dWÑÈ&lt;@hP{:¼9@gúz!_x0001_ê9@_x0003__x0006_Ä'KÇ±e:@ï|U¤ÿÄ=@6(-}÷:@Ê_x0017_Ó(¿;@^BñOÆ;@ÿànâ;@ôÚÕ%	;@Ð!`Îxà9@¶øÌª_x0017_=@³ó	³\;@H:½ó_x0003_=@N±ÒB:@ÂÌ_x0002_²_x001D_&lt;@õÈ$Ó4&lt;@_x000E_îªõß_x0007_:@Ð_x001F_¿}§Q;@ÁÞ©líg9@_x0006_T,_x001F_öZ&lt;@ºQ÷C_x0002_T;@néDðÿ&lt;@_x0015_à{q8;@l´97&lt;@Ç¤X¿]j&lt;@¤&amp;_x0001_YÍ_x0004_;@Z¯F_x0002_]¿&lt;@ý«_x0008_Ð =@aÂhÿ=@­_x0017_¤µ=@ðç²ý´a&lt;@_x000F_ÖxX_x0014_ì:@ÊÔA_x0006_&lt;@X_x0005_9¿_x0002_	MK&lt;@ïÂM`Ti;@_x0007_-êê_x001C_&lt;@x_x000C_Ï0;@\ïfué&lt;&lt;@ºeª_x0018__x0018__x0001_;@ðp|&lt; &lt;@,_x0008_âv2=@3[0;@'-î# ;@E_x001B_nPà:;@¢_x0003_÷¼ß=@tëbè¦û&lt;@r)meKý;@©Ü}æ&lt;@èp!Ò]u9@¦Úç_x0005_h,:@_x0012_çÂ_x0006_ÿx9@QLL_x0011_9 &lt;@î=bOoU;@ÄEàiÝ:@_x000C_mö2ò&lt;@b_x0002_Ê0y&lt;@IûI§_x0010__x000D_&lt;@ºMáB÷:@BÑ_x0011_&lt;@_x0005_³´Ç_x0002_M;@­b_x0004_ßy;@AÅ¬Ã_x000E_;@#ÿcÀ;@½Óý®Ñ99@A_x0004_øþ_x000D_ð;@_x0001__x0002_Ð¢_x0011_pÐ&lt;@_x0016_l_x001A_@i&lt;@ h'!;@°XtÏR?=@dZJQ=`:@ÍÏ0½_x0006_Þ:@(l«¡~þ:@VQ_x001B_¿w&lt;@:í_x0002_Í)Ò&lt;@_x000C__ ¾`;@`'Qj&lt;@_÷Ô]¡w;@-/.8_x0018__x000F_=@m=?S;@+,*²¼;@Q¬µÏ_x0011_&lt;@Ä÷;_x000B_&lt;@Úç_x0011_lN¬&lt;@Ð%%ia_x0004_&lt;@~þgÌô&lt;@ðÚ¦I_x001E_;@_x000B_¦ÎôØ¼=@tùÄï0:@ðØ÷ïi&lt;@(/ÛÆ)=@x_x0001__x0011_?@;@×÷öÝ°;@f_x001A_¾ÓÕ=@¥Õ_x0017_áK:@D¥ì_x0015_^w:@d_x001C_¬ù}ö:@Ü¸&amp;_x0003__x0004_JÈ&lt;@_x0008_Cãø,&lt;@_x0017_ia1$Å&lt;@ÃÍm_x001D_£&lt;@_x001D_ØöiÅ;@vÏ±_x001B_I3=@}7WK)&gt;@-¦b×_x001C_=@þkë¤n;@äÓO=$É;@S)éëer=@ÊÌsô_x000D_=@4ÛðyWt;@®Ä_x0018_ªð_x001B_&gt;@,¥oB5A&lt;@PÊ-=@¹fÁüê±=@:wÉi½&lt;@däüyï;@á¯´ùD_x001C_;@|_x0018_Á³ø:@g­îÁ	_x0018_&gt;@m×9mg;@0êäÍæ:@r_x0016_PÉ;@@rGz|®;@_x0018_es"_x0003_&lt;@_x0013_Tµ@_x0012_F:@fÂ&amp;_x0001_æ-=@_1¾Ïs&lt;@äiºÝ@m;@~¸A_x0002_ë&lt;@_x0004__x0005_2fÚÖ¿;@U¿záû_x000B_&lt;@´_x001C_­7Ý§&lt;@ÍÇ&lt;;@*_x0017_s^'9:@?[v»_x000D_t=@ÁØ*_x001C_0t&lt;@ëØ²_x001D_öÙ&lt;@_x001C_ÇÒ_x0001_q=@5G\`×9@G_x0006_&gt;±9@¡¼ÌtÞm;@_x0003_l÷p_x0004_&lt;@ï4_x0006_á~:@nùÁPÃ':@ZÆÊ9G;=@80¢i}_x000E_&lt;@Lùo³:@|"PÈ;@8ß_x0004_¶p;@î2ÌÌYô;@ü¸·wV&lt;@rR8_x0011_"&lt;@CfîÇý¼;@àT~Ä;@´æv,=@l)_x0003_ãä_x001B_&lt;@¢HÛ_x001B_.9@ÆÞù¬9@ð¶3Ö_x0002_&lt;@Ø®t´L=@ÎeÑ)_x0001__x0002_%û;@_x000B_g_x0019_Ãô~=@|aòÂ_x0006_&lt;@]Ó £äº;@"4ôüÅ&lt;@_x0012_*î¥ãM;@æÝ_x0012_2_x0008_:@§|ýô_x0013_×=@ìhàÖäY=@«¡óEÓ=@NÕW¿É(&lt;@iÆæg_x0006_;@N	 =@OhÁl9&lt;@wËòü69@¦uA_x001D_Î&lt;@_x000C_ü_x000F_]_x000F__x0014_;@æ_x0005__x0012_K§!9@_x0001_|_x0013_-C&lt;@÷b)/f;@Õåÿ%­=@Nñ´RL;@^¬ämÉ×8@´%V;@ódfC=@:&lt;_x001A_J=@}÷_x0002_çª;;@·Ëü1D_x001D_&lt;@l3_x0010_z%&lt;@nä¡µ9@|ðÕséÒ:@1%xÝæ7&lt;@_x0003_	¾½`O;@¸ýd®Ý;@_x000B_»ÆÚ_x0013_¢;@Ù_x0017_ÕIæ;@Jl§ .8&lt;@^A_x0014_j¦Z;@Ê­CL&lt;@_x0018_k_x0014_ê_x0002_ö&lt;@Î z_x000E_C:@O_x000C__x0008_Ö¢D&lt;@XÆXvº&lt;@Ã_x0015_æûF;@E_x0007_ÇÖÉ;@ÏÐ_x001B_½_x001B_&lt;@h÷|Qqî:@íÀ8îÜ;@fæSwé;@_x0006_Ø?­Æ:@4½_x0005_h»&lt;@öÉË_x0011_&gt;@Oº_x0004_©5Í;@üeª_x001C_6J:@­¿/!&gt;~=@YáÏ*_x000F_H:@	À£ó£:@4,¸_x0006_!_x0011_&gt;@¶_x001F_¶¯NO:@þZÁ_x0003_A¬:@S_x0001__x000F_-µ£&lt;@¶Õjñ:@eZ_x000C_õø;@%_x0004_	_x000B_Óü:@£_x0003_µ_x0012__x0004_Ú;@-_x0011_îÎÁ_x0012_&lt;@4_x0004_ø:_x001D_\&lt;@_x001C__x001C_°_x0001_TI;@øxaü_x000E_¤;@ú×ð¤~ý;@ÚyaB@&lt;@,__x000B__x0011_&lt;,=@xçõÝ¨&lt;@§_x0007_@eú9@_x0008_âÃñF&gt;=@ë_x0015_p³_x000F_;@_x0003_S_x0006_*;@y1´ú=@³³õ÷;@_x001E_ïÉBm@=@4zÛÁp:@Z	_x0016__x0002_B4=@+b²ÖFÌ:@Î-à}(j;@ °Ý_x001A_$;@ÁQ¢;¯;@~ö_x0011__x001E__x0005_2&lt;@K½ÈØê&lt;@_x0008__x001B_}&amp;g;@ÌÉ_x0007_²D1&lt;@&gt;àl7_x000D_=@_x0001__x000B_7&lt;#¥;@nø[U#;@¬ý3µ;@Â_x0012_D©_x0007__x0008_;@_x0001__x0002_kÿ£þ£&lt;@´ÍÍG{:@çÛ6Ü9@[_x0010_"§ì9@¶²Öo&gt;@;@d_x0016_ï&lt;@Ç&amp;t¤ó;@]°èGüX&lt;@Ã,Áþ¶&lt;@&lt;M¶_x0008_£l;@¹É¢à_x0011_;@:Æåí_x0017__x0010_=@Þ­ÎY_x0018_}:@âPfFÐ&lt;@Ø¢ÝÌdº;@_x0001__x0016__x0012_-UM:@¨YëÇ_x000F_:@ªÖqÌï;@±ã_x0013_;@C_x0011_Ý~*ó:@_x0019_ æµj:@_x001F_ú¬_x0018_VÈ=@FÚS_x000C__x0019_Ç&lt;@_x000D_xD_x0016_&lt;@·QâòÕç&lt;@n_x0015_Ä¸(©&lt;@V¨T»`ì;@s[)l&lt;@£i¬û;@_x0014_êwÅn,=@?7$ä&lt;@eJV;_x0001__x0002_ÛP;@Ì{·0í&lt;@wL-Dî;&lt;@y&gt;?_x000D_&lt;@)ø2çü_x0008_=@¶Ïçs9:;@$3_x0017_Ã×&gt;@¼qük|*&lt;@²ÕN~_x0014__x0006_&lt;@j_x000F_à¶¾&lt;@o!±Tý&lt;@_x0015_éZ1_x000B_;@ºB_x0018__x0019_wÛ;@2O&lt;\Ô;@Êq»dý&lt;@@£A*";@°´}:@_x0016_¯³!&lt;@È{Þã_x0012_g=@ÏDo_x0005_Þ:@Ãò9|¸=@IDÚ©Ð&lt;@¸çÓÎ®;@é¾P?¶è9@|Þ{ÚrV&lt;@YB8¯_x0005_9@tXôDþ:@^T½±¯;@àô?Þn;@#Ü½ø¡&gt;&gt;@Ý?Ü_x0011__x0002_4&gt;@M2¼¼:@_x0005__x0007_Ám%Á_x000E_;@ú!E°Fî;@_x0001_Ú_x0017_°LI&lt;@5£E «±;@ÞÄ÷èR:@DXO_x0006_Æc&lt;@"z-§í¡;@_x0002_m_x000E_?Û:@_x0004_w»,Øç:@`K_x0007_EûÂ&lt;@TÜR9!Á=@³éÒ£5=@ë_x0008__x001F_T;@_x0010_Ëßiï&lt;@&gt;`_x0006_aÿ&lt;@Ô_x0006_»Ð_x000B_=@bÎý_x000D_ä:@¼Ì_x0002_ý°;@o_x001A_®ù_x001E_S;@µ£@I_x0011_(=@j7~þÕx=@&gt;_x000E_¥Ã&amp;Ó:@Ðr/iñÍ:@`à²^f&amp;&gt;@þ5ö^_x0003_X;@ñ»Q6¥Z&lt;@ÙêfÓ&amp;¶;@XÍp_x000D_²;@'¡Ê±;@K/Ðngç;@2Qr=ë_x001D_;@´¨×_x0004__x0007_®&lt;@×^#_x000D_E :@}ÓÖ¼K=@Bk)_x0006_g&lt;@Ì¨$_x0006_ªß:@áÚfÞû!&lt;@(y_x0001_»r=@&amp;Þg°_x0003_F;@W4ï	î«;@ú_x0014__x0017_½:@åR¬GY-;@£ûbÍä)&lt;@_x001E_'ª$3#=@HL7Ð$&lt;@wùVÖm:@p5ßsé9@½é@¾_x0019_½;@w_x0005_ÜÜÃ9@´çin;@ßZ$²×=@_x000D__x0012_l¡{)&lt;@&amp;WQnî:@_x0002_£_x0014_ß_x0016_Q&lt;@²¹aè¯&lt;@Ú«_x0013_]:@lb¦¤:@l§§B;@pq¤¯@Ó9@ml6³$4&lt;@¨J_x0002_Â°_x0017_:@îXL^+U;@(k¢qús&lt;@_x0001__x0002_lîb*A:@¦J_x0010_h;@â}Ùy_x0017_&lt;@K÷/_x0017_c&lt;@{~:X:@ÈÀÞû¢Ú9@Ô9æ3øÜ&lt;@_x0018__x0006_iä³;@7H´	Ð_x000B_&lt;@wëÂ{_x0012__x0006_;@¢NKó9@DÔ_x001C_k_x001A__x001C_&lt;@b_x000B_,ªðJ:@V??ÈÃ;@þLBð®x;@h«é§+&lt;@­§_x0011_"ëì&lt;@ï_x000F_X_x0004_B¦&lt;@S_x0007_ï¾¿_x0017_=@Ë}¯t;@¬t37V=@ø_x0018_ÁÎÌ&lt;@ú5nâJ==@C_x0018_´®&lt;@^Ù_x0004_÷å_=@ºÆÚÇ¯D;@HÃ'	¨&lt;@îeLB~;@_x0018_|ç´¦I=@/gÿ0É}9@s¤vãé=@É_x0002__x0006_J_x0011_=@ØËvM_x0008_&lt;@øÔa%q+;@R_x0003_s¾&lt;@0ÐhÄ_x0002_=@H!¹ç,÷;@ }g|:@&gt;8÷wºì:@ü&amp;/Ì4î:@_x0002_ÈÉ*~:@ê_x0012__x001C_Ötü;@B+Þ_x0004_=@m­¨uî&lt;@û{Ôã~_x001F_;@_©`¬;@gZ/«Ir=@­mt_x001E_X;@è_x0014_\_x0007_N9;@øT_x0014_;_x0012_Ü;@K²E·ù¼:@Èe_x0019_ÏMÓ9@×U&gt;uÁ&lt;@^ëÝ;@­/Yø;@_x0007_]Î	=@ßXO|ë=&lt;@/_x000D_pN'_x0008_=@zGy¥Ô_x0001_&gt;@Ò§¦Üä_x001E_9@v_x000E_O³B?;@^_x0005_Ò:;@®ií¤G(=@_x0004__x0008_ÕóÈ*mh&lt;@_x001F_]O&gt;5;@¼8 FÂ_x0013_=@Ö_x0006_|`q=@û_x0002_ÎéÓ&amp;&lt;@uH8G:@iü9@_x0003_¦_x0014_Óéê:@,Ñ.÷ï;@Í¯ÀøS&lt;@_x0015_êÜ_x001F_R:@C,Ásø:&gt;@rÈõ¾9&lt;@&lt;¯Vï=@_x0001__x0007__x0006_~_x0006_M;@àtiªÉ&lt;@ÇÓQ=T6;@#2®')];@_x001A_ý¨vÔº;@_x0006_¦ß¦ä¼=@6_x001B_yÏ_x000F_:@_x0008_¬']_x0007_:@D­¬_x0010_:@_x001A_okxÌ;@LæÃ_x000C_AE:@_x0002_·6Nõ´&lt;@_x0010__x0004__x0005_±_x001C__x0013_=@ 6ÑU5_x001B_:@Ð_x0008_÷MCÆ&lt;@=?_x000F_D ;@¿uÕo]þ;@{íwÓ_x0005__x0008_ï·;@ª |²d&lt;@%%_x0013_ô;@\_x001A__x0003_XB=@a×ü;_x0001_ò9@lòÛ_x0011_¦Ú&lt;@uGÈ««:@_x0002_øã_x001A__x000F_o=@pùÌ_x0004_®&lt;@	þ)RC&lt;@ù±´b]%;@ö£uÝÁh&lt;@$îb_x001A__x0013_ñ:@BG§Ô:@@Ws_x0010_=@nåòDó&lt;@cö_x0004_ªð;@\_x001D_²Åyc&lt;@Æ@ØZóÐ;@H­Ç²«o&lt;@_x0006__x000B_t&amp;&lt;@vÞ­S]ì9@}i7[ññ9@Ê}_x0019_ P&lt;@æ¬.é(;@°÷Ü»cî;@M_x0015_@;@²²±©V;@_x0014_Ä_x0010__x0012__x0004__x000F_;@"Läp[;@_x0007_¦°~ï;@ ½ytÝ'=@_x0001__x0002_ j7Ä-&gt;@¨@_x0012_~=O;@çm5(:@r®	¬¢9@B_x001D_ÒvÏ:@@¸ÍñÁz:@þÍ-Æ;@¨Në_x0018_1Ú&lt;@_1×äÁS&lt;@´&amp;Â4;@ZéÚI_x001E_&lt;@õU_x001D_à]k;@07p+.z&lt;@L´R?âÉ;@ä_x0019_?ºv::@PMüc&lt;@û_x0014_GbH;@µÅp_x0003_;@ÚÚû0&lt;@¹äµ_x0008_ò:@,ä2¦ÚÔ;@úÊò1[9@_x0014_ R,n;@_x0017_%Lb;@72ãEJË&lt;@=ã¤g3_x000E_;@3_x000C_æ[&lt;@ B_x0012_n&lt;@NXÜ:@S-63&lt;@h:8öæ=@_x0004_¦âÆ_x0005_	0M;@ÿýÜ¯¯_x001A_&lt;@ õ njv:@NQ_x0014_t_x001C__x0004_&lt;@.Ò¬vÍ;@Ùä19@hFÓÚVì:@_x0014_û¯Ý§:@2_x000E_`_x001E_+&lt;@e\óTÅ:@sÃÌ·;@îÐàÐ½:@_x001F_Õ)_x0018_:@Ä4Ñeÿ:@BUvYÍ&lt;@[_x0006_¬zÒ;@jªm^÷&lt;@R_x001E__x0007_Õ_x0002_Ð&lt;@æùDÆO&lt;@¨_x0004_NO_x000B__x0001_;@$K	_x0003_Zð=@°%OÅ0=@ôkJoÓ:@%&gt;¶qÆ£&lt;@Qa0Fb&lt;@`_x0005_»_x0019_¸:@r_x0012_ÙÚ¹:@_x0018_é5í_x0007_;@Oi×d_x0007_Ö&lt;@åÇÎ¦9@öí_x0004_7!&lt;@_x0008_gl_x001A_M0;@_x0001__x0003_n¡Õ¿ù&lt;@îsøOA&lt;@+[ØÂ;@_x0015_WDîD=@_x0011_ôõLãJ&lt;@_x0012_3Ì\`=@û¥å_x000E_°æ:@*[Ð_x0014__x000F__x0002_=@X *Äl;@_Hû¶K¿:@Î¸J^ç¬:@sì¯_x0019_Äø:@&amp;céO_x000B_þ=@XyD¡UF;@$f¢o&lt;@æÖÑrêÀ;@Î~íÅý¿;@ík¬u;q=@¡_x0008_¸_x001D_Eî;@R_x0007_¥$9@²ÑR;@ä_x001A_â¥y£;@^bAjº&lt;@ÜàãòÛø:@ÎI	Ì±&gt;@­,ØU:@÷©]­q:@»TW°}&lt;@ÿã_x0011_§¾&lt;@\óNqNÏ&lt;@* _x0008_-á;@_x0004_üås_x0002__x0005_|s;@E_x0003_j-:@_x001E_øL~Ù:@_x000E_¢Ì'P«:@_x0002_¹åtôa;@÷1ïõª;@¶_x001D__x0007__x0002_c:@~;_x0005_±;@Yé°_x0018_Qy;@Rm\óF_x0006_&lt;@ítâ52:@_x0001_ç_x001D_é/&gt;:@ß_x0011_4r;@²ì6_x0015_&lt;@k_x0006__x000F_TmÉ=@ê½Øl;@Gçñ&gt;Ø_x0014_&lt;@:Ûÿ×V_x001E_=@ã_x001B_)&gt;¾9@Ø­_x000C_¡$&lt;@_x0011_¥èÕä;@ºÍ¶1ý;@_x001D_J_x0019_p&lt;@å2_x001F_2U&lt;@_x0018_!Ëih_x001E_;@òjåÌ(Æ=@á¥ö]_x0010_&lt;@_x0013__x0018_aA¡­:@öªÜ+;@_x0005_ÞÅ÷h;@^Ý­JP;@ò'_x0004_¤¿;@_x0003__x000C__x0018_1_x0014__x0007_õ9@_x0003_­¶=%W&lt;@R\ôr´:@ñ&amp;_x0002_}±`=@_x001B_I¦tKÍ;@q*¯%_x0003_e;@_x000D_3°&gt;&lt;@´]ò~­K;@_x0002_p_x0002_!_x001A_&gt;@w}Í:@ W_x0013_û;@Yò_x0011__x0018_¹M:@_x0012_ÁÝq#Å&lt;@Åþ`I\:@xÈªYO&lt;@;ôy_x0001_,&lt;@iÜµ$ü&lt;;@_x000E_=[|?z:@_x0002_háö&lt;@_x0012_Tºo_x0006_&lt;@4AÐ_x0008_ó_x0005_:@F1«Pò;@_x0004_PZV;@0_x001D_æÃçÂ&gt;@ä¤ÆMóy:@±'R0=@®`ã¼_x0019_ï&lt;@ª³{ªÇ_x0018_=@Õ'	µ_x0012_&lt;@_x0002_`®_x001D_7;@çåLè_x000B__x0012_&lt;@_x000F_Ý_x0002__x0006__x0019_±;@0»Á3_x0004_=@¢7_x0013_9}S:@_x0012_Ù+FdÍ&lt;@«µu}ò;@âÌèÇP5&lt;@á¿9ýX¶&lt;@Ô=T§_x000E_&lt;@_x001B_×Á§Ý&lt;@_x0007_ÑØô&lt;@êÄÔ_x000D_ø:@0¨Å§N9@ZDö_x000E__x0010_&lt;@¾fI_x0015_è8@ä_x001D_¯I|&lt;@_x001A_&gt;$³®=@ñ_x0013_âqÎY&lt;@²ô_x0003_!_x0004_;&lt;@_x001B_ôõtÂ÷9@¸æOð_x001F_:@´&amp;=ZR:@lîe["&amp;&lt;@7ÑÏ_x0003_ï&lt;@h¼Z_x0005_Ý9@¢Pü²;@úe»æâ&lt;@Ëwt Ly:@)"_x0017_ÿ_x0001_&gt;@¹_x0005_òU®;@jÏû¢_x0005_;@Vô_x001D_LÛh;@ªUI 3Ì9@_x0001__x0003_¸÷BÊl_x0015_;@»4_x0014_YÄÛ;@_x001F_Öü|óÜ;@_x0002_há³ò=@dû_x0017_f¯Ú&lt;@x(õ¦M:@_x0013_ïëùÇ;@_x001B_ÙÔóÎ:@FÔ«_x0007_;@_x0016_ä"Jû:@_x000B_ÁK)ù9@§®ÛÝ:@I6²çÏ:@î_x0014_ÏµP;@=%_x0007_óH:@ G!©=;@Ú(PWÌ:@£Ûµ b;@U«¦\:@62ë:@!Hiø2;@R¹_x0010_ýÛ:@ÜE	ÔU;@4_x0019_ií9@5M0a¦Î&lt;@_x0008_µtx)_x000D_:@j6l¹¬Y&lt;@_x0016_ÒØÆ_x0013_&lt;@pA·+&gt;à&lt;@çIf_x0011_ÚÐ&lt;@Ãy£:_x0005_Z=@_x0003__x0016_ _x0003__x0006_]Ð&lt;@X)qmIÊ&lt;@²Ðæ9@½ð`³;@°_x001D_¯_x0004_Ê®9@òw_x001B_ú±±;@ÞXÈ;@ÝUáNåï&lt;@9B_x0006_;ô&lt;@Ñ¬?U½;@Z_x001B__x0001_Û;@e4_x0004_¬î$&lt;@Jåf´Hn;@TåÓ{_x0016_&gt;@_x001A_R¢&gt;Â;@æø_x000F_ÿ¼P=@³D%._x001B_º=@BJ_x0010_&lt;@$_x0012_ÞVõu&lt;@&lt;º!x=@gSê$_x0001_=@ÙB¡ø,,&lt;@[2@&gt;°í&lt;@næ;ò÷l&lt;@¢_x0002_ÚM_x0003_&lt;@MÕAÂ³&lt;@Ù»ç_x0005_»:@PËxüXh&lt;@@1»_x0003_ÃÞ;@ï_x0012_òZdÔ&lt;@æÆ¾Á_x0001_=@Z-²_x0012_ª4=@_x0001__x0002_Ò4VØ;@âºÔ_x001B_Ð&lt;@E)-$w_x0019_;@744,ÿ;@!	lRþ%=@_x000D_{2Ø0_x000E_&lt;@¸»obÓ:@ìªmö_x0008_©;@þÄ/_x000C_x;@­¥_x0002_phÊ:@_x0018_a E~j:@C¢µ|¦:@Ø?_x001D_ÐÔY&lt;@i_x0012_©_x000F_-;@¤_x0002_,DQÍ;@ÛÙ¯Kë:@É ÄÐ(&lt;@_x000B_m!©ÿ&lt;@Â@ð&lt;@µ "b&lt;@=2Ù_x0004__x0004_;@hId·çÈ;@=VÌà_x001C_ß9@JÍµ¼ú;@ð£mgZM;@.Íf&lt;@QH_x0005_A89@_x0007_6~Ah;@_x0001_ÔHgã8&lt;@hJ¯M:@Ë®CQzÎ=@ýð;³_x0003__x000B_1_x001C_;@Ú."	_x001D_o;@ö´H,:@ªø§_x0004_ë;@ÕaE+óh:@H4R¸=@Y_x0006_y¼¸£:@í5_x001C_Oe;@J_x001D_haf¿=@WóYe+:@_x0003_t:@ u­çùT;@sàr_Ôð:@_x0001__x0017_Å&gt;=@VÃKZÖ&lt;@Ël¾_x000C_­&lt;@Þ_x0002_&gt;Á°ö&gt;@_x0017_R_x001D_T¶:@Jæí_x001D_fº;@§Vù&amp;`Ò=@Ýe)_x0007_1´;@_x000F_ªq¬;@p_x0004_×bÀ;@¸@Ü¾_x0008_:@o_x0005_Ø}ì;@h¯KÒëÑ;@4[aI);@´&gt;¹¨_x001F_:@¦sÉà/Ç&lt;@ß¶Í^«ò;@Ú9ùº:@C°þ.)÷9@_x0003__x0008_Áß©Gq¸9@fÍµ§SM;@_x001A_R¿_x0004_,Ô&lt;@þ"p÷_x0017_3;@_x0013_Æ_x001D_¤á=@|6_x001C_¹$Í9@(x&lt;:@¦¾DWBD:@óÕ© Ò:@VR¶_x0006_=@èHê®:@ÙÂ_x0014_cÏ;@Jµ!T¤9@Æ_x0016_é~&lt;@J`:_x0004_;@x+Xþ_x0002_ô:@Æj(&lt;÷Y;@­ì£í}N9@;)©Ã_x0005_:@¨{KkÞ;@=7ª N&gt;@X®_x0017_¤;@ÇhJá:@B´-jè×;@Ò?Í_x000D_#=@ÞÇc'-j;@:_x0001_r_9;@Òy¾!_x0005_&lt;@~L|;@¼_x000B_[Ï;@6\ÃØ_x001A__x0007_&gt;@Õú_x0014_ì_x0002__x0003_µò;@kn®á_x0001_&lt;@ðÊúlö_x000C_;@Ðç_x0015_ê­&lt;@_x000F_%·èå;@_x0006_0¸=§;@_x001B_*8plS;@_x0006_G¶~_x0012_`;@ý¸_x0017_J&lt;@_x0008_ì¾l!;@PàïÓ·=@_x001F_göX	C=@_x001F_!t_x0011_Ð_x0011_&lt;@³¢MqlÄ;@ÈîôÖ;@d`£±m';@RA- ÁQ;@ùÀ2Øß&lt;@PæîÌo:@_x0010_yÀ_x0005_ò :@É3Í_x001A_Eó9@Fw"¡t_x0007_;@Â,_x001C_ý)&lt;@A,mZUù:@H_x0011__x0018__x001E_N&lt;@rG?ìæ&lt;@[°Û_x0003_bÖ&lt;@Ôãïzmå;@§êàr_x000C_á:@G]ã_x0019_2¤;@î¡Mâ9@þ¼	zvæ:@_x0001__x0002_ç¡{Ûß:@ý_x001A_KPH:@ñqj_x0013_mÿ:@_x0004_Ü_x0001_K_x001E__x0004_:@½^®wÔï:@é×k¦f_x001C_&lt;@Õ.Ë_x0016_l9@¨_x0019_áJi;@ÞªÇO_x000D__x000D_=@ô®_x0010_D­=@´H_x0014_ÒÜÎ:@Õ.âï÷m&lt;@HûPfÒÂ=@ü_x0016_æÅ=@-_x0001_¯c9;@a¡(BzI&lt;@ç±ïA%Ã&lt;@5@wà;@évµ)±:@¤» C&lt;@l_x001D_Jl;@-_x0008__/ó9@ã&lt;þ®û;@¸?²å~T=@4J#5)4:@bÚ+Q;@È¹Ö_x0005_åC:@L¡½6Á&lt;@I_x001B_iéÈ¯=@¡Ô9Û&lt;@Èª_x001D_	_x001C_°;@X	³_x0001__x0002_\&lt;@ÆF&amp;ËÐ;@_x000F_8XîD:@Ï_x0012_R!e-;@¨Ã²\ôq&lt;@ÄÖÔÝ &lt;@+¦ûé=@%îÖ·6&lt;@1òT_x0004_=@~Üt_x001A_Í&lt;@*_x0015_J_x0011_t¢&lt;@_x0016_|g°§³:@^âÛÏP:@JÜe®Ûþ:@*Ø»×J_x0014_;@°F_x000F_o:@DùÈ¯¡:@2/Óáò7&lt;@ a­îÛc=@N7³KÎ&lt;@NW?$&lt;@Fw²´&lt;@§HM/_x0012_&lt;@*'5&lt;;@ ËÆ_x000D_³G&lt;@c_²_x000B_r;@Rp5"Xb:@1Î_x0008_i:@¡ºð:@SX³Nÿ:@ôÞÌJé;@&amp;DÃ_x0015_ô®;@_x0001__x0008_x«¥ÖÅÜ:@Ò­©ó_x0004_­:@Rðs°µ&lt;@¤~Ë­ÿ;@¬Æp_x000C_Ù8@ýÑ_x0013_´:@ÖÔY^_x000E_&lt;@_x0007_¡_x0002_ä¢Î:@îÿýyâ9@ÄiÐp$`&lt;@Ó¶[_x001C_-&lt;@Fä=ç\¼;@:ô_x0011_Ëy@;@NX!Ø#;@3°8_x0005__x000D_&gt;@"Äóêj:@ìªu_x0007_n²;@©q_x0016_1ò&lt;@t3ãxO&gt;@Z#)Ý_x0004_ò:@fYUÃi:@ùåFì,;@æ\Ê_x0013_ÿ9@_x0016_Pª_x0010_FÀ=@¯_x001B_ëÄ_x001B_:@I¹×ÅzÞ&lt;@6ð±7l&lt;@²_x0013__x001A_§Á&lt;@l_x0001_Jðd&lt;@vl_x0006_úyò;@àc89ü_x000C_&lt;@H_x0019__x0017__x0003__x0001__x0002_{=@R_x001F_;@B¬äÆ:&lt;@P_x000B_å®;@U_x0018__x0006_´_x0006_¦&lt;@'1Ö³&lt;­&lt;@ôd«9Æ_x0007_=@¢ñq?_x001B_ß;@û¢`E&lt;@Ìè[Êùv;@K×/_x0019_Ù;:@½ï'V¸ø:@/H_x0006_;@äÔmø5©&lt;@¯Ks$_x001D_7&lt;@©_x000C_äÄ+M;@0¼&gt;i&gt;@_x0012_»¹åû;@_x0011_Ù-»&lt;@z÷¬Ö_x0015_½:@¬¶X_x0003__x0017_:@Æ·_x0013_*_;@ö~,²_x0014_Ê=@HS\b:@y³£;@èAÛ³Ü,;@|º{'a:@ø_x001F_þÑ;@²_x0004_ñ´;@®¶t_x0013_)Ã;@tÁã,VN;@Ç®_x001C_~®j&lt;@_x0001__x0003__x0001__x001C_ÖÀ_x000E_&lt;@fçºç:@;8_x000C_°;@ÂæËá_x0016_{:@1_x000D_âÄ&amp;÷;@z_x0004_ò¥Ù9@Á_x0014__x0017_m­Ò;@]è6_x0011_¤ó&lt;@d·çý_x0015_=@5ûYHch;@·GåÕHW;@ÂK_x000D_¼9&lt;@Dä|Ù§9@ ö._x0007_*ã&lt;@_x0018_S]¬ÙÌ=@_x0006_ÌyùMf:@sjUGm[=@©^&gt;@_x0012_£~Ê@&lt;@ÄàÛ]hâ:@Ä_x001D_EÙX¼:@ÊÃ7_x0002_§ñ&lt;@_x000B_1A&lt;@Ü_x001C_è5Ø;@I#9©_x000F_Ú;@`øB_x000C_@&gt;@Å@.:°?&lt;@Òô_x0018_^=@çÎ¡_x001C_û&lt;@Ç9.ÔbM=@_x0005_Á ,:@_x0012_ìb_x0002__x0004_¤;@GÙSÒV;@f"úÐ_x0005_è&lt;@X_x0008_·bñ;@xNtu1;@ð_x000D_[~§è&lt;@¸-&lt;@_x0010_t»ê¡:@²¶½/³:@_x0012_íûÙ¿×;@,e¹ÔÖÖ&lt;@_x000F_w¡([;@ÅtSëY&lt;@N·óÉÍ:@º_x0019__x001B__x0001_éh:@z_x000E__x0019__x0003__x001D_:@ñ}_x0003_.»;@nÒô5_x0013__x0018_=@àdèÚI7&lt;@_x0011_Ü.¾§:@ÉÌÊN{;@Ë¿û_x0012_d&lt;@_x0005__x0002_±Ãn;@'ÐÎÒ=@øRÅ&lt;@ùÉ2s&lt;@_x0014__x001E_öðíe&lt;@±¸Ò¥c&lt;@o¥Ì@¨.;@6DÔî\;@8áþ(;@&lt;DgÀÎ =@_x0001__x0004_ÚØ_x0013_W]ó:@6èb³D[=@{·Þ_x0019_ü)&lt;@Ìþ_x000C_¼¥&lt;@ªIlÓÏe=@¹¥­7ù&lt;@®û@,¨:@_x001A_9_x001B_|©_x0004_=@ÀÁ%µÉ_x001D_:@_x0006_Þ"È²ç:@ËUÓìJ;@_x0001_Òéf_x0002_&lt;@ò_x0003__x0019_ö_x0019_;@ $µào:@ÏWÔÚÄ9;@h.o¹_x0011_»&lt;@lo	¿å®&lt;@lq%wÞ_x0010_&lt;@"_x0011_Ñç=@hø7c=@ ï_x0011__x000B__x0007_b=@}Âã_x000C_&lt;@àQUöfi=@àQ_e_x0012_&lt;@èr¨-²Ò;@H¾_x0013_ P;@TÙæúA3&lt;@d_x0017_r}9@_x0003__x001A__x0008_Éµ¸&lt;@rª}à_x0011__x0005_:@_x001C_ÀþJ×;@ÃâÃ_x0003__x0005_	:@dp°Unè:@±³Å Èp&lt;@*W_x0018__x0008_ÇÌ;@Ðò_x001D_'}J;@4_x0007_z_x0004__x0002_@=@ÖlØ¹&lt;@_x000F_¾óñÝ;@g"½Ã9@,tE´_x0016_&lt;@Ø_x001C_é+&gt;@£&lt;;«J=@ æ|ê_x001A_÷&lt;@c_x0003_äK1=@9¹_x001C_*¿±&lt;@èÕ ë_x000F__x001F_&lt;@jë´iîÞ:@RòË_x0003_ü8@SÁñß_x000B_[&lt;@T®þ°i&lt;@_x0012_¬JR¿¨:@_x0010_,cR*î:@ªö_UG:@ÛIÊ1:@âßPÚT&lt;@hj¡8;{;@(â®aO&lt;@-CëÏfÁ;@²_x0011_îÊ_x0001_&lt;@½Õ°³ÿv=@!øðº;@%7(ÇN;=@_x0002__x0003_¨Ê¡Zãè&lt;@y6ö8ØU;@ s_x0019_	ë&lt;@:&amp;üÛ©:@gõ_x001E_7_x000E_À=@hDtådõ:@"_x0001_]­¥u&lt;@`Ä_x001A_*Gû;@¬»_x001A_|£u&lt;@í_x000D_ÿiöE&lt;@qIÅK:@_x0004_¢Àt;@_x000C_à-Üð#=@:~µxà=@¶Â9Ì;@{1_x0016__x001D_:*&lt;@)ãh²=@èxÇë+&lt;@t×¿ª&gt;@__x0015_KVp5=@¨M	÷_x0006__x001A_;@p%÷êmÛ:@Ï«ºÃÿ&lt;@_x0018_JÞ:@&amp;øÕ(8_x000C_&lt;@_x0004_&amp;Ú1=@_x0001__x0014_ßÞ;@.¬¿²4[;@Røõåÿ;@_x000C_5¡ý&gt;;@_x0016_çXtà:@)_x0014__x000E__x0010__x0001__x0002_®ê&lt;@T_x0017__x0016__x001E_;@Á_x000B_êÚj;@è òKN_x0013_;@SV7l{&lt;@!R¤ø³:@í«þïï»9@G0.5V½:@rE}&gt;Äâ&lt;@µ@î(s2&lt;@_k_x0006__x0010_³:@wægÞ*d&lt;@×ºli©ñ;@_x000E_×5ªØ:@_x0005_K_x0014_|[À:@ÌUòè_x0019_:@¨ôüºí¨=@íæÑÛÈ+;@YÕUÞZÎ=@suÂ_x0003_Ð=@2å'_x0007_A&gt;@úÂõ+_x0001_%=@.3þs=@àXE_x0014_&gt;ë;@û÷=.:@éß_x001C_Îä:@ÒbÌ_x0006__x000E_º:@5Áö¡&lt;@°«$b&amp;&lt;@8?j¹è;@qp_x0008_¤9@3»4&lt;@_x0001__x0004_¹9ý0Í;@©Kk?ê:@_x0018_þ_x001B_A8S;@µ!G¬d_x000F_&lt;@Ê_2Î&lt;@¨`nVØ&gt;@HÕÌë;@ fBU^_x001F_=@äþ_x0018_Wð;@fUf,©;@Ì8Þ"ZW&lt;@¸Ñ3=@[¿õÝ_x001E_Õ:@×û®¿_x0002_=@Y@ÀQG;@Z_x0003_Ô9&lt;@b_x0004_Ð_x0016_¸;@_x0019_4Ý_x0010_Û_x0006_;@½ÔÚ	_x0018_;@zÿ =@8±Àü_x0008_;@&lt;³ì ù=@;G~Àç®;@íÞ _x0003_¨r;@_x001E_|_x0010__x0007_ÿS=@Bût¤Í=@Ó$@s&lt;@_x000D_U"aG_x0006_=@@l»Ì_x001E_ª&lt;@9N_x0015__x001C_=@ì¢©ç;@ç`_x0014_U_x0002__x0005_ÿ¼=@©_x000D_¸_x0001_]®&lt;@ð²!_x001C_&lt;&lt;@úfûùVÝ9@Vïd_x0018_äÌ&lt;@i_m1æ4&lt;@\_¶¼Ñ&lt;@ªÁèÁ=@³_x000C_y,_x001D_:@ã«ÄÛ^:@SÎ&lt;@`ÚßyÙ&lt;@-\)Í&lt;@cÏØã0&lt;@&amp;Qp_x0007_;@_x0005_°XÒ_x001E_&lt;@PT_x0013_YÓ:@_x0003_ºFï)_x0017_&lt;@´®_x000F_äK=@$ïñ6[Ë;@Ä¹8.3S9@~n?ìw(&lt;@g47K»:@o%_x0017_ôªË:@¨^åÉw_x0011_&lt;@fv2í_x0004__x0002_&lt;@`§:lñ;@_x000F_!ð¶%&lt;@_x001D_]knâõ;@p_x0007_Kèf;@Øú_x0010__x000F_À:@»ð«Y¦&lt;@_x0001__x0002_Kê¥ááÇ&lt;@_x000D_ÂÒ_x0008_ñ;@!_x000D_Júà§&lt;@Yâ¼âk§&lt;@:,_x000D__x000D_×±:@²ò\_x0013_yT;@z0d¸ß;@¯RÎ|VG;@B,·Ü_x0015__x001C_&lt;@Tq²u=@óc_x0005_»¼&lt;@äè'y:&lt;@-Ø3R;@Ê_x0002_­\_x0001_À:@_x0010_·ïq&gt;~;@äOóeÄ&lt;@Y\¥¬bÐ:@hl°N_x0015_Á;@_x0012_÷ê_x0019_*;@4Ï@ñ=@#ÉIà_x001A_:@SÈ²@s'9@H ~_x0017_Çý:@nâÃ¨¡â&lt;@q0=r	8:@lSZöU¬;@åoc¯9ï9@_x0003__x001E__x0017_/;&lt;@á|«k½;@_x000E__x0013_¶ó_x000C_^;@-¥ûå;@dw_x0013__x0002__x0005_&amp;µ;@_x0007_ó_x0003_Z_x0004_=@|¦Òr&lt;@.SéG@&lt;@ú?8Ô&lt;@´¡t_x000F_²=@1J_x0002_t9@$ë9;@¦G_x001D_Ê±:@2´'cdD;@}cu_x0002_#÷;@×£_x0004_ZÁ­;@Ì§å#¨:@×H_x0007_«H_x0007_=@ÈUØÛS=@wî°\þa=@ÈöNN¬ú8@k­pªÙE&lt;@+_x0006_cÃÎ9@Ò£´_x0008_êI=@Ò"¹µ;@ÆVu´Xà&lt;@¾P:_x000C_¸¹;@,_x0001_sÔ)&lt;@´#×tl¢;@°qÝÐ_x000B_;@fÒI&lt;@È×ò¢lu;@Ä"_x000E_UÊ&lt;@a_x0017_ha_x0010_;@Ì´GÍ2&lt;@ôÁ{þ¾&lt;@_x0002__x0004_,¤"òð&lt;@Âmýl_x0015_ë:@¿_x001E_oGE;@ú{ª	~_x0004_&lt;@K9ûl?W&lt;@p(ÝÎU§:@6o'T«_x0016_&gt;@)ªý_x0001_¶=@?±+Æ_x001B_j&lt;@´Î	?±9@_§ULb=@¹l_x001A_F&lt;@_x0003_ðùÊñ?&lt;@_x001E_¥ÅpX&lt;@zÚ_x001C__x001A_2&lt;@_x0017_ _x0003_k¯&lt;@?	Qt©m=@!Vû Pá:@Ô*ÎÝ'&gt;@Ë_x0019_Ã²{a;@¤TôbÚå;@òîÉ½:@@íd_x0002_&gt;&lt;@Kä?_x0018_íÅ&lt;@å§_x0006_I]_x001C_=@1_x001E_h¸_x001A_=@&amp;±Ã(t;&lt;@$@D{9@ni&gt;%&lt;@_x001D_|µ3÷ã=@¬7¬XXë:@jEZ_x0001__x0008__x0004_À=@ä_x0005_:äÂì;@ò[_x0011_Àp&lt;@Ñvvt¼9:@BÏø¶&lt;@õ_x0017__x0014__x0014_t:@è{_x000B_g_x001A_;@	9ø%0¾;@À[MØ;@ÑºÝk9@k®ÕÔ_x001A_;@N:ÆV_x001B_&lt;@Ê§_x0003_­9@ò¹©_x0018_;@£5Á«»:@ª»=7;@C_x0011__x0002_&amp;U;@3o_J¤_x000B_;@×gâµL$;@â_x0018_|³ul=@oJþþk;@6_x0006__x0007__x0003_e:@.ø[_x0019_ßÐ=@ÞEEº_x0010_®;@ÑV]·)x&lt;@_x0017_Bý[§É:@_x0008_CÔ:@;_x000F_ÏòUY:@ºpÇ34_x0012_;@®_x000C_CA9@_x000E_üß ji&lt;@2¢\\­Ö&lt;@_x0001__x0007_?l%#9@NÃþ_x001E_=;@±º¶Tí;@`7Ý¢9@Ê]_x000F_¯Q=@_x000D_¶H×R&lt;@^±N_x0008_ÅA=@ü­	ña;@T«sG=@_x0004_%Å}·_x0002_:@ T´×êû&lt;@ÎæL!l=@'_¯a_x0011_&lt;@4=P9ås;@ñ¯Â¿_x0018_=@¢g\r°C;@~.³Ë==@_x0004_Ïüc;ô:@læ\9±þ&lt;@@lWú_x001C_;@_x000E_Þd;$þ;@ØGN¼_x0003_Í&lt;@¨ÌW_x0012__x0005_;@ÛýÂ Îw;@8¢R*F´:@¤3ÚKB_x0019_&lt;@.ÏéB=@rýÇ}@{9@P_x0006_cÓ_x001B_=@_x0001_Ô~_x0018_D}&gt;@ç_x0003_)_x001C_M&lt;@_x0015_ÿuÈ_x0001__x0002_«_x0004_&lt;@·Ä_x000F_';@txv}Ca=@O$Æv9@s_x001E_¶Æõ_x001F_&gt;@:¯!°:@:ö_x0010_¥Ç&lt;@_x0018__x0017_5J~¥:@,hß&lt;@Ò[_x0018_Ä~ÿ;@_x001E_Rzg;@Å_x0001_çÔ=@|ztt /&lt;@£Ö¼§=l&lt;@ÿËÑãb&lt;@Iô1_x0019__x0019__x000C_=@9õP¬²4&lt;@¸OúÕód=@¤ö)g Ð;@~T»¥Ò&amp;&lt;@å_x0013_Öe2Þ:@¬èHKþP&lt;@ao_x0013__x0019_H©9@_x0003_yÊ_x000E_&lt;@Ôp&lt;N4&gt;@@¬ ZÛ&lt;@+²|ú_x0005_ê=@ÂÍ9ÈPÝ9@_x0002_|&amp;T9:@7ý|§*½:@D©¹±_x0008_Ö=@mFówu=@_x0001__x0004_Ýîe09o:@F.Ïg8&lt;@Z_x0007_F®4t:@Chæ-ã;@tIõ_x001B_;@4ÎB¦@=@.´ÕÃÒ);@Í_x001A_³ä¡;@ø_x0018_\éo=@Õ½0õ_x000C_;@vuõàP;@SXVþ_x0007_=@H ¦;@1^\$ÍK:@m_x0002_ùþè,&lt;@à®¥¬¨Ë;@É_x0003_¶9@õ_x0015_zÍ?&gt;@1¤_x000B_No&lt;@h50_x0004__x000E_a&lt;@^òµãðT:@Ê_x0012_\;@mO¼t:@*¾û¬ª_x0002_;@òúë_x000F_(W9@ßLUÿ}¸;@«g_x0005_¦hç&gt;@ã_x000F_áÁ&lt;@_x000C_ ?í#c;@ñÆ_4_x0010_º&lt;@_O£§ê9@ÀbRQ_x0002__x0004_p;@#oÄßâÂ9@_x0005_cú:@gÜ_x0003__x000F_úl:@F{­8QJ;@_x001E_ªÕ Ã&lt;@þÞ»ÃÜê:@"æö¡î:@_x0007__x000E_ÞZ[Ú:@ é­4¯T;@È_x001F__x000E_Rë3&lt;@?~&gt;^L;@´_x001E_»Ç¿&lt;@o&gt;àÙñ;@¬_x001C_Y_x0018_ÙM&lt;@@=ä_x0007_s;@ _x001A_´Ö(;@ðÅ$ô=@¼ûÀ`;@Î±ç!_x0001_Æ;@_x0006__x0004_	_x0002_ßp9@PJh_x0019_î_x000D_&lt;@&amp;¿Eõ;@ÐÄ*Ç_x0003_;@à_x0001_TíP_x001F_=@ø#_x001F_)0&lt;@_x000B_µ#JG:@Nv?ëe¼;@&lt;³â©&lt;@l4ôÚÒ_x001A_;@³ûNe)=@öTMJàV&lt;@_x0002__x0004_T|½:@à#àÜ*¶=@©_x000D__x000B_ß*&lt;@&gt;_x001E_uw¹D&lt;@úoEt&lt;_x0010_:@}ó¡êP9@r!kQ¯Á;@ü³©ßI:@v§	_x0013_$A:@£Löî±¢&lt;@Ö`_x0007_²;@?P}L_x0001_&lt;@t·Oä_x000B_;@&amp;Ü¡9&lt;@qÈë_x000E__x0014__x0011_&lt;@øÅ*_x000E__x0007_/;@Ö½J&lt;@_x0001_Ç#{_x0003_B=@Ó_x0001_÷÷:@~`ñ¹a5;@î_x0008_ÐÂì:@¬Ô?_x001E_4_x0006_;@U¿Ï"®­:@ÒáMA.=@ÎÕ_x0011_Ò^=@ _x000B_)Ïre;@#_x000E__x001F_Ö:@¡R-¥à&lt;@K_x0008_È_x0001_ì&lt;@ZLöÒ@¶:@õÔ_x0005_òG:@9¢_x0001__x0003_&gt;];@u_x0007_Kmû;@_x001A_àg¬²|&lt;@ò½\f_x0015_{&lt;@_x0015_Ð¤É_x001B_;@Øj_x0004_½J&lt;@_x0004_,_x0014__x001D_¯5;@Æ_x0015_ç¨O=@`¥nÞ_x0007_¹;@2Ë9]]É:@©Êïâ_x001C_:@ØÀ_x0010_~&amp;	&lt;@n_}^;@ÌÈJ{Ê&lt;@º?â&lt;L¾:@þe&lt;_x000E_u?&lt;@|_x0014_ã==@y­õ¥b/:@¡Æ_x0007__x000C_¤Í:@b¨Ñ%¶Y&lt;@|_x0018_¤_x001C_z_x0017_&lt;@ú;«*rð;@P=@px¨0Èº&lt;@j_x0002_´ìû_x0016_&lt;@_x001F_3ÿaY@&lt;@_x0007_^ÆÇ:@¤)_x0001_Ë:@\O"O_x0002_'&lt;@ïæ¨ý_x0004_Í:@§H54;@±«Dv=@_x0003__x0004_?ÿS]Ûª&lt;@|IÐ¯}[;@8p*/;@)]Å_x0010_Þè;@Ð_x0008_gMÍ;@_¢0_x0016_×Ó&lt;@CØÑGíÂ;@¶ôx±X_x000B_:@áãûÖÀO;@?¢_x0002_±Ì£&lt;@ë=ÌÎ.&lt;@Aú@§_x0001_k;@({_x0017_óxm;@'s_x000E_(¦;@²"©"Ö=@Ê_x000E_\øyz:@íþ ![º&gt;@_x000C_%~z¶&amp;;@shBÈñ;@&gt;_x001B__x001D_#Ð&lt;@g$R¾;@ìZ¨Öa¾&lt;@`I&amp;8õ&lt;@_x0018__x0001_V¢Gä&lt;@,_x0013_#hè°&lt;@\ ê)»&lt;@ëûáä9@Òq&gt;uÉ_x001C_;@¹L`aº;@_x0014_Ö_x0007_¤]±&lt;@_x0012_=1Wæ:@W%j_x0001__x0005_MÀ;@_x000E_æ ³T&lt;@l2o¯_x0002_=@í_x0001_Ø_x001E_BT:@Pß_x0013_ÈÉ\:@8\_x0016_	Ã:@½¸æÊ:@8|d:@*¾"eÈ;@®Å@_x0001_úÌ:@Â.'+Í=@nê_x000B__x0007_þ;@®Üq_x001B_RY;@_x001C_¡@_n&lt;@«áâ¢&lt;@:©¹Y®±:@p_x000F_.¨_x0004_&lt;@_x0012_ÎçJ_x001B_;@_x0018_§¨_x001A_&lt;@xvü_x0003_Ä;@^´_x0014_:×:@6l_x3:@«v7dþ/=@¢Ù7I¨J:@Ló(h:@¢ËÃ;@È}&lt;)4;@FE	;@,ê&lt;	_x000B_ñ;@_x0006_-_x0011_¯=@;*Tÿ:@aÿ_x0001_¢6_x0001_;@_x0002__x0005__x001B_sY:é:;@rt_x0018_$_x001C_&lt;@¸Wq¤kE&lt;@Ìtv_x0003__x0001_&gt;@±°2¯9@_x0008_Ã_x001D_0	;@(×xÝ«Í;@®n_x0005_¿_x0007_ÿ=@~[~&gt;@ÅJ½Ia¹=@$Ú8/(:@«_x000E_©_x0014_;@,ÿ¯}rø&lt;@[QÜ¹}&lt;@Ù%W±;@d»_x0013_ÔÃÑ;@	_x0008_¡°c=@?_x0010_¨§~;@p&lt;«`èZ:@ÖCÊÝÉw;@¶Ñ¼p|=:@@±_x000E_=ö&lt;@.NËzÆÅ&lt;@kÙ ñ&lt;@_x0004_¦º";@ê_x001E_´ì_x001E_=@÷iîKë¡:@è_x0003_Î%Ì_x0014_;@F¶¾9_x0004_6&gt;@ÜÏ·[eÚ&lt;@æjÄA;@ì]°i_x0002__x0005_#=@#8,V_x0005_+:@_x0010_fñ»ý;@&lt;_x0015_Yþ&lt;@ÍP@"¨r&lt;@\WÒö2{=@.ca	Â:@ýû_x001B__x0013_]:@Ð)øD&lt;@Ôhp¢×T;@2s_x001D_3&lt;;@r_x0018_ùÜAµ;@h_x0010_G_x0015__x0011_\=@c»Û &lt;@/S«d6&lt;@¨Ö_x0013_;@-HÈµÎ:&gt;@_x0011_Ä_x001A_Ûa;@t_x000B__x0008_ûU;@_x0004_,_x001E_.2â;@Jø~â_x000F__x001C_&lt;@Ë_x0012_&gt;êv9@½_x001B_»¤&lt;@.=´Ïx;@ì_x0012_YF§:@ù_x0014_7Ù¶&amp;;@|Üû_x0003__x0007_Ü&lt;@_x001C__x000E_*áá«:@_x0005_Ýâ_x0011__x0001_;@¾?Öµ±;@\³£!Ê¨&lt;@BiÞèÝÄ=@_x0001__x0002_Ãv&lt;_x0014_E_:@Ø#ÇÂv;@/ðôÈü,&lt;@&gt;ü¾áåY:@{~!ò£;@_x000F_y_x0011_&lt;@Z_x0001_r@:@|Ñ«YE÷:@Îxf_x000F_£;@YgcaRÓ&lt;@Í7á&lt;@&gt;èe×R_x0017_&gt;@r¨*hL_x0019_;@Sÿµ^º&lt;@DØc¹¬:@r/²ÌÉk;@³^gé:@q_x0004_5lÐn;@Ä´õ»N;@L#*&amp;è^;@6ÅÏ¥=@¤®W1_x000F_Å;@é×ËNó;@_x0002_#_x0016_¢ãÅ=@ÛU®Ö_x0011_=@Íe!õ?#&lt;@¶önâS=@ù7${T_x001B_;@ p[J¯;@µ_x001C__x0019__x0005_½9@âoXöÚ=@_x0018_×_x0017__x0002__x0003_pÒ=@÷}ýy_x000F_&lt;=@_x0001_Ðgz9&lt;@}Wù¯î_x001D_=@ê_x000F__x000C_È:=@?lç/ß9@º¸4&lt;ú=@Æê"c_x0011_O:@â4îö¬&lt;@¢Qô5x;@Ú´B/-ç&lt;@&lt;®§&gt;_x0014_5;@ÈºV«&lt;@þ1_R;@ò7IK:@8Ø â¶_x0014_;@¾ÖE_x0014_LÍ;@líîaî=@"_x0007_ó6;@Ü8óuf:@¨ÉXÓÇ¡=@wÄH"ðI:@Û'c¨ïO&gt;@VÚ¤Z-:@$ò®¤Ó_x0015_;@æ¤¼2=@_x0008_ Sîó;@l:+_x0010_ol&lt;@¼æL{_x0002__x0007_:@_x0002_ÿ_x0003_Î£;@H]´¨â°&lt;@òböI+Ç&lt;@_x0001__x0002_w«§ÞVõ9@Å¯vI_x001A_;@_x0019_¿ÊÆ:@uà*i ;@_x0008_N(dð;@0õ:_x0013_àÍ:@_x0017__x001F_¯äª&lt;@_x001D_:6¸C;@ø7ÏÖ_x0004_z&lt;@´ö_x0010_½9:@.ç,S·ú&lt;@³M¿/Ý=@;+ÝóRu=@°_x0005_¨C_x0006_U;@nÕy&lt;@^ú	Æ__x0007_=@_x001E_t~T,i&lt;@I~äÆsO=@ßÅÚ_x001E_+;@_x0015_Ì·ßR©9@v_x0002_Ï_x001E_3&lt;@ðþ¯F*;@ÙHNw®ÿ&lt;@ò/Ü_x0017_¬Æ;@_x000C_Å§Àß;@_x0001__x0007_"H_x0014_;@6Wb¥B(&lt;@°_x001E_)ð¾:@_x0011_ÏüÎüã&lt;@«._x0011_ÂÒ-;@M_x0011_¦­,_x001E_:@iÑ¸¥_x0002__x0004_î_x0008_&lt;@5YÊ6G:@&lt;\$a_x0018_:@?Z³MÒ;@¸ät¢¶¨:@ùwûO	:@ï2Øq·:@&gt;_x000E_,_x0003_°h:@¬_x000D_ÜÑÞ_x000C_=@BS_x0005_ë=µ&lt;@zO|}+:@&gt;ò ò"í;@[´_x001C_·4Ö;@LÑÖ1Ð:@4À2¼÷Z&lt;@T^£½;@gñÃ8Å²:@#9~Â:@Ü^MÚ_x0008_§:@UÍKu³m=@?\Ñ_x0014_»;@¨4ù2=@Z&amp;°\Ü9@*! !:@( £38&lt;@ad_x000C_tk:@ËA¿¯ß_x0011_;@e»@ç&gt;@'*_x0001_oá=@W@üR	=@â¾îÿ:@RõÕÛ;@_x0002__x0003__x0018_¥Íy-=@à:p8áp&lt;@ªpl¢xê:@äù&gt;ü;@ÆB^ih;@A_x0004__x001E_Åá=@8"_x000D_È6:@&lt;ì¸uâ:@Âç){:@ò_x0001_g=@_x001C_Ah&gt;ýî9@X¢ÉDW_x0011_=@X ãºP­&gt;@Wî½¾»:@g(âA&lt;@_x0001__x0012_éú÷Ô&lt;@Ì_x0007_Á¨X:@@ºPlÌ;@±Ír?¾D;@êò_x0007_D4&lt;@:÷{#Ôê;@CÀz=@nTthO];@$­YúVÞ&lt;@_x001E__x0014_¼­E9@Ê|í-:@@:üMì:@_x0017_õµÄ_x001E_&lt;@ëþcÚ_x0018_&lt;@(Ê&gt;_x001F_Ê;@2Ò b_x000F_{&lt;@ZE_x0017__x0003__x0006_D1:@®.öV[&gt;@~KT_x001A_õ"=@_x001F__x000F_dóð:@=Pw|¬_x0004_&lt;@¤qà}¯:@h_x0010_û_x0002_ôI;@9þ_x0001_Oâf;@ËÚlÇ9@_x000E__x0001_ûÂtl:@0s_x0014_|_x0018_&lt;@ïíÄ_x0005_&lt;@ÑGv4-À:@ÈÅÈ^áD;@_x001B__x000E_6ÖÌ[&lt;@Ê5P)_x0018_­:@ðÒý_&lt;@ ãØ:_x000C_;@Nì_x0018_8]&lt;@¡_x0001_P=@È°`Tï;@1¥&gt;òõ_x001D_;@_x0008_¬IÔå¸;@®Ó¾I,&lt;@\ò¨'V:@[qÝvO;@BÔe¦_x0007_N;@_x0003_^_x001E_ñ_x0003_:@BwFæöÖ&lt;@¶._?=@ßHÙÄ÷'&lt;@vø!&amp;w;;@_x0001__x0007_Ìb_x0002_=&lt;@Ô(ðfz=@w_x0018__x0005_w&lt;@_x0012_Nvâû_x0010_&lt;@¸d,8@_x0010_f-}_x000E_u;@_x001D__x0015_3_x0004_;@ãb_x0005_R&lt;@$æç1µ;@²wDÐ:@öæÄW¨=&lt;@áÂ_x0001_¹Ã;@{ñmõþ&lt;@@_x0019_ov2t&lt;@~]_x0001_ýÎ_x0003_;@Ã_x0006_zBÌu;@é[3+¡÷;@X(wÕNq;@5Bâ7=@°/=àý&lt;@¦¡tÃWæ&lt;@aÄgZ	_&gt;@Òòiß7_x0014_;@GØÔà_x001F_*&lt;@À0_x0011_Uf&gt;@ÿÜ_x0001_à:@Â]¥h4Ú&lt;@_x0016__x0012_¤½9@C_x000F__x0017_È&lt;@_x0013_æ_x001B_åtw9@UA%¦­Ø:@h_4_x0004__x0005_÷&lt;@/¼úTêé&lt;@îxê/M:@¶Ï:a|!;@_x0006_""d/=@tG_x0003_	ò&lt;@JX\_x0015_p5;@æsHo:@ÉiVØÛ:;@ óð¥+´:@ ½_x001D_Ö:@_x001E_T _x000B_ûÛ:@a__x001A_ÝÒò&lt;@î÷{_x0007_:@}ÈÒú¸9@_x001E_` [ãñ&lt;@6õpóvþ:@Â	[_x0002_Ô &lt;@wºm&lt;Á1&lt;@¬*_x001F_ML%=@üx%_x001D_Ñ*&lt;@_x0006__x0002_p*|Ä;@6*_x0003_h0©;@~_x0001_@_x000B_"¿;@Ìh_Ð;@VEÐL_x0010_;@Hå_x0014_d¥ï;@Û_'Ú÷:@ûÝs9.=@0_x0013_É½á&lt;@¬Ú=À:@¬_x000F__x0015_Y|);@_x0005__x0007_H{Í!ó:@A6%t':@ÌÇ$I=@t_x0001_Âp»B=@ºý_x0001__x0008_(d&lt;@vm_x0002_2_x0006_Æ;@kçGó;@^âÞ¹]=@¾8_x000C_z&lt;@Ê~¸_x001E_F:@ñ©_x001E_rñ_x0004_;@âé_x0010_H:@CÆ)çó%=@ÝdÜîU¹;@_x0011_~·$¥9@÷wLQï&lt;@_x0014_=£(_x000E_ð:@Ón®y_x0015_e:@çt_x000D__x0003__x0002_&lt;@r_x001D_½í;@"·z;@ÜêÎúû&lt;@G±§"¦9@¾Èûù&lt;@_x001E_¯7DÓ:@Ô-k £;@U_x0016_^ç:@ò|_x0015__x000E_wÊ9@c*/Óo=@CÔù_x0013_K;=@êfU&amp;zi;@Tîî~_x0001__x0002_Y+;@0"_x000C_	Ön=@è._x0019__x0011__x0001_&lt;@s_x001E_Sõa&lt;@ MÈ­ï9@§¯Íð&lt;@yZa_x0015_"Ö;@'ûáQ$f;@&lt;_x0003_½³B:;@pà_x001E_qí:@®#ÌÝ¶=@_x000F_XÖ'_x001D_&gt;@_x001B_r^_x000F_j:@ÀÉ_x000E_Xæ:@:ìw½Ç);@5êÅ_x000C__x000E_p:@xÛ±_x001C_1ê9@¯=áÊµ';@ÌÞÌIä©:@v&gt;ÝÖ;@4àäì_x001B_&lt;@?FH_x001F_=@|ÈÐ_x0014_öÓ;@hùl{Â5;@~cÑÃ8;@ßH0_x000E_&lt;@wòÛ¹;@Nzmôø:@4  _x000D_Ì|=@uÒUHyÂ;@%_x0012_O°_x0007_&lt;@\høáô&lt;@_x0002__x0003_*"µG¡:@Rl«_x0001_&lt;&lt;@yïvÄ_x001D_;@ò|ñ;_x0012_O;@&amp;¼­Ñj&lt;@X¡bµ_x000D_&lt;@8ådÿ&lt;@à¦Ö_x0013_	ü&lt;@u$ËB:=@Î1ço,;@¥è`Óß;@åÄ£GÑ&lt;@ÃX_x0011_;@¹@Çx;@ígÙÕ_x0018_;@×¡ö­Ï¦&lt;@Kð²çP;@ær_x000C__x0001__x001C_Õ;@ìüq!=@ÈAk©_x0008_V;@_x0016__x0001_Di;@Vº_x0007_»N:@bÞ;â"_x0010_&lt;@ÆHwï+Ô=@Sà"Mß:@_x0018_òeËªW&lt;@_x000E_f®üc?&lt;@_x001C__x001B_ò·r:@v_x0019_¥£ù_x0001_&lt;@H_x0017_Må;@ðÞ_x001E__%=@ÛFÕÄ_x0001__x0002_Þ,&lt;@üx»$Þv;@+ ÞáÜÐ=@_x0016_þËË;&lt;@Ç_x0013__x0015_xà:@'AAl);@Ð[¼eQ&lt;@_x001C_ ìÍ29@µ/_x0002_®?7=@³_x000B_ÕV_x0006_G;@_x0015__x0003_æ_Ö:@p^Ê7ë¼9@àîòù&amp;±&lt;@_x001C_Haâ:@ñ_x001E__x0007_n¿Ä:@N=ãC5V9@¦ÖÜ_x0012_=@÷qUAcÉ&lt;@_x0004__x0012__x001A_;@}ÃÝ;@|ËÍ_x0011_­Â&lt;@©ê_x0012_rí_x001A_;@É?_x0018__x001D_9@K_x0008__x0018__x0019_F:@]`_x001A_k[Ù:@/_x0008_]ýìÿ:@&lt;÷pIY·;@_x0019_=Ò_x0010_Ë_x000D_;@~Õ]ô_x0001_r&lt;@rgôj;@2_x001C_pZ&lt;@4ì¾_x001F__x0012_&lt;@_x0005__x0007_µ_x000D_a{(a;@F©cOÌ;@¶5¬NM&lt;@|_x0002_«_x0008_Ë;@FòÌ¯:@ÞJê_x0006_µ;@J_x0004__x0012_¿ L=@¢â§iOÍ9@I_x001D_*ýSF&lt;@_x001A_iß9&lt;@ç¡"è_x0001_é:@Ï1W@ Q&lt;@µî­Xà&lt;@Ìt.Ê¹_x000F_=@¯C{[_x000C_;@Ì_x000C_hø;@¸ ­_x0013_0&lt;@_x0018_y¸Ñ=@Ï[F¬1=@x¾I4_x0004_&lt;;@Kµ]jZ;@°¸_x0005_«6=@&amp;^r«F:@¶_x0017_gz:@T¼æ&amp;ÌI;@fÎû71_x0008_:@SÂ!=@Î_x0010_bZ_x0001_&lt;@LÌGç;@vÖP_x0015_&lt;@BLÛþ_x0003_:@sQ£±_x0002__x0008__x0006_b;@rëpÇ¼¾&lt;@ZèÝ´3ù&lt;@­[X_x0014_?:@Øì¼¥,¹&lt;@G®&gt;Éäy=@½¥;&lt;@GkO_x001A_Ï;@F_x0002_Zf·;@Mp_x001E_£±;@*J:a _x0011_=@/^gÈáU:@r_x001B_vü%_x0007_;@CàÊï&gt;;;@ø½_x0003_Ü×F:@ö§_x0011_w&lt;@â­~´_x0001_;@µ¶ëW=@_x001E__x0017__x000F_Î¦!:@*Ä]Î&lt;@À* ¸_x0017_&lt;@å=mò»;@_x0014_ùzð¤9@¨aA$_x000D_ ;@Ûd_x0016_xc_x000C_&lt;@³äøUn&lt;@â_x000C_¯â&lt;@ÿuZæ_~&lt;@²_x001A_	&lt;Øä;@;ãØ?W_x0013_:@È_x0011__x0004_ïÃ×:@´Í_x0005__x001D_	ï&lt;@_x0001__x0002_p+E&lt;@_x0005__x001F_ðl9@räv_x0013_^&lt;@²£_x0016_­_x0019_®:@­_x0019_3³_x0007_=@_x0010_Aõ	Þ:@Þ¨õòP_x000C_:@®s_x0005_[_x0015_÷9@\ki;@¢±ÊWµ&lt;@_x000C_CF×¶;@&lt;	áÓr9@J±!¤Ó:@ä¾_x001F_i±Q=@ÒµêL/ë&lt;@*C8©_x0012_:;@¥àå@À;@ô_x001F__x0012_ë¸È:@±Ý¡ÀÀ&gt;:@XÈ¸ô=@_x001A_ÑÀúß:@ê[¢&lt;;;@_x0003_(ô/ç;@1Y_x0008_µL_x0013_;@TooÈ;@hÜ9;@ï"`êH;@ôDÛ{k~=@Ä¡_x0012_9@¦ÏP_x001A_lI:@_x001E_y_x000E_Oyè;@ááq_x0006__x0001__x0002_}.;@|_x0015_§àêö;@Ñ¬-£_x0014_?@HVÝØ¥:@Ñf_x0005__x000B_ñ&lt;@.Ú4;@Ý_x000B_¥óÑ:@Ù]¹A¶ª&lt;@õqù&lt;@Ð9°¿s_x0002_;@_x001F_j~ö_x001A_9@bc_x001A_ûÅr:@°Ô_x0014_â{-:@%_x0013_|*_x001A_@:@?,7³2_x0019_&lt;@Õ¼_x0019__x0008_k;@:·õ_x0015_=@&gt;ì¢"=@æ×_x000F_¿e½&lt;@5:ô;@Ý²V_x001F_Ý&lt;@D´JP_x0018_}&lt;@_x0017_oòþ:@_x0016_8DV%;@Qaê_x000F__x0015_ä&lt;@¶(6C?§&lt;@)«a_x0002_:@ògE/+v&lt;@áÔQÁ_x0019_0:@â_x0001_÷w=@_x0019_©_x000D__x001C_;@_x0006_³¶ûuÔ&lt;@_x0001__x0002__x001D_oÄìÐ^&lt;@øæüÿØ:@6Cç_x0005_ÄÕ;@B}3¯Ñ_x001E_=@Djíå7ú&lt;@_x001C_ébRºS:@!Á­¤u=@5à{Ð©:@aÂ_x0013_t_x0004_ ;@k]jä;@¶_x0001_}&gt;¦Æ:@äFãôUF&lt;@¸s&amp;?ÖA;@ùw{³+;@.Å·ê»Æ;@3_x001F_çëÃ&lt;@4c_x0015_G6;@_x0010_Íùx:@_x0012_é_x0018_m;@²k_x0004_Ð£(&lt;@LÁ.&lt;@l`&amp;g_x0014_2;@¶ÝÌÆt;@»¢wcÓ&lt;@ÞUe&lt;@ª§/uL~9@L'ÕN\%=@kH_x0015_íø;@Êþ\á&lt;@_x0014_}X;@§mb:@[=íÕ_x0004__x000B__x0014_P;@&gt;¼&gt;É_x0004_Ä9@ecRÅ¦=@êÙÆ·Éø9@ÆqoûÜô;@_x0004_{Á¢'&lt;@P¿B_x001C_{ ;@Àü§_x0016_®s;@_x0004_¯ÛÀ_x0019_;@üÙt"_x0006_;@ïíEþË;&lt;@_x001B_®eÖ:@Öÿ_x0002_µ;@SÉêx&lt;@_x0014_Ð_x000D_ý41:@¸Qîö&lt;@Þ_x0003__x000F_MJp;@_x0019_ö/1&lt;@ý8_x001E_¡_x0008_®:@m_x0012_	Ø_x0005_=@ZÆ_x0011_`a;@v©3ÿò_x000E_&lt;@®/¥_x0007_UÒ;@ûÒöÏ;@_x0002_gk[h&lt;;@þ_x0018_Ö&lt;4;@_x0004_ñ:·;@m.#ÊÍ&lt;@_x0001_La.è;@]K#º;;@lèH_x0007_m&lt;@öÏ!,½=@_x0001__x0002_t`r­cÛ;@»Êl_x001C_9%;@bë-:!&lt;@¾_x000E_äÊ9@_x001A_ehËN;@n£#ùSÛ;@¨ÿÜq´+;@hA+ïg¨=@â¶D=Qw&lt;@6_x0014_ê1;@káÿ#¨;@_x0018__x0008__x0003_Ü_x001A_ë&lt;@_x001E_Åu[¾e:@ò¡|Ùy_x0016_9@´â_x0008_º:@¢35¥{;@_x0016_ ¸£;@°K"UÔ:@ÛÄ_x000F_?;@Ws_x0012_×\_x0006_&gt;@·:¬;_x000D_¶:@W½{@$¥:@_x000D_£RÚ¦;@@ù¯êÆ9@òý`_x0018_;@LV!ßÏ&lt;@qºx©;@@Øp1)5=@é_x001C_,_x001C_Á=@E&lt;e_x001F_£_x0015_&lt;@_x0017_Ù­aû&lt;@üý_x0002__x0005__x000C_²&lt;@_x000C_Ñ.õÙ:@_x0003_$Ä¹_x001A__x0013_&lt;@ôgÖØê9@~_x001D_X[R:@­à;m2â=@ãh¾hõA=@Vßñôe&lt;@ÈO(2&lt;@_x000F_|&gt;_x0012_°P9@²SZçA_x000C_&gt;@R¢¿_x0008_Ûú;@êÖý_x0004__x0004_»9@_x0004_G_x0010_U;@]»ßâ:@Ñ_x0001_l_x0001_ª;@Ð}ø_x001F_úÜ:@øº_x0014__x0018_aü9@¸9VØó_;@s_x0004_I-_x000E__;@dÀÛ^+=@ÍT_x0006_qî×:@l¢ä_x0004_;@ðxêÐ=m;@yÐEØ_x0003_&lt;@Ï[ó=;@ðH¡_x0005_¢;@ñ®&amp;Ä:@4:ùA;@!x~_x0011_:@ºê­Jù;@u_x001B_.;@_x0001__x0004__x0005__x0016_ð&amp;ç&lt;@ÆÎ¥ÃG(;@_x0012_È_x0007_kõ&lt;@µ__x0008_´s1&lt;@ÀºNyW_x0002_;@ö«JN8@z) ópÅ9@ F[ã¡_x0003_;@6ùß*1¸=@-ÙîÞ_µ&lt;@*üE_x0001_&gt;@"èú![·:@ÝËùÅàl:@_x0010_K³P=@4Ø LèÖ;@¼ÞÈ2÷¢=@C¢ÓuÌ;@«h_x001C_¤_x000F_=@JIgaG':@³:ÒqÃ=@§!r}:@dÚ+'ªZ&lt;@_x000E_zà)1&lt;@«ÅÔáõÝ:@}^Xdò:@Ë¡ o_x0013_;@qÒÔRuû:@®A¡r1_x0005_:@c:èc_x001E_;@[OÑ±­à;@¯¢ÞñlH=@ÓÏÌ_x0008__x0001__x0002_½h;@2ó_x0007_`_x0014_=@r#ìÑú:@Òóà!°=@Sfí7êÌ;@ªÃjÞåp=@Ø_x0013_¬®õÄ&lt;@l_x0002_ý_x001C_a¦:@)4_x0015_ÙrO&lt;@,=É©ë3=@Å__x0017_o³]=@EO$ß&lt;@Gªà_x001F_v:@´¿Z_x0005_)=@Ã¨C]M_x000D_;@IrâôVÊ&lt;@_x0017_º¿\î:@¨ï]Ü­=@_x0004_	.¡;@_x0012_Ë)¸Ó3;@óýFq&gt;@³*xgf=@W_x0001_ÙÑâ£;@¨ÑM/ì²:@Ö6í;@ªÔ_x0011_Ñ_x000F_Ý;@%2¥i§;@P·ºæ:@´ÞµÙ	;@t8¡OF&lt;@vÖ=ªí:@¼D0¹Ù&lt;@_x0001__x0003_ÁRbC»Õ;@_x0013__x0006_ÿ_x0002_;@l÷´_x000F_ÛÁ;@=æR¯Gõ:@u7_x0006_í²_x001A_&lt;@_x0008_¤ë&lt;­Á;@°êÍÃ­;@w5mÿ_x000E_~&lt;@PÉÞ_x0017_£=@màû~²t;@¼ÜR*ÐÍ;@g=¢åê_x0013_:@ÂÓþpí&lt;@ÈÜ*#Æ²;@ðPftÎ9@"W_x0010_%»9@NY´î1G=@(øQÿÞ:@ÛjT_x0012_çç=@j3û¦æ;@êí÷â-n;@&lt;Ì§v_x0001__x0005_&lt;@nAMéü®&gt;@t°î:@_x0015_"é§^&lt;@ßo]_x0005_Þ_x000E_;@-_x000E_«7Õ;@4_x0003_ø¬:@ï|__x0005_!;@âR_x0007__x001E_vm;@T½oK&lt;@3_x001D__x0012__x0002__x0004_Ê=@Þû	_x0015_Ò_x0014_:@_x000C_«Zj'=@"½_x0006_&amp;&lt;@5ü_x001C_=@­_x001C_,õ_C&lt;@"8_x0017_Gg8=@µÎ./Dª&lt;@»h_x0016__x0003_&lt;@=HìÒ:@²3þ:@1`ÙÒ&lt;@ÛòØ_x0013__x0014_:@ÆE£Bkè&lt;@_x0003_ÄË¿Æ;@_x0003_ßåô%x&lt;@¸æ{_x0011_+;@"Ý²_x0007_=3;@_x0016_¤ÁXU=@lE!ï:@þÐdZUx=@8Èaf_x0004_8;@_x000C_Á4_x0016_þ_x0014_:@×±¢o3à&lt;@3Òé;@^M÷Äo):@_x000E_Öÿø&lt;@îÏÒ	8¯&lt;@_x001F_òù¤®Ì:@'Þzî_x0001_9@²G:Ðv:@ðgwjØ&lt;@_x0001__x0002_`_x0014__Á:@_x0017_ê)C:@Æ¡e¼Ö¾;@;Ô&lt;x&gt;ø=@xLa©ôy;@Áo°d	ÿ&lt;@ß[/ØÒî&lt;@Fùbÿ_x0016_&lt;@ÅI³Ü&lt;@P*_x0012_lì&lt;@#_x001C_|¤*Á:@7ãvÐ{K&lt;@?`Ó&lt;@º½_åp_x000E_;@Ï9~¶_x0014_&lt;@,-_x0006_u.:@86NqÎw:@¯_x0013_KXÑú9@ÜÛí{Í_x0016_&lt;@:|_x0007_&lt;@ðxéÿ4Ê9@v~¿ú³9@_x0019_$_x0016__x0012__x0005_:@I¯Ê4_x0003_&lt;@9Z_x0016_ÝÃ;@¬Ë#Ò;ý:@òt/B$1&lt;@;^éÄ;@ÙÕÐ/_x0014_þ;@­ï(´¥;@yÛð¼¶;@_x0002_ýä_x0001__x0003_³2&lt;@ïåVÔO&lt;@_x000B_®µ_x0002_ß:@Ê@c¤$_x0004_&lt;@-ç/èû;@®_x0003_E_x0014_¾ª&lt;@ÚümL=@&lt;.QÏu&lt;@Q.4þ;@èz*§·÷&lt;@èÕ-Cå:@:_x0018_$_x000B_;@Àn¯9ð_;@Bp_x0013_^Ä_x0018_:@_x0001_Ë_x0001_õX:@_x0016_B(§ø=@fIÇ;l=@_x0005_=ÙÀÌ_x0005_=@ð×_x0007__(&lt;@2Zå»U&lt;@´j)l$B;@ZHÝ5Oæ&lt;@r¯_x0014_Ü=@¬ÄP·óÌ:@ÒñÖ»~`&gt;@_x001B_Ñ_x000D_N¢_x0019_&lt;@ì a _x0016_ª;@Þ±edà_x0004_;@pÊ¦ä$Ú&lt;@PlDz&lt;@_x0004_!wRÖ&lt;@fª¤ñ9@_x0007__x0008_íhön­G&lt;@T¦ÈßÒ_x000F_:@òrÈóJ9@_x0003__x0014_¦j:@Áòæi&lt;&lt;@¥NEa}.;@_x0013_ªg _x0005_µ;@þ¿§ãº;@b,u_x001A_¶Ö;@*_Eî_Þ&lt;@úbVBv¦=@ÂP\Vª=@!ùÍ@N=@`Ë_x0017_ú5p:@üÈÎy_x0006_Ã:@&gt;¶Éw(:;@L­þ_x0001__x0001_;@_x001E_Ü_x0018_(_x0002_=@Ë´_x0019_âz;@ÚÎ(mÿ;@ãz©;@âiK_x000F_7&gt;;@rE_x0006_Gï½&lt;@_x0016_%=Æn~;@þ±#A§9@_x000F__x0010_|ÅÁ:@"sï¡R_x000C_=@2_x0010_Bÿ_x0004__x0004_=@ô_x0013_¯²¿_x001E_&lt;@{éõÌ_x000F_=@9âÙöÐÏ9@$%sÙ_x0001__x0005_Ä:@dÔÃ_x001F_;@j_x001D_½Ë&lt;@Ò._x0004_ßé©&lt;@cÇÙÇ*´&lt;@;¿/_x000F_Å;@*_x0002__x0010_IOÿ;@&lt;ñn5ª_x0002_9@[Q:@5Æ¨;&lt;@hF¿z¡=@ë}é«Â&lt;@ÝWBKÈ;@='Ô´r_x000C_=@¬£&amp;F&lt;@!¾¨èå7&lt;@_x000E_pL_x0010_Î:@HEÒM_x0014_Î;@Ü-ÿtHx;@Cvö,µî;@ðD î_x0018_&gt;&lt;@¨è_x000F_U¨:@öeM1yR:@Õs&gt;ÄÞ:@o¥_x000B_v:@TwV¨H;@_x0002_ñåv!&lt;;@ù=_x000C_wKï&lt;@nó&lt;@åË_x000D_RÖ&lt;@RQnÍ_x000F_4&lt;@Õ_x0003_¡b;@_x0006_	Ùë¡{;@÷uÕWï¤:@Ò4x]C=&gt;@a_Û²8;@]Ôeª«Í&lt;@_x000C__x0008_¢©¾;@ô_x001A__x001E_YÒ:@¼z#´~Â&lt;@_x0007__x0010_±J\ù:@ÄX±_x0019_;@ëÜ_x0005_\Ò;@º_x000E_Z©C_x0001_&lt;@y_x001E_ÙÛÍ´;@¬o ÕíI=@$µ_x0004__x001E_|_x000B_&lt;@uµCG×:@¸¦_x0004_³r;@êxìWå_x000F_=@½inr =@Q+ú¨*ë:@­|çäÐ:@#äf_x0019_Jþ:@ôó@ù:@ùYÌ5¿º:@P[ê_x0003_tÐ:@ÙÔ¿8	&lt;@&amp;_x001C_®PÇ';@ _x0002_#EË;@v\[1*9@Ö?Å_x000F_ïã&lt;@0¿­t_x0010__x0019_&lt;@»Øv_x001E__x0001__x0003_ÉØ:@qrU_x001A_Ö;@bã_x0001_­R3;@¼ÀÁ^AI&lt;@£ôË´Oâ:@¶²æo"8&lt;@_x001D_¬	øjù;@_x000C_jëå;@_x001E_z_x0018_Ù_x0013__x000F_:@zlÎp_x000F_¸&lt;@#èý:R=@Ð_x0019_@;@bÅ©_x001D_=@W©ðà9@¼³ó½ä_x0004_&lt;@JÁò_x0013_ú;@°_x000E__x000F_ñ7¾=@ü£Ï·(_x001F_:@	D^&lt;;@_x0011_´Yæø&lt;@¤eJX+_x000D_&lt;@­ÕÓr­n:@À¢_x0002_J¸_x000B_;@¹^_x0004_¼;@þd_x001B_ÓTw&lt;@°à_x0007_îíx=@&gt;±Õ\f=@w;±ñ8@fEøß&lt;@_x0011_r_x001F_P_x0018_&lt;@_x000C_Ý%(;@W~5d;@_x0002__x0004_¨×_x000F_s±ú:@7_x0018_°´);@pµF;@s[,¡8Ì:@¥_x001B_èéÜ:@__x000D_UPÙ&lt;@&lt;ÁuÜÒ;@0_x0002_î_x0017_¬#;@´çä/ë{9@_x0019_ Ë_x0007_b&lt;@¶Ýï#É_x0017_&lt;@È _x0017_?W_x0008_;@Þ0_x0004_	w_x001C_=@.]ð%^l&lt;@_x0007_ _x0007_ôÿ;@eUÜFî9@þYU&lt;@=Ïº¼_x000D_;@|;R­à¢&lt;@dm"9@¸·_x0011__x0003_"&lt;@öHi»$µ&lt;@Mf_x0019_*;@9ÃQRS&lt;@° o_x0004_4v&lt;@_x0016__x0001_OÚ-=@°1_x0010__x0004_@U&lt;@_x000D_õäi:@äªÁ»=@_x0010_Ï(R:@Ô1?«=@A¹_x0018__x0003__x0004__x001A_Z:@_x000C_è_x000B_¡OÎ&lt;@"tKÅÏ:@P_x0014_¿²_x0016_&lt;@[¤Îõ`_x000F_;@ÊH=à_x0004_Ø;@f÷ý_x0014_oS&lt;@8ÂÂ4´&lt;@Ý_x0011_ö_x000D_ýÌ;@h%uÍt(;@ÒÆqÝ;@È¿ÂÏE;@j·l_x0006_¿&lt;@¾ÆºXÏ;@_x001C_à_x0012__x0014_&lt;@ÒÉòìíð=@_x0002_&amp;m]l&lt;@À2/Éæ9@ÈOëÆBÂ:@Ýtà_x0008_;@Ê­¹µì9@6^_x0005_ÉÏ;@±½}¢Öª9@lÚã&gt;H=@V`tá÷¤;@^VÝ×P:&lt;@À_x0008_ò*Ò5;@¾r1¥u£;@_x001A_lî_x0018_á9@_x001D_D×®_x0011_=@Ù5¤ÄD;@ß_x0001_ÄÃgn&lt;@_x0004_	¶_x000F_Â§_x0010_;@v"A;.&lt;@üÈ_x0003_ã¾:@ÚÁ7aì²;@_x0019_òc¤=@	Û_x0012_vô;@â&lt;ï'_x001C_;@â[²b_x0019_µ&lt;@'&lt;s_x0010_&gt;&lt;@Rªd¿;@=|prÐ9@_x0008__x0016_â¥sm;@Öc_x0015_&gt;_x001C_`&lt;@_x0018_·þ_x000E_Ä_x000F_9@_x0002__x0016_äo=@X;Ú$_x001E_¬;@@H_x0017_Þ:@o_x0007_~tµ÷9@Þèh\«);@¸ðª_x0016_:@_x0006_÷îG´&lt;@DÑ¡IGt:@w_x0005__x0001_VÎ;@å4¥_x001B_·_x000B_;@2_x0008_Û_x0005__x0016_@;@ÚD³_x0014_&gt;_x0004_;@JÈÉ»¹;@Ù¶Ì¥_x0014_:@©ËçLp&lt;@áÀú«&lt;@Ì-_x001C_ùi=@ò&amp;ãì_x0001__x0005_"E:@_x0011_]ñÌ:@"E¡¶þ';@PPö2X;@¿I/äu:@°yk»¥&lt;@l_x0005_×A"_x001F_&lt;@Òa_x0013_qPÊ&lt;@r±ÝþmN=@ùl_x001E_¹¡;@ÓlSëß&lt;@b _x0019_õJ:@UX(z_x0004_=@e_x0010_©}iÂ:@À_x0011__x0014_!¹9@XF|ðÃ;@Ö_x0002_}u_=@%Æ©è¶=&lt;@ê£Ñàr&lt;@_x0005_:§tÏS&lt;@FT_x0011_º7I;@.íGñ%:@_x0012_Î~Ý+;@HÏó¾Ev:@þnÚ§OS&lt;@_Cf½vº&lt;@ö)á_x0003_;@¦udãb;@ÀiB¼òt:@ê©d_x001F_&gt;&lt;@æ³Pzµ9@®@¿_x000D_:@_x0001__x0004_âÑq_x0001_ãØ:@_x001A__x0016_ûÈd=@Ð]:ëBý;@Zýã5¦ò;@*?_x0018__x0005__x0004_=@`L[æà9@þ¦÷j:@¦-k%$};@ÈÂ¿HÔ:@È&gt;ª9@ÀaA_x001A_RÅ;@ñ:|¡7_x0001_;@ö¾%'vÙ9@ÍÝào_x001C_;@x¼ù£_x0001_&gt;@8Ä _x000C_#_x0002_;@Áì;@téKÁ¦9@e©_x0011_B»;@þ«NmL;@BëW)=@§_x0007_W_x0006_:@6yÔ_x0016_;@Ü&gt;ä¸;@Ìµ(_x0011_ßW;@äÏ_x0001_`_x000C_&lt;@_x000C__¾n39@ý]´X±:@E·]_x0003_þ;@¬y]&gt;±9@_x0016_ÎÙ_x001E_Ñ9@_x0002_L{]_x0001__x0004_® =@Ï8Àx}ã8@s"_x0002_ÉÂÌ;@Éµ¿®¨=@Ð	ØÐ$m&lt;@"xé@x:@¶_x0011_È°¹_x001F_;@\O_x001D_:_x001A_&lt;@][J\:@¼_x0005_Ê_x001A_@&lt;@_x0006_Àuîv&lt;@¬_x0011_óYû=@_x000E_³9h_x001A_=@\X[Ze¡&lt;@8ÐSõ~=@Õ;Ôý:@h»ÿc_x001B_ï8@_x0014_HîOCÛ;@_x001A_fQ÷&lt;@_x0012__x000E_#_x000B_Ó_x001E_;@»iY²o&lt;@A_x0011_ó×9@è`*f=@6_x0015_¯à_x0016_à=@ö_x0003_í7I;@ÄÌKCÌx=@_x0006_½`²_x0002_ä:@Öü_x001D_`ÜØ&lt;@_x000D_ÙÀ_x0006_8ì;@pí"~½:@3ÜK3º:@H_x001F_7÷S&lt;@_x0001__x0005_N_x0016__x0001__x0014_Øà;@?Vr·cL:@¥!_x0014_kVá&lt;@UvKQw_x0006_:@8]ãÉP_x0014_=@NA¥V2;@=¸9P_x000E_Ë;@ª_x0016_õEJé8@â|WÍñé;@ù×_x0002_(Ö&lt;@ÉóÙ&lt;@@bwÏ¶(&lt;@$³×Åª«:@ÐÒÔÅ#&lt;@_x0003_Ö{_x0011_¾_x0011_=@)Nén=@´3F_x0014_b:@/¯(þ:@¯dí¸«7;@_x0002_$c%Eõ:@æ_x0011_}Âê&lt;@DHw¦9@,EÝ@R&lt;@óÚº_x001B_ª&lt;@ÅÍã²_x001A_;@·£_x0004_ß_x0014__x001B_&lt;@¯ªv*_x0017_Ú&lt;@ÝË³ö9@ßäi_î;@´e¦ù¦;@çûíS{&lt;@bªì"_x0004__x0008__x0012_=@Sáo"ÍC;@§¾_x0003_g&lt;@_x0003_Ø¾Ú_x0007_þ;@a#SÓkm;@_x001C_Ù/e4î9@nò|Ý&lt;@_x0012_Ãf¸_m&lt;@4ZçQ=@4B¤_x0006_êå:@Q&lt;_x0014_w_x0008_É9@à»'×ØÎ;@vÞ9}Ò_x0001_;@a¸+{a=@fkRb8_x0008_;@_x000D_IýjE_x000D_:@'_x0013_Gò&lt;@%¿¢cÞ_x0003_&gt;@Ï_x0002_Jp;@Ý_x000F_KÓK_x0018_:@Ru9Ý	W;@â_x0015__d:@_x0005_C_x0016_Î;@ð-°½Fö&lt;@ê_x001A_=#=@sµ_x0015_¯_x0016_&lt;@ÝsTV÷_x000E_=@µ°u¸_x0007_v;@gJ9Â¦g&lt;@qÛo&lt;q;@{0O_x001D_g_x0003_&lt;@Pp_x001A_P/÷;@_x0002__x0003_ 8hhÂ;@9Äks&lt;@È"rôÔt;@;_x001A_&gt;¡n&lt;@N_x0007__x0003_,&lt;@Çáxÿ°5&lt;@ßä ¬&gt;ï:@R;_x000F_2_x001B_;@"Qz	=@ü&gt;_x0003__x0001_bð&lt;@À?_x0007_wm_x0005_:@KÛxÔ;@0]¯Òa&lt;@lÏ_x001B__x000B_zõ:@°_x0019_gAæ9@@_x0015_ëH4;@Xù_x001C_A&lt;@¤gG_x0005_Øi&gt;@Ç_x000F_)A²=@_x0017_áÞIô;@c~þXßÃ;@+tßG;@ï_x0017_«LÉ&lt;@5ÖÎSs:@8_x000C_»®ì:@¡Âtt¤¦:@ÿ³fØÂ:@R§_x0014_&lt;@7Dsñ©8@rl¥§_x0016__x001A_=@_x0016_Ð_x001E_&lt;@vqH_x0001__x0003_}Ù:@H_x0018__x0012_¥F&gt;@_x001D_zÕí_x0007_x=@²êËÕó9@_x000E__x0002_¡¡í:@j!ÓéC&lt;@gbC_x000E__x0019_;@&lt;Ø_x001C_bõ:@Þyfè½:@_x0008_ùnµ]k;@áÆY_x0012__x0008_&lt;@UÐ_x0019_ïõ_&lt;@ráÊ®H:@øz	¨Ù8@-gnìÍö;@_x0014_þdÀË(;@ºSõÁG9@_x0011_°z;@Ò_x000F_¥U«9@S©sú°ô:@à×ÓpÜ9@$Ì_x0008_sS=@Ä nÍ_x0012_;@_x0001_l=°ü;@ÿ_x000C_@_x0012_VÈ:@ÈJÿúr:@®øª0BÇ9@5X`èÝd&lt;@Ôé"imÍ9@6höíÊ;@w:hè¥,&lt;@&lt;ô=@_x0001__x0004__x001A__x0001_¯Dw=@}d_x001B_§Ã»9@Î_6_x0003_:@t#¥4¨=@5ªøÏÕ_x001C_=@óÆ_x0010_îô.&lt;@A^¯ÀzÂ&lt;@ÀúR_x000E_*_x0014_&lt;@Ö_x0006_²á2=@« ßbú;@_x0019_¶ä¢P=@ÞÿH¾Ý&lt;@_x0018_óã.&amp; ;@øî¼ÇDm;@üJÔ³xì&lt;@\Àöth[&lt;@Äï k¡;@ÃÉ_x0013_G¨Û:@q)¥_x000F__x0012_K;@A2_x001C_Ó_,&lt;@_x0002_D02Ã:@:­Å\8ã9@Á&amp;_x001E_0I&lt;@¼¼º½×:@Ê4V=&lt;@_x001A__\h_x001F_":@ê¹M=S·&lt;@¯/=@&amp;[g&gt;#=@ ^ÆÓèª:@_x0018_áÂ&gt;=@@´(_x0001__x0007_W0;@9ñõ÷_x001C_Z:@_x0002__x0002__x000D_¾`9@.5úùÿô:@@9´_x0002_5_x0013_;@heß-Á9@_x0005_ÈhôÒÙ:@½~um;@c_x0008_$&lt;é.&lt;@DBS#};@ÇRïG&gt;&lt;@àºî9@_x0008_W_x0014_\Åz;@Ú_x000B_É_x0012_´ó;@ê´m2_x0003_;@_x0008_e 6 R;@Úc³;@~EË_x001E_1o&lt;@¡_x0004__x0001_\'_x0005_;@YÃ©ökS&lt;@¯_x0013_[Qû7:@ÄggÔñ&lt;@&lt;æ£øÕ&lt;@¨«_x001C_©ð©;@}vT\~&lt;@Öà¨&lt;@¸í»§9@úë¦­J;@Ç_x0013_!ý&lt;@¬¬Ii_x0007_¥;@Hÿ6X+&lt;@õAÊt_x0006_=@_x0002__x0003_òø©_x0012_;@¿_x001C__x0006_Ò¿:@è!ÙÀÓ¸&lt;@ô_x000B_öÖ5[;@Ù8êï6_x0015_;@o_x0019_cÑHs&lt;@V_x0007_ãés &lt;@¡µk&lt;@#:ç½«;@®öü¼Û:@tÚ'ÿ_x001B_&lt;@·7ô!l:@ts7Úê½;@÷ï_x0007_?³:@MN_x0003_ÿ:@i`hwôÝ;@õ?Fõª;@:5SS:@¹ÒÿHÙÎ&lt;@l¬zJEO&lt;@qmq _x0013_¡:@_x0016__x0015_äå»_x0001_&lt;@eÝÛÍ&lt;@+\Lj1;@&lt;å¥.FÊ=@_x0008_×à·Lp=@·'_x001E_a_x0017_²:@ÃÊmå_x0007_e&lt;@¤_x000E_xÛ15;@\x^^o9@EÚÁ_x0011_¸9@v¹­ö_x0001__x0002_ð)&lt;@|_x000B_ÛGÑ:@_x0016_Ê_x0005_lÉ:@p%_x0003_;@y¨_x000E_ýì;@8&lt;6mÆ;@¡=),ô;@ø_x0016_HÈÁ_x001F_=@6Þ¥_x0018_é=@Æ+u_x0010__x0001_n&lt;@ô xmí&lt;@_x0019_Mqõ_x0004_%;@þ_x0003__x000E_¿{z:@ºóZ_x0004_ÿa;@Î_x0010_41¸;@o2ÅÏ;@ûVJÓ8@rW9D&gt;;@Áñv_x0014_%Q=@_x0004_ûç$¦0=@Üú6óc=@_x001D__x0014_5_x001C_\;@T9N®;@OPÎ6:@_x001D_å_x000F_s&gt;@@°ì´Ê;@ú_x001A_±Ð;;@pÚ)K_x0017_:@_x0002_wCÁ±Ö9@_x0006_¿Áä5&lt;@SLì°Ö;@_x0012__x0012__x0012_Ók:@_x0002__x0004_ÝJ©cüí:@_x0006_sçq9è&lt;@ñù¡o&lt;@6 _x0004_Aõ=@§æóü_x0001_û:@ï_x000C_ÐÆ=@'4d_x0003_Í;@}U	É:@;·ØlÆ9@_x0014_ö_x0011__x000B_É¶&lt;@_x0011_ZãìS&lt;@EFëÞ:@ÈªA­Üo;@°DE¼{;;@¡"ÂÏP;@Pú6_x0012_';@_¥øíè;@z0ôò_x001A_&lt;@_x000E_¼_x0008_RM=@âÜ_x001A__x000D_¢m=@b)¬º_x0018_¿&lt;@ù_x0011_}gj=@éñíJ_x0003_^&lt;@QÛ%¼_x0004_\;@öÈV&gt;°:@ÝÄç]&gt;@5çÕÙñ:@Ð¹æ_x001C_@¢&lt;@ô-O½(&lt;@&amp;_x001E__x000D_Så;@fëGr'=@¿rU_x0004__x0005_¥A&lt;@Î_x000D__x0019_ñ¿:@Ê`_x0015__x0004_ç;@Ä_x0002_ydï;@Ù_x0006_®94ù;@Z÷½ÂåÓ&lt;@0äîdÈ&lt;@Aµ_x0017_÷=@ù,l7&lt;@)Ho`@&lt;@_x000C__x0001_:áX;@ÆÑ_x0014_Åó;@R3Döõ§&lt;@_x001A_µ]5&lt;@¿D_x0003_Ö4&lt;@úµ_\ç½&lt;@þcB_x0001_°_x0001_;@Y_x000D_Â_x001F_öÃ&lt;@_x001E_·h_x0001_Ôó;@ U_x001C_íK=@ÿ&gt;4«Î=@/wwûì9@_x0014_¾!yL;@_x001E_÷`G¾«;@0m_x0017_ü`;@lÆz¯Ü:@_x0001_Ã_x000E_µ_x0012_®:@Zzsâ_x0007_;@Ì_x001A_"¯4Ñ=@öÃT.n´=@Öú1Á¯3;@s	_x001B_V ÷:@_x0006__x0008_NÊ9/£_x000D_:@¶þ_x0017_+'&lt;@aG_x001C_·2=@®N_x0001_0!;@Ð¡½¹_x0010_©;@°ÄY³:@3ô_x001A_ñä&lt;;@×»_x001A__x000F_7|&lt;@_x0010_7¶_x0019_=@xS_x001D_0³:@¨oVPÙ:@éhâp_x001D_;@ÀÌK§9@_x0005_ôÆáÀA:@åÿ_x0015_ Å&lt;@Ö$õ\½Ù:@_x0004_÷_x0013_Þb-&lt;@6°¦±*=@¾t¹yå_x000C_&lt;@F3_x0014_qè_x0019_;@9Ýoçb:@Ð¸IÚ_x0017_Ú&lt;@¦°%=@Q_x0004_ÚõíË:@¦ø_x0003_Ëh&lt;@V¦î	Ý_x0005_&lt;@$M2-W=@?¼LÈ_x0003_Ð&lt;@w7³_x0002_*i=@_x000E_L'_x0007_{Í9@vûÏËÆ:@\å_x001F_É_x0001__x0004_;@_x0010_»H¯Q:@P~Ñ_x0006_.&lt;@úÇøõ:@@l­ðá;@@,°7Úÿ:@æ²ëý;@îÒ¶P¦_x001C_&lt;@é®¾:@Ä«õá"ô9@&lt;õÛy:@Ö&gt;_x000F_÷tÉ;@R×oNâ:@_x0014_(Ùs&lt;@S}_x0019__x001C_^d&lt;@"Vy[&lt;@¥Ó:s&lt;@¢Ä_x0003_p&lt;@_x001D_RR%_x000E_&lt;@ÇÔ~Ã:@êENì¥ò:@j1Õ_x000E_y;@±ÉlR;@ÅÍFÝX;@nû¬¥ ;@¢7¡u¥&lt;@ýWK·Ò;@C_x000F_ßo_x0007_:@@_x0001__x0008__x0002_r&lt;@¯Vá[K¥:@Á¹gufG;@üIïçj;@_x0001__x0003_'_x0015_Õ½`=@Â¸4w_x0003_&lt;@z$PËàî;@s&gt;q_x001F_Ó_x000B_&lt;@Ø_x0001_±_x0012_&lt;@_x0002_µBwÍö;@,¾g_x001C_y¢:@«Ä¹,c&lt;@yþ]:@i5óC¹!&lt;@áK&gt;:@X&gt;_x0008_í=@7þ_x0011_æö:@¼_x0008_W u_x0004_=@ó].Ø¾9;@nË¤@Ü:@ÀêÏVe¥&gt;@BÜê_x0012_I_&lt;@d_x001F_¤pã°&gt;@:_x0011_&gt;¢©;@D_x000F_ Ø_x0008__x0003_:@©Rk^W:@ u«¾|)&lt;@&gt;¨ä=¾X:@Q_x0014_4éE'=@¬¬&gt;Ú&gt;@Í~RÌk,;@_x0012_ JtJ=@_x0017_¼^Oç_x000D_:@ªG_x0013_v_x000D_&lt;@#ÿk5!Z;@'T_x0019__x0002__x0003_?Y&lt;@FwQPF9@Ié2¿.:;@À\Îúv£&lt;@	u!é_x0013_=@au®]/:@`e÷×;@ù_x000B_'_x0007_Ç;@-_x0016_ð9=@_x001C_öTÀ&lt;@ß °²õ ;@ÆN_x001F_e_x0016_;@_x001F_ile=@Øe'_x0001_Û_x0004_;@ø[w(Â=@iaÙS£9@&amp;/_x0017_~_x000B_~&lt;@zã;@ð9@âm_x001D_ãï;@_x0006_VôÝ!&lt;@­_x0006_YÅ(:@íam7kÒ&lt;@x9«X¥&lt;@)b+×5Ú9@¢Ã¨5L&lt;@_x000B_ó_x001D_à:@ê±èøyà&lt;@ò®ÆÁ=@nu9Ótn&lt;@Ozÿ@@&lt;@_x0005_ÙÃ_x0007_àÄ;@_x0007_:ÌÍ_x0005_;@</t>
  </si>
  <si>
    <t>602fe67b65bc5895543b3c013446d335_x0001__x0003_¼H_?g´;@_x0012_2Æ&lt;@¬eÅüw_x0003_=@"¿_x001E_q_x0007_;@Â©_x0012__x000F_.Z&lt;@_x0010_¦üë_x0006__x0011_:@&gt;å­~:@:Èh_x0001_ª&lt;@F_x0005_Ñ6s2&lt;@oCo:@Äó_x0004_NÇ%&lt;@eI/`M&lt;@eø_x0002_uO·&lt;@b_x0018_6Ýïþ:@ò!ð¹&amp;Y&lt;@ö_x001A__x0013_oË&lt;@Ä·qÊä9@¬_x0012_tõ_x0003_â:@?]ÕÀL_x0012_&lt;@;«#-.&lt;@ìEnÀïa;@tñ\»7:@Hyp$:@ó_x001A_¦ýy&lt;@¬_x0017_ 1=@v«_x0010_î=@¼FË*¯c;@Â_x0012_K_x000F_ã:@ááÆ)=@ã=¾_x0019_ã:@âSÛÖe:@ü xë_x0004__x0006_Ô';@,2µÓÊE:@fhá¹Õ;@1ÝÛEA:@¶:_x0005_Dk¥&lt;@j¾_x0001_@!_x000D_:@VÙ%_x0014_«³&lt;@Tê»ª%K&lt;@]ÍÇ¸à-&lt;@Þ«H°_x0019_;@Æ±U_x001F_W®:@ûÓ$³ûV;@$CÁÞó:@_x0005_¬Æ$ø~&lt;@¥¥iÎ¦&gt;@ %¬"_x0013_=@r:Ýs_x0007_;@Æ;ßÐG;@ëÂf_x0011_k;@Fæ_x0003__x001B__x0011_²;@§àZø_;@Öÿwùõ:@2Õ&amp;_x0017_Y&lt;@.ó_x0005_ü`Ì;@l÷­Ú &lt;@&gt;_x000D__x0017_A:@ÀÚô_x000C_â:@_x0002_[Ý¢è&lt;@N$	»Z;@ÒÅ_x0003_·	;@_x001C__x0014_ÝÑl=@A5±¾O&lt;@_x0001__x0002_b_x0002__x0013_U¹l:@;¸Ý§&lt;@Òß%J;Ú;@¶¨5Lª;@_x0006_ÂµDÊ=@'Txù£&lt;@âSóúræ&lt;@°54×T=@¸üN;;@üf¨%ù¹9@]_x0002_¢êº&lt;@Û×_x001F_Ì\¿;@èÓì?u{=@BØ¥´_x000E_ö:@ ÊØ®g;@øÚ¦ò_x001E_=@öÏ_x000E_]­_x0014_&lt;@¢áá_x001C_;@$Ðm¯q}:@íj«_x0004__x0012__x0013_;@@)x¯6ä;@Ü&gt;§Qe=@n¢ô°ß¾:@&amp;w®×ª:@áìÔ1=@_x001A_qcj|=@¢jSÈ©Ì=@×à?Åý:@_x0016_Yapï;@_x0016_³_x0017_@H=@¾{x_x0010_þL;@âù=_x0005__x0006_E_x001B_=@0Á®²oÒ;@úÿ_x0003_*_x001A_;@»	H§&lt;@F$_x0001_É)Ì&lt;@¸puc_x0004_h&lt;@øÃ'×_x0002_Y&lt;@_x0014_tÍu¶Ú&lt;@ìòÔën&lt;@37³ùdß&lt;@ðw¦ñ;@V=H¦÷_x0007_&lt;@Î_x0017_p_x0004_H=@ô_x0006__x0014_Ñ_x000B__x000F_=@ÂÌ¶Ü¦;@_x0002__x0004_ç³=@Ç¾5RYÙ:@¤ßÉ×:@ è_x0002_¹_x001D_¶&lt;@_x0017__x0006_·ðÎ&lt;@Æ_x0003_Ù_x000C_^É;@n_x0015_W1_x0019_r:@W\¦j*;@[;I_x0018_²ã;@5oæ_x0006_~=@_x0014__x000B_Üg;@hÌ0,ÿ_x001A_&gt;@&lt;-k¡`=@_x0019_7Ý0_x0017__x0013_&lt;@H­/ì_x0006_q;@Y[¶. I&lt;@óÊèo_x000F_:@_x0001__x0004_fÂPK:@µ&amp;{f&lt;;@Æ	ì1=@¼ùr_x001B_fÑ:@&lt;w_x0018_+)§;@Ö_x0016_¾iØ;@_x0014__x0012_ÐXå;@òh*cßß;@Æ-®éÃ;@sï_x0002_¼_x0017_;@ì¤©R´è9@Á¢_x0007__x0007_v5&lt;@ÛÎ;@Ç\±-ý¸:@Êw^';@ÆÛ)ÕT_x0014_:@q'Çí;@ri ¿3:@¼ww_x000C_x·&lt;@ªÏ±ë5&lt;@izÊ¸:@ä\WÝÆÝ&lt;@ø_x001C_=ûýß&lt;@p¶	kwê;@h&lt;¯x_x0017_r:@Ðæ_x0003_ùû¡&lt;@_x0017_'æÄ_x000D_g&lt;@¡6ÙÃp&lt;@ ¦_x001D_þ;@ðþÛý;@0ÿ3I#²9@´_x000D_._x0002__x0005_iA&lt;@RÇ_x001D_Ü ;@Ù(¨J_x0014_£;@ÛÞºqþ}=@o-L½¤Â:@·@ývl&lt;@_x0003_g_x000C_é|`=@_x0001__x001A_`«$@;@ìÖ¥¥¾;@´6ÌÊ­&lt;@XCU6&lt;=@tL=¢é=@H_x0012__x0008_Í+&lt;@Ô0t_x001E__x001E_K;@@_x0004_ò._x0016_Z&lt;@R£UXð;@Òd{P_x001F_ò&lt;@ ´øÒA%;@vEò C=@:¤	¯_x0011_Î&lt;@þ_x0015_u¡¾;@?kÏX¬9@_x0005_9áX=@_x0004_à/NB¾:@d#ù,Ð3=@lw_x0007_¦Ø:@Ô­íÿÓe:@õWªÜ¤»;@ö_x001C_a:5 &lt;@:î^%Ï&lt;@ôª#ä¼&lt;@¸¡ö)k=@_x0001__x0003_Q¦É_x0013_Xp&lt;@8Å¸YD9=@	Aéó{Å;@1¬X7ç¤&lt;@ð:Î´`1;@BÃ$ÛÖt=@è_x0014_ÒrÛH;@_x0016_ªÙt:@!A³)©&lt;@çÝfÍ[:@ ÆÈC$±=@¨_x0007_î	F;@?ÇhÞ_x001F_Õ;@lk×Õ_x0017_&gt;@Ev8_x0006_¶&lt;@_x000E_ëé:°:@Dm&amp;uf$&lt;@_x000E_µÑÉ9@êT#ö_x0014_e&lt;@÷+Á¡_x0002_õ;@j_x0007_¤_x0002_É_x001F_&lt;@ûÍ_x000C_ýÒ_x0005_;@_x0018_TùUL&lt;@q:¼u§M;@9z¼õÔ¨;@®%_TU;@FkÏÉýw=@ dü@)=&lt;@¨_x0012_çÚG;@Mûg	Òx;@4-!¹¸x&lt;@kùW_x0002__x0003_¤g=@$áKÙê;@_x001C_X»_x000D_µ=@r8À·b=@("¤Ð¶;@_x0014_3J.=@	Ýºê9@X)E_x0013_w;@Æ#à~Ñ&lt;@ë!_x0001_»v&lt;;@'ÝÇ_x001C_Çü;@§CUÂä;@_x0018_Ïõ4W¥;@D¸¾'=õ@_x0001_\À¾+÷@»Á«p÷@Þ{ßRQö@_x000B_Y_x0019__x000E_P÷@Ç¼25z_x000D_÷@þPWXø@®ýë¶¬÷@¼&amp; ÒUø@TÐ_x000B_²Ì÷@ã©UYLõ@±å¿BÛ7ø@&gt;_\Ã1ø@5_£_x0019_ø@Ö³Vý?,ù@j®¤vQö@°Û¯®_x000C_/ù@=_x001F_çý÷@³Å×8&gt;ø@_x0001__x0002_äæh_x0007_·áö@¬O¬(ø@uê¡ÿôÚö@)àÕ¨s÷@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 _x0010__x0001__x0001_ýÿÿÿ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µ_x0010__x0001__x0001_¶_x0010__x0001__x0001_·_x0010__x0001__x0001__x0001__x0002_¸_x0010__x0001__x0001_¹_x0010__x0001__x0001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_x0001__x0002_÷_x0010__x0001__x0001_ø_x0010__x0001__x0001_ù_x0010__x0001__x0001_ú_x0010__x0001__x0001_û_x0010__x0001__x0001_ü_x0010__x0001__x0001_ý_x0010__x0001__x0001_þ_x0010__x0001__x0001_ÿ_x0010__x0001__x0001__x0001__x0011__x0001__x0001_&amp;q'P_x001F_©÷@Ä|t_x0007_ù@E&lt;6_x001C_Þö@w4Ï_x0002_$÷@ _x0016_s-1_x0004_÷@NÈÕRø@Áó_x0013_A^÷@_x0003__x001D_¥Í´_x001E_õ@©å·ë8ö@ï_x0017_c_x000F_èø@Ir¿gyf÷@$_x001F_Í°Í÷@É£ñÍw{ø@~ö-çö@@?+/äø@L_x0005_ðNÙ|÷@Z_x000D_°_x0005_ó÷@F_x000F_Ö/±÷@¢à_x001F__x000D_®6÷@W7)G_x001C_Ìö@_x000E_b&lt;¯&amp;ø@_x0010_ ÎZz÷@#a&lt;6&gt;÷@Z_Gh¸õ@_x001F__x0007_[»°÷@*3_x0011_@ÿ÷@i£ëG_x0002__x0003_:	ø@ù#õýk÷@òBê!p7÷@ØáxÀëö@Q'ûú_x0012_r÷@_x0005_ð×£ÊÞ÷@ïÔ³·Àö@6h³é_x0007_fø@c_x0018_)¸ø@_x000E_*Þ¹ö@_x000F_{%_x0019_ÑÎ÷@_x001A_É¤kà¤÷@­`mBd^ø@_x001D_V6ø´õ@?p_x0004_öòÊö@ÚÐÐ»hø@M_réçø@Mä´&gt;Ë_x0008_÷@°eÚKe_x0001_÷@`á6$ö@Î.OÏh_x000B_ù@kÔÒ[f÷@l]3_x001F_"ø@?_x0006__x0004_IA3÷@æ(èá÷@½ä¿"«_x000D_ø@_x0001_%1i_x000B_Í÷@õR_x0006_ã&gt;õö@Ebßx'ïö@låo_x0006_È^ø@MÜ_x0002_F÷@oó_x0015_Ï7ù@_x0001__x0006__x001A_î)Ã¥Õø@Î_x0017_Î 0÷@d_x0005__x001D_×÷@_x001B_¾Ã&gt;_x0002_ø@U_x0016_YÀ+Â÷@ìj1k_x001E_ù@_x000B_l8Ýë÷@¦ïñ^ö@ûJgÍ	ø@ÿ2z¥K÷÷@}_x0001_ïî\ö@L,Þ´_x0008_ù@6_x000C_¿LÄ÷@+®ZÌ^Þø@ªe@_x000D_²ö@ÈEÁ¬ø@5ÅW5_x0010_ø@@6÷Í_x001D_cø@_x001F_lú_x0002_q÷@h_x000B_¹[lÓø@$ ±_x0004__x000B__x0011_÷@_x0016_wAø@äòÁ]âö@Á®L_x0017_@¥÷@H±Î_x0013_íö@ÚTà_x0017_7ÿ÷@ÀÃ­Fãö@Ú9g°$_x0003_÷@F_x0016_ú[_x0012_ö@rù_x0008_?÷@%_x001C_?ñÇ8ø@OG_x0002__x0004_d÷@ÿ´¯_x0019_ñø@Æ/¤_x000D_Yø@j_x0004_ÈÔõ@&lt;,ÿi¿÷@çØº.Û÷@_x0014_}Dâ7÷@_x0002__x0008_QBø@_x0015_´9ÃXö@`ÿ[Qù@Ò~Ò,Qäö@_x0014_q{çuö@º_x0017_=À,_x0014_÷@õ÷_x001F__x0003__x001D_~÷@WnÚ_x0017_÷@ÝJ_x0005_3ù@#Á9vËDø@ÈÚo+÷@_x001B_¡õ _x000B_vö@ÄlòÉÔÝ÷@Ü]í¸Ióø@TÐIªö@cyñx_x0010_å÷@9¦,_x0001_÷@Ihnûõ@çÊ\_x001B_"aø@$=øSÑ4ø@ßn_x0013_Eîø@¥_x0018_Þ_ù@â_x001E__x0016_Êö@î_x0014_Ñ_x0007_?ø@Á0"ü+ñö@_x0002__x0004_¿ªýMûø@­H:_x0011_Ào÷@c_x0017_ðû÷@iÖ»³^õ@9&amp;QÛö@ÚõÆ_x000B_ô_x000B_÷@D&amp;Hé7ø@_x0006_®S=¬÷@Yý3[@_x0007_ø@_x001B__x0006_8_x0013_-ö@_x0005_¹¯°ö@_x000E__x000F_z_x0016_'_x001E_ö@&lt;ÛÝkXt÷@ÖÆ÷@_x001F__x000E_ Jcêö@Os[_x0003__x001D_÷@zbù_x0012_«ö@ê¨MP¤÷@ÝÓä¼_x001B_ø@ð«ú6rqø@Å_x0001_ç±÷@.ø_x0007_Åoö@_x0017_Ë`®_x000D_yö@ _x000F_y«|_x000C_ø@N±_x0008_iæ¢ö@_x001E_Yz&gt;_x000B_õ@_x0018_z_x0005_&amp;÷@µ"ÏþÄüõ@fc×dwÀ÷@§Åøô_x0016_÷@za|áÍö@8u_x0008_·_x0001__x0004_[÷@É«²1(^ø@/_x0014_Ü_x0010_ËÂö@9¼´iT÷@j_x0014_h¥Cmö@x-Ýh7_x000E_ø@rªgö@Ô_x0005_hÎã_ö@&gt;®Ð_x0008__x0018_Tö@«?ÛJÅ	÷@¹È_x0003_G-÷@¸_x0015_Y´,÷@&lt;_x0004_©Íêø@Í,(äþö@¾Ù/H÷@\_x000F_N&gt;ûc÷@,0Ñº¤õ@h¤Y»¿ø@Ùjùß_x000C_ù@_x001B_MïôÑø÷@­îrÄðö@ÖóàÅ¿÷@_x001D_¿_x000E_Lÿ÷@"oªÕ-ö@ÚÇ58ê·÷@o¾º¨G÷@r_x0002_C¢Ëø@_x0006_Cy5ö@V_x0007_Ë)÷©ø@Ij±+`jø@ôQu_x0014_÷@ócÈòf÷@_x0003__x0004_µ[õO$_x0003_÷@À&lt;#4ø@Ù ]_x001B_äö@_x0003_ _x0006__x0001_M÷@x½¤Ìö@KO:Æ_x0014_µø@_x0017_àÚ(Áø@,lón|ö@	yô´ø@BÑõòÛø@±ÒÊ5bø@\v"_x0017_Eo÷@z_x0016_&amp;_x0011_nÐö@ÝKgÂÍ³÷@}jt_x001F_÷@*7ú_x000C_í÷@çäBMö@6K_x001B__x0007_¡Bø@_x001D_0·_x001E_=\÷@´]VÉ§ø@;qv:÷@a:)àP|ø@²k¥¦¡¼ö@tPÀD/_x001C_ø@n¢X¨ö@E_x0018_Z_x0002_Ùø@ë÷Jó®ø@mîU_x0010_Æ÷@jíMÆðÛö@Têyo7ø@áª?±_x0016_÷@È6p¢_x0003__x0006_üÊ÷@¢|}_x001A__x001E_ù@wT¬o¾Ø÷@½ÆyÞ&amp;ø@@¬_x0005__x0003_¤ö@|DÑ_x001E_ç÷@æ&amp;þ-÷@&amp;`rk­èö@ì¬HíK÷@û_x001C_)ö@ôV	Û9Í÷@Ï­tØ_x0001__x0019_ø@4]Y¿ã3÷@äßÌO&amp;pø@ö_x0018_±ÆÅåø@j_x001B__x0004_/_x0019_÷@RØÙÞ1Nö@_x0010__x0005__x0003_?¥ö@Î_x0002__x000D_ã?ø@]¯_G)|ö@óß@óö@&lt;¨¥°ú_x000D_÷@Õ$9`Ã'ö@!Âzö¬Ï÷@hý~?÷@®wÿejö@Öïì³POø@Ãj¯\ö@ê¤¿õ~£÷@Ìæz_x0004_ÅÊø@ùTíë{Êö@ S%_x0010_&amp;à÷@_x0001__x0003_ß?;è_x001A__x0006_÷@/í¹Pôø@&lt;É_x000E_7cø@(ÑQÙcø@@_x001D__x0019_ÞÊ*ø@Ô@É6µ_x0006_÷@òùKá_x0007_ø@zä³bK´ø@Z]Ïø@_x0002_Ò_x000F_Ê÷@ªGhì$ö@ý©_x0019_®÷@âß¡Ê÷@w_x0016__x0008_M¥õ@ôhÕf+ø@ÍU!_x0013_´÷@ß²'ë¯÷@,_x000F_+¡úZö@Ô_!%J{ö@(z_x0018_&gt;L±÷@_x001F_öj_x0005_çø@§É¢·-Û÷@\J_x0012__x0003_a+÷@@Ú_x0010_D¤Êö@BE*óù ö@+SÁÍö@p¶¥&gt;_x0008_Nø@l_x0010_¡_x0017__x0007_(ö@ÕàCú÷@_x0016__x0010_3!È{÷@è}g½_x0016_÷@,Ä _x0011__x0001__x0002_aß÷@îê¦Yö@_x0010_±}Rvö@ª0_x0018__x001B__x0005_÷@%ÄAÏð¸ø@¿D¥_x0008__x001E_ö@&lt;9¸_x001B__x0015_÷@_x000F_&amp;5_x0011_ù@[;{2èõ@&amp;_x0008__x0005_Jçõ@qéw\TDø@Gó_x0014_y÷@*_x0019_üIm7÷@þ£_x001F_´ö@òÒ[«Uxø@_x000B_vúªlö@Lìz_x0018__x0018_õ@$vÈæì"ö@P _x0013_ óD÷@Ò[rB.Ðö@!ÿ¦_x001C_æ1ö@B_x0007_LiÂ_x0007_÷@¤&gt;_x0015_D¸_x000C_÷@_x0002_â"Ûý_x001F_ö@m}sáþö@ôÚ  Úö@Å&lt;]_x000C__x0008_Cù@6&amp;Ø)ö÷@@÷öEÜö@Ô?_x0016_Ïrø@jä¢æ_x0008__x0012_ø@òo_x0019_÷aj÷@_x0003__x0005_½_x0002_Ì_x0010_÷@¥_x0002_: kø@ÔRÖ_x001F_Æ÷@0í b÷@_x0017__x001D_¯ð_x000B_;ù@®Gé¸ ø@¯_x0011_9ð÷@P²?á·s÷@Ð¸­Î¼£ø@=3_x000E_ùº÷@ÿ_x001C_6_x0011_Ö³÷@)P[õrWø@úrhÕÐ÷@ÆìÍ½Õãø@HÈÿË=÷@#¢Òÿv_x0015_ö@Å_x0001_²cTo÷@]õ±Ú¤qø@&lt;_x001E_@Ó_x0017__x0004_ø@,"ë ö@_x0014_Âc=4ö@^_x0019_~_x000F_ú÷@°_x0010_ÎÒ÷@©H_x0008__x0011__x0001_ø@^·d*_x0004_|ø@»8IA,ø@RÇ_x000E_Ö³]÷@mªg}"_x0002_ö@îz}I÷@!éÒa=7÷@=&gt;u4Y^÷@ÿ+$_x0001__x0005__÷÷@8¦;_x000C_Æö@	UÛéø@Äù_x0011__x0003_d_x000D_ö@Ø_x000F_Þãëù@X»D§Åg÷@_x000B_1âÌ_x0002_ù@ø_x001F_8fGø@_x0004_µÕÉV÷@PÐVÕ_x0005_ø@,æ4ôÒ\÷@_x001C_¬Â±_x000B_óö@nËY_x0012_&lt;÷@©RaqT=÷@òü'Ö°Gø@_x0014__x0011_~Èròö@Q¦òè.Qø@_x0012_ Ý-âö@kü_x001F_K_x000D_Cø@O)Û¸SÓõ@_x0003_ß}ÚÉ÷@_x0013_ä·_x000F_,÷@ ?Zè_x0015_÷@gR[!_x0002_ø@VßQH÷@Ì BLÛþ÷@äe¬¡ûòø@¥ØÉýÛ_x001B_ø@_x001F_ö6_x001A_DQø@`fvIä÷@ ×vÔç÷@¨vîÒÂWö@_x0001__x0002_¨"Cà_x0011_ù@_x0007_øö_x0011__x000E_k÷@"©î¼Kù÷@¶I¼Vø@VÍ_x000D_M÷@ÁEÉç_x0008_÷@7ÍÃ_x0003_á÷@ò¾~NMø@Ùç¡+Sø@ù]n-Óö@êÂôp_x0014_ù@_x0003_à_x001A_!Lx÷@ È ,i(ø@ËO-;Á_x0013_ø@»â5k_x001C_÷@_x0019__x0004__x0013_S÷@,~4Lø@.nØ@÷@keF¶ø@Ýän{¸%÷@	´_x0015_i÷@_x0015_c¹_x0014_´_x001F_÷@&amp;Z´.5:ø@U×39ø9ø@°_x001C_LÔãö@|%U_x0018_]ö@æ$uËåTø@_x001A_âLÊ_x0003_I÷@Îäß_x001D_¡j÷@q_x0010_;³;q÷@6bû×¥ä÷@Ô7_x0001_Y_x0001__x0002_ñ_x0008_ù@0cfâAáõ@ k}¡Ç÷@'_x0005_î	=÷@ô_x000B_«ÏOAø@_,ÑVÊø@¹L¯|÷@_x0019_$ÃÁ_x0006__x0004_ö@Z_x001C_oÂÊö@à´7ïªÐõ@-è·°¤÷@µiy|æm÷@]¾ÀAÜ{ö@¬_x001A_)_x0016_M®ø@_x0001_O_x0015__x0003_Ï¨÷@\¶_x0002_ØÝö@$ÈÆ{ùø@¬^F_x001F_Õ÷@uIJx@ö@F7IÈ_x0019_Zõ@_x0018_kÑÛ`n÷@×/¶¤$_x000C_ö@_x001C_-ãÌø@¯n~¼+ö@øé_x0005_Púø@h¥é_x0002_÷@ÇØ@QQöö@áÊÀ_x0014_w®÷@ÝË2%yø@#~Õÿþø@h5)'_x0010__x000F_ö@n#_®kÅ÷@_x0003__x0007__x0017_fÌ"_x001B_çõ@Ç_x0019_¾_x0010_äè÷@ _x0017_ð_¬÷@fê X_x0019_ö@ãå*ó_x0012__x0010_÷@z_x0004_P_x000F_÷@Pî_x0015_+Óíõ@ôV±ÂÄ¦ö@«ËÞG"_x001B_÷@_x000E__x0017_PE_x000D__x000D_ö@s_x0015_ÐÒ¹_x0008_÷@Òw`8³ö@·ÃM&lt;H÷@£_x0004_«µááö@ÇD_x001D_Ëâüõ@úd¾k?Ë÷@_x0001_À Àø@_x001B_?È§_x001E_åõ@³ãAø@'f¹&gt;ö@²à&lt;q_x0006_ö@_x0002_`vÄ»ö@p§cµäö@bB_x0013_óCÕ÷@²HÆ_x0013_6Ã÷@Õ_x001E__x0005_^ë÷@_x0007_UÆÔz÷@lFW_x0007__x0003_ø@!î\"©ø@MXðu¸ö@Wa+H?ûö@RSí_x0003__x0004_ßÃö@}Ã,ä÷@ò#õ¦ø@ï²G?ÀÞø@þWV°t2ø@_x0015_¤_x000F__x001F_c,ö@Îý_x0001_IØö@Ò¾_x001F_ÝY÷@3_x0015_Ìñ÷@&amp;_x0016__x001F_Ü_x0011_"ö@3pÀàõ@òx.×ö@áÆ×íH_x0003_ø@/­_x0002_%ø@¢(Sm_x000B_U÷@®ðÓô¿¸÷@Ùøå_x0019_×ø@zr±	q÷@_x0016_ð_Ó¯­÷@è+ÃÕLmø@T)ûüQÊö@HÍ/Z}÷@&amp;±ä"h'ö@¹_x0008_g,_x0006_¼÷@Å_x000F_ÿ]Zfø@¼_x001B_4ù@±¥@Úâ÷@wÍ­qöõ@`û_x0004_êö@_x001C__x0007__x000D_ãpYø@_x0010_YÓ|Hö÷@gGTð_x0013_÷@_x0002__x0004__x0002_Ê3jºÇö@;¹TOÀÊø@¿L­×É¼ö@_x0010_Hâú\×÷@,¤;%:¦÷@@R_x0011_QÜ_x0014_ø@+Ê`º®Û÷@wlØs0Üö@¤êóø@µí?_x000F__x0003_¬ö@Ôo¼\Æö@ÿêz!7Ù÷@_x0001_K÷A(°÷@;\_x001A__x0006__x0014__x001B_÷@1_x0017_û´T÷@¤2ë²Wö@_x0016_**7o_x0018_ö@KÁ_x0015_¹§_x001D_÷@1Ut÷@_x0018__x001F_vèö@Á_x001B__x001A_aö@ð&gt;SÂi®÷@oö@çn\¾_x0019_Ðø@V_x0017_æX1	ø@_x0011__x0017_	ÌE=ö@tRåITö@Fè©ª'ø@é(®¦9.÷@_x0011_+ür ¾ö@Ó|_x000E_|Bø@§f£_x001D__x0001__x0004_Æ$ø@HhÐbÖ÷@H¶_x0011_&lt;sø@_x000F_7ïÙö@_x0010_À/ñ_x0013_|÷@µuLÜ[_x000E_ø@ÕV6Q¿ö@{`UY½àö@ª_x0012_&lt;ªA¿÷@W#4Óö@Õ)7÷@²³_x0017_J¿÷@.íÎP£÷@$ðÜåPN÷@_¼ò6Tø@Íæëz÷@0²_x000B_¯_x0012_ù@Y0¼_x0010_÷@Z)¸q©tø@\_x000C_1¿&gt;ªö@f_x000F_¬ã_x001E_Ôö@¬_x000B_Y]Óõ@C_x0015_úûrîø@	DÖ*NË÷@ðMwéIõ@÷_x001B__x001C_ÅKõ@¼,¸sî]÷@×FVF¦÷@:mZr÷@_x0003_Õ_x0002_ vø@ðH÷@´·¨_x0004_Êø@_x0006__x0007_üáÿ$ACö@_x0012_e·Rã%ø@a7%5dø@Òé(Õ´Åö@X*á½÷@_x0001_$àLh÷@¸÷¯_x0005_Íú@Iw»&amp;_x001F_T÷@Æ/¾_x0002_d¯ö@ÆB	¬1Ý÷@ñ;ËÜÎmø@E|¿ÛDö@_x0018_²eÎYQõ@_x0012__x001F_Xvà¸õ@_x001E_qjr×_x001C_÷@5Sø{¤,ø@#_x0006_Ûv4hø@:»ù_x0008_â÷@4Ð[©Ò÷@a4mý_x0014_f÷@A?3üø·ø@_x0003_ÅA=Êj÷@Ò_x0019_B$&amp;ø@k _x0004_¾Çö@©ÿå®K°÷@S²R7×´ö@_x000F_·zÈ\÷÷@A_x0010_VÚ-÷@NLä±3_x001F_ù@ÆN_x0017_3ûö@JÛ_x001C__x0007_	ã÷@¿X;Ü_x0003__x0007_L_x001B_ö@ ì_x000C_è;ö@737³bö@Õöm¸÷@¨±ò_x0003_EÄ÷@_x001D_lÓ@I÷@_x0015__x0002_\ybY÷@&lt;fzJ%Ý÷@H½9l÷@^ë³Ð_x0004_ã÷@&amp;IôeWoö@;N;w÷@H_x001F_Yºýf÷@Â_x0007_ZQ½ø@í_x0016_û¿&gt;ø@//_x0006_Óã#÷@_x0014_Èk_x0015_¨]÷@&lt;ïû±_x001E_ø@¥ÙÞy`Óø@Z_x0003_L_x0001_í÷@N'WÙ	Ð÷@«;â_x000F__x001C_6ø@§^îÞ{k÷@*»\"÷@òv²Éö@_x0004_1±ËfØ÷@EÌq¶_x0017_ø@J÷¥aQ_x0006_ø@_x0019_?g&amp;Bö@_x0005_*ÁÕ8×ö@S~0\Vø@;xAá Üö@_x0001__x0002_gÓ¼àõ@·HóÃO{÷@¸6Æ_x0010__x0016_÷@ù&gt;ïæÔ%ù@òà_x0012_?÷@¨`¥!Æö@ò_R#_x001C_$÷@à&gt;·_x0015_ZE÷@x.Çî}¾÷@_x0015_Ä_x0013_ê×ø@kþ×©óö@vóVû	M÷@!¸¨ÌÈ÷@ÿQÌiª$ø@_x0005_c_x001A_¯ö@µÓ¯ÇL÷@Ï´ÕË·ö@[lZ&gt;ø@°AlCö@`Î¯nÕÈö@Ú_x0002_ù@A§_x0002_ø@J_x0003_!_x0014_ø@6õóqQø@_x000E_±G×þ÷@°ô_x0016_ç,uø@,ÃÈ¹®Y÷@_x001B_ý«`A»÷@ýÜÍ_x0014_´Ê÷@1_x001A_î_x0011_8ö@âØM]H÷@_x0014_(d_x0001__x0008__x000B__x0016__x0007_ø@_x0004_/n_x001C_¬õ@+·¹:[ö@ø	©o?Jö@0DÁ_x000B_½ö@S/Ïý±Îø@_x001E_Ç1Õ_x0003__x0010_÷@_x0006_Ð.ðyõõ@´xß½!ø@_x000B_'çèÉö@ÀOµQªJ÷@4uÝ6v¢ø@_x0008_&lt;0ñà÷@R_x0018_zt_x0003_ò÷@£_x000B_Õ²ÀÉõ@(.13¢gù@x25Á=ö@_x0001_§óB_x0007_G÷@á¬ÙØ2_x0015_ø@_x0002_³R@m½ø@i°¼½|êö@T÷cXêø@DeÔ&gt;×÷@_x0007__#·ÄWø@Ò_x0005_,_x001C_zV÷@"{µáy"ù@?î2c¶ø@¯±­÷@OãÄ#·÷@x_x001E_Òø@»­d÷@WÑFùÏ®ö@_x0001__x0002_T¢¤ü÷@¾¤Y&gt;÷@©I½_x0007_H%ø@hðW#*÷@ÒU _x0017_÷@}_x001B_ÎÕø@Ê÷.]ø@ÛIj_x0017_ø_x0011_ù@!%_X?ø@R£´[!÷@ÑJ¢F2Wø@è^ítîOø@âÿ*_x000E_À_x0014_÷@¬PîáÐ¨ö@U_x000E_Ùè÷@70{µ[5ö@L$É]_x000D_ø@kW&lt;	_x0008_õô@¾ysø@(A6	­+ù@\ ÝRI\ù@é¢ÐÆ»÷@=PÍMö@º´^Bø@HlÇ©Í_x0011_÷@@ªT]_x0015_]÷@À&gt;t_x001C_ ÷@_x0012_&gt;Y_x000B_üö@¡_x0004_ï_x0001_zø@ÂÄÜ_x0018__x0014_÷@MÂýÁ~÷@ÂÝ*£_x0001__x0003__x001E_µö@`biY+÷@_x000F_r?_x001D_V!÷@¤ï¢ö@_x0005_v_Çfø@ _x0017__x0008_ÕËø@Èÿä6_x0006_Oø@-[°~5ø@_x0003_B²_x0003_½À÷@u&lt;Åf_x001D_÷@_x001C__x0001_×)p_x000C_ù@g÷´önRø@'åãMdõ@¿m=|d_x0013_÷@Í_T£mÌø@ _x0012_I_x0015_ø@ó_x000E_Åø¼F÷@Êý_x000D_$	ø@_x000D_eçróö@íóôÿ4N÷@_x001A_1ã½Øø@	O_x0002_S2kö@y_x000E_ícuø@óÖ&gt;ñ¡s÷@_x0005_¹[_x0001_è\ö@LAßãÌù@Nû\s÷@GfÅG|ø@ÚX_x0015_Ý|¬÷@^$ÆnÖf÷@K_x0008_*±&gt;ø@ß¢0ÕÌ÷@_x0001__x0002__x000F_÷_x0011_ã°±ø@ïÅ0í¤÷@mÈÚRnö@J_x001E_W|÷@YÊØ}Ö÷@ÜAºìÑ?ø@°\qBùn÷@Àûß&lt;ùö@¸_x0008_aò¸ø@mC×_x0001_¡÷@ÍT,éc*÷@+­§9Mù@\`/fÚ÷@â´7Csø@ªî_x0001_2f÷@ßo¤üÎ±ö@¨ý_x001F_nõ@_x0019_èë_x001F_*ø@Ä	2CÎéö@EÝ&lt;TFqö@&gt;á"=M÷@#_x0005_AÈ±÷@C_x0011_¿5Nö@°¼_x0017_Fö@-V ëúö@_x0008_ÎÍèö@´cwyeuö@ÖXðñ$_x000D_÷@~ÏOµ_x001C_c÷@gÅ\Lu÷@Å¾ð©êHø@Öú _x0001__x0002_Ç6ø@ËÿýH÷@©úp$×:ö@	wj²Ãö@§Ëù÷»÷@s2vR¬»÷@F«_x0012_2Lö@Ý_x0010_ ïø@éÐ_x0003_«Õb÷@\ÛËDõ®÷@°nKø@¬P&lt;Q|ö@2ª®Ì¯±÷@çZe¯î1÷@ï:r_x0017_Ó÷@LrÁPl#ù@_x0012__x001F__®èôö@&lt;Ï{·Êø@¥Þ2¢¸÷@6²C~O¶ù@ÞSCà¼_x0018_ø@rïèSb÷@_x0004_u_x0017_ùUù@_x000B__x000C__x0015_:YYö@dÔ]ê_x0011_0ù@Ñ¶þ_x000F_v_x0005_ø@SxÑÄö@ÔÃA¥3ö@ìäY_x0014_­9ö@EìåL÷@^`0ÆÚõ@@M9+O÷@_x0002__x0005_&gt;Þ_x0006_õ÷@G_x000C__x0012_{î]÷@_x0001_°Ô¤ùcö@#YTa_x0007_ø@ó&lt;)îôø@_x0008__x001E_9WPà÷@Ez_x000E_éOù@»8ÓAU÷@b_x000B_§Ë$7÷@SÛ1ÁÇ+ö@"a_x001F_{Å?ø@â^½_x0006_ø@Y_x000D_5+)÷@ç7_x001D_Ø´;ø@¯TòÔ@I÷@·5_UÉö@_x0004_£Xajø@/_x001D_ýù½,÷@*ÕÛ_¨÷@YÛ¶PG¹÷@º_x001E_Ø»7Gö@_x0001__x0007_©_x0012_9÷@Ð"xÀÙ÷@((?Ä×_x0003_ø@ÌïÈÜm«÷@Jî Xíü÷@_x0019_^¾qC÷@ë_x0008_æ_x0007_ù@7O']õ_x001B_÷@ÍéÒ'dö@±×&lt;ç÷öø@ÌH×_x0001__x0002_oeù@¥]ÃGê_x000F_÷@+1_x000E__x0010_Ó ö@,_x001F_ËLBø@_x0007_aS_x0004_§ö@¢_x001E_aö@¦_x000D_G_x0014_±¼÷@.$Q ¬ø@.Úê_x001C_èø@iÌ½fö@7jn[ø@ÕÏ|B¾ß÷@TJÚ¨Ðõ@&gt;µ,Ç8_x001F_÷@*#dÖö@§_x001D_­MJ_x000F_õ@/ÿÀ\cø@Ùw½] þõ@:ÙÚi0ø@Ï&gt;w_x000D_÷@_x0007_sìd÷@Êç$-_x0001_ø@|_x0004__x0018_H¦_x0013_ù@_ø_x0008_ø@Þ¡ÆHÐ÷@Ô_x0012_&lt;Ëö@DL°Erö@_x0007_ì4_x0003_fö@Ãxû_x001B_!æ÷@%z÷Ð_x001F_ö@óæ×4cøö@Æµ÷@_x0006__x0007_V«3¯nüö@Ö]_x0012_¥\÷@	%Yø@_x001E_}Åæ_x0018_nø@îd|¶å÷@òÜÌ.·Ìø@´_x0002_¯9¿¹ö@sK_x0019_O÷@zËL_x000B_Õ÷@HN%_x0001_ÛMø@è_x000E_9	pö@_x0014__x0003_³ì«ø@É_x0012_5æ/÷@d_x0004_´_x0018_mö@h3I°êö@-"]ë_x0010_ù@tÖÌ]ç)ù@L_x0006_Z_x0018_¡ø@/sê£(:÷@xk'&amp;÷@))5®ð_x001A_ø@Ï_x0018_Îó÷@7:®Ê_x0005_ø@_x0008_ M¿Tåø@EÕ_x000B_oÛ÷@_x0007_Ç¡»i*ø@iXÈ_x0011_U÷@x¯|þeö@È¿©¿ËÙø@æÆÎ4Jõ@cé_x0016_Í_x0011_ø@ü"ÅW_x0002__x0006_rüö@õpÄ]õö@¬øï?÷@.aó{Ìø@Óê/_x0005__x0004_ø@HaÒfðÀö@çº_x000C_6u÷@`}´¶tø@«W@àjø@ûÀá-Dù@ø_x0001_£ðEf÷@¦øNZ_x0002_÷@«½¤³¸'÷@ú®_x0015__x0013_5¿÷@º_x0015_qW|)ö@n_x0013_ùl##÷@¸¥ñÊôö@ðµuÃõ@çv_x001F_í-Sö@_x0003_éõÜiø@®¡F¾~÷@¼_x0005__x000C_¨µð÷@_x0005__x0001_¯©pø@¬ýl`.÷@F8W'V÷@$u÷TÂS÷@·ôÚ`ø@_x001A_äó_x001C_Ýö@ìþyàXö@|ÇÕnÜö@§øF÷ö@ºÅûð¯÷@_x0002__x0004_ú	çÄDqø@2vÜHÿ÷@^_x000D_»áX0ø@Þ±efB÷@jO&amp;m«½ø@RuÂà÷]ø@²OôíÊø@Ã_x0007_¿_x001E_¥÷@Y¸Gêj÷@Â_x001E__x0001_Kg-÷@_x0004_åi_x0003_jø@½¥È_x0011_Ç÷@ömVé²ö@M_x000D_5àÿö@_x000F__x0013__x001D_N÷@Ü¡_x0014_'ô÷@¤ºÏ8ø%ø@_x0003_ª`N÷@¸MîÒÍ÷@Ç }»~÷@¬ò¨õö@_x0014_ó\¸_x0003_ø@Q:_;ø@òÎFêüHö@_x0004__x0005_¬Xø@f-Á ¡÷@UÜÀÕµ±ø@/H±ò_x0014_¶÷@,y´cÀ÷@}_x000F_}¯_x0007_ù÷@-^¦sº÷@Ezö_x0002__x0003_vö@_x0012_÷o#*Êö@ZtU¦÷@5¡ì_x001C_	W÷@ûHTyIñö@q6#°vö@âkbú_x001E_Ý÷@Ú×Uuù@_x0018_K«Ôi}ø@þ#Â_x001F_üø@iB_x0001_)!÷õ@tÉöj_x001C_jö@4mg_x001E_¯÷@3Ô½ù&gt;ù@2çÖìò÷@_x0017_F_x000B_ø@_x0003_r÷¬Ä}÷@Ó_x001B_ºnlø@*J|Õ²û÷@CºÊ;¯÷@F|©é_x0015_ã÷@_x000D_LÛv'^÷@¦ã±Ýö@åÕ4gE_x0015_ø@¬×_x0003_MïÆ÷@_x000F_û`g@Êõ@±êæ¼IÍö@	².8W_x0006_ø@Ü-¯`ø@_x0014_Ê_x0007_yÖ÷@ä©C_x001D_ï÷@Iö`K_x0019_ø@_x0003__x0007__x0007_Kwèèûù@áÏ¼ý®üö@ÜÆ;[è÷@ çm¢a£÷@@bT_®ö@_x0018__x0014_ëzvZ÷@nî¯~ù@Î_x0019__x0002__x0019_Ù_x0013_ø@¦_x001E_oÎÞõø@ùj=þ§È÷@_x0005_­6(_x0011_ø@[Ô_x0008_~c÷@ êÑu°÷@-_x0018_Ø&lt;o_x0004_ø@Ño}¾I÷@(Ë_x0005_÷_x0002_åö@¸_x0013_ü_x0001_Rü÷@øórû¨ö@ÍÈé_x001F_¼ö@ük$Eýíø@^6NÜ_x0001__x0015_ø@_x0015_m_x001E_0;÷@P÷{é³ö@ÈOQ\Å?ø@"_x000D_¯Æyö@+Y³âö@³$_x0006_iKsö@,ÂñrMø@¿©&amp;Äø@ëKCÅàÓö@Ï?Óÿ=ø@¾Wð_x0001__x0006_;ø@Rb?~Òw÷@¾xÐT_x001C_ö@&gt;¼¢µh÷@ FÌvö@_x001D__x0019_ßòr&amp;ö@»\suî_x0015_ö@e_x0011_oñö@¢àÝøM?ù@ÿç_x001A_m¬÷@½êÒ_x0018_p-ø@_x0016_«ã@.Âö@è/_x0015_vÈI÷@¦_x001B_¾©÷@_x0016_á~eù@lBß9ìõ@ÑÞ¾À.t÷@B_x001A_[i}ø@:¸S_x000D_\_x0001_ö@ü_x001E_á_x001E_Ñ5ø@æô_x000F_Í_x0005_ù@ÆÜÝ¹qº÷@_x0002_R[½3_x001F_ø@0Do}°Ã÷@_x0011_Rád[ö@/@ý^aÍ÷@ µI6Äø@º,%:çö@ü_x001C__x0006__x0004_L1÷@_x0003_§Èë±¿õ@}.ÛÔhõ@©Z]_x000D_o»ø@_x0002__x0003_Ð_x0002_A·i÷@U8þ41éö@3-áÔBø@¬p:ÒÄö@+ÀQ}^7÷@6æÓ_x0015_÷@Ì#±Úø@8_x000B_hú÷@°P_x0017_8_x0010_÷@ß_x001F_&lt;LÄ÷@Nc_x0007_Ù`£ö@_x000B_¢Ï gø@¯¥_x001C_ÃþÇø@6ÁÁ#Â÷@Z_x0001_´ôôvö@zÏ°è_x0011_÷@è|Ê":Æö@g!¶³c³÷@Ú&lt; a_x001B_Z÷@m÷ïðö@)Çc%_x0011_¨ö@BÐÛ]®Hù@¨:±bÛ_x0011_÷@ÐA­ûEB÷@®_x001C_-_x001E_±ÿ÷@ 6»_x000D_ø@³_x0006_²Â_x001D_ø@&amp;_x000B__x0005_ÂÖ_x0018_÷@CýY¤q¡÷@Ðóº3î÷@½_x0010_cõ)Gö@7Ï_x0004__x0001__x0003_·õ@ vv95ö@³FZ.÷@_x0006_aßgâòö@_x000E_!Oljµù@ÞMàÅ_x001B_²ø@ÒâÇTA÷@_x0016_À%ÛÃë÷@ëâ=ÏXù@P_x0013_0ôÚ÷@x_x001E_õÖV_x0008_ø@º`» _x000E_Eø@zdÃÂÓíõ@G¬_x001D_-¾ö@Ñÿb~p÷@ãmWó±ö@Éç¨z_ù@ôõ`Êkù@_x000E_|»ßÎÞö@_x0001_s_x0004_DË_x000E_÷@i%ÄWO_x0007_ø@_x0006_*_x000C_j÷@=_x0014_ù"ô}÷@î_x0002_G_x0017_ouø@Eñå_x0019_Z³÷@!÷zîAù@lÆqø@"i_x001D_Cp`÷@MpOÍ_ø@p/¦ø{ö@àWê§Æ_x001B_õ@_x0015_a_x001E_RfJø@_x0001__x0005_AÍJà_qø@%P['ö@ù­_x0003_/K÷@Nª_x000D__x001A_L÷@ZunÝµö@@8-­ï_x0019_ø@¸ç#¹Xv÷@u¾¬BÏ_x0016_ø@ìÎd_x001E_ÿôø@ kr@ _x001B_÷@gÜª«¸÷@$®ßË¾Mö@Pø2Ýö@ïÚ_x0018_z_x0004_ù@É_x0001_s©gì÷@¾¦Ô³¤[ù@?äcør÷@ÐbÏ_x0011_y_x0004_ù@.?_x001E__x0010_åö@_x000C_È5_x0010_FÔ÷@(«¤_x000B_!÷@,i©Ø_x0012_ø@_x001C_	?ã¸÷@&lt;_x000C_G Å÷@mÕ§_x0015_ô_x0004_÷@¦ÒÉ5_x001A_&lt;ù@sÈâ¢_x001E_ö@_x0008_&lt;Ç_x0002_ø@\À_x000F_Þö@&lt;~S;-÷@üÿ4uaù@_x000B__x001B_k_x0002__x0005_ß÷@;_x0002_ÿ6Zö÷@³.=]C:õ@ú)Y°_x000B_ø@ÛV|úU÷@mSPYÁ÷@^rà?ç¨ö@t$beË^ö@_x0004_èU}Øfø@ýÙ§sÇø@³Æ£ÉÅD÷@­¢F(÷@`Ì÷3¦H÷@{jVEcÌø@_x0008_¼_x0008_Û÷@Å?i'µô÷@³Tìæ_x000E_ö@´¸×ì#;÷@¯(_x0017_¿]÷@ëË¦_x0013_»¢ø@JÔ_x0012_2¥fø@âø_x0008_²µhø@i5+ÉÜB÷@Q_x0018_öá¼÷@&amp;î×`pø@sÞïÌ,\ö@]²y_x0019_hø@A§Ã^Ãö@e_x0007_ã_x0003_9áö@JÒ_x0007_ë êö@[Ê_x0017_bÛ÷@#_x0001_J :ëö@_x0002__x0005_¾åw¢ø@_x0018_XÄ(Q÷@À¨r]ø@E,ÓÓQÂ÷@ò¾8sáÂø@J_x0017_Û_x0018_÷@Ó){`÷@_x0014_W§à÷@Ö(ÿÈõÍø@&amp;£N*	ö@×¯_x000E_¸Fø@Ã%åã¥ø@_x001A_24)2rö@_x0017_ cý¤_x0018_÷@Ç_x0007_7,XËö@ÿRëk;_x0008_÷@¨dRjck÷@_x0014_,_x0006_-ö@4ÑÝ_x001F_nxö@j_x0016_¬¨[ø@¹ÉÞíø@U~Äv_x0004_ø@Ï»d¹ä÷@D²^	ö@_x0001__x0003_kõ­÷@Fn_x0012__x001D_ ÷@vÎ_x001C_	ûÅ÷@ì5_x000C_Ñ`ýö@ÿ_x0002__x0011_±ñõ@{_x0004_jq*Ö÷@ïéæãÁÖ÷@N­J_x0001__x0004_s:÷@&gt;ä1¤Þçö@¬É·¢_x000D_y÷@( bH¸ö÷@*!ªZ*ê÷@¶ÆOuÕ_x0005_ö@_x000B_e;Þ@ø@_x0006_d¤j_x000F_ö@eçÐ~c÷@H¸×Ï÷@jz÷@î3Æ_x000C_sø@_x001B_øÖa_x000F_v÷@ _x001C_jä7ö@ÇÅ¢Ù_x0002__x001C_÷@Ûëé-LØõ@×/5Þö@«u¿xLò÷@_x0017_#cHx@ö@"¿_x0016_/Ðs÷@AÍ^8÷@-QÃ9_x0007_Iö@¼fvbËö@S÷ÊXvø@ªTDÇö@Åòaô«¤ø@#`.Óµø@ÌB©_x0002_V÷@~ó%j÷@§õ«_x0003_~£ø@_x0012_1ºð³ø@PHú1_x0016_ø@_x0005__x0006_«_x000C_ü÷@â_x001B__x0002_³ºö@ø_x001A_ïwö@dò_x000F_°QW÷@¤~âYkIø@	__x001A_5÷@¯à,¬Rç÷@|_x001C_³ã0ö@òÄ=Û÷@þþç _x0005_÷@_x0001_éY_x0003_«¼ö@S ¬|Ó_x001B_ø@YÔÓ&lt;*î÷@[Òôrù@þ§ï.©wö@ê8@²]$ø@^Ðz6Hö@ìaÁ_x0018_ø@Ï	_x001D_E¹gø@mí8Dm÷@0y?ôRö@mË_x0006_¯H_x0013_ø@h6_x0007_óÍõ@ö¼m80÷@­û_x001C_§çö@	ð_x0008_4gø@fªÉ^ý_x001E_÷@@µ_x0011_qø@ånV_x0012_è÷@_x0014_ú¦ìö÷@h_x000E__x0004_æ_x0008__x0005_ø@&gt;ËÃÝ_x0001__x0002_Ìùö@_x0003_A éeø@_x000F_£2UÆø@Þ_x001B_ç!vø@_x0017__x0003_+æ÷@A:ÕôE÷@xí_x001C__x0007_¬ö@d%uÝ¬5÷@&gt;7ì7*lö@ §Mo%ø@Ç÷$î_x0013_ ÷@åËb·9÷@ ¤ë~÷@çJ1T_x0007_ ø@û%dMÐ÷@&gt;rÓ_x0013_kùö@_x0007_Ð·ÞNø@çuë6§ö@Æö¬QÆÊ÷@d½&gt;HÀ£÷@3C^Iìö@¾)A#þ÷@L¯_x000B_å]÷@·_x0013_¼Wø@ñ__x000B_Ë(ø@Lrøìø@_x001E__x0001_¨Dö@9&gt;ÊØ9_x0006_÷@_x001F_°¶Âé_x001D_÷@La&lt;Ép_x001D_ù@û{rÿ_x0007_hö@_x0016_¬Ù_x0004__x000F_aø@_x0003__x0008_¯¦_x0004_òåH÷@_x0006_û~«Y_x000E_÷@¡íû÷@½eSõÃö@+ÿ5À/_x0002_÷@U¶_x0018_¿Ç÷@_x0016_æ¡Ì÷@_x0006__x0007_o3÷@7ÛÌ]_x000D_÷@%_x0002_»Óø@Ì&gt;2üvö@!L¸z_x0011_uø@Uíú«IIø@PüI.Áø@_x001A__x0014_¤_x000E_¼ö@_x0014__x001B_bHö@ép&gt;^ú÷@,ptè`ª÷@}R§nø@HnO_x0001_÷@­w_x0004__x001A_(ø@ñ§	 Ûá÷@Béâr·Sø@¤ì×G¸÷@Ü_x0016_~6f÷@+6êgëTø@_x0011__x001B_]£o_x0015_÷@y°ëÅ_x0017_éõ@å¹=ã?ö@_x0005_a»_x000B_G;ø@³Y¿:_x001D_÷@ü!_x0019_a_x0002__x0003_jó÷@º°É^|³ö@&gt;ù¥ã7/ù@V_x0018_xWÉö@£_x001A_ï}Y÷@_x0003_ýÊ5Z_x001B_÷@JwXrþ²ø@'­P&amp;ø@­+ì¾Âö@7»¾j÷@/äñÎò÷@_x000B_!;S§±õ@»99¿&gt;m÷@|_x001A__x001A__x0006_¡ö@:_x0006_hcü_x0014_ø@âÜÕto_x0008_ø@Sv¶_x0001_ñI÷@¸3,÷@ø=_x0005_	¢ö@+÷;&gt;ô÷@î³_x0003_T]ø@$9¢¼mø@_x001F_O^8V÷@_x0019_Õ{'	ä÷@_Õe	ò÷@ó2Ìþhg÷@:|{¤Â_x000F_ø@2±ÿ_x0004_÷@^j÷KðCø@¶Â¥[ «ö@_x0019_òÛß³÷@ñê5_x0007_h÷@_x0004__x0005_ºê!¤ß÷@Ã2!£rûö@_x0008_O_x0018_ìá÷@¾!ªW_x0019_÷@böµOø@_x0003__x001F_ëÌ÷@U×ãázÍ÷@Hly_x0018_áÎ÷@µ_x001D_Åz#lö@¢_x001D_©ê	$÷@v{°dn°ø@qR_x000C_ëÃ÷@å_x0001_q¹_x0007_ø@s¬§ìcl÷@ÜZGRÆå÷@r§Þ_x001E__x0003_ö@¼ZH6_x0004_ö@R)/±_x0001_3÷@\¾çÐêÓ÷@_x0018_Tîö@ÃI#_x0007_KGö@Ì@Xª_x0016_ø@5³PÝ¶÷@À~G&gt;í÷@_x000B_ r_x0011__x0010_õ@Ç, 4_x000C__x0002_ø@·Ûw¯ ö@nRÞ» ÷@¬'ª_x000C_R_x000F_÷@$Û3÷@ìJKüiø@à÷Â_x0001__x0003_üp÷@Å»ðb3ö@¢øÎq÷@Ê¬_x0010_¼éCù@Ga7á÷@®_x0017_¾+_x000F_÷@ã]è^Èø@;ò¤_x000E__x0017_é÷@2¬Ò£ù@_x001E_ô_x0011_D°h÷@|ã¥Ð_x0013_ö@'÷=_x0012_÷@T´'_x000E_ýe÷@z¨nJº«ö@¼¬0ÿLëõ@X´¤ÿ:ó÷@»H_x0008_Ý ö@xeØèe"÷@ësónÿÄö@ÞV_x0004_l_x0012_ø@"y3ºJÁ÷@k&gt;üÊø@@SÖ«Ç÷@ÛÀûùjõ÷@1îò¸÷@rmN¥@Ü÷@Hùa²_x000B_±÷@	Ê5@B_x001C_÷@ææ°'Úö@¢_x0005__x0002_o2²ö@_x0016__x001D_s?ö@ë&gt;_x0001_FdÆö@_x0006__x0008_AÎV_x0015_ÔÄø@+´iø@sk²ÿi÷@ÃåÖ×8c÷@_x001A_zÈÍf³÷@ã}Çb_x0007_÷@u_x001E_ãàØºø@ðÎ³8_x001E_õ@3¾(÷@Æ®Îð¤E÷@_x0002_9O:Ãj÷@H¯&gt;, 2÷@f÷^&lt;¶Ùö@;ÖÞÑÜ©ö@KÏÔ_x001C_?ø@·_x001A_NE Sõ@§1_x0017_pö@."LÍæö@cÓx_x000C_ø@_x0010_å&lt;S÷@/;¿Ì!ù@wê_x0003_¼T%÷@=Æ_x0005_Á÷@IºlU_x000C_Ø÷@_x0011_¥5¾Å÷@D&gt;Ú.Þ_x000E_÷@}*_x0016_Z_x001F_÷@±9_x0018__x0004_ù@P%Oú+ä÷@¾	G_x0001_X÷@À¸UÈÛj÷@Ð0´}_x0001__x0003_^êõ@¦ÿðÑ8ö@õðleI9ø@õwr+Â÷@ÜÛ _x001B_Òø@´8^h	÷@ÌÒè²_x0015_Ôö@LÄ_x000C_¶ø@_x001A_7DÔè×÷@_x0004_NN_x0019_¿.ö@]_x0012_È)Wø@j?ù4¹l÷@æø/_x0019_3_x001A_ö@+Æ×Îiö@¼ßrÃº1÷@WMlbÞR÷@$ø\·ø@^nH_x0011_ßø@EIL°Ü÷@«s°ÚÍõ@_x001B_õ¡÷@83x_x0007_\ø@(_x000D_¦ Bø@QÜ_x001A_PáF÷@_x001A_{p c÷@_x0002_#·mçø@6æ¾/Í_x0002_ö@·ãØM_x0007_6÷@Ùî8tö@XóæÅø@Æ3hëBö@LÚçõú÷@_x0001__x0002_ÐçlÁ_x0010_¦÷@PÚó¬z÷@d@&lt;i®ºö@¢¸È_x001C__x001F_Sø@±XäN¹gø@&lt;_x000F_±¡_x0014_÷@Z7®_x000F__Uø@_x001E__x0001_è¦|_x0001_÷@¦ökÊö@D+Ø±&gt;÷@_x0007_=°,`ö@íw0D_x0013_ù@îÜWÂ!÷@~ü»çeö@¬x»_x000F_Êt÷@3zØ!,_x0014_ø@G5î[&gt;ø@`CPjö@ª	ì3Ô¥ö@â©E_x0006_÷@#ÔZ_x0017_ø@åD¸hø@°ßm-³'÷@ò]_x0013_Gíø@Dþ¾A_x001E_ö@v­¹n6ª÷@µL½uÔö@	æ_x001A__x0019_º÷@_x001B_ÒáÑö@_x000D_Â }1ö@:^h~Qö@t^ß_x0003__x0006_]*÷@º_x0013_._x001F__x0004_\÷@ÏbÐ_x001C_ÚJ÷@_x0005__x0010_ò£pö@7¾P%íóø@VJ:²óîø@1Òy_x0002_Ml÷@ÖwÁÕóËø@"úOë_x0013_ù@_x0002_X0_x0001_Jlø@í_x0016__x0003_Y¶¢÷@ï_x0014_*÷@_x0019_í4¥$ø@n|õs_x000B_ø@Ë_x0012_]´|÷@ªI,aþ_x0011_ø@×_x0014_¨Ôþlø@G_x0015_c}}ø@¸¬×&amp;oâõ@t`SOÎø@	ÒÁ_x0011_ç.ø@#uJ^òCø@åd!5_x0006_÷@_x0016_kM®%÷@a¡ª÷Hö@j%ïû3ø@&amp;Üí'_x0011__x0008_÷@H&lt;B_x0016_s÷@_x000E_&gt;[?ÏEø@¨«_x001E_¦2`÷@a_x0001_E£ºæø@	1&gt;4õ@_x0001__x0002_½­ºO÷@&amp;s¥k	÷@Af¨ö@s±@K¤÷@¥¼mk®ö@´¦z¡Ï÷@Ó¤'_x0017_3Hö@è_x000D_ßÕ¶ø@0-*j_x0005_Oö@â«õ"©8ö@äøCúµòö@»+å'!&amp;÷@Ì_x001B_EÕAØö@TV¥¸ø@f_x0005__x0007__x000F_ÕÜ÷@n_x0019_0%[õ@_x0006_SiÒëõ@_x000E_;ákï·õ@_x0018_ÂM_.÷@_x000E_¡R}õ@&lt;IÈ´"'ù@_x001A_ r~Çö@çSÊ=ö@_x0019_Ýÿ_x0008_ø@ÿÄt_x000F_ú÷@_Xõñ_x000B_÷@_x0002_ò; _x0003_ù@à_x000C_gU"â÷@ù¡ñâmä÷@{½xã÷@b_x0004_rX$e÷@_x0004_Du_x0001__x0002_DHö@_x0010_uw_x0007_©÷@OY%_x000F_á_ö@_x0013_þ¶Ï'÷@Ö²ðÞÜ^ø@fe_x0010_Ø©ý÷@Ù&lt;®.ú÷@sý]q_x001B__x000D_ù@r÷_x0002_ÈÕîö@Îyº_x0006_Íâø@éîg*_x0018_Ú÷@}åLÜ_x000E_F÷@(.-Óö@Ïª_x0011__x001C__x0003_÷@Í&lt;òE_x001A_ö@ÜÉªÓ_x000F_÷@_x0010_E_x000E_³%w÷@ZÙ)ôö@cV~_x0007_pOö@f(_x0001_Yà÷@·{zþ{÷@rQüg]9ù@aZ·_x001C_A÷@2z(GQö@ðpnø@\Ûú}¬cö@q"8îÔ÷@/øD2_x0005_%ø@Ê»Y'_x0003_ø@_x000C_Õ_x0018_çÑÍ÷@õ3UÚË`÷@&gt;eÑãE÷@_x0002__x0006_H_x0019_°¼³_x000B_ù@4ä_x0019_Ä½Üø@ã*ab£÷@y:_x0003_Ên4ø@]ÅÉüÃö@]ö¬÷@íë_x0003_Æ_x0017_~ø@55öd_x0008_;ö@iSùç@qö@ìÃÈC¿÷@Mc\_x0014_Ê0ö@³Ë¥ø@_x0004_ºá_x0005_(.ø@Kc ¹0Ýø@äsÒpºiø@¦3ýzG¾ø@PÿùÎ÷@__x001A_uò_x0011_?ø@Øæ¾_x001C_kü÷@Ã9®Mù_x0016_÷@r&gt;¼Ì6âö@j5_x0013_K~øø@[Õ_x000F_¶É÷@ÙnÃ@_x0014_éõ@PÙÿ`_x0004_Òø@Ç _x0005_ùè÷@ë_x0015_Ñlö@÷Ú]þ%ø@c_x0001__x0014_Rcø@á¡®Ò%ö@_x001F_FmI_x001B_Èö@z&gt;a[_x0001__x000C_"±÷@ ?DÈvö@b6ÇEýüö@B?Jºö@8._x0008_gr	ø@_x0001_`u"÷@zÂ¥èì_x0017_ù@V¼À²ö@X+_x0003_¨f¨÷@À_x001E_ø@y¤)îÒ_x0002_÷@Ë,=¦boø@¸»W_x001D_³,ø@Á_x001A_Q_x0002_êø@¨_x0002_|µK÷@q_x0006__x0010_~ö@9vZÉ_x000D_ø@üúïo n÷@Þ_x0001_ S0zø@_x0004__x000F_¦ÐTçø@¸ò!ùOé÷@q_x001F_&lt;ø@_x001A__x0005_3yø@Þ)|Gß÷@\._x0015__x0018_Î÷@ja_x0010_åu÷@gæõ T¸÷@è[ç·Gö@_x000F_I0àÙ-ø@_x0008_Ò_x0007__x000B_ßÒ÷@_x0003_@Ö¡Â÷@i_x0005_Ìó ÷@_x0005__x0008_Ê_x0006_õ¡fÃø@cTØ)Rfø@S!¯¹~_x001B_ø@»`æ:â_x0003_ø@J~ÊñH_x0006_ø@&amp;_x0010_Â,çaø@VéæÍÝø@Ô`$ÔFhö@XØ|{Yö@\dà=_x0007__x001E_÷@j_x001B_æ©GE÷@"cWüö@Oc_x0016_ÜÌ_x0018_ø@Z^Á?î´÷@ 7_x0014_Mß(ù@¸_x0002_È|Ø÷@$1»÷@Ñ_x0004_8þõö@c@÷@Îå34_x0007_`÷@F_x000B_ø_x001D_"&gt;ö@$¡WÔ}3ø@ _x000F_ýõMø@¡k*Á]ö@Ínf_x001E_bö@ÚùXÊàÃ÷@_x0016_@¤÷@?_x0010_´Ø_x001C_T÷@©(ê|_x0014_g÷@_x0015__x0010_¥_x0004__x000F_÷@e_x0001__x000F_|_x0003_Gõ@æR=9_x0002__x0005_ºÍö@,²¢ïÖö@¹TßÍâH÷@&lt;øãÀÏeö@`~brø@aÒ°xÛJ÷@G©É4÷@jXî³ö@('ÉÞÚø@ÜÊ!åÃø@}_x0013_T_x0012_*÷@94]ÎB÷@_x0006_f_x0006_ãD_x0012_ø@ðGÖ:Ó÷@Æw²þÃ¿÷@Þ=¬©Ëö@7Z_x0004__x0003_ýgø@ë_x0016__x001E_È÷@_x0013_k\~_x001F_÷@_x000E__x0001_~ZJî÷@j½_x0004__x0017_2xø@M_x0013_Ô2_x000D__x000D_ø@è_x0001_Ä_x0002_¢+÷@þÐ_x0019_þ&gt;Þõ@ò_x0003_A9]_x000E_÷@=óà^Ô÷@ò_x0014_Á÷@|aá_x001B_ø@GîhÜ_x0001_ö@_x0006_Aë°çö@y_x0008_MQ_x0015_Iö@YKh)Ù_x000C_ø@_x0001__x0003_&amp;Mq_x0008_6÷@&amp;¨c1÷@¢Ô&lt;ÿ,õ@_x0015_^_x0006_ª£÷@Û^*!¤÷@Öü;c÷@V_x0001__x0007__x0014_º=÷@ð¦V\*_x001D_÷@_x0001_·_x0010_RÃ÷@w_x0017_è£_x0015_Pø@9ñù¦t÷@$_x0013__x001C_Hc?ø@æ`Ê|_x0001_÷@1¦ç_x0002_r÷@âÃ-_x0004_©/÷@+lËLù#÷@±$Ûñ_xø@1ÔW¬emö@õZ±Ü_x0001_÷@ÎJ³­®_x0001_ù@PÄ_x0010_ìÛ»ö@,_x0010_q_x0018_+¢÷@_x001E_KýB÷@&gt;_x0006_uÄ&amp;ø@i7_x0019_Ç(N÷@ _x001C_I¯þTö@ïËÁñ_x001E_Iø@ñT.Álîö@Gô9]ÚFø@_x001A_En12äù@"_x0010_áL_x000E_2÷@´}W_x0001__x0003_`í÷@Â-åÍ5­÷@÷=§²½hø@MNÝ¡ë/÷@_x0001_¤_x0012_a.ø@«lø@Å_x000B_²_x000B_Ë÷@&lt;yÍC}ðö@tqcÄ§ò÷@É/²_x0002_2_x0008_÷@úëx(wø@ÏEøö@Úîæ.	Fù@ç!G¥°üø@§K®â:_x0005_÷@_x000F_Py_kù@vä_x0002_ð¤´ö@ê_x0010_¤aÃ6÷@GE9Mí¤ø@'­Ódx®ö@Ë8ãú_x0002_Q÷@ÛÎÌ_x000D_ù@·jøø¬Éö@'(	oû÷@öîú_x001F_ö@áJBà÷@ÿ¾sb÷@äâÜþh÷@"ô¡°éö@°0Ì_x0008_Àõ@5S1:_x0002_÷@²·kG9£ø@_x0002__x0003_ù¸?Uq_x0002_ö@çQù8y_x0017_÷@J^¤¡ø@J¤G_x001F_¢Gø@E_x0002_aùcÀù@_x0016_ß_x0003_m³]ù@ %òUS ö@L/[ÊNö@_x0018_Û¶DK÷@[Ûè_x001F_ªö@Êóc_x000E_ºö@2_x000E_'PVø@_x0012_ýçQ8Oö@&gt;ùõÌ»÷@M$!¥-_x0001_ù@,VUHØ+ö@øz64ç÷@_x0007_c_x0008_å_x0003_:ø@Àe_x0011_uõ@Ì_x000B_hªó&gt;ö@6Ê&lt;_x001E_ø@ÁBKS­Àö@^¢¹L¾x÷@x´_x0006_Ûø@µ0ã|¢ø@:À ÞÄõ@äA©q_x0011_ø@)â_x001A_r_x000D_ ø@ÿ¤«s,_x000F_÷@VÉ\ Qaö@áÃPÆÛÚõ@_x001F__x0010_Ã_x0001__x0004_À?÷@þ¨süøô@fs²W´wö@ÕH@_x0007_¢ø@7tÁÐ=ö@°"_x000B_$Çø@4&lt;·×DB÷@&amp;Ë®.ø@)ã_x001E_¶p÷@µüvÁ_x0011_ø@|!wM÷@xK}r,ö@»ZÎ_x0004_·³ö@_x0015_r~=nÅ÷@/ër4p-ö@ì_x0002_1ù¸6ø@¡èX¶{ö@pÏ::1¹÷@3ì_x001D__x0011_÷@b2_x0003_íôö@J$Ì¬³ö@·FÞë¡÷@¼{¬µåö@äc½øáö@_x000D__x000D_{â}÷@ÛLM_x0012_^ö@[mBxµö@ÁJ~îbî÷@VÝsÜTö@_x001C_l77@Û÷@iûêÄ"÷@«`_x000B_K\ø@_x0002__x0005__x000C__x0019_ð/ö@êR¿n|ö@S¾	«³Íõ@Ú0Ä_x000C_÷@Lxzú_x0010_ö@Z=_x0001__x0018_©[ø@_x0004_3ÿ/:;ø@û_x001F_5_x0018_?÷@´ÈàÌ"ö@|ÚIÐ_x0004_ï÷@ÅI1áÔdö@ÔùÅùö@Æ_x0002_Ì_x0010_ø@wI¬¥¡_x0019_÷@ä1ldpÞ÷@_x0013_jq_x0011_{®ö@ _x0006_w)Sðö@_x0005_ôÕtvhø@%ËÓ_x0008__x0011_Wö@(áþõMø@_x0001_/z¹±ö@~_x001D_££Gø@d_x0003_ÿ_x001B__x000D_Fø@ñÆëø@KæÂö@}¦oJMBö@µ3_x0015__x0017_ø@_x0014_¹(tzø@!FÉU_x0002_ø@nO¤_x0005_äø@Â_x0005_èËÞõ@_x0017_ð_x0006_Ý_x0001__x0004_ãFø@z_x0014_Fêî ÷@ü©_÷¥ø@ó*ü[_x0015_÷@ìäÈhÄ£ø@ÇIo1D?÷@L±Êú?Ìù@Ðþ&lt;/D¬÷@~_x001E_J_x000C_5ö@²¯Å_x0012_Èõ@Õz-+YÚö@¿É_x0018_÷÷@_x0015_¬[yØö@DWù_x0012_yDö@lÑg®÷@xÕÛ÷@Ó#_x0013_%ø@Üc_x0008_´_x0002_ø@tÌaïñ_x0005_÷@_x0004__x000D_|Õýbö@_x0006_hÑ_x0011_Z)ù@_x000B_lï°_x0007__x0014_ø@_x0002__x0007_å@£Nö@Q!{_x001B_¿ø@¿S_x0011_çÿö@BhäÔ_x0003_ ÷@ÜÃxØmö@A_x0007_O¶Ú÷@tÐ) ÷@Æ#aïö@8CFÔVZø@è¾kç©ø@_x0005__x0008_kz_x0006_9÷@ÞO$;ú@Á2_x0007_!Á÷@5!_x0010_þ.ìö@À% jø@=B½:Sø@KBYîö@­h_x0017_Òÿö@ö0_x001F_ ÷@_x001C_pÇKC÷@_x001C__x0017_Ð^è_x001C_ù@pt1£ÔTø@Úv4¯·÷@±§ê¹b_x0005_ù@_x0002_ÙE_x0019_hk÷@E­F³_x0001_ø@t¬ö&amp;,ûö@äQa Ö}ö@º0Èoö&lt;ø@0W]ûÆö@Äôm1ø@@â¢À_x000F_÷@%G_x000C_x/ø@½N7_x0005_ÿö@I_x0003_;Ð_x0017_v÷@j.eÒ_x001D_ö@_x0016__x001B_³ö@òv ë4_x0004_ø@¶ýû^ù@üH@á:_x0016_ø@Ä¶òå`å÷@Y_x001C_9Ý_x0003__x0004_roø@q5ÿ0jÀõ@#À_x000D_¤÷@¦_x0013_8]_x0008_÷@ØÇÐ!^_x0005_÷@=ÍÓ_x0018_Âö@_x0017__x0005_òl§Ì÷@£òCÿ_x001A_÷@ö_x000B_g6û_x000D_ù@¤ä²»{¥÷@_x000B__x000E__x0005_ã_x0012_÷@_x0010_O§åÌ÷@B^&gt;e«Ïö@_x0003_KMúÁö@y{FÀüõ@×|£ÇP_x0019_ø@ªo¸¯_x0008_ø@bâÈ§i÷@&gt;_x0002_ü]÷@mÜäÁµ¥÷@2gôíø@_x0001_Ð±7g¬ø@6,ðâ_x0004_p÷@Y_x000E_É_x0016_ôö@b?_x0007_\íMù@®²É^Cjö@÷+: jö@ääõ$_x0005_÷@Ø^_x0010_®M÷@Ie §7ö@9'ühN$ø@_x0012_éobØù@_x0002__x0006_;e_x0001__x0004_$÷@0r_x0016__x0016_Ã1ö@p~à1d_x000E_ø@²_x000D_âYâ¹õ@¼E²ú¿¯÷@â¨_s&amp;Õø@¥uªbèÿö@ëz5üÐ÷@gtUp@÷@^#+Ãº·ö@Ý_x0002_bTc÷@1 ËÆ^³ø@_x0003_^ò._x0018_÷@ ·a_x001B_õ@®ì}íø@#wN_x0017__x000E_¤÷@:_x0008_ìiÐ,ø@{ýçBé_x000B_ù@_x0004_6]§S÷@¯_x0019_ªo%Êø@_x0001__x0002_I	ø@ÿeôÛ÷@_x0019__x000B_g±c_x0001_÷@ù}ûôøõö@Cnâö@ÏCÃKå3÷@1uÁ!Qö@ö»n"=ö@Ö¡F_Ø÷@¨d¹_x0005_ù@©QÃ'¯j÷@ëó~_x0001__x0002_«_x0010_ö@KÉ¼_+ø@¦S_x0008_éÛìö@pUªQ!ø@&lt;ÈÅ9´÷@-_x000F_*_x000B__x000D_ö@w£¯ü_x0011_ø@¾÷Pùð÷@ûit`¾3÷@å#ßÚlÁ÷@ßC¬÷@_x0002_deË¡®÷@x#¤7ª`÷@YQ_x0002__x0008_ø@gliö@1ÞÝ_x0005_âgö@_x001F_ÔÖ|ìí÷@Ü%/¨^÷@Ø®û	Á_x0017_ö@.+GR:÷@½³ãÅ§§ö@é¡FËèºö@[ÀDèKø@7Nä4_x001C_÷@ÐHÄ\L¯ö@²Ò_x001B_U÷@ÝGeHÂc÷@äw§¶B»÷@êZoöK÷@ÕÂ§·ý!ø@è+,\ø@Ú|èiÏ÷@_x0001__x0007__x000B_f»¹ãö@VÒØ\Ê÷@\äÑïÛö@_x0003_¨_x001A_fö@_x0003__x0014_ïÞ_x0008_ø@²Qü´_x0004_ßõ@3_x001A__x0018_¿Õ,÷@ê_x001A_5Òö@_x000E_Eq\÷@èú&lt;c÷@_x0004_ÍõÿUÓõ@_x000D_³ëW÷@áÐAÜ=÷@U¸n°*÷@þ^ÚU_x0019_÷@zd]xÓ÷@Ôè_x001F_ïãõ@ð'öæª÷@_x0002_"VýT÷@çÑ "Ë÷@_x000E__x000C_Êi÷@_x0006_"YT#ø@¢èç(w*ø@_x0005_Nä_x0013_ç÷@£ÓYXØ÷@@h¯	ø@^8`ÉC÷@Ê_x001A_pÒ_x001C_Fö@{\=i÷@_x0007_ÒrW¼÷@/[&lt;Ub÷@pÀO¤_x0001__x0002_¹ºö@ìóU(ø@t_x000F_&gt;|!vø@&amp;1U%÷@J±Þ_x000B_yÁö@©¿çF÷@T_x0019_Ã_x0002_Ä6ö@T3©A³@÷@_x000D_ö	ã_x0017_lø@çPóT_x0007_b÷@Ò£án_x000D_+÷@3Ú£¸÷@Ea)áI_x0006_ö@7XärËEù@ÌËç¡^÷@q»åU'yø@_x001E_&gt;®µ*÷@d_x0017_§±Á÷@X"üü ¬÷@^j0ýKö@__x001F_¡¶³I÷@_x0002_8a_x0013_î_x0008_÷@(Ù_x0006_ºaø@ñ)_x0019_¼!ú@Äá3výzö@¦¾·Wø@½ís²¼¥ö@ÁVmÔ°!÷@W»YÝOáø@ì±_x001F_ì_x0004_ø@«ò_x0014_ ¥ ÷@O·ó¬Åø@_x0001__x0002_çÑbp²ø@iÛþÑõ÷@tÝ»:é÷@iù_x001A_k!÷@Ì`_x0011_&lt;S_x0015_÷@¼U³	(ø@r_x0019_Ú^þ÷@-_x0018_6_x0015_2Þ÷@ Lzh_x000C_Êö@©_x0004__x0011_üø@´hê&gt;·ø@T¢ó{ç2÷@¦}{(ê÷@Ík}J·÷@¥pù_x0005_Å÷@pI	_x0001_7Ü÷@¶ã_x001B_0_x0017_#÷@ü6Ñ_x001C_÷@_x0010_§à=ë÷@ _x000D_ &gt;ø@QÒ2¢+ö@&amp;ÛÁOñö@FS!û_x001C__x0018_ö@¼§5ñö@°&gt;ÐU÷@{_x001D_L_x000C_²"ø@_x0002_Çþæ*÷@_x0017_Ë73÷@%3Õ_x0013__x001C_&gt;ø@¿Ú_x0015_Ø÷@_x0008__x000B_°§ù­÷@ÁøzE_x0005__x0008_í_x000B_÷@_x0002_I%#¸ö@â_x0010_² /÷@_x0004_UX×P÷@_x001D_A`_x0004_ö@Ð»¦_x0011_@÷÷@ ´Ú_Æë÷@_x0008_7_x0006_^X@÷@\_x0001__x0013_÷@C^ô+8÷@×¯}Çö@JØLôØT÷@¦Ýa÷òö@â/{_x0003_4{ø@JPV_x0007_òqø@^NLPÝø@K%Ç_x0013_µ÷@2ÙBö@þ©ý_x0005_¥ö@J¥[_x001A_ý÷@_x000E_¡}¦&amp;÷@Þe§S?­÷@ø_x0015_ù_x001F_zÈö@xVÓS£ø@6@4N_x0016_ö@[Ô_x000D_bï÷@$_x001E_N_x001E_÷@¨ÕI"hÖ÷@_x0004_h!ø6|ø@r¦ò£®nö@Â _x000C_Êö@îÎ	Ãö@_x0001__x0003_@ÆÚyÌø@ÎÍC[2ø@{`&lt;£Cö@)fM¯ö@¶²`Wª_x001C_ö@ê©ÿº&amp;ãõ@¤_x000E_bÄ]÷@pÙJ¥õ@ÊZpL¡l÷@Fað;D÷@sá_x0016_àaø@|~_x0014_z_x0018_÷@ÿ_x0019__x0006_´÷@_x0005_sïþHóö@ 4D_x0014_Çø@ºÑ_x001A__x000D__x0002_ö@yß§	_x0014__x001C_ø@]ÀÈÀø@JN¿Ìrø@[3|P=´÷@FV»:Ð¥ø@,nF&lt;&lt;÷@t~A¤`àö@®_x0003_¯-ù_x001F_ö@y _x000E_cö@_x0003_aUóä­ø@IA¶Sø@¸§È°ö@÷_x001D_|HëÏø@ _x0003_ßs=÷@îÕØ_x0002_?÷@?¸í_x001E__x0001__x0002_.¦÷@êà8ø@|_x0016_U}J_x0003_ø@¥À¼y2ö@&amp;©ÜGë_x0003_ø@]z';÷@+¤ûo0Ýø@tS(û$ï÷@_x001D__x0018_ÐÞh!ù@t÷$1×)÷@`C_x001B_ê÷@¿_x001F_½²j÷@ûÝ_x000D_¼¨ÿ÷@|i÷@S_x001D_Ñ÷Wø@r%g÷@£wayÄ÷@Ô_x0017__x0014_1¤üö@éHCá÷@§_x0006_¿ø@ólzKÉÞö@Ù_x001F_zÍ~Áö@2¥ú`À÷@ÌBÇ}²ö@¯K3ø*÷@_x001B_ï¯|dãø@_x000F__x0003_±÷@­Ù°§ó_x0010_ø@i]wfË_x001C_÷@þ°æG°÷@÷"$*§÷@ùã'{(¹ö@_x0002__x0007_·^_x001E_\_x0017_Lø@ÊvÏyö@ÌòE»ø@XËÔdËÊö@_x0010_þëIñö@àÇ²| oø@ªW._x0007_­ö@_x0002__x0013_ûÒ~Iø@åz]WZù@ü¸»^_x0001_÷@_x0014_v¿t!?÷@iÜÚT»÷@å¶_x001F_¥1ø@(Jÿ÷@½+mçÃ:ø@f,rsb_x0004_ø@_x001D_Ãc_x0013_Ô÷@	§d_x000D_ åö@Ì_x0004__x0011_ÂÊþ÷@­uÕ%þÕö@ddí_x0005_÷@_x001E_´IVÚØø@»Îí_x001A_:u÷@Ô#¢:=ø@_x0008_Ùj_x001D_Ãõ@ô_x0003_føÚ÷@ùêø@|wºÚ_x0015_ø@l8ª÷_Ù÷@&amp;¾¼ª^ø@b¯_x0006_7÷@ Ä_x000E__x0014__x0004__x0007_]ûõ@U|_x0019__x0001_Jlù@n¹Û_x0002_¸ø@cI_x001E_Z÷@_x0016_=_x0005_Ïdµ÷@§Ã:)Ôæö@Ã¢_x000F_Â[Ðö@ä2_x0013_í_x001F_îö@{fì»_x0006_÷@ ¶y¢¦÷@§ø/½Q:ö@"Äìø@_x0004__x001D_3ßi÷@;C´gcø@Ã_x001F_©óôõ@)ÌÈ_x0017__x0003__x0003_÷@ÙCîÓ_x0007_Àö@ùÑ÷ú÷@ÇÈ÷îhg÷@K_x000B_# ,ø@_x0002_PÔpð'ù@-±_x0016_Lzù@_x0012__x000B__x0015_« ö@_x0003_õ8ë_x001A_³õ@_x000E_Ó|ä÷@7î4Øõ@ÔÔûS_x0010_ù@âUTýkTø@_x0015_bÁº'ò÷@üÑ/¨¸÷@Éùæf¿ö@f)9ñø_x0018_ù@_x0005__x0008_ìYþ7ò÷@ñ7_x0006_Í0ö@þþî¸_x001E__x0019_ø@|_x0007_Õ½0X÷@­_x0012__x0001_×â_x0017_ö@¢Â¸·É_x0002_÷@P4ÜWý÷@qPé®ÛÝø@_x0016_·\öÙø@Á_x0015_ÈFàì÷@A·3á_x000E_÷@Ê_x001D_ÿ@Æ÷@b¶îö@_x0004_µC_x001B_÷@_x001A__x001A_:Òäaù@q6@O*xõ@c©mÑ§1ù@_x0016_mûßR)ø@¸8_x000C_ßö@ú0_x000C_·µ÷@é=¯$|ø@òd£ÒG÷@1_x000C_¯_x0011_	ýö@&lt;5l_x000E_¬_x001C_ù@íþv^ö@4Â'q_x0003_ïö@ßü=ªg±ö@_x0001__x0001_o¥Xø@­©îÒsø@_x0011_§åßö@Ö Q_x0013_Z÷@_x0006_7q_x000D__x0001__x0004_ë÷@¤?_x0002_Á°ù@1¥Q_x0015_úö@_x0018_ì3_x0014_ÚNö@ï®ñ ¶õ@öÄ´H¾÷@#WHø_x0017_/ö@Ó¶c_x001F_)ø@·L3_x0003_ø@Ù#_x000D_¼²r÷@&amp;&amp;_x001E_Rø@zN¨ï%÷@|&gt;`Y#ø@Æ&lt;°h÷@çñe_x0016_ø@Ò_x001F_ªÖHèö@_x0008_³þ^ú_x0003_ö@_x001B_Çu2ø@ïx|¤÷@n.}©õ÷@«ÈöæÛ÷@Mé¾äÆö@··_x001F_.\ºö@èì®vö@-ñ_x0013_÷@_x0002__x0001_=_x0005__x0014_&lt;÷@Ra­§äHö@_x0018_Ëzälø@_x000B_Eð}~ü÷@äí£SEV÷@¼ÂöIÅ|ø@Ü_x001C_§0ø@_x0007__x0008_õ_x0017_-ìäõ@®ó_x000D_ôvaø@ä_x001A__x0016_¿_x0005_Nø@EÄ#¿Í_x0004_ø@_x0007__x0019_5/@õ@m"Qì÷@|ç£Ì_x0012_²ö@D_x001F_?Û_x001C_ø@27|_x0006_åõ@DÑY#÷@l7SÒ_x0017_\ø@'Ö_x000C_A_x001E_úø@K_x0004_ÐL_x0019__x0003_ù@PH­þ_x0019_ö@ÏÁlà»÷@R¡_x0017_ï_x001D_µø@þ±î­.ö@·Ál_x001E_\&gt;ö@ý_x000F_Ð_x0001_ù@âQÃ_x001C__x0002_/ø@CG¶¶~ø@q i@þö@)¨_x000B_Býö@flI¯m÷@ù±øç_x0016__x0003_÷@Ið¸i5_x0013_ø@)»oÙþ£÷@Mìà2àûø@M²|:õ@m×¦;ü÷@I_x0011_Ú_x001A_%·õ@ß_x001F_*«_x0002__x0006_)¨÷@Bû³õö@ò_x0015_Î_x0018_Ò´ö@£Á_x0004_Ö|Í÷@@!¦H_x0013_Õö@Û.Á§Øö@üp¯$zÈö@p_x000D_\	_x0005_÷@°_x0014_U_x0014_÷@µq¥_;_x0013_ö@O?¿ü_x0016_÷@ø:#E&lt;ö@&gt;]_x0003_hö@»"2©_x0019_l÷@¶wSê_x0010_F÷@¢¤tóïôö@_x0016_vñ_x0001_SÆ÷@Êy&gt;ßT·ö@Ì_x0012__x0008_Vú¯÷@Ì àÓx÷@	Lijù@*ÐðÌÜsø@Ì¾t:ö@²åR3®%ø@ïCÜ"-Üö@_x0015__x001C_ ¹èù@D?N8j_x0016_ö@©ir"_x0016_®õ@x|	mSö@ÁÎµz+-÷@_x0001__x0003_(Ç¶zø@æ_x001A_ _x0002_e«÷@_x0002__x0003_ÇYðèø$÷@ÁçuhÒö@_x0008_/}¯IÃø@¼~ë`ã£ö@""Qê_x0016__x0014_÷@zÚÈ_x0005_§&amp;ù@ÑpËÇ¹Þø@øhÜúçö@;çë[µBö@:_x0001_&amp;÷@-÷Ð_x0016_}÷@$JUøø@â_x000F_lµlø@±íFùÌ_x000F_ø@_x000D_+B_x000C_ö\÷@hÕ2ôö@_x0013_sèÚoj÷@ÀÖ_x0001__x0012__x0008_Ô÷@Ãaç_x0007_À®ö@_x0003_GÊ¨ç_x0008_ù@º@_x0019_íêø@EîâB÷@I_x0010_h_x0001_\·÷@y_x001A_n_x001E_[´ø@_$þþÝö@_x001D_ºà~Q_x0002_ö@ÚC°?-Âö@î¾_x001E_u_x000C_èù@_x0006_nÂé_x000B_÷@P|Aà[X÷@&amp;GåÛÌö@r-õ_x0002__x0003_U_x0011_÷@H_x0007__x0006_Ã¾?ö@QN_x000B_;á¤ø@Ï:K¼nø@MÞ&lt;_x0015_Q|÷@yÿ_x0001_?Ç´ö@åQ_x0017__x001C_S÷@+Ñu7_x0012_õ@â4ÀQlö@å¹µ½.Qö@µ§ÿ_x0017_K÷@&lt;b¶^þö@5_x001F_ãæ}ø@B71¶ò×÷@Òk6,÷@Ó¸u_x001A_dÈõ@ùªHut_x000D_ö@p_x000E_ø5sö@_x001A_Êå_x0006_Ûà÷@õz_x000B_\ ö@_x0008_]|sûö@Õ¤pÌìö@±D_x0005_1Ûö@²~FHq÷@_x0006_2æØõ@?Vú74Ã÷@ßº8Bþö@I¢_x0014_ë(ßõ@_x0004_k_x0014_Ï_x0017_ø@0E¥î_x000B_÷@&gt;ÔýK-ø@ýÚwHù@_x0004__x0007__x0004__x0001_ø?÷@|h´ÄÔø@CCÚ²Çø@(Oëç÷@6t½G^kö@"YMÆ%÷@?¡@­ö@_x0013_V_x0002_o·ö@_x001C_o3_x0012_^]÷@Ca8/_x0017_$ö@HbFNø@`xÈPiø@kÖ¹_x0005__x0011_ø@qVµ¤0é÷@_x000F_âfZ6ø@F~]_x0016_÷@èËE÷p§ø@w1_x0017_%_x0012_ø@a_x001B_4_x0015_ =ù@PÅµoðÓö@W¹¬!ø_x0004_ø@ÀÂ~Ýý«ø@y¿ì×öö@,:æ_x001D_`ø@_x0006_Ä_x001D_¥n÷@ì_x0002__÷@TFk@Pö@ñ_x001A_¸_x001B_ø@zîHìÉÚö@èpõF´'ø@²_x0018_è~lö@_x0016__x0003_.w_x0001__x0003_·ëö@-/Ý-Ã¥ø@âw}í-÷@±Ô²Ð¢E÷@-xÊ_x001B_ù@&amp;_x0017_ÿ½3_x0007_ø@¤CDhÏ÷@O@Ð_x0012_Æ÷@Üz$"_x001C_÷@ð[r_x0005_\ø@¼¬»Wºö@¯;¶Âjö@ý£Ã»÷ö@_x001D_1ðOÔòö@(Þ_x0012_=ÅHù@Úµ!rCL÷@X_x0014___x0014_`×ö@úZø@N{°µ`¢ø@cl-÷JTö@ùz_x0019_Æ_x001C_:ö@_x0011__³ö@;Ï1×Àö@zLÚ$Yö@Bz­¡×÷@ð¦_x0002_²ö@¨ôzÌ}ö@ð_x0018_Å&gt;çáö@lsA«Âö@ÁÉJÙö@Ä3_x000E_«6Úø@sY)äó÷@_x0001__x0004_±_x0006_ùT+÷@_x0014_×ý+;÷@Ì+_x0003__x001F_¥aø@âKlÆMÝö@=ÄùwT´ø@}Xß÷@ÀYK_x0007__x0002_U÷@_x0011_¸¦M¢ö@Ñ$ÏuNn÷@ÚZìË¾ø÷@õL	Á_x0007_ý÷@¹ó"_x0011__x001C_ù@ò[7÷@O_x0010__x000E_gYø@³Ó­{_x001A_ø@Í%U_x000B_¤_x0006_ù@ÊlÿU?ú@Sì_x0007_±á_x001E_ø@ÖÍÛfKõ@_x001C_¦s .Kö@ÁÆVö@½ì3ù@{_x001E__x0010_oÝk÷@ÖPÔò®£ù@Ü¾¥Äö@V4÷ªà÷@ l&gt;_x001C__x0001_ø@Ø_x001C_9±îÕ÷@_x000D_"ÜUø@_x0008_+ð?ç|÷@P_x0003_®ëd¹÷@xÙa_x0001__x0002_9rö@GaÊQ"÷@x½_x0016_Gë­÷@É|_x001B_iQø@q¤tR®÷@_x0010_õT`Iø@_x001E_ô I£÷@¿J:Ê¢¹÷@û_x000B_Ýq4Fø@jtO8Û_x0010_ö@_x001A_?ý_x000D__x000E_¦÷@$´1¿q9÷@1)»0÷@ñÊ_x0008_z &amp;ö@ø«C#÷@sîAÌÁ_÷@_x0011_ÒBgYA÷@^Èõéìö@m_x0002_W]^÷@Ì_x0001__x0012__x001D__x0013_Ûö@R*þCÃ´ø@f_x0006_@~ö@(_x0019_%Vwäö@4:Î`H#÷@# ñ¿¯_x000F_÷@_x0018_¡ØØðxø@ßrÊ§vÇö@CQ|÷@è_x0012_cN0¹ö@iàóì$÷@yt¢^LÁø@_x0017_1¨_x001C__x0002_ð÷@_x0003__x0004_Ý£­_x0012_÷@^;Ó&gt;20ø@F_x001F__x001F_°B(ö@&amp;½t4¬2ù@B_x0016__x0012_®÷@_x0018__x001C_[SÍN÷@'äõ@ko _x000E_Äø@üª_x0004__x001D_ ÷@HÛ.C­ø@¹¤íz÷_x000D_÷@_x0004__x000B_ZL_x001A_÷÷@vÍï»mW÷@_x0005__x000D_0.¥3õ@O»jæUúõ@úµ_x0002_á÷@q_x0017_º#ôÊ÷@CZ¯Ölø@"Èä_x0013_jö@_x0018_öiT_x001A__ù@´Ýç²È÷@_x0001_õ_x0004_ü÷@³¦Þ_x0017_"#÷@Ì5_x001C_²ö@Y.*@ö@ö°{ÚV´÷@hô_x000F__x0015_»õ@_x0002_òï_x0017_øSö@it¿¼ö@_x0001_j0x÷@"_x000C__Ñ_x001D_ø@ ÿWØ_x0001__x0002_Ó_x0012_÷@,º´PÅ*÷@,`Yç_x0014_÷@£_x000F_@E3?ø@bev§!÷@WôÇ4û¬÷@}v»µ¦Æõ@_x001B_¸¨JZ.÷@_x0006_)1_x0016_ñ)ö@"tÈ©Ë]ö@,þæe_x0010_6ö@,_x001E_Þ_x000F_Úø@ò®(.I_x000F_ù@ã-U«îø@áìÐ^M÷@C¨)çõ÷@:0Z¸_x001C_÷@Ä@$0÷÷@%#ø÷@£³ôxW_x0005_ø@N_x0015_@3ö@ð{æ%÷@_x0014_×µnø@ðïø(÷@_x000F_ËçKêkö@0Tªþ:ø@l_x0015_TÕ7+ø@_x000C_P§¼êö@t8_x000B_XHö@E»y:Øô÷@_x0003_p¨_x001D_M÷@qìf	_x0014_÷@_x0001__x0003_ûy_x0010_¼ö@Í_x0005__x0015_J_x0019_÷@_x000E_÷J/Öþ÷@$e'ý÷@$ë_x0015_ø@pÇH_x0013_ø@N^S]_x001B_÷@Ì::ÕK÷@]_x0010_²|÷@:0_x0014_k_x0018_Êö@X_x000E_M¾_x001A__x0012_ø@T|#Ý$Æõ@Ø-_x0002__x0008_&gt;÷@Ó1U÷@î¤_x0002_÷@fù§ºÇ÷@y_x0010_i_x0002__x0017_÷@ÁÓ_x0005_W)Èõ@ ¨'§_x0017_eø@_x001D_øÌ#Ð÷@ÿsÚ_x0015__x0011_ø@Coï]÷@å8_x0010_¬èö@Þ#IÅÜø@Z_x0001__x0007_ÞO÷@_x001E_?úìþö@_x0015_éßÂC_x0010_ù@¶ ?LVªö@uóô¾@mø@·&gt;Þ#d÷@íÏ^_ø@(h+,_x0001__x0002_¿Üõ@\_x001F_Æ:÷@8&amp;s¯ó÷@¤¶j_x000B_k¢ø@ Ð_x0018_ðaö@LË)t_x000F_ø@¢[*_x0001_oø@:i+_x000E_@ºö@g_x001B_Rý~ø@íÏ_x0018__x001C_í÷@-IÑ_x0007_Xêö@»÷(ßö@_x0004_É6ø@Þ_x0004_®¤£hö@_x000E_í^8ø@_x0004_:ò_x001A__x001F_¦ö@_ÍþFgÀö@B&gt;:_x0003_ø@Ò_x000F__x0016_Jö@øÇ_x0012_¡Èßö@¶ûft_x0015_÷@	8_x0008_¦_x001B_àõ@|²«_x001D_ý÷@ChÀ_x001B_t÷@pÙ/Å!Óø@_x000D_&lt;o;uÜø@ÃÞê[ìö@+·ÍYk3ø@R_x001C_£©ø@Mÿã°­ù@Í5"Ò«L÷@ÉÒ6{,ö@_x0001__x000B__x0001__x0016_üí_x0007_aö@._x000F_Dá_x0015_÷@¤¦òìUòø@Ô_x0015_0÷_x001E_ù@QQ¥dëö@_x000E_¨_x0002__x0011__x0005_¾ö@,Â[¶ ø@Låezø@ LÃ\¹_x0002_ø@ë_x000B_Ãi¶÷@Ã_¤h_x001F_ø@Ì;Ôøºø@e:â_x0013__x0005_J÷@øR_x0002_Ó¹÷@hIö_x001A_K|÷@Û8?)¥kö@V5vUö@Èçt¼_x0002_÷@pj$:ø@Á²å,{$ø@*_x0004_Þ]â ö@ý_x0016_lÀ_x001A_÷@@n	L÷@¦r_x001E_cxrø@Ç^¤S_x0003_ö@ø	ì0S,ö@¤öØÁ÷@¼.	VR÷@ºW_x0006__x0004__x0008__x0007_ø@bæ9vïö@P«ÍV÷@S8_x0006_¢_x0001__x0003__x0008_T÷@%ßXØ÷@Ut _x0003_÷@&lt;¾Ô_x0005__x0010_ ø@ÿ®¾Z*6÷@_x001A_#ó²_x0013_¬÷@³dÊ®p;ù@_x001E_!é_aÕö@¬Ð!ò_x001A_ö@ ~ ô_x001B_ö@þ_x0005_Æ÷@_x0017_\4¼7_x0016_ú@^ehî_x0014_ø@ÈeQÃ÷@V²¢IÈcö@¯_x0002_É25wø@_x000E_úI_x0012_Y÷@Ì²¥_&gt;êö@V×¶°ì÷@ÌS·&lt;Gáø@5¬â¤×á÷@ ¹?Eø@èÒX\_x000C_Ì÷@±;ÙVÆö@&amp;@§h¤÷@Ë¶0]ø@AðÕ_x0001_ö@ØõÄ_x0015__x0008_ø@o¹Lxö@ÐáØÂ5×ù@±ýA$t÷@ãÜ_x0019_ö@_x0001__x0005__x000E_Ç~ê?7ø@_x0007_ ¹@¯M÷@)â_x000D_%6'÷@ÞÍt_x0011_÷@ËÎ|@$ö@phY\÷@%{¸&lt;Î_x0014_ø@º~¦¨ ýö@B_x001A_&amp;Âþõ@vø}Ó5e÷@*d&amp;ÂÐ÷@@ß1d_x0005_w÷@sÕ®	ï÷@oöu#ÆÁ÷@Ø_x000D_4úfÁ÷@vç_x0019_5_x001F__x0007_÷@(²EË_x0003_÷@+_x000F_?kø@1_x0007_ë[#ø@_x000B_(êN÷@Ì.æËÅ_x001D_÷@ÛKeAåö@_x0002__x0003_u_x0006_÷@x_x0004__x001B_£_x0018_÷@°_x001A_ºñ¥÷@|O/4_x0011__x0014_ø@_x0018_bÿíÎö@e÷+yÄø@lNÿþn÷@@K_x001A__x000F_ö@_x0019_AÛÀ*ø@¡¬/_x0006__x0003__x0005_´÷@ÓC8âö@h¿×w¶÷@¸, 	)÷@$_x0019_¡8$ø@úTð¹_x0004_Â÷@Þ+××Åø@]æ_x0019__x0011_¨_x001C_÷@MÅûO¶ö÷@@ä_x0016_Âû%÷@QlW´$àø@Ò=þ_x0002_'ø@r$µWR÷@_x001F_Iæ)ø@©°ä_x000D_ÅÀö@~rªö@W_x000D_5_x0014_°5ø@_x0014_¯_x0007_Z¸õ@&gt;ò¨ç×õ@ÕOÓ_x000D_ ÷@«÷$·©ø@²T_x001B_D÷@LË®_x000C__x001E_&gt;õ@_x0001_mO¥Dö@ØÚ½Î_x0005_üõ@³_x0016_VÈô÷@àPÈj½ö@'î0ãv4÷@éÅ|Ôv´ö@¾@äQ_x0001_ø@1_x0002_×N(|ø@OßUObø@_x0004__x0007_BÜA_x0018_OC÷@éF®_x0002_÷@* Æ_x0003__x0001_÷@_x001C_Ï°§¥ ÷@ü_x000B_Ö~ÛW÷@_x0001_IÐd÷@ÂÕ"­_x0001_ø@_x0003_À«+ ö@	_x001C__x0008_¬âM÷@p1[_x000B_Ø÷@Hòc_x000F__x001B_ù@ïô+ùr»÷@Qy_x0007_Ø÷@Øs_x0011_E_x0014_áõ@Ú8_x0017_áD÷@q|º¥ÿÛ÷@gà`_x0005_ù@_x0007__x001E_¨¸_x0006_÷@ôÑO~_x001A_4ø@ºF_x001C_Z$ø@ªÆô$ëö@ú_x0007_æÐt_x0016_÷@jb'ø@ÇóBA@³ø@w,_x0012_(ÆLø@ï_x001A_.´Æ'÷@=zýlÿh÷@r]_x000C_Pèö@(×ùÝn÷@[ÈXøí¡÷@¶_x0006_ë_x000B_®ñö@Í®_x0015__x0005__x0007_èjõ@k´å]Ãçö@_x0016_%cæø@2ÙÜ_x0018_Rwö@o;4#!÷@KóQEÏ÷@þÖ_x001D__x0010_®4÷@Õ	"ê&lt;Øö@µÛ!íó÷@_x0012_9ô÷@_Ù_x0001_¸¾¿ö@ÿñ}­&lt;ô÷@_x0016_ÖxMÑö@'¸CGdø@léÙ.{÷@_x0012_Èçý;ø@öq¹Ådø@B_x0001_X^_x0018_ö@l¨_x000C_díÌ÷@ms:q_x0017__x000B_ø@z_x0008_ö.N¹ø@úOj&amp;_x0003_÷@_x0013__x0006_TxJ»÷@h_x0002__x000C_jM©÷@ Ø{÷Ù_x0004_ø@_x0017_ÕA_x000E_÷@GJ¾$Ûù@´5v_x0019__9÷@MÍuø@¢e*×_x0004_Ä÷@eÚ_x000B_c}÷@ñ_x000C_^_x000C_ö@_x0001__x0003_*_x0016_PñBoö@ëx§¡©ø@ú|"|×'÷@w&lt;f¢©®÷@ÿI_x0012__x0002_ö@ÝãT×4ø@¸Izc)B÷@Rq±¡÷@Ò_x0012_VT_x0017_àù@ÁÖ_x0001_²óõ@Ñõ_x0006_°^÷@ Et*Hö@;:þ'÷@]ý_D[÷@?_x001D_f"»K÷@	e±{o÷@cA'_x000D_2°÷@èêÏ_x000D_¤÷@UKnDø@yB_x000B_ ÷@	T¤°_x0015_÷@Úý^Eæö@=g_x0016_0ÐUø@TrCé_x0016_l÷@cP©ñàÔ÷@Ü&lt;Ô_x0013_Êzø@"ø_x0007__x0011_25ö@ÿ% èõ@Ç_x0004__x001F_Ö©÷@|d¸"ü²÷@ÎÑ_x0007_,`ö@Å[Íî_x0001__x0002__x000B_%ø@_x001E__x0002__x0015_^:*÷@Ó_x0006_Å0Tâö@Ó=¢ö(÷@Ebk­+_ö@xË¿jFb÷@_x0002_F´3.D÷@üRauö@(_x000D__x000F_M÷@_x0002_j_x000E_	gø@"¾ðÐÄj÷@¶ý3&amp;S÷@#|_x001A_1øõ@_x000E_¹Ó!kíö@%]_x0019_­ñ_x0014_÷@l¶_x0016_ñ¢-ø@bù_x0001_H-ö@b_x0014_Ôº¤÷@GâWN\Îö@½òÉö@}»FÒ8_x001B_÷@_x001F_®ª_x0013_ö@_x0005_n¸]¡ö@¿~ë÷_x0014_àø@_x0008_ÉÎª(ø@_x000D_-gË¦ö@E§ý(U÷@ñ¸&amp;§.ö@_x0003_¤xâö@-þ4yy÷@éE3ôö@=¯´õ@_x0001__x0003_Ôv£_x000D_÷@_x0006_SZ=&lt;÷@J%8õ!°ö@_x0005_ÆNÕA÷@µùä7÷@¦_x0002_r_x001A_÷@4Ð_x0002_%òÿ÷@/Áä¢ã¶ø@zò_x0011__x0006_Ñø@"}Ïl/ö@Ákº_÷@d]h_x0003_ö&amp;ø@N\Û§i%ø@°_x0017_5°¸÷@";ÌÇ7ù@ÚÏV§;÷@"\ÜÃýø@²¢ÎK]a÷@/_x0011_&lt;pùö@)pß_x0003_$_x001A_ø@f'âü£ú÷@T2TR÷@_x0017__x001D_ÜT_x000B_eö@ì»Ñ¢ÿNö@¼BáB°ø@ì!þpn÷@_x001E_þ_x0006_©_x0017_÷@òµÀ_x0002_ßÉö@g©9©Þà÷@XäyL*÷@Gt (`ø@ü8Ù"_x0002__x0004_9ï÷@Zü©Z¢ø@_x000D_õ_x0003_Í¬ûø@ÀQ½jîBø@³EÒZÏ_x0007_÷@@®kj÷@úüâ÷@\¼²÷ô@(_x0012_á_x0005_}ßõ@_x000C_ C_x0005_Óö@Gý_x000D_eÖ÷@~W÷Ãå÷@a_x0012__x0013_ë&gt;Rö@uª¼_x001E_D3ø@²1_x0012_AþHø@þß#_x0001_®ø@X_x0007_ØáÆ_x0017_÷@_x0011_Æþoj÷@_x0018_ôx_x001D_!_x0014_ö@_x0014_Èï_x0008_F÷@¸;"_x0019_ª÷÷@xo4j_x000B_î÷@;@±Íø@OòaHø@_x0016_ÿõ{_x0019_÷@â_x0001_$÷@WÉæ3ø@Ð­Õ_x0015_êö@_x0017__x0011_|_x0016_^÷@x_x0017_Ðßø@Oq¶IÄø@pÔ{ä_x0011_Øö@_x0001__x0002_Tüvkö@B_x001F_9Êö@_x0002_¹õC5_x0005_÷@_x0011_¦_x000E_Ìdø@«=¸äÒö@£¶úR÷@_x000C_AXE¿Aø@¶äÌÃÐ ÷@_x001F__QÏ]øø@_x0011_ï0!&gt;oø@Ôä.:ø@¬²ÞE÷@QÀÏZpù@_x000D__x0014_¨'ìè÷@_x0002_éùl/ö@ØÊ®º÷@ºä__x001D_þ,ø@B_x001A_yÇAö@×_x001D_8Õ¬÷@&lt;ño_x0014_ø@ë!zâ¬ö@ÅeÆã¯_x001B_÷@¹Ú_x0013_-_x000B_ù@$ó´IXö@¥ô÷Èqø@$j^©Aµö@tU	§JJö@Á7±_x0010_jø@_x0007_­aÎº÷@XôWd=÷@½S&gt;Ø'÷@_x001F__x001B_æî_x0001__x0002_,÷@_x0007_-·`kÙö@av2¾ù@[g­_x0014_&gt;_x0018_÷@_x0016_J¿£_¼ø@*³ªQF÷@Å_x001A_ãÂü_x001D_ø@VïÙíuÉ÷@ã_x001E_iÙ÷@¤º¶_x000E_´¥÷@Ù FÏ:÷@Ld_x0017__x0003_%z÷@ò¢ü·ù@A2\s½_x001D_ø@ñy®ª+·ö@ÃË÷¼._x0013_÷@} `Y^_x000D_÷@ëáãPZ_x0016_÷@òD*3x÷@ý!ÅlQÕö@g_x0001_éëèeø@c²U_x0017_÷@kSíå¡ø@#_x001D_÷«ö@áP_x001C_õõ@_x0019_×¹_x001F_õ_x0003_ø@_x0004_Àg¦_x0017_&amp;÷@z_x0012_w[;ø@ó½\¨ö@û_x0008__ö@8î²QD¿õ@_x000D_jqà[ø@_x0006__x0007_áJc_x001B_ö_x0001_÷@|Â_x001D_·ö@[®_ú_÷@zÌÐG(÷@Î=BØ÷_x000C_÷@,ÿB¨ö@6¿ÚU]Iø@FÁ¾	_x0002_ø@_x000C_Í'Ç¡ö÷@_x0004_.©UÌ_x0015_ù@CÂcéõö@9,ñö@Oü£cëõ@¸¬ÕÙ¿÷@ÈµpY÷@­_x0019_²ËYë÷@âw_x0010_]Eíø@_x000C_Å³_x0005_åö@¯AtI¸÷@;"ýÀ_x001C_ø@Ì¤_x0015__x0018_ù@¦1_x0006_"xÉù@ÖS_x0011_-8 ø@½_x0008_ä=Ë6÷@6vì¶ý_x0003_÷@áµÚsù÷@9_x000F_{úö@ÔAftr_x0019_ö@È|ÌBð÷@&lt;E`	¬7ù@¾9±ëÍö@_x0012_Pã_x0001__x0003_ç_x0007_ø@Ó47éö@_x0008_/ _x0013_A«÷@s_x0001_º÷@±60MOÜõ@a®w1W÷@èýº_x000D_õ@*²x_x0008__x001B_Ë÷@ØÊI¿ã"ø@_x0002_ß¬b!_x0019_ù@Bqðq²ç÷@}0_x0018_hsù@ðÝH_x0010_T7÷@¡UX_x001B__x0002_~ö@_x0010__x000D_ç,k&gt;ø@¸ªR~á_x001A_ö@Ñ_x0011_ÄB_x001B_g÷@&gt;|~]´oø@Ðû°ÈâÛõ@A=¸CVG÷@_Ð_x0013_E[ø@%®¬­Ãù@kkéÖ¸x÷@Ô\cò4Ç÷@:z¬_x001F_Æø@=ªàg¥ø@X?Á4Eø@¢õ_x0004_f%ù@ê_x0014_í`O÷@790{2÷@_x0017__x001E_È(ýõ@q­mJø@_x0001__x0004_x·	),÷@Sº³vÓÇ÷@2G þÃ±ö@ lÃªâ1ö@f5§¨Úø@ÝAÇ&amp;-bø@_x000E_0_x0001_&gt;÷@ÑãüD.÷@O_x0013_ýt®Kø@QU=ªÇi÷@lÜ(m¯1ø@{T§_x0006__x000E_÷@_x0013_Ï_x0002_±)÷@ï&amp;Ai·ß÷@}(Q ÷@_x0010_U¨Y,Ëö@Ã_x0010_(h9¥ø@_x0001_}wÀDø@ _x0011_g'«ö@ü_x000D_Qÿ ÷@_x001D_=ýá9ø@\¶|¾n#ø@ª$yÁâ(ø@"Õa'»_x0005_÷@ ¦¿_x0003_°ÿö@ÿ5_x001C__x0013_Îóö@kSÒ±ø@õûoß_x001E_ö@ ZyVø@A,±ïØø@^TTgYÜø@è--_x0001__x0006__x001C_'ø@ò%'_x0001__x0008_ö@_x0013_Wìö@v_x001A_^4S&lt;÷@×öÆ_x0014_=ø@±Íy¤ö@©É^ 3Sø@_x000F_4Ü9 ø@ÔXÎ$ö@$ë_x0015_a'ù@É8nVn÷@èWPîú¯ö@@øY\÷@_x0005_¿_x0002_K\ë÷@Vèzäª@ö@ÉAm´vÿ÷@óå$ºñ_x0008_ø@$_x000F_?ùO÷@o#yâíW÷@U_x000E_ïZ_x001F__x0019_÷@_x001D_ C(H&gt;ö@à_x0010_QAäÛ÷@_x001B_+Pxø@_x001E__x0010__x0003_FVö@Ói_x001F_hø@_x0012_ô_x0004_J7÷@ù@]þø@;û¶Û÷@"_x001F_½_x0014_*÷@oÇ_x0015_qEø@~¸á_x0004_ù@j{lÄÉ.ø@_x0001__x0002_'"ÜEU ö@Ø_x0002_t~_x0008_Ûø@Y¢`|F÷@HÅ]Ïc÷@/@÷Êgö@ÉðÁô}÷@të&gt;ÂÖõ@kÐ)YÍ÷@jïD_x0003_|Fø@_x0001_u2ø»Ó÷@_x001E_Þ{\yÝ÷@¥_x000B_ÈVDö@¹ã_x000D_RB|ø@OSc_x0006_$ø@®Îü_x001D_ù@	Goï/w÷@|-ÏìP÷@èìÐ_x0010_jq÷@^_x001F_ûÕw÷@¼Ùö«\ö@N_x0019_Ûì·ö@y_x0017_?É;&amp;ö@Ö_x0019_¿¨Ìö@AùÙô¥I÷@Â_x0001_4ø@Å_x0006_ôf\ù@íú_x000C_÷@;=p%ö@J# Ógö@_x0017_Ö_x0012_O¯ö@Ü_x0011_R_x0013_ºö@öOó?_x0001__x0002_éX÷@gÒFCð¯÷@6Àðv©ñ÷@·Ø¹¥îø@sïòªÅöö@ÑÓ_x000B_V£Í÷@_x0002_ð_x001A_3ó_x0008_ö@î"BLûìö@á¢_x0005__x001B_4í÷@Þ3ïHï÷@ÔEÀtG'÷@´Óp_x000F_npõ@:óºú_x0004_K÷@b_x001C_1îôø@Æþg%_x000D_÷@_x0012__x0014_ýSÝö@Ô_x0019_)»éeö@_x0014_ßº(B_x0004_÷@w2= Eü÷@æ³äOÁûö@,RÍtW®÷@_x0015__x0008_Ü_x0011_³`÷@í¿ø{_x0008_nø@=È;Rª:÷@_x0007__x000D_8ºo÷@ÀFw{D÷@Z_x0005_º]D_x0011_ö@ËåU_x0005_ù@º1Ü_x000C__x0019_ø@Jt_x0016_½ö@KC1¶|_x0018_ö@³µYÊêûõ@_x0001__x0002_Ù®C_x0017_÷@·¹è_x001E_rø@ßÑ_x0008_¼ø@!³_x001B_Q]÷@q¤ÝØ@ø@¹´ô_x000C_¿Ûõ@_x000C_%ÿEM÷@XPAþ/;ø@8Q.Î'2ö@véIí÷*ø@¿_x0016_qÍ_v÷@_x000E_ÜÞ¸2_x000F_÷@ ÔâóÒ-÷@E_x0013_|þ÷@¼t\Ö_x0004_ø@¯èåì÷@_x0012_-íè_x0004_÷@tq=jø@í°ÓwÞø@¾_x000C_Ký%ø@ICùí.I÷@ÀWÈªäö@BX_x0004_?ÆÄö@namØoø@VÆA~Í÷@Ó|*¿Ò¡÷@aC°Nxù@_x001D_â¸_x0011_7ø@ø/Ñø@K_x0016_{_x0019_L÷@`	|Ì´ä÷@u1»Ï_x0002__x0004__x0019_×÷@Î&lt;X_x000C_¯ù@Öôöû_x000F_ù@_x000D_(_x0006_É¾Jø@	Á°¼÷@r)V¡À÷@^âC2ÔÃø@Ü_x0015_ÀkÔ÷@ÕsT|x¹÷@_x0001_Ñ^P÷¸ø@mÉ._x0005__x0014_ø@ó_x0003_Ú_x001A_ußø@iï¿Õ÷@_x000D_¿~ÆJÛö@·òQìGø@_x0011_=`ó@%ø@Ü¢à¹_x001C_©÷@_x0012__x0014__x0005_Rs÷@ëÉÒ[íÔ÷@ÊÑò÷ã÷@³n)÷_x000E_ù@E_x0019_å_x0019_JÁö@Áy;/Ü÷@F°Ù_x0012_øö@ùwÇ_x000B_ö@8á4+ÍÅö@.¬5ù,lø@ÚD¨&lt;÷@¸µÕÉÊö@RA_'÷@I°¯~Wø@îu"±ö@_x0002__x0004_+_x0006_Í,M|ø@Ù_x0011_áõ_x001D_ö@_x000E_æÜ,½Øø@GÔ;{÷@RML&gt;_x000E_ø@#X)÷@ù¹Ý5ûMö@#H½êÕø@Æ´&gt;h_x0013_õ@*_x0001__x001D_¡¾_x0008_÷@Uî_x0004_U¬ø@¹µÖ_x0002_´÷@À_x000B_A²ò¶ö@Ó©!_x0007_5ö@ t_x001C_é_x0003_Áö@&lt;Ä÷ÃÌ¢ø@ÒPIÓw!ö@¢_x000E_,üÛ ù@½QÜsÛ÷@;`¶¾^Åö@±Â5p;ø@_x0014_Ð°ÙZQö@çt	ù_x0002_øö@/`Ìnö@È_x000C_ _x001C_?3ø@_x001F_Íè0µèö@i:ÔÄãmö@ê¨ôÕ_x001A_÷@W|_x0002_í_x000B__x0001_÷@L|¿|Kø@¸v_x0014_I§.ø@!ÃÅµ_x0002__x0004_#öõ@òÝÍ¼Ú÷@è=é¬&lt;_x001F_÷@Ù:eúö@+T÷{÷@rßL_x0001__x0017_r÷@ªýÌr_x0018_á÷@áp_x001E_Hø@û_x0019_Ú&lt;_x0004_,÷@Z@,\4éö@x³yBïîø@ó5n+Èù÷@4[8÷@÷r%ø@#ï_x0016_þ_x001B_ñø@_x0018_èÞ_x0010_5ðö@Î]Ö_x001F__x0008_÷@rkBpVõ@Fç¯+ì÷@q_é)é_x0016_ø@9¡¡î÷@_x000D_*_x0018_~_x001A_ö@Çeµð_x0014_s÷@w½îK_x000E_ö@À_x000F_¨Ãö@âñ_x001E_aÃI÷@¼_x0013_uÃc¦ö@ËCèR÷@i4_x0019_P2Ù÷@ÑL_x0008_lfNø@~oÐL_x0003_&gt;ø@êå¢/´ø@_x0002__x0006_&amp;¤ÀH-ù@ùGûNóö@ÏÚuô·÷@&gt;v¤tA0÷@_x001A_ØLË('÷@~_x0001_Â­Ë÷@£TgíD÷@ú®Ùµ_x000B_Íö@&gt;$_x000D__x000F_ö@~_x000C__x001E_{Ë_x0013_ö@#»Þæ_x001D_(÷@_x0016_Íàóù÷@Z(_x000E_=ä®÷@FCr÷@_x0011_©ÚîIÊö@_x0007_XnÔ3»÷@²1_x001B__x0005_÷@ÊHå_x000D_³|ö@vfwm¯îø@{µùs£å÷@Â¬_x0018_ðR¡ø@´õ«\&gt;ðø@ü¾Ñ²ui÷@wØ·&gt;_x000D_÷@f_x0005_Ý_x0011_ls÷@ç¸àÔøö@é¿_x0003_»÷@­ø÷Ä5÷@·êÄH@ø@Ð&gt;t_x000C_÷@ÖÆ(ªÞ_x0019_÷@_x0004_zæ¨_x0001__x0003_öø@ä¦_x001F_½_x0012_ï÷@_x001C_t_x0014_ÑÇ÷@_x001F_³ô2_x000D_÷@_x000B_d¹ 9³ø@x=\Ý÷@_x0018_­v$ø@ÒwÐ%-÷@À¿H:M_x0011_ø@_x001B_^_x0014_R÷@èþ_x0018_û_x0002_7ö@?ÊIÄ»ø@:ê¼@_x0015_ø@W®ã±ö@KAÌ i÷@_x0019_Ý_x0002__x0006_¡ûø@l`Ò!¹9ö@â®_x0018_S9ö@¡HORÓø@cËq·(õ@_x0018_Úsóö@VG_x000E_Ìö@.,·_x000C_#ø@	ä(±úõ@S_x0016_c_x0016_#Zù@nûB/_x0007_ø@Ô·P_x0017_Fò÷@Û§ðö@ª_x0019_`ý_x000D_4÷@1ßnsIgø@_x0006_"p{_x0004_÷@!_x001F_¥â$ø@_x0001__x0004_°Å©ñò_x0001_ø@0:»È÷@*W,²Fõ@ø8âØeø@UÎK#óA÷@vRqÖÑöø@T5_x0011_/ÖÈ÷@¾jæ_x000C_ºÈø@ÂØ_x000D_À¡÷@¨*C_x0010_5ø@Jº:vö@CÐåÕõºö@&amp;²ðë_x0005_ø@½Ì&gt;h½÷@Øe&gt;~~{ø@v_x001C_æo?Ïö@_x000C__x001F_;ÙXø@_x0001_§#äA÷@ê|_x001B__x0008_ø@¯ä6¾l_ù@m_x000F_pÑlø@N_x0018_Nf _x0003_ø@&amp;jÞt÷@_x0002__x0017_é_x000B_÷@È:°!_x0016_ø@5@D_x0019_;ø@çaOù|÷@ósI?añõ@U?)3e_x0008_ø@_x001E_Æ2@èÉ÷@w_x0018_B_x0010_Ì ø@&amp;oô_x0001__x0008_Ç_x001C_ø@´rV·ia÷@,_x001A_ôCH÷@¿*f¹âêö@¹_x0001_å_x0006_e÷@åøç_x001B_Åö@v\T_x0001_ZÔö@H|÷F_x001F_Ãø@Ø&amp;T0÷@_x001A_ù¦î÷@&lt;Û_x000E_ãóGù@²!Yáå÷÷@5¨|ô_x001C_Ó÷@æ_x0019_ºßEÊö@n¹3_x0003__x000D_´ö@¼Þôz"º÷@¹ÃQ&amp;jQ÷@|/^åG_x000C_÷@¨ÌÚÛ&gt;÷@l_x0007_@_x0010_íH÷@z©¤/_x0002_Jö@&lt;),¥_x0017_ø@2çâd¡vö@;FÀ&gt;|&amp;÷@QÜ_x0008_4_x000C_ø@_x0013_×ý_x001A_¤àø@_x001B_ì¿æãh÷@ûoýY§÷@_x0004_Lzm½÷@óyBúãö÷@SmøPÆÁö@Þ_x0005_¨w\ø@_x0001__x0003_¼a+¥_x0013_÷@bI_x0005_bäÊö@6¬½_x000C__x0013_÷@?ÑGí[ø@[kÅ5÷@!É×X_x0012__x0016_÷@÷r{~._x001D_ø@_x0002_[­Ê%Uö@nðÄaåõ@úµ1{Z÷@Fíû?³ö@_x001D_ &amp;ò÷@_x000B__x0014_"5&lt;ø@"_x0011_ÿ_x0010_ ø@®O¿|_x0007_ø@ _x0004_ÎPÄ÷@ì_*¯yø@J½*£ïø@ß"6«ç÷@v±4Ã§è÷@ø©¹÷@å_x001F__x0007_`L4ø@4±p}éaø@Jûþ´_x0001_Sø@ûH_x0013_r_x0016_ø@¨å_x0002_÷@ü)©~ÙÃö@'ù_x0012_#ýOö@_x000D_¡ê­0Qø@_x001F_ÜÂ'ö@¦?_x001D_ÆÂmö@¬hõu_x0001__x0002_®k÷@ò(Zº9êö@û&gt;Ûn÷@Ë(EÃö@²_x001E_ÔR÷4÷@HÖ¿cÂ÷@ûÁ_x0014_/wO÷@ìµ&lt;&amp;©ø@.!©°ø@ÍÀ`1s÷@_x0011_£_x0015_&lt;Æ_x0018_ø@õi _x0015_úïø@0¿_x0008_,_x0017_Ù÷@Wè~_x0002_ø@_x0017_ZÍöðõ@§¯ñÆ'ö@#Ô¥ÌÏ÷@Î_x001D_hÇùG÷@ø_x0017_{¼&gt;è÷@_x0015_(_x001E_ü1Tø@Hµ¾F_x0010_:ø@_x0013_Ý×\Ù_x0008_÷@²Å_x001B_¸_x0011_ø@_x0015_jRÀìø@_x001F_£_x0005_vHRø@SÿOïQ÷@÷_x000F_¾«ð?ø@^@×_x0016_OÜ÷@ÇügÞ_x000C_ø@y{]/_x0004_Aø@¸k_x000E__x0018_K÷@ñ¥_x001B_&lt;t÷@_x0002__x0005_aµúÚþ÷@_x0008_Ö»®ðx÷@òÕÙi2¦ö@Qa'/_x0001_÷@_x000D_L)òÖf÷@éÿÄ_x001E_E_x000B_ø@nÎÙï	ù@¦_x0010__x0012_ 5´÷@_x001E_i_x0014__x0004_h÷@_x0012_-åËÌhø@r²ëâU÷@ô_x001C_¦g'±ø@­CÕ÷1ø@ÏÇ.+:÷@Â_x000B_°_x0003__x0014_È÷@ÃV&amp;l*ù@îºAÑ_x000C_÷@&amp;vÖÕ{zø@Ó·4_x0002_èø@ÓSOm&lt;÷@h±Ïbö@õx,{ ö@Y4å¯¸ö@ÌówF_x0014_ø@¼ãk©å÷@gáÈü_x001B_ö÷@Ëª_x001A_­ø@"Ú_x0007_ â÷@á;çzh)ù@¸ò:×®÷@Ýá_x0001_R7ø@kF)_x0001__x0002_ßvö@:;L_x0010_ÅSö@_x0002__x001B_IØø@é¾_x001B_³Îö@æË _x0018_À_x000C_ø@ÞòüÖÆ_x0008_ù@Ó_x0006_£+°N÷@ø3ÓUlQö@_x001D_¬³kö@6/«[K¢÷@;j¢÷@UrV³÷@_x001E_ÏAÚ]_x001B_ø@k_x0008_eß_x0019_÷@aÑçïy_x001A_ø@lx_x001D_-ù_x001A_÷@Ð_x0015_=ÓDø@[æÉ$ù@Ï¹Â{§_x0004_ö@½ó!R_x000D_Ýö@{WBâ'_x000C_ù@`U	_x000F__x0005_F÷@Ä_x0003__x0005_n§Ð÷@=ÇÔh_x001F_ù@c"QD6ø@¾Ááý÷@ìº_x0014_ß_x0008_ø@Û¡_x0018_2_x0019_ø@_x0013_\omù@&gt;n`Íì÷@¿Ó¼dOø@°Þó_x0003_À÷@</t>
  </si>
  <si>
    <t>d29dce0f01fb1cd7f9b96f05738bd333_x0001__x0004_`ç/T7ø@É.ÁóÚ²÷@=l¾Çø@}_x0016_³è-ø@_x0003__x0008_þ×±ö@_x001D_RÍ6Çùö@d§LÒÓö@_x001A_pÌ#¹úõ@cÙT¡ìø@_x000F_Í²&amp;ø@Ä"»Õ#|ö@8¹ÑNö@Ã-¾_x0004__x0004_ö@Â$¾õÛ!ø@þ_x0005_T^X÷@_x0007_5ÒÄö@¶Ì_x0005_XB÷@V_x0002_ì±ø@)_¢ß÷@Ý3òq÷@6)àZ3ù@-_x001D_Ò_x0007_³_x000D_÷@q¹¸wÇõ@®lúC_x0013_fø@Èe²¥P÷@ß]Ò!(rø@ëSñ_x0001_Äö@TÊ·:÷@º6î1ÉÍö@?Ã0¦lc÷@Å_x000C__x0006_Ûö@8_x000B_r"_x0001__x0005_ø@£é=ÜÈ÷@.v_x0003_ÿCø@_x0017_¸T9_x0010_ö@ÂÿUp¾÷@Nl_x0006_ì@÷@{_x000C_E÷@ _x0017_N_x000F_Þ÷@6Ü_x0002_{H÷@ÚIÀm÷@$Û	«uSø@·ï(Ñõ@®beLö@ø'FOÿö@zB°#_x0013_¢ö@_x001F__x0014__x001B__x0015_eø@_x0018_ïÑl÷@ß¸Î_x0017_!¼÷@_x001A_dF:_x0008_÷@\ Û*ø@ü_x0006_ÌC°÷@º¶Ã_x0010_V}÷@Ëj`mç"ø@¤Q?_x001B_uö@_x0014__x000B_êþ_x0008_ö@îÆ-³ø@=ç}nÿïö@*,W{&lt;çö@\jËZ÷@ô3ùáÎtø@_x0004_~Q0Ù÷@._x0003_{`å÷@_x0003__x0004_*ß_x001C_«&amp;_x0007_÷@-{òt¦Ê÷@®n;¥e÷@ÖµO Uè÷@¬4ñüzø@_È_x001F_M84÷@ÎØïªM7÷@_x0016_}ä÷Ëö@_x0014_=_x0017_÷õ@¬óy·÷@-èÊ¥gýö@n©p+"ö@_x0003_Þo	²õ@ðIäG@¶ö@ú7æ_x000C_Ð_x0016_ö@V¼xÇÃ÷@­4ùp÷@í*ºùh÷@&gt;îRQ÷@X|é=&gt;÷@nM©WUÝö@à_x0002_WvÂ÷@së_x000E_#,[÷@:ñ,^ò¼ù@ZSs~èO÷@^þEùù@£Õ_x0001_&gt;âñø@_x001C_»_x0015_§^ö@SWh5¦ø@è¥a_x0019_\ø@1&lt;_x0010_npm÷@_x000E_¡ü?_x0002__x0005_!Æø@Ë[kóæ§÷@ð)èÿÿö@6(_x0013_Ìï_x0019_ù@_x0010_·ÌZÿ÷@Øb#öNoö@¾AeÊW^ø@dD÷@_x0001_Ï¿rìà÷@7y_x001D__x001A_ÓVø@òÁ5p))ø@jy¬þ"÷@O_x0019_´_x0010_ö÷@õ_x0018__x0010_æ%¾ö@²_x0016__x001C_;¹÷@«ß2|ó÷@_x000D_ð7á_x0005_ø@(öÇºágø@/8FÞ(þö@Ô@ÈNù@iÛm=_x001B_÷@_x0016_±¨_x0004_ø@YÅf.Åýö@@¾_x0014_n2ø@ã}q®÷@_x0011_Å_x000B_Ë«»ø@a~ý_x0013__x000D_ö@_x0019_|ÛOÓ÷@¡ÑàÝ(ø@_x000C__x0003_ÎhÀôø@îX-1$ø@ë_x0017__x001E_ö@_x0003__x0004_ê_x000B_QÇû«ö@-lOHJ÷@ú_x0015__x0012_¨ëåö@±'9êö@_x0014_âÒø@ÿ&gt;mõæO÷@F6 ìõ@@=í)_x0006_ð÷@H#_x0011_¬»cø@ñC_x001D_¼°£ø@fòÎ~ïåö@þÌ$úö@P_QuäGù@`ëÅás)÷@0_x000B_bÊïõ@~--÷@]æ1ÀV÷@_x001A_¾_x001B__x0001_ó÷@4¹C¤Ì÷@_x001A_E·®k÷@_x001F_ù×á÷@í*ã_x001D__x001C_ö@)@ó_x0005__x001F_7ø@¢Þ½j¾ö@è¸T¿`X÷@¢ë	íz_x000C_ø@!ì«÷@ûË{¯eö@_x001F_Fùø@_x0006_½ßzM_x0002_ø@yV5%_x0008_vö@fþ½__x0001__x0005_÷@"~³½!_x000E_ú@Fo%ñcø@@zã2ù@²·á_x000F_[1ö@e}@Û«V÷@ãº_x000F_KÒö@Bò0}z÷@*Ã»M÷@ÆòÞÆÏø@Úë¯éjlö@!iÍ_x0010_d÷@ä3_x001D_ÒLh÷@ ÿÿ÷@_x000E_¦¯´q,ø@Ê0_x0007_öæ_x0011_ø@ý^_x0016_.Ö÷@ÍlÅw?ø@±_x0017__x0010_n¸,ø@ôN_x0002_Xø@sË±À*ù@2þ_x0010_ÃVø@ËÇ_x000C_g_x0004_°ø@_x0019_&lt;7º_x0008_#ø@íÛa3b_x0003_÷@	3ûGDø@ßD]Kê,ø@ýv3Àã÷@Ï_x001F_/æâö@QÐ._x001D_»Üõ@I_x0012__x0015_*ö@R-_x000E_í­÷@_x0003__x0005_êý2*_x0018_*÷@[IkD_x0004_Ð÷@8Á_x0007_×ë×ö@_x0008_L}Öiø@_x0004_H{YÉ6ö@ôËiöYö@._x000C_º¼íø@±Ùå_x000E_Çö@Åw__x000F_Õö@·gÝ^Uø@._x0003__x0015_G-Áø@TVb£{ø@,ÿÕÇÝ÷@_x000C__x0013_C¢þö@Ö_x0013_z¾îh÷@_x000D_Qö=_x0001_Vø@¾ã®_x000F_ ö@%_x0013_º_x001A_¤Ýö@QÈfýh÷@1_x001E_v_x0013_è§ö@Ø_x001C_îß©#ù@ýß6ÙÒö@ì4ùtÅ'ø@»ìÃ[÷ö@%À5a­ö@óªmè6÷@«t&amp;_x0006__x0013_ø@ü_x0002_·Àß-÷@&gt;äÚ_x0007_Ã÷@º_x000D_tPÂ~÷@Á_x0003__x000D_¿÷@É_x0011_~È_x0002__x0004_$Úö@ WÁX«.ø@»_x0011__x0017_À\âö@_x000F_,EOhZø@$þÇK§õ@$_x001E_îýö@®ouNØ=ö@Ò:ÜÁ_x001C_fö@	ÓóaUö@*IÄÂ_x000D_÷@^,aKµRö@-ëA;N÷@àz·)ö@°úë¥;ö@¸_x000E_³k_÷@À=½_x0007_Mö@æ	*6µ÷@°6]~K÷@Ã_x0010__x0019_×_x0007_ö@)?ìòÐÑ÷@1{¶yNö@GÁð_x001F_ò÷@^¢-õ_x0017_÷@,OõÕø@_x0003_Äüïõ@öCFlE`÷@_x0001__x000E_:3_x0012_÷@_x000E_§j¶´Æö@5÷R¾5ø@ÝØåÃ@÷@gï&gt;«Yø@o_E`©÷@_x0001__x0002_Ï_x0008_AÎ_x0018_÷@UK 2Üéø@£_x0005_]Ã&amp;¨ø@gBs¨_x000C_÷@_x001F_¯ð»_x001D_ö@ ä$ÌÈ/÷@ÆÕÖuT÷@¬	÷@_x001C_s_x0003_ù@_x0013_÷¥_x001F_g÷@jîv÷@ÔÍfìúö÷@60_x0019_ø@âú§¦_x0008_¤÷@_x001C_¥!ZÕî÷@VóvÓ{y÷@_x0017_ñô;À_x0015_ø@;É3òß`ø@Ïí=Yðø@t¨HÄºµø@ØXÐÞøfø@¸nwì×ö@Q_x0017__x0008_!U÷@Ñ7h_x000D_ÜQø@D_x0017_©_x0008_÷@Bç½ÉrÝõ@©_x001A_g4ãkù@c¯Ï[ûø@¢_x0012_h_x0011_÷@æØâË÷@_x001A_Ûâø¡k÷@&lt;5T]_x0001__x0002_çö@ªêa@ê&lt;õ@AÆ7àÃö@_x0017__x0010_ë_x0008_0+õ@ê~Xxl÷@lþËzâ÷@x¡Pµ^÷@¨¦_x000C__x0011_;÷@IQ7ÏÁ½ö@Ä4KÈ_x001C_ñ÷@ôa`.'ø@ôÖ4Ï_x000D_º÷@ª_x0004_k_x001D_ '÷@´ÉöcÞö@Qæ_x0014_UXô÷@ç6­YIù@ìùý§ö_x0014_ö@×¼_x000E_ÛÚö@h_x0011_hS7±ø@p?átõ÷@_x000D_Ä4M3÷@*_x0005_a§±_x0016_÷@i¨^_x0011_)Ðø@5[Á¼¡³ö@¦_x0012_û_x0012_B÷@ Jï÷@cz~Êõ@?ÂBÂ³ö@cXý2å{ø@%Ô_x001D__x000C_)_x0010_÷@®k;Áàö@_x0013_Ë«kÈXø@_x0002__x0005_F¹_x000E__x0004_e¸÷@Þ!EUuø@=T&gt;÷@|-û_x0015_ö@¹8Otþ	ø@$9õWÛFø@ëg_x0019_÷Èø@mHÄT^{ö@4ó§w"÷@_x001C_	H¢= ÷@Zó1ø@O?óTMÉö@íÏ/ñö@°à=mAø@ttê_x0014_^÷@&lt;.~Åø@hËªO|ø@Mý	¥Ó÷@Æ8Èèæ÷@_x0010_{·íÝù@L³C=E°÷@£âóü_x001E_ïö@, ä£ø@_x0001_%ÆO&amp;÷@q6èL6ù@b{Ï_x000B_5ø@zh±îö@h1Nhö@ñ_x0008_,ëzÆö@_x001A__x0018_7;_x0018_ø@­L_x0008_^ñ_x0003_÷@k'Üo_x0001__x0002_~Y÷@Èo¶;½÷@"_x0005_²Ø÷@þgóa÷@Õ_x000B_¾¡_x001E_tõ@@z|Íß_x0015_ø@ô¬£´ ö@Ü´ÑÒbø@±±ù¶G_x0001_ø@_x001E_'ÉÀ_x000C_Oø@z)_x000F__x0011_6I÷@ì~&gt;_x0018_^÷@0HÆ÷@0u%_MOö@_x0002_ÐÇm_x000C_ø@ÑüàÉ"ù@ír&amp;×dd÷@\@_x0006_ø@¶d¬¿	_x000B_÷@ò[vYó÷@N÷&amp;«:Kø@¡%÷_x001F_Öø@Á_x000E_a%8±÷@EÎ2_x001F_F\ö@`Ë'²3ú÷@vÛ*X1ö@U_x001A_¨_x0008_+0ø@my6Ïðx÷@ÓJ_x0006_x, ø@SWÜ_x001E_ø@_j+ã#¨ö@VdD2_x0016_O÷@_x0002__x0003__x001D_K_x001D_9÷@)z\%°%÷@;_x0004_ct4#÷@Ãeö(÷@_x0019_öXyjõ@»Âb§½ö@Ö8_x0001_!õ@»p§_x000E_Æö@Ê_x0008_ÝÛö@2X õ&gt;N÷@wä#o_x001B_nõ@$JÉ#ä_x001F_ø@_x0001_²ë&gt;¶ø@ËÔHö=÷@à_x0016_ÿS´Q÷@(9_x001A_!ø@&amp;÷#	²ö@äí&lt;@Ã÷@Ò[»_x0012_UFø@TÉ¡ù_x0018_÷@!­ëú@ú_x0005_53ÖX÷@ÃîôøYtö@¸yØ¤Wù@òâ¡Ø÷@æðý&amp;_x000D_Ä÷@_x0006_;îÐ÷@_x001B_ß¾)õ@êJü_x0011_Òö@e_x0003_ùd ø@©_x000B__x000E_Îjn÷@ó+:6_x0001__x0002_¸÷@K]É5Y=ø@'¿þÈ÷@ED¹ç÷@}?á¸vF÷@_x0003_8	Zeö@p¥Pø@¹_x001F__x0018_¸¸÷@%ü&lt;¹õ@Ò:_x001D_ÑÄö@g_x001B_[ø÷@¿Í²_x0010_þõ@ 2 k÷@Pé~wG÷@!_x000B_ísUö@_x001E_$_x0017_PQòö@²_/µ{_x001C_ö@¾Wcèjlø@ê3·àLø@üÝ6º_x001D_ö@ý2:_x001B_Å:ö@ç%!ÔÆuö@ß_x0015__x0011_ù@ìñD:ø@Â_x0008_¾_x0019_óö@ù¶_x000D_9_x0006_ù@sHäF{Ýö@ëÆìÿ°_x0016_÷@Ö/E_x0001_ 4ö@á6m=q-ö@ÌñlúUø@¤¤IÄ¢ù@_x0006__x000C_°¢É_x000B__x0013_,÷@á-_x0005_YÕÞõ@,_x0001_Ð_x0007_Gø@MRË_x0013_åáö@*½@zÚ§ø@öÔ_x0018__x0004_ë_x000C_ø@!¢_x001E_.ø@8_x001B_p©ù@*:Úö@| _x0004_@ù@»(¾à®_x0008_ø@S*_x0006_JÕðö@ßS	u._x0010_ø@Âsxü\&gt;ø@¾Ræ÷@ô­{AÜø@HÅ1ðþø@4_x0011_Áßlåö@.1_x001B__x0010_lø@í_x001F_â_x000C_Aø@&lt;Ã0å´ì÷@´__x001D_d"Ôö@=01T÷@_x0002_Xv,ÌV÷@Ü_x0019_v¸­ö@B&amp;_x001E_í 1÷@_x0003_¿|·â¨ö@	j«zÄö@"}#Û'÷@q;Ä_x0003_÷@_x0006_©ÑÔö@{A\_x0001__x0002_ïõ@d_x0003_Tóö@cû,ª÷@n³[e_x001D_²õ@¸õKý2_x0007_÷@ÏcØÆ÷ë÷@ÑRàyø@N¹«Öø@ÎÝÛW_x0019_5÷@_x0007_èþt_x001C_ö@Þ°´ùCÕö@;_x0006_+Ö¢_x0004_÷@c²$ñ_x001A_+ø@ª_x0019_øxËaö@&gt;åE~}ø@ë_x0019_zÅ³æ÷@_x001C_ì_x000C_òÆ¡ø@}(Z{_x0006_ö@»^Ý¡*Ðö@M@_x0013_/_x000C_÷@R_x0003_XQy÷@_x0010_U²#ù@ü`K~_x0017_§ö@y¾"¸£ø@_x0005_unH¡qö@uÅ#OØø@_x0007_Hç}½-ø@(_x000F_KMõi÷@_x000F_jÕ_x0010_EF÷@@Ôa)æåö@ð_x0007__x0018_æ?_x001A_÷@vº ö²÷@_x0001__x0003_¦Qno_x0019_¬ø@_x0014_0_x0015_¹÷@ðIª_x0002_^_x001C_÷@ê_x0007_Æ_x0003_ðø@ 7nÁVø@Dî&lt;_x0015_ø@&lt;_x001B_òwH÷@§G&amp;pö@ÿ_x0003_5_x0002_}ö@_x001C_µø4ëö@_x001F_­î_x0002_w÷@e¡_x0003_þ_x001C_÷@ïÎ¢_x0010_ø@è.ÉkMQø@S6_x0002_¦ÙÎ÷@^ø0­é_x0005_÷@5u_x0008_l÷@CüO_x0003_#¯ö@á,µ5kºø@Â0_x000D_Ä`¦÷@ò«¤èµf÷@²_x0003_c-_x000F_Gø@;ü=½_x001F_ö@ÇÒ·¼Ã÷@_x0004_½E_x000F_²&lt;ø@ÌOë,@ö@_x001C_ö=÷@_x0004_Éu`.ø@©ð+;Ûù@o[ÔW^ö@¢òàëÙ_x0004_ø@m$B_x0001__x0004_JUö@EüðÁéõ@fìîÑ_x000D_¹ö@o\ê÷@Ç_x0002_%Òån÷@4_x0011_JÇY÷@_x0018_¾_x0003_7Èö@.[ø}åvø@±Ë^íe_x001D_÷@óÙÃ×_x001C__x000D_÷@óS'Ì+x÷@Ýÿ2t&amp;ø@ à_x001D_Sû÷@×Ï_x0018_ö3¸ö@Zñ_x001D__x000C_ãö@V¼æ_x000F_÷@«A"NÑ÷@^_x0005_©ÞNåõ@Qn1^.ø@òR{uø@u_x000E_A_x0005_._x0017_÷@X®úò¼÷@_x0011_Aõç£÷@cð_x0005_µÂ«ö@ãâØÿy÷@.{×:¯÷@2ô.» ø@^1|%½¿÷@_x001D_nv_x0005_ªö@_x0010_-Fèª÷@¿"'4÷@ê_x000E_ðÏ_x0019_ù@_x0001__x0004_80ïr§×õ@Dãxûsö@£V_x001F_Kìùö@ÿ§9^à÷@ oø,ô÷@¯£Ø_x0008_1÷@K¾,À²÷@Cê1=L_x000D_ø@^è°Ç÷÷@_x000C_t*_x001E_	ö@½£¨ý¨;÷@æL8×[ø@_x0003_ÐÐÁáõ@zë_x0002_yó4ø@ZÍÈÿ_x000E_÷@ï´Wêè÷@'_x0012_ó_x0002__x0003__x001F_÷@¨÷|Ø¼ö@í_x0006_«2_x0014_ø@,,]ðôø@öCjÂ_x0003_3ø@v­_x0008__x001E_ö@_x000E_za1´÷@LOÃ·ö@m7}_x0007_¾o÷@à¡¶¦°Òô@Ô3 Éö@ÇÏ®v_x000D__x001F_ù@Â´wëfaø@Ä+u_x001C_rM÷@åà'_x0008_Èö@¡ælè_x0003__x0005_õö@_x001C_aR_x001C_1*ø@$3Ï©»_x0017_÷@êð3wòÃö@@k	_x0018_å¨ø@_x0004_¤~Ð³÷@_x0018_d¦_x001B_6Äø@_x0007_¿@Ñ[øø@æ¬_x0018_NÂ_x0008_ù@_x000B_üqcø@¬Ñ_x001F_^÷@¼¹¶æ*Óö@_x0003_N;+_x0012_±ö@\K_x001F_ßü÷@Â2&amp;&lt;×ö@[[P_x0010_·_x0013_ö@#yC.ê¼÷@Ïu`Ñ_x0011_ø@½¨Ê_x0001_­·÷@M)!6}÷@_x001F_g!Ü÷@Hsûjo/ø@,vç­FHù@R_x0007__x0002_ª¬+ø@Ç_x001E_½F¥ì÷@L¨¿_x0015_Xö@_x0014_?'ÃLø@_x0001_àk_x000D_&lt;cö@sý~÷@_x0011_vXÐ¶4ø@Ôc¯É2ö@Ó£_x0017_bQø@_x0003__x0004_Dã´_x000C_ß÷@Ç_x0011_&lt;ÍGù@:_x000E__x0003__x000C_÷@£`^Û_x0002__x0013_ø@z_x0003_õ}_x0014_Fø@MãÜ£÷@¦©_x001C_¼Ñkö@_x000C_D®$÷@B¨iüÎö@_x000B_1{çDèõ@E1Ú_x0006_{÷@«|D	÷@_x0005_r&amp;ó}ø@¾É_x0013_¶÷@4_x0001_¥d_x000D_lö@¯dÛ?*V÷@1_x0010_Èíÿ÷@¹aókBù@ÊÞ´ø@_x001F_ÛÌi}_x0008_ö@_x0005_Ü«6DÏö@S3K*Q_x0011_÷@ÿ~M^8÷@Oq,ºJ÷@_x0014_CÂö@ª_x0018_·_x0014_{Ã÷@hÝ­ÈÍíö@_:¡|ø@þÛ$î_x0008_ø@§¦wö@/ÙìëM_x0002_ø@_x001E_¼_x0005__x0011__x0001__x0002_=eö@b%ñzÏ÷@Î{ß³nîø@ï\äýÑ×ö@"q_x000C_iÒyö@T^Gx'÷@Urs÷Âö@sÄ_x000E__x0004__x0006_©ù@c°_x0017_9®_x0003_ø@x4;endø@Üñm;cö@h]ÓD_x000B_Ú÷@æYh_x000B_(÷@"Ã¶»uÇö@(H_x000F_i÷@Gç.æáÊ÷@'¸°_x001C_Á ö@_x0010_JL))ù@ÒtÃ_x000C_¸ø@èq¾Lgø@2_x0008_Ocè÷@UqHK_x000D_Ùö@Pív,_x001A_Çö@ñ6ÔµRø@A¸;&lt;ø@_x0010_	:_x001B_à_x0005_÷@Ô)³M÷@n°¡j_x0013_ö@gã´U3=÷@Õ_x0019_ÆÑÜoø@»Yr%à_x0012_ö@Ï²¡æö@_x0002__x0003_±Ü_x0008_N°ð÷@¬«nu¥ö@çÙÒè_x0014_;÷@úsméP÷@|Þ Ï"ø@î'nûõ÷@Ò_x0010_®´I¬÷@rR_x001A_Ú1ö@ºXU_°vø@ù_x000C__x000D_xs÷@¸¸nG©Qö@Téhhf1ö@èÜÉ:&amp;÷@!ÅT¥ö@¸1_x0018_[Ü¸ö@`~è,ø@`;_x0007_¡s÷@ô!,1ö@Ïÿ¼P_x0005_ù@Ðk}dN_x0016_÷@"ÚU¤9÷@ÃoF/fr÷@_x0014_6±ÈTö@b¦HRèø@Î_x000B_Û?ø@©¿ýø@C_x000C_+|SUö@úk	@üõ@»jÇvÃmö@¦5_x0001_Ó¬ÿ÷@HÀ+£ùø@Iã?Ý_x0001__x0002_¢M÷@â{ó½¤s÷@_x0002_ô}+7Äö@ãe_x0004_ã4_x001C_÷@_x000C_Òý$úö@àøégÄö@ô_x001A_ïãËrø@·	m9_x000D_N÷@)_x001B_ÉtëVø@÷_x000E__x0005_¸hø@Æ´¾"õ@Î©_x0005_Ô¯ö@,ôµ_x0011_]ø@dJ	p/ö@UVlAN~ø@ÃÅ5_x0008_?jö@U4_x001C_?Æ_x001D_÷@_x0013_ö-qqå÷@_x001B_Yd_x001B_6¡ö@ú'B_x0001_cù÷@_x0012_ë-ñÍ÷@+Aâ®fø@r5E¤÷@Æ_x0004_Â_x0007_üiö@gïXø@õÁô¥	¥ö@_x0015_ÞO_x0019_±;÷@NK©)_x0017_ø@°3?9£÷@ñÈ¬EËö@²_x0017__x001B_÷@Lkr	W÷@_x0001__x0004_]_x000D__x0017_õLø@û^ýzÀö@¡Õèû÷@m_x000E__x0003_@ý¥ø@¯$¯Jìo÷@sD¡ô´ö@Æ'`ìùÛ÷@oÁè~÷@uN_x0018_÷@_x0014_g°Qø@uÒ_x0016_È¤÷@¦ìÉcÐö@ÙÈÿ²x÷@Î_x0016__x0016_M®ø@ªJ_x000F_«_x000B_ø@bà ©BÆ÷@ËdoÌ_x000E_½÷@_x0014_û_x0007_1`÷@¿¥_x001C_£ö@T\ÕA@ÿõ@àH9}_x0004_^ö@_x0010_®ºÀ_÷@Æ´Z	ø@ØÀÑ(tªø@Ñj¹kr-ö@_x001C__x0002_&amp;-ß¶÷@ÝÕ²5 ø@¶ñ{Bmö@ÔO@÷ÓÌø@,(¾'õ@À×Cý×÷@@´²_x0001__x0002_Ú©ö@|¢i÷w¿ö@N`d÷@þ¡q_x0010_Z_x000C_ú@f/2¡÷@Ý^Cy¯÷@Ú]+ÚøTø@«ù)rù@ÐÒ¿Ä^÷@_x000B_nÒ_x0007_Þ2ø@¥/Û¶Üö@×ád½÷@677&lt;Z»÷@ú_x0005__x001E__x000C_-÷@pÊ%Ä_x000D_÷@LvLR_Óø@WÀË°ÿ÷@+¼Ó_x0011_ø@ï;_x0006__x0017_ýfö@_x0012_2æÑèî÷@½Ò_x0004__x001E_7ø@|2kiù£ø@j_x0017_pGEö@d@_x000C_?÷@^=V¼HWù@E_x0008_Ù·ö@%IÖ+Vö@wu6¸:÷@úÑrýn÷@_x0017_7Ò¬ð÷@Þë(«àø@KüÜL	ø@_x0002__x0006__x0008__x000B_._x0011_÷@a_x0011_5#Ä&amp;ø@XmÙÑþ÷@÷_x0001_¬èEö@áq Þ¤@ø@ µ_x0003_-Rø@ùIÃ_x001C_M÷@3ÿEÝº·ø@IjRM÷@T_x001C_ûnp_x0014_÷@!nî_x000D_OCø@u_x0005_õûõ@ªTûêÄ,ö@=°Lp¤ø@þp$_x001B_Ñ÷@ |bò8ø@ÆëÿÝö@Dh©L5-÷@X´-ÌUö@´¹`p_x000B_¯ö@Á_x0018_xW¨÷@¤Ðë`_x000F_÷@}_x001F_	q´b÷@_x0004__x001F_÷@5¢¯þ£zø@áe÷d³÷@ÇEÝmÖNø@_x001C_f3nÿ÷@sÍ_x0013_Ï¬ý÷@ñ_x0008__x0005_÷@¦Âø8y_x0010_ù@1iÕ7_x0001__x0003_k\ù@éxðÀ _x0014_ø@°áî	D2÷@~P0±_x0013_Ù÷@âz¼_x0011_,ø@5´X_x0017_s_x001B_÷@ôfúÖ_x001F_Ù÷@ÊlLÐ_x001C_{õ@ÉSÔ¦A(÷@÷¥ÞÝ¨_x0012_ø@npöhÍ÷@/ïlÚ¬tø@-~"_x0017_ÅI÷@ZÛþxêø@olÇnø@ÈªdeÅâù@ÁÍ_x001F__x0006_Âèö@Skr|ïÂö@3æ.B*Òö@_x0006_ËMë	÷@CÂ_x0001_RàDù@_x0002_{_x0017__x0008_Å÷@_x001D_`_x000B_¯_x001F_ø@Þ²¶Etg÷@¼ B ¼éö@_x0013_Q¯Á'÷@_x0004_£ÞHìõ@'vh]_x0001_ôö@ qåÖ·ö@_x000E_vÛé¬l÷@6\3 6ø@dè"&amp;÷@_x0003__x0004__öÁö@+,º_x001F_ù@êd:	_x001C_ù@Ôg,DU÷@°bé×÷@_x001C__x000E_]2ø@¦¢·Xø@_x0019_¢kWBø@OE§_x001A_ø@­A(D·_x0005_ù@_x0008_;_x0002_¹Iø@9J^hNø@áÍ_x0001_|©ß÷@âE³"ø@C®µ¿Ú÷@å_x001F_º¤[_x0007_÷@6y_x001C_ÊÔ÷@{«ÌÆ¶Üö@±£1Å.ù@è-ø_x000F_îõ@õ¬_x0010_Êø@(";¢ïö@=û-únyö@_x001A_qÎ_x000F_±(ø@_x000D_:9êtö@"!·äè÷@ú5_x0001__x001E_íqö@_x0017_pÈÚ±gø@!S_x001C__x0010_ìö@_x000F_ÎVÉx?÷@LûÝö¸jö@ò=_x0001__x0003_¿t÷@_x001F__x0004_$V\ø@:âúxjø@7Jp_x0007_Ù¿ø@dãë9_x0004_ö@_x001C_Õ;³ä_÷@U¼ô_x0002_?ö@6_x0014_(°õ÷@üpC·'_x0013_÷@ç;aIëJø@bR+í_x0010_jø@kEH_x0007_(+÷@TXï·6ø@&gt;Ôü_x0007_)÷@Æäu&amp;2{ö@_x0016_U çm4ø@TÃ-3_x0010_Eø@æú7ý_x001B_ø@Çè_x0012_Ï÷@!Fà$èö@ûÃÈ·Bø@&amp;vÞE_x0017_ø@fJ³%H÷@_x0003_S9µ_x001B_÷@ËìÊH\t÷@¾/éã_x0007_ö@°]­jÂk÷@ñ"ÀæÞ_x0002_ø@ó¯±w÷@?ZÁmÂ_x0015_÷@ ë½BBø@ÍÚ¥³üäö@_x0002__x0004_|q_x0001_M®ö@®]%]	ø@b·òÒHyõ@C_x0019__x0006_Ç_x0014__x0015_ù@Ó»_x0001_°_x000B_§ö@÷æY÷÷@ß.Ì`³÷@êÁt__x001E__x0011_÷@`_x0006_3Ìø@®ÓìøÊz÷@te1#~_x001B_ø@út_x0019_É@cö@å_x000D_DPv÷@H7_x0013_þîhø@Hø_x001A_^_x0006_ø@'ýJÚ;Ûø@¥®w _x0001_Æ÷@_x0005_GIh_x0003_ø@¿_x001B_ª@5Ðö@í?rec ö@á_x0003_YUt ø@9à/m_x0014__x001E_÷@`_x0005_ºÉ&lt;ø@·}Ió?ª÷@¥ßb}¸¦ø@»_x0008_®gzø@jÌÔÀÇ_x000E_÷@_x0013_8³J§÷@F_x0017__x000D_5_x000E_¬÷@Bù¡iª9ö@ÐINëEö@ _x0001_Àþ_x0002__x0004_õî÷@óoXÛ_x000D_Kø@å à_x0014_{ßö@_x0011_Þ¦ü-ø@ß_x001A_è_x0016_¼É÷@_x001B_ªà_x000B_T¶÷@êùÒÇ_x0012__x000E_÷@÷ä²&lt;.I÷@)_x0001_EÈ7fø@_x0005_¢9¬_x0004_A÷@Or.Y;Ç÷@7V¹±÷@?Iø«ö@úé3sf2÷@Wku_x0001_ø@Û¦Ö±÷@i_x0006_¾q_x001B_c÷@S¤L !ù@§_x0013_ßV÷@¡ü _x0012_#«ö@^ªë"Ö×ö@înà®Å_x0005_÷@ÐÌCcOhø@¾\	Å]÷@Ð°cïIÈø@_×_x000E_6Çzõ@'ËÙÑ_x0004_ö@Ð«¢Ck÷@ô_x0014_!zÎp÷@x_x0003_,Ì«¶÷@Ù³_x0008_z=Õ÷@5=Àö@_x0002__x0003_^;ÏÉ_x0012_¼ö@ÛÚ_x001E_îr×÷@	._x0007_Nv¶ö@÷_x0007_¥ìÅö÷@_x0016_¢ÝÇ3¬ø@_x0018_ò	jæö@ÿ_x0018_Õ _x000C_i÷@ò!ât_x0001_#÷@¿	L*Jø@tÚ"mb.ø@µ_x0006__x0007_4%K÷@Î_x001A_,	ö-ù@'ä÷6Çö@_x0008_Ç«_x000B_\Øö@ÚFºëYwö@¤2ÁÎ¦÷@°&lt;9|R_x000F_÷@ò»"7Ð÷@_x000E_ n_x0004_Àö@oÝnÏ²`ø@_x000C_2ÇØ¸÷@ð"G_x001A_Y÷@nÔÿÉ¤ºø@¶5_x0006_*®×÷@¹_x001D_+ÄA§ø@á?ö@_x001B_}hL5ú÷@_x000D_²_x0016_³òÑ÷@¬Ãø_x0003_ ÷@BDòêø@-_x000E_µ¦'ù@þ§/Ü_x0001__x0004_J{÷@dð»%1÷@_x0006_çx_x0005_o÷@1_x0007_¢_Fø@ÇHjÛ4ø@_x001E_KÝ_x0014__x000E_C÷@ÎIÞ\è÷@YèaUS÷@÷e*_x001C__x000D_ø@_x0013__x0016_ÿudø@©º&lt;ÇØÃ÷@_x000B_ü®8Àö@ÊS{_x001E__x0013_ù@hU\êpÞ÷@:ÙáwVG÷@^¤_x0001_ê÷@zí7ö@í_x0018_&lt;Õrø@ÞíLá_Úø@+@_x0014_P¾ø@ÅY_x001C_ÿ_x0002_ø@j_x0003_õ:_x0015_Ýø@ÚÄ$gö@I|w¤_x001F_-ö@µä#ñiø@	´(ÀÝK÷@óáÁWÃaö@_x001E_ä_x0003_Ø_x001C_,ø@HÐ}Fÿ÷@k_x001F_´l×5÷@B,JPÎ:ö@_x001F__x001A_á»ôø@_x0002__x0004_]ñ+\"íö@ù7©5ÿúö@NcNé7÷@øñýö@X¡àIjêö@T_x0019_é_x000D_Ë÷@Ðê_x000E__x0018_õ@­ñ;&amp;HB÷@8M×ö@_x0003_´ú@Ð©÷@÷GV÷@}g_x001C_ú__x0018_õ@ü'-S÷&amp;ö@Ô]ÀJ¹_x001D_÷@pÍD/|_x000F_÷@ç]Ôü5Tø@Bâ]c÷@Ýá%kÛjö@4üb¤Jaö@õBÎ&lt;_x001E_ù@;Ï33)lö@ûa«Q·ø@èÎÂÛ'_x000F_÷@_x000B_g_x001C_BÞÚø@ëØ4pr_x0010_÷@í¦bÞ_x0001_ö@_x000D_¿uººõ@÷òsK.ù@¹º`þÁø@.o`bÖø@R1ÞP/Óõ@ê¤Ó&lt;_x0001__x0003_Á;÷@¼6#¿ØY÷@-tY°½ö@6£[±_x0015_Ýö@HL:Ólpö@_x0011_(_x0014_*¼ø@¾_x0010_ñ_x000C_÷@_x000B_UvCö@ÉWGÝ§W÷@Bv.sÆù@×_x001F_k_x0001_#ø@¹æ_x0014_nEù@_x0019__x000B_6"ø@:/8&lt;xêö@Â»Ý_x0002_Ë÷@§%//1qø@'oL®Õ_x001B_ø@_x001B_$7:gö@À×Xm1÷@ÙÙ¼Çø@ó¦R¤dG÷@\s¨:ö@Ö©xø@AãKòð_x0017_÷@.à_x001A_BÛJø@ÙÇn{8_x000B_ø@wfuòÆ;ö@¨Ó¨7ö@7Ã6·÷@_x0010__x0006_VSÝ_x0003_ù@_x0001_ë_x0013_Hosö@$ïVü_x0008__x0019_ø@_x0004__x0006_ëp_x0002_Ài×÷@s«®2ø@fr_x0007_Z_x0004_Ê÷@fb¿Ø3e÷@Ë~ö)_x001E_ö@¶Æ¢p_x0018_÷@@J¡æ÷@×¶\,ø@,_x001C_1_x001A_ë|ù@È×_x0017_8_x001B__x000C_÷@´Ó¸c_x0003_÷@¢ä_x0005_ü"ªø@Ùõ8aîÜ÷@ÖT¦ kö@dÍo¦³÷@Â}*aªÎö@D=à_x0019_JÛ÷@ñhYR*ö@fE#Y ¿÷@4XøÏ·¨ö@È_x0015_¿Í_x0019_ø@*¼lª÷@â¯7{KÊ÷@àÚ	õÝù@NaT¼¹½÷@_x0019_ê5Ý^÷@_x0013__x0018_R_x0008_ÄQö@_x0008_ô~!S¥÷@_x001A__x000B_Y{4ø@rëé_x0007_æõ@ÞÀ=_x0001_Jy÷@Fo~_x0001__x0003_³ñ÷@Ö_x0002_lRÀö@o¾ßB|Ì÷@UYÓ	yõ@0Ç§%ëõ@öÄ¸&amp;å÷@_x0012_b¢a¢+ø@ûvß»þö@ÍA/&gt;×÷@ª_x0008_Ù·ö@¨ø ¦5ø@_x001E_¶RU_x0014_÷@´$YL#¥÷@m_x001B__x0018_y_x0018__x001A_ù@(7=ç_x000D_÷@TZ_x0019_Ú_x000D_ö@¼«YÁ#A÷@*#y_x001F_zø@2óÞNõ7÷@Awí_x0003__x0006__x0011_ù@k#H²ÚCö@p¡ÞF®÷@Ù_x0016_ë,jº÷@´9n÷@æ_x0002_×ç	P÷@_x000F__x0018_Eø\ö@f¥_x0013__x001B__x0002_÷@ìHd}_x000F_ìö@çÛî_x000B__x001E_-ø@¶ &lt;ãõ@;¢ÝsÐ÷@²O&lt;±Ö_x0008_ù@_x0003__x0004_[Ô(Ðìø@2÷¿%ö@_x000F_ä!6pø@e&amp;pW÷@AÖ_x0004_ëõ@,Ì^_x0002_|÷@Z_x001F__x0010_ N_x0015_ø@_x0003_x%äÔö@ümì±P½÷@~_x0017_V¥ø@6Í8÷@'íïL-ø@ûcjJ4÷@±	£_x001B_´oö@S7^=ªV÷@mòcrº÷@L%=w=§ö@_x000E__x0008_ºh-÷@VJÐÚJâø@_x0008_nåÿ_x0003_ø@|Y ;Äüö@oÀÞòùö@*O_x000F__x001B__x000D_mö@¤6X_x000D_á÷@_x001C__x001A_ÆN©_x0010_÷@d_'_x0015_å÷@³´b_x0005_nk÷@r;ÏE'Mù@ÛÚ_x0001_v-ö@ÜÞwæû¤ö@h6_x0002_mñ÷@koZ_x0002__x0005_þa÷@oÔ²+bZ÷@¿¾}_x0008__x0007_÷@Ã­s]½÷@_x0004_m!_x000D_÷@Êíè_x0017_æ÷@§J8_x001F_ë÷@BeÃWf÷@0_x0008__x0018_©÷@6ÿ¦½ö@·	_x0003_ÄÌ÷@2¿}ù÷¥÷@_x0012__x0001_ªä²Í÷@&gt;"©q­-ö@kìtxÂ-÷@ãý_x0013_;Çcø@x`µLï¢ö@¢£ëÝ¡Xö@y¸¶_x001C_×Ñö@e4®ùö@8ïç8_x0003_÷@ö8_x001D_ø@æQÊõ´÷@rµ_x0013_Ê_x0018_÷@0÷ú¾¼ø@äPÑûv=÷@ÿ(â_x0005_Ô÷@U(ÞQõ÷@#ôÕQH÷@?&gt;S-_x000D_u÷@_x0007_ÐðÎ*#÷@ýÃrKÂø@_x0002__x0004_~¤#º÷@_x001A_þ¸Ü¶÷@ò¾_x0011_Ýj÷@ºðÈàðö@6_x0016_ÁDö@¶a_x000C_K?ø@_x0011_àÊö@_x001A_¢ê_x0004__x001D_Y÷@â0Ìy¨_x000E_÷@U¹_x000F_­_x0006_÷@´=¿F_x0003_~ö@Ø_x000F_;áN÷@mV_x001C_ÎÓö@Ò%TÔ÷@ð%X}r_x001F_ø@_x0006_Z$+·ß÷@)_x0010_ò_x0001_d8ø@_x001C_¾p;9÷@_x0015_¢"ù1©ø@ê¾_x0002_åø@xh×E¼÷@òÙ:ñ`cø@ñ1f¨à÷@¡ì__x001C_ú?ø@¿ÔÄp_x0013__x001C_ù@7A{áfö@ko{¿²_x0012_÷@y$ä¼k÷@oöËvø@ÔN¬d°F÷@Po_x0014_8È÷@þ ª½_x0001__x0002_¡:÷@t@ª-ìö@)ë¬yìö@»RlW	ø@®oZÑø@P¹ö_x001A__x0012_¯ø@¬×7¦_x0016_	÷@_x0008__x000C__x0019_¦¨ñ÷@Sk_x0002_ÔÅ÷@ÕÃR_x0006_ÙÜö@6_x0007_ 3÷¶÷@Èº{_x0015_Û÷@¥DPWMÃ÷@þ|×?÷@Æ_x0017_yÇö@_x000F_¸²Dö@&amp;ëß_x0004_`ù@ÎJÏ_x000F_moö@XF/v»Dù@Í»TèíCö@T_x001A_64Çi÷@µ÷MÍT÷@£a_x000B_3ö@SÐ_x0017_uö@a_x001B_)ÿø@²¢ÓX_x001D_÷@¬À_x0011_­W%ù@@h=_x0004_ö@¨R9Ah÷@_x000B__x0007_J_x001B_Ó÷@Ï_x0012__x001C_&amp;Iõ@»ùÎ_x0013_W÷@_x0002__x0008_Ä¼å__x000B_ø@]ü_x000C_°Ø÷@_x0007__x000B_Ffø@/ì;Íø@i'¤Pb{ø@Tì_x001E__x0019_¬ö@;eÌ#ø@ÃÑ¤ÆÊ(ø@'_x001A_¿½¥©÷@u6H¾ø@¬²»_x0019_Hø@6_x0010_óÓ_x0011_àõ@	×8Q!Ðø@=_x0004_ú¸B÷@S_x0013_@ú_x001B_µ÷@ÂYWñ5÷@!_x0015_ø±#_x0017_ø@Ò%ø@¨´2QÛ?ø@@¸Ë_x0001__x000E_Sø@_x001A_£óI,÷@½Ê+c_x0005_÷@«PÅÓAö@_x0003_´_x0004_÷!ø@}ñÍ¢¾÷@ÈE_x0008_oÙö@¿,ZP´ö@Ê^d«ë÷@r_x0006_w²mø@XãHýZr÷@JÝ¸©c,ö@ú{8_x0008_	Èø@Èå+°_x001E_ñö@ á_x0005_ÅÉø@`à_x001B_¨_x001B_g÷@¬HÄ9aH÷@®ùp=é÷@¸_x0006_î×ì÷@O_x000B__x000E_ïø@dx´° P÷@rôÉEúö@í_x0007_`BD4÷@Ï­_x0002__x000C_h÷@ÿ±(¨÷@_x0004__x0008_dYö@_x000D__x0005__x0002_{@k÷@ñó_x0014_Fàö@d½ÿòß÷@ð²EËÿö@CÊ_x0013_M_x0003_d÷@åÝÑù@é²4_x0017_aö@ú«H2ÿö@_x0001_U/©÷@_û×3!ø@ _x0018_þÿ¹÷@©,_x0005__x0010__x0006_ãö@j_x0003__x000C__x000E_ûö@Ï6_x0014_c÷@ÉÄ&lt;þNõ@ë1³e±ö@Ç¹òþö@L²-ÚÆö@_x0002__x0003_ yb6!÷@ç*á_x000B_ø@[^&amp;_x001D_8÷@_x0012_EæSC_x000B_÷@g_x0006_6LûVù@_x0016__x0017_ÑN\÷@-`hÅÀ/ø@e®X_x001F_sø@l2È³ýõ@8_x001C_¾·Àø@à­ÜèB÷@l_x0008_Õå_x0007_´õ@¢õ0ÊEqø@¶Ûa_x001B_ù@ìBN#¦Ú÷@©Ñ_x0015_¿ö@ÝWåªµ÷@æ¹Åö@Î´E%Åø@#¾/°ö@^Ø"V¥£ø@âÍ§_x0001_Ãnõ@K_Pn¨½÷@_x0001_¯	Ëaäö@_x0010_.¾Ï&lt;÷@ËÑÜéÃÎ÷@_x0007_+Ék"Fø@¤Ôéj9÷@©J×ÊÁ?÷@±®&gt;'Ä÷@MOÂóKö@_x001E_[áõ_x0003__x0005_õ÷@bG'î÷@p¬Ë~E_x0001_÷@_x0004_EdCº­ø@ýeÝö#ù@^_x0014_ôH.ø@fÆ%pÖ÷@3ö(çþ÷@LË_x0002__x0007_Hö@N¸]VÀ÷@¯ñð¿?÷@8z¡úóõ@À }Sø@&amp;c&amp;ÏTø@oôo/÷@©¨«Ö&lt;Ýø@/Íñh÷@²&lt;râ÷@f÷âjSö@_x0003_T_x000F_&gt;ø@o3®	_÷@G_x001D_OßÜ÷@ÌÄÎ_x0017_~ö@ÈÞô¥Alù@G_x0017_Enj@ø@³_x0008_¢BÈø@%=_x0011_@¡ö@_x0018_%ziÎWù@m¾cg¨ø@z©Ún_ù@q©¡®Þx÷@"¶qBbõ@_x0002__x0003_¦¿ê¾é÷@_x0012_4_x0005_áJ_x000D_ø@E./_x0011_Qø@±æâ¦éãõ@²Nÿ¡ÝÄö@ßÛ*_x0003_K.ø@CÃüÒeø@,FP.Ã÷@È};KÆàö@\ð:_x0001_1ù@ü=ï_x0014_/Å÷@_x0008__x0015_¡ÞÑÿö@í®t·Oø@_x000B__x0015__x0003_¼Ä÷@&gt;2T+ø@ø`Áåº_x0008_ö@qéÅ:÷@_x0018_7--wÂø@»¤_x0010_hø@ÝlUªÈ_x0012_ö@,hëÐ_x000E_÷@þ_x001F__x001C_¨@î÷@_x000C_íe.{¦ö@PÓÓ	¸Çø@Z)Þôþõ@Ò¹R_x001B_4Óõ@cëõÏö@iôÓFI÷@ZÑs¢¢ö@~C#0ø@²HÚvø@Î_x001F_B_x0004__x0003__x0007_¤_x0015_ù@$ÌrK0ö@¾9ÚK_x0015_÷@¦}o¨d¹ø@¤ì»óo9ö@ÝÉ£s9+ö@_x0017_6íå;)ø@ëo_x0015_ÏÜ÷@Ä_x001E_ÂU_x0003_ñ÷@ÇÕ_x0004_vö@V%£4Æ÷@ã_x001F_@Ôª_x0019_ø@{éÑ5õ_x0012_÷@üUÒq y÷@ÇÍÌ]òõ@ÆWÎÊ_x0001_`÷@=©EDk÷@ZM_x000C_ l÷@Eùkø@_x0005_ðÂ_x000F_³÷@_x0011_ò5!ßö@¼ÿÛyçø@ ¬¥£Ðö@(4Lâbö@Ä|»Oe¡ø@©cOó_x0012_÷@.w³òì'÷@ z²áº%ø@3Ï_x0001_»`÷@_x0015_Cßmð®ö@ØËá3o³ø@_x0006__x0006__x0002_®Ò_x001B_÷@_x0002__x0005_4a_x0001_òö@=]ä_x000F_?_x000F_÷@ØudÑ-ø@_x0002__x0014_Ø_x0010_«ö@õl6Ë!ø@_x000C_Ôªö@÷ÿ`Ìø@é__x0012_Ûbõ@_x0001_Zâ¤,ö@DC©_x0008_?÷@HlrÅ-÷@JÙ{"Zø@ê!kw÷@D¤Ë_x0008_ù@;*Ù}Lõ@¨_x0004_ÎL*÷@CI)@_x0008_Á÷@ÓÞ	t5y÷@®o«¤SOõ@ÏNpßkø@¡ÏIFÆ¤ø@IØ0û_x0013_2ø@b_x001E__x000E_=}ù@Ú_x000F_¢$þ[õ@¬Axy_x000E_÷@ãF°ÑÇø@Þ?_x000C_Ù/ø@_x0003_,F9÷@_x001D_°Ç·_x000B_ø@®)àjÉ÷@&amp;£~_x0016_I÷@rBý_x0001__x0002__x001C_»÷@îËÐ_x0017_Í÷@Ï±úq,_x0002_÷@_x000E_d}_x0010_¹ø@ÍÙ=«('ø@¿ÆÁÑâ!÷@¤}BvÛÅ÷@£YÎ1Iv÷@ÊÁ½Heø@39z|?ö@Ýk~úVù@¡_x000F_Ü_x0003_³ö@óù§_x000C_Yø@LÚµÈìö@^{ÎÁEø@ñ´á£_÷@¯ÖAÖ÷@)ýÃõÃEø@DF[ZÐ_x001D_÷@{òUXö@Oä=;_x0006_ø÷@5ëX·Z÷@_x001A_Hëh Ï÷@úò:­ÈÜö@Å&amp;_x0002_ºNö@²u.Ò_x0011__x0003_÷@e,¿Ãéö@7q,0_x0017_÷@ÝaÈÃ÷@_x0005__x0006__x001C_ÁºÚõ@_x001A_[Å$_x0015_h÷@FY	µÑ÷@_x0006__x0007_QÈMßRù@@/Ù1ø@°_x001B_êÿÐ÷@~Ýð^_x001B_ö@¦?|ì§ó÷@)×¢_x0006_fJ÷@e²Gz7Û÷@8¯×M¶ø@_x000F_+É ø@)_x001D_eíîö@uWà9yù@A&gt;í^Mcö@Fz_x001E_Ox¢÷@_x0013_©;ÉÏ_x0008_ù@@æ_x0019_S÷@ø_x001E_3(ö@õ__x0010_õcø@[í]v´ø@××_x000F_*Á_x0001_ø@J·£_x0019__x0003_÷ö@7©±SÎUø@BdDÆevö@»_x0010_:_x0005_gõ@_`{ôûj÷@ë¾aï}_x0001_÷@ï¹_x0003_äKö@Ø@ÿ_x0002_¬÷@Z6=ÄÍ÷@Ý¿¯°ö@é¼Í8_x0004_é÷@ÝCÔûªÔø@0o÷ª_x0003__x0006_øö@n_x0005_âiÄ_x0002_ø@i_x0018_æ®(õ@f6Û2¨ôö@pLòâ_x001E_¼ö@_x0012_ÝIèÐ±ø@âÆ_x0010_&lt;_x0001_ø@¢U]_x0004_k÷@ìüo«Oö@ºÑy_x001D_Ù÷@ßnç Ýõ@Ï}íC¯8ø@.$|X6¤ö@_x000D__x001C_#eiùö@Z¾.W÷@yßñ_x0017__x000B_ø@Kñ¯;ö@Zßo_x000F_i÷@ËO_x0015__x001A_w¼ö@GbÁo`ö@GÙ&gt;_x0017__x0019_Rø@½ëÓ£âWø@_x000E_»«äÏ+÷@Âf_x0015_ÏDùö@ø_x0007_°Ôõ@	K3¤N´ö@!ø¹E÷ö@_x0017_~ö@¡8õco@ø@_x0019_ø_x0013_+0¸ö@&amp;á^2ÍÚø@_x0014_lë_x0014_{]ù@_x0002__x0003_?åA_x0002_Ã÷@Y§Z_x0008_;.÷@Zw]Åe¶ö@do\EØÌõ@©¿Ü=&gt;÷@_x0019_V½Õö@DÚGbLø@_õ¦AÈø@5`ó÷@_x000C_PW}æ÷@ì_x001A_W9xø@}~[Õ_x0002_@ö@EÂ°ù!÷@n02BÐàø@_x0008_Iïo÷@Î° Q÷@§õb_x0016__x0010_÷@@Õ_x001A_Àö@ÄÕõÝõ@·½³hdö@|*-gø@ý5nkQ÷@!Uü_x0012_B3ø@ûÜ\7þö@ð³WÙí÷@¦_x0001_~ÀfÆö@è_x0001_Ö2l_x0003_÷@à.Ê,C÷@ÂDV_Óäö@ü_x0010_QÜ_x0001_¾ö@«=t_x0012_9Û÷@ÂzW_x0001__x0002_5ø@ûØ_x001D_^íù@NÅ_x0017_Ã°h÷@ê&amp;»Z"4÷@5çcDã¢õ@³_x0017_7Ë§ø@7ºÅ_x001B_s÷@ì(¡ãVö@&gt;	aÂÝö@_x0014_¿{÷ä"ø@ªµ_x000E_ÎÉÖ÷@·Ëz_x0015_Êj÷@dÂfKvö@_x0017_àVÎ¬_x001B_ö@ïtøD_x001C_ø@_x0001_ßPY\ãö@¯*_x0008_÷@_x0006_¯P|à±÷@_x000D_áè¾sf÷@ßO?5Í÷@-ûVÄ(y÷@_x001F_³_x0005_G_x0019_÷@¸_x000F_^FÝ°õ@hY_x0010_6µ­ö@µô±ø@_x0002_i¡_x0011_ø@_x0003_X	?W.ù@K-üYQþõ@%«m*bøö@8òóXõøø@ÿN`G7ø@±M_x0012_á_x0002_÷@_x0001__x0004_Áz_x0017_¦_x0001_üõ@_x0019_¹©_x0006_vôø@Zj_x000F_:èö@á_x0005_yÉªëö@ÿú_x0002_Y÷@Í_x000E_}¼÷@¬v­G÷-÷@¹vRcö@_x0018__x0002_ wjø@GJ'®ö@º¼_x0015_íáö@_x000B_Fø__x0012_ø@µÞ¾_x0010_²9÷@ð÷¿Ý6ø@ÐÇm)ö@ø$C8ì÷@QÊg&gt;I÷@_x000E_4ß¶Ä&amp;÷@Îÿ=_x0016_òö@£#^Ü°ø@©_x0014_Ý_x001B_LÉ÷@Þ)ú9(Tø@§_x001F_é}â÷@Ö ÝÛrø@Ç\_x0017_ÁS÷@OÃóCðqö@#Ì*_x0003_í¼ö@á#_x0012_¾×_x0019_ø@_x0013_n³7ëõ@Øiyx÷@#_x0011_²CqÑö@¤{Õ%_x0001__x0003_Â"÷@ZO_x0010_À§ø@uÖ}pbñ÷@¥äæö@4Ó§Q÷@ðê®Wö@Ó_x001A_b_x001E_åó÷@eYôBIîö@h_x001D_ÞÑ_x0013_ø@_x001F_f$Õt5÷@â  ;+^÷@39Ô'Y÷@X¼_x0004_[ ÷@Ëbä¿Íc÷@Á{üÐCÄ÷@ßn8Ó¶÷@_x0003_òÔðdø@_x0001_³{_x000F__x0014_ö@_x0004_²,ãö@ÌäÕÝñø@B_x001B_RéÃ\ö@FôW_x0016_÷@Õ_x0014_Äø@½bý k.÷@;éÂJ_x0015_Úö@~çÅo÷@[ýæËÍ_x000F_÷@_x0006_L_x0005_dÈNø@âÓé,Æõ@¤Ü¡_x001D__x0005_ïö@Ub3²Þ_x0002_ö@·_x0008__x0006_6¼Ûö@_x0001__x0003_}f_x000E_ _x0011_Nö@ÊLG_x0014_/^÷@è_x000B_;2}ö@,_x0013_ÌtÌ÷@ÁÊ-±Nù@_x0002_y_x000C_Zr÷@±_x0001__x0016_¯I÷@b_x0015__ø@w_x0018_ÚBúáõ@ØøúrüÓ÷@7öÃµ¸×÷@¡x¤i÷@¨Ù~_nÑö@C_x0019_°:råö@Zñ§_x000F_Yö@Ö¸½_x001B_ðè÷@ÝRÐ.¼Þõ@ê	$¶&lt;÷@Îã1_x0015__x0004_´ö@_x001B_ºf_x001A_¯_x001E_ù@_x000C_6K_x0003_XÈö@ÁþùÂ÷@_x001D_*Ç_x0006_3÷@èü_x0004_vÇÖ÷@+æËkM÷@m®ud»ö@Jg@Qø@è8èÿï÷@;_x000F_víKø@_x0012_©[]ø@oFËõ¼úô@¥_x001A__x001C_c_x0001__x0002_ûê÷@u¬°àSÔö@3©¢²_x000D_äø@[¯_x0010_&lt;¹÷@þ9C_x001D__x0018_÷@a2A'Qö@ÉkIÉø@_å2Fø@_x001E_gÌÜø@û_x0017_¶Ï_x0006__x0005_÷@zì`üb÷@©6ô_x0015_W:ö@o_x001D__x001A_78÷@TL§÷&amp;ø@_x000F_í+Z×_x0016_÷@*~	ô7,ø@gÁ!Òs÷@ßå'_x001C_Jö@Àj_x0002_omEø@WÃÜFn_x0014_ö@"¨é~2ç÷@¶¯ÊÞíã÷@íxÄ_x001F__x0008_÷@ÏÁ[Ò÷@_x0019_0y¢òÉö@ÙaþÿÎoö@Äù_x0001__x000B_xK÷@ãÏÊyù÷@«,îKø@W¿u{_x0013_%÷@_x001B__x0010_þWö@øñ} _x001E_Þ÷@_x0004__x0005__x0007_=r0[dø@¡ö»ØÜ¹ø@à?±®ü÷@ôfâÃ°ö@0í(Dá_x0001_ø@`L07÷@j_x000E_ø±¡Æö@wùj]÷@~åÍ®_x000C_ø@*Eà÷@\?_x001B_W_x0003_ï÷@y_x000F_Î#õ÷@ q_x0003_xAö@µO5 _x001E_~ö@=ô_x0002__x0018_Çö@_x0006_"_x0001_Wû´÷@x2sÖçö@èU{P_x0012_Sö@µ¡ÿ¹£÷@5òzï_x0016_÷@Ï	_x001F_p´Õ÷@µtJåë_x000C_ø@Ç ìK8ô÷@4Ðß)Uø@­_x000C_qD&amp;äö@lU&amp;v_x0015_÷@}_x001A_`ÿÛ÷@!;Uáý_ø@î´I¬ø@2Áa_x001E_nP÷@»ÝÊÌ¸ø@´"_x0001__x0002__x0007_¶ïö@à	ÙX$÷@ÅL/à_x000E_9ö@Ù/ùÎq_x001C_÷@R]øj¼ö@Gª_x000C__x001F_TS÷@\KããI÷@&lt;Íò8L:ø@_x0016_¥¡ñ_x001F__x0005_ø@42ÿ¸óö@K&amp;_a ÷@ë¹¢ÈQö@ _x0002_	Lö@Õ_x0006_Ç_x000D_moø@õMl¬P÷@Î1u _x0003_A÷@"¯_x0018_Ãºö@À1_x0014_q_x0005_ìø@î=aá¼âö@¤È¦+PJö@Ñè:Å^ø@0aïõzö@§5G8úô@_x0001_ò3_x0017_ÛØ÷@%À¨Ân÷@Ø1Dq_x001D_ø@Q^×_x0004_lÊö@_x0004_Fc./ø@êA¸Øö@+&gt;3&amp;_x0001_íø@þ©w_x000F_Btö@új9-ö@_x0001__x0002_;:VI_x0006_ö@Bf"C_x0014_#õ@ ~kY||ö@¯ù%_dö@V*&amp;¹Ð	ø@VÐKÝÖö@Rh¹;T?ö@ÜO¢][!õ@càè­-Yù@/·¯_x000B_pø@ÅB.Æ¨£÷@Ù#ÌNÅÌø@Á:j½Í]ø@¨h1=÷@hF÷À_x000F_5÷@_x0011_0ü_x0005_ø@_x0002_ß÷Ù!õø@ð½«ª·÷@¶_x0017_?åQ÷@½³gGÛ¯ö@r_x000D_ðê÷@Æ_x0013_k_x0003_Ûý÷@K&amp;:_x000D_Ïö@H_x000E_«Í²1ö@naNbIö@ï}ïy*Üø@MÕ6$Ïö@_x001C_õá£÷@µs¯^°÷@q´í_x000E_÷@ÏX~{jò÷@GVí_x0008__x0002__x0003__x0003__x0006_ø@_x0011_ReËËÓö@_x0015_H©:Ï÷@7\î"÷@¨¾:D_x001A_b÷@@a_x000E_&gt;åÅö@D_x000F_9¡ö@Ã5Ð°z÷@v_x0001_ÔOö@_x0017_}º_x001E_}õ@¤Ñu_x000F_íÅø@ûG¶®î÷@íÈÃrEö@'_x0002_Eî`ø@èëjÛÆ!ö@N­õ8MÔõ@/¦û_x001A_i_x000F_ö@Ë,_x001E_l_x0014_c÷@_x0002_Þ½v¾ø@iÌ(Èqö@(õþåuXø@_x000E_y_x000E_FÈ9ø@Ô¡âûí÷@Abø¼_x0016_=õ@Ø/-_x0011_õ@ÃQØb7÷@_x000D_:ía&lt;ö@Mg\¤§÷@è§{÷@½°»E¹÷@_x0016_]Ý×91÷@_x001B_1Áö_x000D_ø@_x0001__x0002_42¥³ì2ø@­¯@t÷@Äülåíö@#}³b_x000C_ø@1~`ÓÆø@|&lt;M[ö@"¼1,z_x001C_÷@_x0004_ü]Q¹÷@I©áøö@Ø¤³÷ö@¾ãæéð÷@ÿ7|!×ö@¿4dç¬_x0002_÷@p¢i=ÀÝö@)r¶çQSù@¾-ïÝ¬	ø@«_x000D_;ß@÷@µ¨_x0006_x_x0007_àö@_x001C_p®79ÿö@jä_x000F_ÇBºö@_x000F_¡åXø@_x000C_â&gt;_x001D_W,÷@jòýå6Éö@&amp;:hð´_x001D_ö@K¯w_x0007_Ù´ö@{S()Ñ÷@:«:	Âø@Ø3[¾M0÷@	Üî@ö@_x0001_]4_x0014__à÷@_x0003__²mH_x000E_ö@{ôB_x0002__x0003_ñ»õ@ÂI_x0010_¤xø@ð_x001C_Ê÷Çø@*_x000E_÷_x001F_'÷@¢(ú[Õö@_x0005_úª_x0014_wø@p,DëWhõ@2_x0014_±Öiö@ç_x0014_­ïoø@BºSVÇ§ù@Oîßñþð÷@éIÊ_x0013_¯Lö@_x0017_*&gt;ºÇ!ø@_x001B_+4ã´hø@Ërinõ@5Ù!?_x0001_÷@¸m4aäø@RÎö2_x0005_9ø@7Ë´ö@,i-´_x001F_ø@[ÆLu5¶÷@_x001E_~¿4êNø@0~¢ßu÷@¹Ç_x0011_óÑ_x0016_ö@ø_x0007_ï!÷@_x0004_Ý_x000F_áOø@_x0018_E©le÷@êì¸×f_x0003_÷@=¦)Lhø@_x0003_qß_x0001_M³ö@Mí_x000E_$*÷@B_x0001_ù_x0011_µö@_x0001__x0003__x0016_*¾Éöuö@_x0001__x0010_¢i°]ø@ëôÎ.tö@_x001E_qbù"Óö@åð1C_x0003_¼ö@_x000B_9¹Á÷@ûð÷õrD÷@5îM¡Îvö@þZm¼_x001D_û÷@w(Ü°6ø@À,´ö@_x001F_lõRÚ÷@8_x0014_÷ðÿö@üX8÷Óö@Ñ]_x000E_î'è÷@üjµ_x0016_ø@¸_x0016_&amp;´dö÷@`_x0002_qL îö@Àkgoº÷@_x0015_}ù?z8ø@.kÉÆÄö@éP«Ãoüö@ôns»õ_x0015_÷@}.ï/_x0014_Ô÷@2,àb0÷@_x0006_6Â4v_x000B_÷@#åæþµø@_x0011__x0019__x0002_àèÍ÷@ôñÄ:±_x0012_÷@&amp;~A_x0015_S4÷@^_x0016_Ôý|õ@_x0012__x0011__x0006__x000B_Û_x0010_÷@SóðIäýö@ð®_x0019__x0014_b÷@,_x0002__x000E_dªö@Cß)_x001F__x0015_÷@E._x0005_Ö÷@ÕË_x0010_úêö@²uæ_x0010_&lt;{ö@_x0011_\ÿæ_x001E_Tö@&lt;Ü_x0012__x000C_)÷@oI$Ã3Øö@|_x000E_aÿ4ù@è{A_x001E_÷@(_x0004_Ù_x0003_ù@)]¬ö@:ð¹Øø@ûëé]ö@ý_x001B_àCºù@»}#ûØ÷@Ð:Uµ_x0002_÷@_x0017_'$_x0015_|²ö@Qz_x000B_p)÷@_x0001_w¬³Û÷@O$_x0008_xë	ö@_x0007_AUÕ$÷@P_x000C_®ÄAÒø@ø/5Kuö@ëß¿mk"ö@kGÇé_x0007_ö@_x0001__x0002_ò3QËø@±Õ_x000B_ ÷@¶¡È}ûoø@_x0002__x0003_57/î/÷@`ÈW·#6÷@[Yþ!_x0001_X÷@,4Dw¤ø@haÅ59÷@Ï`}yîiö@%;vW_x0017_ø@	L_x0012__x001B_W9÷@.Üq¯Ùö@UpP`ajø@PË_x0016__x001D__x0010_ö@« ,æ_x0019_Sö@ø?#$©]ø@ÂËµéùùö@_x0008_5hó_x0006_à÷@/`ùÍt_x0017_÷@Gz©ûýö@µ-&amp;¥Ïþø@K7]=÷@Ñ2_x000E_bö@:YW#þ÷@_x0010_=·7£*÷@¨&amp;_x000C_¤òz÷@k Kýf÷@O¿[`Bø@2_x001D_Á¬þö@ñ?¬XÏÔ÷@ô_x0006_?\Íö@_x0005_U_x0004__x0005_±#÷@¦|Óçt÷@{*V¤Ý?÷@[¨¥_x0002__x0003__x000C_:õ@¼ÿ5Útö@\%ó;W÷@^)EÄ ö@_x0013_¶°ZI9ø@Çâ$îìö@d¦TAì¼÷@_x0001__x001D_R l÷@Ý¡ö_x001F_ö@¢Ç¨çÞõ@ÓÕ|e÷@@¦vù@êÝæNq÷@£UäAï÷@Ã_x001D__x0006_M Jø@I_x0012_{sD³ö@µ±_x0013_¥÷@®u×¾÷@àV_x000E__x0001_÷@sëh©Qø@í Úsýö@dæÈ`ÛÄø@¢¿«µt÷@_x0012_ÿúkË÷@r#jqÁø@È%íYY6ù@0_x001C_ò®_x0007_ø@_x0003_M	Àc&lt;÷@%Ú¢Ù!}÷@v_üÊt§ø@G1ý$ú÷@í(v _x0019_ø@_x0002__x0006_áE_x001A_;xø@N_x0005_Ú¸»÷@ïÛõ_x000F_æø@2Ã99_x000B_Ãø@^_x0015_¶hDèø@dG°lßõ@«_x0011__x0019_M6÷@,f_x0004_º÷@fëEîÄáö@_x0002__x001A__x0017_	÷@~¤3bf÷@¼_x0010_j_x0004_þ¯ö@Ôý6LûPù@ñ_x000C__x000E_b~ë÷@Ñ¬	&gt;âYö@3âêæ£µ÷@_x0007_?K¢Ö·ö@4tÝ¨í,ø@Ñ_x0002_4_x0003_þ½õ@§H5ü_x0001_è÷@C!_x0017_7t÷@\Ã-ªÖ¯ø@ð_\¬_x001D_÷@Í_x001F_?¶÷@\SûU@Þö@@îÏÍ,Kù@«ò_x0006_¾ö@æ_x0015__x0003_Á÷@ø«÷­¡	÷@_x0004_Q¼Ç/l÷@_x0005_ñs_x000F_ø@²&lt;èJ_x0006__x0008_¥îö@àgõð¼_x001D_÷@ò-_x0006_*v_x0017_÷@Ð_x0004_:_x0017_vø@ÈEú0¥ø@nÚ¹ÐÜAø@äõç¦_x001F__x001A_÷@µY²jB[÷@Sn¦ÃB_x0014_ù@¨ó:»Ö÷@aûá.:_x0012_ö@+®Qäëõ@#ý»r_x000B_ø@x|%£'ö@°:³!'ö@h¾°3¨á÷@³Ä_x0002_&lt;]õ@_x0003_Ñ½Dm_x0019_ø@l_x0013_g¶íyö@ÇãVéö@å©]Ìt_x001D_ö@%'$ß÷@º[9&lt;5¾ö@ñw_x001E_«K÷@ßrÒ&amp;f4÷@ÚÚÛv_x001E_¦ö@FÞª@_x0002_^÷@¨5h|]Îö@5h;_x0007_ì÷@ñ?-_x0006_µ÷@_x0018__x0001_G_x0008_G_x0016_ø@_x001A_÷FF5_x0005_ø@_x0001__x0005_Òä¿Þõ@Á¬£ºþ$ø@eê÷Cÿj÷@[xOYú|õ@u~HØÕ"ö@|]èáC¦÷@ËMCEö@ÏCÀÊ_x0017_ö@.o_x001F__x0012_¢_x0008_÷@ÿT«_%ö@_x0002__x0013_Föõ@y£_x001A_-_x0001_ø@§mËçt~÷@,_x000F_ËÚ}ø@_x0003_9U®_x0004_÷@º&lt;òqö@PRâ_d_x0011_÷@_x001D_±;ôö@Ë¸©m"ø@¶Ú÷@Ù_x0011_áêö@²3»zÚ÷@T"{_x0015_Múø@ûþµªã&amp;ø@éey'rÀ÷@ÙÛÒ¼J*÷@dt_x0008_ê_x0001_ø@ínrM_x001C_ø@æ&lt;mø­Å÷@}kÍø,7÷@Ö®»L÷@_x0002_^h_x0001__x0004_R6÷@*ð¬|÷@ô_Âr_x0002_÷@Ð_x001A_#¢ÀÊø@_x0017_Qç¢¨Óö@_x0007_FÅHÇö@èh¨vgö@óÕ&lt;0¡ßö@öÑçùø@X¤_x000F_&amp;~ø@^WºMök÷@v­_x0012__x0011_èö@ÚI`p%¡÷@_x0003_5O_x000F_ù@_x0011_M-Ãú÷@Ë²¥=ì÷@òÞa)iÆõ@°_x0018_´)_x0019_9÷@ØTÓþ-Mö@ÃÉô â¢ù@_x001A__x0005_¤Ìµ÷@Ù_x000C_Qw ÷@	ïHÙðX÷@_x0006_èi¡ßIø@_x0011__x000C_±®àÅõ@VV¼è_x001F_G÷@RÏX_x000D_ö@»©éß\÷@/||¡_x0006__x001B_ø@_x000B_F©Ì¾¾ö@7ù·,çõ@EÈæ¬'~÷@_x0005__x0006__x0016_~õ_x0002_(÷@ûX"¨Fºö@4|_x000E_áØ ø@ÐßT+_x001B_*ø@ó±F_x0007_Rø@_x000E_ò®÷@ÔANÛÙ[ö@7jÏ_x0002_½ö@_x0004_ß `ú÷@]Üêüyø@@½4ÓNÈ÷@3@µ¶ö@Bj)_x000F_!ö@ô f_x0001__x0015_ª÷@×*cóõ@¨]U&amp;iÅø@¯$Ü_x000E_ø@øl_x0010_¶&amp;È÷@w.Qlvö@_x000B_G:Ä¡=ù@ÚA!2È\ø@h:_x0019_Ì©_x0014_ú@|¹Ñ_x0010_´É÷@J_x001F_@i® ÷@ÂßÊ6ÃÕù@[_x001D_Ìº÷@ÂºÕÞ C÷@¼n_x0014_:&lt;ö@ºáU@´4ø@_x0003_t'R_x0003_×÷@_x0006_¹P©ø@2_x0004_c_x0001__x0002_jù@å_x001B_«_x001F_ö@ÒÈ[§#¡ø@õ1ziÐÁø@ü_x0014_»8_x000E_ø@g0+Løö@ù0N5"ø@3;Ë¸§ö@Ï¨_x0007_ï%÷@(_x0004_ß:_x0005_ø@_x000D_¤'uÖ|÷@¥Õ4&amp;¿_x0012_ø@³_x000E_§A_x0005_8ø@_x0006_ÛùwãÑö@¿_x0006_kØ_x001C_÷@_x001B_"ê£¹÷@4Å_x001A_ææ÷@r ³ªÈ«÷@z_x0017_ÔjQø@\_x0004_R_x000C_÷@1ÍàÞuMø@±ÊÄ_x0003_ø@^ÓW îÏ÷@_x0019_¹Ù£ú*ö@ò¦û¤ø@_x0010__x001E_®Ã_x0005_¸ø@·@5_x0011_es÷@_x0012__9­\÷@+*Ü_x0010_÷@ú&lt;äDFö@_x0016_Nã&gt;_x0017_ø@N§÷÷ö@_x0001__x0003_F^N´©S÷@òòÅ|Iø@zk_x000D_ÖXpö@¶ê©e	è÷@¾æ4£ÜY÷@_x000E__x0010__x0008_8íLõ@²8?&lt;+åö@s¤î_x001C_ø@Üûr2ø@¬ú%_x0012_ø@x^má_x0001_Cö@ð×Â_x0002_ø@í_x0019_\_x0017_ò¯ø@UàãÜàêõ@Ð³D r4ö@_x0018_Ø0RíSø@Õø ÿ_x0011_é÷@_x0001_hJ×_x0015__x0015_ö@¾X@C_x0016_{÷@½_x0016_aÓõ@&lt;±³4pXö@qúµ.ö@è¿U¥Ì÷@¬¬ÐÍ_x000D_÷@¯ó»z_x0008_ø@©I"ÜÎ_x000C_ø@fµÝGÐ_ø@Ö(T¸÷@8Ùq_x000B_÷@¶mxµ_x0017_µö@p×­=÷ö@#¹_x0002__x0003_£ðø@,ßÕ w)ø@ª_x0011__x0010__x000B_i÷@c_x0005__x0002_$iù@¦ì^¸÷@QR_x0008_j·_x0001_÷@_x0012_)÷_x0008_Ä÷@|çâð&gt;ø@=Vðû@ø@_x000F_ä_/l_x0005_ø@uvô¥2ø@§Â´þ_x0015_÷@¬r_x0019_3F_x0011_ø@?°û_x0002_¸wö@À]ý_x0018_÷@ôÒ¸èRö@ôF&gt;Þ­g÷@4_x0004_E	K÷@m_x0004__x000F_ú÷@Â}l)_x0004_Iö@&amp;§tküòö@_x001A_ÓÆ@N÷@_x0019__x0002_ÁZ`ö@y©H_x000E_Æòö@VÚXÛ_x001C_üõ@æ)_x0014_CÒ:ø@äÇ	_x0003_Å_x0011_ø@¦_x001A_ùÖ,+ø@Y0_x0016_$Ï_x001B_÷@°`²½ðÚö@ÇçÖ¡û_x0013_ø@³|¯õ&amp;õ@_x0001__x0005__x0015_î~ä£ö@¹_x0006_ã`ïö@2£ú@ÌÝö@2!!¿ #÷@ÃQòäAû÷@«yú	y÷@¹ÕY_x001D_z¢÷@¬/eí_x0013__x001F_ø@Ö)=_x0015_Bpö@mÝ]nõ@ÜþýFF×ø@ª4bîpö@îCúÂj_x0008_ø@¤_x0016_P(4÷@Kò,³­÷@ÑsI³µö@*«s_x0007_;ö@jçße¥E÷@Èn¹_x0004_0}ø@°v«\×¦ö@8ï_x000E__x001A_^÷@MÖP7zW÷@p_x000B_FÐ¾÷@_x0019_pe_x001D_¨¾ø@_x001F__x0015_¡©L¶÷@K{Ïùø@îS;_x0002_åàö@_x000C_cöçÄö@Ag_x001D_®²3÷@R_x000C_õö@Òg§ß°_x0003_ø@Ù_x000F_À_x0002__x0003_æßö@+GXJ:Ç÷@!c­_x0015_!ù@r`MQ\÷@i_x0015_fFÿö@²_x001F__x0006__x0014_óø@ú©8ø¿wö@¸Ykß`÷@@âÔÕó5÷@§È1C÷@_x0013_R$Jø@ßê¼äL*ù@vÀt_x0012_ö@á«8_x0018_aÁø@GÎ_x001C_÷@Øø_x0003__x0004_+ø@72&amp;å_x0018_w÷@dÌ?ÿJ÷@ÀG3CÌø@®xy'x8ø@bîUa_x0001_~ö@ôc8Àø@YO»©ÒÞ÷@_x001E_sÀðüö@{ÿÿS;Uø@ß&gt;taì÷@YÃùÛ ¹ö@&gt;8ñsãóõ@¿A_x0004_®ö@_x001B_´»÷Ó÷@ðQcF_x0001_zø@Íïòp[ö@_x0001__x0002_Ë_x000F_7_x001A_ö@%øÝ_x0005_ö¼÷@èt\òåö@_x0006_Ð_x0018_ø@rÌQ^Éö@Ù_x000D_A_x0001_ò_x0006_ö@{{B|´µø@c|H_x0006_vX÷@¾Ð$ý_x000C_õ@[_x0019_8*³é÷@ªh2n_x000F__x0015_ö@xT_x0007_êXõ@ÿÕ÷_x0001__x001B_=÷@ë±yH&lt;ø@òþ&gt;°Oö@ÜçÍÜ_x001E_R÷@_x0015_õw_3ø@èZ_x0006_LAø@V&amp;µíy÷@6ù_x000F_æ³vö@8_x001E_TC_x0012_ö@Ø _x0002_äP#÷@Þ¾m¼Ùú÷@*_x0012_¨I÷@UÈ0AÙö@mmç´_A÷@íH×.\÷@©_ð_x0013_l/÷@µDu2ZC÷@_æ_x0008_M#4÷@Ï_x0007__x000F_¶F,÷@T_x001A__x001C_a_x0001__x0003_Í÷@_x0019_§Ôãßlø@Øìêd_x0001_ø@_x0002_6O_x001B_Héö@rc#¹wLø@µX5Q.ø@Ä_á3q=ö@¬_x0015_Ìvå{÷@n¥å¦Vö@ãm&amp;_x000E_Ðò÷@öl55sZ÷@ôÈ.³=Ôö@ãÉ`w_x0016_°ø@p1º	Ãù@+_x0010_K_x001A_tö@ô¬&lt;ùË÷@í_x001E__x0008_/÷@_x0018_kRµKð÷@PÞÅëFD÷@$öå_x000B_ýÈö@N_x001C_PÚ,÷@f#0ZÔö@z,_x001B_ÈZø@àó_x001B_5Tø@ÝáùCYö@´FÓÁ;_x0016_÷@Â$Hyôé÷@V-x*©ø@¨¡Ü7Öö@^¿¥/qóö@Lâï÷s÷@õ2	¹Oø@_x0001__x0004_ t¿Ðö@YÙ_x0014_Æ ¸ö@UkõtÕ÷@)Ñ_HÎ:ö@4&gt;a@_x0002_ø@ÜÉF÷@OÐÝø_x0012_ø@ËÙ_x000F_T.÷@Rp_x0018_B%ø@a_x0002_^ù×¤ö@Ù_x0012_v¶ø@UõsMÿH÷@°ù_x0012_X÷@°¶ä_x0003_pö@áNÈø	_x0017_ø@Þùúaïö@uq?_[ï÷@_x001D_½_x000E_E_x000C_ø@ã_x0001_&gt;ø@_x0008_îÜþåø@¼ÀAjø@ØFÁ·/±÷@6ÀA¶¯åö@ð¶8_x0002_Äø@_x001C_£2)÷@è&gt;ñ²%u÷@S_x0017_#(÷@eöhüïtö@¤_x0018_ÂW:+÷@[Ëè_x0007_ö@â|«zö@_x0007_w!_x0002__x0004_gzö@_x0001_UïÌàö@t,R_x001F_n¥ö@ÈÜ&gt;·ù@æAfÂÓPö@#8vR÷@Ñ_x0018_×S_x001C_÷@_x0005_Àù&lt;âø@liÒkH¢÷@Å_x0014_ìË=#ø@f_x0015_A_x0015_(ø@_x000E_%Â2ëØö@[¾Uèôø@£_x000D_n§÷@Ñ_x000B_ÃbF÷@¼¶P¡_x0005_ø@_x0005__x001D_ös»÷@_x001C_ýÿç_x0003_ù@¢¬Kñ_x0016_ø@è1ÿû¸ø@,_x000D_%&gt;z÷@."0ÆÝµö@_x0013_f_x0019_¢±÷@F_x0006_(W÷@SÜ²©÷@nÖÑØp4÷@j_x0004__x0005_`÷@º¯@6¡÷@¼íPg_x0016_~ö@0Æ uÛC÷@4l_x001A_V©ãö@¯q_x0016_úMø@_x0002__x0003_j&lt;P±¾÷@»Ì!´Áø@_x0002_&lt;Ùý¡ö@¾_x0011_r¿ø@#_x0018_¹¿ßø@ØX_x0001_~_x0006__x001D_ø@$üã¨ _x000C_ö@þãª=ö@õy_x001A_n_x0005_1÷@Ý_x001A_ýÈ±®ö@¢Îj_x0005_×÷@7¬Ì9ö@_x0007_$êfQ÷@_x0004_Ô·[ó{÷@lIïB$8ø@ÎÊÌ¾*Aø@c/÷@ê3ßB0èö@hWèÄÍ÷@HÛ[XÖ÷@_x0012_=`õ$þö@S}$(ø@5NÓwç?÷@0®f_x000D_l÷@(`AÍ6®ö@Ô§¢âPø@ X÷@_x001B_Ê9õ@Ç£ütBö@óD¶ÒØø@ømXDºk÷@._x001A_º_x0001__x0003_Pö@_x001E_ö²?æL÷@_x0014_ÏèâÑ÷@vZÄMþ÷@T"ÿ5°ö@_x000E_©è¡eø@_ýçm÷@fsFë¯÷@¨éçØ¼ö@»Q_x0008__x0011_÷@¶E__x0015__x0007_÷@ê½W_x000D_¹ø@ô*ªS¬Ý÷@ wÞ=:÷@X8µ-ö@Ñ6^ÙW_x0010_ù@ß{Mÿ/ø@p_x0002__x0019_G?@÷@ãÈ»_x0007_¶ôö@)ñiùý2ú@_x0008__x0007_Ïm½ø@²¼2Þzö@j_x000B_Æ\_x0002_÷@z»£ø2ø@!C¬oñ÷@x&gt;Ãm÷@0ÀØ»)Î÷@Ú8y×ö@JlÑQ7î÷@Ö_x001A_T.ø@Ò_x0008_¸Ìö@ÆæÍrÝ2ö@_x0005__x0006_n_x0014_Ú)÷@Ç¥àWø@/ ¶ßÖ÷@_x001B_}qÏ)ö@Ê$ßXÌ÷@JcLJ¥ö@vPOêípö@¢%]ÁT4÷@×¹©ÑQ´ø@!zå_x0017_V	ø@_x0002_õù­÷@ÌºhðÎ÷@r_x0011_ô×½¢÷@K_x0003_@ò_x0001_3ø@{é81Õõ@Ó;Ç¹ä ÷@_x000D_¹ø@_x001B_w¡H_x0006_ò÷@½^­o_x0012_÷@_x0005_h{à^ö@ÈO'Fö@È_x0004_Ñ#_[ö@_x0001_i­h_x0013_Ê÷@w_x0019__x0008_Ë_x001F_÷@ Å_x0014_3ß-÷@_%FÛëÁö@î_x000E_Ád÷@ZèÜ ÷@¥;_x001C_ªvgø@ãTKs³)÷@_x001E_Zù_x0018_k_x001E_÷@%ÁM¨_x0005__x0008_âÎø@_x001C_b&amp;¡Â_x0001_÷@1ý"Ûø@Ä ±Iõö@ßó¢AÃIø@t_x0013_è_x0008_èªø@î_x000F_¬àÏ[ö@_x0012_ynæ_x0007_Ñ÷@=_x0004_ò}ö@ÇAå±Hù@Ì)6jí+ù@_x0017_sì@,ø@GÔðñn÷@µ~ç4²ö@Ø_x000F_3é7ø@(_x0006_cZþ'ø@}+_x0001_Æáø@¶k1_x000D_²Ç÷@Á¤¼ÿâ÷@ë_x0006__x001D_¥g+ö@Ø,tI_x0003_÷@!_x0014_§³Ï÷@R_x0013_MyNaø@Të÷ËH÷@2½Ñ_x0002__x0005_ù@`8Ûz÷@Â_x0016_M_x0003_t_x0010_÷@z²,_-ýö@"f_x001F_íC÷@àÒË_x0007__x001F_Åö@P÷è._x0018_ø@|Í??_x0007_rö@_x0001__x0003_`k+_x0012_Áõ@._x001D_ëºU÷@D{_x000E_ó§÷@_x001B_Æ_x0017_'nö@2þÞWø@H_x0007_\_x0011_r(ö@oxê«_x0011_yö@¥ÙVrö@°|Ý®bö@_x0002_¤L§ó»÷@ûóaR_x0018__x001A_÷@¼3_x000B_ðé?ø@í¤/D¢÷@ç²mû¤÷@ÄÕdeù@iîKqµ¿÷@£ÌïW_x0006_§ö@&gt;&lt;e~Æö@{dúÖö@_x0017__x000D__x0004_WÇb÷@L¥±%jý÷@mjPSôø@^Â¿_x001E_h÷@&amp;&gt;1¾°_x001B_ø@©X'S,-÷@_x000B_ýñy÷@¦þÌ^îçö@³L÷@¡Áèö@"_x0015_u_x000C_÷@ýzÁ°èö@aB©¯_x0001__x0003_BÆ÷@v{øæÎö@_x001F_g«óö@TGÂ?ìzø@ó(G÷@Ú?_x0006_fø@!_x000F__x0019_@÷@,Ô;¦CÔ÷@ß¡ÌÒhCø@Ùðú}	ù@&lt;P­Çi÷@J·ïüÉ{÷@_x0008_t8_x001D_U¼ø@W0u£ê÷@M[³Qð3ö@`E\Éi]ö@³%»ú±&gt;÷@£ÆÄÏ_x0006_ø@lÏX(÷@YY,Üòö@öãÇ0x_x0012_÷@_x000C_ÃÃ÷@½¾«FÃö@ÛOøHäõ@áÝ±Wlø@ó Nó¡¿ö@_x000B_[_x0001_5ù@&amp;ëð~qö@ñ_x0001_v;_x0006_ø@è"¹_x000D_ÖÈö@ÉTh_x001E_¸uö@_x0002__x0008_×H× ÷@_x0003__x0004_Î70Zõ@¿7xTØ/÷@LþI_x001E_ðö@Ó¾÷@ñ¿À÷X÷@_x0010_ôîJ÷@L*_x0007_ä9ø@¾gq_x0016_÷@2=üR£ø@ÿ_x0010_0kèø@yº [D^ø@Å/ÝDêÂø@vñ_x001D_ö'Ë÷@h4óZö@+°PÈÌ_x0001_ø@&gt;U:©_x0005_ø@_x000E_Q_x001C_!#_÷@æ&amp;½J_x0017_Ê÷@^º_x0002_Ö_x001C_ ÷@h_x000E_Ê¦£Kø@øîs_x000B_O±ö@_x0013__x0006_¸À¡ø@;E#yø÷@[TZ_x0008__÷@¥ÍJ¡9D÷@òª$y_x0018_d÷@s3öØ1_x001D_ø@_x0011__x0001__x001D_&gt;1©÷@V_x0013__x0003_ì÷@èÂ-_x000D_·yø@è7'5áõ@,ëï]_x0001__x0003_F+÷@Uþ8kWÃõ@ÍJ£Äª÷@#X_x001B_mB÷@í&lt;_x001D_æ_x001A_°ö@jÙxñø@±WWÆt÷@_x0001_ßKøÁ÷@"[(e*÷@2éÜÚ$Ô÷@Ûû(}½÷@_x0014_ÉpÓ.÷@_x0013_PaÑ´úö@_x0010_ñ_x0012_haãö@v¤L_x0006_©	ö@w´Ú_x0012_¡÷@²C*'±kø@ÌW9 h%ø@_x0002_"z_x0011_b÷@¯.O-Îø@Ò[h/Âö@úu8_x0005_9ö@õÆì_x001D_Üö@¹ø¶rg¡÷@jÛ&lt;üGø@ï5ó¦E÷@_x0018__x0001__x0017_sIø@6èÄVÕ¹ö@Ô7_x0005_tH|ø@5ì­×÷@_x001E_;9RúÖö@mÕ5°Ð÷@_x0001__x0002_ÜªñHø÷@æ_òéK_x001B_ø@ë_x0018_b5C÷@ã_x000B_Ïoø@lÆT¥ö@~_x001E_Bß_x000F__ø@sóÃY8÷@:¿:_x0002_÷@?ØG_x0004_\÷@ g5ª_x001D_÷@êL_x000E_y_x0002_ö@êx¼Nø@í¡Ð_x001F_ûìõ@_x0012_ K¦oö@c_x0006_t¦ô¿÷@k_x0019_Wz_x0005_*ù@µ_x0001_	eÛàø@o_x001F_·ñUø@R_x001E_f÷@_5Ý_x000E_¶ö@_x0002_`_x001D_$\ø@#J_x0013_qÚxù@Y!Æâ'¤ø@A_x0004_°_x001D_¸÷@¸£hÃ}÷@_x0015_Û³oL_x0002_ø@|#,ø@êýMrÅ÷@¤É2'T&amp;ø@;Û_x001E_R|ø@y9hÔãtø@_x0019_CPq_x0001__x0002_¬_x0017_ù@d³_x0012__x000C_9-÷@CiÀf_x000C_ø@SvU¶§}÷@JÐø_x001C_ö@o_x001B_÷ÄE2ù@XçäuGI÷@¿÷_x001B_¦Òö@_x0003__x0014_q¥÷@Ai­q÷@_x0016__x0015_îâ¿.ø@V_x0007_±ÊyÀö@¿2h/ù@zÉ¥_x0010_9ø@P8ô_x0014__x0007_N÷@Þ_x001A_d_x0019_÷@x&lt;ÈzÒö@ñ(üÞ¦Ç÷@waID÷@\£_x0011_ë ÷@^ø«é¡«ö@Ô&amp;_x0013_f_x0019_©ø@#ºmÃDtø@=¢KðR¬ø@éhJk9ù@_x0011_ýÑ,õõ@,È51Æhõ@_x0002__x0001__x001C_['÷@_x000F_L¬d÷@_x0012_ÕZºhFö@Ê_x0017__x001F_vJö@n­&amp;öªãø@_x0003__x0004_àéÔ¾É÷@Á2F_x000F_ö@æ×¢÷@è'Æn7­÷@q_x001B_3ðPø@ró}F_x0014_ø@6f'ÏZT÷@_x0004_âÿ HÊö@Q[Î7"÷@¨fºQ_x0013_ø@}æ_x0013_Ó÷@_x0001_«uÞÎ_x000E_õ@»­Å&amp;S;ö@²Îò_x001C_Ç÷@+_x001E_Ooÿ^ù@¡ç_x0007_S¿Û÷@ËLëÀø@Bª_x001F_#_x0001_ø@_x001C_sÎ&gt;_x0002_aö@=ñ_x000C_Qø@F#7·zs÷@5	¢«Ë&gt;ö@^oCÓ_x0018_ù@aøF_x001A_dáø@ã¤N_x0019_ù@Jæ&amp;äê=ø@©_l_x001C_ô_x000B_÷@_x0015_¡£1öø@¬w_x0008__x000D_N*ø@%_x0005_ÐütXõ@ÑòR_x0014_Aø@S!¤_x0002__x0003_ÓÔ÷@ÌfV_x000F_õ@:¯kß_x001D_ø@MæÊVC÷@#KÝäÀø@_x000B_h¢¶2e÷@_x0002_&gt;bõ@¨1±ä~ìö@G_x000B_c¹pû÷@8òöYs÷@_x001A_vÔéûjö@_x0011__x001B_Ymuø@¿È´µñ&lt;÷@_x0011_Y_x000F_ÝòIö@´øª=_x0011_÷@+NìüC_x0008_ø@$(_x001F_Ët÷@ ¡O|¦Á÷@~*ÍG(÷@ðãýë8_x0004_÷@_x0012_H¨Ã÷@_x0015_&amp;¯D¡÷@µá_x000D_Æ÷@Ç2Ö_x0001_-ð÷@R_x0012_Ðtö@öUúí_x000E_ø@e£ñ¹:Ñø@Iè+ÑS÷@nd^_x0007_ ÷@~©ÿ·_F÷@_x0007_&lt;Ðö@?ã_x000E_xzz÷@_x0001__x0003_¿©ïWø@Aúáfö@9ìâÂ|s÷@HzUFPÛø@ÊÑ_x0003_J÷Ú÷@ô3ý±Lzö@;Ý¿°ø@&amp;à/ôö@ÄÊBôö@þz`ôø@q);ñì_x0011_÷@ÊÓOýìö@Úp_x0016_R_x0005_ø@_x0019__x000D_ù&lt;¦ö@ÞS_x0019_´6Nø@$]ß¿8(÷@ ²0ûì{÷@Àp_x0003_}ÉÖ÷@¨_x0014_5z_x000C_ø@âvW¹îõ@Ñv_x0006__x001F_=÷@$z}&lt;mø@¶Å:O´÷@_x0002_O{_x0019_`ø@){Ú_x0017_",ø@t_x000E_â¼­_x0006_ö@_x0016_Q1Å_x0006_&gt;ø@_x001C__x0011_½£Gâ÷@òb_x0004_Ë#Z÷@_x0018_Ê_x001A_Ñ²ø@4k_x0005_É	Ý÷@_x0016_R_x0003_¾_x0001__x0002_ÍWø@Úzô¾0Øö@?ù¥²Ëø@ý_x0018_]z_x0001_÷@kZa_x0006_÷@°µ¡1Òåö@^æp$z9÷@ù_¤UOV÷@_x0004_¼ÿ2Sø@¤_x001B_º_x0007_Aóö@_x0018_ÇÄîðÎö@ª¢ë{ßø@ãëN(_x001C_ø@kã&lt;×õö@Z±âå}y÷@Ú´µ*µ÷@_x000D__x001E_0°N÷@b«_x0010_kpö@áÜþØµ¾õ@Oá_x0016_Ü2dö@À¸Ä_x001B_ö@LQ _x001D_÷@"ZÇ_x0007_ø@¶uZ_x000F_Ø÷@5V¹¹÷@H¥ÔràÁ÷@_x0016_ãµ_x001F__x001F_÷@_x0003_®{Uø@_x000F_ö}®Ä_x0014_ö@@ìÍt_x000C_ø@² Wãü¸÷@¥_x0006_ñè;÷@_x0001__x0007_çh_x000C_·Øóõ@tØXo÷@~RYsAw÷@_x001B_^hê_x0001_÷@Ãðý&lt;òiö@_x001C_eHú"ø@_x000D_°Æ_x0015_§jø@_x0012_Õc_x001E_Î÷@_x000E_õ_x0006_º÷@Å_x0013_Õ_x0013_Ä÷@smm&gt;júö@V¨_x001E_H£Î÷@néÛÌ'ø@øaÛßô÷@Ñ°~Üé÷@1¿_x0005__x0013__x0003__x0015_÷@Ü@_x001C_ÈA×ø@£T¤éÕ_x0004_÷@ìÂ_x001B_üOø@ÁÕ_x000F_­Sø@:¤è2{ô÷@éÆBsù@9ñ®³'ñ÷@Ø.£r÷@_x001F_¡ý«Uø@_x0007_ñÍ|ø@QA³èN÷@Rè{×q÷@p"Ð_x001A__x0002_-÷@éL_x0015_(hú÷@6 æK_x0013_ö@ôëÉV_x0002__x0005_j_x0008_÷@_x0006_MRÍ_x0012__x0017_ø@XX_x0008_UÑ¶ø@&amp;¹;?Hö@^¡}È_x001A_lø@.FJ_x0004__x0002_ø@¿[_x0007_f_x000D_ø@_x001A__x0014_Q°Õâõ@Ý&lt;´Rj#ø@æ¸Õõ@gä_x000E_µ½ö@Æx±ôÒ_x000F_÷@v8¤Tö@ëy»_x0001_äù@QXÛB`ïø@®¾å_x000D_`ö@ÒºO%¯_x000C_÷@Ò4_x001D__x0002_HZ÷@¸QnÏTÚ÷@ì_x0007_Þ5Ù÷@³úC_x0004_!ö@÷§_x001A_ÎñÉ÷@Cå_x000B_.¤Y÷@1zÎÜ÷@Éàc÷@þ¢Å(æø@éU^ÈP×ø@tc;ÏA©ø@#Wû¢_x0006_÷@_x0012_ª_x0018_%_x0003_¹ø@äÄQ»hNù@@_x0012_°+Vù@_x0001__x0003_¤ô'C_x000F_÷@.Õº%÷@vïp[Ï_x0013_ø@²Í:^÷@*_x000B_d;Sø@¹/\_x0014__x001C_-ö@¼A!ñx÷@¨V7Fù@_x0019__x000B_êìã`÷@&gt;ò/¸\÷@íéÓS&amp;îö@_x001E_W _x0006_×÷@è ÀºÈ´÷@©b/ý_x0016_v÷@ò_x001A_:Ùö@-y¬ÃÐø@kW(ãö@¨Ã_x000C_Âæø@_x0002_VLCø@O_x001E_*Èö@àüìÜÍ÷@µôø@v«¸³ºö@(.Àäó=÷@xm·&amp;_x0017_Zö@Zh&gt;Qö@_x001C_ãÀd1ø@ÄÂKèø@ßU×q2ö@_x0011_µ_x0013_E£ö@_x0007__x0015_lÒ\ö@uÏ=_x0010__x0002__x0005_]å÷@_x0001_IïÔõ@Ì7k_x001D_Èö@Ãe_x001B_K9{ù@Ó(¸¨ù_x0011_ø@_x001E_O&amp;b¯±÷@C&amp;õÂpø@"sçi÷@¤iú¶ô_x0004_÷@_x0015_1&amp;ÑYö@ÁåÍµ%·÷@¶_x0003_y­Í_x0011_ö@R_x0012__x001E_Nð÷@Î_x000D_YxNlõ@"_x0019_iÑ&amp; ÷@³_x0007_Ü0Kqø@p¾_x0017_ùö@_x0006_êS[j÷@Æ|änhÃö@6±L:Ú0ø@¿]¢·ºö@_x0013_ÿM_x0002_á+ö@_x001C_[éZ®ø@&lt;á9¾@º÷@_x0006_·_x0004_ÂÈQ÷@A·_x0018_×Òö@~R_x0008_ìMSö@Ï_x001F_Ó3(÷@¬_x0006_K_x000E_EÏö@_x000F_K_x0006_Í²W÷@P|_x001E_ºh÷@PÀ&lt;±L¨÷@_x0001__x0008_C}_x0003_yfé÷@`s%_x001F_Fl÷@½û-é_x0017_Ø÷@ç÷õ_x0004_±÷@r_x001C_$ù¥ø@­àªÑøø@õ)E,||ø@ÉÍ_tdZ÷@Z?8WÚÆø@â&lt;¿d÷@;/Ìaõø@¹_x0004_õ¤§÷@s&gt;µÈÅø@e¯º_x001E_®õ@YÒ_x0003_sÓÅø@ÄÂ_x000E_­dø@"Oêyci÷@u_x0007_ÏÀ§ö@&lt;ùÔ)=_x001B_ø@	ÕÑ&amp;ýø@F±_x0008__x0010__x0002_÷@Þê1Ú_x0008_Öö@'^'yÉäö@ñM	S[_x001C_÷@p4¨§¼ö@©ã|³vø@[.UÅ?÷@_x001B_Âö_x0019_²èø@çÝ*ï3÷@_x0005_NÓæ_x0014_~ø@_x0012_7)_x0019_D«ø@q_x0006__x0010__x0002__x0004__x0006_÷@_x0008_¢?Xö@ë0ö_x000B_4©÷@Ô_x001C_¸åi~ö@ÌXCgö@ð³¾qz&gt;ø@\_x000E_.ö@¢u]£$X÷@)%	Û_x0005_ù@iCWd÷@´ÖÇ_x0001_¾ø@Ä%_x0015_¡Ø ù@ü_x0018__x0005_ÒoLõ@§_x0003__x0003_â_x001F_¼÷@±é¯¨9÷@ÄÁÍ5ÁKø@µ"C_x0016_(÷@5_._x0019_÷@ýÆL$Zø@Ï@+ÓÕ_x0015_ù@_x001D_þ4Æ,¹÷@t²Æ¼h9ö@"¢_x0017_®[gö@(í¨R3÷@ÙÈð_x0002_Ñø÷@xº&gt;~ÈE÷@75·ä_x000E_÷@_x001F_ëÆ8'Óø@ý_x0010__x0015__x001A_Î÷÷@ç(Fdf"ù@q½LY8÷@wÓ_x0016_îÁÝø@_x0001__x0002_w_x000D__5a÷@nÀõD9+÷@ÿF©&amp;w_x0008_÷@×a¸ráø@H¶ëÜCO÷@;ïØÅ_ö@óZ_x0006_¯Kö@B¶Fñ_x0007_eø@q+þ{Ôhö@¨Ît_x000B_2ø@Ò¡&amp;ø@ðm/_x0003__x000C_ö@xt¨U¦_x0003_ø@_x000D_RÖÅ½÷@_x000B_)ÍÄhª÷@3ÿÏ_x0012_ã_x0006_ø@Í¹ðÅ%ø@w\1_x001D_A_x0005_ø@òç£®kÏ÷@©º(tö@!}.&lt;V÷@_x000E_z_x0005__x001D__x001E_ö@Ï+_x000B_]Àø@¸Zê_x0003_°Jø@ùAcÓ,ø@&lt;'U÷@Ç°dþ_x001B_ø@ð(®Â_x0017_Öö@B_x001D__x000D_H÷@Ë"Å°aù@÷!'_x0016_oø@_x001C_3:Á_x0003__x0005__x000B_Ê÷@JJKÆ_x0003_Çø@{W_x000B_»©÷@,d_x0002_M×_x0008_ø@­Î¼TÉÉø@jªm¯©ö@_x0013_¦_x000B_%Êäõ@n_x0015_ð}j_x0004_ø@ísu¡¹÷@k»L= ÷@2_x0001_5_x0011_[÷@"	:)Xö@¾§5gcÔö@æ;µö@&amp;à_x0016_Xåö@MÛ_x001B_¢­÷@=õÞö_x0001_ù@þæáÕt÷@TºOáaH÷@_ w4Aö@À1Ðá®¨ö@83Þ#&gt;ö@_x000C__x0007_Î¯_x001A_ø@ÀjqÍ	ø@~Ø³,à_x0018_ø@%xÕG&lt;÷@_x0006_ºä&gt;±÷@{_x0017_QUßö@måÃ_x0019__x000D_Kù@ñ_x000E__x001C_³ï ö@6Ï¤­¯¤ö@W_x000B_ÿâ¥_x000C_ù@_x0001__x0002_2~öl·÷@V5tT]¼ö@xI÷;_x000B_§÷@Ùð_x0002_ö@°¹_x0005__x0004_ë÷@:_x001C_¸Oö@bÓ+ã"g÷@÷ëì´æ÷@¬g_x0006_@Rø@, Bú·Ôö@&lt;_x001E_xdi÷@lZ_x001F_Ãh´÷@JÛXÈ_x000F_sö@¹¿ÌX°÷@ñºõÛ_x0016_ù@J´_x001B_¦l÷@_x0019_Ù@àçô÷@Ñ _x0013_.N÷@§àz_x001D_§÷@õ%_x0017_³á÷@Ñ$Kzõõ@ÓmÔÖ7÷@åç{ô&amp;÷@_ý_x0018_ÿ_x000B_÷@{Z^Ìþö@JX`­_x0005__x0015_÷@u_x0012_	_x001C_Q¡ö@u:*Ô¸ö@4_x0001_|µ_x0016__x001B_÷@£ ðªø@"_x0008__x0002__x0004_í§÷@ ç}_x0003__x0004_à=ø@_x0016_!|X°ø@}ÖTÈ³÷@Á¤_x000D_zxö@ðN¥ûø¬ø@`·æ_x001D_¦´÷@²ÇÚB_x0008_:÷@MÌþÀMø@å¨ÓÒåö@_x000D__x0013__x001F_o_x001B_ö@Õ%²_x0006_6åö@_x0010_½ÃE÷@_x0012_4»6Þîø@k&gt;_x0002_l_x0008_ö@êrÝö_x0017_÷@.qnõ_x001D_÷@Bxyæ_x0008_?ø@¢Á_x001D_µ_x001D_ø@d5_x001D_d£[ø@¢Þ\û_x0006_ö÷@À_¶yzø@l5øO{_x0001_ø@n_x0015_¥¨¼ö@²ËÝ_x0013_ ø@©m½Z¢¡÷@Ûö9Û¨¼ö@H}×ö@	ªçWëK÷@_x000E_|¶_x0002_T)ù@__x000B_à¤_x0007_´÷@?_x000F_ehkø@L÷ú÷@_x0002__x0004__x0016_g«må_x001D_ø@(¶ï_³äø@_x0001_ðæzï÷@KöéÕ[Æõ@µËhÚ÷@,_x0015_»x·÷@c_x0004_¶_x000B_Eø@ðèî ¾ö@æ_x0014__x0014_Uù@¤÷ _x0010_÷@g9ú_x0003_¬Tö@S.¥ky§÷@Ü¯£·_x001E_ø@È_x0007_z±Î_x0005_÷@%ÌR&lt;Æy÷@Ò_x0017_~êK÷@I~Ú¬Ñö@ÆrØ Ihö@bÉWxö@ÝV.Ýg÷@NÑ|±ð÷@(ÆAQ¼Aö@B¥ÿ¿ëö@­ÊNÑ_x0005_ø@(qv»Xe÷@þ/B8 ö@q¢Î _x0016_]ö@øB7èqö@3¬¶'¥¬÷@ø#ôÏiù@é_x000E_h_x0017__x001A_÷@LÏ­b_x0001__x0002_[_x0003_ø@Wº_x0011__x0018_²øø@úiêÆ¾õ@3Îô§÷@Z6Qv%ø@ßÃw9÷@_x0002_Ë¥b÷@4®@/Öà÷@&amp;ÀÚÒ°;÷@Öë£»e_x0007_ø@ï?hEÉºø@Äwµ`ßö@_x0019__x0017_!eS¤ö@¹ÖÅHíö@õÆÐï_x0001_Ïö@L)zY÷@ý»Ëírö@v_x0008_tèHFø@²s4ac_x0016_÷@ lýÐN|ø@8ÕÓkZýö@FXjm6÷@|_x0001_À-a³÷@dðÝïu÷@ÛÝ_x001C_îuSù@Ø«_x0004_ÃcÐö@£åÑ4\ø@fn2ß¿+ö@_x0003_íæR_x000E_ø@¢ã_x0006_iö@æ4D)_x000D_-÷@_x0006_xçõ{¾÷@_x0003__x0004_,Y½tö@ºB-_x0001_ö@ÕU¸U·÷@VþÖm â÷@¾[_fq\õ@/_x0002_HË_x0013_U÷@ÎBÙf÷@ÒÎ½¶_x001B_Îø@ _x001C__x0004__x000E_þj÷@JBQrø@Wõÿ_x0014_'ù@¨$Û"pø@ý­_x0001_05÷@ôgnvz»÷@HKa_x0007_Ë÷@UÛ´Y÷@´ê79ÎGø@_Y¼²¬ö@(&lt;^yNî÷@_x001F_k¸"_x0006_G÷@]OÖ¢®p÷@_x000B_æó*1ø@í«­ô_x0001_ø@Ö[%iÞø@Z@_x0015__x0004_÷@hA	¬òö@kö½T#ö@4ûä½!Ó÷@¸ßd_x001D_&lt;gõ@NVþ_x0007__x0013_ø@Èþï¶éø@_x0014_²ø¸_x0001__x0002_9ø@$èqqí÷@ÜU®ñvö@"ÖK_x0019_ï)÷@Q®_x0004_Ðªö@K_x000E_ªÉn÷@íz§Ö~Jø@â×gÆíFö@_x0019_µ6¦_x0019_Ó÷@_x0001_{_Ðø@ jÄ÷ôéö@,-5ø@0 gN¾÷@È®ÿ¹(U÷@t_x001A_gäã÷@Dó#±[ö@¦_x0014_ä_x0017_£¾ö@^_x0019_À}yT÷@´© 80ñö@ö-W5_x0007_Ëø@4_x001F_lN_x0005__x001F_ø@8%sú^ö@ÍYoLN÷@&amp;ì¤7ZF÷@_x0017_ß)_x000F__x0013_"ø@b}ÿÉ÷@T&lt;ûKµö@_x0018_§H¿ö@_x0003_[t8÷@ ´Î`éªö@Ë«`g&gt;÷@º_x0017_{µSø@_x0001__x0002_Ö2q`ìö@ëÿhy]åö@èèQÈö@÷_x0002_cÆ½Tö@k($_x0017_÷@ëE+Û3÷@)ðûâ¸öö@ì¸/¼ö@ÉýÅg¸÷@.bûÃÜïõ@ÎÛþ×÷@SKz_x0003_q÷@²MìZr_x0019_ø@Yç¡*=ø@_x0004_ _x001F_ù@)áðÜ=÷@xPÅÿ_x0005_÷@ëü_x000E_¤ä/õ@°É-&gt;v%ø@_x0018_ÿ_x001F_FÞõ@_x001F__x001C_é³ì¤÷@_x0001_åFc=D÷@amÑÍ_x0007_Õø@LÉÎÚ`÷@_x0010_9Ø÷@o­Ë©_x0002__x000C_ø@ä24d_x0013_ø@X'Q/_x0012__x0016_÷@0Åú¿¡´ø@dxóÀ÷@ñr³]ø@Ø_x000F_._x0001__x0003_©0ù@63=_x0018__x0005_aø@ Úi&amp;æ÷@å_x0004_Mï&lt;ø@Ôð_x001D_Bðø@_x0006_¾dß´÷@BæºN3|ø@¢ç_x0017_ZM]ø@dbª¥a_x001A_ø@*ÒKº0Dø@_x0012_!}6÷_x0003_÷@:õB ø@e-¸%dó÷@&amp;S÷ekBø@òãM_x0006_ø@¼Ö!þoù@ë_x0017__x0012_|¥ÿ÷@_x001A__x000C_qo8ø@_x0014_Tü¼ÊÖ÷@_x0003_ãÀ8Zýö@	/¤á÷@_x0010_©¦~'r÷@åúbMo&lt;÷@Ö_x001D_©÷@0:,^Þ÷@µNêoõ_x000F_÷@­lùÆö@G_x0012_jÐ_x000E_`÷@¶_x0011__x0002_¬ø@p_x001B_ÿ´Ö÷@!×44D_x001A_÷@_x0006_X,xö@_x0001__x0002_Ü H_x001D_÷@_x0016_/­¦_x0015_ø@×¨ôðù.ø@Â_x0005_t½Ù_x0013_ø@Ë_x0002_ï=_x0003_÷@P_x001B_KÝº÷@ÄÏ¨Ãbö@®|Ì_x0019_4ø@áq_x0015_d?%÷@_x0003_?»_x000B_ø@¾qhÑö@Ào²"Ïo÷@_x000D_«B_x0018_a_x0015_ø@.TÝ¶µJö@_x001F__x000D_ÿ^EËù@$}_x0016_xZ÷@·jfç¤ö@íçÛb$÷@¶«ÓÁ÷@lM_x000C_ìUåö@×_x000B_©ä_x0016_ù@0a{p7ªö@i$3_x001B_ø÷@4úÈjø@.¬9þòõ@n¬Æö«ö@ü¨[\ô%÷@w_x001E_pP-Ëö@_x0001_V¾_x001E_où@a_x001F___x001E_S´ø@¿¡ÔLÔø@X"wn_x0003__x0004_'@ú@¨QO_x000D_1_x0004_÷@#+°¢_x0008_Y÷@_x0001_âIKÖø@5n&lt;_x000C_ºö@«¿úñ³µ÷@¾_x0002_B¹÷@QÈ _x0016_Ôõ@	5Ü*i÷@&lt;£fÞÙ÷@Dä¤_x0008_çö@ôH;]_x0004_þõ@(@ë_x0015_Ë÷@¦_x000F_uÛ_x0007_÷@_x0011__x0012_%Âe_x0002_÷@=_x0018_ê_ö@ÉR1_x0004_?_x0003_ö@?ÜªÆX_x000D_÷@S_x0011_ó+­ø@kÖÑY^ö@ný@_x000D_Ïø@ °ø,`õ@_x0006_ìXLÅö@¡_x000B_¬´«õ@»ç:¯ö@_x0001_èO¶IWø@ãBv´q÷@L®£zíð÷@_x001E_â¼åö@Uø&amp;©ø@_x0018_=V³Á_x0017_ö@b:v'B÷@_x0001__x0002__x001C_}_x0008_÷@iæÜæ&amp;ö@ñ_x0004_É&gt;ô¡ö@A9SÜ·¡÷@·_x0006_»ù@üË/O6÷@Öø	u_x0008_Þö@_x0018__x000E_Zä,8ø@Ñ/@zø@¼¿49@÷@{ÐuÅÎt÷@_x0004_a÷Âåö@²ku,ø@_x0002_iªKºö@ÅÕá_x0012_}Lù@ÊyZ±_x0016_à÷@ÐBõ}÷@÷°¢q_÷@ã=¸ÓÝZø@ËW~+÷@_x001E_î½Öy÷@\a_x0008_2WAö@zÉ_x0012_é¬V÷@ðkm3³_x0013_÷@_x001C_?OÓÑ÷@kb_x0002_ù@_x0004_§×T_x0010_/ù@¼Õ§èE|÷@ö\&gt;élÄ÷@»\¾cÙ÷@X%3[_x0007_ø@Ûnç^_x0001__x0002_ö_x0018_ø@Ä"}Å_x000C_)ù@_x000B_®ÍQë:÷@Ü¶&lt;;gS÷@H½í"ã#ö@¿È_x0015_íö@ùO)²Á\ø@¢èÛÞºö@©_x0015_oø@ä¢2:oö÷@Ü@&lt;?Ó÷÷@û 5a7÷@_x0017_N=R~R÷@Uõ,´(ø@·_x0019_Ç´àÙõ@rv_x001B_ë_x001B_÷@»]´È/üö@Cf_x0018_vÙ÷ö@v(Ø;Ë¸ö@[-®MÀõ@iÐzÏ_x000B_Åö@XDá©kJø@_x0006_7QW²ö@]9²_x0007_¹÷@Ð°_x0016_k»÷@Ç­ÖN¥óø@ËKðJY1ö@¥-¸ô_x0005_ø@a,îk|Ïø@}vd×^ø@/Îûu¯,÷@È=èVß÷@_x0001__x0006_7U:¯Pø@«J ø@£_x000B_ ù@vö@5Ëõ\ø@_x0010_æ_x000C_µ&amp;ø@~×_x001F_½Áõ@k#BV¸_x0002_÷@Ý\õÍÑSø@äM.B¾_x000C_ö@M_x000B_üjÍf÷@~GÏ½0!÷@¬ÛOç³÷@Peâ_x0018_'ù@_x0001_SXø@]G½À÷@Ô=è%2|÷@FI©Ù¨ö@_x0004_êh:äõ@_x000D__x000D_á(÷@)K,_x0004_º´ø@?zÏ`rø@ü_x0003_7_x0003_3ù@eßÐ=u÷@¾DoD±&lt;ø@3Ñù_x0015__x0004_\ø@ø_x000B_1ËÚp÷@ê®P#yóö@ÊWO4_x001F_ö@8&lt;_x0001_þhö@)JÐgä]÷@p¡_x001D_x¸»õ@uêi_x0005__x0001__x0002_c÷@Õú{ðj÷@êimuø@ùS-Ï÷@G/r¤¡n÷@x_x001B_l!Q÷÷@Z_x0014_1,v÷@ð`ös³Îö@i&lt;Nßã÷@_x0012__x0005_ö¾Ð_x0007_÷@ç%ß´*÷@`U*ð´¬ö@ÏÄ³¦ªHö@cAdlH£ö@ÂuL¡_x0010_h÷@HÄx"qX÷@uâì;_x0013_Öö@U®_x0006__x0019_mö@_x0005_"_x0004_¨ç÷@_x0014__x0014_wtÜ¸÷@ßí&lt;ÿ±ªõ@B!!_x000C_õõ@°±¥lÛ:ø@¨I_x0010_f`7÷@äR!qG5ö@_x0012_ôL½U÷@_x0010__x001D_úF_x0018_ø@õ²Ä4¡U÷@ûèéÝ÷@	ë;Î÷@µö_x000E_Îéúù@}b8_x0013_¥)÷@_x0002__x0003_8 có~÷@j__x0018_I"ù÷@aÖ4ý,ù@x_x000B_x¼_x001C_a÷@ÿ&lt;ÙftTö@CAi&lt;_x0015__x001E_÷@,9ùÕ{ö@¤tv_x0011__x000B_×ø@^Ò¬_x0003_yõ@×O|NÛø@-L_x000F_e»²÷@­1áíT÷@%SÖ]·ì÷@°OÙÑ·S÷@5ü÷@§Hö	cù@*_x0007__x0015__x0005_ª¹÷@x_x000E_Ù?ó_x0005_ø@_x0019_ÎÈ	ø@1_x000D_û&lt;â(ù@ºHcñ_x0015_ø@óÙtý\&lt;÷@¤ÈÞÚ;k÷@Ù_x0001_,_x0011_¨~÷@.ëäåýïö@¿9·_x0016_#ö@x*E_x0005_Ìö@Q_x001D_àÖªö@-\¶3)ø@ 4PÍ[ø@°øúj÷@~L`a_x0002__x0003_&lt;ø@ºßýDf(÷@M6¹?_x0001_yø@æf³Ûfãö@Ú_x001E_T¤_x0008_ö@ày¹£÷@È$öeØ_x0008_ù@TÛðk8=ö@IÍwl_x0013_Ýö@ÅJ_x0013__x0015_}÷@¡ýfÔÊö@^¿)]?¹÷@¡ò\"­×÷@Þòí_x0008_Ð_x0003_ø@XW`ëß®ö@?_x0011__x0004_[÷@W(ØNØ»ö@_x0017_5ÒBåö@Æ¬ûBºõö@Ïqi¾ö@HIoZH_x0006_ø@p_x001A_ô_x0016__x0002_Vö@øÿt.·÷@à§(¥Nß÷@U_x0015_%Oø@¯G÷Öõ"ø@ºµM_x001D_f«÷@5|@43èö@§_x0001_Ö_x0002_ö¿õ@ðÛbÚø@Ô¡;ã_x0012_fù@g&lt;1Lõ@_x000B__x000D_ÜúØ_x0016__x0013_"ø@{	î_x0013__x0008__x0018_ù@_x0002_à&lt;êE_x0006_ø@`M§Qõ@îN´üg]ö@ígU=Ãø@ò5 _x001B_ç_x0005_ø@G¨ÌrÀc÷@_x0004_aNtI÷@ô_x0002__èoù@óÀ_x001B_wdÏ÷@À9|_x0011_+¾ø@_x0007_âèº_x0011_ø@$¾á_x0003_&amp;ø@s_x0018_4C=+÷@õsE&lt;_x0013_ø@å_x0005_N×ö@*_x0012_Ààï_x0001_ø@+ü©}_x0008_÷@£Q¸ö@ôa*?¢÷@{ÁjÆÌ÷@_x0012_@¶ºúØö@Ã®°U$Iö@_x000C_N_x001C_Gãs÷@_x0013_Ý®+_x001E_Wø@}Ä,iß_x001E_÷@®ß_x001B_±6ø@ðð2U¥eö@gfª²ö@W_x0019_E#Ü:ö@l¥M_x0014__x0002__x0003__x000F_§ö@x_x0008__x0007_Ù?¹ø@ÿ/_x0006_Ë&gt;÷@_x001D_h,\Ö_x001C_÷@¡8à±_÷@;~hø@¶¢cÖ¶b÷@oíªö?ø@Nû`¦G_x0008_ø@þDÈ9)!ø@_x0003_£_x0014_Äì÷@iz_x001F_a/`ø@RàõÂM÷@¿XÍ0C÷@x¬Æ	rö@¥öØß(ø@»ÛÊÏ¸_x001A_÷@ÈÇ_øø@ø9\ýø[ø@§_x0012_@%Í_ø@_x0018_P¤Ä_Bø@òtÄ_x0005_¢÷@YVêþd_x001A_ö@'V#Úÿ|ø@S_x000C_Vñóéö@_x0001_o¯¢_x000B_÷@Ä!ôwüUö@htxþ÷@DÛ_x0002_Ó-_÷@x_x0011_¼h5ö@ÍLëS=úö@Kóþ£÷@_x0001__x0003_]áZU_x0001_ø@n÷õ_x001E_2ø@kÑé¹Dù@åúV4ù@³Æ£`_x0011_ø@ÌA_x0006_èbê÷@?ö5òø@nF_x001A__x0015_ý÷@_x0015__x0012_ï4#÷@áº¬L·ö@_x0014_üÑGf!ø@ñ¿~oóÊõ@c_x001B_Í*	÷@7_x001D_Â»ö@Î÷»ÅÖÝö@º§AË÷@_x001E_³_x0014__x0001_Óö@´@^2/_x0006_ø@pÚQ_x0006_K÷@-|µ¢r÷@Ç_x0002__x0001_Ò½#ù@"ë3ÿnø@C_x001B__x0004__x0005_î÷@m»å/m¤õ@JuK_x0015_ù÷@ðg_x000E__x0001_4ù@¼É¹/xeø@%_x000E_b÷Zïø@,]c,_x001F_vø@ c¾¿.Íø@_x001A_¯_x0005_/_x0005_7ø@¹Ø}ï_x0001__x0004_u÷@ÎY9_x001C_ïkõ@_x000B_ò8_x0007__x0015__x0006_ø@¦Å_x001A_Ø_x0008_£÷@î±¿n+÷@)xUy¨Îö@²¶`_x0016_üñö@ÂªëPS÷@_x001F_l_x0017__x0001__x0003_ø@_x0012_ àYº@÷@"_x001B_ßïVÕ÷@Ösi_x000C_]÷@å·_x0010_è÷@a¿jQYù@A_x0011_d4V ÷@[øÀ::ù@Kcq_x0018_ø@å	Dóèôö@ÿ_x0007_Õ_x001A_2Nø@b`;/íö@$ÓÚj«Óø@&lt;aZA	_x0016_÷@_x0019_!Æ#ø@]°t,áË÷@Ù_x0008__x0006_¶DDø@;W×§$ø@Ñq:FFö@_x0008_|qØÿ®÷@SNî}_x0002_ù@ûe_x001B__û¾ø@	Ù[&amp;ëæø@*_x0003__x000F__x0015_ª²ö@_x0003__x0004__x0014__x001D_$pø@¯µß_x001B_÷@j5ä&lt;ù@Ê5f¸ø@_x0019_r¢D¨ö@±q_x0010_I}÷@_x0001_RG_x000F_)¾÷@È+ãï¥ö@îß*Dø@Ì¡ö/ûõ÷@_x001A_"á÷Ë÷@_x0018_)Áù!÷@ÛZ_x001C_g¯¥÷@Ì_x0002_¢B2÷@bÿU[ëH÷@ÉÀ_x001C_OUø@÷ævo_x0004_P÷@ñAÅ_x0016_%iö@Rw¿õ@s¯©¹÷@|$eÇê5÷@à&amp;_x001A_ßÿõ@óôKdÂóõ@æ6âµªø@=$ä_x001E_&lt;ø@ÁÉ5Ï+²ö@ÏsB_x000E_Pf÷@'çÕUø@I`b«ö@KìHßGö@LÆcé£_x0019_ö@úGµ_x0002__x0006_Eôø@×Qàö@B&lt;Óà#Lø@ÄAÿ. ø@_x0008_[Å»Aù@:_x0015_n½Æ]ø@ïÜZ¦ë÷@Þ»Z÷@¶îï:Aö@«B¼§óõ@D¼Ï¶_x0003_ö@/½¥á1Aø@TåÏöö@Û/oªî÷@øÞÖõ@_x0006_ôß!¢dø@§÷ç,_x001C__x0017_÷@ð%åôå÷@WóÏ[í÷@ :2Ì7÷@çòN×_x0015__x0007_ø@_x0012_J°OÕ¯ù@Zù_x000C_Ý}÷@0_x000E__x0017_ç&gt;ø@'ñäÌè÷@·¾Rôc&amp;ø@jI_x0005_:ø@ØÄ_x0001_Ó:fø@Õ£Ëeõö@Í¹_x001A_Ïßø@óhÒ âÃ÷@åý±_x0004_Ú÷@_x0003__x0006_^fÁÆpö@WÏä}_x0016__x0008_÷@_x001B_hZC_x001A_ø@_x0019__x0001_Ç_x000C_Ê»ø@dE¦#®çö@[éT_x0007_ù@qõ{`è÷@WBU_x0019_²ü÷@Nc2+_x0015_ø@ÞÏÛÙ_x000D_ù@_x0012_BûOÝ÷@p	ÇS=ø@7±_x0001_6_x0015_ÿ÷@¤_x001B_½âRhù@@Áöæ_x0010_%ø@i¬S`_x001C_ø@_x0007_°:{*ø@YÐîý÷@ìÓ_x0004_ïêõ@Ê_x0002_)Ãeø@ X}Ø_x000B_ø@_x001C_P­L"Gø@gÛýf_x0019_tø@¸ê ã[¯÷@_x0018_:ÓÄâU÷@~ÀDVø@6OBI}ø@Ý9Ë_x0017_?Iø@H8¤À@Pø@õ-Yâö@j_x0005_£Ý»÷@_x000E__x001C_ö+_x0003__x0005_'G÷@_x000F_Ñ_x0010__x0017_~Ô÷@_x0001_:Z9±ø@¢V¥ñ ÷@pXékõ@frPÜ³K÷@Òì_x0007_ö@}*zd_x0001_'ö@_x0008_dJAL~÷@â¦ê-ñö@_x0011_Q05ËS÷@vr`s±$ø@±_x0002_°(÷@ÁÁUÖ(o÷@I\_x0014_Ô_x0016_ö@0:2_x0002_&lt;Fø@éÂ©Qæ¢÷@_x0007_ÎBD8G÷@_x0003_qìå¬ø@¥°_x0002_Nª÷@_x0002_-_x0016_óö@XjÒ*õ÷@Dém¬S÷@BôM7÷@Ö6Ó_x000B_üó÷@_x0004_¦«5ù@lÙWÓ,ø@{_x0018_lsÓ_x0005_÷@ÞñlÓö@AK0&lt;Éÿö@_'¦Ô÷@b1@æ_x0010_Õ÷@</t>
  </si>
  <si>
    <t>da09c78473fb5958e7126ed1fdf74c08_x0001__x0002_B2 /_x0004_ö@_x0012_A¾N;R÷@x¬EÙt÷@ísiÁ_x0001__x0001_ù@Ó=,\_x000F_ßõ@×Dôg9Òõ@é¨cd·P÷@&gt;lÖ_x000B_VJø@%ú_x0014_×uö@5bOËö@¾xõÚë&lt;ö@#'|ÜN÷@²._x0008_f{÷@N_x000C_*ø_x0003_¼ö@Â_x000D_¤¾5ø@£é_x0001_Aÿ÷@+2ÜÈ¦Nø@DHÒâ÷@Gä&amp;]è÷@J_x0013_7Á_x0003_zø@XÆJ¹±ø@Vl©e_x0006_ûõ@¬õ/öö@v6X.ö@@EON²c÷@ø¾¼FB÷@,Ô_x0019_¹_x001A__x0008_ø@¶_x000E_4®ö@EÁuî¢ø@¾XÀoý_x0016_ø@jJÉÎ_x0011_ù@¦×å_x0001__x0004_òwõ@ðÊ"_x001E_ø@a4_x0011_GAaö@ðê0ûûï÷@6ûl9ø@*_x0003_÷ÁôÞ÷@?=ö_x0015_M÷@¸ð?5&lt;÷@!Ã¦¾ç÷@zÕ%õTJö@_x0018_òv÷@Rf¯ròÛö@[â=_x0002_Á÷@¿Î`sÅÑö@t'òé ÷@y8¬¯3÷@_x001A_°pqäù@í¶vüaa÷@W_x0011_=gâåö@¹eä_x0019_îyø@&amp;ÞÑÏ98÷@ÔËf3ö@ßÌ÷ýø@¥2×q¼ø@ßö½	÷@G+á?p,ö@ë ·_x0011__x0011_ù@ ´_x0002_ËX÷@UJ#0_x0001_ø@ROüÌjø@_x001B_Þk$ø@_x000C_ß¼W,ø@_x0001__x0002_$go®föø@»ò§TÕaö@^,nLv`ù@·òJ)­?÷@(ûëg5÷@ÂÄJôDö@_x0014_Ãªð¬6ø@ÆºW&amp;_x001F_÷@{*ó_x001A_ø@	7Q_x0007__x0013_ù@ì­6^÷@Ôãôé®õ@¼bn©6µ÷@=M_x0005_î_x001E_ø@ª_x001E__x0006_ê÷@#Î_x001A__x0017_Ï:ù@ûGÃÞZ_x0016_ø@_x0011_YB_x0012_ªZ÷@_x000E_u_x0008_ÆòPö@z©ÑÖ/]ø@_x0001__x0005_Ì¶°ö@õ_x0012_²Ñóº÷@¾õäÒö@ÊeuQÅ0ø@¨¤_x000B_@¶9ö@3ÄG¬xm÷@_x001B_o*voµ÷@ú§6_x000B_z°ö@/i_x000D_ô½Zö@_x0002_g Ôuö@]Ýµù_x0018_yö@eù_x0003__x0005_¢úö@c¦ÁÝþ|÷@ÎhhÏ[£ö@BÝß÷ø@D×èr_x0016_÷@ÏvU_x0002_¾ö@ä´%1åø@«¦^_x0007_óö@_x0001_ü¯,R÷@¸{g@¥õ@CCê®:*÷@£5+"ùíö@_x0007__x0016_ö@tõ«&amp;_x0004_õ@_x0016_pÈYTùö@T_x0011_·Fø@'ÿ¡·lö@èw'_x0014_å¸÷@9õZC6÷@_x001C_+_x0012_;Mö@tV(×éø@×ÂCyX¯÷@¡X_x0007_Äuÿø@÷DIsD÷@_x0003_ÂN5w0ø@­7²J{Vö@qf`_x0005_èø@KØÇ£NNø@:T_x000B_j÷@Í*¥¡çÒö@«Ì´ù_x001C_ø@¬FPm¹÷@_x0003__x0007_tEÃó¦¹÷@\Ó/DÝzö@_x0005_ì}¨.¾÷@Ê*£aê·÷@'¸&amp;"*Q÷@ ÕJUÖ¼ø@ò_x0005_©ïv&gt;÷@èü3*'h÷@H°j;]!÷@¢/ý:dA÷@3­ýÆd_x0004_ù@VK_x0005_ö@åWPø·ïø@H_x001F_ÆÝûIù@þÉÊö_x001A_b÷@[a_x0007_Ïµ2÷@ÌVÓ9U.÷@KRZÌÉèø@±_x0001_Ù_x0011_²_x0005_ö@J­©òãkù@àRQ©=_x000D_ö@_x0016_-ÙâJù@dµê&lt;Ñ_x001B_÷@¤ù\Têö@&lt;®qæ1tø@ÍuMºêßö@ #úy3ø@MhÎã1{÷@º4U2oø@²Ä©÷^ø@_x0006_°	áUø@N7_x0002_Ø_x0001__x0004_çÛ÷@ùÞÇz_x001E_ù@_x000D_ÿ+S¿÷@£¨0A©3÷@ÌæT¬þö@_x0019_rTü_x000D_ø@.=t¤Øuö@3-°É£&lt;÷@S¨ÈK­Ôù@í|¡ð3f÷@,¼;_x0016_Ï2ø@½«ßw©ö@ÞÌùRÖö@b)ª_x001E_lÁö@îÌ/_x0012_Pù@_x001B_4ò½_x0017__x0003_ù@Ög@¦ùúö@_x0002_+pÊüø÷@_x0014_«E_x0018__x001A_ö@_x0014_«Ãt#ø@oE=UÀö@_x0006_¥Evø@·ù7WHñö@ÂpÖ_x001A_ïö@Ú_x0010_ÇÝù@°ñ­¢÷@qJ_x0002__x001B_åp÷@÷ñ25¯÷@@ªQ\_x0019_ø@_x0006_Ì{4ÚÙö@´f&gt;ê Õ÷@ÈQßÐ}¨÷@_x0002__x0004_U¿;:ùõ@$_x000D_ãæEäø@E&amp;MAwNø@_x0012_r_x0001_ñ÷@£«ª$¤ö@ìdûHÇö@5RÑ4Ù1ö@~¸Ü5«ö@°xþÕÔÖõ@4&lt;x3±÷@_x0008__x001F_£XJù@8Qî¾_ø@f_à_x0005_÷@o_x000C_Å_x0015_)ø@ÌD ðæõ@3®_x0003_	¸ö@hzËÝÓÌõ@_x0001_&lt;ýö@tÑ_x0005_ü_x0018_H÷@_x000E_._x000F__x0013_÷@÷ «_x0018_ªxø@&amp;§mµGö@PúÛ2¨_x001D_÷@µìYèö@à¬ÈÈÌ}÷@³Ó_x001C__x0001_ø@pk_x001D_äÚöö@Ò_x001E_Teï_x001C_ø@~ÎcÔ©d÷@©_x0016_µ0Sø@Z¨#!Õ÷@)_x0003__x0006_Z÷@E]5³Öù@,jqÇ}:÷@]×_x0011_ÿ,I÷@£S¿_x0012__x0001_ö@¼ïùå_x001E_{÷@"oªÎKÓ÷@)åºðïçö@Ã	m_x0004_&amp;³ø@e¸®_x0006__x0004_¹÷@s_x0004_3£Gºõ@ÔT¯÷@C_x001D_}kÐ÷@7©õ´I ÷@³xXô÷@b­VUHø@ÝNóm_x000F_þö@0½B;®Iø@¨¶~u_x001C_ø@Âu^jXµ÷@lwk_x0001__x0014_ýö@û7µ7Åõ@_x0011_ÚÄA}ö@k/_x0001_úc}ö@÷Ô_x0015_á]®ö@âûB£\qø@2M_x0005_ý_x001E_6ø@P²Ûâö®ø@_x0002_K&gt;y|Ê÷@;·0l÷@üñº;«_x0013_÷@K¯~R÷@_x0003__x0006__x0002_Z£Åm_x0017_÷@çÓg=ø@ÁzØÓy÷@ü5_x000D_6ó,÷@_5Ü_x0006_÷@zìlö@É\_x0012_áö@D=ìÃ0ù@ñ¦ÝLÆQø@Ðç_x0013_¼A÷@ë_x0005_Ü_x0011_±Ù÷@CâÚj&lt;¿÷@_x001D_¨0æâø@Òõgæö@w|ßö@Ä_x0019__æ_x0001_÷@¯yuÓ¾Ö÷@mí_x000D_Ãçí÷@JÁðì¦÷@¬ù³j_x000C_÷@î(r_x0017__x0016_fø@ÿ¥Â%'÷@MU¹¿'ø@ïvá&lt;ø@¤ÓN.Hö@ç_x0016__x001F_Ïö@1¶KNRø@¾i_x0008_?X÷@!1uo_x0012__x0004_ø@Q­1*Þö@]­Ã¢÷@Úx_x0003__x0005__x000D__x0001_ù@¾¯_x000B_¦ö@«çÄ_x001F_wö@¹¡TóÉ_x001D_ø@_x001E_fÀQ´÷@÷IôJ_x000E_ø@ZQ_x0006_ô¡ø@_x0008_NÜ´´«÷@-È4ì(4÷@xo6eî¯÷@ïÉ«~$÷@_x0001__x0008__x0002_X{÷@,X_x001A_×ß÷@¤_x000B__x0010__x001C_¢ö@ù_x000F_m©÷@§æ&lt;_x0001_ù@É#o«_x0011__x0013_ø@dà´jÌö@&gt;Ówßxq÷@f'æ_x0013_ß_x000F_ø@àÑßS2g÷@­Z{ô_x000B_)ø@Ã|n?_x0004_áö@¯_x0005_8'îõ@%c°Lö@ÉÀ®_x0005_Wø@_x001F_Þ:8÷@×tÞ¶óÏö@S-èÚI·÷@qyÀO÷@Ô_x000E_Òºwø@_x0004_âàbGö@_x0002__x0003_Q:çU¬ù@Ä_x001E_À°ö5ø@ß@mC_x0010_ø@m_x000F_3a÷@³äò_x0003_æÝ÷@æöù.Ñ²ø@¨Zbs2÷@eD¦h_x001E_Ë÷@L:kxµSø@_x0018_@ö}ø@²¨UV_x001B_ö@Â2ö@©ÖA(5ìö@¾_x0006_óÆ=÷@¨_x000E__x001A_©_x0006_¢÷@|¤_x0010_&lt;÷@_x0018_BÁvê÷@UÄå Ù÷@;_x0010_ðsÑûõ@~x_x001D_-ö@¼&lt;¨ö@_x0001_=LVoM÷@V_x000F_.&gt;Käö@_x0010__x0013_P}÷@xx(öåÌö@ø.æ·èø@+Ä'f)e÷@³M*^éö@T)@äú÷@|)°b~÷@Ø_x001E_Ék_x0019_Çö@·Pr×_x0001__x0004_è÷@G6_x0007__x000B_Óâö@h_x0007_5'°Ò÷@&amp;mE@q÷@7'ÇL,ö@ý_x001C_+_x001F_Eäõ@_B_x001A__x0007_=ù@¥ÙËÕ_x0007_jö@_x001D_²Îù,_x0008_ö@c_x001A_¨ÒAä÷@Ùf¼ ö@å3_dV÷@àÛD½ºæ÷@ô_x0004_&gt;k!!ù@õøú_x0003_ð«÷@RÈUËö@oÎºÔ_x0013_ø@`[q&gt;f÷@M·n_x0011_Ê÷@6rÚ_x0016_×²ù@_x0012_9vC¤`ö@_x000B_ÊYüÜö@¼B50=·÷@_x0004_$®ù¨Èø@ÃÐûòÇUù@_x0002_)V×÷ø@¢©_x0018__x000F_²gö@yÈ¶  _x0015_÷@QKÏ/mÅ÷@%)Ep\ø@75Iw!r÷@ûÛØZô­÷@_x0006__x0008_¿ r_x001B__x000F_ø@É%ÄÂñ÷@»«%})Ïö@_x0019_p·_x001F_ña÷@_x000E_Í_x0006_]ö@Ã_x0019_¡w´÷@_x0011_E(ó´ ø@d@µ/¾_x001B_ø@WâR_x0014_R@ö@ßAUË_x0010_ø@ô_x001D_-©¢iö@qG Ó_x0008_ö@R_x000C__x0010_ÏNnù@uãT_x0002_æ÷@CÁèí_x001F_Ä÷@2ÿLòº5ù@a_x0011__x0007_îPö@fVs_x0003_?þö@_x0004_Á¯Ùò÷@·G×¦	ä÷@²_x0005__x0008_wºÝø@Ít_x001B_Xö@nöÏÔsö@¶¤õm_x001A_;÷@_x0005_F¶_x0017__x0001_ª÷@_x000E__x000B_Kö@îgsÆ0u÷@Ü_ÙÑ_x0008_ù@¸'&gt;_x0016__x001D_´÷@~ù;.ø@d¤tîj´ö@ê÷è_x0002__x0004_µ´ø@©Iøm9_x001F_÷@òÉü_x0003_ø@}É@küGø@Ù_x0001_ê:÷@S[ÐYseö@´_x0004_øÐ÷@§_x001D_°h.÷@$_x0013_Æ¾ö@'_x0008_Eïóûõ@ÐÓ¢ce{ø@_x001A_7@4÷@÷Å¡_x000D_uö@_x0013_sI/K÷@k¯j_x0016_(ø@¿ÔRB ¿÷@:vÄX0ö@_x0018_7ÄKçö@é¦æ÷@ïq_x001C_¾ïõ@°##ßËs÷@ÃUÏ?pø@Çu	È·°ö@("1PDö@þ4ñDj¤÷@l_x001E_°L¸¸ø@.Ü_x000E_]!9ù@omÍ_x0001_GÍø@ø½êÙRB÷@oår_x0016_ø@=µãö@¢m«_x001B_ÿ÷@_x0002__x0005_)_x0003_h&gt;%÷@¾ªRªÏ÷@¼t_x0015__x0014_¥ö@¶l_x000B__x0016_÷@¿_x0019__x0012_Êù'ø@«	ôå?ö÷@\Å©÷@ðìÖå_x001F_,ù@¡_x0002_Âw¨ù@µWÀÌô÷@Gw´«á¾ù@ÿ4"DQ÷@H9x]0,ø@©Ë}_x0011_0_x0016_ö@åÈ¢_x0015_ù@o÷ú_x001F_w*ø@æy«"÷@_x0012__x000C_w$~B÷@bÛMÓø@ukÅè_x001C_Ãø@úwxZö@_x000E_'5Áþø@»µC)/÷@¬"Ðõs÷@_x0005_ê_x0019_÷@ÎD»mIù@¬[Ù.åSö@4_x001B_"_x0004_4áø@_x0001_ïÒåö@ÑÑÿÐö@¯®Îo+÷@H&gt;w_x0001__x0003_º_x000F_ø@Ñùì×tù@Y_x0007_.ê¼ä÷@dR%É@ö@ÔþTZ×»÷@L!|qíö@ÜY³_x001F__x0014_ù@Æå.HVö@_x0012_&gt;ª]÷@ò*_x0015_Fô^ù@?Ñ&gt;S÷@[_x0010_ÿÇÇ9÷@_x001C_M&amp;Q)ö@`¼^ô½Eø@cG_x0011_¢_x001D_ø@Fð§l_x0004_âø@_x0005_	z Sö@öÄ±_x0002_çXö@¿_x0019__x000E_yô_x0016_÷@-_x000B_@¥ö@Êù2yh¼÷@§ú¢tY÷@Jvì_x0017_Cø@_x0008_)þº_x001E_÷@J_x0010_þ&lt;r÷@ñ &gt;ö@_x001E__x0010__x0019__Mø@_x0001_ÿ&amp;Cø@x»ôÐc_x0003_ø@5êº}°ö@IBÀ;[÷@9nt	Õ÷@_x0003__x0004_\êðÅ_x0011_÷÷@B»¾_x001D__x0018_ø@1_x0002_eð'_x0004_÷@Û°Ö²ö@õ¨ýû½7ø@Ä+aîö@­\Æx6ù@K"ÂÎã8÷@C_x001C__x000C_úè÷@ÌÇ¾êv÷@#¢»p÷@ã&gt;Ì/ö@69-¯;Kø@_x0012_¡"_x0008_Ê÷@ÌwPö@áä_x0001_ÉRø@¨öQ_x000C__x0005_ö@r,(#ûÄõ@%1_x0003_ÐØ÷@}ú6`_x0001_ö@-jïPG!÷@5{ãR÷@EÔÁ´_x0008__x0008_÷@æ_x000F_mwèø@Ua_m³ø@yNu/xXö@_x0013_9_x001C__÷@ûaAÚ÷@_x0012_JU÷@-WÁØ_x0006_÷@½L!_Ð÷@×m{º_x0001__x0003_ýýö@©¨éí¾ö@ë°®³_x0015_çö@Öp/_x0018__x0015_ù@Rkë¿4Q÷@SUûÉïø@A°PDqéõ@$bÀ} ÷@ÚTèH^÷@³¥$ïÞö@_x0016_fµS³à÷@c}mQ.ø@¾ÓPò(ô÷@UËÚ_x0019_ø@E9ÉP_x0010_÷@úèEcq÷@6*í_x0004_X_x0019_ø@rÿZfã÷@'åìëD÷@­`M_x001A_@Jø@_x0004_YÀò_x0014_ø@R*5/LÎø@_x0002_üÇvô7ö@Vúbíê7÷@#[	y_x001F_Áö@û'ó_x0004_~ø@¦Ø¯8 ö@ÀJíØø@Ï_x000F_?çrø@O_x0007_V¿!ö@f_x000F_¾,¨÷@áÂ~ÂÄyø@_x0001__x0005_Ê_x001F_%×»	÷@¿_x000B_R/÷@p_x0018_f8âõ@.M£lÝà÷@Ei3ã%ø@ÒUº_x0003_ýÅø@_x0002_ý_x001A__x000C__x0003_ ÷@å_x000F__x0013__x0015_"ø@'äx7ãTõ@õ_x001F__x0004_:Xàö@Ö_x0001_ý!_x001F_{ö@&gt;Fô&lt;_x0008_3ø@û_x0019_zÿ÷@ûÁjor÷@Ó%¶ð«&lt;÷@vÆV_x0004_R_x0007_÷@Ý^³~Zø@© _x0012__x001B_Oø@¯ûùï_x0010__x001E_ö@wO}C¶D÷@lG_x0017_;ö@&lt;¼£à_x0001_=÷@£_x001A_¬÷@Ze)Aö@vDVÅ(Tö@_x001E_e¸UvÑ÷@BóõCø@ ÄQæ_x0014_÷@[_x001F_Éts÷@íÃ_x001C_¡T÷@Oôü«_x0001_ö@T°Æ_x0002__x0004_c§÷@¡;·8÷@¦X¿Üªø@X_º`£ø@ªP^_x001C_N$÷@ès·NfÓ÷@2%,4_x0019_Ü÷@_x0010_«qÀÏ÷@nö5_x0001_hÂö@Õ_x0013_ç½_x0008_ø@HCÃ÷÷@Ëq:8Rö@_x0003_iñZ7Óø@¶øÈËG5ø@°_x0017_v0k÷@¾×Í_x0005_¸_x001D_÷@é8¿R)÷@²Üj¿Ýlù@cJò_x0008_d_x000D_ø@è¥nG¯÷@e®Ba_x0014_õ@8Åì¯»ö@fË_x000B__x001E_ØDø@¢gÂï¢÷@Ì;ËÒf÷@£ß_x0007_rÌªö@_x001C_rq_x001D_¶÷@A¥PXwd÷@ôö²Xcø@Æ6·u_x0016_÷@ä$Ñ[c_x0013_ö@KÖåÉÌö@_x0001__x0003_AH®$÷@¢_x0002_yM@÷@Ó7¶ù¦ø@2sRpxÉ÷@¸bÒÍ4_x0017_ø@tQ4-|_x0010_ø@ñ¡&gt;C'÷@G*_x000E_h_x0014_Vø@9.£ÍÂ^ù@÷«_x0011_÷ö@é#S=ø@dUÈö\ö@[^þÚ¹èø@&lt;}ä?Nö@QÕ]SÒ÷@ÅÀ»Vî÷@c§_x000D_ñ®Å÷@Ã4_x001A_´_x001C_¦ö@´d||_x001C_÷@_x0001_ï_x0008_+kø@ @ø@_x000B_ A[÷@¼_x0014_ð_x001B_÷õ@_x0008_t²©ìµö@4&gt;Ïcö@.F1"¨÷@wBAÞ_x0011_÷@°½ÁçBø@Z8Ð´ñö@1ÂVPö@_x0010_EÜÁtø@Ã¦ê®_x0003__x0005__x0012__x0002_÷@DÆ¨Ù"Nø@©Oj_x000C_)÷@C]	±	¦ø@ß@Álaø@Ðvæ#ö@s­â&lt;(G÷@n+Ê¤­÷@÷ÿ¼×~!÷@_x0007_eëèö@ØÄq_x000B_ø@ý(UÁo¤÷@_x0015_êÆí«ø@_x0014_`B)·ì÷@PüEÍõ@X_8Ré_x0010_÷@ö^3Ê=uö@«ï©»ö@@}?ÖÃø@_x0004_×E@`aø@»_x0002__x0004_+m÷@|vº@T_x000E_÷@ëLp^×þ÷@_x0001__x0008_.×áø@ï×y=_x0016_ø@[ô{Vhö@ |Ïµs«ö@FO]¶wÊö@dTÒÈnø@ðèé=Z_x0007_ø@ÿ¨î³_x0006_[õ@¾B&lt;Ü'ñ÷@_x0001__x0002_i_x001C_ð}*«ö@1 _x0002_Å_x0006_zö@Ý&lt;·8ø@¼Hð©Å¤÷@\*½Ú[«ö@_x000F_Ø§é_ø@Ázr÷B|õ@_x0015_ hå÷@ë*,cÐv÷@1U¤Ï³÷@Xw-èö@_x001A__x0018__x0011_ö2iö@nÃv_x001E_s©ø@Å×htÊø@({§¥n_x001F_÷@@Ï_'Á4÷@qêleNø@_x000E_?ºu;÷@¨çÜÞë÷@Ó²Ö}×õ@ùùd&lt;ÿÆ÷@¯²#\{.÷@Meæ ¦ö@	_x000D_&amp;¯ ÷@Ç_x0018_Ñ_x0011__x0016_M÷@È_x0014_é´ø@ka_x0017_öõ¡ø@¨_x001D__x0017_*nuö@qG¯Ågö@_x0017_/¸5£v÷@½åçfö@&amp;Ra_x0001__x0002_ÙÞõ@îDô,/xö@°¨_x001A_ìû_x000E_÷@_x0007_aKáî-÷@ðnù^À÷@:õOù$Kø@=¿é~&amp;6÷@Ì=Mp_x0007_B÷@óVF:m÷@Ö/×ÄXÏ÷@ÄxFy§ú÷@\_x000E_q²@÷@ý_x001F__x0003_1Ïãø@7öË_x000B_÷@ÊsØ&gt;©÷@+~è_x0006_U}ø@¢2¶õ_x0004_ö@N&gt;©vI%ø@_x0016_Ò¦÷@¿_x000F_~ªHúö@æUU_x001B_b´÷@_x0008_ÅJ_x000F__x0013_ø@R&gt;­9_x0008_ç÷@cÂA¶sø@Ð-_x0014_¤Dø@UnYÖÍ@÷@`]qïvø@s_x001F__x0003_ø@C#ú_x000E_Ì_x001E_÷@5£&amp;p¢_x0012_÷@_x0008_Ê×w@÷@Ðäf$_x001A_÷@_x0002__x0003__x000E_ùÒæp÷@+ù£È_x001F_÷@áÙ[@³×ø@ò=ëÏt:ø@í8Õ_x000B_'¾÷@]#»ö@æ!\_x001C_²O÷@j_x0002_FLnù@Ïôò;uö@ÛZùõW_x0001_ø@0_x0006_ÊW$¼ø@ziOJW÷@_x0010_íÅåä÷@RÄD`÷K÷@OK9_x0004_/ø@aU«¼4÷@Á_x001E_D¹2²ö@®É_x0010_²_x001E_&lt;ù@TëD»1ø@Z_x0002_ÊbÈñö@üF_x0001_ÜBö@g3µúÇ÷@{)W_x0008__x0007_âõ@!¼_x0018_Bn&gt;ø@ê¦§ ªö@_x000B_"¼=v÷@ªN)B_x0018_ö@sJ³]ø@S?k2[óö@Al½¡n\÷@é£6Æ_x000B_^õ@ü¥öæ_x0002__x0008_Q7ù@_x0004_¯ïdø@a_x0005_`Ôåi÷@Ií¨_x0003_ÿÆ÷@_x0007_x(_x0010_rø@|×_x001E_0ú/÷@_x0001_ô=ü_x001D_÷@¶Fóæy_x0002_ö@©ò_x001D_ùÄö@tJ"ï_x0008_a÷@×0_x001C_ÊÍø@îA/f'8ö@[TCù4}÷@õq»M_x001E_÷@Ú¼_x0014__x000E_[ê÷@_x0006_¶Õ÷@_x0001_»eS0÷@xDZf	çö@`ö%L÷@_x000F_^VW"!ø@.×_x0013_÷@oä_x000C__x0016_`÷@^ú_x001E_çHñø@ù}^k¼ö@Z?ªIÓ÷@Dùhø@Ü_x0011_à_x0013_äö@F_x0002_Úþ)¾÷@_x0005_H9Ó_x0012_ø@ò2±cø@_x001F_®_x001E_n ÷@_x0011_7Â¢úö@_x0002__x0004_I³ò}_x001A_h÷@8[ÎP¡Yù@¸¾þúHÄ÷@ñ6²jö@?77&gt;m.÷@ÂaU%Ãø@Jû9_x0018_}÷@C=Õ_oö@­SÖ~`q÷@AiÄ_x000F__x0001_ö@~àµ_x001C__x000B_ùø@²SM5_x0015_¸÷@]6íÚ_x0012_Ì÷@6Äô{_x001A_©÷@^26¿ ªö@ë*#´_x0003_÷@ïÓõ½ø_x0006_ø@ÌúPýø@_x0016_Î÷Õ_x000E_÷@V	ÊYå½ø@ö}_x0011_R*ù@ä¸ëçeÂø@IÜhäô÷@©!~Åµ÷@_x000F_(_PWã÷@Îl¬z)Wø@Ù^qEÄõ@²ÉÚ22ö@æ¾îÍ_x0016_÷@N_x000E_ÖM_x0014_ö@W·_x000E_E¾÷@_x0017_í_x000C__x0001__x0003_÷@qsÐ 2ø@äiä@_x001A_ö@ÊÒ_x0010_¬×Û÷@1q°]e´÷@fª_x0002_B_x0019__x000E_ø@MÕ2vÃõ@'	g´v÷@nC¼x_x0001__x000B_÷@K_x0017_vpEø@@N ¬ ÷@_x000B_Q.¢¨÷@Ø_x000E_$_x001A_¸'÷@Î)nvMö@F_x001F_JÇ_x001B_÷@	_x0011_²&amp;%ù@ð]Çr°÷@N°DM"_x0008_ö@þ}kWüóø@E®+#6ø@_x001E_ñ´qÃ_ù@XÙÀL_x000B_÷ö@`_x0003__x0014_ÎUö@·_x001E_"¼ÒGö@q3Àu_x0007_÷@_x0006_ð['©÷@ô;fyyëö@«h_x0007_6võ@ÒõØ_x0019_÷@r_x0019_Ø_x0019_~Xù@ë_x0010_óéº÷@Ã³_x001C_ë©÷@_x0001__x0003_ë&gt;_x000D_6Ît÷@AÇä!­ö@X½êEVö@bS|²Q_x0018_ù@¾b ìõ@'÷¨_x0015_%÷@_x0008_Í÷_x0002_÷@"U?Özö@_x001A_Ò_x000F_8­÷@µÝ@4&gt;v÷@´_x0013_®W×Îö@×ãé­? ø@_x0004_q_x0018__x0017_$Éõ@Ï°þ0ö@¦Òs«ö@_x0017_	+÷ëö@{GçÍ÷@Ê_x000E_§¿äù@ý_x0013_*x	Pö@7¢a+¹ø@_x0002_(I*Ãö@òë	Å~ö@À_x0018_JÑ_x0003_c÷@_x001A__x0012_tÔ°Çø@Þ_x0013_­ðö@ò¨MÌ¬Ðõ@ÿ&gt;"§màõ@¹_x0014_«êc©õ@.JË´-çö@&amp;'ºõ_x0018_6÷@&amp;	H©ª÷@¿ç_x001D__x0001__x0002_{ø@£_x0013_ÚE-ø@[ëôA_x0018_ø@ÍbôlÃö@_x001D_Åt4àø@ÒRz h¹÷@è^mÀ]÷@_x0016_N_x0012_cÞö@dªÃv÷@ñUzyø@·ÙÛ_x001B_°ö@	o?6ø@9«º_x0002_z@ö@ßìÁø@ÀjÃNÕö@òYÖ_x0019_çlø@Þ¬õVÓª÷@&lt; &lt;_x001F_÷@óå2Q_x000D_Y÷@þ_x0015_zCø@85N_x0015_Årø@ÐÌDêÂ¼õ@Óü'½û~ø@\.WÛö@öRx¬Kÿö@ê_x0011__x0012_bõ÷@¾d¦©RK÷@|Ë_x0001_h÷@2_x0013_}ÝÝ£ö@,Srfîö@_ûí_x0011_7*ø@·[ïUÅ÷@_x0001__x0005_A)C'¼¯÷@éèI*_x0017_a÷@ä=_Æ÷@AOÀW'÷@8"Ðµ_x0003_Kø@IÅ`îö@_x001B__ñJ÷@ò@Å*÷@_x0014_"@	¼_x0015_÷@Tä¿Mðõ@fDI_x001F_Di÷@$!_x0007_?|Q÷@8ú_x001C_gÄ=ø@¶Tbõ÷@z_x001D_Ý°Äö@&gt;-	P7O÷@|ÑG]kö@_x0015_äÕþÂ@ù@BH_x0001_wìõ@þ¾qÔj÷@lPqy_x0012_÷@p_x0006_]i_x0014_zö@_x0004_O¾Ø_x0003_ê÷@g¦_x000F_÷@÷_x000C__x0002_;÷@Ò_x0011_è_x0008_¸`ø@®é_x001A_&amp;_x0015_H÷@_x001A_9/_x001A_'ø@ç5@Ô_x0015_²÷@_x0002_%Ó_x0018_7"ö@óètr5jø@SI)¯_x0003__x0005_L÷@ _x0015_»±nà÷@PÞYáö@b7cEù§ø@¤çÐ($÷@õù¾x%ø@ÀÆFÇ®W÷@ _x001B_÷@_x0019_@nÑJíö@zÍ_x001E_P~ö@©sYnDø@&amp;Ð3ªÕ|ø@Ò_x001A_C!_x000B_ø@PYëÚ_x000D_ø@TEwÿÆ_x001B_ø@¬à_x0019_Cø@&lt;Íe_x0008_÷@êÍ¢À¹÷@º,_x000D_ÍÃÜ÷@|!õ@þPùT_x0006_%÷@Æ9_x0013_h÷@¹ÇÔ_x000F_,H÷@B_x0006_s¬\ ø@%Ð_x0001_óHø@T¡_x0003__x000E_=÷@x%°îÛ÷@öÙÎ¥V¯ø@B_x0010_Ôö_x0002_ö@P×_x0011_7_x0013_Ûõ@P_x0015_ÃÏ_÷@E|_x0004__x0015_Uãö@_x0004__x0005_GF9_x0010_ù?ø@_x000E_Y[ó¸Íö@S×(Ú§ö@ów@_x001E__x0003_ø@eA9,_x000D_°ö@_x0013_^Âv?ö@Ä8ï:Ñ÷@Æ)._x001D_¤Pö@.X_x001E__x0004_E÷@Yå¤û+_x0003_ø@_x0002_)î#åö@RÜÝø@&lt;àÙz£áø@q¥_x0002_.ó÷@.Ù1_x000B_,ø@¹æÅZGé÷@h8_x000F_íö@:ÿ¬ciÏ÷@ó×"_x0001_÷@1*DÎ_x0006_jö@&lt;_x0017__x0015_O&lt;(ø@ñþ­EÐ_x001C_ø@0·üàø@¿WÈGZ_x001A_ø@¥B¾³-põ@ö¶?ø@zX¤[_x0011_÷@³_x001D_6©Ïqö@þrrÀp÷@¤0âÀö@ý7Û× âö@_x0015_¡ùå_x0001__x0005_h_x0017_÷@ªzÝ$¦±ö@_x001A_SæFX	÷@»ÿñ´÷@âþÙf_x001B_ù@ÛýS¥ö@~'_x0012_òÄö@þ±LÑb÷@iwC÷@Jj°QXö@ø-{Å")÷@_x000C__x001C_ 	_x001F_D÷@!µÄhúö@_x0002_9C1~U÷@_x0014_ºX× ÷@_x0003_þ÷ª_x0004_2÷@åißvº?ø@Sën¾ãö@qý_x0002__x0019_¦cø@8®&lt;u·÷@aòàðíQ÷@Å¬¿fóô@îÀ ´²ö@Dº»ÿ²­÷@&amp;A}G_x0012_Iø@_x000B_Ð_x0008_! dø@|í×Âù@ìT_x0004_§&amp;ö@ÒÏ_x000C_4ö@_x000B_[F_x0015__x001C_^÷@ÀÜ«q#ª÷@U_x000C_b¦{ø@_x0003__x0006_(ôöÍ_x000B_ø@¸+0_x001D_ê]ø@Ï¢~_x0010_§÷ö@ôflsIÎø@¬~5i@[ö@ï¥Ç&amp;U÷@_x0008_*9_x001B_ø@e°_x0001_q÷@¾óö@"KìÝøö@l_x0016__x001C_ç¸Ùö@z3,¼_x0007_æö@:ÑGÔÅ@÷@¢ý{æEý÷@ÙÍÅ)_x0004_iø@ºJP×,`ö@HQkUì7ø@S?:ÕÌ@÷@_x0011_È\Ñ7ø@c_x000B_rLõ÷@0¯åH'ø@_x0019_F+V3ø@Ê_x0005__x0002_ñÒö@feØÎÏ÷@}_x0016_¦_x0012_Ãjø@ï÷_x0006_åçFø@í'ê½Äø@Ó-_x001B_¬c ÷@zÏ\_x000D_ù@%âõùG&amp;ö@NSè_x0007_÷@|R_x0001__x0003_bnö@Ûxá*³ø@$dÝVAW÷@Ù?x(t¯÷@¢IEkGù@%Ú_x0008_w·ø@­p²_x0016_±à÷@¡Ó9BINö@âQd_x0015_úö@_x000D_}PHk£÷@ñ\_x000D_HL÷@_x000D_°ñåÜö@é;__x0007_Lö@sã 6j	÷@_x0018_ØR_x001E_Éö@ª2ò½ö÷@_x0018_H(AX(ø@sÛÃúö@¸^¬æ÷@FÑBÀ/ö@Lq®qÛ¬÷@'NOE8÷@¨3r%mÉ÷@=ï³¼eø@_x001A__x0005_ÞÁø@wý&gt;_x000E_n÷@._x0016_¨!Jf÷@?¬ÒB_x0014_&gt;ö@#õ× ÷@N_x000D__x0013_áö÷@ÿ_x0002__x001D_5&gt;}õ@_x0010_Òhî¦ö@_x0002__x0003_u¨xtxø@@_x000C__x000B_vY÷@èÔñ_x000B_ù@ñù£W)æ÷@z&amp;_x000B_¯_x0017_÷@jt¤¤(ø@à§ë:&amp;eù@~¹q©¤_x0001_÷@kÇ¹_x0010_kø@¡ÃyNvFö@Ä\lµøe÷@Îf&lt;.ö@àäß-)ö@éên7.÷@«úÎ²¸ø@_x0004_¼Hääø@#V_x001C__x0012_Uö@SvYþ ø@*_x0012_÷Õ_x001E__x000C_ø@ÔªÐ-_x0003_$ø@§_x0016_.r-Å÷@_x0004_!_x0018_äF_x0007_ù@ÐkUÜ_x001A_ø@B_x0012_U]6~÷@Ûyáê÷@¦ßòö@×ã^©Ì÷@ÉÜO¼ö@E_x001B__x0011_g±2ø@¨½¢S1~÷@c6_x001D_¿_x0004_ø@_x000C_¥_x0006_8_x0001__x0002_háö@Ã8)_x0002_?÷@Ñ£±ÛBù@¯ú¼ûö@øÇà²ù@p;^4¼Çö@ü¥jÙ8÷@~øn÷@°Ô_x0001_îÝö@?&amp;nãh²ö@êÍ°?8ø@bÎ_x0006_DIø@R_x000D__x000F__÷@. ®Çâõ@sýØ_x0017__x001A_ö@P'kPø@ËÍ(_x0008_æö@^}_x0008__x001A_óáö@"óV×ö@Ð_x0018_6;1ù@~Éê_x000E__ý÷@NPø_x000B_Ðø@t»¡¸U¶÷@£k;8*÷@x-Õé5&lt;ø@_x001B_ia0ù@oûw_x001A_ãö@Ê#.ç_x0002_÷@Çê_x001B_õZø@_x0015_}¶_x000B_Jö@I·÷X÷@r)Þ­_x000E__x0006_÷@_x0004__x0005_[Ü?_x001B_-ö@²ÀÎ[Yö@÷_x0013_@êöÛ÷@_x0001_O_x0002__x000F_^Í÷@üp¦/_x0012_Wö@}ßiów×ö@î&amp;ò_x001C_­q÷@£_x001F_Ð6èA÷@`eßBö@Ðà_x000F_ô_x001A_÷@&gt;hü?÷Rø@íÐ"_x001B_÷@Ö#Qn_x0006_ã÷@rÝW±÷@ªdm¦³j÷@£æjáÜ÷@_x001A_ÜúK÷@S$ïdß¯ö@µ=[_x0006_â÷@vt]Þ"_x0003_÷@³®_x000E_hø@]_x000B_¯©_x001E_æø@_x000C__x001F_íeÏ_x000C_ø@Rí·&amp;_x001E__÷@ÖW_x001D_Ædø@Õ0Blì¾ö@%c#o÷@,Dº_x000F_M÷@ë_x0018_þ¾ö@eÚà? ö@Â§År·ø@õk[_x0005__x0006_Ç|ù@ÛÅ76_x001F_ù÷@_x0004__x001A_¨_x001D_C%÷@üÏb´_x0003_ø@8Äc_x0012_Áö@_x0016_Åõ¼_x0010_ø@;¿â ¸÷÷@î7¯ÿÐö@4q'É¸_x0018_ú@|§k©:«÷@ê:÷@omµæÕö@Às_x0011_4Y1ø@ýòi-_x001E_ù@ýûE_x0010_ã÷@KüQÇ³ö@_x0002_ó± 6_x0012_ø@Há»_x0003_eö@LL(ÆÓÈõ@À=èñdö@Ù_x001B__x000E_ÓEÙö@_x001D_Dï_x000F_É÷@$µ&lt;,®ö@N}a_x000F_öö÷@_x0001_i±_x001F_X÷@ß_x0012_ëh7ø@Ïæ_x0014_©-ø@Æ_x001B_Ïnø@z?±_x000C_Ê4ù@ã'_x0002_Lûôö@å]èX6_x001A_÷@À!áGÀö@_x0006__x0007_	#_x0003_gLö@_x0003_½?_x0014_ø@I_x0014_m%:ôö@\Q'K~ ÷@_x000F_5UÖßö@+õj²«Ô÷@ºBTó_x001D_ø@F_x001E_Å_x0001_ÎÆö@_x0015_òðµ_x0008_§ö@¬G/_x001E_Ä²÷@;ù²)_x0017_®ø@MMì1³÷@¦qÃB_x001E_âö@RÜÌ5¨Mø@Î¢\J®õ@}ÿ½¡iö@à§Lúc÷@_x0001__x0015_ô_x0019_³_x001C_ø@Þä_x001B_~#t÷@_x0010__x000F_sÕÜ÷@áÕöEN	ø@þ_x0006_àhCø@Ã»üÑõ@Ù¸Öö@He°fÝ÷@ðÀ"­Õø@Ë_x0015_£=-ø@¡´_x0005_'åh÷@cÈ_x0002__x0010_2ø@u~_x0004_ø@~Ýe¹X¨÷@Ì_x000B_·"_x0001__x0005_d2÷@;_x0014_ÃãX_x0012_ø@t¢v\_x001C_ê÷@éÜÀ_x0003_ÂÙ÷@_x0001_W@îáø@_x000E_ÀÑ_x0005_Tøõ@]_x0002_øqö@Ç¬r_x0005_÷@-_x0006_3À×ö@_x0010_ÍåÍö@_x0007_aQL:_÷@.Ll0¾_x000E_ø@xÌ_x0006_®CBø@_x000C_!m¡_x0010__x000D_ø@Ê¸_x0008_ë'_x0002_ø@ã®s_x001C_&gt;÷@ªöQ_x0014_÷@w}©väFö@dú ¿¬ø@pEl÷@ö¦ï_x0004_kø@H¯*_x0002_®~÷@;û É¬zö@k4Fmª÷@cö`FÌ_x0007_÷@2ùTRãö@e	½_x001C_÷@z¯T_x000B_þ÷@Ò_x001F_N_x0007_GJ÷@u[2Þø@0_x001A_fÄ®÷@Öð´Ðñö@_x0003__x0005_²º'ÓZö@²»UC:ø@_x000E__x0005__x0014_=Vø@^»«_x000E_r_x0007_÷@¤\p]ª_x0003_÷@_x0013_ôñ_x0013_Õ)÷@rFKUûõ@åÌôê_x0017_÷@ÜXöi÷@Bj_x001B_±_x0004_ø@$Tbu#÷@vA1ÚMÀ÷@)OÀ¸°õ@ñ0_x0004_¦ø@ó_x0001_îÄ÷@_x001B_ç_x001B_Ìdö@\_x000F_&gt;íµ ÷@±_x0010_u8÷@nÒHQñ\÷@Ëz«£vj÷@_x0012_cçeñ÷@äJæy_x0010_7ø@¡ËÂXiÛ÷@ÎXGö@7_x0005_fOÏø@_x0014_?%±ñø@_x001F__x0019_Èøß_x001D_÷@Ê´_x0007_öb÷@¾îö_x0002_Ôõ@ñøð§Ñ÷@ÙQ£A8÷@T[qã_x0002__x0005__x001C_Äø@Þ¨_x001A_uö@ä«©oö@ì.@´_x0005_ø@ëZø_x0001_Ó1÷@}I^ÒîO÷@Ú_x0003_¨Ð\Ãö@Ö³ûB)¿ö@%_øâçDø@qØÍË&gt;ù@_x0014_4®\_x0004_Bù@}Þd¢¼ õ@$Gì|ø÷@òC ø@	_x0005_kÄ"÷@úð_x0002_ø@±^ã2 &amp;÷@á³uäö@{glÙÕö@_x0013__x001C_l_x000B_:_x0011_÷@xGòþw÷@4Û«_x0002_ø@_x0014_I0÷@ft_x000B_TO¶÷@|Ë§èØõ@¸_x001D_ê_x0011_²§ø@·Û-A÷@/Þx÷ö@»8+y×ø@^åL3vPø@±_x001D__x001E_êÌ÷@¦E§_x0019_ñ(ö@_x0001__x0002_4ÚÚ²o£÷@_x0005_7Ò@÷@ÇQ¡,_x0004_ø@BïÂ¹yBö@S_x0005_G6 ÷@U;:Ùw÷@WÛ#E#6÷@_x001C_ùÉ1úß÷@»(ßÅ|ø@b?Õ_x000B__x001A_ø@HCFòQÊ÷@_x0013_ôI¥Í1÷@B_x0019_z]&lt;ù@çf_x0011_3_x0016_¢ö@_x0016_¤ê³nø@Äs_x0007_1(Íõ@M_x0013_C0Åý÷@ße.ç5­ö@1~UJVy÷@_x001F__x0008_,_x0019_T$ø@_x000C_×_x0002_p®%ø@9H­ÁEDø@p:òc¥ø@øó¦û_x0008_ø@_x0002_®æ_x0015_®º÷@tê\_x000F_{å÷@qÞÃÆ'óö@Â½ÐÔ1ç÷@ã'4èu9÷@í1qN÷@ò_x0003__x000E_Ûi+ù@R1ô_x0002__x0003_1½÷@ª¸®t|+ö@2ÿI»fåö@.FùÎ\d÷@B	_x001B_Q_x001B_ö@¶&amp;_§öö@î_x0005_õ@Ä!_x0001_x.êø@sN_x0008_1"ø@¨RÎw÷@â$öNyö@ÁV*r_x0013_÷@y_x0012__x0012_R?_x0003_ö@÷_x0001_¡h_x000B_uø@±_x001F_BxÒ÷@o^_x0010_³Lø@_x0018_dStö@ì.Z_x0006_èø@_x000C_Ñ_x0002_èÌ÷ö@Kây¢;÷@7®Á\LÉø@øE½¦õö@_x0013_Åqèý·÷@Rûª_x0003_Øsø@kSÃÛ_x0007_Ô÷@Ò_x0008_N7A°÷@¸Y'MÐö@òFÀ¾4öö@&lt;s·ñÚ÷@©Æ'#_x001D_£õ@_x001A_Ü&gt; [á÷@´±xÂ`H÷@_x0001__x0005_²)&lt;_x0010_Y_x0011_÷@£²Á¤_x000E_Zö@uâüòüö@7]¹©*÷@+|-_x0019_¨î÷@Ø(A)Îïõ@¶_x0008_üzï¨ö@3s_x0002_ï©:÷@E_x0015_®ìû÷@_x000B_D_x0014_uSö@×é,c_x0019_L÷@H6FÃ2ö@_x0003_m_x0014_°Úªø@8úx_x0014_oxø@Ü&lt;_x0018_ø@:5|ñ_x0007_ö@zâ¸¼ö@ÏN«í]÷@é_x0004_;R÷@_x0010_mCÙLö@É_x001E__x000D_8a÷@!ªCgø÷@²èf¼÷@ï¨ýø@xÈÕ­A{÷@9l°Cø@±ÊØ-_x0016_÷@Vo_x0018_R÷@_x0001_¹_x000F_BÒÈö@ûÉÓy+4ö@[úß¤_x001E_º÷@l-_x001C_»_x0002__x0004_&gt;ø@¦iJF$÷@d_x001F_$ßÕ÷@_x000F_U¿ßguø@W#_x0012_VR·ö@#ö$_x0001_ö@f¤ü]NÚö@ô7¹¾o÷@U_x000E_8pcx÷@_x001C_ô&gt;½çÁ÷@²/_x0019_HP÷@î­µÅêö@+D8@_x0004_Àö@IÅ_x000F_FâÆ÷@Pÿº8iö@?ÛW8!¸ö@£¾RR3ö@2|lQ=÷@y_x001E_Éu×_x0012_ø@Áô_x0016_³_x0004_¢÷@*÷_x0002__x001D_£_x0011_ø@Ìb_x0005_ôö@ï½0?çõ@Öv"}gß÷@:ç¤h'ö@`CÌ+îõ@ï_x001C__x001B_µö@ÔÆ°y0S÷@î|_x0014_rö@5_x0019_\â%÷@2*_x0003_Ò^Eù@Îäø··÷@_x0002__x000B_BXO ~u÷@!q_x001D__x0008_yÒõ@©ç_x0015_ÇÔB÷@ß_x0019_ ±nö@i­ïídù@F£j_x001F_÷@ú_x0008_Ñ#xáö@ÎED{	®÷@1X^ö@6ÝÀhùá÷@çOª$,_x0005_ö@Ç6­°ö@ë/khxö÷@xs8I_x0013_õ@_x0002_Uà[×+ö@NÉïÚñ÷@{T_x0003_£_x000B__x001C_õ@_x0007_Z{8ç÷@ÇþQítø@nK\KÐpø@uÝDü$÷@á¬_x0004_!ú;÷@2f¢±eø@1b*¨«ö@.__x0019_èg÷@_x0013_+Äe»ø@´Aü_x001E_^èø@Ö_x0006_Kð_x0001_ø@Ø_x0001_Êóµø@ÊwôVûã÷@i_x0005__x0012_ìý÷@_x000D_âS_x0001__x0004_­Yõ@eÀE_x0016_6ö@)iB-_x001D_÷@µ	_x001F_ðÈ_x001E_÷@_x0012_/lØ©-ø@m´_x000C_Û¹5õ@/8øóF_x0013_ù@S«ª	&lt;¯÷@VVþEàö@Ú4Rîø@L_x0017_·0âö@_x0003_xxM	ù@ /z5£%÷@QÛÑnc_x0018_÷@¤"ÜK_x0016_ö@_x000D_¢òàFjø@ÄX&amp;_x001C_÷ö@¡-V ²ö@æ ïÅ§l÷@Ã_x0002_ÊµUö@J.ëÁø@få]P?÷@{6îS_x0003_t÷@_x0010_ô@¼ûÞõ@°_x0003__Âer÷@ø_x0008_ýuuø@Y¶j_x000D_sÆ÷@öþgÈ&amp;÷@_x000B_Ð%µâö@5¼*#­÷÷@ëA	t+lø@EdO_x001D_R÷@_x0001__x0002_ý_x0002_â_x0006_÷@¹_x0004_4Ä{Áö@µ&gt;ý[Þ_x0001_÷@ûpü{÷@_x001F_&lt;-÷2ø@'ÔËF×ö@u{®n'Æ÷@q_x0018_·»Cø@`Ú9Nm5÷@,û£Øp'ø@ç\¿Ü%à÷@Tuk_x001C_ö@ô_køÎÏ÷@WíÀ¸H÷@{_x0002__x0013_¥_x001C_ø@êÊºü÷@â#%ªa¢÷@_x0004_Qz#æ÷@cØÜ_x0001_#÷@_x0018_±$_x0010_K$÷@pm?q«ö@¥q·Ïqå÷@z¶g/-÷@¼¡Áß}ø@úV_x0013_Þuö@:{Q8¦wö@òí¬i&lt;÷@ÍvçI_x000F_÷@»¾Ö½_x001E_ø@ñêFêö@|&gt;ýûb_x001A_ö@ùXVÈ_x0005__x000B_Buø@fª+Reù@Ï_x0007_P_x001B_÷@_x001F_@û7ö@Ö¤_x0013_°_x0003_÷@NÄ_x0013_#ö@_x001E_E4ÿ÷@÷Ó-êûIø@Ê]_x0007__x0003_jù@q_x000F_b	dä÷@°4±	+¡ø@_Rÿ*÷@_x0002__x001B__x0006_÷@lu_x001B_é_x001E_ö@Ý¼òÉ¢÷@äs±g§Æ÷@_x0001__x0001_ÖeFuø@&gt;6;_x0005__x001A_ø@ÃÝ_x0015_#U_x000D_÷@Ïýr	 ø@iä5ø@Fè²8_x0011_D÷@¸$N_x001A_.÷@¡ùÛ_x0002_p÷@M4_x0015__x0012_hø@»_x0016__x0002_ïÅø@Z²_x0013_Ãö@Þ]z)l÷@_x0003_·_x0004_ËË­ø@$_x0004__x000D_å_x0010_÷@_x0017_äÓ_x001E_ö@Û»F_x0008_Þ4÷@_x0001__x0003_uJ_x0007_§1Eø@®³e&amp;zù@k&gt;¢ûø@@ÚJþ3ø@_x0002_¾_x0002_·ú÷@vø+É_x0003_Öö@µ­uæÂø@c)_x0007_j_x000D_ö@®É_x0013_ui÷@²SçìÚ¶ö@ZË|_x000F__x001D_÷@¼_x0018_a*ä£÷@$8«CFõ@¬bÉø@(_x0006_®_x0008_óNø@j²_x0016__x000D_|Öö@|ç_x0018_{"µø@ÄPFÁ_x0015_wù@_x0018_|üVàõ@_x0003_÷_x000B_°èö@_x0008_k_x0012_ø@÷ZË_x0010_÷@_x0006_b½_x001D_û_x0012_÷@IÑ¢ÄMêö@òÞÕ+°÷@u_x0018_bÄ÷@bå	I4_x000C_ø@cÄÌÜS7÷@Vª:Þluõ@_x0017_],_x000D__x0002_ø@{z_x0010_¤_x0008_÷@;¾ :_x0001__x0002_`õ@[-ç$_x001F_÷@6 [Ð&amp;ö@ÜÜªb3Ú÷@Hg@êh_x0016_÷@þ©µtPø@ô@jëhö@_x0010_ôÊTÏJ÷@µ_x0014_ÝkE÷@~Iäö@nÂ²Æ_x0002_ö@§ÖQ_x000C_ã{÷@«]o_x001E_6ö@VÚ_x0008_Öö@_x0010_}o_x001D_÷@Ræo_x0017_\_x0013_ù@_x000C_bÂ-Æø@_x0008_ªJg5Áö@b#ùö@dà»ÚM_x0016_ù@¾Yïù÷@t_	^6_x0001_÷@|Ííèe_x0013_ø@_x0004_-D&lt;B÷@¤_x0005_&gt;Îè{ø@iß=wª÷@L{Jûñ¹ø@0io_x0018_-ø@Òt©_x0003_÷@N­_x000C_ßX÷@[¨ù7]ø@Ë7é^½÷@_x0003__x0004_÷|g]¾÷@u_x0002_´/3°ö@ZïÁ´lX÷@`ïûZnÖ÷@ê_x000E__x0005_¬±âö@Óÿ_x000C_òÍö@x_x0001_+ÂÅ÷@9Â_x000E_Éö@Êïa/÷@ÅÊ'~¢ö@ýöÓþãr÷@¿_x000B_­ÓÚ²ø@¾¾#ø_x0003_Mù@n?fÅö@*?ä;Í¼ø@]!¨)÷@_x001C__x0006_M4ìö@h%á8 Aö@øçk×_x001D_:÷@õi½Ìö@Çï0o_x0015_2õ@º_x0012_õ¥ðz÷@?òGq÷@¤Óc|¹¯÷@&lt;'r(÷@S~ZAþ÷@ºÓ_x000F_Å_x0005_÷@SûÁIj÷@Ö=_x0001_x¹÷@{û_x001D_«ÉÃ÷@åá°_x0013_[÷@û]å_x0001__x0002_{;÷@êÉ]_x001F_½Bø@/àÎz_x001D_ö@r}ßWxø@!âé=÷@_x000C_ê_x0019_`_x0017_ø@_x0007_°A&gt;÷@B¹Â_x0014_Ñ÷@|fèh_x0004_ø@d_x0010_2Cb÷@FMgn$~ö@@	¬PQK÷@áû_x001E_*|3ø@_x001C__x0010_YgÈ½÷@÷òt_x0011_÷@ _x001E_Á¹W_x000E_ø@ÀCåÎ÷ö@äËÂDWö@.ßa¿òÿ÷@_x000B_}¯!÷@ñªà9sö@¹:_x001F_èÿ÷@_x001B_\[ã}÷@ñ4_x001C_8óø@þ7¢×hö@pß4(_x0019_õ@I±tºtK÷@zúE_x0014_ö@ä¶©àÒ÷@»¤_x0002_²_x000D_¿ö@_x0002_&gt;ôÜïÎö@oõLß_x0002_Uø@_x0003__x0004_å_x000C_Íþö@ï4)_x001C__x001D_ö@%öl²0¯÷@ù mÓ÷@_x001A_=µå;Ñö@°mS×Aé÷@ÆsÚÊ¶÷÷@Lý &gt;_x0005_÷@_x0010_×ûºóÿø@/Ks6Þ_x0013_ø@ðZ:oö@Ï¿á+òFø@)æUÉéôö@]­Xjð-ö@ÜÖ!;Ëö@â.Â_x0001_ðqø@Æ_x0002_ÓOõõ@;u:_x0014_ö@X¸i[£1÷@6¯Éøg_x001E_÷@ä_x001E_'&lt;î_x0003_ø@C_x0019_]æ÷@m3E£aø@5~}kÞø@æ u^_x0018_`ø@É_x000D_=E÷@NwÄ©_x001A_÷@ç«Ã¥3ö@gë_x000B_j÷@Èng;ËÀ÷@ðªûË}÷@~^_x0001__x0005_G¡õ@^ÊrvJàö@ -æSÔø@éY9¶Áø@_x001A_În+_x001E_!ø@FÐÇ;Á_x0013_÷@LÙÞïv÷@ÅRñ¦9©ö@3ï{2¡½ø@&amp;bkª _x001A_ø@ØÉR@_x0004_\÷@£©HpEö@e®ª_x0018_iö@w_x0005_8 gø@_x0010_{_x001F_ñgö@8$Ð&amp;jö@l_x0003_ì -h÷@xênÏúeø@â·n _x0005_ø@sñÝ_x0010_	ø@_x0010_ìßFÝ]ö@àïkQõ¶ø@¨_x0007_»í*÷@¦_x000D_Mj«ö@&amp;_x0003_¦:£_x0002_ö@Ð¼±ókø@YÚ'IQø@_x0005__m¤½_x0008_÷@DBc@X9÷@á6|DF?÷@¼§¼ø!÷@ek!ª6#ø@_x0003__x0008_hCú­ö@@ás|÷@¥%AM_x0003_éø@cHò¸{cø@K5jsôø@M_x001B_ñ[1]ø@_x000B_)¾'lq÷@¾F_x0002_i÷@·É»+^³ö@0Jéþ­6ù@ÌKØ«ôzö@_x0016_j_x0012_ìÜ8÷@|ä_x0012_T¦O÷@^Á¡+À_x001E_ø@Ó5'Â]!ø@¯0³fw\ø@æ]ª1©2÷@v_x0002_ý1G÷@Í{·7¢_x0007_÷@­á_x0016_Ûe÷@js_x0007_{_x001A_ø@_x001E_±,BÑ_x0012_ø@V»×kövø@³kê2_x000E_ø@­¼÷@jã¥GÔ_x000C_÷@n	ßü£÷@¬_ô:µ]÷@Ü_x0006_¹_x0017_y¾÷@U¡_x0014_æÆø@6_x0005_:ü$÷@2_x0004__x0001__x0002__x0002__x0003_&lt;Ò÷@Ñ©C¤nø@ï_x0010_^ó÷@rÿýqÂ÷@f{$_x0001_X_x0002_ù@jÑ_x000E__x001D_õ@ÊÆ_x0010_÷ïö@0å&gt;_x001A_¯&lt;÷@_x0002_E°÷ö@_x0012_:Ñ_x0002_&amp;®ö@Íï_x0019_[_x0001_÷@QÔ_x0003__x0005_÷@å/ø_x000D_K.ù@&gt;_x0010_ÁÞS+ø@¤¥Zµä7÷@¡_x0005_l_x0014_÷@3é_x001D_]_x001D_ö@úì_x0017_ îù÷@F¹cÛßø@YKï­ÄÊ÷@4±¨¤&gt;÷@¯ÄBÝö@ß1_x001E_k$ö@£·«Î/_x0014_ø@D_x000B_rø@qáÁ÷@åÒ_x0004_¯Tö@ÌyzFDö@ÅN$Eà_x000E_ö@Ø\õê_x0014_ö@b³l6tÿ÷@_x0002_ûmüÜíö@_x0001__x0008_ã4_x0008_Nø@!3¡¼ûø@_x001A_r¾ÕèD÷@:9ÁoÐãö@vL°ö@UOPù,ø@°êÚxø@W¦½CÏõ@-9¿¼¿ø@vÙj_x001D_3½ø@ØÍ_x0001__x000D_óç÷@â_x0003_qú]ù@jt:zó_x001D_ù@Ð_x0013__x001F_C&amp;ö@-én¯­õ@É&gt;fE_x0008_òö@Swt_x0007_äö@nBwÎÂÕ÷@ìöõsØö@¡½_x0007_'÷@_C'õv÷@_x0004__x001E_M^ö@l1º_x0016_¬V÷@½1_x0015_©ö@íOKZ_x0003_òõ@;_x0006_=Õ¬ö@tvKÄ«[÷@Çn&gt;_x0005_ö@Óþ_x0002_}¶÷@%d_x000B_{ø@»UßÔ©è÷@^SS_x0001__x0006_ûMø@ó­É,ÆN÷@dZÀ±8÷@_x0001_HãF"÷@èÉV_x0005_Ûö@°øÁ_x001A_÷@J4kÛö@_x0003_M[Ñ¾3ö@ªJõE÷@Ü³Ã÷@¨ÓÉª&gt;÷@î5&lt;¨ö@_x001E_ßÚ_x000E_p_x0013_ø@ _x001E_{í_x0004_æõ@Næ[¦?÷@_x000D_ÐèO$Ûö@u_x0005_!ñ8Ýø@_x000C_@4 õ÷@_x0012_Ûþ_x000F_÷@d HÁø@±Âvõ&gt;Ôö@Åâ_x0002_j;÷@þØ_x000B_Wö@G.ç®ó÷@1H_x0015_)K_x0011_ö@_x0017_ÀPú_x001E_ê÷@ð5xd^´ö@_x0010_íßÊ´s÷@JÉxÕ7ö@H&lt;dÂ_x0003_Éø@_x0004_ôj÷@ Á~Ùó_x0007_÷@_x0001__x0002_z_x0004__x001E_{¹_x000F_ù@_x0013_Ió¢_x0010_ø@jU£Æø@_x0013_qç__x0012_B÷@t_x001E_pÄÝMõ@À±2pÏö@¬Æ¥iv÷@ØUIwÇ_x001F_÷@BZ"_x0018_aDø@ì_x0017_ù$Zù@Ýór_x0004_8÷@Þï'ç_x001D_Iø@mý, &lt;!ö@$_x000B_ÂRÙ$ø@_x0008_ÔV_x001B_÷@_x0006_.åû_x000B_ø@_x0019__x0006_ì=õ@[ê¦ô×V÷@à¼áñõ÷@7fä»´³ø@÷@_x0014_xô&gt;ö@'ËG_x0005_d.÷@½v.ë÷@AkïTø@n®Çe0¿ø@Æ«ÙHWÖö@È'=CÀö@ì_x0001_Oî"²ø@_x0014_&lt;×¾.Iö@)!_x0015_)_x0012_ù@_x0012_4ÈÀ*_x000F_ö@:E_x0012__x0003_	K[ø@`»	zsö@$Ê_x0005_qg÷@³D9ôO÷@_x0012__x001E_Ä*¯ö@_x0013_Ò_x0001_3 ÷@4°_x0014_Yí+ø@\äÒ°¨¿õ@Í_x0001__x0014_q9Oø@Rs%ÃòÐö@æþ_x0007_ù@&lt;Áb/pù@ãj-êh!÷@g_x001B_«r¦ø@ÏCç\CY÷@ÚÕ_x0008_MZD÷@+Ø_x0010__x000D_ø@$yïFÖ÷@_x0011_~ä?ø@l_x001A_aË_x000D_ö@v6ÞM½{÷@Z_x0007_j¯ö@AÐÙEæþö@ZÎECjiø@_x001A_á8¾ôÇ÷@¤`.ý_x0004_£ö@D_x0018_Ðæ_x0004__x0006_ø@HíÊ_x001C_Ï÷@Y~îÿ_x000C__x001F_ø@"èÆ_x000D_þa÷@_x0002__x0002_/|6ø@}&amp;Æ¡ø@_x0005__x0008_À¥Ï_x0019_v9ö@Ýµ@©9ö@I¶_x0004_Á_x0002_¶÷@¨¾á´_x0008_È÷@_x0014_°_x0012_r«d÷@¦T4m÷@Ê_x0012_¼[_x0010_ö@_x0018_&lt;3ÄÏ_x001F_ù@³ó­Õ_x0001_ø@Ë`¯|;ù@ÀT_x0011__x000B_Ö÷@_x0002_ó\ö@?ìU_x001C__x0019_ø@_x0014_º_x000D_ãG÷@0_x001E_ú:vö@½ð	ªÉö@¨| Çö@_x001B_$_x0011_1×{÷@J	úò#:õ@	ç´¡Ø÷@_x0019_{.Sö@aTýÖvSù@±síË÷@æ_x0007_&gt;Ú:_x000E_ø@Æ©_x000B__x000F_|L÷@j.&gt;§níö@éÄBwãP÷@Ï¸k_x0016_¶ö@m_x000C_/_x0003_s÷@lYHî$_x0006_ú@ÎÞÔ_x001A_)Óø@3x2_x0014__x0001__x0002__x001C_ö@_x0002_û_x0016_¡ ÷@¨Pñe{ðö@ ®$_x001B_÷@ÔWgjþ¤ö@åU«Éö@_x000D_Hè.ì_x000D_ø@ 6Ú£Òé÷@=¦j÷@z_x001C_ïR#ö@_x0001_ß&amp;ÒÙö@_x0001_}Yø_x0015_Jø@$?uÓA÷@è#_x0004_Ñö@_x0013_®áÄöø@¶ß}d÷@Òln_x0011_¤Áö@BÛ4×=ø@?v_x0008_¥v_x001D_÷@Æ_x0005_0ç9$÷@ô©[%Ñàø@hêöÊòW÷@Es¥¹ÓØ÷@­©_x001B_	¦ªø@=SöCR÷@ð[N¬þõ@ha·Jævø@Ç*a²2a÷@ñ«È,ù@D¡_x001F_Õ_x000F_ö@ü_x001E__x0013_Ïes÷@üb¥Ä_x0015_ù@_x0001__x0002_òhí3fÒ÷@+÷"÷@_x0005_¸m&gt;Øö@v;_x0015_,[ö@hÆZo¸T÷@Ê(°:c=ø@¾2ðcö@ÀðpXµåö@\_x001F_ïWð_x0004_ø@Ø½g_x000D__x000D_ø@¸Í7_x000C_&amp;íø@)5ÉÚI÷@ØF&amp;¼ö÷@a}¸8zø@*Þ/í_x0016__x000F_÷@ÐÖÝèb_x0017_ø@ãí_x001D_aÕü÷@d¾_x000D__x001B_ª-÷@2qø@_x0005_yRÚAø@5¼ãÞ÷@¬dz_x0011_5_x0007_ø@b_x0005_%ñóø@$Èf·;Ö÷@Eb×_x0019_§­÷@ªÆ¢_x000C_Ô~÷@Vg_x0016__x0004_y½÷@+rS4½³ø@Ah_x0007__x001B_a÷@§Jíp×÷@_x0018_r°_x0005__x0001_ù@Ñ{\_x0003__x0008_û_x0005_÷@lÃ57ö@ X«_x0014_ø@@::¥ÛÝ÷@mFgDP_x000D_ø@dGHRR=ö@Þ¨íç_x0001_ö@WGC_x0007_Ú÷@¸ÌYb`ø@Ê¤pJuG÷@BÏ^¬ÖFù@àØ·âèø@_x0018_£ëA_x0010_#ø@K]UçÆT÷@¹âY~¹_x001B_÷@_x000F_|¤û ö@ÕzÞièb÷@ÍVkVê²ö@_x0012_HXÆü&gt;ù@Îk_x001C_kËö@Ý_x0005_³´5_x0015_÷@»çt{¤y÷@ØD&gt;½¤Æö@^ôµ¦|÷@°&gt;çl·÷@®_x0003_åºS÷@Ú¤ñÊªö@ßÎmíLZø@_x0004__x0013_P^8_x000F_ø@Ýª_x0002__x0006_)áö@â}EïZ÷@÷T¿EM_ö@_x0002__x0003_ÄÎUNÏvø@äPoÚéö@_x0016_ç._x0017__x001B_ø@ãÝÜx÷@o¹=ôAö@Bb_x0013__x0008_àà÷@_x0018_XN4ì÷@ÕS`% ã÷@3¥í¿ö@ágÈ°ú+ø@CÇ_x000D_Ô_x0006_Þø@Xz)_x0011_ø@^_x000F_´sØµ÷@-»¤­ÐÇ÷@²^ù·¤õ@T«i#÷@!©û¢_x000F_ö@Ï%_x0004_`7Ñ÷@¦X#_x0013_ù@ý´#[i¹ö@_x001A__x0013_z,d¡÷@iÈD_x001F_¤ø@[ ´}âö@¼írÔøö@%_x0011__x0006_Æ2Ä÷@"ÕM¤À÷@_x0001__x000C_(û|*ù@(h4-_x0013_Rø@Ç·&gt;Ò#(ö@xz_x0011_Þ_x0017_Ì÷@_x0017_dýÅw÷@*Zâ_x0001__x0003_Öø@Xws÷@X¿_x0014__x0006_Î÷@î_x0017_±õ³÷@Ñ_x000B_úbB÷@´â.G(ö@f_x001C_	¾öø@ðõ_x000B_¯&gt;÷@»}Ý.Wzø@ÌC?]G_x0007_ö@_x000D_ô°¹Yö@|öìZË_x0015_÷@Nûº{$ø@_x0008_5vè_x0015_ø@ÒEÛýø@ë#ÓN#&lt;ù@6lô«}#ø@¦ÃÔ_x0017_ø@Îµá*_x0016_,ø@AðEw&lt;ø@òLXJüö@Ñ«JãØz÷@o_x0002_2Í÷@`]µHÏö@_x0013_½ÚÞ¸Vø@=ñô;3¸ö@_x000F__x000C_Fèoø@?ë+ry÷@ûê_x001C_±÷@äÎÉ°ûVù@Oæ_x001E_Á?_x0003_ø@³U¨Ê]Àö@_x0001__x0003__x0012__x001E_{_x0004_:Lø@\ðµÀuõ@wY_x0013_×ô_x001D_ø@Ce'xIàö@b,!fã÷@KÐú#_x0008_Èö@¦¼_x001B_Eø@Ù];_&lt;/ø@ñAoM÷@SÀDõß	÷@q_x000D_ìéÜø@_x0006_e®_x0015_µ÷@"ïÒQaö@Ê|&lt;Äa_x0016_÷@Ä_x000F_Ç¦ì&lt;ø@ô È=ø@ì_x000C_o÷@_x0003_7¯6Nø@Ã¥WÐáWù@÷| mEø@ú&amp;wåmCø@ô=¦F_x001E_ö@zûÚÙOaö@ _x0004__x0011_&amp;¼ø@m_x0007_(é&gt;Ûö@_x0002_elÅ2U÷@Î_x001C_Ð¹¼÷@b¬ùÒÓ	ø@_x0010_áú(|Õ@_x0004_p_x0005__x0002_û4Ý@»Á«p÷@¼÷¾¥9:¢fî@,de8@Þ@_x001C_óÊÔè»Ü@þPWXø@_x0001__x0011_99_x0002__x0011_99_x0003__x0011_99_x0004__x0011_99_x0005__x0011_99_x0006__x0011_99_x0007__x0011_99_x0008__x0011_99	_x0011_99:_x0011_99_x000B__x0011_99_x000C__x0011_99_x000D__x0011_99_x000E__x0011_99_x000F__x0011_99_x0010__x0011_99_x0011__x0011_99_x0012__x0011_99_x0013__x0011_99_x0014__x0011_99_x0015__x0011_99_x0016__x0011_99_x0017__x0011_99_x0018__x0011_99_x0019__x0011_99_x001A__x0011_99_x001B__x0011_99_x001C__x0011_99_x001D__x0011_99_x001E__x0011_99_x001F__x0011_99 _x0011_99!_x0011_99"_x0011_99#_x0011_99$_x0011_99%_x0011_99&amp;_x0011_99'_x0011_99(_x0011_99)_x0011_99*_x0011_99+_x0011_99,_x0011_99-_x0011_99._x0011_99/_x0011_990_x0011_991_x0011_992_x0011_993_x0011_994_x0011_995_x0011_996_x0011_997_x0011_998_x0011_99_x0001__x0002_9_x0011__x0001__x0001_:_x0011__x0001__x0001_;_x0011__x0001__x0001_&lt;_x0011__x0001__x0001_&gt;_x0011__x0001__x0001_ýÿÿÿ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_x0001__x0002_x_x0011__x0001__x0001_y_x0011__x0001__x0001_z_x0011__x0001__x0001_{_x0011__x0001__x0001_|_x0011__x0001__x0001_}_x0011__x0001__x0001_~_x0011__x0001__x0001__x0011__x0001__x0001__x0011__x0001__x0001_®ýë¶¬÷@¼&amp; ÒUø@TÐ_x000B_²Ì²ò@o¦Ve·Õ@±å¿BÛ7ø@&gt;_\Ã1ø@5_£7ó@Ö³Vý?,ù@¨ý¹ÚËÙ@°Û¯®_x000C_/ù@=_x001F_çý÷@³Å×8&gt;ø@£_x001D_Ü_x000C_Ü@¬O¬Fó@uê¡ÿôÚö@)àÕ¨ ð@&amp;q'P_x001F_Çò@Ä|t_x0007_ù@E&lt;6_x001C_üñ@w4Ï_x0002_$÷@ _x0016_s-1_x0004_÷@NÈÕRø@Áó_x0013_A|ò@_x000C_t6Ó_x0001_Õ@©å·ë8ö@ï_x0017_c_x000F_èø@Ir¿gyf÷@_x0001__x0002_$_x001F_Í°ëò@É£ñÍwó@~ö-çö@@?+/äø@L_x0005_ðNÙ|÷@Z_x000D_°_x0005_ó÷@F_x000F_Ö/±÷@¢à_x001F__x000D_®6÷@®nR8òî@_x000E_b&lt;¯&amp;ø@_x0010_ ÎZò@#a&lt;6&gt;÷@\j}_x001D_¡g×@_x001F__x0007_[»Îò@*3_x0011_@¬ð@i£ëG:'ó@ù#õýk÷@òBê!p7÷@ØáxÀëö@Q'ûú_x0012_r÷@_x0005_ð×£Êüò@_x0004_ß©goÛî@6h³é_x0007_fø@c_x0018_)¸ø@_x001C_8_x0017_U¼Íî@_x000F_{%_x0019_ÑÎ÷@_x001A_É¤kà¤÷@­`mBd^ø@tXÙàÓ¤Ö@~à_x0008_ìåïî@ÚÐÐ»hø@M_ré_x0003__x0007_çø@Mä´&gt;Ë_x0008_÷@°eÚKe_x001F_ò@XoÚ_x0016_Ù@Î.OÏh_x000B_ù@kÔÒ[f÷@l]3_x001F_@ó@?_x0006__x0004_IA3÷@æ(èá÷@½ä¿"«+ó@_x0001_%1i_x000B_Í÷@õR_x0006_ã&gt;õö@Ä¾ñN8ï@låo_x0006_È|ó@MÜ_x0003_FHð@oó_x0015_Ï7ù@_x001A_î)Ã¥Õø@Î_x0017_Î 0÷@d_x0005__x001D_×÷@_x001B_¾Ã&gt;_x0002_ø@U_x0016_YÀ+Â÷@ìj1k_x001E_ù@_x000B_l8Ýë÷@¦ïñ^ö@ûJgÍ'ó@ÿ2z¥K÷÷@_x0004_ö_x0001_¼»ùÙ@L,Þ´_x0008_ù@6_x000C_¿LÄ÷@+®ZÌ^Þø@hª_x0001_5NÛ@ÈEÁ¬ø@_x0004__x0006_5ÅW5.ó@@6÷Í_x001D_cø@_x001F_lú_x0002_q÷@h_x000B_¹[lÓø@H@b	_x0016_|ï@_x0016_wAø@Èå»_x000C__x001F_ï@Á®L_x0017_@¥÷@H±Î_x0013__x000B_ò@ÚTà_x0017_7ÿ÷@ÀÃ­F_x0001_ò@hçÁÜ@F_x0016_ú[_x0012_ö@rù_x0008_]ò@%_x001C_?ñÇ8ø@OGd÷@ÿ´¯_x0019_ñø@Æ/¤_x000D_wó@Ô_x0014__x0010__x0017__x0003_í@&lt;,ÿi¿÷@çØº.ùò@_x0014_}Dâ7÷@_x0004__x0008_QBø@TÐæ_x000C_cÚ@`ÿ[Qù@Ò~Ò,Qäö@$)âöÎEî@º_x0017_=À,_x0014_÷@õ÷_x001F__x0003__x001D_ò@WnÚ5ò@ÝJ_x0005_3ù@#Á9v_x0001__x0002_ËDø@ÈÚo+÷@_x001B_¡õ _x000B_vö@ÄlòÉÔÝ÷@Ü]í¸I_x0011_ô@PUBW&amp;/Û@cyñx_x0010_å÷@9¦,_x001F_ò@$¡¹}6tØ@çÊ\_x001B_"aø@$=øSÑ4ø@ßn_x0013_E_x000C_ô@¥_x0018_Þ_ù@â_x001E__x0016_Êö@î_x0014_Ñ_x0007_?ø@Á0"ü+ñö@¿ªýMûø@­H:_x0011_Ào÷@c_x0017_ð_x0019_ó@ Ó¬wg_x0017_ì@|æ8FóÛ@h×_x001B_/ÐµÜ@D&amp;Hé7ø@_x0006_®S=¬÷@²úg¶Qà@l_x0018_LâL:Ù@_x0014_ä¾nÂüÚ@_x001C__x001E_ô,Ní@&lt;ÛÝkXt÷@ÖÆ÷@&gt;_x001C_@Æ.ï@Os[_x0003__x001D_÷@_x0004__x0006_è_x0005_æK2Û@ê¨MP¤÷@ÝÓä¼_x001B_ø@ð«ú6rqø@Å_x0001_çÏò@¸hâ_x001F__x0014_EÚ@_x0017_Ë`®_x000D_yö@ _x000F_y«|_x000C_ø@8Å"¤_x0011_Û@xdéù,þÖ@`è_x0015__x0004_r Ý@Ô&lt;û_x0013_yØ@fc×dwÞò@_x0016_ãÓ7àÜ@èñK¼Û@8u_x0008_·yò@É«²1(^ø@¼PpC,Û@9¼´iT÷@¨Q _x000E_;Ú@x-Ýh7_x000E_ø@:åT_x0019_Ïvî@¨_x000B_ÐÇ_x0019_î@|\¡_x0011_0_x0002_î@«?ÛJÅ'ò@¹È_x0003_G-÷@¸_x0015_Y´,÷@&lt;_x0006_©Íêø@Í,(äþö@¾Ù/H÷@\_x000F_N&gt;ûc÷@°ÀDë_x0003__x0004_þ_x0017_×@h¤Y»Ýó@Ùjùß_x000C_ù@_x001B_MïôÑ_x0016_ó@­îrÄ_x000E_ò@XÏ_x0017_ÿðÞ@_x001D_¿_x000E_Lÿ÷@_x0010_¼©V=Ù@ÚÇ58êÕò@o¾º¨G÷@r_x0002_C¢Ëø@_x0018__x000C_åIv\Ù@V_x0007_Ë)÷Çó@Ij±+`jø@ôQu_x0014_÷@ócÈò_x0013_ð@ÔnÕ?Ü@À&lt;#4ø@Ù ]_x001B__x0002_ò@_x0003_ _x0006__x0001_M¬ò@àõ_x0004_:¸Û@KO:Æ_x0014_µø@_x0017_àÚ(ßó@XØæÝø^î@	yô´ø@BÑõòÛø@±ÒÊ5bø@\v"_x0017_Eo÷@èYD¸ÇÛ@ÝKgÂÍ³÷@}jt_x001F_÷@*7ú_x000C__x000B_ó@_x0003__x0005_çäBMö@6K_x001B__x0007_¡Bø@_x001D_0·_x001E_=\÷@´]VÉ§ø@;qvXò@a:)àPó@È®xÛ@tPÀD/:ó@Ü4E_x001D_±ªî@E_x0018_Z_x0002_Ùø@ë÷Jó®ø@´¹WA_x0018_¹Þ@¨µ7_x0019_ÃõÛ@Têyo7ø@áª?±4ò@È6p¢üÊ÷@¢|}_x001A__x001E_ù@wT¬o¾Ø÷@½ÆyÞ&amp;ø@_x0003_±_x0016_(_x0002__x0016_Û@|DÑ_x001E_ç÷@æ&amp;þKò@É­µ(Ü@ì¬HíK°ò@û_x001C_)´ñ@ôV	Û9ëò@Ï­tØ_x0001__x0019_ø@4]Y¿ã3÷@äßÌO&amp;pø@ö_x0018_±ÆÅåø@j_x001B__x0004_/_x0019_÷@¤°³½_x0001__x0003_cöí@@_x0014__x0001_ü_x0010__x001C_Û@Î_x0002__x000D_ã?ø@t½~_x001D_¥vÚ@óß@óö@ð Âê½Ü@ªIrÀ©í@!Âzö¬Ï÷@hý~]ò@¸Þý©óÚ@Öïì³POø@_x000C_«)¾^øÙ@ê¤¿õ~£÷@Ìæz_x0004_ÅÊø@ùTíë{Êö@ S%_x0010_&amp;à÷@¾vÐ5fï@/í¹Pôø@&lt;É_x000E_7cø@(ÑQÙcø@@_x001D__x0019_ÞÊ*ø@Ô@É6µ$ò@òùKá%ó@zä³bK´ø@Z]Ïø@_x0002_Ò_x000F_Ê÷@¨_x001E_¡±¢Ú@ý©_x0019_®.ð@C~*éÞ@pÞY 4_x001B_×@ôhÕf+ø@ÍU!_x0013_´÷@_x0001__x0002_ß²'ë¯÷@°&lt;¬êñÙ@Ô_!%J{ö@(z_x0018_&gt;L^ð@_x001F_öj_x0005__x0005_ô@§É¢·-ùò@\J_x0012__x0002_a+÷@@Ú_x0010_D¤Êö@_x0008__x0015_©Ìç	Ù@¬L]_x000E__x0006_½Û@p¶¥&gt;_x0008_Nø@°A^_x001C_&amp;Ù@ÕàCú÷@X@Ì uÞ@è}g½_x0016_÷@,Ä _x0011_aß÷@¸{ªFìÙ@_x0010_±}Rñ@&amp;Ua06dï@%ÄAÏð¸ø@~J_x0011_&lt;fî@x(sp7ï@_x000F_&amp;5_x0011_ù@lMîìÉ&amp;Ø@_x0018_"_x0014_(#Ø@qéw\TDø@Gó_x0014_y¤ò@¨dð'µcÝ@þ£_x001F_´±ñ@òÒ[«Uxø@_x0016_ì_x001A_õU3î@_x000C_2±ë_x0001__x0003_aæÔ@Ø!³_x0011_Ù@P _x0013_ óD÷@Ò[rB.Ðö@ürMÙ@_x000E_Òiï@¤&gt;_x0015_D¸_x000C_÷@(l÷_x0005_Ù@m}sá_x001C_ò@xÒkîÛ@Å&lt;]_x000C__x0008_Cù@6&amp;Ø)_x0014_ó@îí¸eî@Ô?_x0016_Ïó@jä¢æ_x0008_0ó@È¿eÜ/Þ@½_x0002_Ì_x0010_÷@¥_x0002_: kø@ÔRÖ_x001F_äò@0í b÷@_x0017__x001D_¯ð_x000B_;ù@®Gé¸ ø@¯_x0011_9ð÷@P²?á·s÷@Ð¸­Î¼£ø@=3_x000E_ùºªò@ÿ_x001C_6_x0011_Ö³÷@)P[õrWø@úrhÕÐ´ò@ÆìÍ½Õãø@HÈÿË[ò@FD¥ÿíí@_x0003__x0005_Å_x0001_²cTò@]õ±Ú¤ó@&lt;_x001E_@Ó_x0017__x0004_ø@°0®ÿ_x0007_Ù@P_x0008_õÐòÚ@^_x0019_~_x000F_ú÷@°_x0010_ÎÒ÷@©H_x0008__x0011__x0001_ø@^·d*_x0004_ó@»8IA,ø@RÇ_x000E_Ö³]÷@´©õØ@îz}Iªò@!éÒa=7÷@=&gt;u4Y^÷@ÿ+$_÷÷@àît2Û@	UÛéø@_x0010_çG_x000C_»Ø@Ø_x000F_Þãëù@X»D§Åò@_x000B_1âÌ_x0002_ù@ø_x001F_8feó@d_x0012_ÔV'áÝ@PÐVÕ_x0005_ø@,æ4ôÒ\÷@_x001C_¬Â±_x000B_óö@nËY_x0012_&lt;÷@©RaqT[ò@òü'Ö°Gø@("üå&gt;ï@Q¦òè_x0002__x0005_.Qø@_x0012_ Ý-âö@kü_x001F_K_x000D_Cø@&lt;¥lãNÓ×@_x0003_ß}ÚÉ÷@_x0013_ä·_x000F_,÷@ ?Zè3ò@gR[! ó@VßQH÷@Ì BLÛ_x001C_ó@äe¬¡ûòø@¥ØÉýÛ_x001B_ø@_x001F_ö6_x001A_DQø@`fvIä÷@ ×vÔç÷@PíÜ¥	î@¨"Cà_x0011_ù@_x0007_øö_x0011__x000E_k÷@"©î¼Kù÷@¶I¼Vø@VÍ_x000D_M÷@ÁEÉç_x0008_÷@7ÍÃ_x0003_á÷@ò¾~NMø@Ùç¡+Sø@ò»ÜZ&gt;_x0001_ï@êÂôp_x0014_ù@_x0003_à_x001A_!Lò@ È ,i(ø@ËO-;Á_x0013_ø@»â5k_x001C_÷@_x0019__x0004__x0013_S»ò@_x0001__x0004_,~4Lø@.nØ@÷@keFÔó@Ýän{¸%÷@	´_x0015_i÷@_x0015_c¹_x0014_´_x001F_÷@&amp;Z´.5:ø@U×39ø9ø@|Âr0Q_x0015_Ü@|%U_x0018_]ö@æ$uËåTø@_x001A_âLÊ_x0003_I÷@Îäß_x001D_¡j÷@q_x0010_;³;ò@6bû×¥ä÷@Ô7_x0001_Yñ_x0008_ù@`ÆÌÄ_x001C_í@ k}¡Ç÷@'_x0005_î	[ò@ô_x000B_«ÏO_ó@_,ÑVÊø@¹L¯|÷@2H_x000D_bí@Z_x001C_oÂÊö@ÓÞ¼«È×@-è·°¤÷@µiy|æm÷@tù_x0002__x0007_quÚ@¬_x001A_)_x0016_M®ø@_x0001_O_x0015__x0003_Ï¨÷@\¶_x0004_Øûñ@$ÈÆ{_x0002__x0003_ùø@¬^F_x001F_Õ÷@ê_x001A_ñÚí@_x0018_Ý$!gîÕ@_x0018_kÑÛ`n÷@\¿Ø¶Ø@_x001C_-ãÌø@¼ºù_x0001_ò4Ù@øé_x0005_Púø@h¥é_x0003_÷@ÇØ@QQ_x0014_ò@áÊÀ_x0014_w®÷@ÝË2%yø@#~Õÿþø@ÐjRN xí@n#_®kÅ÷@\1l"Ø@Ç_x0019_¾_x0010_äè÷@ _x0017_ð_¬´ò@©tbëØ@ãå*ó_x0012_.ò@z_x0004_P_x000F_¶ò@@¹W¬L=Ø@ôV±ÂÄ¦ö@«ËÞG"_x001B_÷@8\@_x0015_5ºØ@s_x0015_ÐÒ¹&amp;ò@Òw`8³ö@·ÃM&lt;fò@£_x0004_«µáÿñ@ÇD_x001D_Ëâüõ@úd¾k?Ë÷@_x0003__x0006__x0001_À Àø@lü z_x001A_Ø@³ãAø@NÌr}_x0014_eî@ÈóÄ_x0019_Ú@_x0004_À_x0002_íÑî@à_x0003_OÇj#ï@bB_x0013_óCÕ÷@²HÆ_x0013_6áò@Õ_x001E__x0005_^ë÷@_x0006_UÆÔz÷@lFW_x0006__x0003_ø@!î\"Çó@°à;ëÊî@Wa+H?_x0019_ò@RSíßÃö@}Ã,ä÷@ò#õ¦ø@ï²G?ÀÞø@þWV°t2ø@*H_x001F_&gt;Æ²í@Îý_x0001_Iöñ@Ò¾_x001F_ÝY÷@3_x0015_Ìñ÷@X|pG_x000E_Ù@:gà_x001D__x001B_í@äñ\_x0004__x001D_	ï@áÆ×íH_x0003_ø@/­_x0002_%ø@¢(Sm_x000B_sò@®ðÓô¿Öò@Ùøå_x0019__x0002__x0004_×ø@zr±	q÷@_x0016_ð_Ó¯Ëò@è+ÃÕLmø@¨Röù£îî@HÍ/Z}÷@Ä #Ù@¹_x0008_g,_x0006_¼÷@Å_x000F_ÿ]Zfø@¼_x001B_4ù@±¥@Úâ÷@Ü_x0019_6·Æ_Ø@`û_x0004__x0008_ò@_x001C__x0007__x000D_ãpYø@_x0010_YÓ|H_x0014_ó@gGTð_x0013_÷@_x0002_gÔtéî@;¹TOÀèó@ü2µ^'yÛ@_x0010_Hâú\õò@,¤;%:¦÷@@R_x0011_QÜ_x0014_ø@+Ê`º®ùò@Ü±aÏÁöÛ@¤êóø@µí?_x000F__x0003_¬ö@¨ß_x0018_y¹æî@ÿêz!7÷ò@_x0001_K÷A(°÷@;\_x001A__x0006__x0014__x001B_÷@1_x0017_û´rò@He_x001C_×e	î@_x0002__x0003_X¨¨Ü¼çØ@KÁ_x0015_¹§;ò@1Ut÷@0&gt;&lt;í$+ï@p_x0006_ohl_x000C_Ú@ð&gt;SÂiÌò@_x001E__x0001_ß"+}î@çn\¾_x0019_Ðø@V_x0017_æX1	ø@D\$0_x0017_{Ù@tRåIrñ@Fè©ª'ø@¤£¸æ&gt;Ý@"Vøå@Öî@Ó|_x000E_|Bø@§f£_x001D_ÆBó@HhÐbÖ÷@H¶_x0011_&lt;sø@_x0008__x001F_nÞ³sî@_x0010_À/ñ_x0013_ò@µuLÜ[_x000E_ø@T[mÚDÛ@{`UY½àö@ª_x0012_&lt;ªA¿÷@_x001E_=¯Fh_x0002_ï@Õ)7÷@²³_x0017_J¿÷@.íÎP£÷@ÀsC¿Ý@_¼ò6ró@4¯_x000B_êëÞ@0²_x000B__x0004__x0006_¯_x0012_ù@Y0¼_x0010_÷@Z)¸q©tø@p1Äüú.Û@f_x000F_¬ã_x001E_òñ@°.du_x000D_Ô×@C_x0015_úûrîø@	DÖ*Néò@àîÒ_x001B_íë@Üop_x0014_/Ö@¼,¸sî]÷@×FVF¦÷@:mZr÷@_x0003_Õ_x0002_ vø@ðH°ò@´·¨_x0006_Êø@øÃÿIàí@_x0012_e·RãCó@a7%5ó@H§£TÓÛ@X*á½÷@_x0001_$àLh÷@¸÷¯_x0005_Íú@Iw»&amp;_x001F_T÷@_|_x0005_È¸î@ÆB	¬1ûò@ñ;ËÜÎmø@ø_x001A_·ãí@`È9gËÕ@$&gt;°ìÀËì@xÄ©É]ùÜ@5Sø{¤Jó@_x0005__x0007_#_x0005_Ûv4hø@:»ù_x0008__x0005_ó@4Ð[©Ò¼ò@a4mý_x0014_ò@A?3üø·ø@_x0003_ÅA=Êò@Ò_x0019_B$&amp;ø@k _x0004_¾Çö@©ÿå®K°÷@S²R7×Òñ@_x000F_·zÈ\_x0015_ó@A_x0010_VÚ-÷@NLä±3_x001F_ù@ÆN_x0017_3ûö@JÛ_x001C__x0007_	_x0001_ó@übíp3óØ@v²3 uÙ@0ÞÌÜÌ_x0010_Ú@Õöm¸÷@¨±ò_x0005_EÄ÷@_x001D_lÓ@I÷@_x0015__x0002_\ybwò@&lt;fzJ%Ý÷@H½9l¯ò@^ë³Ð_x0004_ã÷@LèË®8î@;N;ò@H_x001F_Yºýf÷@Â_x0007_ZQ½ø@í_x0016_û¿&gt;ø@//_x0006_Óã#÷@_x0014_Èk_x0015__x0003__x0006_¨{ò@&lt;ïû±_x001E_ø@¥ÙÞy`Óø@Z_x0003_L_x0001_í÷@N'WÙ	Ð÷@«;â_x000F__x001C_6ø@§^îÞ{k÷@*»\"÷@òv²Éö@_x0004_1±Ëföò@EÌq¶_x0017_ø@J÷¥aQ$ó@dü`Ù@_x0005_*ÁÕ8×ö@S~0\Vø@ìà_x0005_øÛ@_x001D_&amp;Nó_x0008_Ø@·HóÃOò@¸6Æ_x0010__x0016_÷@ù&gt;ïæÔ%ù@ÈKü%Ý@_x0010_¢Û@ò_R#_x001C_Bò@à&gt;·_x0015_ZE÷@x.Çî}Üò@_x0015_Ä_x0013_ê×ø@¬ù_c¦TÜ@vóVû	M÷@!¸¨Ìæò@ÿQÌiª$ø@_x0005_c_x001A_¯ö@ÔN¿_x0002__x001E_¹Ý@_x0001__x0004_Ï´ÕË·ö@[lZ&gt;ø@°Alañ@À_Ýªëî@Ú_x0004_ù@A§_x0004_ø@J_x0003_!_x0014_ø@6õóqoó@_x000E_±G×_x001C_ó@°ô_x0016_ç,uø@,ÃÈ¹®wò@_x001B_ý«`A»÷@ýÜÍ_x0014_´Ê÷@b4Ü#,Ëí@âØM]H÷@_x0014_(d_x0001__x0016__x0007_ø@_x0008_^Ü8Xì@Vn_x0019_su_x0010_î@ø	©o?hñ@À_x001C__x0012__x0005_+zÛ@S/Ïý±Îø@_x001E_Ç1Õ_x0003__x0010_÷@_x0018_@»Àç[Ø@´xß½!ø@_x0004_'çèçñ@_x0001_?ÕF©°Ý@4uÝ6v¢ø@_x0001_&lt;0ñþò@R_x0018_zt_x0003_ò÷@*TË_x0002_­×@(.13¢gù@àÉÔ,_x0003__x0004__x0006_}Ù@_x0001_§óB_x0007_eò@á¬ÙØ2_x0015_ø@_x0002_³R@m½ø@i°¼½|_x0008_ò@T÷cXêø@DeÔ&gt;×÷@_x0007__#·Äuó@Ò_x0005_,_x001C_ztò@"{µáy"ù@?î2c¶ø@¯±­÷@OãÄ#·÷@x_x001E_ðó@»­d÷@WÑFùÏ®ö@T¢¤_x001A_ó@ø_x0006_ZfÝ@©I½_x0007_HCó@hðW#*÷@ÒU _x0017_÷@}_x001B_ÎÕ¬ó@Ê÷.]ø@ÛIj_x0017_ø_x0011_ù@!%_X?ø@H_x0011_Òn_x000B_Ý@ÑJ¢F2uó@è^ítîmó@âÿ*_x000E_À_x0014_÷@X¡ÜÃ¡«î@U_x000E_Ùè÷@n`öj·Äí@_x0001__x0002_L$É]_x000D_ø@¬]ñ$ ZÔ@¾ysø@(A6	­+ù@\ ÝRI\ù@é¢ÐÆ»÷@=PÍM¼ñ@º´^Bø@HlÇ©Í_x0011_÷@@ªT]_x0015_]÷@_x0001_ûÐqðÞ@$|²_x0016__x0002_Sï@¡_x0004_ï_x0001_zø@ÂÄÜ_x0018__x0014_÷@MÂýÁò@_x0008_w«zZÛ@`biY+÷@_x000F_r?_x001D_V?ò@¾_2¬Ú@_x0005_v_Çfø@ _x0017__x0008_ÕËø@Èÿä6_x0006_Oø@-[°~5ø@_x0002_B²_x0002_½À÷@u&lt;Åf_x001D_÷@_x001C__x0001_×)p_x000C_ù@g÷´önRø@7Ö@ü¶õðÓÜ@Í_T£mÌø@ _x0012_I_x0015_ø@ó_x000E_Åø_x0002__x0003_¼F÷@Êý_x000D_$	ø@4Ë_x0001_TÜ@íóôÿ4N÷@_x001A_1ã½Øø@$&lt;	LÉ2Ú@y_x000E_ícuø@óÖ&gt;ñ¡s÷@_x0014_än_x0001_ ùÙ@LAßãÌù@Nû\s÷@GfÅG|ø@ÚX_x0015_Ý|¬÷@^$ÆnÖò@K_x0008_*±&gt;ø@ß¢0ÕÌ÷@_x000F_÷_x0011_ã°±ø@ïÅ0íÂò@´!7jK?Ú@J_x001E_W|÷@YÊØ}Ö÷@ÜAºìÑ]ó@ÀrÅ	åAÞ@Àûß&lt;_x0017_ò@¸_x0008_aòÖó@mC×_x0002_¡÷@ÍT,écHò@+­§9Mù@\`/føò@â´7Có@ªî_x0002_2f÷@ßo¤üÎ±ö@_x0001__x0002_P_x0011_7û?6ì@_x0019_èë_x001F_*ø@_x0010_'È_x000C_9-Ü@ºy¨&lt;î@&gt;á"=M÷@#_x0005_AÈ±«ò@"~_x0003_köí@À2ò^l Ù@-V ëúö@_x0010_&gt;_x0007_+ï@´cwyeuö@¬±àãItï@~ÏOµ_x001C__x0010_ð@gÅ\Lu÷@Å¾ð©êfó@Öú Ç6ø@_x0008_ÿ_x001B_ûëï@RõáH®Ïí@$Ü©É_x0006_Û@§Ëù÷Ùò@s2vR¬»÷@V%d"óí@Ý_x0010_ ïø@éÐ_x0003_«Õb÷@\ÛËDõ®÷@°nKø@°_x0002_BñDwÚ@2ª®Ì¯Ïò@çZe¯î1÷@ï:r_x0017_ñò@LrÁPl#ù@H||¹_x0003_	¢YÜ@&lt;Ï{·Êø@¥Þ2¢Öò@6²C~O¶ù@ÞSCà¼_x0018_ø@rïèSb÷@_x0004_u_x0017_ùUù@_x0016__x0018_*t²_x000C_î@dÔ]ê_x0011_0ù@Ñ¶þ_x000F_v_x0005_ø@SxÑÄö@P_x000F__x0007_ÎÚ@ØÉ³(ZÍí@EìåL÷@^`0ÆÚõ@@M9+mò@&gt;Þ_x0006_õ÷@G_x000C__x0012_{î]÷@_x0004_ÀRæ_x0015_Ú@#YTa_x0007_ø@ó&lt;)îôø@_x0008__x001E_9WPà÷@Ez_x000E_éOù@»8ÓA_x0002_ð@b_x000B_§Ë$Uò@¦¶c±í@"a_x001F_{Å?ø@â^½_x0006_¡ó@Y_x000D_5+)÷@ç7_x001D_Ø´;ø@¯TòÔ@I÷@ÜÖ|U%_x0001_Û@_x0005__x0006__x0004_£Xajø@/_x001D_ýù½Jò@*ÕÛ_¨÷@YÛ¶PG¹÷@èz`ïÞ¢Ù@_x0001__x0007_©_x0012_9÷@Ð"xÀÙ÷@((?Ä×_x0003_ø@0¿#s·3ß@Jî Xíü÷@_x0019_^¾qC÷@ë_x0008_æ_x0007_ù@nNºêï@ÍéÒ'dö@±×&lt;ç÷öø@ÌH×oeù@¥]ÃGê-ò@+1_x000E__x0010_Ó&gt;ñ@,_x001F_ËL`ó@_x0007_aS_x0004_§ö@HBz¯Ú@¦_x000D_G_x0014_±Úò@.$Q Êó@.Úê_x001C_èø@¤)2_ö Ú@7jn[ø@ÕÏ|B¾ß÷@P)i£_x0006_È×@øÔ²_x001C_ã_x0002_Ý@*#dôñ@v´6)ÃÔ@/ÿÀ\_x0005__x0006_ó@dßõvØ@:ÙÚi0ø@l&gt;ûÜ9¼Ü@_x0007_sìd÷@Êç$-_x001E_ó@|_x0004__x0018_H¦_x0013_ù@_ø&amp;ó@Þ¡ÆHîò@PÿIpò²Û@_x0008__x0012_1Á_x0016_OÚ@_x0007_ì4_x0003_fö@Ãxû_x001B_!æ÷@J_x0002_õî¡í@Ì_ÓgÜ@Æµ÷@X­Î¼ºwÜ@Ö]_x0012_¥zò@	%Yø@_x001E_}Åæ_x0018_nø@îd|¶å÷@òÜÌ.·Ìø@´_x0002_¯9¿×ñ@sK_x0019_O÷@zËL_x000B_Õ÷@HN%_x0001_ÛMø@Ð_x001D_r_x0012__x0014_;î@_x0014__x0003_³ì«ø@É_x0012_5æ/÷@È_x000E_	h14î@ 5Î$Á0Ü@-"]ë_x0010_ù@_x0002__x0006_tÖÌ]ç)ù@L_x0002_Z_x0018_¡¹ó@/sê£(:÷@xk'&amp;÷@))5®ð8ó@Ï_x0018_Îó÷@7:®Ê_x0005_ø@_x0008_ M¿Tåø@EÕ_x000B_oÛ÷@_x0006_Ç¡»i*ø@¤=b!GÚÝ@tâ½òù_x001D_Ú@È¿©¿Ë÷ó@_x001B_;_x0003_Ò®Õ@cé_x0016_Í_x0011_ø@ü"ÅWrüö@õpÄ]õö@¬øï?÷@.aó{Ìø@Óê/_x0005__x0004_ø@Â¤ÍàÛî@çº_x000C_6u÷@`}´¶tø@«W@àjó@ûÀá-Dù@ø_x0001_£ðE_x0013_ð@¦øNZ_x0002_÷@V{Igq©ï@ú®_x0015__x0013_5¿÷@èVÄ]ñ+Ù@n_x0013_ùl##÷@pKã_x0004__x0006_éî@ÀGÖRÖ×@Û}´·ÒÙ@_x0003_éõÜiø@®¡F¾~÷@¼_x0005__x000C_¨µð÷@_x0005__x0001_¯©ó@¬ýl`.÷@F8W'V÷@$u÷TÂS÷@·ôÚ`ø@_x001A_äó_x001C_ûñ@P²ûçéÙ@ø&gt;«Ý_x0012_ï@§øF÷ö@ºÅûð¯÷@ú	çÄDqø@2vÜHÿ÷@^_x000D_»áX0ø@xÇVÝ@jO&amp;m«½ø@RuÂà÷]ø@²OôíÊø@Ã_x0007_¿_x001E_Ãò@Y¸Gêò@=_x0002_Î´ï@_x0006_åi_x0003_jø@½¥È_x0011_Ç÷@_x0010_íÛ¬Ò¿î@45ÔÿÜ@_x000F__x0013__x001D_N÷@Ü¡_x0014_'_x0012_ó@_x0001__x0002_¤ºÏ8øCó@_x0003_ª`lò@¸MîÒÍ÷@Ç }»~½ò@¬ò¨_x0013_ò@_x0014_ó\¸_x0003_ø@Q:_;ø@È;_x001B_©ó©Ù@_x0002__x0005_¬Xø@f-Á ¿ò@UÜÀÕµÏó@/H±ò_x0014_¶÷@,y´cÀ÷@}_x000F_}¯_x0007_ù÷@-^¦sº÷@_x0014_MêÙ_x000F_`Ú@$îßFTîî@ZtU¦÷@5¡ì_x001C_	uò@ì#Qå%KÜ@q6#°v²ñ@âkbú_x001E_Ý÷@Ú×Uuù@_x0018_K«Ôi}ø@þ#Â_x001F_üø@¤	_x0005_¤bØ@tÉöj_x001C_jö@4mg_x001E_¯÷@3Ô½ù\ô@2çÖìò÷@_x0017_F_x000B_ø@_x0002_r÷¬_x0001__x0003_Ä}÷@Ó_x001B_ºnlø@*J|Õ²û÷@CºÊ;¯÷@F|©é_x0015_ã÷@40mÛþÝ@¦ã±Ýö@åÕ4gE3ó@¬×_x0003_Mïäò@_x001E_öÁÎîì@±êæ¼Iëñ@	².8W$ó@Ü-¯`ø@_x0014_Ê_x0007_yÖ÷@ä©C_x001D_ï÷@Iö`K_x0019_ø@_x0003_Kwèèûù@áÏ¼ý®üö@ÜÆ;[è÷@ çm¢a£÷@Ä¨¾\mî@_x0018__x0014_ëzvxò@nî¯~ù@Î_x0019__x0002__x0019_Ù1ó@¦_x001E_oÎÞõø@ùj=þ§È÷@_x0005_­6(/ó@[Ô_x0008_~ò@ êÑuÎò@-_x0018_Ø&lt;o_x0004_ø@Ño}¾gò@ ,_x0017_Ü_x000B__x001A_Ü@_x0004__x0005_¸_x0013_ü_x0001_Rü÷@øórû¨ö@4#3¦vÛ@ük$Eýíø@^6NÜ_x0001_3ó@_x0015_m_x001E_0Yò@@_x0015_Þï¥UÛ@ÈOQ\Å?ø@"_x000D_¯Æyö@6W²f3_x001F_ï@Ì_x0018_¤-SÚ@,ÂñrMø@¿©&amp;âó@¬/_x000D__x0015_ÕÛ@Ï?Óÿ[ó@¾Wð;ø@Rb?~Òw÷@øâASqÚ@dúðÖ(Þ@_x0018_f_x0018_1aÚ@:2¾åå¦í@ìrÍÕ¹ÝØ@Ê_x0002_#Þâî@¢àÝøM?ù@ÿç_x001A_m¬÷@½êÒ_x0018_pKó@X¬_x0003_¹Û@è/_x0015_vÈI÷@¦_x001B_¾©÷@_x0016_á~eù@°A_x0005_}ç6Ø@ÑÞ¾À_x0001__x0003_.t÷@B_x001A_[i}ø@:¸S_x000D_\_x0001_ö@ü_x001E_á_x001E_Ñ5ø@æô_x000F_Í_x0005_ù@ÆÜÝ¹qØò@_x0002_R[½3_x001F_ø@0Do}°Ã÷@DHeôÙ@/@ý^aÍ÷@ µI6Äø@dê²è"Ü@ü_x001C__x0003__x0004_L1÷@_x0006_N×cÙì@ôYºlS)Ö@©Z]_x000D_o»ø@Ð_x0001_A·i÷@TáøÓÄ*Ü@3-áÔBø@¬p:ÒÄö@+ÀQ}^7÷@6æÓ_x0015_¢ò@Ì#±Úó@8_x000B_h_x0018_ó@ÀB]à4ÈÜ@ß_x001F_&lt;LÄ÷@8_x001D_d_x0013_Û@_x000B_¢Ï gø@¯¥_x001C_ÃþÇø@6ÁÁ#Â÷@h_x0005_ÐÒÓaÚ@zÏ°è/ò@_x0001__x0002_ÐùEtæî@g!¶³c³÷@Ú&lt; a_x001B_Z÷@m÷ïðö@RÇJ"ªî@BÐÛ]®Hù@¨:±bÛ_x0011_÷@ÐA­ûE`ò@®_x001C_-_x001E_±ÿ÷@ 6»_x000D_ø@³_x0006_²Â_x001D_ø@&amp;_x000B__x0005_ÂÖ_x0018_÷@CýY¤q¿ò@Ðóº3î÷@ôBÕ§¢Ù@Ü&lt;_x001B__x0012_Ü´Ö@Ø_x0019_ÚåZÙ@³FZ.÷@_x0018_}QÜ@_x000E_!Oljµù@ÞMàÅ_x001B_²ø@ÒâÇTA÷@_x0016_À%ÛÃë÷@ëâ=Ïvô@P_x0013_0ôøò@x_x001E_õÖV_x0008_ø@º`» _x000E_có@è_x000D__x000B_O=Ø@_x001C_-²v´~Û@Ñÿb~p÷@ÆÛ®æ;½î@Éç¨_x0001__x0005_z_ù@ôõ`Êkù@_x000E_|»ßÎüñ@_x0001_æ_x0008_wï@i%ÄWO_x0007_ø@_x0006_*_x000C_j÷@=_x0014_ù"ô}÷@î_x0002_G_x0017_oó@Eñå_x0019_Z³÷@!÷zîAù@lÆó@"i_x001D_Cp`÷@MpOÍ_ø@À½â[tÚ@_©_x001A_õÔ@_x0015_a_x001E_RfJø@AÍJà_qø@J ¡¶Njî@ù­_x0003_/K÷@Nª_x000D__x001A_jò@hÕ¹Av]Û@@8-­ï_x0019_ø@¸ç#¹Xv÷@u¾¬BÏ_x0016_ø@ìÎd_x001E_ÿôø@@×ä@ï@gÜª«¸÷@¸~/û¼Ù@@	â'ÊúÛ@ïÚ_x0018_z_x0004_ù@É_x0001_s©g_x0005_ó@¾¦Ô³¤[ù@_x0003__x0005_?äcør÷@ÐbÏ_x0011_y_x0004_ù@¸_x0004_þx@_x001A_Ü@_x000C_È5_x0010_Fòò@(«¤_x000B_!÷@,i©Ø_x0012_ø@_x001C_	?ã¸÷@&lt;_x000C_G Å÷@mÕ§_x0015_ô_x0004_÷@¦ÒÉ5_x001A_&lt;ù@ÌU"_x0003_Ù@_x0008_&lt;Ç_x0002_ø@¸_x0008__x0019__x001F__x0016_ï@&lt;~S;-÷@üÿ4uaù@_x000B__x001B_kß÷@;_x0003_ÿ6Z_x0014_ó@Ìºôt_x000D_oÕ@ú)Y°_x000B_ø@l[ñéW«Þ@mSPYÁ÷@xÉÿ)Û@Ð-_x0001_Ú@_x0004_èU}Øó@ýÙ§sÇø@³Æ£ÉÅbò@­¢FFò@`Ì÷3¦fò@{jVEcÌø@_x0008_¼_x0008_Û÷@Å?i'µô÷@f©ØÍ_x0001__x0005__x0011_wí@´¸×ì#Yò@¼_x0006_¢\üüÝ@ëË¦_x0013_»¢ø@JÔ_x0012_2¥ó@âø_x0008_²µhø@i5+ÉÜ`ò@DaØ?xß@&amp;î×`pø@sÞïÌ,\ö@]²y_x0019_hø@_x0004__x000E_KzÛ@e_x0007_ã_x0003_9áö@JÒ_x0007_ë êö@[Ê_x0017_bùò@F_x0002_@t0ï@¾åw¢ø@_x0018_XÄ(oò@À¨r]ø@E,ÓÓQÂ÷@ò¾8sáÂø@J_x0017_Û_x0018_÷@Ó){`¸ò@_x0014_W§þò@Ö(ÿÈõëó@:©$_x0002_Û@×¯_x000E_¸Fø@Ã%åã¥ø@4dhRd&gt;î@_x0017_ cý¤_x0018_÷@_x001C__x001F_Ü°`³Û@ÿRëk;&amp;ò@_x0005__x0007_¨dRjcò@_x0018_R°H_x001A_:Ù@ÐDw¸gÚ@j_x0016_¬¨[ø@¹ÉÞí¼ó@U~Äv_x0004_ø@Ï»d¹ä÷@"e½_x0012_tî@_x0001__x0003_kõ­©ò@Fn_x0012__x001D_&gt;ò@vÎ_x001C_	ûÅ÷@ì5_x000C_Ñ`ýö@ü_x0003_DpÆLØ@{_x0004_jq*Ö÷@ïéæãÁÖ÷@8_x001D_¶*ÍoÝ@|ÈcH½)ï@¬É·¢_x000D_y÷@( bH¸_x0014_ó@*!ªZ*ê÷@Ø_x001A_?ÕUØ@_x000B_e;Þ@ø@_x0006_d¤j_x000F_ö@eçÐ~ò@H¸×Ï½ò@jz÷@î3Æ_x000C_sø@là[=^Þ@vr¨eÙ@ÇÅ¢Ù_x0002__x001C_÷@l¯§·0ç×@×/5_x0006__x0007_Þö@«u¿xLò÷@\!áÙ@"¿_x0016_/Ðs÷@AÍ^Vò@Z¢s_x000E_ìí@ðÙ-¡Ú@S÷ÊXó@ªTDÇö@Åòaô«Âó@#`.ÓÓó@ÌB©_x0002_V÷@~ó%j÷@§õ«_x0003_~£ø@_x0012_1ºð³ø@PHú1_x0016_ø@«_x000C__x001A_ó@Ä7_x0004__x0005_fÏî@ø_x001A_ïwö@dò_x000F_°QW÷@¤~âYkIø@	__x001A_Sò@¯à,¬Rç÷@ðUrÌIÙ@òÄ=Û÷@øû[Ü@_x0001_éY_x0003_«¼ö@S ¬|Ó_x001B_ø@YÔÓ&lt;*î÷@[Òôrù@þ§ï.©wö@ê8@²]Bó@_x0001__x0002_xAë_x0019_Ú¦Ù@ìaÁ_x0018_ø@Ï	_x001D_E¹gø@mí8Dm÷@`ò(èÿí@mË_x0002_¯H1ó@ Ù_x001C_ÌK¼×@ö¼m8Nò@´îsÚ@	ð_x0008_4gø@fªÉ^ý_x001E_÷@@µ_x0011_qø@ånV_x0012_è÷@_x0014_ú¦ìö÷@h_x000E__x0004_æ_x0008__x001E_ó@&gt;ËÃÝÌùö@_x0003_A éeø@_x000F_£2UÆø@Þ_x001B_ç!v©ó@_x0017__x0003_+æ÷@_x0004_éTÒÝ@xí_x001C__x0007_¬ö@ÈJêºYÅï@&gt;7ì7*ñ@ §Mo%ø@Ç÷$î_x0013_ ÷@åËb·9÷@ ¤ëò@çJ1T_x0007_ ø@û%dMîò@øÈMO¬kÜ@_x0007_Ð·_x0001__x0003_ÞNø@×)®Û"Û@Æö¬QÆÊ÷@d½&gt;HÀ£÷@f¼Øwî@¾)A#þ÷@L¯_x000B_å]÷@·_x0013_¼Wø@ñ__x000B_ËFó@Lrøìø@x_x0001_4_x0006_¢Ù@9&gt;ÊØ9_x0006_÷@_x001F_°¶Âé_x001D_÷@La&lt;Ép_x001D_ù@ö÷äþ_x000F_*î@_x0016_¬Ù_x0004__x000F_ó@¯¦_x0004_òåfò@_x0018_ìû­f¿Ü@¡íû÷@ôMÕ_x000F_¡Ú@+ÿ5À/ ò@U¶_x0018_¿Ç÷@_x0016_æ¡Ì·ò@_x0006__x0007_o3÷@_x0008_Þl3w»Ü@%_x0002_»Óø@p2ûÈðaÚ@!L¸z_x0011_uø@Uíú«IIø@PüI.Áø@_x001A__x0014_¤_x000E_¼ö@Pl!!¼Ú@_x0002__x0003_ép&gt;^ú÷@,ptè`Èò@}R§n¬ó@H"¹ý=Ü@­w_x0004__x001A_(®ó@ñ§	 Ûÿò@Béâr·qó@¤ì×G¸÷@Ü_x0016_~6f÷@+6êgëTø@_x0011__x001B_]£o_x0015_÷@ò`×/,í@çöÿöÚ@_x0005_a»_x000B_G;ø@³Y¿:_x001D_÷@ü!_x0019_ajó÷@èÂ&amp;{ñSÛ@&gt;ù¥ã7/ù@Xaüá]«Û@£_x001A_ï}Y÷@_x0003_ýÊ5Z9ò@JwXrþ²ø@'­P&amp;ø@´J®°ûÛ@7»¾ò@/äñÎò²ò@,ìLL×@»99¿&gt;_x001A_ð@ø44_x000C__x0002_î@:_x0006_hcü_x0014_ø@âÜÕto_x0008_ø@Sv¶_x0001__x0002__x0005_ñgò@¸3,÷@ð{_x0005_&amp;_x0013_î@+÷;&gt;_x0012_ó@î³_x0005_T]ø@$9¢¼mø@_x001F_O^8V÷@_x0019_Õ{'	ä÷@_Õe	ò÷@ó2Ìþhg÷@:|{¤Â_x000F_ø@2±ÿ_x0004_÷@^j÷KðCø@¶Â¥[ «ö@_x0019_òÛß³÷@ñê5_x0007_ò@ºê!¤ß÷@eBFåPï@_x0008_O_x0018_ìá÷@¾!ªW_x0019_÷@böµOø@_x0003__x001F_ëÌ÷@U×ãázÍ÷@Hly_x0018_áìò@Ôv_x0014_ë6Ú@¢_x001D_©ê	$÷@v{°dn°ø@qR_x000C_ëÃ÷@å_x0001_q¹_x0007_ø@Ì±²7Þ@ÜZGRÆå÷@r§Þ_x001E__x0003_µñ@_x0001__x0004_ðj!Ù_x0001_ÚÚ@¤R^b_x0003_Àï@\¾çÐêÓ÷@_x0018_Tîö@_x000C_'_x001C_,£Ù@Ì@Xª4ó@5³PÝ¶®ò@À~G&gt;í÷@,ÊE@îÖ@Ç, 4_x000C__x0002_ø@n!·ï^í@nRÞ» ÷@¬'ª_x000C_R_x000F_÷@$Û3¡ò@ìJKüiø@à÷Âü_x001D_ð@_x0014_ïÂ_x0003_SÙ@¢øÎq÷@Ê¬_x0010_¼éCù@_x001C_Ý+ÐÞ@®_x0017_¾+_x000F_÷@ã]è^Èø@;ò¤_x000E__x0017__x0007_ó@2¬Ò£ù@_x001E_ô_x0011_D°h÷@øÆ)K¡í@'÷=_x0012_÷@T´'_x000E_ýe÷@z¨nJº«ö@ð²Âü33Ø@X´¤ÿ:ó÷@ì"!t_x0001__x0003_âÚ@xeØèe"÷@¬ÏÍ»ýÛ@ÞV_x0004_l_x0012_ø@"y3ºJÁ÷@k&gt;üèó@@SÖ«Ç÷@ÛÀûùjõ÷@1îòeð@rmN¥@Ü÷@Hùa²_x000B_±÷@	Ê5@B_x001C_÷@Ã^îÛ@D_x000B__x0004_Þd¾î@X&lt;v_x0014_ÎÙ@Ö}_x0001_Èæî@AÎV_x0015_ÔÄø@+´iø@sk²ÿi÷@ÃåÖ×8c÷@_x001A_zÈÍfÑò@Æ_x0007_ûÅhï@u_x001E_ãàØºø@À;Ïâx²Ö@3¾(÷@Æ®Îð¤E÷@_x0002_9O:Ãò@H¯&gt;, 2÷@f÷^&lt;¶Ùö@ìX{Gs-Û@KÏÔ_x001C_?ø@Üj8_x0015_ÔÕ@_x0001__x0002_§1_x0017_pö@."LÍ_x0004_ò@cÓx*ó@@üaóÒÝ@/;¿Ì!ù@wê_x0003_¼TCò@=Æ_x0005_Á÷@IºlU_x000C_Ø÷@_x0011_¥5¾ãò@D&gt;Ú.Þ_x000E_÷@}*_x0016_Z=ò@±9_x0018__x0004_ù@P%Oú+ä÷@ ú&amp;_x001C__x0005_æÝ@À¸UÈÛj÷@@ÃÐöy/Ø@_x0018_þÃGiÙ@õðleI9ø@õwr+Â÷@ÜÛ _x001B_Òø@´8^h	÷@ÌÒè²_x0015_Ôö@LÄ_x000C_¶ø@_x001A_7DÔèõò@_x0010_89eü@Ù@]_x0012_È)uó@j?ù4¹l÷@ã¿dÌîØ@V¯?-î@¼ßrÃº1÷@\5±yÑÝ@$ø\_x0003__x0004_·ø@^nH_x0011_ßø@EIL°Ü÷@¬2ÎÁj½×@_x001B_õ¡÷@83x_x0007_\ø@(_x000D_¦ Bø@¢¸5 Âçï@_x001A_{p c÷@_x0002_#·mçø@Øû¾4Ø@·ãØM_x0007_6÷@Ùî8tö@XóæÅø@Æ3hëBñ@LÚçõú÷@ÐçlÁ_x0010_¦÷@PÚó¬z÷@_x0001_ñ¤¹pÛ@¢¸È_x001C__x001F_qó@±XäN¹gø@ð&lt;Ä_x0012_ØÜ@Z7®_x000F__Uø@x_x0003_ òÜ@Z6Ú¯¯Û@D+Ø±&gt;÷@_x001C_ôÀ²·Ú@íw0D_x0013_ù@îÜWÂ?ò@øñï?_x001C_Ú@°âí&gt;(YÞ@3zØ!,_x0014_ø@_x0003__x0005_G5î[&gt;ø@P6_x000D_A/Ú@¨&amp;°ÏP_x001D_Û@_x0018_ÅÿRfï@#ÔZ_x0017_ø@åD¸hø@`¿ÛZf©ï@ò]_x0013_Gíø@X_x0012_ùû_x0006_ÿØ@v­¹n6ª÷@µL½uÔö@	æ_x001A__x0019_º÷@_x001B_ÒáÑö@4_x0008_öÅêÚ@èx¡ùEóÚ@t^ß]*÷@º_x0013_._x001F__x0004_\÷@&lt;Ash±Ý@_x0018__x0016_@ÈHÚ@7¾P%íóø@VJ:²óîø@1Òy_x0002_Mò@ÖwÁÕóéó@"úOë_x0013_ù@_x0002_X0_x0001_Jlø@´[_x0003_dÙ_x0010_ß@ï_x0014_*÷@_x0019_í4¥$ø@n|õs_x000B_ø@Ë_x0012_]´ò@ªI,aþ_x0011_ø@×_x0014_¨Ô_x0002__x0003_þlø@G_x0015_c}}ø@à²^¼_x000F_Ø@t`SOÎø@	ÒÁ_x0011_ç.ø@#uJ^òaó@åd!5(ò@X¬5¹~_x001C_Ý@a¡ª÷Hö@j%ïûQó@L¸ÛO"jï@H&lt;B_x0016_s÷@_x000E_&gt;[?ÏEø@¨«_x001E_¦2`÷@a_x0001_E£ºæø@$Ä(.úVÕ@½­ºOºò@pÌ®«Ü@6Í_x0016_Qî@s±@K¤÷@ò¶­-@Û@´¦z¡íò@L\Ì¦Ù@è_x000D_ßÕ¶ø@0-*j_x0005_mñ@â«õ"©8ö@ã_x000F_é×PÜ@»+å'!Dò@Ì_x001B_EÕAØö@TV¥¸ø@f_x0005__x0007__x000F_ÕÜ÷@¸eÀ@òÕ@_x0002_	_x0018_L¥_x000D_J5Ø@8ì¯½e×@_x0018_ÂM_.÷@_x001C_B_x001D_¥_x001C_Uì@&lt;IÈ´"'ù@hXÈù£Û@.Ï§{jî@_x0019_Ýÿ_x0008_ø@ÿÄt_x000F__x0018_ó@_Xõñ)ò@	ò; _x0003_ù@à_x000C_gU"â÷@ù¡ñâmä÷@{½x_x0001_ó@b_x0004_rX$e÷@_x0010__x0010_Õý_x0011_§Ù@_x0010_uw_x0007_©÷@&lt;e&lt;_x0005_Ú@&amp;ü_x0011_m©ï@Ö²ðÞÜ|ó@fe_x0010_Ø©ý÷@Ù&lt;®._x0018_ó@sý]q_x001B__x000D_ù@r÷	ÈÕîö@Îyº_x0006_Íâø@éîg*_x0018_Ú÷@}åLÜ_x000E_F÷@(.-Óö@Ïª_x0011__x001C__x0003_4ð@4ó&lt;Ê_x0017_ïØ@ÜÉªÓ_x000F_÷@@_x0014_9Ì_x0001__x0002_bÞ@ZÙ)ôö@Yù_x001D_ÀÃÙ@f(_x0001_Yà÷@ÜNîéùuÞ@rQüg]9ù@aZ·_x001C__ò@Èè¡_x0001__x001E_ËÙ@ðpnø@pmë÷±_x0014_Ú@q"8îÔ÷@/øD2_x0005_%ø@Ê»Y'!ó@_x000C_Õ_x0018_çÑÍ÷@õ3UÚË`÷@&gt;eÑãE÷@H_x0019_°¼³_x000B_ù@4ä_x0019_Ä½Üø@ã*abÁò@y:_x0003_Ên4ø@t]_x0016_'óÛ@]ö¬±ò@íë_x0003_Æ_x0017_~ø@55öd_x0008_;ö@¤Må_x0003_KÚ@ìÃÈC¿÷@4qQ(IÙ@³Ë¥ø@_x0004_ºá_x0005_(.ø@Kc ¹0Ýø@äsÒpºó@¦3ýzG¾ø@_x0007_	PÿùÎJð@__x001A_uò_x0011_?ø@Øæ¾_x001C_k_x001A_ó@Ã9®Mù_x0016_÷@r&gt;¼Ì6âö@j5_x0013_K~øø@[Õ_x000F_¶É÷@d»_x000D__x0003_Q*Ø@PÙÿ`_x0004_Òø@Ç _x0005_ù_x0006_ó@ë_x0015_Ññ@÷Ú]þ%ø@c_x0001__x0014_Rcø@:ºJ_x001D_Ù@_x001F_FmI_x001B_Èö@z&gt;a["±÷@ ?DÈvö@b6ÇEýüö@_x0008__x0001_þd*oÛ@8._x0008_gr'ó@_x0007_`u"÷@zÂ¥èì5ô@¬&amp;yeî@X+_x0003_¨f¨÷@À_x001E_ø@y¤)îÒ ò@Ë,=¦boø@¸»W_x001D_³,ø@Á_x001A_Q_x0002__x0008_ô@¨_x0002_|µK÷@_x000C_ã_x000C_(!Vî@9vZ_x0001_	É+ó@üúïo n÷@Þ_x0001_ S0zø@_x0004__x000F_¦ÐTçø@¸ò!ùOé÷@q_x001F_Zó@_x001A__x0005_3yø@Þ)|Gß¼ò@\._x0015__x0018_Î÷@ja_x0010_åu÷@gæõ T¸÷@ o_x0017_Þ¤Ù@_x000F_I0àÙ-ø@_x0008_Ò_x0007__x000B_ßðò@_x0003_@Ö¡àò@i_x0005_Ìó ÷@Ê_x0006_õ¡fÃø@cTØ)Rfø@S!¯¹~9ó@»`æ:â_x0003_ø@J~ÊñH_x0006_ø@&amp;_x0010_Â,çaø@VéæÍÝø@¨ÁH¨*î@`aóíMìÙ@\dà=_x0007__x001E_÷@j_x001B_æ©Gcò@DÆ®_x0008_ùî@Oc_x0016_ÜÌ_x0018_ø@Z^Á?î´÷@ 7_x0014_Mß(ù@¸_x0002_È|öò@</t>
  </si>
  <si>
    <t>1cd292d178ce9588b85d285c93415b88_x0001__x0002_$1»÷@Ñ_x0004_8þõö@c@÷@Îå34_x0007_`÷@_x0018_-àw~Ù@$¡WÔ}3ø@ _x000F_ýõMø@¡k*Á{ñ@X6»y_x000E_Ú@ÚùXÊàÃ÷@_x0016_@¤÷@ü@ÐbsÖÝ@©(ê|_x0014_g÷@T_x0018_B_x0012_ÂÜ@_x0005_&lt;ð_x000D_¢Õ@Kõäè¼Û@°È:¾áÛ@¹TßÍâH÷@ðà_x0003_?_x001D_Ú@`~brø@aÒ°xÛJ÷@G©É4÷@¨a¹_x000F__x0012_TÛ@('ÉÞÚø@ÜÊ!åÃø@}_x0013_T_x0012_*÷@94]ÎB¯ò@_x0006_f_x0006_ãD_x0012_ø@ðGÖ:ñò@Æw²þÃ¿÷@Þ=¬©Ëö@7Z_x0004__x0003__x0005_	ýgø@ë_x0016__x001E_È÷@_x0013_k\~=ò@_x000E__x0001_~ZJî÷@j½_x0004__x0017_2xø@M_x0013_Ô2_x000D__x000D_ø@ _x0007__x0010__x0003_4Ý@ü¡3ü}_x0016_í@ò_x0003_A9]_x000E_÷@=óà^Ô÷@ò_x0014_ßò@|aá_x001B_ø@GîhÜ_x0001_ö@_x0018__x0004_­Ã*$Ü@ä!4EUªÙ@YKh)Ù*ó@&amp;Mq_x0008_Tò@&amp;¨cOò@Rólþ9Õ@_x0015_^_x0006_ªÁò@Û^*!Âò@Öü;ò@V_x0005__x0007__x0014_º=÷@àM­¸Tï@_x0005_·_x0010_Ráò@w_x0017_è£_x0015_Pø@9ñù¦t÷@$_x0013__x001C_Hc?ø@æ`Ê|_x0005_¯ò@1¦ç_x0002_r÷@âÃ-_x0004_©/÷@+lËLùAò@_x0001__x0003_±$Ûñ_ó@ÄP_±;Ú@ÔSjÅrÜ@ÎJ³­®_x0001_ù@PÄ_x0010_ìÛÙñ@,_x0010_q_x0018_+Àò@_x001E_KýB±ò@&gt;_x0006_uÄ&amp;ø@i7_x0019_Ç(N÷@r$½úÙÙ@ïËÁñ_x001E_Iø@ÄS¹_x0004_³?Ü@Gô9]ÚFø@_x001A_En12äù@"_x0010_áL_x000E_2÷@´}W`_x000B_ó@Â-åÍ5­÷@÷=§²½hø@49u®EÝ@_x0001_¤_x0012_a.ø@«lø@Å_x000B_²_x000B_éò@&lt;yÍC}ðö@tqcÄ§ò÷@É/²_x0002_2_x0008_÷@úëx(wø@ÏEø¦ñ@Úîæ.	Fù@ç!G¥°üø@.¹ëÜ@_x000F_Py_kù@Ø_x000B_À_x0003__x0004_XÛ@ê_x0010_¤aÃ6÷@GE9MíÂó@'­ÓdxÌñ@Ë8ãú_x0002_oò@ÛÎÌ_x000D_ù@Üªáã³¬Û@'(	oû÷@öîú_x001F_ö@áJBà÷@ÿ¾sò@äâÜþh÷@"ô¡°éö@ÀÂ07"×@5S1: ò@²·kG9£ø@äãþTÅØ@GåãäãÜ@J^¤¡ø@J¤G_x001F_¢Gø@E_x0003_aùcÀù@_x0016_ß_x0004_m³]ù@ÈWM_x0007_Û@0½l)OÀÙ@_x0018_Û¶DK÷@[Ûè_x001F_ªö@p*Ï9nÛ@2_x000E_'PVø@$úÏ£pøí@&gt;ùõÌÙò@M$!¥-_x0001_ù@°XU!a5Ù@_x0001__x0003_øz64ç÷@_x0007_c_x0008_å_x0003_:ø@$_x0002_}FZÖ@_x0017_ÐTç×í@6Ê&lt;_x001E_ø@ÁBKS­Þñ@^¢¹L¾ò@x´_x0006_Ûø@µ0ã|¢ø@t_x0007_A¼ãì@äA©q/ó@)â_x001A_r_x000D_ ø@ÿ¤«s,_x000F_÷@X%sF_x000B_Ú@Â¡·_x000F_í@_x001F__x0010_ÃÀ]ò@ø£Îñ3hÔ@Ìæd¯hIî@ÕH@_x0007_¢ø@nè¡{tî@°"_x000B_$Çø@4&lt;·×DB÷@&amp;Ë®.¶ó@)ã_x001E_¶p÷@µüvÁ_x0011_ø@|!wkò@xK}r,ö@ìj9+ÜTÛ@_x0015_r~=nãò@/ër4p-ö@ì_x0002_1ù¸6ø@BÑ±8_x0002__x0005_mQî@pÏ::1¹÷@fØ#+;|ï@b2_x0003_í_x0012_ò@8*0³TÛ@·FÞë¡÷@&gt;y÷Xk%ï@õâs_x000C_Ü@_x000D__x000D_{âò@¶$%_x0016_î@lµM_x0005_á[Û@ÁJ~îbî÷@¬ºç¸©\î@_x001C_l77@ùò@iûêÄ@ò@«`_x000B_K\ø@_x000C__x0019_ð/ö@Ô¥~Ý,Sî@Lù&amp;¬Î¼×@Ú0Ä_x000C_÷@Lxzú_x0010_ö@Z=_x0001__x0018_©[ø@_x0004_3ÿ/:;ø@ö?(k0Øï@´ÈàÌ"ö@|ÚIÐ_x0004_ï÷@_x0014_'ÅS_x0019_Ú@Pç_x0017__"lÜ@Æ_x0002_Ì_x0010_ø@îXKCï@ä1ldpÞ÷@L¨ÅEì?Û@_x0001__x0004_ _x0006_w)Sðö@_x0004_ôÕtvhø@,O#DâÙ@(áþõMø@"_x0003_^ôr½î@~_x001D_££Gø@d_x0003_ÿ_x001B__x000D_Fø@ñÆëø@KæÂö@}¦oJMBö@µ3_x0015__x0017_ø@_x0014_¹(tzø@!FÉU_x0001_ø@nO¤_x0004__x0002_ô@ _x0015_Ð_x0017_í@_x0017_ð_x0006_Ýãdó@z_x0014_Fêî ÷@ü©_÷¥ø@ó*ü[_x0015_÷@ìäÈhÄ£ø@ÇIo1D?÷@L±Êú?Ìù@Ðþ&lt;/D¬÷@øy(1ÔÚ@È¾_x0016_K$¨×@Õz-+YÚö@¿É_x0018__x0015_ó@*X·_x0016_ó_x0004_ï@®ò%òâí@lÑg®÷@xÕÛ÷@Ó#_x0013__x0004__x0005_%ø@Üc_x0008_´_x0002_ø@Ð1½ÇÜ@(4ðU÷_x0011_Ú@_x0006_hÑ_x0011_Z)ù@_x000B_lï°_x0007__x0014_ø@_x0008__x001C__x0003_ÀÙ@Q!{_x001B_¿ø@üþMEÜ@BhäÔ_x0003_&gt;ò@po_x000E_ãa=Ú@A_x0007_O¶Ú÷@tÐ) ÷@Æ#aïö@8CFÔVZø@è¾kç©ø@kz_x0006_Wò@ÞO$;ú@Á2_x0007_!ßò@5!_x0010_þ._x0005_ò@À% jø@=B½:Sø@_x0008_²_x001A_7ï@­h_x0017_Ò_x001D_ò@ö0_x001F_ ÷@_x001C_pÇKaò@_x001C__x0017_Ð^è_x001C_ù@pt1£ÔTø@hÛÑ¼ÞÌÞ@±§ê¹b_x0004_ù@_x0002_ÙE_x0019_hk÷@E­F³_x0001_ø@_x0002__x0006_t¬ö&amp;,ûö@GX}Ú@º0Èoö&lt;ø@0W]ûÆö@ÄômOó@@â¢À_x000F_÷@%G_x000C_x/ø@Pö:Ý_x0002_Ü@I_x0003_;Ð_x0017_v÷@¨¹_x0014_IýØ@XlpÎ_x0006_ÜÚ@òv ë4_x0004_ø@¶ýû^ù@üH@á:4ó@Ä¶òå`å÷@Y_x001C_9Ýroø@ÄÕüÃ¨×@#À_x000D_¤÷@¦_x0013_8]_x0008_÷@ØÇÐ!^_x0005_÷@z§	1Þî@_x0017__x0005_òl§Ì÷@£òCÿ_x001A_÷@ö_x000B_g6û_x000D_ù@¤ä²»{Ãò@_x000B__x000E__x0005_ã_x0012_÷@_x0010_O§åÌ÷@¼|ÊVùî@_x0002_8ôÝî@(æí_x0019__x0001_yØ@×|£ÇP7ó@ªo¸_x0004__x0005_¯_x0008_ø@#þ+Þ@&gt;_x0002_ü{ò@mÜäÁµ¥÷@2gôíø@_x0001_Ð±7g¬ø@Ø°À+FÞ@_x0014_f9$[VÜ@b?_x0007_\íMù@\e½.î@Ü¯èL0Ú@ääõ$#ò@Ø^_x0010_®M÷@$ÞþÚ@9'ühN$ø@_x0012_éobØù@vÊ_x0002__x0003__x0008_¢ï@ÀÈYX_x000C_MÙ@p~à1d,ó@È6gm×@¼E²ú¿Íò@â¨_s&amp;Õø@¥uªbè_x001D_ò@ëz5üÐ÷@gtUp@÷@x¬_x000C_ëdÛ@Ý_x0004_bTò@1 ËÆ^³ø@_x0003_^ò._x0018_÷@$Þ_x0005_óÔ@®ì}íø@#wN_x0017__x000E_¤÷@_x0002__x0003_:_x0008_ìiÐ,ø@{ýçBé_x000B_ù@_x0004_6]§S÷@¯_x0019_ªo%Êø@_x0001__x0002_I'ó@ÿeôÛ÷@_x0019__x000B_g±c_x001F_ò@ù}ûôø_x0013_ò@T_x000E_¹)©Ú@ÏCÃKå3÷@_x001C_ÆÔ_x0005_ÊÙ@ØïºôÚ@Ö¡F_ð@¨d¹#ô@©QÃ'¯ò@_x0002_®Ïû­ÈØ@KÉ¼_+ø@N!¤o9Ü@pUªQ?ó@&lt;ÈÅ9´÷@Z_x001E_T_x0018__x0017_tí@w£¯ü/ó@¾÷Pùð÷@ûit`¾3÷@å#ßÚlÁ÷@ßC¬÷@_x0003_deË¡Ìò@àÞ¨_x0008_Þ@YQ_x0003__x0008_ø@gliö@b¼»_x000B_Ä)î@_x001F_ÔÖ|_x0001__x0005_ì_x000B_ó@Ü%/¨^÷@`»î'_x0004_åØ@.+GR:³ò@ôÎ_x0017_$Û@é¡FËèºö@[ÀDèK¡ó@7Nä4:ò@ÐHÄ\LÍñ@²Ò_x001B_U÷@ÝGeHÂc÷@äw§¶B»÷@êZoöK÷@ÕÂ§·ý!ø@è+,\ø@Ú|èiÏ÷@_x000B_f»¹ãö@VÒØ\Ê÷@\äÑïÛ¸ñ@_x001C__x000E_ j×Ú@_x0003__x0014_ïÞ_x0008_ø@ÈFñÓ_x0012__x0002_Ø@3_x001A__x0018_¿ÕJò@¨kÔH_x000F_àÚ@_x000E_Eqzò@èú&lt;c÷@_x0008_ëÿ«_x0001_í@_x0008_6&lt;Î®åÝ@_x001F_B_x0007_q}Ý@TáºÁ"0Ý@øoziWëÜ@zd]xÓ÷@_x0001__x0003_P£¼_x001F__x0014_Ø@ÀgØ1ß@_x0002_"VýT÷@çÑ "Ë÷@_x000E__x000C_Êò@_x0006_"YTAó@¢èç(w*ø@_x0005_Nä_x0013_ç÷@£ÓYXöò@@h¯	²ó@xáP%Ý@5à¤9æí@ìq)ö¤·Þ@_x0003_ÒrWÚò@/[&lt;Ub÷@pÀO¤¹ºö@ìóUFó@t_x000F_&gt;|!vø@&amp;1UCò@(Åz/äÛ@©¿çFò@T_x0019_Ã_x0003_ÄTñ@T3©A³^ò@_x000D_ö	ã_x0017_ó@çPóT_x0007_b÷@¤GÃÝ_x001A_°ï@3Ú£Öò@_x0014_¥'Ø@7XärËEù@ÌËç¡^¯ò@q»åU'yø@_x001E_&gt;®µ_x0001__x0002_Hò@d_x0017_§±Á÷@X"üü ¬÷@x©Áô/Ú@|}ÚÎ¬Ý@_x0002_8a_x0013_î_x0008_÷@(Ù_x0006_ºaø@ñ)_x0019_¼!ú@ÃgìúOî@¦¾·Wø@zÛçdy¥î@ÁVmÔ°!÷@W»YÝOÿó@ì±_x001F_ì"ó@«ò_x0014_ ¥&gt;ò@O·ó¬ãó@çÑbp²ø@iÛþÑõ÷@tÝ»:_x0007_ó@iù_x001A_k!÷@Ì`_x0011_&lt;S_x0015_÷@¼U³	Fó@r_x0019_Ú^þ÷@-_x0018_6_x0015_2Þ÷@ Lzh_x000C_Êö@©_x0004__x0011_üø@´hê&gt;·ø@T¢ó{çPò@¦}{(_x0008_ó@Ík}JÕò@¥pù_x0005_Å÷@pI	_x0001_7úò@_x0002__x0005_¶ã_x001B_0_x0017_#÷@ü6Ñ:ò@_x0010_§à=ë÷@ _x000D_ &gt;ø@QÒ2¢+ö@&amp;ÛÁOñö@_x0018_MìsæØ@¼§5ñö@°&gt;Ðsò@{_x001D_L_x000C_²"ø@_x0005_ÇþæHò@_x0017_Ë73¥ò@%3Õ_x0013__x001C_&gt;ø@¿Ú_x0015_Ø÷@_x0008__x000B_°§ù­÷@ÁøzEí)ò@_x0008_$àÚ@â_x0010_² Mò@_x0004_UX×P÷@t_x0008__x0006_MØ@Ð»¦_x0011_@÷÷@ ´Ú_Æë÷@_x0005_7_x0006_^X@÷@\_x0001__x0013_÷@C^ô+8÷@\/V¾ö£Û@JØLôØrò@.vÝQÜ@â/{_x0003_4ó@JPV_x0007_òó@^NLPÝø@K%Ç_x0013__x0002__x0003_µ÷@d²_x001D_	_x001F_ßí@üSû_x0001__x000C_¥î@J¥[_x001A_ý÷@_x000E_¡}¦Dò@Þe§S?­÷@ø_x0015_ù_x001F_zæñ@xVÓS£ø@Ø_x0002_Ñ85àØ@[Ô_x000D_bï÷@$_x001E_N&lt;ò@¨ÕI"hôò@_x0004_h!ø6|ø@ÈÊº@Ú@_x0008_F22®Û@¸;'_x000C_KÚ@@ÆÚyÌø@ÎÍC[Pó@ìaòÙ@p¦56CÛ@ØÊ]©øØ@ÔSÿuM í@¤_x000E_bÄ{ò@hÂe+¬Ö@ÊZpL¡l÷@Fað;D÷@sá_x0016_àaø@|~_x0014_z6ò@ÿ_x0019__x0006_Òò@_x0014_Ì½û#SÜ@ 4D_x0014_Çø@è:Fk4Ø@_x0001__x0004_yß§	_x0014__x001C_ø@]ÀÈÀø@JN¿Ìrø@[3|P=´÷@FV»:Ð¥ø@,nF&lt;&lt;÷@t~A¤`þñ@¸*¼¶ä_x0005_Ù@y _x000E_c»ñ@_x0004_aUóä­ø@IA¶qó@¸§È°ö@÷_x001D_|HëÏø@.A_x0014_¾çÔï@îÕØ_x0002_?÷@?¸í_x001E_.¦÷@êàVó@|_x0016_U}J_x0003_ø@J5yó¾í@&amp;©ÜGë!ó@]z';÷@+¤ûo0Ýø@tS(û$ï÷@_x001D__x0018_ÐÞh!ù@t÷$1×)÷@`C_x001B_ê÷@¿_x001F_½²ò@ûÝ_x000D_¼¨_x001D_ó@|i÷@S_x001D_Ñ÷Wø@r%g÷@£wa_x0002__x0004_yÄ÷@P_PÄxÜ@éHCá÷@§_x0006_¿ø@ólzKÉÞö@dè5ûÛ@2¥ú`À÷@ÌBÇ}²ö@¯K3ø*÷@_x001B_ï¯|dãø@_x000F__x0003_±÷@­Ù°§ó_x0010_ø@ÒºîÌï@þ°æGÎò@Ü_x0018_ª"ß@ùã'{(×ñ@·^_x001E_\_x0017_Lø@(Û%_x0006_&gt;mÚ@ÌòE»ø@`-S-±Û@_x0010_þëIñö@àÇ²| ó@ªW._x0004_­ö@_x0002__x0013_ûÒ~Iø@åz]WZù@ü¸»^_x0001_§ò@_x0014_v¿t!]ò@iÜÚT»÷@å¶_x001F_¥1¹ó@(J_x001D_ó@½+mçÃ:ø@f,rsb"ó@_x0007__x0008__x001D_Ãc_x0013_Ô÷@$5_x001C_Ü@Ì_x0004__x0011_ÂÊþ÷@­uÕ%þóñ@ddí_x0005_3ð@_x001E_´IVÚØø@»Îí_x001A_:ò@Ô#¢:=ø@ (f«u×@ô_x0003_føÚ÷@ùê¤ó@|wºÚ_x0015_ø@l8ª÷_÷ò@&amp;¾¼ª^ø@b¯_x0006_Uò@_x0010_;PtsØ@U|_x0019__x0001_Jlù@n¹Û_x0002_Öó@cI_x001E_Z÷@_x0016_=_x0005_ÏdÓò@§Ã:)Ôæö@Ã¢_x000F_Â[îñ@ËL´&gt;Ü@{fì»_x0006_÷@ ¶y¢Äò@â¿ôFoÙ@"Äì§ó@_x0007__x001D_3ßi÷@;C´gc¶ó@?_x001C_SçCí@)ÌÈ_x0017__x0003__x0003_÷@d_x000F_¹O_x0003__x0008_+Û@ùÑ÷ú¨ò@ÇÈ÷îhò@K_x000B_# ,ø@_x0002_PÔpðEô@-±_x0016_Lzù@_x0012__x000B__x0015_« ö@_x0006_êqÖ5Àì@_x000E_Ó|ä¤ò@6o&amp;Ýi_x0008_í@ÔÔûS.ô@âUTýkró@_x0015_bÁº'ò÷@üÑ/¨Öò@_x0010_óÍÍØî@f)9ñø_x0018_ù@ìYþ7ò÷@ñ7_x0006_ÍNñ@þþî¸_x001E__x0019_ø@|_x0007_Õ½0X÷@­_x0012__x0001_×â_x0017_ö@¢Â¸·É_x0002_÷@P4ÜWý÷@qPé®ÛÝø@_x0016_·\öÙø@Á_x0015_ÈFà_x0008_ó@_x0004_ÝÎdÁÜ@Ê_x001D_ÿ@äò@_x0005_zÚºÑÚ@_x0004_µC_x001B_÷@_x001A__x001A_:Òäaù@âlTJì@_x0004__x0005_c©mÑ§1ù@_x0016_mûßR)ø@¸8_x000C_ßö@ú0_x000C_·µ÷@é=¯$|ø@òd£Òeò@Ä0¼F$zÜ@&lt;5l_x000E_¬_x001C_ù@íþv|ñ@Ð_x0008_Ä_x000D_BÜ@|ó÷¨KÛ@_x0001__x0001_o¥Xø@­©îÒsø@D/~ÁÚ@Ö Q_x0013_xò@_x0006_7q_x000D_ë¦ò@¤?_x0002_Á°ù@1¥Q_x0015_úö@`°ÏPhÁÙ@¼»Æ{^×@öÄ´HÜò@\!á_BÙ@Ó¶c_x001F_)ø@·L3_x0003_ø@Ù#_x000D_¼²r÷@&amp;&amp;_x001E_Rø@è9¡¾;_x001C_Ý@|&gt;`YAó@Æ&lt;°h½ò@çñe_x0016_ø@¤?T­*ï@ Ìú{_x0001__x0006_éØ@_x001B_Çu2ø@ïx|¤÷@n.}©õ÷@«ÈöæÛ÷@Mé¾ääñ@ÜÞ~¸poÛ@ÐÙ1]íî@-ñ1ò@_x0002__x0001_=_x0005__x0014_&lt;÷@¤ÂZOÉëí@_x0018_Ëzäó@_x000B_Eð}~_x001A_ó@äí£SE_x0003_ð@¼ÂöIÅó@Ü_x001C_§0ø@Ô_t¶°_x0019_Ø@®ó_x000D_ôvaø@ä_x001A__x0016_¿_x0005_Nø@EÄ#¿Í_x0004_ø@_x0001_dÔ¼_x0001__x0003_×@m"Qì÷@ð2KNÛ@D_x001F_?Û_x001C_³ó@ÈÜ ò_x0019__x001A_Ø@DÑY#÷@l7SÒ_x0017_\ø@'Ö_x000C_A_x001E__x0018_ô@K_x0004_ÐL_x0019__x0003_ù@ Zý3xî@ÏÁlà»÷@R¡_x0017_ï_x001D_µø@_x0005__x0007_þ±î­.ö@Ü_x0006_³ypÙ@ý_x000F_Ð_x0001_ù@âQÃ_x001C__x0002_/ø@CG¶¶~ø@lÆ¦_x0001_Ü@¤ ¢._x0008_{Ü@flI¯m÷@ù±øç_x0016__x0003_÷@Ið¸i5_x0013_ø@)»oÙþÁò@Mìà2àûø@_x0010_dùtvì@m×¦;ü2ð@$Ehkb×@ß_x001F_*«)¨÷@&gt;_x001B_÷gEï@ÈW8cHYÛ@£Á_x0004_Ö|Í÷@_x0005_"MÚÛ@l»_x0004_7èÛ@üp¯$zÈö@à_x001A__x001B_¸_x0012_dï@°_x0014_U_x0014_÷@jãJ¿ví@O?¿ü_x0016_÷@àëP_x0014_wÙ@|º_x0006_Ð_x0012_î@»"2©_x0019_l÷@¶wSê_x0010_F÷@ÒÍ¿YÜ@_x0016_vñ_x0001__x0002__x0007_SÆ÷@ó|¾©Èî@Ì_x0012__x0008_VúÍò@Ì àÓx÷@	Lijù@*ÐðÌÜsø@0?&gt;úÒoÙ@²åR3®Có@ïCÜ"-Üö@_x0015__x001C_ ¹èù@~pÔí@¤¦ÉX&gt;×@àAò%´ÓÙ@ÁÎµz+-÷@_x0001__x0003_(Ç¶zø@æ_x001A_ _x0002_e«÷@ÇYðèøBò@_x0004_×-¢ÏÛ@_x0008_/}¯IÃø@xýÖÁÆ¡î@""Qê_x0016__x0014_÷@zÚÈ_x0005_§&amp;ù@ÑpËÇ¹Þø@ðÑ¸!õ)ï@ì¯oÕÙ@:_x0001_&amp;÷@-÷Ð_x0016_}÷@$JUøø@â_x000F_lµlø@±íFùÌ-ó@4¬_x0008_1ØùÝ@Ð_x0006_«eèî@_x0002__x0003__x0013_sèÚoj÷@ÀÖ_x0001__x0012__x0008_Ô÷@_x000C__x001F__x0002_AÛ@_x0003_GÊ¨ç_x0008_ù@º@_x0019_íêø@EîâB÷@I_x0010_h_x0001_\·÷@y_x001A_n_x001E_[´ø@x~øûýÛ@tèûEØ@ÚC°?-Âö@î¾_x001E_u_x000C_èù@_x0006_nÂé_x000B_÷@P|Aà[X÷@&amp;GåÛêñ@r-õU_x0011_÷@ _x001D__x0018__x000C_ûÙ@QN_x000B_;á¤ø@Ï:K¼nø@MÞ&lt;_x0015_Q|÷@äý_x0007_ü_x001C_YÛ@åQ_x0017__x001C_S÷@¬D×uÞÎÔ@_x0002_Ó_x0002_G7Ú@çÖöºÊÙ@µ§ÿ_x0017_iò@ðÙzùÚ@5_x001F_ãæ}ø@B71¶ò×÷@Òk6,÷@LãÖi§×@ä«"Õ_x0001__x0002_Ñ»Ø@6á_x001C_ðk@î@_x001A_Êå_x0006_Ûþò@õz_x000B_\ ö@_x0010_ºø6çPï@Õ¤pÌìö@±D_x0005_1Ûö@²~FHq÷@_x000C_dÌ-)_x000B_í@?Vú74Ã÷@|ë&gt;â_x0008_Ü@D)ÖQ_x0018_í@_x0004_k_x0014_Ï_x0017_ø@À_x0014_:ºµÜ@&gt;ÔýK-ø@ýÚwHù@_x0001__x0004_à_þÞ@|h´ÄÔø@CCÚ²Çø@(Oëç÷@ØÐõ_x001E_y3Ú@"YMÆ%ºò@?¡@­ö@LX	\¾cÛ@_x001C_o3_x0012_^]÷@_x000C_á¼\_x0016_Ù@HbFNø@`xÈPó@kÖ¹_x0005_/ó@qVµ¤0_x0007_ó@_x000F_âfZ6ø@F~]4ò@_x0003__x0004_èËE÷p§ø@w1_x0017_%_x0012_ø@a_x001B_4_x0015_ =ù@ kßà_x0001_ï@W¹¬!ø_x0003_ø@ÀÂ~Ýý«ø@y¿ì×öö@,:æ_x001D_~ó@_x0006_Ä_x001D_¥n÷@ì_x0002__÷@$©Öúí@ñ_x001A_¸_x001B_ø@zîHìÉÚö@èpõF´Eó@d1Ð9ý2î@X_x000C_¸ÜÝ4Ü@-/Ý-Ã¥ø@âw}íKò@±Ô²Ð¢cò@-xÊ_x001B_ù@&amp;_x0017_ÿ½3_x0007_ø@¤CDhÏ÷@&lt;_x0001_AK_x0018_ÁÞ@Üz$":ò@ð[r_x0005_\ø@ð²îF^oÛ@¯;¶Âjö@úGw_x000F_Iï@_x001D_1ðOÔòö@(Þ_x0012_=ÅHù@Úµ!rCjò@X_x0014___x0014__x0001__x0004_`×ö@úZ²ó@N{°µ`¢ø@cl-÷JTö@ùz_x0019_Æ_x001C_:ö@_x0011__³ö@ì&lt;Çl^Û@zLÚ$Yö@Bz­¡×÷@ð¦_x0002_Ðñ@ Ò?ê1}Ú@ð_x0018_Å&gt;çÿñ@°YÎ_x0005_­Û@ÁÉJÙö@Ä3_x000E_«6Úø@sY)ä_x0011_ó@±_x0006_ùT+÷@_x0014_×ý+Yò@Ì+_x0003__x001F_¥aø@ÄØ_x0014_ï@=ÄùwT´ø@}Xß÷@ÀYK_x0007__x0002_sò@_x0008_#pMî@Ñ$ÏuNn÷@ÚZìË¾ø÷@õL	Á_x0007_ý÷@¹ó"_x0011__x001C_ù@ò[7÷@O_x0010__x000E_gwó@³Ó­{_x001A_ø@Í%U_x000B_¤_x0006_ù@_x0001__x0002_ÊlÿU?ú@Sì_x0007_±á_x001E_ø@X7o-Ö@pÎ¸²Ù@_x0004__x001B_CZ)¤Ú@½ì3ù@{_x001E__x0010_oÝò@ÖPÔò®£ù@¸}K_x0011_)ãî@V4÷ªà÷@ l&gt;_x001C__x001E_ó@Ø_x001C_9±îóò@_x000D_"ÜUø@_x0008_+ð?ç|÷@P_x0003_®ëd×ò@xÙa9rö@GaÊQ@ò@x½_x0016_Gë­÷@É|_x001B_iQø@q¤tR®÷@_x0010_õT`Iø@_x001E_ô I£3ð@¿J:Ê¢×ò@û_x000B_Ýq4Fø@jtO8Û_x0010_ö@_x001A_?ý_x000D__x000E_¦÷@$´1¿q9÷@1)»0÷@Ä+#è Ù@ø«C#÷@sîAÌÁ}ò@_x0011_ÒBg_x0001__x0004_YA÷@^Èõéìö@m_x0004_W]^÷@0_x0003_HtLòÛ@R*þCÃ´ø@f_x0006_@~ö@(_x0019_%Vwäö@4:Î`H#÷@# ñ¿¯-ò@_x0018_¡ØØðxø@ßrÊ§våñ@CQò@ K9ÁjÛ@iàóì$÷@yt¢^LÁø@_x0017_1¨_x001C__x0004_ð÷@Ý£­0ò@^;Ó&gt;20ø@_x0018_}|À_x0004_'Ù@&amp;½t4¬2ù@B_x0016__x0012_®µò@_x0018__x001C_[SÍN÷@(zJÉÖ@ko _x000E_âó@üª_x0004__x001D_ ÷@HÛ.CËó@ä¶ëÝ½Ü@_x0004__x000B_ZL_x001A_÷÷@vÍï»muò@_x0014_4À¸TÕ@vÕÌ«Ní@úµ_x0002_á÷@_x0002__x0003_q_x0017_º#ôèò@CZ¯Ölø@"Èä_x0013_jö@_x0018_öiT_x001A__ù@´Ýç²È÷@_x0001_õ_x0003_ü÷@³¦Þ_x0017_"#÷@0× r`PÛ@Y.*^ñ@ö°{ÚV´÷@ Ñ?`Vr×@_x0008_È¿_àÕÙ@it¿¼ö@_x0001_j0x:ð@"_x000C__Ñ_x001D_ø@ ÿWØÓ0ò@,º´PÅHò@,`Yç_x0014_÷@£_x000F_@E3?ø@bev§!÷@WôÇ4û¬÷@ôÙíÖ ×@_x001B_¸¨JZLò@_x0018_¤ÄXÄ-Ù@"tÈ©Ë]ö@,þæe_x0010_Tñ@,_x001E_Þ_x000F_Ú±ó@ò®(.I_x000F_ù@ã-U«îø@áìÐ^M§ò@C¨)ç_x0013_ó@:0Z¸_x0001__x0002__x001C_÷@Ä@$0_x0015_ó@%#ø÷@£³ôxW_x0005_ø@_x0018_+_x001C_Áí@À7îý_x001D_Ý@_x0014_×µó@ðïø(÷@_x000F_ËçKêñ@0TªþXó@l_x0015_TÕ7+ø@_x000C_P§¼êö@Ðá,`!ÏÚ@E»y:Øô÷@_x0003_p¨_x001D_M÷@qìf	_x0014_÷@ûy_x0010_¼ö@Í_x0005__x0015_J_x0019_÷@_x000E_÷J/Öþ÷@$e'ý÷@$ë_x0015_ø@pÇH_x0013_ø@N^S]_x001B_÷@utª9ñï@_x0018_vAÈ_x000E_xÞ@èÀP¬a®Û@X_x000E_M¾_x001A__x0012_ø@Pñt×@`·_x0008_ _x0018_Ý@Ó1U¥ò@î¤ ò@fù§ºÇ·ò@_x0003__x0005_y_x0010_i_x0002__x0017_÷@_x0004_O_x0017_\¥¦×@ ¨'§_x0017_eø@_x001D_øÌ#Ð½ò@ÿsÚ_x0015__x0011_ø@Coï{ò@å8_x0010_¬èö@Þ#IÅÜø@h_x0001_d_x001E_xÅÝ@_x001E_?úìþö@_x0015_éßÂC_x0010_ù@Øü0Y/Û@uóô¾@mø@·&gt;Þ#d·ò@íÏ^_ø@PÐVX~_x0013_í@\_x001F_Æ:÷@8&amp;s¯ó÷@¤¶j_x000B_k¢ø@@¡31à_x001D_î@LË)t_x000F_ø@¢[*_x0003_oø@:i+_x000E_@ºö@g_x001B_Rý~ø@íÏ_x0018__x001C_í÷@-IÑ_x0007_Xêö@vïQ_x0008_)_x0019_ï@_x0004_É6ø@x_x0013_¸(Ú@_x000E_í^8ø@_x0010_èÈk|_x001E_Û@_ÍþF_x0001__x0004_gÞñ@B&gt;:_x0003_ø@H?Xt*³Ú@à_x001F_K"_x0005_Ü@¶ûft_x0015_÷@$à n_x0006_Ø@ðÉ®vôñÞ@ChÀ_x001B_t÷@pÙ/Å!Óø@_x000D_&lt;o;uÜø@½9Õ·2ï@+·ÍYkQó@R_x001C_£©ø@Mÿã°­ù@Í5"Ò«jò@¥_x0019_mö²í@_x0001_Xð·_x001F__x0004_Ú@._x000F_Dá_x0015_÷@¤¦òìUòø@Ô_x0015_0÷_x001E_ù@QQ¥d	ò@8 _x0004_D_x0014_~Û@,Â[¶  ó@Låezø@ LÃ\¹_x0002_ø@ë_x0004_ÃiÔò@Ã_¤h=ó@Ì;ÔøØó@éO_x0014_®Ý@øR_x0002_Ó¹÷@hIö_x001A_Kò@lãü¤4Ú@_x0001__x0003_V5vUö@Èçt¼_x0002_÷@pj$:ø@Á²å,{$ø@*_x0004_Þ]â ö@ý_x0016_lÀ_x001A_÷@@n	L÷@¦r_x001E_cxrø@_x001C_{N_x000D_ÎÚ@à'°ÃL7Ù@¤öØÁ÷@¼.	VR÷@ºW_x0006__x0004__x0008__x0007_ø@MçØCÜ@P«ÍV÷@S8_x0006_¢_x0008_rò@%ßXØ÷@TIÒU®Ü@&lt;¾Ô_x0005__x0010_ ø@ÿ®¾Z*Tò@_x001A_#ó²_x0013_¬÷@³dÊ®p;ù@_x001E_!é_aÕö@°_x001E_BÈñØ@ ~ ô_x001B_ö@þ_x0005_Æ÷@_x0017_\4¼7_x0016_ú@^ehî2ó@ÈeQÃªò@XÉ&amp;!_x0015_Ú@¯_x0002_É25wø@_x000E_úI_x0001__x0002__x0012_Y÷@Ì²¥_&gt;êö@V×¶°ì÷@ÌS·&lt;Gáø@5¬â¤×á÷@ ¹?Eø@èÒX\_x000C_êò@b_x001F_w²­æî@&amp;@§h¤÷@Ë¶0]ø@_x0004_ÁW_x0003_0ÈÚ@ØõÄ_x0015__x0008_ø@_x000C_¾å2AhÚ@ÐáØÂ5×ù@±ýA$tµò@Æ¹_x0007_13î@_x000E_Ç~ê?7ø@_x000E_@r^õï@¤7Ø"Ý@xÿ5+ÒËÜ@ËÎ|@$ö@phYzò@%{¸&lt;Î_x0014_ø@º~¦¨ ýö@_x0008__x0005_j_x0008_Ø@vø}Ó5e÷@*d&amp;ÂÐ©ò@@ß1d_x0002_w÷@sÕ®	ï÷@oöu#ÆÁ÷@Ø_x000D_4úfßò@vç_x0019_5_x001F_%ò@_x0001__x0005_(²EË!ò@+_x000F_?kø@1_x0007_ë[#ø@(%_x0017_PÔ÷ï@Ì.æËÅ;ò@ÛKeAåö@_x0002__x0003_u_x0006_÷@x_x0004__x001B_£_x0018_÷@°_x001A_ºñÃò@|O/4_x0011__x0014_ø@`bý·ÁÛ@e÷+yâó@lNÿþ_x001B_ð@4_x0018_5yí@_x0019_AÛÀHó@¡¬/_x0006_´÷@ÓC8âö@h¿×wÔò@¸, 	Gò@$_x0019_¡8$ø@úTð¹_x0004_Â÷@Þ+××Åø@]æ_x0019__x0011_¨_x001C_÷@MÅûO¶_x0014_ó@_x0001_[_x0008_ï_x001D_Ý@QlW´$àø@Ò=þ_x0002_Eó@r$µWR÷@_x001F_Iæ)ø@RaÉ_x001B_Ûî@øaÊ-ªôÚ@W_x000D_5_x0014__x0004__x0005_°5ø@P¼þ_x001D_hg×@|äQ5Ï	í@ÕOÓ_x000D_ ÷@«÷$·©ø@²T_x001B_D÷@0-»2x~Õ@_x0002_ÚJ_x0015_ãí@`k÷:+vØ@³_x0016_VÈ_x0012_ó@àPÈj½ö@'î0ãvRò@éÅ|ÔvÒñ@¾@äQ_x0001_ø@1_x0002_×N(|ø@OßUObø@BÜA_x0018_Oaò@hZ¦_x001B_¹Ü@(ª_x0018__x000F_Ü@_x001C_Ï°§¥ ÷@ü_x000B_Ö~Ûuò@_x0001_IÐd÷@ÂÕ"­_x0001_ø@_x0003_À«+ ö@	_x001C__x0008_¬âM÷@p1[_x000B_Ø÷@Hòc_x000F__x001B_ù@ïô+ùr»÷@Qy_x0005_öò@Øs_x0011_E_x0014_áõ@Ú8_x0017_áD¼ò@q|º¥ÿÛ÷@_x0002__x0003_gà`_x0005_ù@(x âv Ü@ôÑO~_x001A_4ø@ºF_x001C_Z$ø@T_x000F_éI0ï@ô_x0015_Ì¡éï@jb'ø@ÇóBA@Ñó@w,_x0012_(ÆLø@¼k¸Ð_x001A_%Ý@=zýlÿò@äº_x0018_8¡*ï@(×ùÝn,ð@[ÈXøí¡÷@¶_x0006_ë_x000B_®ñö@4»FV 1Ö@k´å]Ã_x0005_ò@_x0016_%cæ«ó@2ÙÜ_x0018_Rwö@o;4#?ò@KóQEíò@þÖ_x001D__x0010_®Rò@Õ	"ê&lt;Øö@µÛ!íó÷@_x0012_9ô¯ò@_Ù_x0001_¸¾¿ö@ÿñ}­&lt;¡ð@_x0016_ÖxMÑö@'¸CGdø@léÙ.ò@_x0012_Èçý;ø@öq¹_x0001__x0007_Ådø@_x0008__x0005_LbyçØ@l¨_x000C_díÌ÷@ms:q_x0017_)ó@z_x0008_ö.N¹ø@úOj&amp;_x0003_÷@_x0013__x0006_TxJÙò@h_x0002__x000C_jM©÷@ Ø{÷Ù"ó@_x0017_ÕA,ò@GJ¾$Ûù@´5v_x0019__Wò@MÍó@¢e*×_x0004_âò@eÚ_x000B_c}÷@"ã_x0019_¼_x0018_^î@¨X@Å_x000B_CÚ@ëx§¡©ø@ú|"|×Eò@w&lt;f¢©®÷@ÿI_x0012__x0002_³ñ@ÝãT×Ró@pôÆRÞï@Rq±¿ò@Ò_x0012_VT_x0017_àù@0_x0006_[_x0003_ÈTØ@Ñõ_x0006_°^÷@_x0014_MÒ©¦Ù@;:þ'÷@]ý_D[÷@ütì´Ý@	e±{o÷@_x0001__x0005_cA'_x000D_2°÷@èêÏ_x000D_¤÷@UKnbó@yB_x000B_ ÷@	T¤°_x0015_÷@h÷{_x0015_q Ü@=g_x0016_0ÐUø@TrCé_x0016_ò@cP©ñàÔ÷@Ü&lt;Ô_x0013_Êzø@Dð_x000F_"dÄí@Lþ6(Ø@Ç_x0004__x001F_Ö©÷@|d¸"üÐò@8GG_x001E_°_x0006_Ú@Å[Íî_x000B_Có@_x001E__x0005__x0015_^:*÷@Ó_x0006_Å0Tâö@Ó=¢ö(÷@_x0014_­µ®_x0002_Ú@xË¿jF_x000F_ð@_x0005_F´3.bò@ø¥:Ãê^î@(_x000D__x000F_M÷@_x0005_j_x000E_	gø@"¾ðÐÄ_x0017_ð@¶ý3&amp;S÷@ði\ÆfØ@_x000E_¹Ó!kíö@%]_x0019_­ñ_x0014_÷@l¶_x0016_ñ¢-ø@å_x0003__x0010__x0001__x0004_";Ù@b_x0014_ÔºÂò@_x001C__9q¿Û@_x001C_ö.Ê'Ú@}»FÒ8_x001B_÷@_x001F_®ª_x0013_ö@_x0004_Üp»_x000C_î@¿~ë÷_x0014_àø@_x0008_ÉÎªFó@_x001A_ZÎÿ¦î@E§ý(sò@ñ¸&amp;§.ö@_x0003_¤xâö@-þ4yy÷@éE3_x0012_ò@_x001A_{_x001E__iì@Ôv£_x000D_÷@_x0006_SZ=Zò@(àÔFÛ@_x0005_ÆNÕA÷@µùäUò@¦_x0002_r_x001A_÷@4Ð_x0002_%òÿ÷@/Áä¢ã¶ø@zò_x0011__x0006_Ñø@DúÙ4¹í@Ákº_£ò@d]h_x0004_ö&amp;ø@N\Û§iCó@°_x0017_5°Öò@";ÌÇ7ù@ÚÏV§;Gð@_x0008_	"\ÜÃýø@²¢ÎK]a÷@&lt;_"xàLï@)pß	$_x001A_ø@f'âü£ú÷@	©d_x0004_©þï@.:¸©_x0016_$î@ì»Ñ¢ÿlñ@¼BáB°ø@°_x000F_øÃ?Þ@_x001E_þ_x0006_©_x0017_÷@òµÀ_x0002_ßçñ@g©9©Þþò@°È?ó®ï@Gt (`ø@ü8Ù"9ï÷@Zü©Z¢ø@_x000D_õ_x0003_Í¬ûø@ÀQ½jîBø@³EÒZÏ_x0007_÷@@®kò@úü_x0008_ó@pQòÊjdÔ@P$Â_x000B_ú_x0018_í@_x000C_ C_x0005_Óö@Gý_x000D_eÖ÷@~W÷Ãå÷@IL¬ûÎÙ@uª¼_x001E_D3ø@²1_x0012_AþHø@þß#_x0001_®ø@X_x0007_Øá_x0002__x0003_Æ_x0017_÷@_x0011_Æþoò@0èñ:Bí@_x0014_Èï_x0008_F÷@¸;"_x0019_ª÷÷@xo4j_x000B_î÷@;@±Íø@OòaHø@_x0016_ÿõ{_x0019_÷@â_x0001_$÷@WÉæ3ø@ _x001B_[«+.ï@\D\òYþÝ@x_x0017_Ðßø@Oq¶IÄø@ÀQïGæÛ@Tüvk»ñ@&gt;,_x000D_sîî@_x0003_¹õC5_x0005_÷@_x0011_¦_x000E_Ìdø@V{pÉ3ÿî@£¶úR÷@_x000C_AXE¿_ó@¶äÌÃÐ&gt;ò@_x001F__QÏ]øø@_x0011_ï0!&gt;ó@Ôä.:ø@¬²Þcò@QÀÏZpù@_x000D__x0014_¨'ìè÷@_x0014_&lt;ÓóÙ¸í@ØÊ®º÷@_x0001__x0002_ºä__x001D_þ,ø@_x0001__x0002_iä_x001D_Ù@×_x001D_8Õ¬÷@&lt;ño2ó@ë!zâÊñ@ÅeÆã¯_x001B_÷@¹Ú_x0013_-_x000B_ù@$ó´IXö@¥ô÷Èqø@HÔ¼RÄî@ÐU%*¯Ù@Á7±_x0010_jø@_x0007_­aÎØò@XôWd=´ò@ôNIú`%Ý@_x001F__x001B_æî,÷@_x001C_´Ü­ëÛ@av2¾ù@[g­_x0014_&gt;6ò@_x0016_J¿£_¼ø@_x0014_UfU£æï@Å_x001A_ãÂü;ó@VïÙíuçò@ã_x001E_iÙ÷@¤º¶_x000E_´¥÷@Ù FÏXò@Ld_x0017__x0003_%ò@ò¢ü·¶ô@A2\s½;ó@ñy®ª+·ö@ÃË÷¼._x0013_÷@ôe_x0001__x0005_y»Ü@ëáãPZ_x0016_÷@òD*3x÷@ý!ÅlQÕö@g_x0001_éëèeø@c²U_x0017_÷@kSíå¡ø@8_x0006_vÜ5Û@áP_x001C_õõ@_x0019_×¹_x001F_õ_x0003_ø@_x0004_Àg¦_x0017_&amp;÷@z_x0012_w[;ø@Ìsför'Û@û_x0008__ö@pÜe£Øì@_x000D_jqàyó@ÂÆ6ì]ï@ð=_x0005__x0003_vbÛ@[®_ú_÷@zÌÐG(÷@Î=BØ÷_x000C_÷@°,Rþ_x000B_'Û@6¿ÚU]gó@FÁ¾	_x0002_ø@_x000C_Í'Ç¡_x0014_ó@_x0004_.©UÌ_x0015_ù@_x000C_	9¦]Ü@9,ñö@"øGÇ0í@¸¬ÕÙ¿÷@_x000C_"×ÂiìÝ@­_x0019_²ËYë÷@_x0001__x0003_âw_x0010_]Eíø@_x000C_Å³_x0005_åö@¯AtI¸÷@;"ýÀ_x001C_ø@Ì¤_x0015_6ô@¦1_x0001_"xÉù@ÖS_x0011_-8&gt;ó@½_x0008_ä=ËTò@6vì¶ý!ò@áµÚsù÷@9_x000F_{úö@P_x0007_ÑÉëØ@È|ÌBð÷@&lt;E`	¬7ù@øæÄ~®½Û@_x0012_Pãç%ó@Ó47_x0007_ò@_x0008_/ _x0013_A«÷@Ì)_x0002_è.üÞ@ÄÚÀ4=÷×@a®w1W÷@ ÿõë6¢Ö@*²x_x0008__x001B_éò@ØÊI¿ã"ø@_x0002_ß¬b!7ô@Bqðq²ç÷@}0_x0018_hsù@ðÝH_x0010_TUò@B«°6_x0004_Vî@_x0010__x000D_ç,k&gt;ø@àªJùñØ@Ñ_x0011_ÄB_x0001__x0005__x001B_ò@&gt;|~]´oø@@ïÃ"õ×@A=¸CVG÷@_Ð_x0013_Eyó@%®¬­Ãù@kkéÖ¸ò@Ô\cò4Ç÷@:z¬_x001F_Æø@=ªàg¥ø@X?Á4Eø@¢õ_x0004_f%ù@ê_x0014_í`O÷@790{2÷@\x$"£zØ@q­mJø@àÝ.&amp;¤6Ý@Sº³vÓÇ÷@È_x001C_ú_x000F_MÛ@@ØUÅ½í@f5§¨Úó@ÝAÇ&amp;-bø@_x000E_0_x0001_&gt;÷@D_x0003_ò_x0013_?Ý@O_x0013_ýt®ió@QU=ªÇi÷@lÜ(m¯1ø@ö¨N_x000D__x0004_wï@_x0013_Ï_x0002_±Gò@ï&amp;Ai·ß÷@}(Q¾ò@_x0010_U¨Y,Ëö@_x0001__x0003_Ã_x0010_(h9¥ø@_x0001_}wÀDø@ _x0011_g'«ö@ü_x000D_Qÿ ÷@_x001D_=ýá9ø@\¶|¾n#ø@ª$yÁâ(ø@"Õa'»_x0005_÷@þ_x000E_ÀÜ@ÿ5_x001C__x0013_Î_x0011_ò@kSÒ±ø@_x001C_ë÷ß¾í@ ZyVø@A,±ïØø@^TTgYúó@è--_x001C_'ø@È_x0001_ü§Ø@&amp;_x0010__x0017_¯Øî@v_x001A_^4SZò@×öÆ_x0014_=ø@Ä6çIüÚ@©É^ 3Sø@_x000F_4Ü9 ø@¨±_x001D_#£í@$ë_x0015_aEô@É8nVn÷@ _A¹ëEÛ@@øYzò@_x0005_¿_x0002_K\	ó@Vèzäª@ö@ÉAm´v_x001D_ó@óå$º_x0001__x0002_ñ_x0008_ø@$_x000F_?ùmò@o#yâíW÷@U_x000E_ïZ_x001F__x0019_÷@_x001D_ C(H\ñ@à_x0010_QAäÛ÷@_x001B_+Pxø@&lt; _x0006_¬î@Ói_x001F_hø@_x0012_ô_x0004_JUò@ù@]_x001C_ô@;û¶Û÷@"_x001F_½_x0014_*÷@oÇ_x0015_qEø@~¸á_x0004_ù@j{lÄÉLó@'"ÜEU¾ñ@Ø_x0002_t~_x0008_Ûø@Y¢`|F÷@HÅ]Ïò@_x0010__î)î@ÉðÁô}÷@Ð­3ú_x0008_á×@kÐ)YÍ÷@jïD_x0003_|dó@_x0001_u2ø»Ó÷@_x001E_Þ{\yÝ÷@. WZÙ@¹ã_x000D_RBó@OSc_x0006_$ø@®Îü_x001D_ù@	Goï/w÷@_x0001__x0002_|-ÏìP÷@èìÐ_x0010_jq÷@^_x001F_ûÕw&lt;ð@¼Ùö«\ö@8:el³eÛ@ä]ü$ï_x001E_Ù@¬3~Q[î@AùÙô¥I÷@Â_x0001_4ø@Å_x0006_ôf\ù@íú_x000C_÷@ìôÀ_x0001_°Ú@(N$Ú@_x0017_Ö_x0012_OÍñ@Ü_x0011_R_x0013_Øñ@öOó?éX÷@gÒFCðÍò@6Àðv©ñ÷@·Ø¹¥îø@sïòªÅ_x0014_ò@ÑÓ_x000B_V£Í÷@(ÀkÌÌ©Ø@ÜEö3ï@á¢_x0005__x001B_4í÷@Þ3ïHï÷@ÔEÀtGEò@ÐNÃ=¸GÖ@:óºú_x0004_K÷@b_x001C_1îôø@ý1ÏJtï@_x0012__x0014_ýSÝö@¨3Rv_x0001__x0002_Ó%î@_x0014_ßº(B_x0004_÷@w2= Eü÷@æ³äOÁ_x0019_ò@,RÍtW®÷@_x0015__x0008_Ü_x0011_³~ò@í¿ø{_x0008_ó@=È;Rª:÷@_x0007__x000D_8ºo÷@ÀFw{D÷@h_x0015_èv_x0011_ËØ@ËåU_x0005_ù@º1Ü_x000C__x0019_ø@0*Ñ}ZzÛ@blùí@ÌÖf)«uØ@Ù®C_x0017_÷@·¹è_x001E_rø@ßÑ_x0008_¼ø@!³_x001B_Q_x0002_ð@q¤ÝØ^ó@rié_x0019_~_x0011_í@_x000C_%ÿEM÷@XPAþ/Yó@àD¹8NÙ@véIí÷*ø@¿_x0016_qÍ_ò@_x000E_ÜÞ¸2_x000F_÷@@©Åç¥µï@E_x0013_|þ÷@¼t\Ö_x0004_ø@¯èåì«ò@_x0002__x0007_H´´£/Ü@tq=jø@í°Ówüó@¾_x000C_Ký%ø@ICùí.gò@ÀWÈªäö@BX_x0004_?Æâñ@namØoø@VÆA~ëò@Ó|*¿Ò¿ò@aC°Nxù@_x001D_â¸_x0011_7ø@ø/Ñø@K_x0016_{_x0019_jò@`	|Ì´ä÷@u1»Ï_x0019_×÷@Î&lt;X_x000C_¯ù@Öôöû_x000F_ù@_x000D_(_x0006_É¾Jø@	Á°¼÷@r)V¡À÷@^âC2ÔÃø@Ü_x0015_ÀkÔ÷@ÕsT|x¹÷@_x0001_Ñ^P÷Öó@mÉ._x0005__x0014_ø@ó_x0003_Ú_x001A_ußø@iï¿Õ÷@4üú_x0019_+óÛ@·òQìGø@_x0011_=`ó@Có@Ü¢à¹_x0001__x0002__x001C_©÷@_x0012__x0014__x0005_Rs÷@ëÉÒ[íòò@ÊÑò÷ã÷@³n)÷_x000E_ù@E_x0019_å_x0019_JÁö@Áy;/Ü÷@F°Ù_x0012_øö@ùwÇ_x000B_ö@àÓ¬4Û@.¬5ù,lø@ÚD¨&lt;÷@¸µÕÉÊö@RA_'´ò@I°¯~Wø@îu"Ïñ@+_x0006_Í,M|ø@dKF×ýØ@_x000E_æÜ,½Øø@_x001C_Qï_x000C__x0006_tÞ@RML&gt;,ó@#X)µò@òs»köõí@#H½êÕø@_x0018_?Òú ÓÔ@¨_x0004_tú¨Ü@Uî_x0002_UÊó@¹µÖ_x0001_´÷@À_x000B_A²ò¶ö@_x0018_N§_x001C_ZÙ@Ðq¤_x000F_Û@&lt;Ä÷ÃÌ¢ø@_x0002__x0003_¤¡¦ïí@¢_x000E_,üÛ ù@½QÜsÛ÷@ìÙúzÛ@±Â5pYó@( a³µüí@Îé_x0012_ò_x0001_Jï@/`Ìñ@È_x000C_ _x001C_?3ø@_x001F_Íè0µ_x0006_ò@¤éP_x0013_=Ú@¨£Ò_x001F_VñÜ@\ñ_x0001_´/Ü@L|¿|Kø@¸v_x0014_I§.ø@_x000C__x0017_×^Ø@òÝÍ¼øò@è=é¬&lt;=ò@Ù:eúö@+T÷{÷@rßL_x0001__x0017_ò@ªýÌr_x0018_á÷@áp_x001E_H©ó@û_x0019_Ú&lt;_x0003_,÷@Z@,\4_x0007_ò@x³yBïîø@ó5n+Èù÷@4[8³ò@÷rCó@#ï_x0016_þ_x001B_ñø@_x0018_èÞ_x0010_5ðö@_x0011_»¬_x0002__x0004_?jï@È­	ÁY³Ö@Fç¯+_x0004_ó@q_é)é_x0016_ø@9¡¡î÷@4¨lbøïØ@Çeµð_x0014_ò@Üõº_x0007_.¿Ø@À_x000F_¨Ãö@Äã=Âíï@¼_x0013_uÃc¦ö@ËCèR÷@i4_x0019_P2Ù÷@ÑL_x0008_lfNø@~oÐL_x0003_&gt;ø@êå¢/´ø@&amp;¤ÀH-ù@ùGûNóö@ÏÚuô·÷@&gt;v¤tA0÷@_x001A_ØLË('÷@~_x0001_Â­Ë÷@VRµÝ@ú®Ùµ_x000B_ëñ@øp 6ÂØ@ø1xì-ÕØ@#»Þæ_x001D_(÷@_x0016_Íàó_x0017_ó@Z(_x000E_=ä®÷@FCr¶ò@"RµÝîî@_x0007_XnÔ3»÷@_x0001__x0007_²1_x001B__x0005_÷@(#7ÌxÚ@vfwm¯_x000C_ô@{µùs£å÷@Â¬_x0018_ðR¿ó@´õ«\&gt;ðø@ü¾Ñ²ui÷@wØ·&gt;_x000D_÷@f_x0005_Ý_x0011_ls÷@_x000B_âSiÜ@é¿_x0003_»÷@­ø÷ÄSò@·êÄH@ø@Ð&gt;t*ò@X_x001B_£¨zíÜ@_x0004_zæ¨öø@ä¦_x001F_½_x0012_ï÷@_x001C_t_x0014_ÑÇ÷@_x001F_³ô2_x000D_÷@_x000B_d¹ 9³ø@x=\Ý÷@_x0018_­v$ø@¤ï0¡K´ï@À¿H:M_x0011_ø@_x001B_^_x0014_R÷@èþ_x0018_û_x0002_7ö@?ÊIÄ»¯ó@:ê¼@_x0015_ø@ ^¹BMÛ@KAÌ ò@_x0019_Ý_x0002__x0006_¡ûø@l`Ò!_x0002__x0003_¹9ö@»NbLkÙ@¡HORÓø@_x0018_-ÇÝ(Õ@_x0018_Úsóö@VG_x000E_êñ@.,·_x000C_#ø@&lt;&amp;£ÄpØ@S_x0016_c_x0016_#Zù@nûB/_x0007_ø@Ô·P_x0017_Fò÷@Û§_x000E_ò@ª_x0019_`ý_x000D_4÷@1ßnsIgø@_x0006_"p{_x0004_²ò@!_x001F_¥â$ø@°Å©ñò_x0002_ø@0:»È÷@`ª\±È Õ@ø8âØeø@T9/ÌÝ@vRqÖÑöø@T5_x0011_/ÖÈ÷@¾jæ_x000C_ºÈø@ÂØ_x000D_À¡÷@¨*C_x0010_Só@(_x0001_êêØÇÚ@CÐåÕõºö@&amp;²ðë_x0005_ø@½Ì&gt;h½÷@Øe&gt;~~{ø@v_x001C_æo?Ïö@_x0001__x0004__x000C__x001F_;ÙXø@_x0001_§#ä_ò@ê|_x001B_&amp;ó@¯ä6¾l_ù@m_x000F_pÑó@N_x0018_Nf _x0003_ø@&amp;jÞt÷@_x0002__x0017_é_x000B_ ò@È:°!4ó@5@D_x0019_Yó@çaOùò@ósI?añõ@U?)3e_x0008_ø@_x001E_Æ2@èÉ÷@w_x0018_B_x0010_Ì ø@&amp;oôÇ_x001C_ø@´rV·iò@,_x001A_ôCfò@¿*f¹âêö@¹_x0001_å_x0006_e°ò@åøç_x001B_Åö@ì¸¨_x0001_´_x0002_ï@H|÷F_x001F_áó@Ø&amp;T0²ò@_x001A_ù¦îLð@&lt;Û_x000E_ãóGù@²!Yáå÷÷@5¨|ô_x001C_Ó÷@æ_x0019_ºßEÊö@n¹3_x0003__x000D_´ö@ðzÓënß@¹ÃQ&amp;_x0001__x0002_jQ÷@|/^åG*ò@¨ÌÚÛ&gt;÷@l_x0007_@_x0010_íH÷@ôRI__x0004_îí@&lt;),¥_x0017_ø@dÎÅÉBGî@;FÀ&gt;|&amp;÷@QÜ_x0002_4_x000C_ø@_x0013_×ý_x001A_¤àø@_x001B_ì¿æãh÷@ûoýY§÷@_x0004_LzmÛò@óyBúã_x0014_ó@SmøPÆÁö@Þ_x0005_¨w\ø@ð­N®Þ@%_x0015_±Û@6¬½_x000C__x0013_£ò@?ÑGí[ø@[kÅ5÷@!É×X_x0012_4ò@÷r{~._x001D_ø@_x0008_lµ*ÚÙ@¸Á_x0013__x0011__x001C_Ø@úµ1{xò@Fíû?³ö@_x001D_ &amp;ò÷@_x000B__x0014_"5&lt;ø@"_x0011_ÿ_x0010_&gt;ó@®O¿|_x0007_ø@ _x0004_ÎPÄ÷@_x0001__x0003_ì_*¯yø@J½*£ïø@ß"6«ç÷@v±4Ã§è÷@ø©¹÷@å_x001F__x0007_`L4ø@4±p}éaø@Jûþ´_x0001_Sø@ûH_x0013_r_x0016_ø@¨å_x0002_÷@ð§¤úeÛ@äKôÅÙ@_x000D_¡ê­0Qø@|p7_x0003_òÚ@¦?_x001D_ÆÂmö@°¢Õ×¹4Þ@ò(Zº9_x0008_ò@û&gt;Ûn÷@Ë(Eáñ@ÈzPKÝYÝ@HÖ¿càò@ûÁ_x0014_/wO÷@ìµ&lt;&amp;©ø@.!©°ø@ÍÀ`1s÷@_x0011_£_x0015_&lt;Æ6ó@õi _x0015_úïø@0¿_x0008_,_x0017_Ù÷@Wè~(ó@\ha6ÛIØ@¾Æ_x001B_[$Ù@#Ô¥Ì_x0001__x0002_Ï©ò@Î_x001D_hÇùG÷@ø_x0017_{¼&gt;_x0006_ó@_x0015_(_x001E_ü1Tø@Hµ¾F_x0010_Xó@_x0013_Ý×\Ù&amp;ò@²Å_x001B_¸_x0011_ø@_x0015_jRÀìø@_x001F_£_x0005_vHRø@SÿOïQ÷@÷_x000F_¾«ð?ø@^@×_x0016_Oúò@ÇügÞ_x000C_ø@y{]/_x0004_Aø@¸k_x000E__x0018_K÷@ñ¥_x001B_&lt;ò@aµúÚþ÷@_x0008_Ö»®ðx÷@ä«³Ód¦î@Dý¼Ü@_x000D_L)òÖf÷@éÿÄ_x001E_E_x000B_ø@nÎÙï	ù@¦_x0010__x0012_ 5Òò@_x001E_i_x0014__x0004_h÷@_x0012_-åËÌhø@r²ëâU÷@ô_x001C_¦g'±ø@­CÕ÷1ø@ÏÇ.+:÷@Â_x000B_°_x0003__x0014_È÷@ÃV&amp;l*ù@_x0002__x0003_îºAÑ_x000C_÷@&amp;vÖÕ{ó@Ó·4_x0002_èø@_x0016_§§ÚÒï@ Å&gt;EÚ@õx,{ ½ñ@Y4å¯Öñ@ÌówF_x0014_ø@¼ãk©å¯ò@gáÈü_x001B__x0014_ó@Ëª_x001A_Ëó@"Ú_x0007_ âªò@á;çzh)ù@¸ò:×®÷@Ýá_x0001_RUó@4®_x0019_¥|aÚ@:;L_x0010_ÅSö@_x0003__x001B_IØø@é¾_x001B_³Îö@æË _x0018_À_x000C_ø@ÞòüÖÆ&amp;ô@Ó_x0006_£+°N÷@àÏLW±ËÙ@:_x0002_Y_x001B_g1î@6/«[K¢÷@;j¢÷@UrV³÷@_x001E_ÏAÚ]_x001B_ø@k_x0008_eß_x0019_÷@aÑçïy_x001A_ø@Øð:Zòï@Ð_x0015_=Ó_x0001__x0002_bó@[æÉ$ù@&lt;ç_x0002_ïØ@ôÎH5úÛ@{WBâ'*ô@`U	_x000F__x0005_F÷@Ä_x0003__x0005_n§Ð÷@=ÇÔh_x001F_ù@c"QDTó@¾Áá_x001B_ó@ìº_x0014_ß&amp;ó@Û¡_x0018_2_x0019_ø@_x0013_\omù@&gt;n`Íì÷@¿Ó¼dmó@°Þó_x0003_Þò@`ç/T7ø@É.ÁóÚ²÷@=l¾Çø@}_x0016_³è-ø@_x0003__x0008_þ×±ö@_x001D_RÍ6Çùö@}2IÕÛ@hÀ1äpØ@cÙT¡ìø@_x000F_Í²&amp;ø@_x0010_ìVvÚ@_x0014_âäF;³Ú@_x000C__x0013_¶ø*®Ø@Â$¾õÛ!ø@ø_x0017_PAzçÝ@_x000E_ k¤î@_x0001__x0004_¶Ì_x0005_XB÷@V_x0002_ìÏó@)_¢ß÷@Ý3òq÷@6)àZ3ù@´tH_x001F_Ì¼Ü@_x001E_ãrqïèì@®lúC_x0013_fø@Èe²¥nò@ß]Ò!(ó@ëSñ_x0001_âñ@TÊ·Xò@º6î1Éëñ@?Ã0¦lc÷@Å_x000C__x0006_ùñ@8_x000B_r"ø@£é=ÜÈ÷@.v_x0003_ÿCø@(^àRåÆØ@ÂÿUp¾÷@Nl_x0006_ì@÷@{_x000C_E÷@ _x0017_N_x000F_Þ÷@6Ü_x0002_{fò@ÚIÀm÷@$Û	«uSø@nßQþ2ýì@_x000C_]Å_x0012_Ëòí@ðO_x0010_Xï@zB°#_x0013_¢ö@_x001F__x0014__x001B__x0015_eø@_x0018_ï_x0001__x0002_Ñò@ß¸Î_x0017_!¼÷@h_x0019_9ê¦Ü@\ Û*ø@ü_x0006_ÌC°÷@º¶Ã_x0010_V}÷@Ëj`mç"ø@FýlÔ¿Ú@_x0008_R,¨û©Ø@îÆ-Ñó@ô÷¹ýEÜ@*,W{&lt;çö@\jËZ÷@ô3ùáÎtø@_x0004_~Q0Ù÷@._x0003_{`å÷@*ß_x001C_«&amp;_x0007_÷@-{òt¦èò@®n;¥e÷@ÖµO U_x0006_ó@¬4ñüzø@_È_x001F_M8Rò@ÎØïªMUò@_x0016_}ä÷Ëö@Pô\_x0004_.dØ@¬óy·¸ò@-èÊ¥gýö@ÜR_x001F_áVí@_x0001_x¿%_x0018_P×@àÈÆî@ôoÌ_x0019_ í@V¼xÇáò@_x0003__x0004_­4ùp÷@í*ºùh÷@|Ü¥&gt;1ýï@X|é=&gt;÷@nM©WUûñ@à_x0002_WvÂ÷@Ì­;°òÝ@:ñ,^ò¼ù@ZSs~èO÷@^þEùù@£Õ_x0001_&gt;âñø@p,îV_x0003_Ú@SWh5Äó@è¥a_x0019_\ø@1&lt;_x0010_npm÷@_x000E_¡ü?!Æø@Ë[kóæTð@ð)èÿÿö@6(_x0013_Ìï_x0019_ù@_x0010_·ÌZÿ÷@`Ø;CÚ@¾AeÊW|ó@_x001D_z_x0006_fÝ@_x0001_Ï¿rìà÷@7y_x001D__x001A_ÓVø@òÁ5p))ø@jy¬þ"÷@O_x0019_´_x0010_ö±ò@ê1 ÌKÖî@²_x0016__x001C_;¹÷@«ß2|ó¬ò@_x000D_ð7_x0001__x0002_á_x0002_ø@(öÇºágø@¼à_x0018_y£~Ü@Ô@ÈNù@Ò¶Û&gt;{ï@_x0016_±¨_x0004_ø@²Í\Uï@@¾_x0014_n2ø@ã}q®÷@_x0011_Å_x000B_Ë«Ùó@_x0001_ùõOºØ@_x0019_|ÛOÓ÷@¡ÑàÝ(ø@_x000C__x0003_ÎhÀôø@îX-1$ø@T®_8zÚ@¨/D_x001D_ï5Û@-lOHhò@ú_x0015__x0012_¨ë_x0003_ò@Ä2ä¨ÝÚ@_x0014_âÒø@ÿ&gt;mõæO÷@_x0018_1Ú²±Ö@@=í)_x0006_ð÷@H#_x0011_¬»cø@ñC_x001D_¼°£ø@fòÎ~ïåö@ø3#_x0004_pÜ@P_QuäGù@ÀÖÃç¬ï@_x001C_Â,)EØ@~--´ò@_x0003__x0004_]æ1ÀV÷@_x001A_¾_x001B__x0001__x0011_ó@4¹C¤Ì÷@_x001A_E·®k÷@_x001F_ù×á÷@´«wpÊÚ@)@ó_x0005__x001F_7ø@z÷^ªÛ@è¸T¿`X÷@¢ë	íz_x000C_ø@!ì«÷@ûË{¯eö@_x001F_Fùø@_x0006_½ßzM_x0002_ø@yV5%_x0008_vö@fþ½_÷@"~³½!_x000E_ú@Fo%ñcø@@zã2ù@doÃ_x001F_¶¼í@e}@Û«V÷@ãº_x000F_KÒö@Bò0}z÷@*Ã»M¤ò@ÆòÞÆÏø@Úë¯éjlö@¤5KB_x0016_Þ@ä3_x001D_ÒLò@ ÿÿ÷@_x000E_¦¯´qJó@Ê0_x0007_öæ/ó@ý^_x0016_._x0003__x0006_Ö÷@ÍlÅw?ø@±_x0017__x0010_n¸,ø@ôN_x0002_Xø@sË±À*ù@2þ_x0010_ÃVø@ËÇ_x000C_g_x0004_°ø@_x0019_&lt;7º_x0008_#ø@Ú·ÃfÄ`ï@	3ûGDø@ßD]Kê,ø@ýv3À_x0001_ó@&lt;¼,_x0011_Ü@¢ ]:v_x0013_í@I_x0012__x0015_*ö@R-_x000E_í­÷@êý2*_x0018_*÷@[IkD_x0004_îò@8Á_x0007_×ë×ö@_x0008_L}Öó@_x0008_ö²Çí@èÓì_x0005__x000D_î@._x000C_º¼í´ó@b³Ë_x000D__x001D_èî@Åw__x000F_Õö@·gÝ^Uø@._x0003__x0015_G-Áø@TVb£{ø@,ÿÕÇÝ÷@_x000C__x0013_C¢þö@Ö_x0013_z¾îò@_x000D_Qö=_x0001_Vø@_x0001__x0003_¾ã®_x000F_ ö@J&amp;t5H_x0015_ï@QÈfýò@1_x001E_v_x0013_è§ö@Ø_x001C_îß©#ù@ýß6ÙÒö@ì4ùtÅ'ø@»ìÃ[_x0015_ò@J3kÂ´î@Ì«¶¡_x001B_`Ý@«t&amp;_x0006__x0013_ø@ü_x0002_·ÀßKò@&gt;äÚ_x0007_áò@º_x000D_tPÂ~÷@Á_x0001__x000D_Ýò@$Gø!îÛ@ WÁX«.ø@ìF\_x0001_s_x000F_Ü@_x000F_,EOhZø@8ø_x001F_/#×@$_x001E_î_x001B_ò@¸¾Õ9a}Ù@¤u¸9&amp;î@$LÏcÛÙ@*IÄÂ_x000D_÷@x±-ÕÐÙ@-ëA;lò@ÀõnS"aî@Àê{®tÙ@¸_x000E_³k_÷@À=½_x0007_Mö@æ	*_x0002__x0004_6µ÷@°6]~K÷@!_x0002_3®ií@)?ìòÐÑ÷@0cölóöí@GÁð_x001F_ò÷@^¢-õ_x0017_÷@,OõÕø@X_x000E_ü_x0011_óEØ@öCFlE_x000D_ð@_x0001__x000E_:3_x0012_÷@8ªÙÒ Û@5÷R¾5ø@_x000C_»±ËÛï@gï&gt;«Yø@o_E`©÷@Ï_x0008_AÎ6ò@UK 2Üéø@£_x0005_]Ã&amp;¨ø@gBs¨_x000C_÷@|¼ÂoîüØ@ ä$ÌÈ/÷@ÆÕÖuT÷@¬	÷@_x001C_s_x0003_ù@_x0013_÷¥_x001F_g÷@jîò@ÔÍfìú_x0014_ó@60_x0019_ø@âú§¦_x0008_Âò@_x001C_¥!ZÕî÷@VóvÓ{ò@_x0001__x0002__x0017_ñô;À_x0015_ø@;É3òß~ó@Ïí=Yðø@t¨HÄºµø@ØXÐÞøó@þpÝîØ	ï@Q_x0017__x0008_!U÷@Ñ7h_x000D_Üoó@D_x0017_©_x0008_÷@_x0008_÷&amp;Ëû×@©_x001A_g4ãkù@c¯Ï[ûø@¢_x0012_h_x0011_÷@æØâË÷@_x001A_Ûâø¡_x0018_ð@xj¨ºÎuî@TÕÃÔÓë@_x0010_oÀáî@\@¬#À2Õ@ê~Xxl÷@lþËzâ÷@x¡Pµ|ò@¨¦_x000C__x0011_;÷@IQ7ÏÁ½ö@Ä4KÈ_x001C_ñ÷@ôa`.'ø@ôÖ4Ï_x000D_º÷@ª_x0004_k_x001D_ Eò@Ð&amp;3ÚÿÛ@Qæ_x0014_UXô÷@ç6­YIù@ìùý§_x0001__x0002_ö_x0014_ö@×¼_x000E_Ûøñ@h_x0011_hS7±ø@p?átõ¬ò@_x000D_Ä4M3÷@*_x0005_a§±_x0016_÷@i¨^_x0011_)Ðø@Ôl_x0005_óTÛ@¦_x0012_û_x0012_B¨ò@ Jï¼ò@éù)?ØÖ@?ÂBÂ³ö@cXý2åó@%Ô_x001D__x000C_)_x0010_÷@®k;Áàö@_x0013_Ë«kÈXø@F¹_x000E__x0004_e¸÷@Þ!EUuø@=T&gt;÷@øZö?+zî@¹8Otþ	ø@$9õWÛFø@ëg_x0019_÷Èø@Ú©¼Pî@4ó§w@ò@_x001C_	H¢= ÷@Zó1ø@O?óTMçñ@Ú#_âî@°à=m_ó@ttê_x0014_^÷@&lt;.~Åø@_x0002__x0003_hËªO|ø@Mý	¥Ó÷@Æ8Èèð@_x0010_{·íÝù@L³C=E°÷@Ïó{BÜ@, ä£ø@_x0001_%ÆODò@q6èL6ù@b{Ï_x000B_5ø@zh±_x000C_ò@h1Nhö@ñ_x0008_,ëzäñ@_x001A__x0018_7;_x0018_ø@´2!xÅÜ@k'Üo~Y÷@Èo¶;½÷@"_x0005_²Ø÷@þgóa÷@T/øzVÖ@@z|Íß3ó@Ð³nÒ_x0008_Û@Ü´ÑÒb·ó@±±ù¶G_x0002_ø@_x001E_'ÉÀ_x000C_Oø@z)_x000F__x0011_6gò@ì~&gt;_x0018_^÷@0HÆ÷@`êJ¾øí@_x0003_ÐÇm*ó@ÑüàÉ"ù@ír&amp;×_x0002__x0003_dd÷@\@_x0006_ø@Ø±þ&amp;²Ü@ò[vYó÷@N÷&amp;«:ió@¡%÷_x001F_Öø@Á_x000E_a%8Ïò@e&gt;_x0012_î@`Ë'²3_x0018_ó@Ø_x0019_n«`KÙ@U_x001A_¨_x0008_+0ø@my6Ïðx÷@ÓJ_x0006_x, ø@SWÜ_x001E_ø@_j+ã#¨ö@VdD2_x0016_O÷@_x001D_K_x001D_Wò@¤èqÀ_x001C_Ý@;_x0004_ct4#÷@_x001C__x000E_Ù£²Þ@0fØcå/Ö@»Âb§½¹ñ@Xã_x0004__x0018_ØÖ@váN_x0013__x001D_æî@Ê_x0008_ÝÛö@2X õ&gt;lò@Ü¼m&gt;Ö@$JÉ#ä_x001F_ø@_x0001_²ë&gt;¶ø@©+ìÕï@à_x0016_ÿS´Q÷@(9_x001A_?ó@_x0001__x0002_Ü$DPÛ@äí&lt;@Ã÷@Ò[»_x0012_UFø@TÉ¡ù_x0018_÷@!­ëú@ú_x0005_53Övò@Ýéñ³Bî@¸yØ¤Wù@òâ¡Ø÷@æðý&amp;_x000D_Ä÷@_x0006_;îÐ÷@l\~û¦âÖ@êJü_x0011_Ò­ñ@e_x0002_ùd µó@©_x000B__x000E_Îjn÷@ó+:6¸÷@K]É5Y=ø@'¿þÈ÷@ED¹ç÷@}?á¸vF÷@_x000C_àx&amp;h_x001B_Ú@p¥nó@¹_x001F__x0018_¸¸÷@%ü&lt;¹õ@Ò:_x001D_Ñâñ@g_x001B_[_x0016_ó@üj6ËB~Ø@ 2 k÷@@¥ûÝ_x001D_Þ@X.´ÏÛÙ@_x001E_$_x0017_PQ_x0010_ò@È~½Ô_x0002__x0003_î÷Ø@¾Wcèjlø@ê3·àLø@ðw{ÚèüØ@ôËèl_x0014_qÙ@ÎKB¨Eî@ß_x0015__x0011_ù@ìñD:ø@Â_x0008_¾_x0019__x0011_ò@ù¶_x000D_9_x0006_ù@sHäF{ûñ@ëÆìÿ°4ò@X¿_x0014__x0001_XÙ@Û´õÄ;Ù@ÌñlúUø@¤¤IÄ¢ù@°¢É_x000B__x0013_,÷@Â[_x0003_²ª_x0017_í@,_x0001_Ð_x0007_Gø@MRË_x0013_åÿñ@*½@zÚ§ø@öÔ_x0018__x0004_ë_x0003_ø@!¢_x001E_.ø@8_x001B_p©ù@¨èHj_x0013_ÔÚ@| _x0004_@ù@»(¾à®_x0008_ø@S*_x0002_JÕ_x000E_ò@ßS	u._x0010_ø@Âsxü\&gt;ø@¾Ræ÷@ô­{AÜø@_x0001__x0004_HÅ1ðþø@4_x0011_Áßl_x0003_ò@.1_x001B__x0010_lø@í_x001F_â_x0004_Aø@&lt;Ã0å´_x0004_ó@h¿:ÈD_x0002_ï@=01T÷@_x0002_Xv,ÌV÷@¸=3ìpµî@B&amp;_x001E_í 1÷@_x0006_~ùnÅ«î@$¨A®êÛ@ôl+$Ý@q;Ä_x0003_÷@_x0001_©ÑÔö@ì_x0005_yrMDØ@d_x0003_Tóö@cû,ª÷@¸ÍnuN×@¸õKý2_x0007_÷@ÏcØÆ÷	ó@ÑRàyø@N¹«Öø@ÎÝÛW_x0019_5÷@`_x001E_ ûÓ÷Ø@xÃÒæ_x000F_ÛÛ@;_x0006_+Ö¢"ò@c²$ñ_x001A_Ió@ª_x0019_øxËaö@&gt;åE~}ø@ë_x0019_zÅ³æ÷@_x001C_ì_x000C_ò_x0001__x0004_Æ¡ø@ú8Q´öfí@ìzuªÆÛ@M@_x0013_/*ò@R_x0003_XQ&amp;ð@_x0010_U²#ù@ð-ù]"Û@y¾"¸£ø@_x0014_Ô¹!LÚ@uÅ#OØø@_x0007_Hç}½-ø@(_x000F_KMõò@&lt;¨UC_x0014_Ý@_x0001_Q¥_x001D_Ü@ð_x0007__x0018_æ?_x001A_÷@vº ö²¶ò@¦Qno_x0019_¬ø@_x0014_0_x0015_¹¬ò@ðIª_x0002_^_x001C_÷@ê_x0007_Æ_x0004_ðø@ 7nÁVø@Dî&lt;_x0015_ø@&lt;_x001B_òwH÷@§G&amp;pö@ü+@Ö_x0008_zÚ@_x001C_µø4ëö@_x001F_­î_x0002_$ð@*lúùÜ@ïÎ¢.ó@è.ÉkMQø@S6_x0002_¦ÙÎ÷@¼ðaZÓeï@_x0001__x0003_5u_x0008_l÷@_x000C_ñ?)BÛ@á,µ5kØó@Â0_x000D_Ä`¦÷@ò«¤èµf÷@²_x0003_c-_x000F_eó@ìð÷ôZ_x0004_Ù@ÇÒ·¼Ã÷@_x0004_½E_x000F_²&lt;ø@0?&gt;­³Ù@_x001C_ö=÷@_x0004_Éu`.ø@©ð+;Ûù@_x000C_ß¶¨¯_x0016_î@¢òàëÙ"ó@_x0008_¶_x0008_)ÛÙ@_x0014_ñÃK_x0006_-Ø@ÌØÝ£_x001B_Ìî@o\_x0008_ó@Ç_x0002_%Òån÷@4_x0011_JÇY÷@`øF_x000E_Ü¦Û@.[ø}åvø@±Ë^íe_x001D_÷@óÙÃ×_x001C_+ò@óS'Ì+x÷@Ýÿ2tDó@@_x000C_Á;¦9à@\?cØÏfÛ@|jÅw0_x0012_Ü@V¼æ_x000F_÷@«A"_x0001__x0003_Nïò@x_x0015_¤z;_x001B_Ø@Qn1^.ø@òR{uø@u_x000E_A_x0005_._x0017_÷@X®úò¼¼ò@_x0011_Aõç£÷@Á_x0017_Ô_x0003_5Û@ãâØÿyò@.{×:Íò@2ô.» ø@^1|%½¿÷@:Üìþ_x0003_®î@_x0010_-FèÈò@¿"'4÷@ê_x000E_ðÏ_x0019_ù@àÀ¼Ëä×@&lt;_x0012_ãíUÚ@F­&gt;ØMï@ÿ§9^à÷@ oø,_x0012_ó@¯£Ø_x0008_1÷@K¾,ÀÐò@Cê1=L_x000D_ø@^è°Ç÷÷@_x0018_èT&lt;_x0012_bî@½£¨ý¨;÷@æL8×[ø@_x000C_@C3_x0006__x000D_Ø@zë_x0002_yó4ø@ZÍÈÿ_x000E_÷@ï´Wê_x0006_ó@_x0001__x0005_'_x0012_ó_x0002__x0003__x001F_÷@P_x001D_ïù°Óî@í_x0006_«2_x0014_ø@,,]ðôø@öCjÂ_x0003_3ø@_x0018_Úµ"xîÚ@_x000E_za1´÷@LOÃ·ö@m7}_x0007_¾o÷@ÚÂÐÓ@Ô3 Éö@ÇÏ®v_x000D__x001F_ù@Â´wëfaø@Ä+u_x001C_rkò@@"¦Û@¡ælè_x0013_ò@_x001C_aR_x001C_1Hó@$3Ï©»_x0017_÷@êð3wòÃö@@k	_x0018_å¨ø@_x0004_¤~Ð³÷@_x0018_d¦_x001B_6Äø@_x0007_¿@Ñ[øø@æ¬_x0018_NÂ_x0008_ù@_x000B_üqó@¬Ñ_x001F_^÷@ðæÚ«ÒÛ@_x0001_vV$¼î@\K_x001F_ßü÷@e8Mx_x0008_ï@[[P_x0010_·_x0013_ö@#yC._x0004__x0008_êið@Ïu`Ñ_x0011_ø@½¨Ê_x0001_­·÷@M)!6}÷@_x001F_g!Ü÷@Hsûjo/ø@,vç­FHù@R_x0007__x0002_ª¬Ió@Ç_x001E_½F¥ì÷@0¡RþVæÙ@_x0014_?'ÃLø@_x0002_À×_x001A_x î@sý~÷@_x0011_vXÐ¶4ø@"©Ç^¿í@Ó£_x0017_bQø@Dã´_x000C_ß÷@Ç_x0011_&lt;ÍGù@&gt;u_x001C_&gt;_x0001_rï@£`^Û_x0002__x0013_ø@z_x0004_õ}_x0014_Fø@MãÜ£÷@LS9x£1î@_x000C_D®Bò@B¨iüÎö@,Äì_x0013_'Ø@E1Ú_x0006_{÷@«|D	÷@_x0005_r&amp;ó}ø@¾É_x0013_Ôò@4_x0001_¥d_x000D_ñ@¯dÛ?*_x0003_ð@_x0001__x0005_1_x0010_Èí_x001D_ó@¹aókBù@ÊÞ´ø@|l3§õ§Ø@_x0005_¸Wmøî@S3K*Q/ò@Xþû5ygÝ@Oq,ºJ°ò@pR_x000C_	oÚ@ª_x0018_·_x0014_{Ã÷@hÝ­ÈÍíö@_:¡|ø@þÛ$î_x0008_ø@_x001E__x000E_ZdÚ@/ÙìëM_x0002_ø@xð_x0016_Dô_x001A_Ú@b%ñzíò@Î{ß³nîø@Þ¹Èû£	ï@Ä1¤ImÚ@T^GxEò@Urs÷Âö@sÄ_x000E__x0004__x0006_©ù@c°_x0017_9®_x0003_ø@x4;endø@Üñm;cö@h]ÓD_x000B_Ú÷@Ìÿ²Ð_x0016_ªï@Dmwëèî@(H_x000F_i÷@Gç.æáÊ÷@'¸°_x001C__x0002__x0003_Á¾ñ@_x0010_JL))ù@ÒtÃ_x000C_¸ø@èq¾Lgø@2_x0008_Ocè÷@UqHK_x000D_÷ñ@Pív,_x001A_Çö@ñ6ÔµRø@A¸;Zó@_x0010_	:_x001B_à_x0005_÷@Ô)³M÷@Ü`CÕ&amp;Zî@gã´U3=÷@Õ_x0019_ÆÑÜoø@ìfÉÑØ@Ï²¡_x0004_ò@±Ü_x0008_N°ð÷@XW_x0001_Ýê¤î@çÙÒè_x0014_;÷@úsméP÷@|Þ Ï"«ó@î'nû_x0013_ó@Ò_x0010_®´I¬÷@ÈIih_x0013_LÙ@ºXU_°vø@ù_x000C__x000D_xs÷@àâº_x001D_¥ÌÙ@¨ÒÑÐÌ¼í@èÜÉ:Dò@!ÅT¥ö@àÆ`lqiÛ@`~èJó@_x0002__x0003_`;_x0007_¡s÷@èC_x0002_Y_x0006_½í@Ïÿ¼P_x0005_ù@Ðk}dN_x0016_÷@"ÚU¤9÷@ÃoF/fò@xRØÄ"ÙÙ@b¦HRèø@Î_x000B_Û]ó@©¿ýø@_x000C_1¬ðMÛÙ@è¯%_x0002_ExØ@»jÇvÃñ@¦5_x0001_Ó¬ÿ÷@HÀ+£ùø@ÆºEõï@â{ó½¤ò@_x0003_ô}+7Äö@_x0011_ÓöÜ@_x000C_Òý$úö@ÀñÓÏ&lt;ãî@ô_x001A_ïãËó@n_x0013_Úr_x001A_öï@)_x001B_ÉtëVø@÷_x000E__x0005_¸hø@_x0018_Óú_x0010_Ö@8W¦_x0016_PEÛ@,ôµ_x0011_]ø@T)%ÀCÙ@UVlAN~ø@_x000C__x0017_× ü.Ú@U4_x001C_?_x0001__x0002_Æ;ò@_x0013_ö-qqå÷@6²È6lî@ú'B_x0001_c_x0017_ó@_x0012_ë-ñÍ÷@+Aâ®fø@r5E¤÷@_x0018__x0013__x0008__x001F_ð-Ú@gïXø@õÁô¥	¥ö@_x0015_ÞO_x0019_±;÷@NK©)5ó@°3?9Áò@ñÈ¬EËö@²_x0017__x001B_÷@Lkr	W¯ò@]_x000D__x0017_õLø@ö½4ûõÚî@¡Õèû÷@m_x000E__x0003_@ý¥ø@¯$¯Jìo÷@sD¡ô´ö@Æ'`ìùùò@¼_x0005_£_ú·Þ@6ë_x000E__x0016_ï@_x0014_g°oó@uÒ_x0016_È¤÷@²'yÈÛ@ÙÈÿ²x÷@Î_x0016__x0016_M®ø@ªJ_x000F_«_x000B_ó@bà ©BÆ÷@_x0001__x0003_ËdoÌ_x000E_½÷@_x0014_û_x0007_1`÷@¿¥_x001C_£ö@¨¸ªXí@#åô)þÙ@_x0010_®ºÀ}ò@Æ´Z	ø@ØÀÑ(tªø@D«å®É;Ù@_x001C__x0002_&amp;-ß¶÷@ÝÕ²5 ø@lã÷Úhî@ÔO@÷ÓÌø@XP|O_x0016_ì@À×Cýð@@´²ÚÇñ@|¢i÷w¿ö@N`dò@þ¡q_x0010_Z_x000C_ú@f/2¡÷@Ý^Cy¯Gð@Ú]+ÚøTø@«ù)rù@ÐÒ¿Ä^¹ò@_x000B_nÒ_x0007_ÞPó@¥/Û¶úñ@×ád½÷@677&lt;Z»÷@ô_x000B_"=_x0018_´ï@pÊ%Ä_x000D_÷@LvLR_Óø@WÀË_x0002__x0005_°_x001D_ó@+¼Ó_x0011_ø@Þw_x000C_.ú'î@_x0012_2æÑèî÷@½Ò_x0004__x001E_7ø@|2kiù£ø@Ô.,áäí@d@_x000C_?÷@^=V¼HWù@_x0014_!HfwdÛ@%IÖ+tñ@wu6¸:÷@úÑrýn÷@_x0017_7Ò¬ð÷@Þë(«àø@KüÜL	ø@_x0008__x000B_./ò@a_x0011_5#Ä&amp;ø@XmÙÑþ÷@÷_x0001_¬èEö@áq Þ¤@ø@ µ_x0003_-Rø@ùIÃ_x001C_M÷@3ÿEÝº·ø@IjRM÷@T_x001C_ûnp_x0014_÷@!nî_x000D_Oaó@Ô_x0015_lÖ{tØ@¨Rí«_x0013_9Ù@=°Lp¤ø@þp$_x001B_ïò@ |bò8ø@_x0001__x0002__x0018_¯KzþýÛ@Dh©L5-÷@X´-ÌUö@ÐæÁ-BÛ@Á_x0018_xW¨÷@¤Ðë`_x000F_÷@}_x001F_	q´b÷@_x0004__x001F_8ð@5¢¯þ£ó@áe÷dÑò@ÇEÝmÖló@_x001C_f3nÿ÷@sÍ_x0013_Ï¬ý÷@ñ_x0008__x0005_²ò@¦Âø8y_x0010_ù@1iÕ7k\ù@éxðÀ _x0014_ø@°áî	DPò@~P0±_x0013_÷ò@âz¼_x0011_Jó@5´X_x0017_s9ò@ôfúÖ_x001F_Ù÷@(³1AsrÖ@ÉSÔ¦AFò@÷¥ÞÝ¨0ó@npöhÍ÷@/ïlÚ¬tø@-~"_x0017_ÅI÷@ZÛþxêø@olÇó@ÈªdeÅâù@_x0004_7_x0018__x0003__x0004__x0008_)Ü@¦ÖäøÞßî@3æ.B*Òö@_x000C_3Ömï@CÂ_x0003_RàDù@_x0002_{_x0017__x0008_Å÷@_x001D_`_x000B_¯_x001F_ø@Þ²¶Etg÷@¼ B ¼_x0007_ò@_x0013_Q¯Á'÷@_x0010_z#ý7Ø@'vh]_x0003__x0012_ò@ qåÖ·ö@_x000E_vÛé¬l÷@6\3 6ø@dè"&amp;¬ò@_ößñ@+,º_x001F_ù@êd:	:ô@Ôg,DU÷@°béõò@_x001C__x000E_]2ø@¦¢·Xø@_x0019_¢kWBø@OE§_x001A_ø@­A(D·_x0005_ù@_x0008_;_x0002_¹gó@9J^hNø@áÍ_x0001_|©ß÷@âE³@ó@C®µ¿Ú÷@å_x001F_º¤[_x0007_÷@_x0001__x0003_6y_x001C_ÊÔ÷@{«ÌÆ¶úñ@±£1Å.ù@ ·à;&gt;&gt;Ø@õ¬_x0010_Êø@ XîDÜ@ôì·è»kÚ@_x001A_qÎ_x000F_±(ø@4èä_x0001_ªYÚ@"!·äè÷@ôk_x0002_&lt;Ú=î@_x0017_pÈÚ±gø@Lq@°áÚ@_x000F_ÎVÉx?÷@0íwÛã0Ú@ò=¿t÷@_x001F__x0004_$V\ø@:âúxjø@7Jp_x0007_Ù¿ø@O®çØ@_x001C_Õ;³ä_÷@TñÒ_x000B__x0014_Ù@6_x0014_(°õ÷@üpC·'1ò@ç;aIëhó@bR+í_x0010_jø@kEH_x0007_(+÷@TXï·6ø@&gt;Ôü_x0007_Gò@_x0018_×ÈrÚ@_x0016_U çmRó@TÃ-3_x0004__x0005__x0010_Eø@æú7ý_x001B_ø@Çè_x0012_Ïµò@L_x001A_&amp;Ü@ûÃÈ·Bø@&amp;vÞE_x0017_ø@fJ³%H÷@_x0005_S9µ9ò@ËìÊH\ò@|_ÒÇ5ií@°]­jÂk÷@ñ"ÀæÞ_x0002_ø@ó¯±w÷@?ZÁmÂ3ò@ ë½BBø@ÍÚ¥³üäö@øâ_x0018__x0003_¶î@®]%]	ø@ÝÊK#kÖ@C_x0019__x0006_Ç_x0014__x0015_ù@Ó»_x0001_°_x000B_§ö@÷æY÷÷@ß.Ì`³÷@êÁt__x001E__x0011_÷@`_x0006_3Ìø@®ÓìøÊò@te1#~9ó@èÓe$_x0003__x0013_Ú@å_x000D_DPv£ò@H7_x0013_þîhø@Hø_x001A_^$ó@'ýJÚ;Ûø@_x0002__x0004_¥®w _x0001_Æ÷@_x0005_GIh_x0003_ø@¿_x001B_ª@5Ðö@´ÿÈ_x0007_Ù@á_x0003_YUt ø@9à/m_x0014__x001E_÷@`_x0005_ºÉ&lt;ø@·}Ió?ª÷@¥ßb}¸¦ø@»_x0008_®gzø@jÌÔÀÇ,ò@_x0013_8³J§÷@F_x0017__x000D_5_x000E_Êò@_x0008_å¦©lÙ@@'9­_x0017_Ú@ _x0001_Àþõî÷@óoXÛ_x000D_Kø@Sì_x0003_Ü@_x0011_Þ¦ü-ø@ß_x001A_è_x0016_¼É÷@_x001B_ªà_x000B_T¶÷@êùÒÇ_x0012_,ò@÷ä²&lt;.gò@)_x0001_EÈ7fø@_x0005_¢9¬_x0004_A÷@Or.Y;Ç÷@7V¹Ïò@?Iø«ö@úé3sf2÷@Wku_x0001_ø@Û¦Ö±ò@i_x0006_¾q_x0002__x0004__x001B_ò@S¤L !ù@§_x0013_ßV÷@òH2Û@x©®XåÛ@¸»»_x0016_Ü@ÐÌCcOhø@¾\	Å]÷@Ð°cïIÈø@|];Ø_x001C_qÖ@D,gG±Ø@Ð«¢Cò@ô_x0014_!zÎò@x_x0003_,Ì«Ôò@Ù³_x0008_z=Õ÷@_x0008_Öô_x0014_&gt;Û@xí&lt;'KvÛ@ÛÚ_x001E_îrð@$¸_x001C_8Ù_Û@÷_x0007_¥ìÅö÷@_x0016_¢ÝÇ3¬ø@`,Ê'¨_x001F_Ü@ÿ_x0018_Õ _x000C_ò@ò!ât_x0001_Aò@¿	L*hó@tÚ"mb.ø@µ_x0006__x0007_4%iò@Î_x001A_,	ö-ù@'ä÷6Çö@ _x001C_¯.pçÛ@´t×³Hî@¤2ÁÎ¦÷@_x0001__x0002_°&lt;9|R_x000F_÷@ò»"7Ð÷@8Pº_x0011_Û@oÝnÏ²~ó@_x000C_2ÇØÖò@ð"G_x001A_Y÷@nÔÿÉ¤ºø@¶5_x0006_*®×÷@¹_x001D_+ÄA§ø@ÿ4r^ðÚ@_x001B_}hL5ú÷@_x000D_²_x0016_³òÑ÷@¬Ãø_x0002_ ÷@BDòêø@-_x000E_µ¦Eô@þ§/ÜJ{÷@dð»%Oò@_x0006_çx_x0005_ò@1_x0007_¢_dó@ÇHjÛ4ø@_x001E_KÝ_x0014__x000E_C÷@ÎIÞ\è÷@YèaUS÷@÷e*_x001C_+ó@_x0013__x0016_ÿudø@©º&lt;ÇØáò@_x000B_ü®8Þñ@ÊS{_x001E__x0013_ù@hU\êpüò@:ÙáwVG÷@^¤_x0001__x0008_ó@ô4Ûÿ_x0001__x0002_nrî@í_x0018_&lt;Õrø@ÞíLá_Úø@+@_x0014_P¾ø@ÅY_x001C_ÿ ó@j_x0003_õ:_x0015_Ýø@ÚÄ$g¸ñ@øîH?´í@µä#ñiø@	´(ÀÝK÷@æÃ¯_x001D_î@_x001E_ä_x0003_Ø_x001C_,ø@HÐ}Fÿ÷@k_x001F_´l×5÷@X Ïí@_x001F__x001A_á»ôø@tÅ¯p:Ü@ù7©5ÿúö@NcNé7÷@øñ_x001B_ò@°BÁÔ.ï@T_x0019_é_x000D_Ë÷@ Õ_x001D_0_x000E_ì@­ñ;&amp;HB÷@\â_x0001_6=äÛ@_x0003_´ú@Ð©÷@÷GV÷@ôqèçÔ@ð´LÝ!Ù@Ô]ÀJ¹;ò@pÍD/|_x000F_÷@ç]Ôü5Tø@_x0001__x0003_Bâ]c°ò@ºÃKÖ¶/î@Ðð*_x000B_Ú@õBÎ&lt;_x001E_ù@ì&lt;ÏÌ¤6Ú@ûa«Q·ø@Ð·Oxï@_x000B_g_x001C_BÞÚø@¬cÓÀÉÇÜ@´ryØ@4üÖé.p×@÷òsK.ù@¹º`þÁø@.o`bÖø@HÅxC½Ò×@ê¤Ó&lt;ÁYò@¼6#¿Øwò@Zè²`;Õî@6£[±_x0015_ûñ@ 1éL³GÚ@_x0011_(_x0014_*¼ø@¾_x0010_ñ_x000C_÷@_x0016_2;«ìàí@$__x001D_uäÝ@Bv.sÆù@×_x001F_k_x0001_#ø@¹æ_x0014_nEù@_x0019__x000B_6"ø@t^pxð.ï@Â»Ý_x0002_éò@§%//1qø@'oL®_x0001__x0003_Õ9ó@_x001B_$7:gö@À×Xm1÷@ÙÙ¼Çø@ó¦R¤deò@lrÍ¡êÊÚ@Ö©xø@AãKòð5ò@.à_x001A_BÛJø@ÙÇn{8_x000B_ø@wfuòÆ;ö@ _x001A__x0002_N£dÙ@7Ã6·÷@_x0010__x0006_VSÝ_x0003_ù@_x0001_ë_x0013_Hosö@$ïVü_x0008__x0019_ø@ëp_x0002_Ài×÷@s«®2ø@fr_x0007_Z_x0001_Ê÷@fb¿Ø3ò@L.ûÙ§þØ@¶Æ¢p_x0018_÷@@J¡æ¤ò@×¶\,ø@,_x001C_1_x001A_ë|ù@ __àl¶Ü@ÐN3âÜ@¢ä_x0005_ü"ªø@Ùõ8aîúò@ÖT¦ kö@dÍo¦³÷@Â}*aªÎö@_x0002__x0003_D=à_x0019_Jùò@ñhYR*ö@fE#Y Ýò@Ð`á?ß(Û@È_x0015_¿Í_x0019_ø@*¼lª¦ò@â¯7{KÊ÷@àÚ	õÝù@NaT¼¹jð@_x0019_ê5Ý^÷@L`H!_x0010_ÍÙ@_x0008_ô~!S¥÷@_x001A__x000B_Y{4ø@È­§_x001F_Ö@ÞÀ=_x0001_Jy÷@Fo~³_x000F_ó@X_x000B_°_x0005_JÛ@o¾ßB|Ì÷@ª²¦_x0013_òì@À_x001C_¬ÝÖ@öÄ¸&amp;å÷@_x0012_b¢a¢+ø@ûvß»þö@ÍA/&gt;×÷@¨"dß&gt;Ú@¨ø ¦Só@_x001E_¶RU_x0014_÷@´$YL#¥÷@m_x001B__x0018_y_x0018__x001A_ù@(7=ç_x000D_÷@Pi9fh½Ø@¼«YÁ_x0001__x0005_#A÷@*#y_x001F_zø@2óÞNõ7÷@Awí_x0005__x0006__x0011_ù@k#H²ÚCö@p¡ÞF®÷@Ù_x0016_ë,jº÷@´9n÷@æ_x0002_×ç	P÷@_x001E_0.ñ_x0013_î@f¥_x0013__x001B__x0002_÷@ìHd}_x000F__x0005_ò@çÛî_x000B__x001E_-ø@Ø&amp;ð_x0004__x0014_Ø@;¢ÝsÐ÷@²O&lt;±Ö_x0008_ù@[Ô(Ðìø@d4ïKjî@_x000F_ä!6ó@e&amp;può@_x0004_Y_x0003_*t4Ø@,Ì^_x0002_|÷@Z_x001F__x0010_ N_x0015_ø@_x0001_ðJÈ©kî@ümì±P½÷@~_x0017_V¥ø@6ÍVò@'íïL-ø@ûcjJ41ð@Ä&amp;nÐDÚ@S7^=ªtò@mòcrº÷@_x0006__x000B_L%=w=Åñ@_x000E__x0008_ºh-÷@VJÐÚJâø@_x0008_nåÿ_x0006_ø@|Y ;Äüö@¼_x0001_{OÊmÜ@¨&lt;=l4:Ú@¤6X_x000D_á÷@ph_x0018_;¥ÈÜ@d_'_x0015_å÷@³´b_x0005_nò@r;ÏE'Mù@l[j_x0007_Ø;Ù@p{ßï_x0019_Û@h6_x0002_mñ÷@koZþ_x000E_ð@oÔ²+bZ÷@¿¾}_x0008__x0007_ò@Ã­s]½÷@_x0004_m!_x000D_÷@Êíè_x0017__x0004_ó@§J8_x001F_	ó@BeÃWò@0_x0008__x0018_©÷@Ø8þB|Û@·	_x0003_Äêò@2¿}ù÷Ãò@_x0012__x0001_ªä²Í÷@ø¤Æµ&lt;Ù@kìtxÂ-÷@ãý_x0013_;Çcø@x`µL_x0001__x0002_ï¢ö@®wèÙ@y¸¶_x001C_×ïñ@e4®ùö@p.ßÏq`ï@ö8_x001D_ªó@æQÊõ´÷@rµ_x0013_Ê_x0018_¤ò@0÷ú¾¼ø@äPÑûv[ò@ÿ(â_x0002_òò@U(ÞQõ÷@#ôÕQH÷@?&gt;S-_x000D_u÷@_x0007_ÐðÎ*#÷@ýÃrKÂø@~¤#º÷@_x001A_þ¸Ü¶÷@ò¾_x0011_Ýj÷@ºðÈà_x000E_ò@ØTZ_x0004__x0013_Ú@¶a_x000C_K?¡ó@D_*/¸Ú@_x001A_¢ê_x0002__x001D_wò@â0Ìy¨_x000E_÷@U¹_x000F_­$ò@h{~_x0006_Vî@Ø_x000F_;álò@mV_x001C_ÎÓö@Ò%Tòò@ð%X}r_x001F_ø@_x0006_Z$+·ß÷@_x0002__x0003_)_x0010_ò_x0001_dVó@pøÂyîjÝ@_x0015_¢"ù1©ø@ê¾_x0002_åø@xh×EÚò@òÙ:ñ`cø@ñ1f¨à÷@¡ì__x001C_ú?ø@¿ÔÄp_x0013__x001C_ù@üÝ_x0004_í!Ú@ÖÞö~eï@äóþ3Þ@oöËó@ÔN¬d°F÷@Po_x0014_8æò@øªöpÝ@èT[_x0012_3ï@¤¬³æ±ÙÚ@»RlW	ø@®oZÑø@P¹ö_x001A__x0012_¯ø@¬×7¦_x0016_'ò@_x0008__x000C__x0019_¦¨ñ÷@Sk_x0003_ÔÅ÷@ª¥_x000C_²_x0013_ï@6_x0007_ 3÷¶÷@Èº{_x0015_Û÷@¥DPWMÃ÷@þ|×?÷@4_x001A__ä_x001D_¤Û@_x001E_peþjî@&amp;ëß_x0001__x0002__x0004_`ù@ÎJÏ_x000F_moö@XF/v»Dù@4ïR¡·Ù@T_x001A_64Çò@µ÷MÍT÷@FÃ_x0016_6gî@SÐ_x0017_uö@a_x001B_)ÿø@²¢ÓX;ò@¬À_x0011_­W%ù@_x0001_	¢õ_x0010_öÚ@¨R9Aò@_x000B__x0007_J_x001B_ñò@&lt;{JpªÕ@»ùÎ_x0013_W÷@Ä¼å__x000B_´ó@]ü_x000C_°Ø÷@_x0007__x000B_Ffø@/ì;Íø@i'¤Pb{ø@Tì_x001E__x0019_Êñ@;eÌ#ø@ÃÑ¤ÆÊ(ø@'_x001A_¿½¥©÷@u6H¾ø@¬²»_x0019_fó@l æ§#_x001A_í@	×8Q!Ðø@=_x0004_ú¸`ò@S_x0013_@ú_x001B_µ÷@ÂYWñ5÷@_x0008__x0011_!_x0015_ø±#5ó@Ò%ø@¨´2QÛ]ó@@¸Ë_x0001__x000E_qó@htÎ'7Ý@½Ê+c_x0005_÷@*W¡§Ýí@_x0003_´_x0004_÷!ø@}ñÍ¢Üò@ _x000F__x0016_)¼ëÛ@ü_x001E_²hAWÛ@Ê^d«	ó@r_x0006_w²mø@XãHýZr÷@ºqSÇ²í@ú{8Èø@Èå+°_x001E_ñö@ á_x0005_ÅÉ¤ó@`à_x001B_¨_x001B_g÷@¬HÄ9afò@®ùp=é÷@¸_x0006_î×ì÷@O_x000B__x000E_ïø@dx´° P÷@ä_x0004_éNï@í_x0007_`BD4÷@Ï­_x0002__x000C_ò@ÿ±(¨÷@_x0010__x0008_PiìÙ@_x000D__x0005__x0002_{@k÷@â_x000F_ç)_x001A_ï@d½ÿ_x0002__x0004_òß÷@ÀË_x0016_-ÿ¡Ú@CÊ_x0013_M_x0003_d÷@åÝÑù@_x000C_¦ËÒ\_x0004_Ú@ú«H2ÿö@_x0001_U/©÷@_û×3?ó@ _x0018_þÿ¹÷@¤²_x0014_@_x0018__x0012_Ü@¨_x000D_@28rÜ@Ï6_x0014_c÷@$_x0013_óø;ßÖ@Öcf;Ë¼î@_x001C_ç":ÊÜ@d[_x0014_µçî@jæÙ_x0004_Ý@ç*á_x000B_¦ó@[^&amp;_x001D_Vò@_x0012_EæSC_x000B_÷@g_x0006_6LûVù@X_x0008_^D;÷Ý@-`hÅÀ/ø@e®X_x001F_sø@l2È³ýõ@8_x001C_¾·Àø@à­ÜèB÷@Ø_x0010_ªË_x000F_Âì@¢õ0ÊEó@¶Ûa_x001B_ù@ìBN#¦Ú÷@©Ñ_x0015_¿ö@_x0003__x0005_ÝWåªµ÷@Dç_x0016_CÐÚ@Î´E%Åø@#¾/°ö@^Ø"V¥£ø@7_x0006__x000C_AÖ@K_Pn¨Ûò@_x0002_^_x0013_Ã"ï@_x0010_.¾Ï&lt;@ð@ËÑÜéÃÎ÷@_x0007_+Ék"Fø@¤Ôéj9¬ò@©J×ÊÁ?÷@±®&gt;'Ä5ð@MOÂóKö@_x001E_[áõ_x0013_ó@bG'î÷@p¬Ë~E_x0001_÷@_x0004_EdCº­ø@ýeÝö#ù@^_x0014_ôHLó@fÆ%pÖ÷@3ö(çþ÷@0-_x000B_&lt;_x001E_¦Ù@N¸]VÀ¼ò@¼_x000E_ÆÃÿÝ@àèê_x0013_TØ@À }qó@&amp;c&amp;ÏTø@oôo/÷@©¨«Ö&lt;Ýø@/Íñ_x0002__x0003_h÷@²&lt;râ÷@f÷âjSö@_x0002_T_x000F_&gt;ø@o3®	}ò@G_x001D_OßÜ÷@ÌÄÎ_x0017_~ö@ÈÞô¥Alù@G_x0017_Enj@ø@³_x0008_¢BÈø@ôD_x0002_u_x000C_Û@_x0018_%ziÎWù@m¾cg¨ø@z©Ún_ù@q©¡®Þx÷@ØBÆ	_x000F_Ö@¦¿ê¾é÷@_x0012_4_x0005_áJ+ó@E./_x0011_Qø@bÍÅMÓ!í@²Nÿ¡Ýâñ@ßÛ*_x0003_KLó@CÃüÒeø@,FP.Ã÷@ ÷í,_x0019_	Ü@\ð:_x0001_1ù@ü=ï_x0014_/Å÷@_x0010_*B½£Yï@í®t·Oø@_x000B__x0015__x0003_¼Ä÷@&gt;2TIó@à_x0005_ë¨Ø@_x0002__x0003_qéÅ:÷@_x0018_7--wÂø@»¤_x0010_ó@t³U©"ÑØ@XÐ_x0014_×¡wï@þ_x001F__x001C_¨@_x000C_ó@0´¹ì_x001F_Û@PÓÓ	¸Çø@þ´R¼éWí@HçJmÐÒ×@}®_ÖÅÛ@iôÓFI÷@&lt;µ¢çDî@~C#0ø@²HÚvø@Î_x001F_B_x0004_¤_x0015_ù@0Ë-ÁúÚ@¾9ÚK_x0015_÷@¦}o¨d¹ø@²ïÎ¿kÙ@t'Îå2Ù@_x0017_6íå;)ø@ëo_x0015_ÏÜ·ò@Ä_x001E_ÂU_x0002_ñ÷@_x001C_Wo_x0012_ØËÚ@V%£4Æ÷@ã_x001F_@Ôª7ó@ì¥G×ÔÑÜ@üUÒq &amp;ð@_x001C_S63wOØ@ÆWÎÊ_x0001_~ò@=©E_x0007_	Dò@ZM_x000C_ l÷@Eùkø@_x0005_ðÂ_x000F_Ñò@"äk_x000E_C_x0018_ï@¼ÿÛy_x0005_ô@ ¬¥£Ðö@ Ð0÷Ú@Ä|»Oe¡ø@©cOó_x0012_÷@.w³òì'÷@ z²áºCó@3Ï_x0001_»~ò@T_x000C_}·ÁAÛ@ØËá3oÑó@_x000C__x000C__x0004_\¥ï@Ðm*_x0006_NÜ@ôt?üÂÜ@ØudÑ-ø@_x0007__x0014_Ø_x0010_Éñ@õl6Ë!ø@0|R3ªÚ@÷ÿ`Ìø@,¦Il_x0011_Ö@_x0002_´Ä_x0003_I³í@DC©_x0008_?÷@HlrÅ-÷@JÙ{"Zø@ê!kw÷@D¤Ë_x0008_ù@ì¨d÷1ÿÖ@¨_x0004_ÎL*÷@_x0001__x0002_CI)@_x0008_ßò@ÓÞ	t5y÷@¸¾­NÃÕ@ÏNpßkø@¡ÏIFÆ¤ø@IØ0û_x0013_2ø@b_x001E__x000E_=}ù@h?øõÕ@¬Axy_x000E_÷@ãF°ÑÇø@Þ?_x000C_Ù/ø@_x0003_,F9÷@_x001D_°Ç·_x000B_ø@®)àjÉ÷@&amp;£~_x0016_I÷@rBý_x001C_Ùò@îËÐ_x0017_Í÷@Ï±úq,_x0002_÷@_x000E_d}_x0010_¹ø@ÍÙ=«('ø@¿ÆÁÑâ?ò@¤}BvÛãò@£YÎ1Iv÷@ÊÁ½Heø@39z|?ö@Ýk~úVù@¡_x000F_Ü_x0003_³ö@óù§_x000C_wó@LÚµÈìö@^{ÎÁEø@ñ´á£}ò@¯Ö_x0001__x0002_Aôò@)ýÃõÃEø@_x0010__x0019_miAýÜ@ìÉW_x0015_rèÙ@Oä=;_x0006_ø÷@5ëX·xò@_x001A_Hëh íò@ôåuZ_x0013_ï@_x0014_O(èÀÙ@²u.Ò_x0011__x0003_÷@_x0004_ËX~-ï@ÜÄ±,ÂâÜ@ÝaÈÃ÷@_x0014__x0018_p_x0004_ëð×@_x001A_[Å$_x0015_h÷@FY	µïò@QÈMßpô@@/Ù1ø@°_x001B_êÿÐ½ò@_x000C_úuÃ{óØ@¦?|ì§_x0011_ó@)×¢_x0001_fJ÷@e²Gz7ùò@8¯×M¶ø@_x000F_+É ø@)_x001D_eíîö@uWà9yù@|Ú½ î@Fz_x001E_OxÀò@_x0013_©;ÉÏ_x0008_ù@@æ_x0019_S®ò@ â{Ì Ú@_x0006__x0007_õ__x0010_õcø@[í]v´ø@××_x000F_*Á_x001F_ó@J·£_x0019__x0003_÷ö@7©±SÎUø@_x0008__x0011__x0019__Ú@v5!t_x0007_(ì@_`{ôûò@ë¾aï}_x0001_÷@¼sæ_x000E_µÙ@Ø@ÿ_x0002_¬÷@Z6=Äëò@Ý¿¯°ö@é¼Í8_x0004_é÷@ÝCÔûªÔø@À¼Ý«_x000E_hÜ@n_x0005_âiÄ ó@¤a,»(Õ@f6Û2¨ôö@À1É{vÛ@_x0012_ÝIèÐ±ø@âÆ_x0010_&lt;_x0001_ø@¢U]_x0004_k÷@°ó¿­þÃÙ@ºÑy_x001D_Ù÷@¾Ý4ÏA_x0015_í@Ï}íC¯8ø@¸ðaÙ_x0016_Û@_x000D__x001C_#eiùö@Z¾.W÷@yßñ_x0017_)ó@&lt;_x001F_ã_x0002__x0005__Ñí@Zßo_x000F_i÷@ËO_x0015__x001A_w¼ö@GbÁo`»ñ@GÙ&gt;_x0017__x0019_Rø@½ëÓ£âWø@_x000E_»«äÏIò@Âf_x0015_ÏDùö@ð_x000F_`	©wì@_x0012_fHÂî@Bðs_x0003_Hï@L_x001A_^øE¤Ú@¡8õco@ø@_x0019_ø_x0013_+0¸ö@&amp;á^2ÍÚø@_x0014_lë_x0014_{]ù@ü/_x0006__x0001_ß@Y§Z_x0008_;Lò@hÝu_x0015__Û@ÈÞ¸°óì@ ¦þr÷~Ý@_x0019_V½Õö@DÚGbLø@_õ¦AÈø@5`ó÷@_x000C_PW}_x0004_ó@ì_x001A_W9xø@ôùmU_x0003_Ù@EÂ°ù!÷@n02BÐàø@_x0008_Iïo÷@Î° Q÷@_x0002__x0003_§õb_x0016__x0010_÷@_x0002_Uk_x0002__x001B_øÚ@_x0010_+VCÖý×@ÜöÎ¢q_x0018_Ú@|*-gø@ý5nkQ÷@!Uü_x0012_B3ø@ûÜ\7_x001C_ò@ð³WÙí÷@_x0006_ø_x0001_Û@è_x0001_Ö2l_x0003_÷@à.Ê,C÷@_x0008__x0013_Y}M_x0019_Ü@ü_x0010_QÜ_x0001_¾ö@«=t_x0012_9Û÷@ÂzW5ø@ûØ_x001D_^íù@NÅ_x0017_Ã°ò@ê&amp;»Z"Rò@jÎÇÆì@³_x0017_7Ë§ø@7ºÅ_x001B_ò@&lt;²£áÙ@&gt;	aÂûñ@_x0014_¿{÷ä"ø@ªµ_x000E_ÎÉÖ÷@·Ëz_x0015_Êj÷@ÈÍìjî@.À­Yí@ïtøD_x001C_ø@_x0002_ßPY\ãö@¯*_x0007__x0014__x0008_µò@_x0006_¯P|à±÷@_x000D_áè¾sò@ßO?5ëò@-ûVÄ(ò@|Ì_x0016__x001C__x0001_ìÜ@à&gt;x_x0019_uI×@Ð² ljµî@µô±ø@_x0014_i¡_x0011_ø@_x0003_X	?W.ù@,µðgEØ@¬¶©gÜ@8òóXõøø@ÿN`G7ø@±M_x0012_á_x0014_÷@_x0004_ë]_x0002_vØ@_x0019_¹©_x0006_vôø@Zj_x000F_:èö@á_x0005_yÉªëö@ÿú_x0002_Y÷@Í_x000E_}¼÷@¬v­G÷-÷@¹vRcö@_x0018__x0002_ wjø@_x001C_)tºìÚ@èòV´_x0013__x000C_Ü@_x000B_Fø__x0012_ø@µÞ¾_x0010_²9÷@ð÷¿Ý6ø@ ;ÛRXî@ø$C8ì÷@_x0001__x0002_QÊg&gt;I÷@_x001C_h¾m§ï@Îÿ=_x0016_òö@£#^Ü°ø@©_x0014_Ý_x001B_LÉ÷@Þ)ú9(Tø@§_x001F_é}â÷@Ö ÝÛrø@Ç\_x0017_ÁS÷@&lt;_x000D_Ï_x000F_ÁMÚ@FU_x0006_ÚÓî@á#_x0012_¾×_x0019_ø@_x0008_N¸ÍÞ2Ø@Øiyx÷@F"dâüî@¤{Õ%Â"÷@ZO_x0010_À§ø@uÖ}pb_x000F_ó@¥äæö@4Ó§Q÷@À«»B^Ú@Ó_x001A_b_x001E_åó÷@eYôBI_x000C_ò@h_x001D_ÞÑ_x0013_ø@_x001F_f$ÕtSò@â  ;+|ò@39Ô'Y÷@`ñ_x0012_lE_x0008_Ý@Ëbä¿Íc÷@Á{üÐCÄ÷@ßn8Ó¶÷@_x0002_òÔ_x0001__x0003_ðdø@_x0001_Ìîu&gt;ÖØ@_x0004_²,ãö@ÌäÕÝñø@_x0008_mH¥_x000F_ùÙ@_x0014__x001A_Ñÿ]ßÜ@Õ_x0014_Äø@½bý kLò@;éÂJ_x0015_Úö@~çÅo÷@¶úÍyï@_x0006_L_x0005_dÈNø@SN§³×@rv_x0014_BÜ@TÍÈzØ@·_x0008__x0006_6¼Ûö@ô9D¾Ù@(3_x001D_Q¼þÝ@ #.ìÈzÚ@,_x0013_ÌtÌ÷@ÁÊ-±Nù@_x0002_y_x000C_Zr÷@±_x0001__x0016_¯gò@b_x0015__ø@î0´ô_x001D_í@Øøúrüñò@7öÃµ¸õò@¡x¤i÷@ fû}¹ËÛ@C_x0019_°:råö@hÅÿ&gt;êÙ@Ö¸½_x001B_ðè÷@_x0001__x0003_º¥ ]x_x0017_í@ê	$¶Zò@8ÇT_x0010_VÛ@_x001B_ºf_x001A_¯_x001E_ù@_x0018_l_x0014_°êî@ÁþùÂ÷@_x001D_*Ç_x0006_Qò@èü_x0004_vÇôò@+æËkkò@m®ud»ö@Jg@Qø@è8èÿ_x000D_ó@;_x000F_víKø@_x0012_©[]ø@¼_x0019_-×ópÔ@¥_x001A__x001C_cûê÷@u¬°àSÔö@3©¢²_x000D__x0002_ô@[¯_x0010_&lt;¹÷@øç_x000C_u_x0001_èÜ@a2A'oñ@ÉkIÉø@_å2Fø@_x001E_gÌÜø@ì_Ø&gt;_x001B_Ü@zì`üb÷@¤ÚÐW\oÙ@o_x001D__x001A_78ºò@TL§÷Dó@_x000F_í+Z×_x0016_÷@*~	ô7Jó@gÁ!_x0004__x0005_Òs÷@|_x0003_p®Ù@Àj_x0005_omEø@WÃÜFn2ñ@"¨é~2ç÷@¶¯ÊÞíã÷@íxÄ_x001F_&amp;ò@ÏÁ[Ò÷@dÀäÊ­Û@dùÿ;EÚ@Äù_x0004__x000B_xK÷@ãÏÊy_x0017_ó@«,îKø@W¿u{_x0013_Cò@\n@PúåÙ@øñ} _x001E_Þ÷@_x0007_=r0[dø@¡ö»ØÜ¹ø@à?±®_x001A_ó@ôfâÃ°ö@0í(Dá_x001F_ó@`L07¡ò@j_x000E_ø±¡äñ@wùj]¯ò@~åÍ®*ó@*Eà÷@\?_x001B_W_x0003_ï÷@y_x000F_Î#õ÷@@â_x0006_ð`î@Ô&gt;Õz~Ú@=ô_x0002__x0018_Çö@_x0006_"_x0001_WûÒò@_x0001__x0007_x2sÖçö@èU{P_x0012_Sö@µ¡ÿ¹Áò@5òzï4ò@Ï	_x001F_p´Õ÷@µtJåë*ó@Ç ìK8ô÷@4Ðß)Uø@­_x000C_qD&amp;_x0002_ò@°UØU²Þ@}_x001A_`ÿÛ÷@!;Uáý}ó@î´I¬ø@2Áa_x001E_nP÷@»ÝÊÌÖó@Ð_x0004_|ÚDÜ@'Pfc_x0017_Ý@_x0014_3½;jÙ@Ù/ùÎq_x001C_÷@H_x0011_vá«wÛ@Gª_x000C__x001F_Tqò@\Kããgò@&lt;Íò8L:ø@_x0016_¥¡ñ_x001F__x0005_ø@ÐÈüãrTÜ@K&amp;_a¾ò@¬gæ"ÍÙ@ _x0001_	Lö@Õ_x0006_Ç_x000D_moø@õMl¬P÷@Î1u _x0003__ò@"¯_x0018__x0002_	Ãºö@À1_x0014_q_x0005_ìø@î=aá¼âö@HMW îí@Ñè:Å^ø@`_x000E_ÃÞëOî@Ö_x001C_QânÔ@_x0001_ò3_x0017_ÛØ÷@%À¨Ân÷@Ø1Dq_x001D_ø@Q^×_x0004_lèñ@_x0004_Fc./±ó@DFª_x0007_áèÛ@+&gt;3&amp;_x0001_íø@þ©w_x000F_Btö@è«_x0015_æ´¶Ú@;:VI_x0006_ö@_x0008__x000C_Q_x0012_Õ@ ~kY||ö@¼Jæ|_x0017_Ú@V*&amp;¹Ð'ó@VÐKÝÖö@Rh¹;T?ö@p?vm_x000B_Õ@càè­-Yù@/·¯_x000B_pø@ÅB.Æ¨£÷@Ù#ÌNÅÌø@Á:j½Í{ó@¨h1[ò@ _x0019_Ý_x0003_?ZÝ@_x0011_0ü_x0005_ø@_x0002__x0005__x0005_ß÷Ù!_x0013_ô@ð½«ª·÷@¶_x0017_?åQ´ò@½³gGÛ¯ö@È5ÀcªõÞ@Æ_x0013_k_x0003_Ûý÷@L_x0004_u_x001A_øî@_x001C_Ve½í@ÜÂ_x001C_Äìí@ï}ïy*Üø@MÕ6$Ïö@_x001C_õá£÷@µs¯^°÷@ÄeÒ¶CÀÜ@ÏX~{j_x0010_ó@GVí_x0008__x0005__x0006_ø@_x0011_ReËËÓö@_x0015_H©:Ï÷@,Þp¹;_x0010_Ý@¨¾:D_x001A_ò@@a_x000E_&gt;åÅö@D_x000F_9¡ö@Ã5Ð°z÷@v_x0001_Ômñ@\ôéjzzÖ@¤Ñu_x000F_íÅø@ûG¶®î÷@´#_x000F__x0003_ÊÙ@'_x0002_Eî`ø@ ¯«m_x001B__x000D_Ù@8µÖã4××@¼îk_x0002__x0003_¤ÃØ@Ë,_x001E_l_x0014_c÷@_x0002_Þ½v¾ø@¤_x0019_2£ MÚ@(õþåuvó@_x000E_y_x000E_FÈ9ø@Ô¡âû_x000B_ó@_x0004_áóZzÕ@`¿H¶DîÖ@ÃQØbUò@4è´yxÙ@Mg\¤Åò@è§{÷@½°»E¹÷@_x0016_]Ý×91÷@_x001B_1Áö_x000D_ø@42¥³ìPó@­¯@ò@_x0010_ó³q=Ü@#}³b_x000C_ø@1~`ÓÆø@|&lt;M[ö@ðÆ°è÷Ü@_x0004_ü]Q×ò@I©áøö@Ø¤³÷ö@¾ãæéð÷@üßð_x0001_âÛ@¿4dç¬_x0003_÷@p¢i=ÀÝö@)r¶çQSù@¾-ïÝ¬'ó@_x0001__x0003_¬6ì_x001C_~Ý@µ¨_x0006_x_x0007_àö@pÀ¹ÞäÜ@jä_x000F_ÇBºö@_x000F_¡åXø@_x000C_â&gt;_x001D_W,÷@jòýå6çñ@LtÐàií@K¯w_x0007_ÙÒñ@{S()Ñ÷@:«:	Âø@Ø3[¾MNò@	Üî@ö@_x0001_]4_x0014__à÷@_x000C_|É¶!¿Ø@ì_x0005_Ò_x000B_Åu×@ÂI_x0010_¤xø@ð_x001C_Ê÷Çø@T_x001C_î'?¨ï@¢èoU_x0005_Û@_x0005_úª_x0014_ó@À±_x0010_­_'Ö@2_x0014_±Öiö@ç_x0014_­ïoø@BºSVÇ§ù@Oîßñþð÷@¤')O¼¸Ù@_x0017_*&gt;ºÇ!ø@_x001B_+4ã´ó@(_x0002_.Ë¥?Ö@j$³C~\ï@¸m4_x0001__x0006_aäø@RÎö2_x0005_9ø@Ü_x0010_~.ÿWÛ@,i-´=ó@[ÆLu5¶÷@_x001E_~¿4êNø@0~¢ßu÷@ä_x001E_GÌGáØ@ø_x0007_ï!÷@_x0004_Ý_x000F_áOø@_x0018_E©lò@êì¸×f_x0006_÷@=¦)Ló@_x0014_â¾_x0003_Àî@4ýµ;.Ý@_x0002_ ó#Äî@X¨ø&amp;Û]Ú@_x0001__x0010_¢i°]ø@_x0008_×é]Bî@_x001E_qbù"Óö@åð1C_x0006_¼ö@_x000B_9¹Á÷@ìÃß×ËÝ@Ô¸7:aÚ@þZm¼_x001D__x0019_ó@w(Ü°6ø@_x0001__x0007_²Ð_x000E_ØÚ@_x001F_lõRÚ÷@8_x0014_÷ð_x001D_ò@üX8÷Óö@Ñ]_x000E_î'è÷@üjµ_x0016_ø@</t>
  </si>
  <si>
    <t>e04aca00b984e9691f5ea57ded7e521c_x0001__x0007_¸_x0016_&amp;´dö÷@`_x0002_qL îö@ÀkgoØò@_x0015_}ù?zVó@\Ö_x0005_ãî@éP«Ãoüö@ôns»õ_x0015_÷@}.ï/_x0014_Ô÷@2,àbNò@_x000C_liìpï@#åæþÓó@_x0011__x0019__x0002_àèëò@ÐÇ_x0013_ëÄÐÜ@ø_x0005_ULWÝ@xY$R÷yÖ@&lt;jJDlÉÜ@LÍÃ'}Ü@ð®_x0019__x0014_b÷@,_x0002__x000E_dªö@Cß)_x001F__x0015_÷@E._x0005_Ö÷@T/Cè«ÙÚ@ÈÖCðrÚ@_x0011_\ÿæ_x001E_Tö@x¸1%_x0018_¬ï@oI$Ã3Øö@|_x000E_aÿ4ù@ ïM._x0006_ÿÜ@(_x0004_Ù_x0003_ù@)]¬ö@:ð¹Øø@ûëé_x0003__x0004_]ö@ý_x001B_àCºù@»}#ûØ÷@Ð:Uµ_x0002_÷@_x0017_'$_x0015_|²ö@Qz_x0004_p)÷@_x0001_w¬³Û÷@H_x0010_ðÖmí@_x0007_AUÕ$÷@P_x000C_®ÄAðó@à_x0013_¾Ô,[Ú@Ö¿ÛÖí@ÖÓ_x000F_tî@_x0001__x0002_ò3Qéó@±Õ_x0004_ ÷@¶¡È}ûoø@57/î/÷@À¯nGÆï@[Yþ!_x0001_vò@,4Dw¤ø@haÅ59÷@&lt;õå¹-Ú@%;vW_x0017_ø@$0Il\kÝ@.Üq¯Ùö@UpP`ajø@@-[_x0008_vÆØ@¬²gÒÙ@ø?#$©]ø@ÂËµéù_x0017_ò@_x0008_5hó_x0006_à÷@/`ùÍt_x0017_÷@_x0002__x0003__x0004_ôR÷Uï@µ-&amp;¥Ïþø@K7]=÷@Ñ2_x000E_bö@:YW#þ÷@_x0010_=·7£Hò@¨&amp;_x000C_¤òz÷@k Kýf÷@O¿[`Bø@2_x001D_Á¬þö@ñ?¬XÏÔ÷@Ð_x001B_üxr»Û@_x0005_U_x0004__x0005_±#÷@¦|Óçò@{*V¤Ý?÷@l¡22nÕ@ðþ×h+XÚ@\%ó;W÷@¼RAî@_x0013_¶°ZIWó@Çâ$îìö@d¦TAì¼÷@_x0001__x001D_R ò@t*ÚÚ@_x0012__x001E_£_x0001_Ø@ÓÕ|e÷@@¦vù@êÝæNò@£UäAï÷@Ã_x001D__x0006_M Jø@I_x0012_{sD³ö@µ±_x0001__x0002__x0013_¥÷@®u×Üò@À­_x001C__x000C_+]ï@sëh©oó@í Ús_x001B_ò@dæÈ`ÛÄø@¢¿«µt÷@_x0012_ÿúkË­ò@r#jqÁø@È%íYY6ù@0_x001C_ò®_x0007_ø@_x0002_M	Àc&lt;÷@%Ú¢Ù!ò@v_üÊt§ø@G1ý$ú÷@í(v _x0019_ø@áE_x001A_;xø@N_x0005_Ú¸»÷@ïÛõ_x000F_æø@2Ã99_x000B_Ãø@^_x0015_¶hDèø@_x001D_Á²5_x0004_Ø@«_x0011__x0019_M6÷@,f_x0004_º÷@ÌÖÜ_x001D_ï@_x0001__x001A__x0017_	÷@øÎ5 Þ@¼_x0010_j_x0004_þ¯ö@Ôý6LûPù@ñ_x000C__x000E_b~	ó@¢Y_x0013_|Ä_x000D_î@3âêæ£Óò@_x0002__x0006__x000E_~D­Éî@4tÝ¨í,ø@D_x0003_Ð_x000C_ø}×@§H5ü_x0001_è÷@C!_x0017_7ò@\Ã-ªÖ¯ø@Àq±FüÜ@Í_x001F_?Ôò@\SûU@üñ@@îÏÍ,Kù@¬v*Ê+~Û@æ_x0015__x0003_Á÷@ø«÷­¡'ò@_x0004_Q¼Ç/l÷@_x0005_ñs_x000F_ø@dyÐJ7ï@àgõð¼_x001D_÷@ò-_x0002_*v5ò@Ð_x0004_:_x0017_vø@ÈEú0¥ø@nÚ¹ÐÜAø@×~îÜ@µY²jByò@Sn¦ÃB_x0014_ù@¨ó:»Ö÷@í»èÎØ@_x0004_®¸F5Ø@#ý»r_x000B_ø@àñ_x0016_$Ù@ÀêÌâÚ@h¾°3¨á÷@Ì._x0012__x000B__x0004__x0006_ðúÕ@_x0003_Ñ½Dm_x0019_ø@°MÙ¶mÚ@:Ç_x0003_­,ï@§v1ÓûØ@%'$ß÷@t·rxjÖî@ñw_x001E_«iò@¾å¤MÌÂï@ÚÚÛv_x001E_Äñ@FÞª@_x0002_^÷@¨5h|]Îö@5h;_x0007_ì÷@ñ?-_x0004_µ÷@_x0018__x0001_G_x0006_G4ó@_x001A_÷FF5_x0005_ø@H7_x0002_þ_x0004_Ø@Á¬£ºþ$ø@eê÷Cÿj÷@¶ð²ôSì@êü°«í@|]èáC¦÷@ËMCEö@&lt;[_x000E__x0001_+åØ@.o_x001F__x0012_¢_x0008_÷@_x001C_þS­~_x001B_Ù@_x0008__x0014_N_x0018_E`Ø@y£_x001A_-_x001E_ó@§mËçtò@,_x000F_ËÚó@_x0003_9U®"ò@,uyäãdî@_x0004__x0005_@IËÜ@x*vÄîVÜ@Ë¸©m"ø@¶Ú÷@Ù_x0011_á_x0008_ò@²3»zÚ÷@T"{_x0015_Múø@ûþµªã&amp;ø@éey'rÞò@doKó*/Ý@dt_x0008_ê_x0004_ø@ínrM_x001C_ø@æ&lt;mø­Å÷@}kÍø,Uò@Ö®»L÷@_x0002_^hRTò@*ð¬ò@Ð{~	ËÜ@Ð_x001A_#¢ÀÊø@.¢ÎEQ_x0001_ï@_x0014__x001E__x0018__x0015_#£Û@ £¡ÚãÚ@óÕ&lt;0¡ýñ@öÑçùø@X¤_x000F_&amp;~ø@^WºMök÷@v­_x0012__x0011_èö@ÚI`p%¡÷@_x0003_5O_x000F_ù@_x0011_M-Ãú÷@Ë²¥=_x0005_ó@È{¥_x0003__x0008_¤×@ÀbÐ¦djÝ@`SMû·ºÙ@ÃÉô â¢ù@_x001A__x0005_¤Ìµ÷@Ù_x000C_Qw ÷@	ïHÙðX÷@_x0006_èi¡ßIø@"_x0018_b]Áåì@VV¼è_x001F_eò@(J=c	¼Ø@»©éßzò@/||¡_x0006_9ó@_x0016_R}×î@Üpæß²"Ø@EÈæ¬'ò@_x0016_~õ_x0002_(÷@ö±DPÎî@4|_x000E_áØ&gt;ó@ÐßT+_x001B_*ø@ó±F_x0007_Rø@_x000E_ò®÷@P_x0007_9mgõÙ@7jÏ_x0002_½ö@_x0004_ß `ú÷@]Üêüyø@@½4ÓNæò@_x000C_Î@_x0002_Õ`Û@Bj)_x000F_!ö@ô f_x0001__x0015_ª÷@\WªMTØ@¨]U&amp;iÅø@_x0001__x0002_¯$Ü_x000E_ø@øl_x0010_¶&amp;æò@î\¢Øìî@_x000B_G:Ä¡=ù@ÚA!2È\ø@h:_x0019_Ì©_x0014_ú@|¹Ñ_x0010_´çò@J_x001F_@i® ÷@ÂßÊ6ÃÕù@[_x001D_Ìº÷@ÂºÕÞ aò@ðºQè8xÙ@ºáU@´4ø@_x0003_t'R_x0003_×÷@_x0002_¹P©ø@2_x0004_cjù@o¬zR_x0004_Ù@ÒÈ[§#¡ø@õ1ziÐÁø@ü_x0014_»8_x000E_ø@Á$®0gÜ@ù0N5@ó@Ìhî,ã$Û@Ï¨_x0007_ï%÷@(_x0004_ß:#ó@_x000D_¤'uÖ|÷@¥Õ4&amp;¿_x0012_ø@³_x000E_§A_x0005_8ø@_x0006_ÛùwãÑö@¿_x0006_kØ_x001C_°ò@_x001B_"ê£×ò@4Å_x001A__x0001__x0006_ææ÷@r ³ªÈÉò@z_x0017_ÔjQø@\_x0004_R_x000C_÷@1ÍàÞuMø@±ÊÄ_x0003_ø@^ÓW îÏ÷@däfê1Ù@ò¦û¤ªó@_x0010__x001E_®Ã_x0005_¸ø@·@5_x0011_es÷@_x0012__9­\÷@+*Ü_x0010_ºò@èó?_x0012_Ù@_x0016_Nã&gt;_x0017_ø@8}_x000E_ÞeÜ@F^N´©S÷@òòÅ|Iø@ôÖ_x001A_¬±:î@¶ê©e	è÷@øÓríÝ@8@ à´¹Õ@²8?&lt;+åö@s¤î_x001C_ø@Üûr2ø@¬ú%0ó@àyµ_x0003_Ù@ð×Â_x0002_ø@í_x0019_\_x0017_ò¯ø@Ts1Ø@@Ï_x0012_ÈWÙ@_x0018_Ø0RíSø@_x0002__x0003_Õø ÿ_x0011__x0007_ó@_x0002_ )]WÚØ@øb_x0001__x000D_YrÞ@ôZ_x0005_ZÔ×@ðÄÎÒÀçÙ@Äé×rºÆÚ@è¿U¥êò@XY;¡uï@¯ó»z_x0008_ø@©I"ÜÎ_x000C_ø@fµÝGÐ_ø@Ö(T¸÷@àd3Æ_x0015_´Ü@lÛðj/Äî@À]·ö@dÜ@#¹£ðø@,ßÕ w)ø@¨F@,0,Þ@c_x0005__x0002_$iù@¦ì^¸÷@QR_x0008_j·_x0001_÷@_x0012_)÷_x0008_Ä÷@|çâð&gt;ø@=Vðû^ó@_x000F_ä_/l_x0005_ø@uvô¥2ø@§Â´þ_x0015_÷@¬r_x0019_3F_x0011_ø@~`÷_x0001_pIî@À]ý_x0018_÷@ÐKWâ¢ÑÙ@ôF&gt;Þ_x0001__x0002_­g÷@4_x0004_E	iò@m_x0004__x000F_ú÷@ûØR_x0008_ìí@Ò­ñQÜ@4¦3öï@4f_x0001__x0004_k_x0007_Ú@ä¥"9_x0018_QÜ@XicmsvØ@æ)_x0014_CÒ:ø@äÇ	_x0002_Å/ó@¦_x001A_ùÖ,Ió@Y0_x0016_$Ï_x001B_÷@°`²½ðøñ@ÇçÖ¡û1ó@Ìò½ÖÖ@_x0015_î~ä£ö@ä_x001A_TCÜ@Èê_x0003_1ýÛ@2!!¿ Aò@ÃQòäA_x0019_ó@«yú	y÷@¹ÕY_x001D_zÀò@¬/eí_x0013__x001F_ø@Ö)=_x0015_Bpö@´uw¹u°Ö@ÜþýFF×ø@¨Ò¹ÃÿÚ@îCúÂj_x0008_ø@¤_x0016_P(Rò@Kò,³­÷@ÑsI³Óñ@_x0001__x0002_T_x0008_Wç_x000E_Ðí@jçße¥cò@Èn¹_x0004_0}ø@ÀÚ­r]!Û@8ï_x000E__x001A_^÷@MÖP7zW÷@p_x000B_FÐ¾÷@_x0019_pe_x001D_¨¾ø@_x001F__x0015_¡©LÔò@K{Ïùø@Ü§v_x0004_Ê_x001B_ï@0&lt;ÙÛ@Ag_x001D_®²3÷@H%2Ô[¸Ú@Òg§ß°_x0003_ø@²_x001F_6Í_x0019_ï@+GXJ:åò@!c­_x0015_!ù@È_x0019_6E÷Ý@¤QV_x0019_Ü@²_x001F__x0006__x0014__x0011_ô@è§âàÿdÚ@¸Ykß`÷@@âÔÕó5÷@§È1C÷@_x0013_R$Jø@ßê¼äL*ù@0íé"í@á«8_x0018_aÁø@GÎ_x001C_÷@Øø_x0002__x0004_+ø@72&amp;å_x0003_	_x0018_ò@dÌ?ÿhò@ÀG3CÌø@®xy'x8ø@ÄÜ«Â_x0002_Vî@ôc8Àø@YO»©ÒÞ÷@xÌ_x0001_ÃóåÚ@{ÿÿS;só@ß&gt;taì÷@²ó·AÌî@|pâçÆAí@_x0003__x0012_þ_x0006__x0011_&gt;Û@_x001B_´»÷Ó÷@ðQcF_x0001_zø@4¿_x0017_ÊÃóÙ@x.?Ü_x0008_ðØ@%øÝ_x0005_ö¼÷@èt\òå®ñ@_x0006_Ð6ó@_x0018_Ê1Gy«Û@d7_x0004__x0001_È¡Ø@{{B|´µø@c|H_x0006_vvò@øBô3ÊÖ@[_x0019_8*³_x0007_ó@¨¢É¸=ÚØ@àQ_x001D_XªéÕ@ÿÕ÷_x0003__x001B_=÷@ë±yH&lt;ø@È'úûÀÄÙ@ÜçÍÜ_x001E_R÷@_x0001__x0002__x0015_õw_3ø@èZ_x0006_LAø@V&amp;µíy÷@6ù_x000F_æ³vö@àxP_x000D_uÐØ@`*C_x0013_Ý@Þ¾m¼Ùú÷@*_x0012_¨I÷@T!Ãt_x0006_ëÛ@mmç´_A÷@íH×.zò@©_ð_x0013_l/÷@µDu2ZC÷@_æ_x0008_M#4÷@Ï_x0007__x000F_¶F,÷@T_x001A__x001C_aÍ÷@_x0019_§Ôãßlø@Øìêd_x0001_ø@_x0004_l6,ï@rc#¹wLø@µX5Q.ø@¿ÂgâÔí@¬_x0015_Ìvå{÷@n¥å¦tñ@ãm&amp;_x000E_Ð_x0010_ó@Ø³ÕÔÌïÝ@Ð#»ÌöÖÛ@ãÉ`w_x0016_°ø@p1º	Ãù@+_x0010_K_x001A_tö@ô¬&lt;ùË÷@í_x001E__x0008__x0001__x0003_/÷@_x0018_kRµKð÷@@y_x0017_¯_x001B_Ý@Ø/ô©Û@N_x001C_PÚ,÷@Ì_x0018_G`´_x0002_ï@z,_x001B_ÈZø@àó_x001B_5Tø@tç_x000F_eçÚ@´FÓÁ;_x0016_÷@Â$Hyôé÷@V-x*©ø@¨¡Ü7Öö@^¿¥/qóö@Lâï÷s÷@õ2	¹Oø@&lt;6ÒýÈÛ@YÙ_x0014_Æ Öñ@Ukõtóò@¤D!9qÙ@4&gt;a@_x0002_ø@ÜÉF÷@OÐÝø0ó@ËÙ_x000F_TLò@Rp_x0018_BCó@Â_x0004_¼ò¯£î@Ù_x0012_v¶ø@UõsMÿfò@°ù_x0012_vò@ÀÚ_x0017__x000E_FÚ@áNÈø	_x0017_ø@¼óõÃÞYî@_x0003__x0006_uq?_[_x000D_ó@_x001D_½_x000E_E_x000C_ø@ã_x0003_&gt;ø@_x0008_îÜþåø@¼ÀAjø@ØFÁ·/±÷@6ÀA¶¯åö@ð¶8_x0002_Äø@_x001C_£2)÷@è&gt;ñ²%u÷@@N]_x0004_&amp;Ý@Ù£ñ¿YÚ@¤_x0018_ÂW:+÷@l_x0001_._x000B_¢¥Ø@0ÅùV#Oî@_x001C_Ü%oÚ@_x0001_UïÌþñ@t,R_x001F_nÃñ@ÈÜ&gt;·ù@æAfÂÓPö@#8vpò@Ñ_x0018_×S:ò@_x0005_Àù&lt;âø@liÒkH¢÷@Å_x0014_ìË=#ø@f_x0015_A_x0015_Fó@_x000E_%Â2ëØö@[¾Uèôø@£_x000D_n§÷@Ñ_x000B_ÃbF÷@¼¶P¡_x0005_ø@_x0005__x001D_ö_x0002__x0008_sÙò@_x001C_ýÿç_x0003_ù@¢¬Kñ_x0016_ø@è1ÿûÖó@,_x000D_%&gt;z÷@."0ÆÝµö@_x0013_f_x0019_¢Ïò@F_x0006_(W÷@SÜ²©½ò@nÖÑØp4÷@j_x0008__x0005_`÷@º¯@6¡÷@ð¶CY~Ú@0Æ uÛC÷@hØ4¬R!ï@¯q_x0016_úMø@j&lt;P±¾÷@»Ì!´Áø@_x0002_&lt;Ùý¡ö@¾_x0011_r¿ø@#_x0018_¹¿ßø@ØX_x0001_~_x0006_;ó@HøÇQArí@8ú_x0007_«|Ù@õy_x001A_n_x0005_Oò@tkô#Ç@Û@¢Îj_x0005_×÷@7¬Ì9ö@_x0007_$êfoò@_x0004_Ô·[óò@lIïB$8ø@ÎÊÌ¾*Aø@_x0001__x0002_c/¼ò@Ôg¾`*ï@hWèÄÍ÷@HÛ[Xôò@_x0012_=`õ$þö@S}$(ø@5NÓwç?÷@0®f_x000D_l÷@ _x0005_5Û&gt;Û@Ô§¢âPø@ X÷@l(_x001B_æ`èÖ@_x001C_òÓ	«Ú@óD¶ÒØø@ømXDºk÷@¸hèzB£Ú@_x001E_ö²?æL÷@_x0014_ÏèâÑ÷@vZÄMþ÷@Pü×LHÛ@_x000E_©è¡eø@_ýçò@fsFë¯÷@ ¢¦cyÛ@v57£_x0010_|ï@¶E__x0015__x0007_÷@ê½W_x000D_¹ø@ô*ªS¬Ý÷@_x0004_Þy÷nÝ@X8µ-ö@Ñ6^ÙW_x0010_ù@ß{M_x0004__x0005_ÿ/ø@p_x0002__x0019_G?@÷@#ï_x001E_ØXÜ@)ñiùý2ú@_x0008__x0007_Ïm½ø@ÈòÊxKpÚ@j_x000B_Æ\_x0002_Ið@z»£ø2ø@!C¬oñ÷@x&gt;Ãò@0ÀØ»)Î÷@hã _x0006_æãÛ@JlÑQ7_x000C_ó@Ö_x001A_T.ø@Ò_x0008_¸Ìö@_x0018_7ËuQÙ@n_x0014_Ú)ºò@Ç¥àWø@/ ¶ßÖ÷@lôÅ=[,Ù@Ê$ßXÌ÷@(19*_x001B_Û@ØA=©·IÚ@¢%]ÁTRò@×¹©ÑQ´ø@!zå_x0017_V'ó@_x0002_õù­÷@ÌºhðÎ÷@r_x0011_ô×½¢÷@K_x0003_@ò_x0001_3ø@_x0010_î¥ãÄÚ×@Ó;Ç¹ä ÷@_x0002__x0003__x000D_×ó@_x001B_w¡H_x0003_ò÷@½^­o_x0012_÷@_x0002_h{à^ö@ ?4_x000E_ Ù@È_x0004_Ñ#_yñ@_x0001_i­h_x0013_Ê÷@Üe ,_x001B__x0004_Ý@ Å_x0014_3ß-÷@|_x0018_m¯Û@î_x000E_Ád²ò@ZèÜ¾ò@¥;_x001C_ªvgø@Æ©æf­ï@_x001E_Zù_x0018_k_x001E_÷@%ÁM¨âÎø@8ÄLB]ï@1ý"Ûø@_x0010_HÆ&amp;[Ü@ßó¢AÃIø@t_x0013_è_x0003_èªø@¸?°?õÙ@_x0012_ynæ_x0007_ïò@=_x0004_ò}ö@ÇAå±Hù@Ì)6jí+ù@_x0017_sì@,ø@GÔðñn÷@µ~ç4²ö@Ø_x000F_3é7ø@(_x0006_cZþ'ø@}+_x0001__x0001__x0004_Æáø@¶k1_x000D_²Ç÷@Á¤¼ÿâ÷@Ö_x000D_:JÏ°í@xb³Ð%Ü@!_x0014_§³Ï÷@R_x0013_MyNó@Të÷Ëfò@2½Ñ_x0002__x0001_ù@`8Ûzò@Â_x0016_M_x0003_t_x0010_÷@z²,_-ýö@"f_x001F_íC÷@àÒË_x0007__x001F_Åö@P÷è._x0018_ø@|Í??_x0007_rö@a®­H×@._x001D_ëºsò@D{_x000E_óÅò@6/N 7î@2þÞWø@ _x001D_pEÈ'Ù@¼á©¯FjÚ@$_x0017_K³­&gt;î@Àòu_x0013_º_x0010_Ú@_x0002_¤L§ó»÷@ûóaR_x0018__x001A_÷@¼3_x000B_ðé?ø@í¤/D¢÷@ç²mûÂò@ÄÕdeù@iîKqµÝò@_x0001__x0002_£ÌïW_x0006_Åñ@&gt;&lt;e~Æö@{dúÖö@_x0017__x000D__x0004_WÇb÷@L¥±%j_x001B_ó@mjPSôø@^Â¿_x001E_ò@&amp;&gt;1¾°_x001B_ø@©X'S,-÷@_x000B_ýñò@ú3{¹%Ü@³L÷@R_x0002__x0006__x0006_)Ü@XTÔ_x001D_¸Ü@ôë_x0005_Ã¢_x0005_Û@aB©¯BÆ÷@_x000C_íöðÍ÷î@_x001F_g«óö@TGÂ?ìzø@ó(G÷@Ú?_x0006_fø@&lt;C_x001E_&gt;3Úï@,Ô;¦CÔ÷@ß¡ÌÒhCø@Ùðú}	ù@&lt;P­Çi÷@J·ïüÉ{÷@_x0008_t8_x001D_U¼ø@W0u£ê÷@4mÍFÁUÙ@_x0015_q%§ûÙ@Ììê_x0003__x0004_ÇÝ@£ÆÄÏ_x0006_ø@Ø7±_x0002_«ï@YY,Ü_x0010_ò@öãÇ0x_x0012_÷@_x000C_ÃÃ÷@½¾«FÃö@l?á#a_x0018_Ø@áÝ±Wó@ó Nó¡¿ö@_x000B_[_x0003_Sô@_x0010_MÖáý&lt;î@ñ_x0003_v;_x0006_ø@è"¹_x000D_ÖÈö@$S¡yà\Ú@_x0002__x0008_×H× ÷@8ß\Âh«Ö@¿7xTØ/÷@LþI_x001E_ðö@Ó¾÷@ñ¿À÷X÷@_x0010_ôîJ÷@L*_x0007_ä9ø@¾gq4ò@2=üR£ø@ÿ_x0010_0kèø@yº [D^ø@Å/ÝDêÂø@vñ_x001D_ö'Ë÷@T¢ÑÌkÓÚ@+°PÈÌ_x0001_ø@&gt;U:©#ó@_x0003__x0004__x000E_Q_x001C_!#}ò@æ&amp;½J_x0017_èò@^º_x0002_Ö_x001C_ ÷@h_x000E_Ê¦£Kø@øîs_x000B_O±ö@_x0013__x0006_¸À¡ø@;E#yø÷@[TZ_x0008__÷@¥ÍJ¡9bò@òª$y_x0018_d÷@s3öØ1_x001D_ø@_x0011__x0001__x001D_&gt;1©÷@V_x0013__x0003_ì÷@èÂ-_x000D_·ó@_x0003_¢ßÔ_x0004_Ø@XÖß»°ï@Tùã¬]×@ÍJ£ÄÈò@#X_x001B_m`ò@Úy:Ì5ºî@jÙx_x000F_ô@±WWÆt÷@_x0003_ßKøßò@l¡_x0011_0Ý@2éÜÚ$Ô÷@Ûû(}½÷@_x0014_ÉpÓ.÷@_x0013_PaÑ´úö@_x0010_ñ_x0012_ha_x0001_ò@Ø2_x0019_¤¬Ø@w´Ú_x0012_¡÷@²C*'_x0001__x0003_±kø@ÌW9 hCó@_x0002_"z_x0011_b÷@¯.O-Îø@Ho¡_x0015_¾Û@è×á_x0014_HlÙ@ê+Ù;_x0012_ï@¹ø¶rg¡÷@jÛ&lt;üGø@ï5ó¦E÷@_x0018__x0001__x0017_sIø@6èÄVÕ¹ö@Ô7_x0005_tH|ø@5ì­×÷@_x001E_;9RúÖö@mÕ5°îò@ÜªñH_x0016_ó@æ_òéK_x001B_ø@ë_x0018_b5C÷@ã_x000B_Ïoø@lÆT¥ö@~_x001E_Bß_x000F__ø@ææ=³Êï@:¿:_x0003_÷@?ØG_x0004_\÷@ g5ª_x001D_ ò@êL_x000E_y_x0003_ö@êx¼Nø@ÚC¡?ö3í@_x0018_J.DÚ@_x0019_ÐÒß@k_x0019_Wz_x0005_*ù@_x0001__x0002_µ_x0001_	eÛàø@o_x001F_·ñUø@R_x001E_f÷@_5Ý_x000E_¶ö@_x0002_`_x001D_$\ø@#J_x0013_qÚxù@Y!Æâ'¤ø@A_x0004_°_x001D_¸ò@¸£hÃò@_x0015_Û³oL(ó@|#,ø@êýMrãò@¤É2'T&amp;ø@;Û_x001E_R|ø@y9hÔãtø@_x0019_CPq¬_x0017_ù@d³_x0012__x000C_9-÷@CiÀf_x000C_ø@SvU¶§}÷@ ñ99vî@o_x001B_÷ÄE2ù@XçäuGI÷@üÞoRÐÛ@_x0003__x0014_qÃò@Ai­q÷@_x0016__x0015_îâ¿.ø@X_x001D_Ä*çÛ@¿2hMô@zÉ¥_x0010_9 ó@P8ô_x0014__x0007_N÷@Þ_x001A_d_x0019_÷@x&lt;È_x0001__x0002_zÒö@ñ(üÞ¦Ç÷@waID÷@\£_x0011_ë ÷@¼ðWÓC±î@Ô&amp;_x0013_f_x0019_©ø@#ºmÃDó@=¢KðR¬ø@éhJk9ù@DôGC²ZØ@° ×Ä_x0018_)Ö@_x0002__x0001__x001C_[Eò@_x000F_L¬d÷@$ªµtÑæí@(ÿ]|Ø¯Ù@n­&amp;öªãø@àéÔ¾çò@e_x001E_*[î@æ×¢÷@è'Æn7­÷@q_x001B_3ðP®ó@ró}F_x0014_ø@6f'ÏZT÷@_x0002_âÿ HÊö@Q[Î7@ò@¨fºQ_x0013_ø@}æ_x0013_Ó÷@_x0004_¬Öy;ÁÔ@v[M¦Ðí@²Îò_x001C_Ç÷@+_x001E_Ooÿ^ù@¡ç_x0007_S¿ùò@_x0003__x0004_ËLëÀø@Bª_x001F_#_x0001_ø@_x001C_sÎ&gt;_x0002_aö@=ñ_x000C_Qø@F#7·zs÷@Ô$®.Ù@^oCÓ_x0018_ù@aøF_x001A_dáø@ã¤N_x0019_ù@Jæ&amp;äê[ó@©_l_x001C_ô_x000B_÷@_x0015_¡£1öø@¬w_x0008__x000D_N*ø@_x0014_@óÓçÕ@ÑòR_x0014_Aø@S!¤ÓÔ÷@0Y!&gt;æÖ@:¯kß_x001D_ø@MæÊVaò@#KÝäÀø@_x000B_h¢¶2e÷@8&amp;"_x0002_ø_x000E_Ö@¨1±ä~_x0004_ò@G_x000B_c¹pû÷@8òöYs÷@_x001A_vÔéûñ@_x0011__x001B_Ymó@¿È´µñ&lt;÷@Dd=tË­Ù@TÒâ«öÊÜ@+NìüC&amp;ó@$(_x001F__x0002__x0003_Ët÷@ ¡O|¦Á÷@~*ÍG(÷@ðãýë8_x0004_÷@_x0012_H¨Ã÷@_x0015_&amp;¯D¡÷@µá_x000D_Æ÷@Ç2Ö_x0001_-ð÷@HIxnBYÚ@öUúí,ó@e£ñ¹:ïó@Iè+ÑS÷@nd^_x0007_¾ò@~©ÿ·_F÷@_x000E_x2_x001B_¡]î@?ã_x000E_xzò@¿©ïuó@þô;Ã'î@9ìâÂ|ò@HzUFPÛø@ÊÑ_x0003_J÷øò@ÐÏôÇ2oÚ@;Ý¿°ø@_x0002_;¾VÜ@_x0010_+#V_x0003_WÜ@þz`ôø@Ä¥ìÄ³ÍÜ@(Os&gt;õ9Ü@Úp_x0016_R_x0005_ø@d4äóüÚ@ÞS_x0019_´6ló@Hº¾qªï@_x0001__x0003_ ²0ûì{÷@Àp_x0003_}ÉÖ÷@¨_x0014_5z_x000C_ø@âvW¹îõ@Ñv_x0006__x001F_=÷@$z}&lt;ó@¶Å:O´÷@_x0002_O{_x0019_`ø@){Ú_x0017_",ø@Ð9ó¶ Ø@_x0016_Q1Å_x0006_&gt;ø@_x001C__x0011_½£Gâ÷@òb_x0004_Ë#xò@_x0018_Ê_x001A_Ñ²ø@4k_x0005_É	Ý÷@_x0016_R_x0003_¾ÍWø@hëÑûÂæÛ@?ù¥²éó@ôcté_x000D_Ü@kZa$ò@°µ¡1Òåö@^æp$z9÷@ù_¤UOtò@_x0004_¼ÿ2Sø@¤_x001B_º_x0007_A_x0011_ò@_x0018_ÇÄîðÎö@ª¢ë{ßø@ãëN(_x001C_ø@kã&lt;×õö@Z±âå}ò@Ú´µ*Óò@_x000D__x001E_0°_x0001__x0002_N÷@­B¬Á¿Ú@sûc××@&lt;[pË_x0016_Ú@À¸Ä_x001B_ö@LQ _x001D_÷@"ZÇ_x0007_ø@¶uZ_x000F_öò@5V¹¹÷@H¥ÔràÁ÷@_x0016_ãµ_x001F__x001F_«ò@_x0003_®{Uø@&lt;Ø÷¹_x0012_ÙØ@@ìÍt_x000C_ø@² Wãü¸÷@J_x000D_â_x000D_ÑÑï@ÎÑ_x0018_n±Aí@tØXò@~RYsAw÷@_x0014_7¼ÐÔ[ï@_x000C_Ã÷óÈ-Ú@_x001C_eHú"ø@_x000D_°Æ_x0015_§jø@_x0012_Õc_x001E_ìò@_x000E_õ_x0006_º÷@Å_x0013_Õ_x0013_Ä÷@smm&gt;júö@V¨_x001E_H£Î÷@néÛÌ'ø@øaÛßô÷@Ñ°~Üé÷@1¿_x0005__x0013__x0003__x0015_÷@_x0003__x0005_Ü@_x001C_ÈA×ø@£T¤éÕ_x0004_÷@ìÂ_x001B_üOø@ÁÕ_x000F_­Sø@:¤è2{ô÷@éÆBsù@9ñ®³'ñ÷@Ø.£r÷@_x001F_¡ý«Uø@_x0005_ñÍ|ø@QA³èlò@Rè{×q÷@p"Ð_x001A__x0002_-÷@éL_x0015_(hú÷@6 æK_x0013_ö@Ð¯'[©§Ü@_x0006_MRÍ_x0012__x0017_ø@XX_x0008_UÑ¶ø@äî_x0003_þ¦Ù@^¡}È_x001A_lø@.FJ_x0004__x0003_ø@¿[_x0007_f+ó@hPDÁV_x0011_Ø@Ý&lt;´Rj#ø@(ãVOÄÖ@ÎÈ_x001D_j_x001B_Õî@Æx±ôÒ_x000F_÷@v8¤T§ñ@ëy»_x0001_äù@QXÛB`ïø@:]}Ë_x001B__x001A_î@ÒºO%_x0001__x0002_¯_x000C_÷@Ò4_x001D__x0001_Hxò@¸QnÏTøò@ì_x0007_Þ5Ù÷@Ìê_x0013__x000E__x0011__x0002_Ù@÷§_x001A_ÎñÉ÷@Cå_x000B_.¤wò@Äèq:sÞ@Éà_x0010_ð@þ¢Å(_x0004_ô@éU^ÈP×ø@tc;ÏA©ø@#Wû¢_x0006_÷@_x0012_ª_x0018_%_x0003_×ó@äÄQ»hNù@@_x0012_°+Vù@Ò _x000E_ÃÜ@.Õº%´ò@vïp[Ï_x0013_ø@²Í:^÷@*_x000B_d;Sø@r_¸(8´í@¼A!ñ%ð@¨V7Fù@_x0019__x000B_êìã`÷@&gt;ò/¸\÷@íéÓS&amp;_x000C_ò@_x001E_W _x0006_×÷@è ÀºÈ´÷@©b/ý_x0016_ò@ò_x001A_:Ù¦ñ@-y¬Ãîó@_x0001__x0003_¬]y¢±Ú@¨Ã_x000C_Âæø@_x0002_VLCµó@&lt;y@2ª¦Û@àüìÜëò@µôø@v«¸³Øñ@(.Àäó=÷@ðÚnM._x000E_î@Zh&gt;Qö@_x001C_ãÀd1ø@ÄÂKèø@ßU×q2ö@_x0016_#j' î@_x0008__x001E_T°IùÙ@uÏ=_x0010_]å÷@(_x0006_$e¾Ù×@Ì7k_x001D_æñ@Ãe_x001B_K9{ù@Ó(¸¨ù/ó@_x001E_O&amp;b¯^ð@C&amp;õÂpø@"sçi÷@¦éÛÒÜ@TÄDgóÚ@ÁåÍµ%Õò@Ø_x000E_äµ6ÍØ@R_x0012__x001E_N_x000E_ó@87dá97Ö@"_x0019_iÑ&amp;&gt;ò@³_x0007_Ü0Kó@Àù^ä_x0002__x0005_7ìÚ@_x0006_êS[j÷@Æ|änhÃö@6±L:Ú0ø@üvIÞpÛ@Lü7_x0001_5Ù@_x001C_[éZ®ø@&lt;á9¾@º÷@_x0006_·_x0004_ÂÈQ÷@A·_x0018_×ðñ@øI!°7ÓÙ@Ï_x001F_Ó3(÷@°_x001A_,9_x0014_ÃÛ@_x000F_K_x0006_Í²W÷@P|_x001E_ºh÷@PÀ&lt;±L¨÷@C}_x0003_yfé÷@`s%_x001F_Fl÷@½û-é_x0017_Ø÷@ç÷õ_x0004_Ïò@r_x001C_$ù¥ø@­àªÑ_x0016_ô@õ)E,|ó@ÉÍ_tdZ÷@Z?8WÚÆø@â&lt;¿d÷@;/Ìaõø@¹_x0004_õ¤§÷@s&gt;µÈÅø@D½êz&gt;×@YÒ_x0003_sÓÅø@ÄÂ_x000E_­dø@_x0004__x000C_"Oêyci÷@u_x0007_ÏÀ§ö@&lt;ùÔ)=_x001B_ø@	ÕÑ&amp;ýø@F±_x000C__x0010__x0002_÷@x«Çh+ÞÛ@N¼Nò#ï@Ä7%Lm÷Ü@àhPOymî@©ã|³vø@[.UÅ?÷@_x001B_Âö_x0019_²èø@çÝ*ï3÷@_x0005_NÓæ_x0014_~ø@_x0012_7)_x0019_D«ø@q_x0006__x0010_$ò@_x0008_¢?Xö@ë0ö_x000B_4Çò@Psà§Ú@&lt;27b_x000D_#Ú@ð³¾qz&gt;ø@\_x000E_.ö@¢u]£$vò@)%	Û_x0005_ù@iCWò@´ÖÇ_x0001_¾ø@Ä%_x0015_¡Ø ù@ðc_x0014_H¿·Õ@§_x0003__x0003_â_x001F_Úò@±é¯¨9÷@ÄÁÍ5ÁKø@µ"C_x0016__x0001__x0002_(÷@5_._x0019_µò@ýÆL$Zø@Ï@+ÓÕ_x0015_ù@_x001D_þ4Æ,¹÷@ÐÉ_x001A_ó¢kÙ@^¸n#Ú@ ´_¢JSÝ@ÙÈð_x0001_Ñø÷@xº&gt;~ÈE÷@ÜÔÜ&gt;ÁÜ@_x001F_ëÆ8'Óø@ý_x0010__x0015__x001A_Î_x0015_ó@ç(Fdf"ù@q½LYVò@wÓ_x0016_îÁÝø@w_x000D__5a÷@nÀõD9+÷@ÿF©&amp;w&amp;ò@×a¸ráø@l×¹øï@_x000E_wÞ±_x0019_î@_x000C_Îk_x0019_¼´Ù@B¶Fñ_x0007_ó@Ä­øïQ)Ú@¨Ît_x000B_2ø@Ò¡&amp;ø@À·½|_x000E_¶Ø@xt¨U¦!ó@_x000D_RÖÅ½÷@_x000B_)ÍÄhª÷@3ÿÏ_x0012_ã$ó@_x0005__x0007_Í¹ðÅCó@w\1_x001D_A#ó@òç£®kÏ÷@¤&gt;ê¢PXÚ@!}.&lt;V÷@8è_x0015_txÂÚ@Ï+_x000B_]Àø@¸Zê_x0003_°hó@ùAcÓ,ø@&lt;'U÷@Ç°dþ_x001B_ø@àQ\/_x0006_ï@hr_x0007_u4¦Ý@Ë"Å°aù@÷!'_x0016_oø@_x001C_3:Á_x000B_Ê÷@JJKÆ_x0005_Çø@{W_x000B_»Çò@,d_x0002_M×&amp;ó@­Î¼TÉÉø@¨_x000D_ª¶½,Û@L.(_x0019_Ø@n_x0015_ð}j_x0004_ø@ísu¡×ò@k»L= ÷@2_x0001_5_x0011_yò@"	:)Xö@¾§5gcòñ@æ;Óñ@&amp;à_x0016_X_x0003_ò@MÛ_x001B_¢­÷@=õÞö_x0002__x0003__x0001_ù@þæáÕt÷@Pé&gt;§Ý@|ÞýÑÙ@c Ã]«î@à,Îx~Ù@_x000C__x0007_Î¯8ó@ÀjqÍ	ø@~Ø³,à_x0018_ø@%xÕG&lt;÷@_x0006_ºä&gt;±÷@{_x0017_QUßö@måÃ_x0019__x000D_iô@ñ_x000E__x001C_³ï ö@Ø&lt;¶¾_x0018_Û@W_x000B_ÿâ¥*ô@2~ölÕò@V5tT]¼ö@xI÷;_x000B_§÷@d'2Â+ªÚ@°¹_x0005__x0004_ë÷@èpLâjÄÙ@bÓ+ã"ò@÷ëì´æ«ò@¬g_x0006_@Rø@, Bú·òñ@&lt;_x001E_xdi÷@lZ_x001F_Ãh´÷@¶±_x001F_@î@¹¿ÌX°÷@ñºõÛ_x0016_ù@J´_x001B_¦ò@_x0001__x0002__x0019_Ù@àçô÷@*£A&amp;\öï@§àz_x001D_§÷@õ%_x0017_³á÷@D,é)\Ø@L·Q[kdÝ@åç{ô&amp;Dð@_ý_x0018_ÿ)ò@ö´¼/Wï@JX`­_x0005_3ò@ÔI$pD_x000B_Û@êtT_x0002_©Ëî@h_x0001_øj-ï@£ ðÈó@"_x0008__x0002__x0004_í§÷@ ç}à=ø@_x0016_!|X°ø@}ÖTÈ³÷@Á¤_x000D_zxö@ðN¥ûø¬ø@`·æ_x001D_¦´÷@dµ_x0010_Îï@MÌþÀMø@å¨ÓÒåö@_x001A__x000E_'&gt;Þí@TÈ_x001A_Ø_x001A_Ü@_x0010_½ÃEµò@_x0012_4»6Þîø@¬ù_x0008_ ²§Ø@êrÝö_x0017_÷@.qnõ_x001D_÷@Bxyæ_x0003__x0004__x0008_]ó@¢Á_x001D_µ;ó@d5_x001D_d£[ø@¢Þ\û_x0006_ö÷@À_¶yzø@l5øO{_x0001_ø@¸U¢fxÛ@²ËÝ_x0013_&gt;ó@©m½Z¢¿ò@¶ís¶QÓî@ü	"õqäÛ@_x0012_TÏ¯Öñï@_x000E_|¶_x0002_T)ù@__x000B_à¤_x0007_Òò@?_x000F_ehkø@L÷ú÷@_x0016_g«må;ó@(¶ï_³äø@_x0001_ðæzï÷@,Ù§Wo×@µËhÚ÷@,_x0015_»x·÷@c_x0004_¶_x000B_Eø@àÑÝA_x0004_×î@æ_x0014__x0014_Uù@dÞ(ÈÜ@åè_x000F_°ØÙ@S.¥ky§÷@Ü¯£·_x001E_ø@È_x0007_z±Î_x0005_÷@%ÌR&lt;Æy÷@Ò_x0017_~êiò@_x0001__x0002_$ùi7²ÌÛ@_x0018_Ëa$'Ú@Lf%_gÚ@ÝV.Ýg±ò@NÑ|±ðºò@P¢xÝí@B¥ÿ¿ëö@­ÊNÑ_x0005_ø@(qv»Xe÷@ø¿p_x0002_á_x0006_Û@Ä:ZúÙ@øB7èqö@3¬¶'¥¬÷@ø#ôÏiù@é_x000E_h_x0017_8ò@LÏ­b[!ó@Wº_x0011__x0018_²øø@è§9ª_x001B_×@3Îô§÷@Z6Qv%ø@ßÃwWò@_x0002_Ë¥b÷@4®@/Öþò@&amp;ÀÚÒ°;÷@Öë£»e_x0007_ø@ï?hEÉØó@_x0010_CÞÕ_x0003_Ü@_x0019__x0017_!eSÂñ@¹ÖÅHíö@õÆÐï_x0001_Ïö@L)zY÷@ô#î._x0004__x0005_·QÚ@v_x0008_tèHdó@ÈÎÑßÜ@ lýÐN|ø@8ÕÓkZ_x001B_ò@FXjm6÷@|_x0004_À-a³÷@dðÝïò@ÛÝ_x001C_îuSù@`¯_x0012__x000C_ÇÛ@£åÑ4\¬ó@ÌÜd¾±í@_x0003_íæR_x000E_ø@_x0017__x001A_\,Ú@æ4D)_x000D_-÷@_x0006_xçõ{¾÷@,Y½tö@è2_x0005__x0015_¶Ø@ÕU¸U·÷@VþÖm _x0004_ó@øn}Å÷Õ@/_x0002_HË_x0013_U÷@ÎBÙf÷@ÒÎ½¶_x001B_Îø@ _x001C__x0005__x000E_þ_x0017_ð@JBQrø@Wõÿ_x0014_Eô@¨$Û"pø@ý­_x0001_05÷@ôgnvz»÷@HKa_x0007_Ë÷@UÛ´Y÷@_x0002__x0004_´ê79ÎGø@¾²_x001C_ye³î@(&lt;^yNî÷@_x001F_k¸"_x0006_eò@]OÖ¢®p÷@_x000B_æó*1ø@í«­ô_x0001_ø@Ö[%iÞø@Z@_x0015__x0004_÷@ _x0005_a&amp;°PÜ@¬Ù{öR_x0013_Ù@4ûä½!ñò@à~uð"Ö@NVþ_x0007__x0013_ø@Èþï¶éø@_x0014_²ø¸9ø@$èqqí÷@"¹«\ãGî@X/e¼-Ý@D¹_x0012_@s0Û@K_x000E_ªÉn÷@íz§Ö~Jø@__x0019_·¡Ù@_x0019_µ6¦_x0019_ñò@_x0002_{_Ðø@ª_x0011_ßÓ-Ü@,-5ø@0 gN¾÷@È®ÿ¹(U÷@t_x001A_gä_x0001_ó@_x0010_Í_x0003_ÄôÙ@¦_x0014_ä_x0017__x0002__x0006_£Üñ@^_x0019_À}yT÷@´© 80ñö@ö-W5_x0007_Ëø@4_x001F_lN_x0005__x001F_ø@xâÌé_x0001_Ú@ÍYoLN«ò@LØIo´æï@_x0017_ß)_x000F__x0013_@ó@b}ÿvð@þ¨xöÄî@0(O~î@_x000C_l%ÒAhÝ@ ´Î`éÈñ@WÁþÎÖï@º_x0017_{µSø@¬_x000B_eâÀ2ï@ëÿhy]åö@ 7¢G!ÍÚ@Ü+_x0019_÷ØÙ@k($_x0017_÷@¬_x0017__x0019_®lUÝ@)ðûâ¸öö@°s_x001A_â¾vÛ@ÉýÅg¸»ò@¸í_x000F_sEØ@ÎÛþ×÷@SKz_x0003_q÷@²MìZr_x0019_ø@Yç¡*=ø@_x0004_ _x001F_ù@)áðÜ=÷@_x0001__x0002_xPÅÿ_x0005_÷@¬ó;EÕ@°É-&gt;v%ø@`üx_x001A_ÿ×@_x001F__x001C_é³ìÂò@_x0001_åFc=D÷@amÑÍ_x0007_Õø@LÉÎÚ`÷@_x0010_9Ø÷@o­Ë©_x0002_*ó@ä24d1ó@X'Q/_x0012__x0016_÷@0Åú¿¡´ø@dxóÀ÷@ñr³]ø@Ø_x000F_.©0ù@63=_x0018__x0005_aø@ Úi&amp;æ÷@å_x0004_Mï&lt;ø@Ôð_x001D_Bðø@_x0006_¾dßÒò@BæºN3|ø@¢ç_x0017_ZM]ø@dbª¥a8ó@*ÒKº0Dø@HôÙÜ±Ü@:õB ø@e-¸%dó÷@&amp;S÷ekBø@òãM_x0006_ø@¼Ö!þoù@ë_x0017__x0012_|_x0001__x0006_¥_x001D_ó@_x001A__x000C_qo8ø@_x0014_Tü¼Êôò@_x0006_ãÀ8Z_x001B_ò@	/¤á÷@_x0010_©¦~'r÷@ÊõÅÞÒï@Ö_x001D_©÷@0:,^üò@jÔßêyï@ZÙ_x0004__x0017_óçî@G_x0012_jÐ_x000E__x000D_ð@¶_x0011__x0002_Êó@p_x001B_ÿ´ôò@!×44D_x001A_÷@t_x001A_`±@hÚ@Ü H_x001D_÷@_x0016_/­¦_x0015_ø@×¨ôðùLó@Â_x0005_t½Ù1ó@Ë_x0006_ï=_x0003_÷@P_x001B_KÝØò@_x0010_?£z_x000E__x0011_Ú@®|Ì_x0019_4ø@áq_x0015_d?Cò@_x0003_?»_x000B_ø@ø_x000E_Æ¡AÌÛ@Ào²"Ïo÷@_x000D_«B_x0018_a_x0015_ø@\¨ºmkïí@_x001F__x000D_ÿ^EËù@$}_x0016_xxò@_x0003__x0005_·jfç¤ö@ÚÏ?·Å¢ï@¶«Óßò@Ø_x0018_Ø«$ï@×_x000B_©ä_x0016_ù@ÀíÁÝ.Û@i$3_x001B_ø÷@4úÈjø@¸°æ$úQØ@¸±_x001A_7Ú5Û@ü¨[\ô%÷@ÜyÀAµ²Û@_x0003_V¾_x001E_où@a_x001F___x001E_S´ø@¿¡ÔLÔø@X"wn'@ú@ F=5Ä®Ü@#+°¢_x0008_Y÷@_x0001_âIKÖø@5n&lt;_x000C_Øñ@«¿úñ³µ÷@¾_x0002_B¹÷@D_x0015_"XÖ×@	5Ü*ò@&lt;£fÞÙ÷@Dä¤_x0008_çö@Ð#ít)~Ø@(@ë_x0015_Ë÷@¦_x000F_uÛ_x0007_÷@DH_x0008_Ü@Hö`¨+_x0004_Ú@$KÅ(_x0002__x0003_üØ@?ÜªÆX_x000D_÷@S_x0011_ó+­ø@kÖÑY|ñ@ný@_x000D_Ïø@Ââ³_x0008__x0008_Ö@_x0018_°[b1Û@.°_x0016_Ò4×@_x000E_w_x0017_Ïu¸î@_x0001_èO¶IWø@ãBv´_x001E_ð@L®£zíð÷@XzóµÚ@Uø&amp;©ø@_x0018_=V³Á_x0017_ö@éØ`Ý@_x001C_}_x0008_°ò@¤r!Ù@Ä_x0013_$ûÐ_x000D_Û@A9SÜ·¿ò@·_x0006_»ù@üË/OTò@Xã'Ô!þÛ@_x0018__x000E_Zä,8ø@Ñ/@zø@¼¿49^ò@{ÐuÅÎt÷@_x0004_a÷Âåö@²ku,ø@_x0003_iªKºö@ÅÕá_x0012_}Lù@ÊyZ±_x0016_à÷@_x0001__x0003_ÐBõ}­ò@÷°¢q_÷@ã=¸ÓÝZø@ËW~+÷@_x001E_î½Öy÷@\a_x0008_2WAö@zÉ_x0012_é¬tò@ðkm3³_x0013_÷@_x001C_?OÓÑ÷@kb_x0003_ù@_x0004_§×T_x0010_/ù@¼Õ§èEò@ö\&gt;élÄ÷@»\¾cÙ÷@X%3[_x0007_ø@Ûnç^ö_x0018_ø@Ä"}Å_x000C_)ù@,¸6G­qÝ@Ü¶&lt;;g_x0001_ð@ õ¶_x0015_Ù@¿È_x0015_íö@ùO)²Ázó@DÑ·_x001F_½Ïî@©_x0015_o­ó@ä¢2:oö÷@Ü@&lt;?Ó÷÷@û 5a7÷@.z¤üþï@Uõ,´(ø@Üf_x001C_Óí×@äì_x0002_7Öï@v»h_x0001__x0002__Rï@Ì0ì²Iï@ìP°wËî@xnµ¸6×@¤Aë=/Û@XDá©kJø@_x0018_ÜD]É¼Ú@]9²_x0007_¹÷@Ð°_x0016_kÙò@Ç­ÖN¥óø@,/Á+eKÙ@¥-¸ô#ó@a,îk|Ïø@}vd×^ø@/Îûu¯Jò@È=èVß÷@7U:¯nó@«J ø@F_x0017_@óFî@5Ëõ\°ó@_x0010_æ_x000C_µ&amp;ø@ø]ô*×@k#BV¸ ò@Ý\õÍÑSø@7¹_x0008_ù¸Ø@M_x000B_üjÍò@ü{aï@¬ÛOç³÷@Peâ_x0018_'ù@_x0001_SXø@]G½À÷@Ô=è%2ò@_x0006__x0008_FI©Ù¨ö@_x0010_¨/¢é_x0016_Ø@_x000D__x000D_á(÷@)K,_x0004_ºÒó@?zÏ`rø@ü_x0003_7_x0003_3ù@eßÐ=ò@¾DoD±&lt;ø@3Ñù_x0015__x0004_\ø@ø_x000B_1ËÚò@¨»BäSÜ@(__x0011_&gt;Ñ_x0002_Ù@àð_x0006__x0006_ú)Ú@)JÐgä{ò@àB;ðpÑì@Ô©§_x0015_p_x0014_Þ@Õú{ðj÷@êimuø@ùS-Ï÷@G/r¤¡ò@x_x001B_l!Q÷÷@Z_x0014_1,ò@ð`ös³Îö@i&lt;Nß_x0001_ó@_x0012__x0005_ö¾Ð_x0007_÷@ÎK¾5i¯ï@ÀªTài³î@&lt;_x0013_Ïª¨Ù@_x0005_±!_x0013_Û@ÂuL¡_x0010_h÷@HÄx"qX÷@Ô³ï_x0001__x0002_LÞÛ@Tý¹_x001A_d:Ú@_x0005_"_x0004_¨ç÷@_x0014__x0014_wtÜ¸÷@|·óüÇ0×@_x0008_x2ZØ@°±¥lÛ:ø@ &amp;AcÝ@È¥BâÄí@_x0012_ôL½U÷@_x0010__x001D_úF_x0018_ø@õ²Ä4¡sò@ûèéÝ÷@	ë;ìò@µö_x000E_Îéúù@ôáL,Ý@8 cóò@j__x0018_I"ù÷@aÖ4ý,ù@à-àñr_x0002_Þ@üódÑ×Ù@CAi&lt;_x0015_&lt;ò@°äTæWuÚ@¤tv_x0011__x000B_×ø@x_x0019_J³*jÖ@×O|NÛø@-L_x000F_e»²÷@­1áíT÷@%SÖ]·ì÷@°OÙÑ·S÷@5ü÷@§Hö	cù@_x0002__x0003_*_x0007__x0015__x0005_ª×ò@x_x000E_Ù?ó_x0005_ø@_x0019_ÎÈ'ó@1_x000D_û&lt;â(ù@ºHcñ_x0015_ø@óÙtý\&lt;÷@¤ÈÞÚ;ò@Ù_x0001_,_x0011_¨~÷@.ëäåýïö@üæÜbZ_x0012_Ù@à©_x0014_5_x0016_¶Û@Q_x001D_àÖªö@-\¶3)ø@ 4PÍyó@°øúj÷@~L`a&lt;ø@ºßýDf(÷@M6¹?_x0001_yø@ÌÍf·Í ï@h{P"ÚÚ@ày¹£÷@È$öeØ_x0008_ù@¨¶á×pÔí@IÍwl_x0013_Ýö@ÅJ_x0013__x0015_}¨ò@ö'Q±Û@^¿)]?¹÷@¡ò\"­×÷@Þòí_x0008_Ð_x0003_ø@XW`ëß®ö@?_x0011__x0004_[÷@W(ØN_x0001__x000D_Ø»ö@\ÔH_x000B_ÙÚ@Æ¬ûBºõö@&lt;3Æ9¦Û@HIoZH$ó@ÀiÐ[_x0001_ÞÙ@øÿt.·÷@à§(¥Nß÷@U_x0015_%O£ó@¯G÷Öõ@ó@ºµM_x001D_f«÷@5|@43èö@_x0006_X_x0003_Ø×@ðÛbÚø@Ô¡;ã_x0012_fù@]òÄ0Ö@ÜúØ_x0016__x0013_"ø@{	î_x0013__x0008__x0018_ù@_x0002_à&lt;êE_x0006_ø@_x0004_ÁN£dì@ÜhùÏ_x0014_î@ígU=Ãø@ò5 _x001B_ç_x0005_ø@G¨ÌrÀc÷@_x0004_aNtI÷@ô_x0002__èoù@óÀ_x001B_wdÏ÷@À9|_x0011_+¾ø@_x0007_âèº_x0011_ø@$¾á_x0003_&amp;ø@ÌaÐ_x000C_õ2Ý@õsE&lt;_x0013_ø@_x0001__x0002_å_x0005_N×ö@*_x0012_Ààï_x001F_ó@+ü©}_x0008_÷@£Q¸¤ñ@ôa*?¢÷@{ÁjÆêò@H_x0001_ÙêêéÛ@_x000C_»ÂVªÙ@_x000C_N_x001C_Gãò@_x0013_Ý®+_x001E_Wø@}Ä,iß_x001E_÷@®ß_x001B_±6ø@ÀÃËT_x001C_Ú@ÎÌ"1U¿î@\e_x0014_pqÙ@l¥M_x0014__x000F_Åñ@x_x0008__x0007_Ù?×ó@ÿ/_x0006_Ë\ò@:ÐX¸¬ï@¡8à±}ò@;~h·ó@¶¢cÖ¶b÷@oíªö?ø@Nû`¦G_x0008_ø@þDÈ9)!ø@_x0002_£_x0014_Äì÷@iz_x001F_a/`ø@RàõÂM÷@¿XÍ0C÷@x¬Æ	r¦ñ@¥öØß(ø@v·_x0001__x0003_qï@ÈÇ_øø@ø9\ýøyó@§_x0012_@%Í_ø@_x0018_P¤Ä_Bø@òtÄ_x0005_¢÷@²¬ÔýÉí@'V#Úÿó@¦_x0018_¬âç-ï@_x0002_Þ^+Eqï@Ä!ôwüUö@htxþ÷@DÛ_x0001_Ó-}ò@àEð¢_x0019_\Ù@ÍLëS=úö@Kóþ£÷@]áZU_x001E_ó@n÷õ_x001E_2ø@kÑé¹Dù@åúV4ù@³Æ£`_x0011_ø@ÌA_x0006_èbê÷@?ö5òø@nF_x001A__x0015__x001B_ó@_x0015__x0012_ï4#ò@áº¬L·ö@_x0014_üÑGf?ó@Äÿú½Í±×@c_x001B_Í*	÷@hÞt&lt;_x0003_uÛ@Î÷»ÅÖÝö@º§AËEð@_x0001_	0=f)_x0001__x0001_ï@´@^2/_x0006_ø@pÚQ_x0006_K÷@-|µ¢r÷@Ç_x0002__x0001_Ò½#ù@"ë3ÿnø@C_x001B__x0004__x0005_î÷@´í¿´_x0017_×@JuK_x0015__x0017_ó@ðg_x000E__x0001_4ù@¼É¹/xeø@%_x000E_b÷Zïø@,]c,_x001F_vø@ c¾¿.Íø@_x001A_¯_x0005_/_x0005_Uó@¹Ø}ï"ð@8gåp¼5Ö@_x000B_ò8_x0007__x0015_$ó@¦Å_x001A_Ø_x0008_£÷@¸Çjþº3Ý@¤àUå¡ÀÛ@ÈÚYðMÜ@ÂªëP_x0001_ð@_x001F_l_x0017__x0001__x0003_ø@_x0012_ àYº@÷@"_x001B_ßïVÕ÷@Ösi_x000C_{ò@å·_x0010_è÷@a¿jQYù@A_x0011_d4V ÷@[øÀ::ù@Kc_x0005__x000B_q_x0018_ø@å	Dóèôö@ÿ_x0007_Õ_x001A_2Nø@íX¾:Ü@$ÓÚj«Óø@xÂ´_x0012_ï@_x0019_!Æ#ø@]°t,áË÷@Ù_x0008__x0006_¶DDø@;W×§$ø@¢ã&lt;uæí@_x0008_|qØÿ®÷@SNî}_x0002_ù@ûe_x001B__û¾ø@	Ù[&amp;ë_x0004_ô@*_x0003__x000F__x0015_ªÐñ@_x0014__x001D_$pø@¯µß_x001B_÷@j5ä&lt;ù@Ê5f¸ø@_x0019_r¢D¨´ñ@±q_x0010_I*ð@_x0001_RG_x000F_)¾÷@ ¯d¿_x001D_Û@îß*bó@Ì¡ö/ûõ÷@_x001A_"á÷Ë÷@_x0018_)Áù!÷@ÛZ_x001C_g¯Ãò@Ì_x0002_¢BPò@ýWm­©Ý@ÉÀ_x001C_OUø@_x0001__x0002_÷ævo_x0002_P÷@ñAÅ_x0016_%iö@Rw¿õ@s¯©¹÷@øHÊÕÅï@_x0013_h|Ø@ÌÓ/	UØ@æ6âµªø@=$ä_x001E_&lt;ø@kW¾î@ÏsB_x000E_Pf÷@'çÕUø@$_x0015__x0006_3Û@D.±#}¥Ù@ÇÒGí@úGµEôø@×Qþñ@B&lt;Óà#Lø@ÄAÿ. ø@_x0008_[Å»Aù@:_x0015_n½Æ]ø@ïÜZ¦ë÷@Þ»Z÷@lÝß#uÜí@Vx?OAí@_x0010_ñ&gt;Û_x000E_ÞÚ@/½¥á1Aø@TåÏöö@Û/oª_x000C_ó@_x0004_â{_x000F_*à×@_x0002_ôß!¢dø@§÷ç,_x0002__x0003__x001C__x0017_÷@ð%åôå,ð@WóÏ[_x000B_ó@ :2Ì7÷@çòN×_x0015_%ó@_x0012_J°OÕ¯ù@Zù_x000C_Ý}÷@0_x000E__x0017_ç&gt;ø@'ñäÌ_x0006_ó@·¾RôcDó@jI_x0005_Xó@ØÄ_x0001_Ó:fø@T.ÕùÚ@Í¹_x001A_Ïßø@óhÒ âÃ÷@åý±_x0004_Ú÷@^fÁÆñ@WÏä}_x0016_&amp;ò@_x001B_hZC_x001A_ø@_x0019__x0001_Ç_x000C_Ê»ø@dE¦#®çö@[éT_x0007_ù@qõ{`è÷@WBU_x0019_²_x001A_ó@Nc2+_x0015_ø@ÞÏÛÙ_x000D_ù@_x0012_BûOÝ÷@p	ÇS=ø@7±_x0001_6_x0015_ÿ÷@¤_x001B_½âRhù@@Áöæ_x0010_%ø@i¬S`_x001C_ø@_x0003__x0004__x0007_°:{*ø@YÐîý÷@°O_x0013_¼S0Ø@Ê_x0002_)Ãeø@ X}Ø_x000B_ø@_x001C_P­L"Gø@gÛýf_x0019_tø@àªoCß@`èL_x0013_ÝÝ@~ÀDVø@6OBI}ø@Ý9Ë_x0017_?Iø@H8¤À@Pø@õ-Y_x0003_ò@j_x0005_£Ý»÷@_x001C_8ìWNèï@_x000F_Ñ_x0010__x0017_~òò@_x0001_:Z9±ø@¢V¥ñ ÷@Àa_x0019_¦¯ßÖ@frPÜ³K÷@hJ³+_x001E_úÚ@ô©è_x0005_"Ù@_x0008_dJAL~÷@â¦ê-ñö@_x0011_Q05Ëqò@vr`s±Bó@±_x0002_°(÷@ÁÁUÖ(ò@_x0003_¹(¨í@0:2_x0002_&lt;dó@éÂ©Q_x0001__x0005_æ¢÷@_x0007_ÎBD8eò@_x0001_qìå¬ø@¥°_x0002_NÈò@_x0008_(¶X8TÜ@XjÒ*õ÷@Dém¬S÷@BôMUò@Ö6Ó_x000B_üó÷@_x0004_¦«5ù@lÙWÓJó@{_x0018_lsÓ_x0005_÷@ÞñlÓö@`xYï@_'¦Ô÷@b1@æ_x0010_Õ÷@_x0008_É¼_x0010_ÞÚ@_x0012_A¾N;R÷@x¬EÙt±ò@ísiÁ_x0001__x0001_ù@L÷°p=_x0002_Ø@\_x0013_ÑåÎ×@ÒQÇÈnûï@&gt;lÖ_x000B_VJø@ èS\]Ú@5bOéñ@øâÕk¯yÙ@#'|Ülò@²._x0008_f{÷@N_x000C_*ø_x0003_¼ö@Â_x000D_¤¾5ø@£é_x0001_A_x001D_ó@_x0001__x0004_+2ÜÈ¦Nø@DHÒ_x0001_ó@Gä&amp;]_x0006_ó@J_x0013_7Á_x0003_ó@XÆJ¹±ø@X±¥_x0019_rØ@¬õ/öö@ØÙ`¹(Ú@@EON²ò@ø¾¼FB÷@,Ô_x0019_¹_x001A_&amp;ó@lÿ_x001C_h:·î@EÁuî¢ø@¾XÀoý_x0016_ø@jJÉÎ_x0011_ù@_x001E_^ËeÖ@ðÊ"_x001E_ø@Âh"_x001C_î@ðê0ûûï÷@6ûl9ø@*_x0003_÷ÁôÞ÷@?=ö_x0015_M÷@¸ð?5&lt;÷@!Ã¦¾_x0005_ó@zÕ%õThñ@_x0018_òò@Rf¯ròÛö@[â=_x0002_ßò@¿Î`sÅïñ@t'òé ÷@y8¬¯3÷@_x001A_°p_x0001__x0003_qäù@´ÛÚñ_x000B_Þ@W_x0011_=gâåö@¹eä_x0019_îó@&amp;ÞÑÏ9Vò@¨-_x000D_ÍÀí@ßÌ÷ýø@¥2×q¼ø@ßö½'ò@_x001C_­ÿÀ7Ù@ë ·_x0011__x0011_ù@ ´_x0002_ËX÷@UJ#0_x001E_ó@ROüÌjó@_x001B_Þk$ø@_x000C_ß¼W,ø@$go®föø@våO©ª_x001D_î@^,nLv`ù@·òJ)­]ò@(ûëgSò@_x0008__x0013_+AÒÙ@_x0014_Ãªð¬6ø@ÆºW&amp;_x001F_÷@{*ó_x001A_ø@	7Q_x0007__x0013_ù@ì­6^÷@PÓ§_x001B_@×@¼bn©6µ÷@=M_x0005_î_x001E_ø@¨zp_x001A_¨Þ@#Î_x001A__x0017_Ï:ù@_x0002__x0003_ûGÃÞZ_x0016_ø@_x0011_YB_x0012_ªxò@8Ô!_x0018_ËÉÙ@z©ÑÖ/{ó@_x0002__x0003__x001F_m»î@õ_x0012_²ÑóØò@¾õäÒö@ÊeuQÅNó@ ._x0002_ÙlÙ@3ÄG¬xm÷@_x001B_o*voµ÷@èÚ,èGÛ@/i_x000D_ô½Zö@_x0014_Î@©ëlî@]Ýµù_x0018_ñ@eù¢_x0018_ò@c¦ÁÝþ|÷@ÎhhÏ[£ö@BÝß÷ø@D×èr_x0016_÷@_x0008_&gt;ÛU	~Û@ä´%1åø@«¦^_x0007__x0011_ò@_x0001_ü¯,R÷@p÷Î_x0014_¤ì@Ô]u®ï@Ö¬ä=Ü@_x0007__x0016_ºñ@ÐÕ¯_x0010_Ö@_x0016_pÈYTùö@T_x0011_·Fø@ük_x0001__x0002_Þ8Ú@èw'_x0014_åÖò@9õZC6÷@p\®HìºÙ@tV(×éø@×ÂCyX¯÷@¡X_x0007_Äuÿø@÷DIsD÷@_x0001_ÂN5w0ø@Zodö_x0006_î@qf`_x0002_èø@KØÇ£NNø@:T_x000B_j÷@Í*¥¡çÒö@«Ì´ù:ó@¬FPm×ò@tEÃó¦¹÷@pM¿_x0010_uqÚ@_x0005_ì}¨.¾÷@Ê*£aê·÷@'¸&amp;"*Q÷@ ÕJUÖ¼ø@ò_x0005_©ïv&gt;÷@èü3*'ò@`Õvºï@¢/ý:dA÷@3­ýÆd_x0004_ù@X-}2_x0016_Ø@åWPø·ïø@H_x001F_ÆÝûIù@þÉÊö_x001A_b÷@[a_x0002_ÏµPò@_x0004__x0005_ÌVÓ9U.÷@KRZÌÉèø@Ä_x0006_dGÈØ@J­©òãkù@KE¥öºØ@_x0016_-Ùâhô@ÕªóDõÜ@¤ù\Têö@&lt;®qæ1ó@ÍuMºêßö@ #úy3ø@MhÎã1{÷@º4U2oø@²Ä©÷^ø@_x0006_°	áUø@N7_x0002_Øçùò@ùÞÇz_x001E_ù@_x000D_ÿ+SÝò@£¨0A©Qò@\2S±Ü@_x0019_rTü_x000D_ø@¸ôÐb]Ú@3-°É£&lt;÷@S¨ÈK­Ôù@í|¡ð3f÷@,¼;_x0016_Ï2ø@ô®&gt;~ß+Û@(z3çKßÛ@¥¨z°Û@îÌ/_x0012_Pù@_x001B_4ò½_x0017__x0003_ù@X_x0001__x0004__x000B_æqÜ@_x0002_+pÊüø÷@(_x000B_W0í@_x0014_«Ãt#ø@oE=UÞñ@_x0006_¥Evø@·ù7WHñö@ÂpÖ_x001A_ïö@Ú_x0010_ÇÝù@°ñ­¢÷@qJ_x0002__x001B_åp÷@÷ñ25¯÷@@ªQ\7ó@_x0018_0ïÑhíÛ@´f&gt;ê Õ÷@ÈQßÐ}Æò@Týî8êjØ@$_x000D_ãæEäø@E&amp;MAwló@_x0012_r_x0001_ñ÷@FWU_x0007_I¢î@ìdûHåñ@j¤¢i²½í@~¸Ü5«ö@ÀâùWSá×@4&lt;x3Ïò@_x0008__x001F_£XJù@8Qî¾}ó@f_à_x0005_÷@o_x000C_Å_x0015_)ø@0_x0013_Â[ Ø@3®_x0003_	¸ö@_x0002__x0006_ é-wO¹×@_x0008__x0017__x0003_xú{î@è¢_x000B_ø1êï@_x000E_._x000F__x0013_÷@÷ «_x0018_ªxø@t¶Õ¤Ù@@éoË üÜ@_x000C_Ö²ga(Ü@à¬ÈÈÌ}÷@³Ó_x001C__x0001_ø@pk_x001D_äÚöö@Ò_x001E_Teï_x001C_ø@~ÎcÔ©d÷@©_x0016_µ0Sø@Z¨#!Õ÷@)xò@E]5³Öù@,jqÇ}:÷@]×_x0011_ÿ,I÷@NýjJØ@¼ïùå_x001E_ò@"oªÎKÓ÷@)åºðï_x0005_ò@Ã	m_x0004_&amp;³ø@e¸®_x0006__x0004_¹÷@Ì_x0011_Ì_x001E_o×@ÔT¯÷@C_x001D_}kÐ÷@7©õ´I&gt;ò@³xXô÷@b­VUfó@ºæÛ_x0001__x0003__x001E_Vï@0½B;®Iø@¨¶~u_x001C_ø@Âu^jXµ÷@°Ý­_x0005_PzÜ@ìßÔÞx×@_x0011_ÚÄA}ö@¬½_x0004_è{Ú@ÜSWw?Û@âûB£\qø@2M_x0005_ý_x001E_6ø@P²Ûâö®ø@_x0002_K&gt;y|Ê÷@;·0ò@üñº;«_x0013_÷@K¯~R÷@_x0002_Z£Åm_x0017_÷@çÓg=ø@_x0004_ëa/NmÞ@ü5_x000D_6ó,÷@¾&amp;9k¸oï@zìlö@¹0%:_x001D_ï@D=ìÃ0ù@ñ¦ÝLÆQø@Ðç_x0013_¼_ò@ë_x0005_Ü_x0011_±ð@CâÚj&lt;Ýò@_x001D_¨0æâ¦ó@H×!Ú@Üñ}/nØÚ@Ä_x0019__æ_x001F_ò@_x0002__x0003_¯yuÓ¾Ö÷@mí_x000D_Ãçí÷@JÁðì¦÷@¬ù³j*ò@î(r_x0017__x0016_fø@ÿ¥Â%Eò@MU¹¿'ø@ïváZó@H§0]êí@[_x000C_~&lt;íÚ@1¶KNpó@¾i_x0008_?X÷@!1uo_x0012__x0004_ø@DµÆ¨&lt;_x0002_Ü@]­Ã¢¬ò@Úx_x000D__x0001_ù@ø¾.L¸Ú@¬_x0013__x0012_bÚ@¹¡TóÉ;ó@_x001E_fÀQÒò@÷IôJ,ó@ZQ_x0006_ô¡ø@_x0008_NÜ´´Éò@-È4ì(Rò@xo6eî¯÷@Þ_x001D_Wý¢ï@_x0004_ _x0008_`í¯Þ@,X_x001A_×ß¦ò@.@pÈÚ@ù_x000F_mÇò@§æ&lt;_x0001_ù@É#o«_x0001__x0002__x0011__x0013_ø@dà´jÌö@&gt;Ówßxq÷@f'æ_x0013_ß_x000F_ø@àÑßS2g÷@­Z{ô_x000B_Gó@Ã|n?_x0004_áö@¼*à_x0008_&gt;Ø@%c°Lö@ÉÀ®_x0002_Wø@_x001F_Þ:8÷@×tÞ¶óÏö@S-èÚIÕò@qyÀO÷@Ô_x000E_Òºwø@_x0010_3£Ù@Q:çU¬ù@Ä_x001E_À°ö5ø@ß@mC_x0010_ø@m_x000F_3a÷@³äò_x0002_æûò@æöù.Ñ²ø@¨Zbs2÷@eD¦h_x001E_Ë÷@L:kxµSø@_x0018_@ö}ø@È¢VYmÚ@Â2ö@©ÖA(5ìö@¾_x0006_óÆ=÷@ :h¤_x001A__x000E_ß@|¤_x0010_&lt;÷@_x0001__x0003__x0018_BÁvê÷@UÄå Ù÷@ì@ÀÏEuØ@øá}vH&lt;Ù@ðNbò àÚ@_x0002_z¬Þôï@X=¸ø,_x0017_Ü@_x0010__x0013_P}÷@àá¡Ø¹Û@ø.æ·èø@+Ä'f)e÷@³M*^éö@T)@ä_x0018_ó@|)°b~÷@°=×2èî@·Pr×è÷@G6_x0007__x000B_Ó_x0001_ò@h_x0007_5'°ðò@&amp;mE@q÷@_x000E_oN²í@ôs¬|_x0014__x0017_Ø@_B_x001A__x0007_=ù@J³«_x000F_.î@:dóYjí@c_x001A_¨ÒA_x0002_ó@Ùf¼ ö@å3_dV÷@àÛD½ºæ÷@ô_x0003_&gt;k!!ù@Ôãë_x000F_À5ß@RÈUËö@oÎºÔ_x0001__x0003_1ó@`[q&gt;f÷@M·n_x0011_Ê÷@6rÚ_x0016_×²ù@HäØ_x000D__x0008_Ú@_x000B_ÊYüÜö@¼B50=Õò@_x0003_$®ù¨Èø@ÃÐûòÇUù@_x0002_)V×÷ø@DS1_x001E_d)î@yÈ¶  3ò@QKÏ/mÅ÷@%)Ep\ø@75Iw!ò@ûÛØZôËò@¿ r_x001B__x000F_ø@É%ÄÂ_x000F_ó@ì®ô¥ÂÛ@_x0019_p·_x001F_ña÷@84O_x0002_düÙ@Ã_x0019_¡w´÷@_x0011_E(ó´ ø@d@µ/¾_x001B_ø@WâR_x0014_R@ö@ßAUË_x0010_ø@Ðw´¤,Ú@qG Ó_x0003_ºñ@R_x000C__x0010_ÏNnù@uãT_x0002_æ÷@CÁèí_x001F_âò@2ÿLòº5ù@_x0006__x0007_,E_x001C_¸ÉÙ@fVs_x0003_?þö@_x0004_Á¯Ùò÷@·G×¦	_x0002_ó@²_x0005__x0007_wºÝø@_x0006_þ5ÓmæÙ@¸Ù+&gt;SUÚ@¶¤õm_x001A_;÷@_x0005_F¶_x0017__x0001_ª÷@_x000E__x000B_Kö@îgsÆ0u÷@Ü_ÙÑ_x0007_ù@¸'&gt;_x0016__x001D_´÷@~ù;.ø@d¤tîjÒñ@ê÷èµ´ø@©Iøm9=ò@òÉü_x0003_ø@}É@küGø@Ù_x0001_ê:÷@LmAgÍ_x001B_Ú@´_x0007_øÐò@§_x001D_°hLò@hL_x0018_ûÚ@'_x0008_Eïóûõ@ÐÓ¢ce{ø@DjÜ_x0006_MXÝ@÷Å¡_x000D_uö@_x0013_sI/iò@k¯j_x0016_Fó@¿ÔRB ¿÷@þtì_x0002__x0003_±ºí@_x0018_7ÄK_x0005_ò@é¦æ÷@&amp;ßã8|9í@°##ßËs÷@ÃUÏ?pø@_x001C_×% ßHÛ@PDb î@þ4ñDj¤÷@l_x001E_°L¸¸ø@.Ü_x000E_]!9ù@omÍ_x0001_GÍø@ø½êÙRB÷@oår_x0016_§ó@_x0002_nö_x0008_Ö_x0014_Ü@¢m«_x001B_ÿ÷@R_x0006_Ð_x0014_}¤ï@¾ªRªÏ÷@¼t_x0015__x0014_¥ö@¶l_x000B_4ò@¿_x0019__x0012_Êù'ø@«	ôå?ö÷@\Å©÷@ðìÖå_x001F_,ù@¡_x0002_Âw¨ù@µWÀÌô÷@Gw´«á¾ù@ÿ4"DQ÷@H9x]0,ø@¤.÷EÀÞØ@åÈ¢_x0015_ù@o÷ú_x001F_w*ø@_x0002__x0003_æy«"÷@_x0012__x000C_w$~B÷@bÛMÓø@ukÅè_x001C_Ãø@`êß_x0011_âïÙ@_x000E_'5Áþø@_x000E_wkR¸ï@¬"Ðõs÷@_x0003_ê7ò@ÎD»mIù@¬[Ù.åqñ@4_x001B_"_x0004_4áø@_x0001_ïÒå¨ñ@¢_x000D_7£ÿûî@¯®ÎoIò@H&gt;wº-ó@Ñùì×tù@Y_x0007_.ê¼ä÷@I5$Ù@ÔþTZ×»÷@0UðÅ;Ü@ÜY³_x001F__x0014_ù@_x0018_» Y³Ú@_x0012_&gt;ª{ò@ò*_x0015_Fô^ù@?Ñ&gt;S÷@[_x0010_ÿÇÇ9÷@üq4D+Ù@`¼^ô½Eø@cG_x0011_¢_x001D_ø@Fð§l_x0004_âø@_x0014_$è_x0003__x0004_NÚ@öÄ±_x0002_çXö@üf8äÑáÜ@-_x000B_@¥ö@Êù2yh¼÷@"êÒëÝ@Jvì_x0017_Cø@_x0008_)þº_x001E_÷@J_x0010_þ&lt;rµò@âA_x001D__x000F_}|î@_x001E__x0010__x0019__Mø@_x0003_ÿ&amp;Cø@x»ôÐc_x0004_ø@5êº}Îñ@IBÀ;[÷@9nt	Õ÷@\êðÅ_x0011_÷÷@B»¾_x001D__x0018_ø@1_x0002_eð'_x0004_÷@lÃ_x0016_nZQÛ@õ¨ýû½7ø@Ä+aîö@­\Æx6ù@K"ÂÎã8÷@C_x001C__x000C_úè÷@ÌÇ¾êò@#¢»ò@ûp2¿Ú@69-¯;Kø@_x0012_¡"_x0008_Ê­ò@02+ÞAÚ@áä_x0001_Épó@_x0003__x0005_ _x0012_ÚG1Ø@È± ì×@%1_x0003_ÐØ÷@úômÀ_x0002_lî@´¨½C_x001D__x000B_Ý@5{ãR=ð@_x0014_Q_x0007_Ó"¦Ü@æ_x000F_mwèø@Ua_mÑó@ä9Õ½àçÙ@_x0013_9_x001C__÷@ûaAøò@_x0012_JUHð@-WÁØ_x0006_÷@½L!_Ð³ò@®ÛötûUï@¤.¢¦·Û@¬ÃºÎV"Ü@Öp/_x0018__x0015_ù@Rkë¿4Q÷@SUûÉïø@_x0004_ÁB_x0011_Å+Ø@ü_x0001_÷_x0007_Ý@ÚTèH^÷@ÌJ¼_x0001_Ü@_x0016_fµS³à÷@c}mQ.ø@¾ÓPò(ô÷@UËÚ_x0019_ø@_x0014_aæ$CÇÜ@úèEcq÷@6*í_x0004__x0005__x0006_X_x0019_ø@rÿZfã÷@³¯SÝ@­`M_x001A_@hó@_x0004_YÀò_x0014_ ó@R*5/LÎø@_x0008_ð_x001F_ÛÑeÙ@¬ôÅÚÕÉï@l%ä}Û@û'ó_x0004_~ø@b¿âd_x0008_Ù@ÀJíØø@Ï_x000F_?çrø@_x000E_(­~í@f_x000F_¾,¨÷@áÂ~ÂÄyø@(\ï¬Ü@¿_x000B_R/¹ò@p_x0018_f8âõ@.M£lÝà÷@Ei3ãCó@ÒUº_x0003_ýÅø@_x0002_ý_x001A__x000C__x0003_ ÷@å_x000F__x0013__x0015_"ø@ãÝÙÕ@Ô_x0010_è`_x0007_Ü@¬_x0001_úC&gt;Pî@&gt;Fô&lt;_x0008_Qó@û_x0019_z_x001D_ó@ûÁjoò@Ó%¶ð«&lt;÷@Ø_x0019_[_x0011_H£Ü@_x0002__x0006_Ý^³~Zø@© _x0012__x001B_Oø@^÷óß!í@wO}C¶D÷@°%_x001E_]_x0004_tÙ@&lt;¼£à_x0002_=÷@£_x001A_¬÷@0j5¦Ù@Ø_x0011_Y_x0015_£ÖÙ@_x001E_e¸UvÑ÷@Bóõaó@0_x0010_GÙÜ@[_x001F_Étò@íÃ_x001C_¡T÷@èùW_x0001_lî@T°ÆcÅò@¡;·Vò@¦X¿Üªø@X_º`£ø@ªP^_x001C_NBò@ès·NfÓ÷@2%,4_x0019_Ü÷@_x0010_«qÀÏ÷@¸Ù×_x0004_ Û@Õ_x0013_ç½_x0008_ø@HCÃ÷®ò@,_ÆéàÎÙ@_x0003_iñZ7Óø@¶øÈËG5ø@°_x0017_v0k÷@¾×Í_x0005_¸_x001D_÷@é8¿_x0001__x0003_R)÷@²Üj¿Ýlù@cJò_x0008_d_x000D_ø@è¥nG¯÷@¹z_x0003_×Ô@8Åì¯»ö@fË_x000B__x001E_Øbó@¢gÂï¢÷@Ì;ËÒf÷@F¿_x000F_ä¯î@_x001C_rq_x001D_¶÷@A¥PXwd÷@ôö²Xcø@Æ6·u_x0016_÷@ä$Ñ[c_x0013_ö@KÖåÉÌö@AH®$±ò@¢_x0002_yM@÷@Ó7¶ù¦ø@2sRpxÉ÷@¸bÒÍ4_x0017_ø@tQ4-|_x0010_ø@ñ¡&gt;C'÷@G*_x000E_h_x0014_tó@9.£ÍÂ^ù@Ü¯F_x0014_.dÜ@é#S=ø@_x0001_U!ÛùÙ@[^þÚ¹èø@ð öÿ¾Ù@DUwMI_x0005_ß@ÅÀ»Vî÷@_x0001__x0002_c§_x000D_ñ®Å÷@_x000C_ÓhÐr_x001E_Û@´d||:ò@_x0001_ï_x0008_+kø@ @ø@_x000B_ A[÷@ðR ÂobØ@_x0008_t²©ìµö@_x0008_Òø&lt;§Ú@.F1"Uð@xÞ	_x0005_yÍÜ@°½ÁçBø@há@3ÒLÜ@Ä_x0010__x0002_[AÓÚ@_x0010_EÜÁó@MÕ]%^ï@DÆ¨Ù"Nø@©Oj_x000C_)÷@C]	±	¦ø@ß@Álaø@Ðvæ#ö@s­â&lt;(eò@n+Ê¤­÷@÷ÿ¼×~!÷@_x0007_eëèö@ØÄq_x000B_ ó@ý(UÁoQð@_x0015_êÆí«ø@_x0014_`B)·ì÷@4¡ø_x000B_ôì@X_8Ré_x0010_÷@Ø{Í(_x0003__x0006_÷ZÚ@¬_x0006_¾s¦tÛ@@}?ÖÃø@_x0004_×E@`aø@»_x0002__x0004_+ò@|vº@T,ò@ëLp^×_x001C_ó@_x0001__x0008_.×áø@ï×y=_x0016_ø@¶è_x0005_÷¬*î@ |Ïµs«ö@_x0018_=uÙÞ¯Û@dTÒÈnø@ðèé=Z%ó@ü£ºÏ_x001A_òÕ@¾B&lt;Ü'ñ÷@Ò8àûT°î@b@_x0014__x000D_Nî@Ý&lt;·Vó@¼Hð©Å¤÷@\*½Ú[Éñ@_x000F_Ø§é_ø@_x0004_ëÉÝ_x000B_wÖ@_x0015_ hå÷@¬«°AaÞ@1U¤ÏÑò@üaÝ)¶&amp;Ü@h`DØË*Ú@nÃv_x001E_s©ø@Å×htÊø@({§¥n_x001F_÷@@Ï_'Á4÷@_x0001__x0002_qêleNø@_x000E_?ºuYò@¨çÜÞë÷@_x0008_NËZ÷ã×@ùùd&lt;ÿÆ÷@¯²#\{.÷@Meæ ¦ö@	_x000D_&amp;¯ ¥ò@_x001C_cDGXºÝ@È_x0014_é´ø@ka_x0017_öõ¡ø@ v\¨¸[Ú@_x000E_ã^)î@_x0017_/¸5£v÷@ôNb!Ú@&lt;M¤Â²_x0017_í@îDô,/ñ@À¢j°ïÁÜ@_x0007_aKáîKò@ðnù^Þò@:õOù$Kø@=¿é~&amp;Tò@Ì=Mp_x0007_B÷@óVF:ò@Ö/×ÄXÏ÷@ÄxFy§_x0018_ó@p9ÄÉþÝ@ý_x001F__x0003_1Ïãø@7öË_x000B_¬ò@ÊsØ&gt;©÷@+~è_x0006_U}ø@Delë_x0005__x0007_	^î@N&gt;©vI%ø@_x0016_Ò¦÷@¿_x000F_~ªHúö@æUU_x001B_b´÷@_x0008_ÅJ_x000F__x0013_ø@R&gt;­9_x0008_ç÷@cÂA¶sø@Ð-_x0014_¤Dø@UnYÖÍ@÷@`]qïvø@s_x001F__x0003_ø@C#ú_x000E_Ì&lt;ò@5£&amp;p¢_x0012_÷@_x0008_Ê×w@÷@Ðäf$_x001A_÷@_x000E_ùÒæò@+ù£È_x001F_÷@áÙ[@³õó@ò=ëÏt:ø@í8Õ_x000B_'Üò@tA_x0010_îÐÚ@æ!\_x001C_²O÷@j_x0005_FLnù@éåÿvDî@ÛZùõW_x0001_ø@0_x0006_ÊW$¼ø@è¥=M*ãÝ@_x0010_íÅå_x0002_ó@RÄD`÷K÷@OK9_x0004_/ø@aU«¼4÷@_x0002__x000B_Á_x001E_D¹2Ðñ@®É_x0010_²_x001E_&lt;ù@TëD»Oó@´_x0002_Å=ï@üF_x0001_ÜBö@g3µúåò@ì¥\!_x001C__x000E_Ø@!¼_x0018_Bn&gt;ø@ê¦§ ªö@,ðö `Þ@`ª:¥_x0008_çØ@sJ³{ó@Lý¬ÉlSÜ@Al½¡n	ð@¤Ú_x0018_/þÕ@ü¥öæQ7ù@_x0004_¯ïdø@a_x0005_`Ôåi÷@Ií¨_x0003_ÿÆ÷@_x0007_x(_x0010_rø@|×_x001E_0ú/÷@_x0002__x0006_Ð÷ðýÜ@læÍóZí@ ¦ÊwäÛ@Ð)¼+_x000B_Þ@×0_x001C_ÊÍø@îA/f'Vñ@[TCù4}÷@õq»M&lt;ò@Ú¼_x0014__x000E_[ê÷@_x0006_¶Õ÷@_x0001_»e_x0001__x0002_S0÷@xDZf	_x0005_ò@`ö%L¡ò@_x000F_^VW"?ó@¸d^_x001B_2ÔÜ@oä_x000C__x0016_`÷@^ú_x001E_çHñø@ä÷y­ñ_x0001_Û@Z?ªIÓ÷@Dùh«ó@p;FO_x0016_Ü@F_x0001_Úþ)Üò@_x0005_H9Ó_x0012_ø@ò2±cø@_x001F_®_x001E_n&gt;ò@_x0011_7Â¢_x0018_ò@I³ò}_x001A_ò@8[ÎP¡Yù@¸¾þúHÄ÷@ñ6²jö@?77&gt;m.÷@ÂaU%Ãø@(í_x001B_æ`zÞ@zª9¿8î@­SÖ~`q÷@_x0004_¥_x0011_?xØ@~àµ_x001C__x000B_ùø@²SM5_x0015_¸÷@]6íÚ_x0012_êò@6Äô{_x001A_©÷@xÉØü.Û@ë*#´!ò@_x0005__x0006_ïÓõ½ø$ó@ÌúPýºó@\Z8ßWÁÜ@V	ÊYå½ø@ö}_x0011_R*ù@ä¸ëçeÂø@IÜhäô÷@©!~Åµ÷@_x000F_(_PW_x0001_ó@Îl¬z)Wø@²½_x0004_ãâì@²ÉÚ22ö@æ¾îÍ_x0016_÷@@:9X7×Ø@W·_x000E_E¾÷@_x0017_í_x000C_²ò@qsÐ 2ø@g¦_x0003_ïØ@ÊÒ_x0010_¬×Û÷@1q°]e´÷@fª_x0002_B_x0019__x000E_ø@x6UËØ×@'	g´ò@nC¼x_x0005__x000B_÷@K_x0017_vpcó@@N ¬ ÷@_x000B_Q.¢Æò@Ø_x000E_$_x001A_¸Eò@4:§¸Ù»Ù@&gt;&amp;ï@	_x0011_²&amp;%ù@ð]Ç_x0003__x000B_rÎò@8Á_x0012_5¦Ø@þ}kWüóø@E®+#ãð@_x001E_ñ´qÃ_ù@°²_x0016_Hï@ü)P8ÝÙ@ÜzðJ¥Ù@q3Àu_x0007_÷@_x0006_ð['©÷@ô;fyy	ò@x®¢_x001D_Ø^Ö@_x001C_¥ë#±ï@r_x0019_Ø_x0019_~Xù@ë_x0010_óéØò@Ã³_x001C_ëÇò@ë&gt;_x000D_6Îò@_x0004__x001D_G:Û@`õª_x0017_-àÙ@bS|²Q_x0018_ù@|_x0001_Å8A2í@'÷¨_x0015_Cò@_x0008_Í÷_x0002_÷@"U?Özö@_x001A_Ò_x000F_8­÷@µÝ@4&gt;v÷@´_x0013_®W×ìñ@×ãé­? ø@_x0010_Äa\ª×@_x0008_aý_x0005_»í@¦Òs«ö@_x0017_	+÷	ò@_x0003__x0004_{Gçëò@Ê_x000E_§¿äù@ú'Tð_x0012_úí@7¢a+¹ø@_x0002_(I*Ãö@ä×_x0013__x0012_Wî@À_x0018_JÑ_x0004_ò@_x001A__x0012_tÔ°åó@Þ_x0013_­ðö@È£61³È×@üû¶_x0007_Ø@äR¬ª+×@¸(-Ó¶"Ü@&amp;'ºõ_x0018_Tò@&amp;	H©ª÷@¿ç_x001D_{ø@£_x0013_ÚE-ø@[ëôA_x0018_ø@ÍbôlÃö@_x001D_Åt4àø@ÒRz h×ò@ {zµ_x0001_ýÝ@_x0016_N_x0012_cÞö@dªÃv÷@ñUzy¨ó@n³·7`{î@	o?6ø@ä¬ê*èÙ@ßìÁø@ÀjÃNÕö@òYÖ_x0019_çlø@Þ¬õV_x0001__x0005_Óª÷@ð._x0012_ò_x0002_Ý@óå2Q_x000D_Y÷@þ_x0015_zCø@85N_x0015_Årø@ ÔÓì@Óü'½û~ø@p¹\=JôÛ@öRx¬Kÿö@ê_x0011__x0012_bõ÷@|ÉLS¥ðï@|Ë_x0001_h÷@2_x0013_}ÝÝ£ö@,Srf_x000C_ò@_ûí_x0011_7*ø@·[ïUÅ÷@A)C'¼Íò@¤£'©\_x0005_Þ@ä=_Æ÷@AOÀW'÷@8"Ðµ_x0003_ió@IÅ`îö@_x001B__ñhò@ò@Å*÷@_x0014_"@	¼_x0015_÷@Puÿ6GØ@fDI_x001F_Di÷@$!_x0007_?|oò@8ú_x001C_gÄ=ø@¶Tbõ´ò@_x0004_êutÃÛ@&gt;-	P7mò@_x0005__x0007__x0008_òE_x001F_u3Ú@_x0015_äÕþÂ@ù@&lt;_x0007_!_x0001_Ü7Ø@þ¾qÔj÷@lPqy_x0012_÷@p_x0006_]i_x0014_zö@_x0004_O¾Ø_x0003_ê÷@g¦_x000F_ò@÷_x000C__x0002_;÷@Ò_x0011_è_x0008_¸`ø@\Ó5L*êï@_x001A_9/_x001A_Eó@ç5@Ô_x0015_²÷@_x0008_LcÜ_x000E_Ù@óètr5ó@SI)¯L¥ò@ _x0015_»±nà÷@ ,½³8_x001D_ï@b7cEùÅó@¤çÐ(Bò@õù¾x%ø@ÀÆFÇ®W÷@ _x001B_÷@_x0019_@nÑJ_x000B_ò@zÍ_x001E_P~ñ@©sYnbó@&amp;Ð3ªÕ|ø@Ò_x001A_C!_x000B_ø@PYëÚ+ó@TEwÿÆ_x001B_ø@¬à_x0019_Cø@&lt;Íe_x0007_	_x0008_÷@êÍ¢À¹ ò@º,_x000D_ÍÃÜ÷@_x0014__x001A_.~ò_x000B_Õ@þPùT_x0006_Cò@Æ9_x0013_h÷@¹ÇÔ_x000F_,fò@B_x0006_s¬\ ø@%Ð_x0001_ófó@T¡_x0007__x000E_=ò@x%°îÛ÷@öÙÎ¥V¯ø@_x0008_APÛ_Ø@@]GÜLò×@hBU_x000C_?_x0005_Þ@E|_x0004__x0015_Uãö@GF9_x0010_ù?ø@8dmÍã¼Û@S×(Ú§ö@ów@_x001E__x0003_ø@_x0005_å°4FÛ@&amp;¼_x001D_íØí@Ä8ï:Ñ÷@_x0018_§¸tÈÙ@.X_x001E__x0007_E¢ò@Yå¤û+_x0003_ø@_x0002_)î#åö@RÜÝø@&lt;àÙz£áø@q¥_x0002_._x0011_ó@.Ù1_x000B_,ø@¹æÅZGé÷@_x0001__x0005_ á&lt;_x001C_B&lt;Ü@:ÿ¬ciíò@Ìk^_x0010_Ü@Ä¨_x0010_9_x001B_.Ú@&lt;_x0017__x0015_O&lt;(ø@ñþ­EÐ_x001C_ø@0·üàø@¿WÈGZ_x001A_ø@_x0005_ùÎ¶FÖ@ö¶?ø@zX¤[/ò@ÌvØ¤&gt;MÚ@þrrÀò@_x0018_IaÄ/Ûî@ý7Û× âö@Tæ£ãÜ@TõºIL½î@_x001A_SæFX	÷@»ÿñ´÷@âþÙf_x001B_ù@¶û§_x0012_3¥î@~'_x0012_òÄö@þ±LÑò@iwC¸ò@Jj°QXö@ø-{Å")÷@0p&amp;|Ý@!µÄhúö@_x0002_9C1~_x0002_ð@_x0014_ºX× ÷@_x0003_þ÷ª_x0004_Pò@åißv_x0005__x0007_º?ø@Sën¾ãö@qý_x0002__x0019_¦cø@8®&lt;u·÷@aòàðíQ÷@_x0014_³þ:SÔ@¸_x0003_Ò^PÛ@Dº»ÿ²Ëò@&amp;A}G_x0012_Iø@_x000B_Ð_x0008_! ó@|í×Âù@°SQ_x0012_ Ù@_x0006_¥_x0019__x0008_Ãí@_x000B_[F_x0015__x001C_^÷@ÀÜ«q#ª÷@U_x000C_b¦{ø@(ôöÍ_x000B_ø@¸+0_x001D_ê]ø@&lt;úAdÜ@ôflsIÎø@°úÕ¤_x0001_óÙ@ï¥Ç&amp;U÷@_x0008_*9_x001B_¢ó@e°_x0001__x001E_ð@pv_x0006_úbTÜ@"KìÝ_x0016_ò@Ø,8Îq_x000D_ï@èÍ°ð_x001E__x001E_Ü@:ÑGÔÅ@÷@¢ý{æE_x001B_ó@ÙÍÅ)_x0004_iø@ºJP×,`ö@_x0001__x0002_HQkUì7ø@¦~tªÛï@_x0011_È\Ñ7ø@c_x000B_rL_x0013_ó@0¯åH'ø@_x0019_F+V3ø@_x000B__x0004_â?ÿî@feØÎÏ÷@}_x0016_¦_x0012_Ãjø@ï÷_x0002_åçFø@í'ê½Äø@¦[6XÇï@zÏ\_x000D_ù@%âõùGDñ@NSè_x0007_÷@ðIy&amp;?Ú@Ûxá*³ø@$dÝVAuò@Ù?x(tÍò@¢IEkGù@%Ú_x0008_w·ø@­p²_x0016_±à÷@Nç_x0008_%¿Ù@âQd_x0015_úö@_x000D_}PHk£÷@ñ\_x000D_Hjò@4üÁÆùÛ@é;__x0007_jñ@sã 6j	÷@_x0014_b`KyªÛ@ª2ò½ö÷@_x0018_H(A_x0001__x0003_XFó@sÛÃ_x0018_ò@¸^¬æ÷@¢;¹í@Lq®qÛ¬÷@'NOE8«ò@¨3r%mÉ÷@=ï³¼eø@_x001A__x0005_ÞÁø@wý&gt;_x000E_n÷@._x0016_¨!Jf÷@~X¥(Öí@#õ×¾ò@N_x000D__x0013_á_x0014_ó@ü_x000B_tÔøzÖ@@&lt;J£¹!Û@u¨xtxø@_x0014__x0002_1,ØëÝ@èÔñ_x000B_ù@ñù£W)æ÷@z&amp;_x000B_¯_x0017_÷@jt¤¤(ø@à§ë:&amp;eù@øåÆ¥Ü@kÇ¹_x0010_kø@¡ÃyNvdñ@Ä\lµøò@_x0019__x001F_Íx¶í@àäß-)ö@éên7Lò@«úÎ²¸­ó@_x0004_¼Hääø@_x0001__x0002__x0001_ZqHÚÙ@SvYþ ø@*_x0012_÷Õ_x001E__x000C_ø@ÔªÐ-_x0002_$ø@§_x0016_.r-Å÷@_x0004_!_x0018_äF%ô@ÐkUÜ_x001A_ø@B_x0012_U]6~÷@pnç«õÞ@L_x001D_¿å_x000D_kî@×ã^©Ì÷@$s_x001F_&gt;_x000D_xÛ@E_x001B__x0011_g±2ø@¨½¢S1ò@c6_x001D_¿_x0004_ø@_x000C_¥_x0006_8hÿñ@Ã8)_x0002_?÷@Ñ£±ÛBù@&amp;1_õyQï@øÇà²ù@p;^4¼åñ@.ùKÕ²Ëï@~øn÷@°Ô_x0001_îÝö@ü¸£OÛ@êÍ°?8ø@bÎ_x0006_Dgó@R_x000D__x000F__x000C_ð@¸¸R_x001E__x0011_Ø@Ìõc_hÚ@P'kPø@,C6£_x0003__x0004_ _x001E_Ü@xõ!hÌ_x000D_Ü@"óV×ö@Ð_x0018_6;1ù@~Éê_x000E__ý÷@NPø_x000B_îó@t»¡¸U¶÷@£k;8*÷@x-Õé5Zó@_x001B_ia0ù@_x0012_ßöï4 ï@Ê#.ç_x0004_÷@Çê_x001B_õZø@_x0015_}¶_x000B_Jö@I·÷X÷@È¥x·:Ü@¶_x0002_¹6´í@È_x0002_;snëÙ@÷_x0013_@êöÛ÷@_x0001_O_x0002__x000F_^Í÷@ðÃ¾HâÙ@ô}§ÍßãÛ@¸Ès´LÞ@£_x001F_Ð6èA÷@`eßBö@ Á_x001F_6éï@&gt;hü?÷pó@íÐ"9ò@Ö#Qn_x0006_ã÷@rÝWÏò@ªdm¦³j÷@£æjáúò@_x0001__x0003__x001A_ÜúK÷@¦HÞÉ¾¹î@µ=[_x0006_â÷@vt]Þ"!ò@³®_x000E_hø@]_x000B_¯©_x001E_æø@_x000C__x001F_íeÏ_x000C_ø@Rí·&amp;_x001E__÷@ÖW_x001D_Ædø@ªaØØ×î@%c#o´ò@,Dº_x000F_M÷@_x0004_=×1ü×î@Ê´Á_x0016_î@Â§År·ø@õk[Ç|ù@ÛÅ76_x001F_ù÷@_x0004__x001A_¨_x001D_C%÷@üÏb´!ó@8Äc_x0012_ßñ@_x0016_Åõ¼_x0010_ø@;¿â ¸÷÷@¸ßL¾þÉÛ@4q'É¸_x0018_ú@|§k©:«÷@ê:ò@omµæóñ@Às_x0011_4Y1ø@ýòi-_x001E_ù@ýûE_x0010_ã÷@,ñG_x001D_ÏèÚ@_x0002_ó± _x0002__x0004_60ó@ ï_x000E_ _x001C_Ú@01¡_x0018_O©×@{ÐãÉdî@Ù_x001B__x000E_ÓEÙö@_x001D_Dï_x000F_É÷@$µ&lt;,®ö@N}a_x000F_öö÷@_x0001_i±_x001F_vò@ß_x0012_ëh7ø@Ïæ_x0014_©-ø@Æ_x001B_Ïnø@z?±_x000C_Ê4ù@_x0008_0íYÜ@w¡cÙîÜ@À!áGÀö@	#_x0003_gLö@_x0003_½?_x0014_ø@I_x0014_m%:ôö@\Q'K~¾ò@_x000F_5UÖßö@+õj²«òò@ºBTó_x001D_ø@F_x001E_Å_x0001_Îäñ@TÈÃ×""Û@°_x001E_½x_x0010_Qß@;ù²)_x0017_®ø@MMì1³÷@¦qÃB_x001E_âö@RÜÌ5¨Mø@8r)_x0011_@×@ôýKö,Ú@_x000B__x0011_à§Lúc÷@_x0001__x0015_ô_x0019_³_x001C_ø@Þä_x001B_~#t÷@_x0010__x000F_sÕúò@áÕöEN	ø@þ_x000B_àhaó@_x0014__x000E_ïò?Ì×@(2fã_x001E_àÛ@He°fÝ÷@ðÀ"­Õø@Ë_x0015_£=-ø@¡´_x0005_'åh÷@cÈ_x0002__x0010_2ø@u~_x0004_«ó@~Ýe¹X¨÷@0/ÜOÝ@;_x0014_ÃãX_x0012_ø@t¢v\_x001C__x0008_ó@éÜÀ_x0003_Â÷ò@_x000B_W@îáø@8_x000B_G+PgØ@º_x0004_ð5ãî@83Yånï@L¶_x0018_Ì_x000B_åÛ@_x0010_Íåëñ@_x0007_aQL:_÷@.Ll0¾_x000E_ø@xÌ_x0006_®CBø@_x000C_!m¡_x0010__x000D_ø@Ê¸_x0008_ë'_x0002_ø@ã®s_x001C_&gt;÷@ªöQ_x0003__x0005__x0014_÷@Üõ¥Ú¡Ù@dú ¿¬ø@pEò@ö¦ï_x0004_kø@H¯*_x0002_®~÷@ìì$³pÚ@k4Fmª¯ò@ÆìÁiï@2ùTR_x0001_ò@e	½_x001C_÷@z¯T_x000B__x001C_ó@Ò_x001F_N_x0007_Ghò@u[2Þø@0_x001A_fÄ®÷@¬ái¡;=ï@²º'ÓZö@²»UC:ø@_x000E__x0005__x0014_=Vø@¼vW_x001D_ähï@rÁu©Ü@&amp;èã'ª­ï@ä&lt;ªPí@Ê%éÕï@ÜXö_x0016_ð@Bj_x001B_±_x0004_ø@$Tbu#÷@vA1ÚMÀ÷@¤&lt;_x0001_WâH×@ñ0_x0004_¦ø@ó_x0001_îâò@6Î?7#î@_x0002__x0005_\_x000F_&gt;íµ ÷@±_x0010_uVò@nÒHQñ\÷@Ëz«£v_x0017_ð@_x0012_cçe_x000F_ó@äJæy_x0010_7ø@¡ËÂXiÛ÷@8ÿa_x001D_AÚ@7_x0005_fOÏø@_x0014_?%±ñø@_x001F__x0019_Èøß_x001D_÷@Ê´_x0007_öb÷@ønºÛ_x000B_Ö×@ñøð§Ñ÷@ÙQ£A8÷@T[qã_x001C_Äø@¼Q5&gt;ëpî@ä«©o§ñ@ì.@´_x0005_ø@ëZø_x0001_ÓOò@ô%yI»ÅÝ@Ú_x0003_¨Ð\áñ@Ö³ûB)¿ö@%_øâçDø@qØÍË&gt;ù@_x0014_4®\_x0004_Bù@ôyò_x0008_×@$Gì|ø÷@òC ø@	_x0005_kÄ"÷@úð_x0002_ø@ÄzË_x0001__x0002__x001E_Ý@á³uäö@{glÙÕö@Lp°-èÊÜ@à}_x001E_ÉûeÞ@4Û«_x0001_ø@_x0014_I0÷@ft_x000B_TO¶÷@ð-¢_x001F_è×@¸_x001D_ê_x0011_²Åó@·Û-A÷@/Þx÷ö@»8+y×ø@^åL3vPø@±_x001D__x001E_êêò@_x0016_fÄ)Ù@4ÚÚ²o£÷@_x0005_7Ò@÷@ÇQ¡,_x0004_ø@_x0008_½_x000B_çæÙ@S_x0005_G6 ÷@U;:Ùw÷@WÛ#E#6÷@_x001C_ùÉ1úß÷@»(ßÅó@b?Õ_x000B__x001A_ø@HCFòQèò@LÐ'6MÝ@B_x0019_z]&lt;ù@EÌX_x000E_Û@_x0016_¤ê³nø@_x0010_Ï_x001D_Ä º×@_x0002__x0005_M_x0013_C0Åý÷@¾Ë\Îk´î@1~UJVy÷@_x001F__x0008_,_x0019_TBó@_x000C_×_x0005_p®%ø@9H­ÁEDø@p:òc¥ø@øó¦û_x0008_½ó@_x0005_®æ_x0015_®º÷@tê\_x000F_{_x0003_ó@qÞÃÆ'óö@Â½ÐÔ1ç÷@ã'4èuWò@í1qN÷@ò_x0003__x000E_Ûi+ù@R1ô1½÷@¨âºÒñ3Ù@dþvÍ$ï@.FùÎ\d÷@_x0008_%lD_x000D_ôØ@¶&amp;_§_x0014_ò@_x0004_Jº_x0017_&lt;Ö@Ä!_x0001_x.êø@sN_x0008_1@ó@¨RÎw÷@â$öNyö@ÁV*r_x0013_÷@äIHHý®Ø@÷_x0001_¡h_x000B_uø@±_x001F_BxÒ÷@o^_x0010_³Lø@_x0018_dS_x0001__x0004_tö@ì.Z_x0006_èø@0D_x0003_ 3eÜ@Kây¢;÷@7®Á\LÉø@øE½¦õö@_x0013_Åqèý·÷@Rûª_x0004_Øsø@kSÃÛ_x0007_Ô÷@Ò_x0008_N7AÎò@à_x001A_f4ÇÛ@òFÀ¾4_x0014_ò@&lt;s·ñÚ÷@¤_x001A_t_x0012_×@_x001A_Ü&gt; [á÷@´±xÂ`H÷@È¦ð@dËÜ@Ê_x0006_:îÙ@uâüòüö@&amp;oºrS¯ï@+|-_x0019_¨î÷@°QR9í@¶_x0008_üzï¨ö@3s_x0002_ï©:÷@E_x0015_®ì_x0019_ó@_x000B_D_x0014_uSö@×é,c_x0019_L÷@ m¿í@_x0003_m_x0014_°Úªø@8úx_x0014_oxø@Ü&lt;_x0018_ø@èÔðÅ_x001F_ÂÚ@_x0001__x0002_ès&gt;âxÛ@ÏN«í{ò@é_x0004_;pò@@´_x000D_e3£Ú@É_x001E__x000D_8ò@!ªCg_x0016_ó@²èf¼÷@ï¨ýø@xÈÕ­A{÷@9l°Cºó@Ä*c·XàÜ@Vo_x0018_R÷@_x0001_ä&gt;_x0008_I©Û@ì'Oç­VÙ@[úß¤_x001E_º÷@l-_x001C_»&gt;ø@¦iJF$÷@d_x001F_$ßÕ÷@_x000F_U¿ßguø@W#_x0012_VRÕñ@ØD_x0006_êÚ@f¤ü]Nøñ@Ðßäú6DÞ@U_x000E_8pcx÷@_x001C_ô&gt;½çÁ÷@²/_x0019_HP÷@î­µÅêö@Vp_x0014_Úî@IÅ_x000F_Fâäò@@ýëâ,,Ú@ül_áfÛ@F}¥¤_x0001__x0002_fî@2|lQ=÷@y_x001E_Éu×0ó@Áô_x0016_³_x0002_Àò@*÷_x0001__x001D_£_x0011_ø@0_x0015_ÐsÀÚ@`¾÷Âü"Ø@Öv"}gß÷@tÎIÑNXî@_x000D_1¯ @Ø@ï_x001C__x001B_µö@ÔÆ°y0qò@¸_x0003_.òQNÚ@5_x0019_\â%÷@2*_x0003_Ò^Eù@Îäø··³ò@BXO ~u÷@Äu äÏ×@©ç_x0015_ÇÔ`ò@ß_x0019_ ±ñ@i­ïídù@P_x001A_ª)_x0004_Ý@ú_x0008_Ñ#xÿñ@ÎED{	®÷@1X^ö@6ÝÀhùá÷@?©°Ø@þ_x0006_mZ»î@ë/khxö÷@àÍá$MÖ@_x0001_To]5Ù@NÉïÚñ÷@_x0002__x0008_ìQ_x000D_*öÔ@_x0007_Z{8_x0005_ó@ÇþQítø@nK\KÐó@"ëºø£ï@á¬_x0004_!úYò@2f¢±eø@bÄTP_x0011_±î@.__x0019_èg÷@_x0013_+ÄeÙó@´Aü_x001E_^èø@Ö_x0006_Kð_x0001_ø@Ø_x0001_Êóµø@ÊwôVûã÷@¤_x0015_H°÷ÝÞ@4Oi¶ìÕ@eÀE_x0016_6¨ñ@)iB-_x001D_÷@µ	_x001F_ðÈ_x001E_÷@_x0012_/lØ©-ø@´Ñ2lç\Õ@/8øóF_x0013_ù@S«ª	&lt;¯÷@VVþEàö@Ú4Rîø@4.na_x001E_ï@_x0003_xxM	ù@ /z5£%÷@DmG»çÜ@_x0016_IE¸í@_x000D_¢òàFjø@ÄX&amp;_x0002__x0004__x001C_÷ö@¶XÊÈÚ@æ ïÅ§l÷@_x000C__x000B_(×VëÚ@J.ëßó@få]P]ò@{6îS_x0003_ò@@Ð_x0003_ñî_x0001_Ø@°_x0003__Âer÷@ø_x0008_ýuó@Y¶j_x000D_sÆ÷@öþgÈ&amp;÷@,@ÔV_x0010_Ü@5¼*#­_x0015_ó@ëA	t+lø@EdO_x001D_R÷@ú_x0015_,Å_x001B_gï@r	h÷Üî@µ&gt;ý[Þ_x0002_÷@ûpü(ð@_x001F_&lt;-÷2ø@P/_x001B_]_x0005_Û@u{®n'Æ÷@q_x0018_·»aó@`Ú9NmSò@,û£Øp'ø@ç\¿Ü%à÷@ RÕ_x000D_®÷Ø@ô_køÎíò@WíÀ¸H÷@{_x0004__x0013_¥_x001C_ø@êÊºü÷@_x0005__x000B_â#%ªaÀò@_x0004_Qz#æ÷@cØÜ_x0005_#÷@_x0018_±$_x0010_KBò@À-¶ýÄ3Û@¥q·Ïqå÷@z¶g/-÷@¼¡Áß}ø@ô­&amp;&gt;½Eî@èìEádÚ@òí¬i&lt;÷@ÍvçI-ò@»¾Ö½_x001E_ø@ñêF_x0008_ò@ðùôïïØ@ùXVÈBó@fª+Reù@Ï_x0007_P_x001B_÷@|\_x0002_IîeÙ@Ö¤_x0013_°_x0003_¡ò@8Y_x0012_OÚÚ@_x001E_E4ÿ÷@÷Ó-êûIø@Ê]_x0007__x0003_jù@q_x000F_b	d_x0002_ó@°4±	+¡ø@_Rÿ*÷@_x0002__x001B__x0006_÷@lu_x001B_é_x001E_ö@Ý¼òÉ¢÷@äs±g§äò@_x0001__x0001_Öe_x0001__x0005_Fuø@&gt;6;_x0001_8ó@ÃÝ_x0015_#U+ò@Ïýr	 ø@iäSó@Fè²8_x0011_D÷@pI_x0018_4¶ï@¡ùÛ_x0002_p÷@M4_x0015__x0012_hø@»_x0016__x0002_ïÅø@,jÉNpÛ@Þ]z)ò@_x0003_·_x0004_ËËËó@_x0010_4wÈÜ@\_x0017_N{ÊÚ@Û»F_x0008_Þ4÷@uJ_x0007_§1có@®³e&amp;zù@k&gt;¢ûø@@ÚJþQó@_x0002_¾_x0002_·ú÷@vø+É_x0005_Öö@µ­uæÂø@ÆR_x000E_Ô_x001A_hî@®É_x0013_u_x0016_ð@ÈN³kaÛ@´ù_x001E_þï@¼_x0018_a*ä£÷@àH®_x000E_Õ@¬bÉø@(_x0006_®_x0008_óló@¨ÉZ4ðßÛ@_x0001__x0002_|ç_x0018_{"µø@ÄPFÁ_x0015_wù@|bðñ[_x0007_Ø@_x0014_î_x0017_.a+ï@_x0008_k_x0012_ø@÷ZË_x0010_÷@_x000C_Äz;öï@$E_x0012_7/Ü@òÞÕ+°´ò@u_x0018_bÄ÷@bå	I4*ó@Æ¹§Èï@X©êx³[Ö@_x0017_],_x000D_ ó@{z_x0010_¤_x0008_÷@ìøèd_x0008_Ö@[-ç$=ò@Ø_x0008_lA!Ù@ps«Íîß@ÎÔÑï@þ©µtPø@ô@jëhö@_x0010_ôÊTÏhò@ÔR_x0004_v¯Ý@`úq&amp;i_x0018_Ü@¸	Ën_x001A_±Ø@§ÖQ_x000C_ã{÷@¬v½=z^Ù@VÚ_x0008_Öö@_x0010_}o_x001D_÷@Ræo_x0017_\_x0013_ù@_x000C_bÂ_x0002__x0006_-Æø@ ¨*ÕÛ@ÄF(ó7{î@dà»ÚM_x0016_ù@¾Yïù÷@t_	^6_x0002_÷@|Ííèe_x0013_ø@_x0004_-D&lt;B÷@¤_x0005_&gt;Îè{ø@iß=wª÷@L{Jûñ¹ø@0io_x0018_-ø@Òt©_x0003_¢ò@N­_x000C_ßvò@[¨ù7{ó@Ë7é^½÷@÷|g]Üò@Ô	Ð¾ÌFÛ@ZïÁ´lX÷@`ïûZnôò@Ô_x001D__x0006_Xc_x001F_ï@Lÿw2È½Û@x_x0001_+ÂÅ÷@ä&lt;_x0006_g:ªÛ@Êïa/÷@_x0014_+ø¸Ú@ýöÓþãò@¿_x000B_­ÓÚ²ø@¾¾#ø_x0002_Mù@Ü~Ì_x0019_sî@*?ä;Í¼ø@]!¨Gò@_x0002__x0003_p_x0018_4mÒ6Ü@ ãÙ@à¯]wnÝ@õi½Ìö@_x001C_¿Ã¼UNÕ@èJÔÂqÞ@?òGq÷@¤Óc|¹Íò@&lt;'r(÷@S~ZA_x001C_ó@èN?_x0018__x0016_Ü@SûÁIò@Ö=_x0001_x¹÷@{û_x001D_«ÉÃ÷@åá°_x0013_[ò@û]å{;÷@êÉ]_x001F_½Bø@/àÎz_x001D_ö@r}ßWxø@x|§}Ý@_x000C_ê_x0019_`_x0017_ø@_x0007_°A&gt;÷@B¹Â_x0014_Ñ÷@|fèh_x0004_ø@d_x0010_2Cb÷@_x0018_5¹~Ú@@	¬PQK÷@áû_x001E_*|3ø@_x001C__x0010_YgÈÛò@÷òt_x0011_÷@ _x001E_Á¹W_x000E_ø@ÀCå_x0002__x0003_Î÷ö@_x000C_/_x000B__x0013_ãÙ@.ßa¿òÿ÷@_x000B_}¯!÷@ñªà9sö@¹:_x001F_è_x001D_ó@_x001B_\[ãò@ñ4_x001C_8ó½ó@þ7¢×hö@à¾i*Që@I±tºtiò@_x0012_õô_x0017_í@ä¶©àðò@ì*È6Û@_x0014_|è¹ß÷î@oõLß_x0003_Uø@å_x000C_Íþö@(¾Ó¤púØ@%öl²0¯÷@ù mÓ÷@hôÔïÊÛ@°mS×Aé÷@ÆsÚÊ¶÷÷@Lý &gt;_x0005_÷@_x0010_×ûºóÿø@/Ks6Þ_x0013_ø@àµ_x0008_uÞlî@Ï¿á+òFø@)æUÉéôö@tµb©Á=Ù@p[ì,ÕÚ@â.Â_x0001_ðó@_x0001__x0002__x0018__x000B_L?5\Ø@:wêt(î@X¸i[£1÷@6¯Éøg_x001E_÷@ä_x001E_'&lt;î_x0001_ø@C_x0019_]æ÷@m3E£aø@5~}kÞø@æ u^_x0018_~ó@É_x000D_=E÷@NwÄ©8ò@ÎWK%Áí@gë_x000B_j÷@Èng;ËÀ÷@ðªûË}÷@túyý_x001D__x000B_×@^ÊrvJàö@ -æSÔø@éY9¶Áø@_x001A_În+_x001E_!ø@FÐÇ;Á_x0013_÷@LÙÞïv÷@_x0014_KÅæ*Û@3ï{2¡½ø@&amp;bkª _x001A_ø@ØÉR@_x0004_\÷@FSàxî@Iºªb*Ú@w_x0002_8 gø@_x0010_{_x001F_ñgö@à@c.Ú@l_x0003_ì _x0001__x0003_-_x0015_ð@xênÏúeø@â·n _x0003_ø@sñÝ_x0010_	ø@ Ø¿º_x0015_î@àïkQõ¶ø@¨_x0007_»í*÷@64qª3Û@_x000C_êØ@Ð¼±óó@YÚ'Ioó@_x0014_¾ÚH{kï@DBc@XWò@á6|DF?÷@¼§¼ø?ò@ek!ª6Aó@hCú­ö@@ás|÷@¥%AM_x0001_éø@cHò¸{cø@K5jsôø@M_x001B_ñ[1]ø@_x000B_)¾'lq÷@¾F_x0002_i÷@nwW¼Àî@0Jéþ­6ù@0/a¯ÒqÚ@_x0016_j_x0012_ìÜ8÷@|ä_x0012_T¦O÷@^Á¡+À&lt;ó@Ó5'Â]!ø@¯0³fw\ø@_x0008__x000B_Ì»TcR¿ï@v_x0002_ý1eò@Í{·7¢_x0007_÷@­á_x0016_Ûò@js_x0007_{_x001A_ø@_x001E_±,BÑ_x0012_ø@V»×kövø@³kê2_x000E_ø@­¼÷@jã¥GÔ_x000C_÷@n	ßü£÷@¬_ô:µ]÷@Ü_x0006_¹_x0017_y¾÷@U¡_x0014_æÆø@6_x0005_:ü$÷@2_x0004__x0001__x0002_&lt;ðò@Ñ©C¤nø@ï_x0010_^ó÷@rÿýqÂ÷@f{$_x0001_X_x0008_ù@¨E;tTØÖ@ÊÆ_x0010_÷_x000D_ò@0å&gt;_x001A_¯Zò@_x0008_E°÷ö@HèD_x0003_&gt;Û@4¿g_x0010_nÜ@QÔ_x000B_#ò@å/ø_x000D_K.ù@&gt;_x0010_ÁÞS+ø@¤¥ZµäUò@_x0016_@²YØÜ@Ì¤Sv_x0001__x0002_tûØ@úì_x0017_ îù÷@F¹cÛßø@YKï­ÄÊ÷@4±¨¤\ò@&amp;_ºkî@ß1_x001E_k$±ñ@£·«Î/_x0014_ø@D_x000B_rø@qáÁEð@Ê¥	^#_x0003_î@ÌyzFD¢ñ@_x0014_;_x0014_ÁØ@`sýÕ«ÙØ@b³l6tÿ÷@_x0001_ì·ñs=Ü@ã4_x0002_Nø@!3¡¼û¨ó@_x001A_r¾ÕèD÷@:9ÁoÐãö@ì&lt;`'eî@UOPù,ø@°êÚxø@®*M{øì@-9¿¼¿³ó@vÙj_x001D_3Ûó@ØÍ_x0001__x000D_óç÷@â_x0003_qú]ù@jt:zó_x001D_ù@@O|_x000C__x000D_ Ù@´¤»½¶øÖ@É&gt;fE_x0002_òö@_x0006__x0008_LÝ]Ò_x001D__x0016_Ü@nBwÎÂóò@Ø)íëç_x0008_ï@¡½_x0007_'ºò@_C'õ#ð@_x0004__x001E_M^ñ@l1º_x0016_¬tò@ôÆ`VH,Û@´?-i_x000D_NØ@(î_x0018_ôT9Û@tvKÄ«yò@+Ý|_x0008_jî@Óþ_x0002_}¶÷@%d_x000B_{ø@»UßÔ©è÷@^SSûMø@ó­É,ÆN÷@dZÀ±8»ò@6_x0001_Æï@ '[_x0015_üóÛ@°øÁ_x001A_÷@J4kÛö@_x0003_M[Ñ¾3ö@ªJõE÷@Ü³Ã÷@¨ÓÉª&gt;÷@Ü#k4yªî@_x001E_ßÚ_x000E_p_x0013_ø@@&lt;öÚ	&amp;í@Næ[¦?÷@_x000D_ÐèO$ùñ@u_x0005_!ñ_x0001__x0005_8Ýø@_x000C_@4 _x0013_ó@_x0012_Ûþ_x000F_÷@d HÁ¼ó@±Âvõ&gt;Ôö@Åâ_x0002_j;³ò@ü	±_x0017_®î@G.ç®_x0011_ó@Ä U¤,ËØ@_x0017_ÀPú_x001E_ê÷@À×àyWÛ@_x0010_íßÊ´s÷@\*%ãUeÙ@H&lt;dÂ_x0003_Éø@_x0004_ôò@@ý²çiï@z_x0004__x001E_{¹_x000F_ù@_x0013_Ió¢_x0010_ø@jU£Æø@_x0013_qç__x0012_B÷@è&lt;à»õë@_x0001_?ÆÊÀÃÛ@¬Æ¥ivò@°«îï@BZ"_x0018_aDø@ì_x0017_ù$Zù@Ýór_x0004_8÷@Þï'ç_x001D_Iø@ÚúY@yí@$_x000B_ÂRÙBó@_x0008_ÔV9ò@_x0006_.åû_x000B_ø@_x0002__x0004_8Nf_x0018_°}Õ@[ê¦ô×V÷@à¼áñõ÷@7fä»´Ñó@Ü_x0003_QàÑÙ@'ËG_x0005_d.÷@½v.	ó@AkïTø@n®Çe0Ýó@Æ«ÙHWÖö@È'=CÀö@ì_x0002_Oî"²ø@_x0014_&lt;×¾.Iö@)!_x0015_)_x0012_ù@HÐ _x0003_«ÂØ@:E_x0012_Kyó@í_x001A_*èSÚ@$Ê_x0005_qò@³D9ôO÷@H_x0018_z_x0010_«BÛ@_x0013_Ò_x0001_3 ÷@4°_x0014_Yí+ø@pKÃ¢×@Í_x0001__x0014_q9mó@HÍ_x000C_ËÉÛ@æþ_x0007_ù@&lt;Áb/pù@ãj-êh!÷@g_x001B_«rÄó@ÏCç\Cwò@ÚÕ_x0008_MZbò@+Ø_x0010__x0003__x0007_+ó@$yïFôò@_x0011_~ä?ø@l_x001A_aË_x000D_µñ@v6ÞM½{÷@tj_x001D__x000C_ªCÛ@_x0004_Ag_x0017_Ü@ZÎECjiø@_x001A_á8¾ôåò@HÁ\ú	 î@D_x0018_Ðæ_x0004__x0006_ø@HíÊ_x001C_Ï÷@Y~îÿ_x000C__x001F_ø@ _x001B_7ø_x000D_Þ@_x0002__x0002_/|6ø@}&amp;Æ¡ø@_x0003_&gt;gØkÙ@ºkRs^î@I¶_x0004_Á_x0002_¶÷@¨¾á´_x0007_È÷@_x0014_°_x0012_r«ò@&amp;RýÑ:Þ@%x· î@_x0018_&lt;3ÄÏ=ô@³ó­Õ_x0001_ø@Ë`¯|;ù@ÀT_x0011__x000B_Ö÷@4_x0005_æ¹þî@?ìU_x001C__x0019_ø@P|ê6¥Ý@Àxèë|`Ú@½ð	ªçñ@</t>
  </si>
  <si>
    <t>687573c0fa842ca3c7cda64cba203dd1_x0005__x0008_`¢ò_x001C_ÑÚ@_x001B_$_x0011_1×{÷@_x0012_ôåGÎë@	ç´¡Ø÷@tfì¹$ÔÙ@aTýÖvqô@±síË÷@æ_x0007_&gt;Ú:,ó@Æ©_x000B__x000F_|L÷@Ô\|NÝ4ï@éÄBwãP÷@&lt;ã®YØÀÚ@m_x000C_/_x0003_s÷@lYHî$_x0006_ú@ÎÞÔ_x001A_)Óø@3x2_x0014_:ñ@_x0008_û_x0016_¡&gt;ò@¨Pñe{ðö@ ®$_x001B_½ò@ÔWgjþ¤ö@(W­_x0002_¬Û@_x000D_Hè.ì+ó@ 6Ú£Òé÷@=¦j÷@4õ8Þ¥ í@_x0012__x0001_¾M¤_x000D_ï@_x0005_}Yø_x0015_hó@$?uÓA÷@è#_x0004_Ñö@_x0013_®áÄ_x0014_ô@¶ß}d÷@¤ÙÜ"_x0001__x0002_HÝî@BÛ4×=ø@?v_x0008_¥v_x001D_÷@Æ_x0005_0ç9Bò@ô©[%Ñàø@hêöÊòW÷@Es¥¹Óöò@­©_x001B_	¦ªø@=SöCR÷@Ào9±úíÖ@ha·Jæó@Ç*a²2ò@ñ«È,ù@B?ª+yí@ü_x001E__x0013_Ïes÷@üb¥Ä_x0015_ù@òhí3fÒ÷@+÷"ò@_x0014_à¶qúæÛ@v;_x0015_,yñ@hÆZo¸T÷@Ê(°:c=ø@øFzÊÀ_x0015_Ú@áá°j%ï@\_x001F_ïWð_x0004_ø@Ø½g_x000D__x000D_ø@¸Í7_x000C_&amp;íø@R8kµíï@ØF&amp;¼ö÷@a}¸8zø@*Þ/í_x0016__x000F_÷@ÐÖÝèb_x0017_ø@_x0002__x0003_ãí_x001D_aÕü÷@d¾_x000D__x001B_ª-÷@2qø@_x0005_yRÚAø@5¼ãÞ÷@¬dz_x0011_5_x0007_ø@b_x0005_%ñóø@$Èf·;ôò@Eb×_x0019_§­÷@ªÆ¢_x000C_Ô~÷@Vg_x0016__x0004_yÛò@+rS4½³ø@Ah_x0007__x001B_a÷@§Jípõò@_x0018_r°_x0005__x0002_ù@DKîqíÜ@t²_x000D_×ÜâÚ@ X«_x0014_ø@@::¥ÛÝ÷@mFgDP_x000D_ø@È¤¤Ôí@Þ¨íç_x0001_¢ñ@WGC_x0007_Ú÷@¸ÌYb`ø@Ê¤pJuG÷@BÏ^¬ÖFù@àØ·âèø@_x0018_£ëA_x0010_#ø@K]UçÆT÷@¹âY~¹_x001B_÷@t&gt;ðî	Û@Tëy§_x0001__x0002_¡_x0011_Þ@ÍVkVê²ö@_x0012_HXÆü&gt;ù@_x000F_×8Öðî@Ý_x0005_³´53ò@»çt{¤y÷@ØD&gt;½¤Æö@^ôµ¦|÷@°&gt;çl·÷@®_x0001_åºS¢ò@_x001C_jÆ+1Û@ßÎmíLZø@_x0004__x0013_P^8_x000F_ø@ºU_x0005__x000C_R_x001C_ï@â}Eïxò@ÜSý_x0016_5_x0003_Ú@ÄÎUNÏvø@C½_x0005_j-Ü@_x0016_ç._x0017_9ó@ãÝÜx÷@Þr{_x0006_éÝí@Bb_x0013__x0008_àà÷@_x0018_XN4ì÷@ÕS`% ã÷@dÎ¶ÿÚ@ágÈ°úIó@CÇ_x000D_Ô_x0006_Þø@Xz)_x0011_ø@^_x000F_´sØÓò@-»¤­ÐÇ÷@ÈzåßèÖ@T«i#÷@_x0002__x0003_!©û¢_x000F_ö@Ï%_x0004_`7ïò@¦X#_x0013_ù@úiG¶ÒÌî@_x001A__x0013_z,d¡÷@iÈD_x001F_¤ø@[ ´}âö@¼írÔøö@%_x0011__x0006_Æ2âò@"ÕM¤À÷@_x0001__x000C_(û|*ù@(h4-_x0013_Rø@Ç·&gt;Ò#(ö@xz_x0011_Þ_x0017_Ì÷@_x0017_dýÅw÷@*Zâôó@Xws÷@X¿_x0014__x0006_Î÷@î_x0017_±õ³÷@Ñ_x000B_úb`ò@Ð»_x001C_¡Ú@f_x001C_	¾öø@À×/8¾Ý@»}Ý.Wzø@0_x000F_ýt_x001D_£Ø@H6ÐÃæìÙ@|öìZË_x0015_÷@Nûº{$ø@_x0008_5vè_x0015_ø@ÒEÛýø@ë#ÓN#&lt;ù@6lô«_x0001__x0003_}#ø@¦ÃÔ_x0017_ø@Îµá*_x0016_,ø@AðEwZó@òLXJ_x001A_ò@Ñ«JãØz÷@o_x0002_2Í²ò@À.»jøî@_x0013_½ÚÞ¸Vø@ôÄÓïÌfÛ@_x000F__x000C_Fèoø@?ë+ry÷@ûê_x001C_±÷@äÎÉ°ûVù@Oæ_x001E_Á?_x0003_ø@f«P»Úî@_x0012__x001E_{_x0004_:Lø@pÁ×_x0002_×ëÖ@wY_x0013_×ô_x001D_ø@Ce'xIàö@b,!fã÷@KÐú#_x0008_Èö@¦¼_x001B_Eø@Ù];_&lt;/ø@ñAoM÷@SÀDõß	÷@q_x000D_ìéÜø@_x0006_e®_x0015_µ÷@"ïÒQaö@Ê|&lt;Äa_x0016_÷@Ä_x000F_Ç¦ì&lt;ø@ô È=ø@_x0001__x0003_ì_x000C_ò@_x0003_7¯6Nø@Ã¥WÐáWù@÷| mcó@ú&amp;wåmaó@Ð÷_x0016__x001A_ÿØ@zûÚÙOaö@ _x0004__x0011_&amp;¼ø@m_x0007_(é&gt;Ûö@_x0002_elÅ2sò@Î_x001C_Ð¹¼÷@b¬ùÒÓ	ø@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±_x0011__x0001__x0001_²_x0011__x0001__x0001_³_x0011__x0001__x0001_´_x0011__x0001__x0001_µ_x0011__x0001__x0001_¶_x0011__x0001__x0001_·_x0011__x0001__x0001__x0001__x0002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Û_x0011__x0001__x0001_ýÿÿÿ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_x0001__x0002_÷_x0011__x0001__x0001_ø_x0011__x0001__x0001_ù_x0011__x0001__x0001_ú_x0011__x0001__x0001_û_x0011__x0001__x0001_ü_x0011__x0001__x0001_ý_x0011__x0001__x0001_þ_x0011__x0001__x0001_ÿ_x0011__x0001__x0001__x0001__x0012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</t>
  </si>
  <si>
    <t>def82a9cc2b5ef26b325b82a119be1e0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</t>
  </si>
  <si>
    <t>af1eebb29f17de1f0259620006dce42d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9:9999999999999999999999999999_x0001__x0012_99_x0002__x0012_99_x0003__x0012_99_x0004__x0012_99_x0005__x0012_99_x0006__x0012_99_x0007__x0012_99_x0008__x0012_99	_x0012_99:_x0012_99_x000B__x0012_99_x000C__x0012_99_x000D__x0012_99_x000E__x0012_99_x000F__x0012_99_x0010__x0012_99_x0011__x0012_99_x0012__x0012_99_x0013__x0012_99_x0014__x0012_99_x0015__x0012_99_x0016__x0012_99_x0017__x0012_99_x0018__x0012_99_x0019__x0012_99_x001A__x0012_99_x001B__x0012_99_x001C__x0012_99_x001D__x0012_99_x001E__x0012_99_x001F__x0012_99 _x0012_99!_x0012_99"_x0012_99#_x0012_99$_x0012_99%_x0012_99&amp;_x0012_99'_x0012_99(_x0012_99)_x0012_99*_x0012_99+_x0012_99,_x0012_99-_x0012_99._x0012_99/_x0012_990_x0012_991_x0012_992_x0012_993_x0012_994_x0012_995_x0012_996_x0012_997_x0012_998_x0012_99_x0001__x0002_9_x0012__x0001__x0001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y_x0012__x0001__x0001__x0001__x0002_ýÿÿÿýÿÿÿz_x0012__x0001__x0001_{_x0012__x0001__x0001_|_x0012__x0001__x0001_}_x0012__x0001__x0001_~_x0012__x0001__x0001__x0012__x0001__x0001__x0012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</t>
  </si>
  <si>
    <t>0a0a5f26d6705ff5c7f608b55ab9f9f0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</t>
  </si>
  <si>
    <t>a55fe1597ce5939badb803d056ada135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</t>
  </si>
  <si>
    <t>e1e66b11cbb08dbab2eeb059733bf7ac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÷_x0012__x0001__x0001_ø_x0012__x0001__x0001__x0015_8ù_x0012__x0015__x0015_ú_x0012__x0015__x0015_û_x0012__x0015__x0015_ü_x0012__x0015__x0015_ý_x0012__x0015__x0015_þ_x0012__x0015__x0015_ÿ_x0012__x0015__x0015__x0015__x0013__x0015__x0015__x0001__x0013__x0015__x0015__x0002__x0013__x0015__x0015__x0003__x0013__x0015__x0015__x0004__x0013__x0015__x0015__x0005__x0013__x0015__x0015__x0006__x0013__x0015__x0015__x0007__x0013__x0015__x0015__x0008__x0013__x0015__x0015_	_x0013__x0015__x0015_8_x0013__x0015__x0015__x000B__x0013__x0015__x0015__x000C__x0013__x0015__x0015__x000D__x0013__x0015__x0015__x000E__x0013__x0015__x0015__x000F__x0013__x0015__x0015__x0010__x0013__x0015__x0015__x0011__x0013__x0015__x0015__x0012__x0013__x0015__x0015__x0013__x0013__x0015__x0015__x0014__x0013__x0015__x0015__x0016__x0013__x0015__x0015_ýÿÿÿ_x0017__x0013__x0015__x0015__x0018__x0013__x0015__x0015__x0019__x0013__x0015__x0015__x001A__x0013__x0015__x0015__x001B__x0013__x0015__x0015__x001C__x0013__x0015__x0015__x001D__x0013__x0015__x0015__x001E__x0013__x0015__x0015__x001F__x0013__x0015__x0015_ _x0013__x0015__x0015_!_x0013__x0015__x0015_"_x0013__x0015__x0015_#_x0013__x0015__x0015_$_x0013__x0015__x0015_%_x0013__x0015__x0015_&amp;_x0013__x0015__x0015_'_x0013__x0015__x0015_(_x0013__x0015__x0015_)_x0013__x0015__x0015_*_x0013__x0015__x0015_+_x0013__x0015__x0015_,_x0013__x0015__x0015_-_x0013__x0015__x0015_._x0013__x0015__x0015_/_x0013__x0015__x0015_0_x0013__x0015__x0015_1_x0013__x0015__x0015_2_x0013__x0015__x0015_3_x0013__x0015__x0015_4_x0013__x0015__x0015_5_x0013__x0015__x0015_6_x0013__x0015__x0015_7_x0013__x0015__x0015__x0001__x0002_8_x0013__x0001__x0001_9_x0013__x0001__x0001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0001__x0002_w_x0013__x0001__x0001_x_x0013__x0001__x0001_y_x0013__x0001__x0001_z_x0013__x0001__x0001_{_x0013__x0001__x0001_|_x0013__x0001__x0001_}_x0013__x0001__x0001_~_x0013__x0001__x0001__x0013__x0001__x0001__x0013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</si>
  <si>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686721f4a61502de047759c4fa81397f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´_x0013__x0001__x0001_ýÿÿÿµ_x0013__x0001__x0001_¶_x0013__x0001__x0001_·_x0013__x0001__x0001_¸_x0013__x0001__x0001__x0001__x0002_¹_x0013__x0001__x0001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÷_x0013__x0001__x0001__x0001__x0002_ø_x0013__x0001__x0001_ù_x0013__x0001__x0001_ú_x0013__x0001__x0001_û_x0013__x0001__x0001_ü_x0013__x0001__x0001_ý_x0013__x0001__x0001_þ_x0013__x0001__x0001_ÿ_x0013__x0001__x0001__x0001__x0014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</si>
  <si>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289437b719189c6871e041a8f352a846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89888888ð?888888ð?888888ð?888888ð?_x0001__x0014_88_x0002__x0014_88_x0003__x0014_88_x0004__x0014_88_x0005__x0014_88_x0006__x0014_88_x0007__x0014_88_x0008__x0014_88	_x0014_889_x0014_88_x000B__x0014_88_x000C__x0014_88_x000D__x0014_88_x000E__x0014_88_x000F__x0014_88_x0010__x0014_88_x0011__x0014_88_x0012__x0014_88_x0013__x0014_88_x0014__x0014_88_x0015__x0014_88_x0016__x0014_88_x0017__x0014_88_x0018__x0014_88_x0019__x0014_88_x001A__x0014_88_x001B__x0014_88_x001C__x0014_88_x001D__x0014_88_x001E__x0014_88_x001F__x0014_88 _x0014_88!_x0014_88"_x0014_88#_x0014_88$_x0014_88%_x0014_88&amp;_x0014_88'_x0014_88(_x0014_88)_x0014_88*_x0014_88+_x0014_88,_x0014_88-_x0014_88._x0014_88/_x0014_880_x0014_881_x0014_882_x0014_883_x0014_884_x0014_885_x0014_886_x0014_887_x0014_88_x0001__x0002_8_x0014__x0001__x0001_9_x0014__x0001__x0001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Q_x0014__x0001__x0001_ýÿÿÿ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_x0001__x0002_w_x0014__x0001__x0001_x_x0014__x0001__x0001_y_x0014__x0001__x0001_z_x0014__x0001__x0001_{_x0014__x0001__x0001_|_x0014__x0001__x0001_}_x0014__x0001__x0001_~_x0014__x0001__x0001__x0014__x0001__x0001__x0014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</t>
  </si>
  <si>
    <t>b7db4394beeab9de672934f11c565691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</t>
  </si>
  <si>
    <t>882f8e4dff9f8094b4249768a7808f42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²_x0014__x0001__x0001_³_x0014__x0001__x0001_´_x0014__x0001__x0001_µ_x0014__x0001__x0001_¶_x0014__x0001__x0001_·_x0014__x0001__x0001_¸_x0014__x0001__x0001__x0001__x0002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ï_x0014__x0001__x0001_ýÿÿÿýÿÿÿð_x0014__x0001__x0001_ñ_x0014__x0001__x0001_ò_x0014__x0001__x0001_ó_x0014__x0001__x0001_ô_x0014__x0001__x0001_õ_x0014__x0001__x0001_ö_x0014__x0001__x0001_÷_x0014__x0001__x0001__x0001__x0002_ø_x0014__x0001__x0001_ù_x0014__x0001__x0001_ú_x0014__x0001__x0001_û_x0014__x0001__x0001_ü_x0014__x0001__x0001_ý_x0014__x0001__x0001_þ_x0014__x0001__x0001_ÿ_x0014__x0001__x0001__x0001__x0015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</t>
  </si>
  <si>
    <t>3dcbbfbf32526d1ffa8941581eaeb5b1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</t>
  </si>
  <si>
    <t>c84e6a932c3163231d78e653ef3166f8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</t>
  </si>
  <si>
    <t>74aaad4559e2e3b93ee01a0aca6469f8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0002__x0003__x0002__x0002__x0002__x0002__x0002__x0002__x0002__x0002__x0002__x0002_ð?_x0002__x0002__x0002__x0002__x0002__x0002__x0002__x0002__x0002__x0002__x0002__x0002__x0002__x0002__x0002__x0002__x0002__x0002__x0002__x0002__x0002__x0002_ð?_x0002__x0002__x0002__x0002__x0002__x0002_ð?_x0002__x0002__x0002__x0002__x0002__x0002__x0002__x0002__x0002__x0002__x0002__x0002__x0002__x0002_ð?_x0002__x0002__x0002__x0002__x0002__x0002__x0002__x0002__x0002__x0002__x0002__x0002__x0002__x0002__x0002__x0002__x0002__x0002__x0002__x0002__x0002__x0002_ð?_x0002__x0002__x0002__x0002__x0002__x0002__x0002__x0002_³h$t%)@ªùfàe*@pb_x000F_Û.;)@7_x000B__x0003_ä³Ö(@_x000D_.º|)@¹¹Ö_x000E_+@`ø_x000B_¢©)@°é`9_x0006_+@ØõQD(@_x0006_ÌðùZú*@÷ø§uÏ&amp;)@_x001E__x001F_?._x0001_i)@;$VFM)@·_x0011__x0008__x0003_*@Pà]«k÷)@X¬_x001B_+Á)@_x000C_¯¯GW*@ê \#Î)@6 5yÌ*@fÚ_x0016_®_x0004__x0004_*@:&lt;&lt;Ékg¡_x0010_*@8ìeÔþ)@ãþ;ÃÀ)@_x0001__x0015_::_x0002__x0015_::_x0003__x0015_::_x0004__x0015_::_x0005__x0015_::_x0006__x0015_::_x0007__x0015_::_x0008__x0015_::	_x0015_::&lt;_x0015_::_x000B__x0015_::_x000C__x0015_::_x000D__x0015_::_x000E__x0015_::_x000F__x0015_::_x0010__x0015_::_x0011__x0015_::_x0012__x0015_::_x0013__x0015_::_x0014__x0015_::_x0015__x0015_::_x0016__x0015_::_x0017__x0015_::_x0018__x0015_::_x0019__x0015_::_x001A__x0015_::_x001B__x0015_::_x001C__x0015_::_x001D__x0015_::_x001E__x0015_::_x001F__x0015_:: _x0015_::!_x0015_::"_x0015_::#_x0015_::$_x0015_::%_x0015_::&amp;_x0015_::'_x0015_::(_x0015_::)_x0015_::*_x0015_::+_x0015_::,_x0015_::-_x0015_::._x0015_::/_x0015_::0_x0015_::1_x0015_::2_x0015_::3_x0015_::4_x0015_::5_x0015_::6_x0015_::7_x0015_::8_x0015_::9_x0015_::_x0001__x0002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_x0001__x0002_y_x0015__x0001__x0001_z_x0015__x0001__x0001_{_x0015__x0001__x0001_|_x0015__x0001__x0001_}_x0015__x0001__x0001_~_x0015__x0001__x0001__x0015__x0001__x0001__x0015__x0001__x0001__x0015__x0001__x0001__x0015__x0001__x0001__x0015__x0001__x0001__x0015__x0001__x0001__x0015__x0001__x0001__x0015__x0001__x0001__x0015__x0001__x0001__x0015__x0001__x0001__x0015__x0001__x0001__x0015__x0001__x0001__x0015__x0001__x0001_ýÿÿÿ_x0015__x0001__x0001__x0015__x0001__x0001__x0015__x0001__x0001__x0015__x0001__x0001__x0015__x0001__x0001__x0015__x0001__x0001__x0015__x0001__x0001__x0015__x0001__x0001__x0015__x0001__x0001__x0015__x0001__x0001__x0015__x0001__x0001__x0015__x0001__x0001__x0015__x0001__x0001__x0015__x0001__x0001__x0015__x0001__x0001__x0015__x0001__x0001__x0015__x0001__x0001__x0015__x0001__x0001__x0015__x0001__x0001_ _x0015__x0001__x0001_¡_x0015__x0001__x0001_¢_x0015__x0001__x0001_£_x0015__x0001__x0001_¤_x0015__x0001__x0001_¥_x0015__x0001__x0001_¦_x0015__x0001__x0001_§_x0015__x0001__x0001_¨_x0015__x0001__x0001_©_x0015__x0001__x0001_ª_x0015__x0001__x0001_«_x0015__x0001__x0001_¬_x0015__x0001__x0001_­_x0015__x0001__x0001_®_x0015__x0001__x0001_¯_x0015__x0001__x0001_°_x0015__x0001__x0001_±_x0015__x0001__x0001_²_x0015__x0001__x0001_³_x0015__x0001__x0001_´_x0015__x0001__x0001_µ_x0015__x0001__x0001_¶_x0015__x0001__x0001_·_x0015__x0001__x0001__x0001__x0002_¸_x0015__x0001__x0001_¹_x0015__x0001__x0001_º_x0015__x0001__x0001_»_x0015__x0001__x0001_¼_x0015__x0001__x0001_½_x0015__x0001__x0001_¾_x0015__x0001__x0001_¿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×_x0015__x0001__x0001_Ø_x0015__x0001__x0001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_x0003__x0006_÷_x0015__x0003__x0003_ø_x0015__x0003__x0003_ù_x0015__x0003__x0003_ú_x0015__x0003__x0003_û_x0015__x0003__x0003_ü_x0015__x0003__x0003_ý_x0015__x0003__x0003_þ_x0015__x0003__x0003_ÿ_x0015__x0003__x0003__x0003__x0016__x0003__x0003_¶z0ß%)@c'e B¼)@_x000F_DÆ_x0016_ú*@,j &amp;&amp;½(@°ï4_x0001__x0005_g)@"_x0016_n©)@4ÏÔ¶4_x0001_+@Â¼ÍCo«)@Ã };á*@ÜNºí_x0005_*@_x0016_y_x0001_/d*@®§]~1n)@ÞÇw_x0011_à¶)@èÒJ)@Èf_x0003_iT9)@â_x001A_î»tØ)@Ò±ÿ*`)@Ì_x0007_Û_x000D__x001A_*@_x0012_Cþå)Õ*@ÄE{_x0016__x000C_r(@}fG_x0002_+@.`_x000D_¦B*@ö_x001F_lÐì(@ºlC&amp;èP+@\4àÀ_x001C_ù*@_x0007_Ã_x0004_Üò«*@Æ(Î_x0003__x0005_ñö(@ö¦ÖX")@Ü¡±¼Á_x0015_*@½É_x000B_¿!B+@_x0016__x001A_83T¾*@ç_ß=ÕÓ)@ @RvW)@òSå_x0015_ì4)@_x0008_ø«õ)@ÄÐ&amp; (*@¢È_x0011_q¨)@BP}"b§*@ 0ö_x0001_*@a_x001C_¬Ë_x0002_*@¨(¢_x000F_I)@|_x0006_«iþ*@¸¯ Y¯6)@Ò¸8_x0006_&gt;:)@¾XlÅ¤(@Å/Ý_x001B__x000C_+@ìM_x0004_°6)@àÄ[äs+@ùæ"'î:*@Ì0tl(@$µ/»Cb(@÷Há&lt;®+@·©/*@¹$Å_x0005_~Ì*@XÄ_x0013_êÛ(@¨*P¹_x0007_¹(@æóüqìp(@_x001E_\Bõ¨)@_x0003__x0004_#d_x001B__x0018_¿¼)@® GÆü5*@¸¨ôdí(@_x0017_w?_x000F_z&gt;+@_x000C_Á_x0010_ê&gt;É*@Þþ$ù(@2Ã_x000C_)@_x000E_¬_x0001_&lt;¾ì(@0ÚËË_x001C_*@ìHNu=*@þ&lt;JBÿ*@ù¾_x0018_x*@z\Ûü­)@_ªÈH*@¬ÞÞª¤_x001D_*@pº_x0001_äJ)@e¿øO4Ü*@j_x0019_Ó3)@QÎ%+@wÝ¬_x0014_^)@¿_x0017_Ìþù(@V,Þ_x0002_ØI)@ÀW1_x0010_+)@ÜÕªj¦(@pÇgW»°)@ í_x0010_Ôº*@ àÀXÌt)@&gt;_x0013_®¼~+@Ê¥oKaû(@&amp;D_x0019_°N*@(£@})@^ÝÈÎ_x0004__x0007_Z&lt;)@_x0003_.o[)@_x000B__x0006__x000C_ê)@æ_x0008_uÍ[Å*@éã-ÿ_x0003_*@ÀA_x000C_ø)@\×F­o»)@éøá_x0002_*@V\ø_x001A_5I+@ÈµÎK¦T*@çä_x001C__x0004_*@_x0003_Ì~_x001E_Y+@_x000E_¡ûKî_x0016_+@_x0006_p(ÅÃ_x000B_)@_x0002_í_x001E_+@d+)ô_x0011_Ô)@ä5Å»J*@ãªÃh%*@_x0019_·!/+Æ*@?7¹¨ *@by¾.i_x0015_*@úü) ª?*@fHÒ(å)@°÷¡,Ù)@ôÌl_x000D_Ü)@gä$Ðq+@nõ&lt;ú_x0005__x000F_*@O_x001D_YR)@ODÊOÇÁ(@ô04_x0001_³[*@Ý³È_x001B_)@_x0010_V&lt;A¹**@_x0008__x000C__x0002_Ü~¤'*@I³¾ÌL*@_x0004_{}_x0016__x0006_*@	Iê^Ù_x0001_*@_x0002_vO_x000E_6)@²ø¿_x001F_éú)@únb_x0002__x000B_f*@G|j-³)@P²ÔýÛÞ(@`GÎÀÒ_x0010_*@×Èô=)@*_x0005_$ù&amp;)@º®Æ(@L©º*@HWß( ÷*@þìI6Ç)@,Ì:2P_x0005_+@õ­N!_x001D_*@@©ea­*@FáP'Ë *@bôy)û_x001A_+@7²2!ì)@*¿G_x0017_$*@:_x0003_ëù_x0007_ý*@Ì£,+¶i*@hq&lt;ä)@!À)Ý}ì)@/_x0016_ùì}@*@~°"ßHÖ)@qaª­)@÷Ð_x0006_4)@BYt_x0002__x0004_=G*@H£Ùcy*@"à"û7â(@_x0010_ã@_x001E_ç*@®ø'!â)@PûÙÍ^*@ã_x0006_~æîW)@_x0014_¸ËçË*@_x001C_´ð_x0007_¼õ(@_x001E_V¤§*@|j}ðê})@ ¡B*_x0001_)@Ú_x000F_Ã[ð*@ôf;}*_x0014_+@Æ_x0001_Zî)@DAir'+@@Î_x000F__x000E_ïY*@|_x0002_ö³f©*@½2ÂJîq*@7«_x0003_Éÿ)@ ÅÛÌ+­)@Ñ¯_x0003_ô_x000C_+@N^_x001B_ 7*@ÔúÎD×)@³jµ_x001C_q)@l\kª_x0001_*@æ!ç}(@t&amp;éí*@¼*O_x000D_Ø)@2Û	&amp;`*@¬5pC5­*@T%÷ag)@_x0002__x0006__x0008_¨´¬GH)@nÅ»yj@)@j_x0004_ÓÉÜA*@Æfè½võ*@¶_x0003_ëT6*@ÏôcÆ_x0008_;)@dR¯ÄÑ²*@ÀfXZä*@z_x001E_¡P(@w"úå&amp;*@Èñ*0Þ)@¾_x0001_qKp)@/¢e·A+@Ï¯}Ùi	)@p·Ï)@AÚ_x000E_ìÊ+@`ìX\~)@ÙX_x0003_ì)@Ô4ûªy)@\/&amp;_x0003_Æ(@lñ±ãª")@`%JÇ=)@@ã_x001A_½_x0015_¾*@ôÖ_x0006_p/æ)@ÖPØ_x0010_ÙÌ)@àÓÌ) *@l_x0019_á½º*@eë¥2?*@4A5§À)@iÛst{)@Ì@,sµé*@@{û_x0005__x0001__x0004_¸±*@¦¶·^*@F¾éfÙ)@vØvâe¿(@Æ¤__x0008_;*@6Ê{{*@ü_x0001__x000E_iuV)@_x0016__x001C_½_x0014_¿)@µ#½û)@Î_x000C_ë_x000B_t *@SâzWõc)@$ó¾/*@B¢E_x0002_1_x0005_)@_x0011_°p(@_x0008_[_x0016_öl¯*@|ßÿ_Èe*@âÃ$Ï*@_x0006_L7Su)@êaá7Ô*@bÑ)@_&amp;#D^9)@ûçHpß)@,Ç*)º_x0016_*@ÓV#íë=)@@1²;µ*@.&gt;4'*@p_x0005_'Ês*@N_x0010__¬_x0004_*@â_x000C_É´ê²(@ÉSñ¤)@$_x0016_f_x000F_j*@Ú_x001C__x0003_drö)@_x0003__x0004_¡°_x0006_à²-*@¸ùò=ô_x001E_+@âü{&lt;°)@JÎ4h_x0018_¶*@ºil¦1~+@Ì*£[§)@¸ÜÑ¤&gt;³(@2Ô¶*@_x0018_©[*@ò_x0013__x0003_*¢u(@ÏY3_x001C_+@Þ%_x0014_Ëé)@ä¼_x001D_ACë(@_x000C_K[¿l*@(_x000C_m^_x0017_*@"_x001F_¼]RÁ)@*+ç_x0011__x0004_*@_x0014_*³_x000D_@æ)@l_x0002_z_x0011_J(@®éÓ,Î(@ÿ¢0x½}*@¤_x0002__x000C_8¸*@x]R*@Ýâj¡_x0001_*@w÷×É)@¯ù3¡(@_x001E_¢B^õ*@_x0003_\òã*@_x000C_§~13I*@¼Vm¶Ç(@ª?cî(@ìlÓ_x0001__x0002__x0010_]*@ê_x001D_ynÉ¼*@£_x0012__ _x0012_+@ä&lt;8È_x0019_+@,:Fºl¾)@ Sã×X*@êë¾«3)@PÆ¼û]¨)@èàc\y)@8»_x0014_KÜD*@(7WVo)@_x0017_â_x001F_âãñ)@5¨î*@¨ºÉÎ(@÷KØ_x0001_Fô(@_x0017_qgðÇ*@ÞG_x0019__x0017_Ög*@l%@)G)@uóÒP-)@Üp_x000D_+@ªV_x0004_«ÊF*@_x0001_zÌô_x0012_*@pµ£_x0003_Ä)@¸_x0017_àIû¸)@Ð_x0019_[´X_x0017_*@d§&gt;üd)@d_x001F_I*@8©TEÝ)@´_x0017_g{¯Ò)@jEUCL_x000F_*@&gt;Òkíå)@e±	_x001A_&amp;*@_x0001__x0002_ôJÄÀU)@lÏõ_x0014_+@:nC´qå*@Dâo ;*@ß)ÚS [*@_x0006_§µ_ù(@üëÉ{Yè)@±_x001B_Ü]Ø_x001C_+@_x0012_´Â_x0018_N,@_x0013_ÄX2­_x0016_*@_x0015_Ã$Ú)@R_x0018_º®_x000B_(@_x001D_¿D¾(@Nrr_x001F_]Q*@Ï_x0017_Åê_x0008_ñ)@»_x0004_ß](@FØ}P)@"Aa+²_x0001_*@jîpë7*@-_x0019_ûÇ_x000F_¾*@6³ãªÖ(@&lt;¤_x0016_ý_x0018_*@¦Ì@9R+@_x0011_Ô8î|i+@¦~í®Í(@þy_x0005__x0014_(@Lê_x0007__x0005_º*@¤J"@v_x001A_+@Ê×_x001C_*_x001D_)@P)»Dj)@"Ö±MFx)@nI_x001F_»_x0005_	Dã*@ÂÛ_x0018_`ö_*@c·{ä|H*@ü_x0001_Gã0_x0006_)@_x0012__x001A_Sá9 (@_x001D_Ðs.uk)@_x0006_=êCÉ&lt;*@º_x0008_q-_x0008_)@u»*@_x0007_}Y_x0006_h*@ZpÝH}á*@_x0004_­À_x0001_è*@\Ì\_x0005_7_x0003_*@»¹b_x0002_Q+@ñÚpÜ&gt;¦*@þ§ó&lt;¼*@Ìfê)Rø*@ùÑ²M*@;VIA)@_x0004__x000F_!~*@zï°ü_x0003_ø)@px¥¯WÏ*@ðþöqn*@þ«¯»±&gt;*@/B¡Tæ_x0019_)@då¦¥F)@À´_x001D_xye+@êSrj'¹*@	LøxÊU)@ìD0gû)@l_x000E_ôç_x0007_*@~óI;Ï+@_x0001__x0002_.ÔÌo6Æ(@X]øa_x0007_)@JÃ_x0006_Ú*@)³ã,Ð°(@²-_x0001_)x*@i_x0011__x0005_®A}+@ åÖÍd*@¸ý!)@HbÞÕ_x001F_Q+@Üò ÷u*@g_x0002__x0014_æa*@Ý:9F**@ü_x0002_=(*@ê&lt;Ý¦_x0011_g*@(_x000D_®»ÒT*@È,¬ )@°©ýGA(@1ñðKx½)@`ù1Ø!*@n§E)*@ÚúaübÄ)@P±Ïd)ø(@²U+Kx+@V_x000C_þ²¼)@H_x001F_$ãíM+@Ï¸+÷_x0001_x*@03-oB|*@~+û|3*@'_x000E_RÍ(@lç!a )@_x0010_O#iÊò)@_x0008_©"(_x0007__x0008_OÞ*@þ_x0017_üD_x001B_M+@ÄBQ.¯æ*@oç_x0003_[Õj*@_x001A_ön_x001F__x0006_)@Z\ð_x0005_]*@_x0004_ýø/¢Î(@\_x0012_nCÜG*@dës_x0002_Ï+@|vî_x0013_©*@_x0008_ âxÒ³(@_x000B_,Ç«)@y%éRi)@P*Â;¦s*@¯]hõ}&lt;*@2È'#Ú*@¶eY¼½!+@gFQ4I_x000E_*@%ïþJ](@Êv6Îî)@_x0018_§s^Ó)@ük£Yuð(@_x001F_ù¼_x0017_%í(@Ë+_x000E_[Lp+@]_x000B_Õ *@#Ëão)@_x0001_ØÉ}ü)@_x001F_hX:"ñ(@86ØÓ¼»*@_x0002__x0017_?b³ù)@V:Å$×ñ(@¤Ñß´k*@_x0008_	ì_x000C_"_x0007_Å*@_x0008_æ ²_x0013_)@3~¸å¸*@&gt;í'5!_x0003_)@FKRËºü)@#Tý~li*@6ÅóRR*@ò)ÕûË)@HÚéQ*@æ2T_x0006_g)@ì=Uä5_x0006_*@_x0010__x001E_Õ_x0006_µ_x001C_)@Þ)#µ)@fÙ_x0018__x0008__x0005_Ç)@&lt;Â}¦c-)@î_x0005_ã¸«l*@ðéPëµñ*@JÄ%t4*@_x0008_ÏÃÇ_x000C_+@Ncß#Ý)@W[ú£_x0007_+@®ü:/p)@K_x0015_GÌÑ*@&amp;Mh_x000B_2*@ åxIBA)@_x0006_&amp;ãç*@JÀç_x0006_*@Ò_x0007_rX_x0018_ã*@ Vóhì)@	_x0004__x0003_@_x0001__x0005_)@©°ªZ_x0002_*@[ó_x0001__x0002__x001E_*@ßèÿ-D_x0012_)@ô2_x0015_éÿ(@#@7S%ç)@Ð·_x0019_b¥m*@HÕqÚh))@^hàü@[*@Xiñê¿Â)@®ÍñâNa*@_x000E_§ý_x001D_Î)@8¢ÔB¶(@"_x0010_ªõ²_x001A_*@Ó_x0008_n&amp;_x0015_+@¤·vY½*@nÙ½^*@LD©Ä}Ò*@âenFë+@\¡×&amp;_x0012__x0012_)@LS_x0014_§Ý_x000E_+@´¾*I·_)@ Û&lt;ÞE)@ogÃ¶~)@_x0008_«zëäÊ)@þ®Zq!ª)@Â³¿ª*@_x001D_CC*@_x000E_SP¾)@ÐIWòÓo*@ñ[:éí*@_x0010_ôB_x0014_*@ô¼UË ú)@7[l7¤*@_x0001__x0003_Ú)O¤ú_x001D_*@_x0004_e¤ø_x0017_*@â±!_x001F_ùë(@âÝÿj*@_x0003_½á¼_x0007__x001F_+@µï?k1º*@ÌC¬6*@X%WéÏ)@hó×û_x000E_*@zHGFû(@_x0002_uÿË*@U_x0015_ìÅæo*@s:ÖD)@Ð[_x0003_4*@fR©Þ~¥(@þÙcv)@ºI¸&gt;Õi)@ó3¯î¯Ð)@¦£¸Å+@sC_x001A_êIF*@_x0003_ÍPS±­)@Z9oâ*@´_x000F__x0010_)-¥*@¢FÓ_x001E_¶_x0004_*@6§ór÷_x0005_*@p?À_x0007_ºú(@XæL%Ò§*@ æ_x001D_KQx)@k_x000B__x0012_)óí(@b²i_x000C__x000F_)@¼»;Î_x000F_(@î­_x0004__x0006__x0008_G*@Òj`ô­0*@²Õà*@µ'±:àó*@dtb_x0012_]_x001C_)@HàÆ_x000E_¨"+@ãr4_x0018_å)@Ò_x001A_Ù\,)@{`_x0004_!*@è!6 FM*@î_x0008_Z%+L+@^²Z£w¦*@÷ú³TÙ)*@_x000C_òðäY`*@XÔ_x0002_^_x0001_Ú)@._x0003__x0010_Á)@¤7I ±Ö*@¶7øÖ_x0012_+@(që`JË)@_x0016_Vð5_x001B_*@Î6ë_x000F_*@Gs®Éä)@¤m}²7)@ÊËÙ*É*@:Y_x0005__x000E_n)@Â¡ñÒs*@­õ;BR*@\_x0007_HÚ()@8'¥_x000D_Æ(@w_x0001_|I0À)@Ô_x000D_o_x000C_4þ(@@óiTy*@_x0001__x0004__x0008_í9ÄÖ*@||(FB2*@NãE _x001A_%*@Þì©Â)@l.åkª*@¨eo_x000C__x001D_*@e«h¡_x001F_e*@Ø§¿_x0012_)@_x001C_OÀÈ)@6¦%ÀDí(@¡ k6'å*@tÌQÞi*@ÀF»ö1`*@BÙ_Â_x0014_1*@_x001A_çã_x0018_{*@Ê^ë£ñ_x0004_*@V\¿`V_x0012_*@vs¶ñ(@r%¨_x000D_6ø(@ :_x0005_á_x0002_*@_x000E__x0004__x0017__x0003_á)@l:_x001D_¼ý*@ÈÀcN¤´*@À6³_x0008_ºÁ)@ÿ*jM)@Ù0ÔF_x0013_)@`ÀãPV_x0015_*@«Fà{©x*@_x000B_É_x0016_úØ)@7Ó¾_x0015_#Û(@&lt;"ðÁ4)@_x0001_t_x0002__x0003_Óv)@òïó_x0017_E+@_x001C_^\ )6*@_x0018_q®·*)@ø£åýìý(@ò_x0008_ìóSÜ*@üe}¨_x000C_Ê*@\J|$Ú)@_x001A__x0001__x001F__x000C__x0013_v+@R3Öd_x001D__x001F_*@nw~Mö)@¢Ð~b)@ w²¢Oò)@½»ç/W*@¬ÿÄuâ)@qÙ¿Æ(@S%_x0016_ÿ³(@ÏÇÍH *@MëYbq*@Ë ñä(@çdô*@¨ÅviÀ*@tó;ü_x000B_õ*@Äã$ìªq)@%Ü4rPQ)@«¨N;_x0002_Í)@ÂGVVß*@c¸$"Æ+@+kd·Ó)@×y*ùU*@ºR3SA(@ÊG_x000B_U.+@_x0001__x0004__x000C_á£5ª(@_x0017_l_x0015_´'E)@_x0010_F=r*@/_x0005_ùïÛe+@_x001A_íô®g_x001B_)@_x0012_fµª	ô*@5±_x0004__x0002_+@ó_x0012_q.ïí*@ü_x0018_*9H+@ù£;¡&amp;)@yó 4Ô|*@6ªÅ;@)@_x0012_ÏÃ×ú(@»n\)@kª+4_x001A__x001E_*@0º_x0011_O_j)@]l?_x001F_L*@_x001B_¸ÉÁYæ)@Üúqè_x0003_)@\.qÐ°f*@¬©À&lt;\f)@¯i_x0010_j)@_x0018_g	èô*@_x001A__x0011_¯|e=)@Øî_x001D_äøG*@QT_x0013__x001A_åô)@¿_x0004_¾PJô*@~¡c­*@ÆÕï©u*@©R¿öÿE+@(@Ä%¥*@!í_x0003__x0005_B(@æÕ /e¾)@DÃs;Ýë*@E1²(@\|´?g_x001E_*@øÏ©D*@Op¹à_x0008_*@hýÄ_x001D__x0003_|*@r]ÝY[*@¥{ÑF;+@ÑY¹»)@_x001F_»¦7K+@¤yÑÐX*@£ä¶SW*@-¢#·ñ¶*@/_x0014__x0001__x000C_£j*@ýÔ_x001E_ß)@S7,À*@BN_x0001_á%q(@D8Üï4w*@1"Ý`»|*@_x001B_´ñXÙí*@_x0016_¢È_x001D_p1*@~y_x0005_eè)@¸vm5*@h_x000C_::æ_x0004_*@N&lt;IªP_x0014_+@ÊÅtÜ_x0002_ß*@ØÔn|Õº*@vO'hIl)@LM{?+@lVÔÕð)@_x0001__x0004__x0001_ÝíB%*@kg`ÄÜ(@.®3_x001A_p:+@2ÙÓ_x0013_Æ)@ª_x000E_@Ö_x000B_*@,d¶°H¯)@?nG_x001C_J_x001A_*@ÁK$,%_x001C_,@£÷w&gt;)@ÐÄ_x0002_ª;)@_x0014_ìô)æ*@²f	_x0019_)M*@xB¸_x000E_õ)@Cô,¸Éy)@ÏóÔÅ'!*@i{XT&lt;_x0008_*@à¼õ_x0015_)@	yZ'b*@å3â $)@¢jS:¨ï*@×_x000B__x000D_$_x000E_·*@Dá_x0003_µXý*@_x0004_V_x001A_ÀËù)@vý_x0004_ôi*@L_x0001_4_x0008_+@4^vÐ¤5+@7óC_x0011__x0015_*@Ì¿V ?\*@_x0018_háÉ*@QxN_x000C_bÛ(@WÂ_x000B_1)@E4W_x0001__x0003_¥²*@ aa_x0014_O¦*@_x0006_sóF²*@6`êñ¯)@_x001E_GSû*@_x0014_OÂZfñ)@áwrE_x0010_*@£.OB!*@BéÔ)@«´¿­)@W9Þ_x0007_e¨)@î.H»ó(@_x001C__x001D_ýêÖ(@_x000C_ëðp{f*@Á7¨m!*@ßV`_x0016_])@àñ_x0006_÷_x0011_*@xU9 Ê(@hÇë_x0012_Î*@_x0002_EÖ "*@%_x0001_ÅÉ/*@Ä©½Uw+@_x001C_]_x0006_ÿ¿Í(@_x0004_[:l5¿)@×§§Î¢á)@_x0016_z£ß²2)@4_x0005_¬j_x0017_*@_x0001_&gt;·:_x000D_3*@L_x0017_Ì¨4a*@y£m&gt;¿*@$n¬¡¤*@Jµ¼ Ê)@_x0001__x0002_&gt;_x001F_ß_x0001_ª)@$ÆJK°j+@Ö_x0004_B_x0013_¡p)@_x0019__x0003_ÇCåï*@"¶ØôQ±)@Þr'²À_x000F_*@ðBKK'¤)@_x0017_ç_x000F_Í9)@&gt;_x001C_WZEò)@Ù_x000C_ºåË*@.ìq6)@¦ÅÊú)@,Ø~÷o*@_x0002_«ZF*@ô_x0014_Ü®â+*@¾ÎË_x0017_*)@ÂµÌ~aA)@"¢¶#»_x0001_*@mTßiµ)@Ä}·QÎc)@k_x000C_¼*@üL_x001B_ãê*@DQ_x0004_d/*@ö^-Õ(@²´éîÇ)@Â*½ÐÑ+@ìÝz)@+?XÞÙ(@z"@R_x001B_Ä)@ÈÄ$¢$+@}NFnã_)@lùY_x001B__x0001__x0004_ú_x0001_)@ÄãoN3*@_x0007_SÂ°*@F_x0008_µ4Sõ*@[Ô"×0+@É!wq¾)@èÒÿOÆV+@ÜØÐÇòã*@ôîÚþ)@_x0006__x0004_[¸_x0014__x000D_*@	´ù_x001C_,ý*@v÷w_x001F_)+@_íV_x001E_/*@Ä½Þá­6*@17_x0016__x0011_¼)@_x000B_6ôT_x001A__x001F_+@HN_x0014_H)@?&gt;_x0001_ÆÙ)@Îýÿ®Ò©*@_x000E_ÊS6*@_x0006_z&gt;Üû)@z]Í¯;*@_x000E_IØ_x0002_àJ*@æþù§kµ)@-^Rg_x000B__x0003_*@r%ú-*@òð.Hç_x001E_)@¼ô['Û@)@. ó;¶Ø(@¢Gs*_x0003_ñ(@ø¦_x0006_µ)@_x0012_f Y·_x0006_)@_x0001__x0002_\å®:¥*@_x001E_J4_x0004_è(@|´)@_x0002_&lt;¨É)@M*a¶^Ë+@ß\èÙ¶)@´6§4L*@pUµwü)@Â¯æ*@ö_x0002_öÚ_x0004_+@Þ_x0019_Ã»@+@¤z_x0011_»Ê(@¼_x0002_gÄ_x0010_Ò*@Yñîy¤n*@¼_x001D__x0013_nÇ_*@Æ~Zr_x000E_,@ã¾²fS)*@®3=ù»_x0005_+@FM{j_x0016_*@Ý&gt;JÛT)@,ª:*@ »_x001D_Ú²*@_x0004__x0014__x0004_¼ò­*@2ãÃß_x0011_)@s×«	&gt;*@@êyû±è*@_x0007_kÝ+@_x001E_ÒCÒ_x001E_#*@ÊOe¤*@¾%$_x0014_C_x0002_*@ÒZò{ëv)@ú_x0005_TG_x0001__x0004_ná)@©¤Îeë)@_x001D_ß0]Ù(@wâ¤è_x0015_+@_x0002_Ùf»)@Ê_x0011_Hþ3ï)@´v¾_x0001_N*@pB,_x001C_ã,*@2]NéY+@û»,_x0019_£Ã)@È_x0003_K}*@ÒÙß÷(@&lt; E§wâ)@_x001A_YÆ*ù)@_x001A_|)Â¡ö*@¸Ûî°o*@2of²_x0017_*@ãOUËN)@°_x0015_Ø­áh*@ÄüRº)@äË¥öml)@{2s~*@¶È=9ã(@vfàv¸)@Õ²ý,+Â)@VN_x0010_+@Õ³¨ÝC)@ìï$_x0012_Ý(@_x001E_¢þ'*@fÕ47*@p_x0002_§-"*@FT.T*@_x0001__x0003_*ó[*@_x000D__x0010__x001A_F&amp;*@xÿ_QC*@âAªùúÒ*@_x0010_o1¬_x0017_ *@_x0008_µ¥ïl3*@Î_x0002_¤KS+@Ìâ;¹_x000F_)@©Cé_x001E_#8,@ÜY5@_x001D_*@¬õøY)@+_x0006_H&lt;/+@úà_x0003_kÚ*@¦âÀP¾)@e¸©nb)@_x0006_ÈcÃ=j*@å+î)@:ñÜ(%_x0015_+@ç90ºÏ»(@Bôî_x0018_ÿ)@&lt;º:Oàõ*@ DWöRW)@_x0003_;rziU*@Ü!&amp;C*@µ_x001B_;º*@nf.Pæ)@r`	Q±)@_x0008__x000D_ÚÚø*@_x0012__x000D_&lt;$_£(@8`ßRèØ)@Ùuôà~)@ùÓÌ_x0002__x0003_/_x0014_*@HÙ_x0001_Ø*@_x0014_&lt;V:®s)@_x0015_IQ°)@ÂLu)C*@+^T­ã*@_x0011_÷_x000E__x0014__x001C_ä)@òÖC@}¹+@	BâÈ¸r*@0Yø_x000E_ü)@FNâFzQ)@Ú©sÛ-+@Ü]µ!}W)@Ø38ÇiT*@_x0015_þ35¿Ü)@_x0008_vâØz)@ù_x0008_ø2_x0014_)@h$Éx)@KuÅx*@èe"ì)@-O6_x0014__x0007_Ô*@Rx_x000F__x0001_¥*@ûeµ)@%_x001A_pÑó)@Fqa{C*@Ó\½v_x000B_Y*@¾_x000F_/	*@_x0014_­43^Ä(@¾ÞÍ|R)@Ìr_x0010_¤ø(@?Õ»ñ)@'2vÍwÈ+@_x0001__x0002_|Ð_x001A__x0012_îZ*@vxÎð¡ö(@N)¹_x0001_þ*@fÓ`O_*@$_x0016_%_x0018_8_x000B_*@&gt;_x0002_!³a*@K_x0005_¾4»)@_x0003_ÅuÄæ_x000F_*@$k« H{(@ÀÀ_x0010_u\¬)@_x0012_Ów»0*@«|H:X)@xlW!ú)@_x0002_×õ3î;+@QH_x0003_Tù*@,×?Pé_x0010_)@¤[£ Q)@ ¨p¼*@!P±Bï)@aBXq»*@êìN%*á(@¸F_x001F_}}c)@×"]z*@P_x001A_¿:×Æ*@_x0001__x001C_â_x0008_çW+@Zlg_x0017__x001B_*@@/R&lt;I^*@¤¬ç _x0013_*@pÕ*@:¢ _x0018_qW)@\2ØºüF*@g?­Ì_x0004__x0007_M_x000C_)@_x0018_lÉ¶§Y*@¸_x0002_^Ûx*@ïä5_x0001_Á*@"Ì)X)@Ó/w«_x001F_)@ûýØ«n)@þÉA_ *@_x000F_Å_x0005_Â­)@ånÅ}_x000D_+@¾¦ìE)*@~_x0003_A^,)@Te¬=Re*@WAíóÈ(@Låz_x0006_Û)@­s¡Z£_x0010_+@XmÁ_x001D_})@_x0005_6f@Ãu+@Å_x000F__x0005_.·&amp;*@_x0016_AB8D )@øú¤xIõ)@Ó_x0014_H«c*@¿$¡}à_x000F_*@¿eØËvi)@_x0004_ãzµÒ*@_x0007_É9!à$*@ú @å¬)@Îú	C3*@â_x0003_vxXÎ*@Ye_x001C_w2+@sÈÌ_x0017_*@B_x0005_B¸_x000C_)@_x0001__x0002_êsÕ&amp;_x0017_6+@Ê_x0004_²_x000F_Ñ)@f_x0003_JúE)@N_/(Ë*@fåÏ&amp;_x0006_N*@r+{:*@r¬e_x0018_£)@_x0004_÷Õ;§*@­±Y%ß+@&lt;Fm·3+@_x0008_;}gø(@:NBiªé)@²ÇgV*)@l|W8¡)@ªInÄ÷*@wFrr*@X&gt;v²'+@²/|Ü_x0010_ç*@õül._x0019_)@:VÒ^´(@ÂËJ×_x0003_#+@rH-v*@sìþCpË*@qkë¼Ø_x001D_)@_x0002_{2F«ê)@'¥_x000B_y)@.§@ªì)@"ÔÝõ¯*@xéªQp)@TÛF,ø?*@p_x001C_.Î&gt;¦)@_x0007_Pæ_x0002__x0004_	È(@¶¯°@Êz*@NÒ_x0004_|Uæ(@¾_x0004_UÑR¼(@ã_x0002___x0019__x0018_~)@ôµÊØ×_x001B_)@-_x0017_ædX*@E¶M_x000D_«*@·#FF)@è_x001F_êUn¢)@¾ç¯_x000B_F_x000B_)@ÓPÎZ+*@ÈºhWí*@Ü¢ééõ_x0012_*@VDÓ8·_x0002_*@@ã_x0010_?Þ*@¹@Å½D*@îjn_x0010_,6+@£_x001D_1­º+@Ðb%©(@&gt;b_x000D_3_x0017_*@4_x0014_FDóç)@.Në*@³%k_x0003_½´*@ÉUKë£+@~)¨kr)@úÏÒ_x0013_?*@ªe7_x0011_*@5_x0001_°å¬(@Å_x0018_»ÿ¨)@ª;öbF*@äß)Ï*@_x0003__x0006_bOÕ/þ¨*@&gt;z![Z)@²®/(c*@¸_x001C_Å^ñè*@XÕ¥Å_x0007_è)@lI9a)@»_x000B_ÓQÊ*@·_x000D_c´,ù)@_x0004_¨ü]+_x0002_*@µÜk_x0016_+@Â!¢V+@ÿË_x000B_ne)@¾"ó5°(@DóJd*@ÕÝ9¼¦*@Æé¹¸*@j;mÄr)@öXËÈ4+@_x0001_«ºi_x001D_+@3O±Jx)@0HÅ"ëH+@´d_x0012_UðS*@,ÄwÙ_x0001_i*@¤_x0008_ò×_x0018_t*@Þ_x0005_7'o)@×v_x000D_ø*@NN*_x000D__x000B_µ*@´*§¸*@	_x0006_cË`(@áQ&gt;q_x000C_+@¨R¼Ñ_x0013_ë)@D.¥_x0001__x0003_)*@~)!âj*@Ãp¾ípj*@&gt;±_x0014_×vJ*@_x001B_è;r)@_}]àNa)@!«_x001C_I*@1YjÄ)@$­W^6d)@Ð_x0013_Õ£³*@6[£ÃcX*@sÒ;ÈÇ)@H_x0012_iü%)@~¦Ø»{x(@l^»I´	*@ø3%ø2÷*@_x0012_AL³_x0010_z)@_x0012_m÷Ð(@zsÉP¤(@Çh_x0004__x001F_Þ)@*$Æ(@_x0002_-_x0013_Ð{o*@&lt; QqÈª)@_x0006__x001A_V_x0012_ð*@úòä¤_x0006_D*@fÑJ,é*@¸_x001B_êCÚ)@fY~t_x0001_Ä(@¢ýw¢%*@VÔ_x001D_¹(@\C.QÈ°*@p3+Uø(@_x0001__x0005_ã¡_x000F_Þ(@¶^÷G`X*@Çhónü)@3_x0015_h"K*@_x0001_£ÒÅH+@8ëâð")@0W¼VI*@ã&gt;¼)@Oü1M_x001F_*@úrI{Ñ¾*@8Ï_x001D__x001B_`²)@ò_x0002_D_x0014_"",@Át¬u¢_x000D_)@p}l6{5*@_x0002_ný6*@_x001A__x0017_:	_x0008_ú(@_x0015_[ÎK_x0001_*@w4½QÇ*@N¾#?_x0004_*@côß½Úf+@_x001E_QÅÝÙE)@_x0004_í~uV*@½Jßn)@_x0001_s«x¢R*@s-~à®*@Þæï0_*@É²6¯[«)@_x0003_Ø{7z)@$Ä_x0013_u`P*@¼¦_x0018_éB_x0012_)@&lt;AÁ°í*@_x000E_#_x001B__x0011__x0002__x0004_)¾)@)h¯³]_x0001_*@ÍèqBÒ)@_x0016_éö8H_x0018_+@_x0018__x001D__x000F_¨M*@ªîÁÄäØ)@0;"K¬Á*@Ê_x001C_Áþ*@2µý@zõ)@t®_x000F__x001C_§*@hµ¸ö(@D_x001C_-ma¶)@ _x0004__x0006__x0008_*@Nç¹`|­)@DØÇ·§6*@î»^ö_x000C_å(@~\ "+@.ze#)@ _x0017_×£D_x000E_+@_x0006_0A·Í_x0013_)@v_x0017_¾;/*@_x0002_Ð5_x0013_{*@Ö&gt;vÂh¹)@_x0001_ºøÚ&amp;B*@^j'¸É*@,67_x0003_H±)@ò´Ù},+@,-RÉ_x0014_;*@èÓ0_x001E__x001E_)@_x001E_ÎÊÜ7_x0012_+@_x0002__x0003_ÑÀ_x0008_²)@8_x0007_N¾¼w)@_x0001__x0002_r¢_x000F_Wô_x0016_*@2Ê_x0001__x0007__x001B_*@R_x000F__x0001_÷i*@²w%¿Y_x0011_,@ _x000B_»çþ_x001D_*@_x0012_Þ$Qf+@_x0018__x0011_J_x000E_*@f»Û5_x001A_2*@ lîî(_x001A_*@.ó_x0015_²#-)@eQ¢=¢Ô)@ºGW_x0018_»)@ãæÚ^O*@Üüüøùt)@ø_x0013_P°EW*@h_x0003_¢ñ«&amp;*@aÄx*@¨KÌ(@_x0017__x001F_FæIS*@î¢¢ø5Ó)@ÎN$t_x000C_*@^ûéT³*@ï_x0010__x0018_°|¼(@7_x0016_?¢6*@Þ_x0015__x000E_²*@H_x0018_4u_x0017_+@*üë©=)@|_x001C__x0011__x001B_ÿ(@ü_x0019_=*@XIU*M/*@$_x0016_çlà3*@:¼W£_x0002__x0003_¹(@ S_x0003_c+@:çÛ³-*@éÿ~D_x0003_*@¹éh4úë*@_x000E__x000B_ÑQÞÆ(@ß%wW~*@rÑ²ªn*@t~PÖ£µ(@7Mq_x0008_W)@_x0001_B_x0005_S_x0007_*@^ÈôÂ)@_x0017_á²9/l*@¡Ö¸q*@lîTJÄa)@j_x0003_3l')@9=Y}{*@°»U(æÍ*@D_x0001_°ó{)@Î¯ÆÎk_x0016_+@ÀÊ'( *@îÆÒò°*@g£qÊÄ´)@Ã¶ÆÚ²p)@tÏÜ_x0013_,®*@_x0018_úüÓG*@¿Ü_x0008_áÈ«)@r88pá*@rß'#½%*@L_x000C_¤'¿*@ø¡ÔEr+@Ø_x0001__x001E_²30*@_x0004__x0008_ N_BC+@Æ]¨_x000C_©p(@¿¥lWx*@,¬ªoØ¿*@ãZg)@éÉà!G*@Æ`¶ìü)@ÅN@ª(@g{EÐ_x0019_*@_x0016_q}\Õ*@tè¡Â¶)@_x0006_¼O:_x0003_ð(@¾cs5)@±_x000F_v¼_x0018_+@M¸Î)@d@_x0002_ìÛÙ)@_x001F_vµ@_x0014_)@ñÓ_x0016_)@R§8|ô´)@çÞa)_x001A_*@î3ãá¤F+@&gt;{§Ææ¤*@Gp\ÍÔ*@)=¦ÛE)@È÷f¤D*@"¼Êéq;+@ÄÖ_x000B_uní(@p,9_x0002__x0002__x0016_+@_x001A_»Ìa*@?_x0001_]É&lt;m*@.ØÛ_x0007_e*@_x0005__x001C__x0002__x0004__x0018_)@_x0016_ÓÂ¦dß(@JÝR]E¾)@õ@ÎÐ*@æuÜP)@D}å (@_x000E_@$¥Ð½*@¬qÆñ×Â)@FWÏôE_x0002_*@J_x0010_¦_x0006_Ï)@_x0018_Pî_x000F__x0019_A*@x¿&lt;àà8)@_x000F_Ñ!Ó¥)@._x0001_þC_x0018_*@R6±Jip*@ÛaýçÁz+@ÒôbñnÅ)@=&amp;â_x0014_*@ªÍVóù)@îiÚ5à=)@7DÙIh*@j_x0003_ÀIbL+@|_x000F_i_x0019_*@n©Ú%Öå*@*ß¨_x0013_¸_x0008_*@_x0001_NÜ*@j_x0005_D¡~*@WÛQ8Ú¬*@¤$D_x0015_*@IgM_x0003__x0019_*@$ó¢Ëõ(@p½âyÆv)@_x0003__x0004_Ö_x000D_ÉC`+@](KüíK*@_x0010_£_x001B_Ý_x000D_+@CÅê'¨Î*@µ_x0014_`_x0007_¹^*@ãÁ0/*@vJ.Ô)@LÀÇ/á)@ÏG®´_x0006_·)@_x0019_6éä(@z±QQb!*@ú!·ø)@_x000C_Æ4/&lt;*@\õ+ø?Â*@$+*¬y*@6å^ø;H*@¼:Òê'*@_x0016__x0010__x000C_8_x0001_*@_x0015_1¦9x)@R;_x0011_©U*@:æq_x000D_°)@$%&gt;ZÌ*@0s_x0002_ý)@W_x001E__x001C_àó|*@B¬Ú¦¬	*@Þ\+Qx*@ý_x001D_8Ù¹*@_x000C_&gt;{k7)@Ôeköà)@VÂæð/á)@¼û)NO*@(»µ_x0004_	_x0005__x0001_*@A¹yý*E)@Ú _x001A_ÿ(@l¶WöC*@l7&gt;Â«ø*@ú'´2²Ø*@_x0002_ä_x0008_+*@n_x001D_¯Nä_x0012_+@yø4_x000C_Ò*@p÷_x0014_BY8+@ÙmQ&gt;*!*@Nïà¤\*@/KÊìä©)@À±ù:3_x0019_*@|6øÿóò(@n×(# Î(@¬_x0014_¬â_x000C_§*@_x000C_ÚYV»0*@4ÛïÝ(@(!H~ª´)@6Á9â	"*@{_x000B_û&amp;j(@!¢^_x000E_*@*`ÚÙI+@Ãkµ_x0003_8+@dè%õ)@_x0014_ÙÆ_x0011_°*@_x0012_!·Eí(@_x0014_1¹_x0007_íò)@M0y}*?+@_x0006_3ä_x0018_.+@îØå*)_x001F_*@_x0001__x0004__x001B_î ã¬*@_x0006_Ç&amp;+ß*@¤1Ó±J*@L_x000F_]¿P(*@P¸}ßbÇ)@ëÜe¸_x0013_)@"¶¶_x000D_ä)@$&gt;Ë_x0003_}õ)@.¤_x001C_ð)@þ¯_x0016_\"$*@_x0010_¦Ë_x000E__x000D_ë*@_x0010_óDí)@V¢^¿d_x0012_+@jðø_x0013_Y+@_x000F__x001C_ý_x000C__x0010_*@Û_x001C_ø_x001A__x0007_¤*@_x0014_w¼-®&lt;)@6ok%_x0012_)@Ðÿ2«_x000F_*@Ù_x0001__x001A_£*@"J_x001B_&lt;gn)@å_x0005_U9_x0005_:+@âéù#_x0002_(@*Í§5*@¸©×î_x0013_!+@Æ_x0014__x001F__x001C__x0003_*@&lt;_x000E_ë_x0001_}w*@Ëh Ý¥«)@³:24Û_x0019_)@Çç&lt;æH*@D_x0008_³ºé¢*@¾_x000D_&amp;ú_x0001__x0002_ª°)@×_x0015_\9)@Ö&gt;»¹_x0006_*@ñ.*ÑO(@ß6Qò|)@ÅÕ¤_x0006_ÚË(@äw!tÜª)@òrÎV*@qÎµöek+@ð_x0007_ä¬²ì(@=·Ý)@¬_x0018_oðT,+@3ðòìZ)@ðS) m*@_x0008_Ù5]º*@y_x0005_¿Sà_x0011_)@ÔÌ~neÁ(@3¼¢_x001A_A)@_x0018_]_x0008_ôÅ;)@_x0012_|#_x0018_*@Ú_x001A_³ø6*@þ¢TA_x0011_N*@RZÅ)@8v\_x0010_*@ðr_x0017_¹(@\_x000E_^¯Ç_x0004_,@îÄÌà_x0015_+@"G#(_x0011_P+@W1©õ)@c5Ã_x0006_*@_x0017_+`{ü^*@\$®ê&gt;,@_x0002__x0005_@ÐÜúî³+@-¢_x000E_ù_x0004__x0006_+@X¼_x0001_%$Û)@nöìé_x001B_Å(@dXÜ_x000B_Ùe)@ìZ_x0004_Gi+@T©PHm+@UúJAä_x001C_*@_x0016_aÍ×ã_x0005_+@"_x001C_N¬ *@ô×I_x000E_&lt;)@_x0003__x001E_¾)@²¦G°)@jtb)@ÀÖ9=Û)@VÆzxI*@J`_x001C_2_x0012_)@_x0016_@Ö_x000E__x0019_*@|~7_x000C_ *@¸s_x000C_Ç)@ù_x000C_Ðùn)@¥;Ê)@Ó_x001D_»S¼ç*@Õ¢@K+@&gt;ùRÿ_x0018_O*@ó³6µ)@£Æ&lt;_x0012__x000F_½)@_x001C_"_x000B_éÆ_x0011_*@&amp;Ú©©¬I*@HÛ'ùh)@J_x000D_åH)@á0T_x0002__x0003_ø_x0006_+@5é^Ù1)@Ìï_x0003_ :+@Â;"µ~Ö)@æ¨§F+@6T_Ù)@ÈkÊ0¬I+@yï__x001F_&amp;L,@¬¿¹O_x000D_*@t°;aí(@__x000B_yë)@_x0005_y{_x0015_*@ÃW_x000F_Ðµ)@õ_x0018_,_x0006_I*@_x0013_¿ëWOð*@_x0007__x0002_)¹_x001C_¹)@_x0018_YbÊ(J*@Bî2Ó=)@®_x0015_B_x001E_[+@&amp;°Üf_x0005_=*@(î0ØE+@æÕ5_x0001_?)@âñ_x001B_ãç2+@Hx5*@_x0014_ÂeºÑf,@æÕöñ_x000B_+@CJ°ï_x000F_æ(@O(i_x000E_~\*@pÂ+GÀ(@e&lt;òª)@Çq±Í_x0018__x000F_)@|Å¤å)@_x0007_	!~\*@¹¿´¯*@+ñ^_x0001_)@Ù_x0001__x0005_/*@ä·Ù*Öý(@:¡ÕÛ*@_x0004_ÿÎ¸*@ç|_x0013_T)@¤âqr_x0003_*@ë4_x000E__5+@_x0001_¿2Ú_½*@3ãÖ¥)@L_x001E__1ë/*@ _x000B_â_x000D_\*@J5.AYÏ*@GYWûÑ(@ÇO£ÚF)@Z¨ÆS'Z)@Å]w_x0002_1Ã)@²üN%P*@Ì6_x0008_Þ_x0016_Â*@èè¿Lç¥*@-aóÀd*@2à~_x000C_Ï*@'y«ì}V+@ö½._x0016_³c*@ ÚYç_x0007_g)@	i·Ä(@Ê:8­Åâ*@¬t6§)@_x0007_`âÂÄ*@_x0006_|Ý_x001E__x0002__x0003_¿Ê(@lêXPgE*@ÈG´_x0011_K+@l&amp;³_x0006_()@Ü&lt;h_x0011_¯)@h_È®_x0008_»)@V ]ûË~)@ãAv×'*@_x0019_°ÁAZ+*@V_x000E_Ç4+@«_x0011_ø_x0005_ìr*@²«G++@z°B¿&lt;®)@\´Nà*@úvÀ¨Ó4*@ÍþÓX)@,Øu)@òt!x_x0012_)@mÖÊ,y+@ªã¼SoÁ)@il_x0016__x000D_)y*@¢)Ò_x001D__x001D_+@¢\¨áÓ&amp;*@°Æ¼Îôì)@ÿ­B½:_x000F_*@ø®5§Ô®)@úí¶ó_x0001_¦*@$ø_x001A_: )@Âß{b@*@TÔð%~+@:8È8|$*@»¤líû*+@_x0003__x0006_àé_x001F_-})@_x0005_-¯²H_x0004_+@;ö)@àqzmF)@º¥uÅ_x0002_)@¤[ß«Ë)@µ_ÌY+@~DÑ_x0008_Ç)@ê&amp;#ñ*@Z#e1N+@½7ò¿L)@ø³²#ø¸*@Øßÿ&amp;)@ü,èNÙ×)@Òák^å*@º»þ_x0018__x0003_*@hcn¦r:*@/¶ò°©)@¿$8ZÎÎ)@zªÜÐùU)@_x0002_Z ðú_x0007_*@Ðû]ë_x0001__x0001_*@®JE_x001F_äD)@ÉÔÌ0.f+@Ú´À13,@_x0010_~·@_x0014_&lt;*@d}8Ä0*@dvã)@¾mï&gt;_x0019_ý(@*¼»¤_x0013_i)@pß_x0004_ãì(@D_x0014_2E_x0001__x0002_t_x001D_,@Â	&amp;_x000E_­B)@¨K_x001A_Á¡)@Þú¬_x001E_Î÷*@ö_x000D_,ã]*@DI_x000F__x000B_uÒ)@´BÒ&gt;À²)@_x001F__x0018__x000D_+@G_x0008__x0017_ëh)@çÄã6U*@È_x001F_ÓöøÈ*@ºuÞí:(@_x0010_ra{è_x001F_*@Á{n-Ðc+@X='_x000B_í)@õºÊMÍv*@æ´^ÇU_x0011_*@,m	j*@&lt;f§6µ_x000B_)@¦ÝP~"*@C9b×)@úÈÌe÷E*@6_x0007_Ûvx*@n	Ô_x0012_¹)@o_x0018_æs_x001E_+@D_x001D_G×Ó)@1/_x001F_ ý(@Hî[^@÷*@VNRñSô*@ZÉ\¿&lt;*@ _x001D__x001E_1×*@&lt;0æ_x0005_9µ)@_x0004__x0005__x0015__x0006__x0004_ëë)@_x000D__x0014_å7'ï)@_x0008__x0002__x000F__x000E_ÜÏ)@V~B(6*@G=è_x0001_)@v_x0019_LKhÜ(@Ø,¤´è,*@Zsâk]±(@q2lÃÊ;*@L¼­HòÞ)@¥x_x000E_6+@öêâ}`)@_x000C__x0003_-Ö)@ò_x0018_Il8Ê)@_x0017_Ù1'_x0003_Ò*@zN_x0018_3wþ(@_x000D_·_x001D_RZ)@_x0018_âº|*@t(Æm"+@ªÙÖ£#+@àA_x0017_+@¨Çûèýö)@Tª.»(@B_x0005_í-EÒ*@_x000C__x001C_ó_x0013_)@HlãÎnk)@åCoÿM)@D¿f*@_x0006_ø_æ×â)@_x0004_K2-ò.)@!xðs)@_x0004_¯_x0001__x0004__x0007_ É*@_x0019__x0018_½á})@dÖëÇÁ(@4æJ9_x0008_*@=_x000B__x0005__(e*@B_x001D_Q*@	_x0001__x001D_D!_x001E_)@xNQö*@M7?D0)@_x0008__x000D_iÈNJ+@_x0006_% ÂO'*@Wù¼~ (@L_x0010_É_x0013_u+@O¶?l½á)@q3-Å^*@T&lt;X_x0003__x0008_*@Ûò×t)@ÔÈê»Sa*@_x0002_ý_x0003_¯jü)@ðáÜ¬«)@_x0008__x001F_¹_x001D_~À*@h[/æ_x0001_|+@öÆb¨ò*@t_x000B_]Je_x001C_*@JJl&gt;_x0001_+@ö¾à_x0013_A)@ÞP_x0012_¹_x0015_I)@2çKøÓ_x0010_*@"xCì¬g*@èÂqIq*@·ÁÎnS=*@´á)`¨*@_x0001__x0003_;p_x0006_êa(@_x001C_ûo')@~g;_x0010_±)@(x0#{)@eÖ&gt;ö×m*@û_x0001_¥_x0016_?)@§_x0003_j_x0015_Áº)@_x0012_fC~î!*@öv!_x000B_Ðù)@¼ÄfdÂC*@ùe_x0004_RùÒ*@7Þ}Æ½k*@ù¦¬_x000D_+@ñüú®(@x§få(@ÁêNs&gt;T*@r-:Ä6Ë(@*OGrÄÌ)@h ±QYr+@_x0001_ßu_x0002_ëÔ*@¾çÉ_x0011_Sä)@æ_x001A_õîÎV)@ú%ê½ä)@$sjbÏ)@_x0008_×OóãÃ)@ÌTÄã*@~=X	j*+@À.ÌL*@VhQ)@¹Ü²~t*@X5f­A/+@ä÷ÿf_x0001__x0002_E*@µhëÃT+@Bg§)¢»)@#cg_x0019_¾(@x()@_x0019_Í¤tÏ(@Ä*s_x0018_Ù)@´jÑ_x0017_¸M*@;_H&lt;ñ$*@¹Ú_x0005_59y)@VB_x0017_ ÚY)@r£ï½*@(¡ÐÐ°c*@H¶	 ±f*@nÕô¢._x0006_+@ÇUìùÑÀ*@ÌÓÃq*@ht_x0017_Rn*@ãv7Ûæ_x001A_)@Ð{/I¿r)@bÞvoþ()@»j0HYs*@8õ³aÔ½(@â¤5yòj*@òÃaó_x0006_W+@/ÂÞ )@_x0003_c`4§*@;ÒiÉw)@ZUë3_x000D_*@´V _x001C_*@kÙ_x0014_)@&amp;¡ëÎÍV*@_x0001__x0002_Ç_x0014_¹_*@0_x0016_PÒ*@ÜÁ",8+@_x0005_id _x0005_y+@ _x001D_è_x000D_*@_x0010_¾÷Lë(@&gt;æ«÷´*@æ_x0006_lä·Ø)@_x0001_ª°j*×*@ºg:û1õ)@ØÍZËQ_x001D_)@ô¨@¯óä)@._x001E_Ï_x000B_ã *@îùw5_x0013_r,@NÈEE+@ÀµYü)@.(Þ_x0005_*@­Jd**@^ë%ÃÆ)@,_x0010_:Ü¾(@ùõc&lt;P:)@¢P_x000D_óÛÜ*@î¶·n$++@Ú_x0010_OÊZ)@ú·3ðªP+@ÃX/2Ç»*@áK´ù +@ê@²J_x0002_+@ÿîÃÞé(@®îa7Æ)@úìî2\à(@*Ð¥G_x0001__x0003__x0010_Ü(@³Å6êT+@§;åEãø*@àèõ)@Þ®ÎYÐ(@àóÏ		*@¬'_x001E_&amp;ËW(@ÌgÑFØº*@¡Ô¶&amp;¼j)@½i=Dï)@;²}ëQB+@à ³òÛ¢)@JXÇ\V*@Sú~uV(@dRù_x0012_*@Bcû¾_x0005_*@,: )*@_x0002_ÿTáC|)@ÜSq*@®WHøN)@ e_x000B__x001B_)@&amp;¹¼ïq%*@7Ê]DÎ¾*@[¶ía¢+@_x0011_©ñ5)@ês£¡)@v\Dø)+@ ái0ô(@Ë_x0013_#âäì*@j_x001E_=z¿*@Sd_x0007_:*@..Öo¥*@_x0001__x0005__x0002__x0005_Ùeñ*@}ì¥¨üf*@þ·db)@qù.!_x001B_¤)@ôàKÒ_x001F_¦)@xäMü³ö*@Hxºè({)@_x0003__x0011_Jë?#)@Ëá[k)@_x0005_zÏ/_x0019__x0018_*@ç¾(ª/¯)@Tµ§ñÔ°)@´?\ ÷*@b²K3æ_x001D_*@_x0002_Â%Ñ*@_x0005_µE?@½)@*M3Ó¢_x0003_*@TÍ®è)@[2jt_x000E_*@_x0018_ COê+@_x0006_UÚt*@¡ß_x0004_3+@X9"_x0016_v_x0016_)@Q34wC*@r^2_x0002_ï«+@¸ Ù³Ër)@Ä)JGÝ­*@£ Ç×4+@øç_x0013_èþ¼)@_x0004_é}&amp;*)@h[æ*@_x0010_÷É1_x0003__x0004_N*@à_x0011_È_x0007__x0006_,@6=_x0019_¸Ü0*@_x0002_F°õò)@_x001B_Ã6_x0018_V*@º¹"úÖØ*@þZ¹F_x0013_´)@Ì×úV¿)@æÎÉû=S*@XýLB_x000F_u)@÷&lt;:Ö)@_x0010_AÖk2)@æ£bÐ!+@_x000C_îñà(@*×_x001F__x0008_E)@3één)@)¿×:+@@_x0001_Ï^ÑX*@rv¾6U£+@_x0002_?29rG*@Î¸q#h_x0005_+@y`Ìý)@'aZ6D_*@zl7*w+@ÖUX_x0018_h*@åî_x0005_)kg)@RsÃ_x000C_ô:)@fâ®¯ç)@ Ã.ÌK+*@Ú_x0011__x001D_Äe)@_x0018_"_x0012_E)@Rò­e¸)@_x0002__x0004_l-@&lt;_x0019_ê*@¯LÙèL*@øeè¿\Î)@¼Ý_x0013__x0015__x000B_)@ª_x0006_K_x0011_ä¡*@_x0018_CÇ_x0019_G*@ýÈ-~*@3ÙOp_x001A_¸*@\ïU¯*)@4¬íéú)@x%_x000D_º(@æây |_x0004_*@9`Ó_x000E_g)@¡ÁÖ_x000B_Ãì)@.SY£½*@z6_x0016_Z*@ ò]ÉÅ*@&amp;¯ª_x0001_ *@^@Ð×ô:)@ì_x0014_nð4_x0007_)@'"ÞWÆ+@êÌ-$RU)@ò_x0001_Ñ@¥(@_x001E_×0Zp*@ªt}ÿ_x0003_ð)@D«¾ï[*@Lîí¸¼{+@&lt;@eÄ&amp;c)@_x001A_t±W½+*@Ï,U_x0007_RÃ)@»åg_x0003_z)@x_x0007_zË_x0001__x0002_e°)@£"&lt;§ñ)@Øu\ù4l)@_x0004__x0002_#æ­r*@a_x001D_)@_x0001_SQ_x0010_+@oWJ_x0004_{*@¼°_x000B_8u¦*@l_x0019_~_x000E_®Ñ*@_x000C__x000E_kOé)@JB»±_x0004_*@Þ5Qw3ñ)@_x000C__x000D_Wo+@Ìsn¨[Ø*@½ËIó_x001D_d)@ÀÄ&gt;,v_x001B_)@o·µÃy)@²bt1ÿ)@`ÐÛaFE,@Ìb9P_x000F_+@_x000C_Z_x0017_Æe*@Â¾@(Ø)@F_x001B_uß×Ï)@8*Îl!*@Ú_x0015_æg7*@SÂ­å¢ô*@²lÓ°?_x001C_*@:s·³ÑÂ*@¬ M_x0007_fg)@àN_x0019_6F+@j0_x0007_ÔK*@3Áñ_x000D_Éï(@_x0001__x0002_Âcð]¹ò(@é_x0004__x001F_©ÿ)@ÒKT;×)@ZE(þ*@ªé_x0016_4*@_x000C_¸_x0015__x0002_÷R(@À_x0001_X èO*@f$4Uµ)@_x001F_´_µ_x0005_Å)@DG²¢*@^_x0008_mÉH*@ÀsÂ¡O_x0004_*@T´t~¼*@p_x0007_ø_x0013_2¼)@°_x001E_Mý©Ê*@PF_x000B_&gt;Ç)@ä\[_x0007_±s)@Ï§_x000D_ZÔ×)@_x001B_BÈt*@_x0002__x0010_ïë»_x0002_*@"Ê©&gt;«(@Ð1ÂQ¬*@_x0007__x0019_z_x0013_¾ô*@¥Ù?2:_x0017_*@(÷Wsö\)@Qµ_x0012_4Ë(@W_x0005_Üè:_x0013_*@KÛd|¨±)@^ûô_x000C__x001E_*@Rðøo)@òõbÀá_x001A_*@D;_x001A__x001B__x0001__x0002_Y_x0001_*@NÀU§Ï_x000F_*@Ç.]=ñ3*@;Q®ÜÎU*@È¢_x0006_¹b)@­á·ÒÑ(@3w_x0013_*@_x0003_/¿àÍ_x001B_)@é_x000E_Äsjè(@_x001A_ÉPrö*@_x0008_%&gt;¦_x001E_ú(@´%3$ÏÑ*@`æ_x001D_.*@ÈYNýÇÊ)@óÌÜüí(@þóuLÆP+@AÓK 9)@ÜS¦¢)@¸;½bu)@WHüf&lt;+@ "Ëæ?*@ÒÓãÔÆ*@X$$Í*@_x0018__x0004_Ìàø\+@ï%¶íþ)@_x001A_Q,J_x0008_*@H_x001A_r«)@hæ*_x001E__x000F_)@þÃðæ)@éÑ9½À)@à_x000E_f1ýE)@ôWÉöËP)@_x0001__x0005_F?_x000B_Ï)@à2£èôè*@_x0019__x001E_*Pò*@@_x001D_}^_x001A_}*@77Û¯éÔ)@RO_x001A_çà*@¾+ú_x0018_Ãâ*@p_x0016_fRü(@ýæð&gt;å/)@\^à6_x000E_*@5YÊHÜ(@UúÐõ)@,ÔÆ¯÷(@_x0014_P­»Ó)@8ä/6ô)@Uý_x0012_F6*@p¼êË_x0014_+@2Àz} _x001B_+@,åhx_x0004_H)@XË;r¨)@|YïÑ*@AP£\M*@ _x000B_|±h)@é®_2£(@bªsî_x0011_*@¨0I;*@þéAuÕ_x0017_+@ÎÉ6A­)@¶_x0002_0}ä)@IÑ £ÊÍ*@ÏM®ÒY*@ß#_x0003_¥_x0001__x0004_Q|+@J_x001F_jK_x0003_,@þy _x0019_«*@RW$ãÕ_x001D_*@ä}Ý%öó)@^x¤ÕÉ)@ÁSm×Ç+@H¿_x0015_ )@_x0013_Òá òÝ)@_x0018_CºÕOP*@,_x0004_òvïC)@:_x0002_«+Jé(@NÛ}¥¾)@Lò*5_x000F_Y*@Uslý)@_x0016_C_x000E_ëcï)@Ë_x0008_Oç_x0010_)@f8ãZG*@¾3iÕå)@4Q©©a*@¹ß2°`_x0006_*@{ê_x0011_Â(@×Ç·_x000C_,+@oäFßÂ)@fs^°$6*@_x000C__x0001_­_x001D__x000F_*@Ú{Úós)@\%_x0008_ Aø(@&lt;ô4*@©HÞp_x0005_M)@åçyª*@w[Ñ*@_x0001__x0003_Ãê2_x0001_/®)@!H4_x000C_©*@ìµ=l,n+@ÈçX(@ð¦¤îN)@_x001A__x0003_"cî_x001F_*@R¿Ý(C*@ÌIR_x0006_y¨(@5~7ìãÅ*@­¡?C+@ÙÀUæI)@ý\G,_x000F_õ*@_x0004_Zh;5ü)@àè_x001A_õ|,+@6Ö ])@ì0úÃã)@so3·_x001A_+@ÀÊÔ¬8)@Ì^_x0014_TÌ3*@_x000C_Ï_x0004_%?_x0007_)@Áð|)@¯_x0002_$_x000F_*@1ÎßÔX*@ºî7É6*@ 4g;Ø)@}ÉÅ%**@0|_x000D_Õ)@_x001A_ªÿ_x0012__x000D_)@+ê½ñ°*@êëìþ*@æ;$Æ_x0011_=*@:ÍRÏ	_x000D_×_x0019_+@_x0016_Á®&amp;D1*@5_x0015_}_x001E_*@ú_x0001__x0014_	2)@_x000B_sHÑ¾g*@0)»Ì _x0003_*@4_x001D_B{X_x0006_)@ÆTN¿_x0015_*@¸ÓRe&gt;*@_x0006_CwQÆ*@/ú¶aì*@Õ_x001F_&gt;_x0001_F)@MAïj&gt;+@UU_x000B_)@RÛ!b*@A;,/,*@¤Ôp_x001D_¼_x0002_*@K_x0007_t,Y+@ÑÎW¥)@*ëëY*t*@&gt;±_x0005_ò(@my"d$Î(@ÙY_x0011_á_x0010_Ì*@¨Q_x0016_p_x0008_£)@_x000E_?10ÌG+@ÔG_x0004_ÿ)@r&gt;ëõâ2*@¡u0ÅL+@¼øªî*@î©»}#*@NÐ7÷Äã(@Mª_x000C_¡¥Ë*@_x0002__x000B__x0004_ÄÖX±*@Vé"6Ö)@¨_x0007__x0015_X{9)@_x0008_%×8*@è_x0003__x0003_ÚPÝ*@Ñ¶&gt;PÛ)@ÂX]Y*@Êæ®Ë(@_x0008_+°·Í)@RýøD¹(@[Fï_x0017_E(@_x0015__x0007_l_x0017_Ê)@~¨_x001B_ç{&gt;+@U®[_x000D_V)@§Âm**@¹âö_x0014_ý(@^þË¯=+@² q«ñ*@n_x0003_5åg_x0006_+@6«_x001A_Z*@F%l_x0005_p*@V$öIP*@±6_x0004_ío_x001B_)@¼t¿w¶*@ÐQ_x0016_Z)@ _x001E_ ±ð(@Àå"=_x0016_	*@Óp-J*+@ª¶Ëß_x0001_R)@êÒ&gt;¸((@X_x0019_ªè*@r&lt;~W_x0001__x0004__x0006_Ô)@¬_x0012_³ØÏE)@)Æ_x0010_8M+@a®3e¼)@þ[_x0008_Z~)@®OªÏ^{*@Îãa|N)@rEU_x0019_3)@_x0001_nx­×*@F9.&amp;ì*@:_x0002_M_x001D_ä*@*£à(@²_x000C_G#)@,_x001F_«Ì%)@ðã&gt;ÆK*@Àõ·°_x000B_Q*@3´_x0003_FÉ)@%Äf.V°*@0Â^[{)@a_x000E_ß£²_x0019_)@²2Ë_x000C_z*@_x000C_®f_x0017_&amp;*@CjÓp:_x0002_+@Oe_x001F_¼à_x000C_)@B¨_x0002_Û*@^F«£vE)@ÀñBo@÷(@å5ñ¿9d)@Z_x0010_n_x0006_x])@þc'¡ù&gt;)@ø_x0011_V¸_x0015_Ã(@B/RÍ)@_x0001__x0002_d"_x0018__x0018_@{+@hî/xí*@ïlì*@_x0006_9c_x0015_+@®¾\¸J)@ºåP¿*@Èu_x000E__x0014_¹(@jHV{@ý(@ÌÒÌ'ì*@¢}$zà)@øÕ_x0010_a=¤(@¥ËM_x001F_Vx+@_x0017_öþ_x0017_*@àÈä_x0019_))@æ_x001B_*7E¢*@æÂ±(_x001B_û)@°àßb])@2cH_x0002_*º)@°ïW_ª*@&amp;æâ¾Y)@_x0005__x001F_WÝËð)@;)@Ôz´ýN)@_x0006_¤Fä%_x0002_*@øÐ5_x001C_Ü(@ªû_x0004_*+@d£ÌTL)@ëXxZü*@|mßÏ+*@¾?Þ¢}ª*@@Xz*@ë!«_x0004__x0006_¢Ê)@_x0002_£ég8ï(@_x0017_»Sn)@E1þ_x000E_¢(@Zk/È¤·)@J_x0003__x0005_ÃG*@¯~íc()@Ì_x000B_)á'=*@(m_x0010_µ¯L+@?üÂ_x0001_¯"*@°D½_x0013_×)@õ_x001C_ÈÁë(@&amp;-^_x000C_¿_x001B_*@Ô¤v[Gª*@_x0012_JêKÅ¸(@_x0018_;_x0016_kªh+@A_x0006_Þæè*@¢&amp;!\_x0015_*@¢^}n_x000D_)@_x0012_?ÙW]*@_x0001_)ðè_x0006_*@böÔ^Ûÿ(@_x0013_qlß(*@®-÷**@2_x000D_@ãâF)@!aä=V*+@L7_áVò)@ï6M)X*@¶Lá)@°8yÓà&gt;*@î»G×yC+@\%wD_x0005_{*@_x0001__x0002_à§ó!º_x0006_+@è&lt;Üd)@_x0008_Ð×p_*@æE_x0019_¦*@&amp;d_x001C_öV¾*@ÏQ¥_x0012_)@&gt;ôR.Y+@*®jÔ)@òSE_x0018_Ý*@Úõ_x0004_p_x0001_h)@:Ó"Õ[7*@¤2ÙS_x0005_þ)@F½&amp;â*@°^°uç*@Ì~ë±_x0006_*@_x0012_®Ñ_x001E_»)@TÈÝV_x000C_&gt;*@Mã p¬Å(@eI_x0016_yæë(@8!&amp;ð©è*@°_x0005_Ém6"*@dÂ¾ei[*@°pzÀ´Ï*@ÜÌñ_x001F_ªñ(@0n», +@À¡PYxö)@)Í-_x0017_û)@Ô^â	¬(@ ëÁW_x0010_ö*@{¹ªô*@:ßiÃ*@h@Ó_x0002__x0004_n_x0006_)@¸÷þÁ-ñ)@0°|ÁÁø(@:¤,ÿä~*@¾¨8ÂP5)@_x001E_îþàéÈ*@||ø&gt;çª)@À	*=u)@ÿË÷Tkö(@¦Ú.ö_x0012_.)@J&gt;**@I÷_x0012_)í*@xF.«oÜ*@_x0002_%A~;_x0005_)@.4}`^ç(@T º:_x0003_V*@Âk_x000E_Xs*@_x0004_¼íÜj,*@r_x0007__x000C_o_x001D_+@ê_x0019_äüé¥)@¦_x0017_PEB+@N?&gt;S0*@L8¾#Å(@_x001E_½_x0001_-kÞ*@_x0010_Â#'_x0015__x0008_+@|½"óñ+@~_x0013__x001A_&amp;o+@/_x0014_Ï©)@_x001B__x0006_ñ*@_x000D_!åó(@_x0008_ÀA_x0016_k*@¶T_x0014_ØFF*@_x0001__x0002_Á¾{ÖX_x000D_+@à\ø_x001E_\)@Ìì}SÆ(@_x0015_ø_x0012_è(@j_x0004_M)@ÙÊo­^3)@Õ_x0014_f_x001F_ÓÛ(@ä_x0013_Q«)@_x0002_×íÕ_x0016_È+@æ{ùW?*@I¸²_ß*@N_x000C___x001D_Âð+@Kh_x0011__x0001_}è*@âF_x0004_Ð)@uRÙD)@ßP_x000F_Éª_x000F_)@JÙM8_x0006_Z)@ä»wß|(@ O·JMÇ)@2_x0008_Ô(å_x0002_)@Ôï"$c2*@Ø·)/Ø)@:Ãþì+@L¸	&amp;ÙÒ)@ø×u²_x001E_)@K_x0010_Î1*@_x0018_¸gô_x0006_Ø)@_x0018_üq*@Jý®\Ý_x0005_*@`ÉBO_x000E_2+@æDxÞ)@ß:jß_x0001__x0002_ë)@_x0005_VÐÐ7)@_x0014_^¥Å*@t¾î!\t+@gÐr^f)@P[Æ£{*@®¶è÷¥É)@W±,É_x0008_B)@:´"âì/*@Vê½ë(@¼[õØæ_x0015_*@õF¤à)@ÆÇ©+mÝ(@/òªÎ)@ÐÝ©@)@ò¨éï_x001F_M*@Éð_x0013_ýõö)@Ñ!Ì:÷º)@_x0006_4_x0016_.ls*@_x001A_PÜ{·³)@$[_,9h*@S_x0001_{Sô+@Dìë¯Ú)@FþH©Ñ)@&amp;_R(ÃÕ)@_x0012_ü_x000E_áí(@Á×Jxj7)@H´N*ª*@Ö9@K¹ð)@*_x001C_ÇL*@ã _x0014__x001E_&gt;*@#&gt;(_x0018_)@_x0002__x0003_B`×=Ø+@ø_x001F__x001D_ñJË)@º\Á_x0012__x0002_Á*@x_x0008_ér s)@&amp;_x000F_¢O¼(@wa}q5/+@PTZjÕ_x0010_*@ú&lt;À_x000B_e")@	5øDÐý(@'Z$·Z+@n_x001D_I§_x001F_*@ )ïãös*@z%!C_x0019_)@^¤Æ_x0003__x000F_+@"(F¼&amp;(@8ånÔLÌ*@´­Ö¬D*@0_x0012_G®/-*@&lt;_x000B__x0010_3+@¤_x0012_Òÿ²ý*@Õ{ÕY*@X}+0í*@_x0016__x0006__x0001_µv)@&lt;Â_x0017_P¹)@ÐæÐ*ÂÌ)@nE;J_a+@ÿq	ÆæÂ*@ud/'s_x0004_*@z_x001D_&gt;+@ÍNËÉK+@&gt;_x001E__x0017_íq_x0013_*@_x0016_Þ_x0001_5_x0003__x0006_î;)@¸â_x000D_=_x000E_+@¸_x0018_Uóúþ)@äý_x0001_t¢p)@u)Ý+})@c_x000D_õe_x0018_õ(@ò_x0015_í¹åã)@V_x0011_Ã1þ)@úïýã¢(@âÑj¬(@_x0006__x0014__x0002_ýÜB*@ÅÕ_x001D_¹°*@L`Ñ%2E*@º¦â(Â:)@h_x0010_È_x0006_*@x&amp;_x0003__ÃØ)@lÀJu1)@,Ø=ìâ*@_x0018_æ¡ænç*@MmQ2, *@$ÍDèÊI+@Ì¼ÂØ!¨*@ åÆ¶¸å)@´_x0003_:_x0002_z*@PD_x0012_0 _x0017_*@Îò]q1o)@¸¿R\#ê+@_x0003_b'²Ã*@_	Ü+Ë_x001B_*@×_x0013_ÅÅ)@_x0005_YÃ»O)@,·TË_x0004_ª)@_x0004__x0005_Û¿_x0016_¢ã*@xì§%A`*@ÊâD_x0001_y(@ùøää_x0007_*@:_x0006_t!_x0004_Ô*@T¯hV(_)@bÌÛ¸*@H_x0005_³nÜ*@6#À`Ú_x0006_+@Y_x000C_¥}_x001F_ò)@&amp;Ki®dú*@H_x0005_ ¸@8*@_x0016__x001B_8)@ýV5_x000E_ÀË*@[w_x0002_²9,@èöõñû)@ñóÝþf*@¸F)¶î&gt;*@èÚ\]_x0004_®)@="MþGø)@üXI¹¿)@0lzDË)@_x0016_Ö´¼î(@l¦ÅïQí)@ÝY_x001B_!|*@@uTD_x0014_)@@%_x001D__x000B_\)@	)[øî§*@Ðór¥w@,@Ä!_x000E_á_x0003_)@r@´Ç{o(@c±_x0001__x0002_1*@r_x0006_#l¨)@¬W:©d*@ÇPxÂÑ*@ôz¶Å)@`_x0017_úeO*@½ß_x0003_|ü_x0010_*@vb4GëU)@ì&lt;_x0015_vð)@_x001E__oµH )@_x0016_Õ_x0010__x001B_¾*@b_x0003_·ÓzÅ*@ó¨!Jni+@tRRR£F)@2{áâ(@zRV_x0010_£_x000C_,@_x0001_AC:e*@Ê_x0002_wèF(@ÜÈÄè*@ÏV"45)@2A&gt;q_x0017_*@cey¼Ø(@Ô«-Ó)@ÞÏ:_x0013_0)@®(S)Y*@pÊÊ_x0010_s_x001B_+@T*þ!vì*@_x001A_»xÁ1G*@º&gt;&lt;Áì&lt;)@Õ¢é=1*@É_x0007_?\(é)@v8Íú_x000C_)@_x0001__x0004_Ä-óì(@_x0010_FsÎt)@°*Ø3ø)@_x0003__x0004_QÓÆ)@ÿÛnªbe*@ÿuÒÙ~)+@ò_x0001__x000C_Ù*@øXCZA)@ÖÌ?åúg*@\v"p*@¬_x0019_6oÍ)@¯PBm__x0014_+@1_x001F_WËò(@/`ó{(@_x0006_ê_x0001_°Á*@£ÅDØè(@(Á6}E)@_x001C_ ©è.+@D_x0014_OÞÙ*@Êd_x0017_Âç(@ÆHÙ¦Ð¡*@`bþ©_x001A_Î)@tq[[Þ)@¼µ¬_x001B_uõ)@ÔNÃ_x0018_®Ù)@÷[Ú¸5_x0013_*@tå\rk(@$OTá7´(@zñ^úw_x0002_*@_x000B_rcØ_x0016_)@¬¨w.^*@c+7^_x0003__x0005_Y°)@_x0004_é§Gò_x0011_)@Jº9¿¨´)@øÜ°EÒ)@_x0008_Ù¶_x0019_P*@Àä·ï(@H g'_x0008_+@À_x0001_B*@_x0018_ÑíCu&amp;*@I!2Y_x0016_+@¶ma	_x0001_Ã*@gJQ")@R=ÃÓ)@~Ãý_x0016_*@_x001E_þStvá)@Ú	Aá*@Xß	_x0017_)@Ä×¢_x0015_*@ tp)óL)@ÏåmP_x0005_+@Ø_x0014_óQz)@2¤îcÂ)@_x0002_g_x0008_Yß)@_x001E_«»E_x0003_·)@âc_x001C_%_x000B_|)@xf·àì(@6õ3»{)@Ò²_x001E_uÞ)@róöå);*@R7&gt;!M$*@0Wôã_x0004_&lt;)@_x001C_¬£Ûì*@_x0002__x0004_ûN§¹|)@Ø3Ú*@Âôé_x0007_*Û*@¾:¯ê)@â®O5*@_x0017_É_x0016_hµË)@té/éÜî)@OÆ;ÝJ©)@_x0016_Æ}¤*@ú5òð,)@e_x000F_ûÈ)@Ãà_x0003_p /+@_x000B_ðBÃQ{*@æ5_x0006_ý'*@Pßak®)@;J4¶6*@Ý¶Úw_x0012_C*@_x0014_¥=Ï_x0005_*@xéëºÚþ)@_x0001_4É_x001C_­*@_x000C_Ù_x000E_Gèß(@¯6_x0015_É±)@&gt;¯$È*?)@,&gt;_x0014_åpÁ)@\g¶_x0006_ç&lt;*@h_x0018_æ'W+@¹Nê;9M)@_x0003__x0005_ÔT¨(@hJÞ_x0012_ûð*@m_x0010_¯_x000B_Z)@tùú_x0018_=*@!Äyd_x0001__x0002_]2)@Zâ$Iyz)@9£@¼#G+@ÏÆc·'*@ã_x000B_Éä"N)@ÿaï_x0008_¶*@Wg£îJ*@{!.+çã(@öà_x001E_óÔó)@}JQI_x000B_*@A-GsÒ*@	Æåíõ)@i_x0003_k5o+@(n"_x0014_/*@_x001C_¸_x0001__x0014_²_x0007_*@_x0003_Ô_â_x0018_*@VÑV_x0014__\)@_x001A_Û*äø*@¬èæá.m*@ºCÁÄû(@^_x0001_Íù*@rÙµ_x001C_],)@P_x0015_¢A~])@à}ÔÖ(@(0ú_x0018_w*@þÆgÍ×ñ*@¯7­î_x0015_¬)@zH"7~*@N7ED¬&lt;*@¶îe_x000C_ä(@æ_x0018_*@~?Y²|(@_x0003_	h£W_x0012_À*@6b¢[L*@*´_x0005__x0016_2)@ÎÌ%,ËÑ)@_x0008_¾Ìs'+@_x0002_+_x0003__x0018_+@_x000C_¹»i_x0017__x000D_*@L))_x000C_(@ñ_x0006_é_x0011_vø*@ÈÞJâ4è(@ÔÐ2Ý(@ÎÁ¹_x0007_fX*@·nîuÇ.+@_x0016__x001A__x0002_ß_x000E_*@ô*,6ãã*@ñ¥Ù!¡N*@|Ç_x0001_i£ý)@..Zïõ*@ô£\hqV*@F`½.¤0)@_x000B_P_x000F__x001B_3+@l¿e_x0001_.o)@·¨,«a+@òÅäÕw)@:8ÛN¦*@_x001D__x001E_±_x0004_)@í¶ãI¬)@fÌ×ß*@²_x0014__x0011_þá*@Þr|_x000F_*@³ã+KGÏ)@óÐA_x0001__x0002_È)*@p_x0006_2à+@z_x000B__÷Õ*@à_x000F_ù_x0007_eÃ)@WH¡_x001F_(@A#39b)@³Ém{e+@8_x001B_³T(_x0006_*@ #² _x000B_á)@YÎ­®IA)@_2®±D(@mPÖÅ·*@_x0018_Ç¶Þò(@°ÄÂ8Ò)@üÖ³è_x0016_+@ðCWÕ¤)@J~_x0016_®)@ª;ö_x001E_Å)@ÚÞ_x0008_ñÈ*@_x0014_¤_x0004_½_x0018__x001F_)@p¹NÙ_x0012__x001F_)@_x001E_\ÀÓ)@Â3.pÉ*@xåÎÓ&amp;ü)@aè_x0014_W_x000D_9+@për¶~)@èø¾W*@tMoå¯)@_x0019_¦¯X(@_x0012_Ò0ßB)@P}®_x0011_*@¼Ð-¬(@_x0002__x0005__x0013_{46+@3aÕ-tÑ*@i_x000C_ÎÓ_x0001_£*@_x0010_VÐØÁ*@_x001C_³K¯ú)@ÐÏÀµGq+@iê_x0001_w§À(@¼ñô8(\)@:Ï&amp;ª_x0006__x000D_+@"g_x0008_¶½X*@!Fía÷(@ç\AãÏe)@{Þ_x0018_!_x001A_/*@_x000E_ÌÙu{(@_x0003_¹_x0005_)@4çÍEµ*@@j(¬ç)@ µãK?*@_x000D__x0005_O*@:Lv4®(@â)Ò_x0005_Ï|*@ðné_x0018_Då)@_x0008_ mG)@TF_x0002_Óe³(@Ði|jö*@Í¦×Ó	)@®^³¸Ï*@P¯­¨3)@HÃµU¥}*@ª_x0014_qÓ5)@_x0018_v÷e_x0004_&gt;*@«;Åî_x0001__x0003_Êÿ)@¦fgÔmØ*@y3_x0001_^Q_x0016_*@pù2{_x0012_^)@L3i)øF*@hôYq_[*@ÂI_x0014_Û=+@:MÊF£M)@_x0014__x000D_m«r*@ÖzôV°Ì*@0Ç h_x001B_*@¨bw±)@+Ù_x000F_0G*@(ÖÇ¤_x000C_Ù)@¥iBa[*@ãm_x0019_)§)@:_x0010_hÁ8Ï)@Î÷$^®$*@R_x001A__x0002_Ýº)@P±&lt;MÀÖ)@_x0018_ÓW.mâ(@FÏ0_x000B_é_x001B_*@«_x0018_®a+@à_x000F_¸F×*@t·æ_x0004_Çe)@'µTí0+@L­äÀõM*@_x000E_?7 =Ã*@àË7^Ô(@,_x0003__x0006__x001F_l)@_x0004_Ï;²*@jQÞ_x0002_ü(@_x0001__x0002_æ_x000B_vT3§*@Û8wåãë)@üä9®_x000D_*@ë&gt;_x0015_B*@täªeÔ)@_x000F_FDókå)@âáj+@(&lt;ì_x0004_ã*@¨ÈK3*@ÙÈ°DK*@r²&lt;ðÈ&amp;*@_x0014_´t¤Õ)@_x0014_æ*@Ã_x0014_O`Á)@},_x0004_	*@_x0004_É8P;{*@áP_x000B_ )@¢½!,ß(@èþO¥)@¬¬_x0014__x0012_+@h_x000D__x001F_z)@_x001E_ß«ùgI)@äø¹°b*@ CÅÚA)@º0z_x0002_X+@*YhÛU°)@çIàÍ*@7Ê]ÜG)@^õ\HN*@±±i$ê¼*@¸Oæ×l)@ìÕpé_x0006_	#Å)@_x000E_Çcü0_x000B_+@¦êþ	~æ(@u_x0018__x0015_!_x000D_*@_x0002_ïÊ_x001F_*@j_x0005_ÊÆä*@ÎLë¤í(@	Ï`&lt;²*@&lt;b_x0016_%lü*@ô_x0001_%jÜ*@óU_x0016_*@_x001E__x0012_pjUÂ)@vBÐ*@_x0007_ùêÃ&lt;)@¸ºCz*_x0003_+@Àl^w~á)@$D£zÆ)@_x000E_t­3î)@òOÄ!á_x0010_+@_x0014_o|_x0006_G+@×8Ä8LÎ)@òSÝF­_x0017_*@½þ8)OJ*@XyáÜ«¼)@N6ÍV_x0008_Â*@td=~_x0015_þ(@h¥h]*@þwÒ_x0004_þ)@Àíy+ûk*@Jj_x000E_Å$)@r;%Ò_x0019_+@_x000C_xÈË_x001B_f*@_x0001__x0002_+?âLt)@ì~zIði)@@'_x0012_I)@i+¤Q¿_x0013_)@P9Jãâ*@&amp;_x0004_ëV±í)@W×_x0013_þ¡*@_x0010_Iß&gt;ïÅ)@Æ·_x001A__x0010_¦_)@[nf Æ)@_x000E__x0018_¥î)@°4¾m+@vSsÞx(@ U_x0006_êS+@¦n&lt;øV++@O§¥Á(@°_x000E_%YËI*@Ðzß5ÖÊ)@®¢I_x0018_ìe*@ùy¦EºÀ)@Õ_x001E_ÄÞ&amp;_x0019_*@Èöfo·¾*@l6ÑòÆ°(@_x001C_nüN_x000B_+@´ùrà)@ò|X)@Ên_x0003_ÉFl+@x_x000C_ñ³û+@þO_x0017_Ê9_x000E_)@Z_x000E_¯I¸*@Ô_Ø¨úl)@_x001A_ó_x0005_f_x0001__x0002__x001F_	+@_x0018_Ïr_x0008__x0017_)@,ÑìÕ¬*@·|³|+@n_x0011__x0018_øe.)@äÁã*@Cg_x0002_Ñ)@_x0018_¤ò¿Ñ)@â²g§G)@du_x001B_¬_x0018_¼)@6_x001A__x0003_Ê{)@BäÚüÿ)@&lt;à;_x0018_Y+@Ñcb|,)@]_x0017_|0j²*@7/)ô_x001C__x0002_)@¨F¦ B*@¢s¹øL·*@_x0019_¬T¹)@_x0015_ÐÂj[z*@OªD¥(@ Mm`(%+@p]7D³(@t¡ßÏÏ)@&lt;[;%¼o+@mÓM_x0007_\*@J_x001F_Æãµï*@òRß_x0010_s)@ñÅ_x001E_:\X*@Ä;¤_x0006_*@Ä_x001A_QyL*@ú¸_x0012__x000B_-é)@_x0001__x0005_ "ñ²Ú)@m9)@èÁ|©(@4ÀSfÅü*@?wi_x0015_À)@¢lê§N+@^pdüä?*@æ£&lt;©}*@à_x0013_ÀIÈ¿*@Þo_x0016_Wì)@_x0004_çx¡*@_x000C__x0012_8¤««*@O_x0012_qw_x0016_Z)@æ_x001D_mDR*@n·dH)@_x000B_w·Oó+@Ø_x001A_¥+Â^)@_x001C_Ï&gt;?é)@"4c¨¶(@õØ/_x0003__x0011_*@_x000F_ÏâèN)@ðo:Þ'¥*@À5H*@PÏÔ_x0005_(@Ê_x0019_irå7*@_x0002__x0019_ÁÅª*@&lt;©§Ô_x0003_Ô*@v5D_x001E_ÑÚ)@"¨émc)@zÙÝ_x001C_Ð)@ýÊD(;Û)@æ*_x0019__x0013__x0001__x0002_c)@ê#@ã+*@skPTv)@ø'*·)@væLª*@ù,h1&amp;+@&lt;e¾÷_x0015_+@À£6F:Þ)@þÌçå¥+*@,,¾ù±*@ÛûsÚO_x0014_*@_x0015_ãLT)@_x000E_lÍ_x0001_+_x0019_+@@¡q_x0014_Û)@úHNø*@YSãË_x0019_*@)¥ÕÕ)@ÂKÎUçÔ)@³2_x0013_ýÍ*@®R¢ÝõÅ)@_x0016_y¸$U¶)@_x0004_æ_§9)@&lt;FiÙ(@Úx_x0005_H(X)@G_x001B_ÿ¸yR+@ò8órd)@`ún«ùé*@Ô_x0006_ÚCå)@Ù´$*Z*@Ne_x0017_áÂ(@ã]2ÛÐs+@_x0017_µ#HÉ²)@_x0001__x0003_ûJ_x0008_ãp*@dSZø_x0002__x0010_)@_x001C_ã§Î#)@_x0001_§½Î)@&gt;r_x0014__x0003_Í*@°8ÅT\*@¬ï&gt;qâ(@`±Jm(@¶ÃYµ¨_x0007_*@¥S´¬*@&amp;cæ_x000F_Ì*@cÒçâ7#*@^(&lt;_x000D_ )@jRI_x0019_¾_x001D_*@ª¯àÉË~*@ ¸ýÇ©)@ùÄé _x000D_Ñ)@ÏÒÄE¬(@¼tjÅÊ)@ÃÜ_x000F_jü*@SKÈã_x0019_§*@ÀEÆ_x001F_.Æ(@.Îé_x0003_ü/*@}»@Cj_x0002_+@Àlõ_x0012__x000D_ó)@J=øOM+@Ä	ÙÍ¶&lt;*@¬Ad¹]*@\¸_x0012__x0016_É»*@)hÐ?B)@Î¶ýÚ[,@_x0004__x001C_e_x0003__x0005_[ª)@_x0001_=bL)@ÉË4_x0011__x001E_l*@ü|_x001D_u|*@ìXsö(@¤pâëwx*@Ý_x0013_Ïk²+@Pï¬¬²)@eù$c)@nÒì¯"6*@Ê/_x0019_°_x000F_£)@_x0017_u8_x0001_ÓN*@ñ9§$`*@7¾N³ð*@Ö&lt;K=¤y)@ª_x001B_½'*@&lt;þå.²Ø*@p÷üÕE*@Þí2¬Íñ)@ºùLmü(@_x000B_-Äñ)@ÈnÖ_x0011_!¢*@	«Ñ±g+@_x0014_Éà ¨Û)@_x000B_RSæ)@_x0004_qÑ0)@)-_x001A_s*@_x0002_v_x0010_)@L8ÐÜÎ_x0001_+@;i7ÞGÛ)@rfßû0&gt;*@D_x0018__x000B_Ñ¨(@_x0001__x0003_Âúg_x0017_¤*@¸¦B*@uþ_x0012__x000C_ J*@&amp;¥énô¤*@&gt;£_x0003_±l*@0Ì«_x001F_Ü(@+BZ|r_x0006_+@pmÑï*@:^:ï)@ü((Dp(@&gt;_x0011_¬_x0001_ª¢)@F¢DÀùa)@Uõû+@_x0014_nz_x0003_+@eÃ o +@M§ÛµjÅ(@Äi0_x0006_¿E*@Þv¾ßey)@ú{Ý6²*@|ý_x000C__x001E_]K+@³c%Ìf9*@bxD2Â)@è|]ý_x001D_)@ÖÄ_x0015__x0010__x001D_)@¾±P(H*@(ÞüRE*@ÃbÅÁ *@Nc«aÂÐ)@_x0001_öÂ@)@_x0002_éÂëH)@\§»A¦ç)@¨_x000C_ø&lt;_x0001__x0002__x000C_à*@Zÿ_x0018_Ëþ)@r±ã°U=+@*ºØ_x000C_	+@&gt;;_x0013_Üj_x0010_+@øe_x0005_¡ñº*@ê_x0004_1I?*@:ÖË!W+@_x000B_=_x001D_b¨%)@?_x0006_èòªí)@OguìZ*@v_x0016__x0007_È=})@Z´IZÐä*@Â_x0017_=eé9*@_x0018_QÏdõ)@Äs-]ÐÂ)@Ì}A·(@{]_x0012_öÕ?*@\+tÆ(@f8;°Ò¤)@væ=_x0005_ìN+@8z_x0016_&amp;*Ö)@Ä@R©²)@ê^ÿtk+@ÜAå2`A*@b áâær)@æ_x0006_%-&gt;_x0013_*@õ¹9tf_x000D_)@n§Ç_x0017_È*@_x000F_W¤V_x0008_)@&amp;L#_x0018_­)@4ã_x0004_ðí)@_x0004__x0005_Àñ®Øú_x0001_+@Æ_x0013_ú"_x0006_¥+@Þoèõ)@0kìP(7*@ôÇÝ¡Y`)@&lt;Ì_x0017__x0017__x0005_*@ìüÀ¡w*@n¾Æñå)@¼u«¤7*@üÿµ'*@ß«åJy{)@_x0010_(!;"_x0018_,@*áé"ü)@É·!à)@l[ê«gW*@~3Öh´§*@LM._x001A_Â*@à^[Â )@_x0010_è_x0007__x0007_I)@¥SÞVn_x0010_+@_x0002_Téå)@^ìî_x000B_Êý+@DÖ;&lt;)@]ÖX§(@ÁMÂ)@ÔïSIW_x0005_)@lögùp)@ú^è¶é*@~_x0003_Q©_x0008_"+@^_x0006_Bí@¹*@VßÚù0¬)@àiXÕ_x0004__x0008__x000B__x001D_)@'GÈ#*@àÙÐÿAS+@LáC_x0001_Mg)@(ê_x0002__x0007_ü*@T_x001E_ø%ÍÂ)@úV.^±*@êÕö«ú¡(@d_x000B_ÇÙz)@@ÇO_x0006_n*@è÷¿fd­*@q_x0017__x0018_ä×)@D_x0003_q_x0015_oD*@¦·Uïó*@öæ_x0008_¶)@_x0004_tAÐ*@v¦_x0002_})@Öv]r*@&gt;â¿1ie)@æ³ ÷ù(@_x001A_ÖFl+@¼}l*@Ö!@fá)@Á¡ºC&lt;*@î~DíË_x0005_*@ô&lt;´7(U*@2Å1_x0016_h_x000D_+@V¢NßÚ*@Ù;wÝK)@JåuÁ)@`_x000F_pÐ£Õ)@_x0018_{ü¼Å*@_x0001__x0002_Þ_x0018_O_x0007_+@¤©/BÁ*@SO1×-)@Ü-&gt;l,&amp;+@_x000B_A\n_x000B_*@Âf 7Öò(@7B£nÖÏ(@&lt;åu¥Î*@ÖÄS|)@Oì!µ"_x001A_*@yrF_x0005_*@°_x0002_§")@Ð­?;âÌ)@Ö¤"8Wî)@àØcÊ\*@ÆQ_x000E_³q)@ô_x0008_à!)@;Ð_x000F_L*@_x000C_5ÿ_x0003_Þy)@xØN_x0003_*@x_uªv)@ìEã_x001D_J|)@ÒæÁ&amp;O(@&gt;;ÎE?*@Ïx_x0002__x000E_Ï)@ÔÊ£åó_x001F_*@­/Ê)@ùB¹s%Ê)@UÑ_x0019_à_x0011_ú*@t_x0012_¨_x0018__x000B_V*@_x0001_æ_x001A_Ò4)@Ü-±_x0001__x0003_¼.)@Öß¦,d*@¶NÇu*@Pê¼Ý)@_x001C_¦ÆÉ	û)@ÐR5¿(@4ã¥$Pã)@=úJÌ_x0011_ä(@éãþ¾r*@1_x0007_VÑ4*@Ôö_x000D_µ._x0007_*@ØÌ©)@'z_x001F__x000B_ÏK)@G_x0002__x0013_º¯*@¬¨_x000C_FE+@¯ì}*A+@_x0002_ð?±)@í·_x000E_$Á)@ñ¦{_x0012_&gt;)@unU'vI+@ÍFq*@,±òãZ+@_x0008_qô®ï*@ø&gt;ÓmQ_x000E_*@¬x_x0006_R_x001A_¦)@ÀêHD:*@_x0018_9a.ÝÑ*@C(_x000B_Iö'+@Þê+h^)@_x001E__x0014_®Þ)@_x0012_Ü©`K(@_x0012_qñò )+@_x0004__x0007_A­«Ñ=)@Êóðd)@_x001A_ülÅA&amp;*@Fõ²ò¯¨+@¶CIPé)@wQqÝ,_x000E_*@ÄÉ_x0017_Iº)@D4¥´8*@Ø=\ðô¸(@îz¡ÊTm*@LÂÙ\ïÀ*@±DÞÂ@Z)@3ÁÐúÝ)@&gt;{E_x0007__x0003_Ù(@_x000E_5Fn)@ú_x0019_)³Ft*@Ìò4S%_x0007_)@_x0004__x0005_v(_x0012_c+@KKº_x0001__x0006_$)@ØØjMþ)@Px{Pl¨)@Ê±.³	*@Ï{üÞK)@0&lt;È-)@±Ì¼_x001E_g*@_x0002__x000E_6{_x0014_W*@_x001E_ÜÕBÔ)@x_x0010__x001A__x000D_)@:_x0017_Æ÷¨ *@&lt;fA)@_x0004_§Yaó_x0003_)@_x0008_Xá_x001F__x0003__x0005_S)@£èFt`Ù)@¾Ís2ñ_x0002_)@f ]Û_x0005__x0018_)@__x001E_Ó÷+Ë)@º©Øº_x001D_+@J,¸¢Í)@`_x0004_øÑG_x001C_*@hW¾Á/*@Þ5.ÚÒ*@_x0010_ØèÍ_x0002_Ø)@Æ_x0003_RÉ_x0006_­*@_x0006_Z_x0001_\Ã*@ôFÿïj)@¬Må?*@YÿDg*@_x0003_¿q;_x0013_ä*@Ì|^ÎB+@ø¸&amp;çã)@ÎûÀîë*@ZRþ¨*@¥¦	*@I&lt;e"çc)@_x001D_Ûû_x0017_¡¤*@î!77_x0008_«(@L%Ï_x000D_&gt;Þ)@Â)`Æ$Ä)@æçAæ_x000F_+@&gt;¾_x0001_ß_x001C__x0014_*@:À¦6Ñ&amp;)@Þ·9¾\*@uf_x0012_+@_x0002__x0003_ÎtEyÝ)@bV_x001E_ã5¼*@¡´YF¶)@¸Æ	]´)@ _x0013_@)@9°¬2_x0004_è*@@|RÜ.)@_x000E_³lÐúï(@+¾ã{ú)@R_x000C_Ã*@_x000C_'_x0019__x001D_Sû*@Èï¨×ñ*@_x0002_N_x0001_Mþ4)@î1(÷(@_x0006_]æßUÖ)@´¢47×÷(@k_x0019_2¿y)@_x0015_Æ_x000F_l)@rz´6Ò(@m_x000B_x_x0014_í)@r_x0008_Â\ É)@BFß*@·_x0019_¥ö?+@¿_x000D_½¯2+@v_x0014_Í÷¼Ä)@Þ1Þlø)@ÜXìv1+@°{Óp× *@äDªà¿`*@âÿ-`D)@HOMx*@°ÙêN_x0003__x0004_¹+@E¯ú_x0016_Ñ¦*@t_x0019_OÆk_x0010_+@ÝV|z¸*@ÿ3ZiP *@È_x0010_ ­Î)@Ðê_x0014_G)@_x001A_Ñl_x0001__x000C_)@ÌÌ_x0001_ltp)@öHsUû])@RID[Xi*@þ_x0007_`£§*@OÊ}Ñª(@´ÞT±*@_x0012_¥z'j}*@21~u:*@zX²Xs)@ä´°éE`)@_x0010_ÜXès)@K_x0014_í:¾³*@$!'R:5*@Uvs ±*@.äÖæÇy*@ÀäÕOÌ*@®àß/S)@¹9hE²*@_x0012_!_x0002_)@8ô¨A_x0014_*@ðt¼*@b°ög3+@ ò_x000B_&amp;r*@²STó_x001C_§)@_x0001__x0003_$ö$%y©*@Zñ_x0005_J=*@´ÿÊmlâ)@Àh·ä_x000E_*@ÛÍ$_x0010_)@Â{cèì_x0004_)@_x0014_8ù*@Fµi¸¸(@´ÒJÚ!_x0007_)@\__x0005_ñZ+@ÔTä¬t)@ÄRÅaÒ¥*@4o§I_x001A_P+@_x0012_ví5_x000D_*@ñ=Å_x0016_Ùs+@*&lt;ÂaF*@3_x0007__x0016_åt)@îÍ(_x0002_ê*@¬_x000B_Mâ§L)@_x0016_ÅHC)@¦³_x0002_½yº*@A_x0002_w"·ø(@%LH_x001C_ò)@Æj­ÃS*@¬ð_x0019_Éy*@_x000C_=Èá¤a*@Iþ|ÕI{)@\û_x0002_¹£(@JG_x000F_"_x0002_Õ*@ª¯Àç_x001D_5+@_x0018_*Ñóq_x0002_+@v»_x0001__x0004_Â)@P7_x0008_F¹)@pÛúº7_x000E_*@ô_x000D_úY}ý(@ZÂ_x001A_yå_x0002_*@ð_x001B_×_x0001_¨)+@IA_x0004_*Ú)@_x0018_É·Vxs+@9ÌpèxÂ*@0\½èÓ*@K¹Ø-ÇÎ*@*=_x0015_²)@_x000D_þ_x0007_û_x000F_)@_x0004_8Ê«÷(@$_x0007_÷"§A*@âP¹ Ðþ)@ZH¥A*@6ÅÍ¢_x001E__x0012_*@N&lt;j_x0017_._x0001_*@2aÿÅë)@_x0016__x000F_Ê¹)@PÄ_x0013_Ð*@+`-_x0016_²&amp;*@T?x`_x0005_)@_x0003__x000E_î.;ù)@¼.Xc*@d»³7_x000C_o)@êåí)@-¶Ô·º&lt;)@¿È¨þÿ_x0006_)@Í_x000D_GýÈ*@_x0008_­dª4+@_x0001__x0003_ô.yë×ñ*@°y `Å*@D(QÏË_x0003_*@6Aê	Â*@Û_x001C_÷ü*@E1#Ò *@N!_x000F_b5Á)@þ±df¿Ô(@½VkDn*@ò#_x0013_,½+@í_x001D_)­x"*@úlék	[)@j±Éªèr*@_x000E__x0010_)¢ûT*@{Ö_x0002_Sã*@|_MJý(@4_x000F_þë)@_x000C_8Þ`ß)@æ2/Y;J)@$_x0013_z *@É_x0002__x0006_apÎ)@Ê}úY*@Ú&lt;:zQ*@×_x0011_0ê)@*_x000F_äåñ_x000D_*@.à"ò°*@?ªÑy[¢)@¾à_x001C_ü®)@,ÀlÄÏ*@æ@/BX6)@Rz½­çe*@$ú	»_x0004__x0006_­í(@Ë/çû·)@Úññ½QW)@nÏ,~"_x0016_)@5ùhtú_x001E_+@._x0018_rk$:)@úD¥WV_x0010_)@fÉ¨_x0008_*@@rN&amp;+@ÿÅî]ã(@¯=_x0017_n¶*@no¶¶)@îZul*@ø_x0013__x000C_cÊ	)@O_x000B_4Ñ *@¨VRR_x001A_)@_&lt;_x001D_NØö*@Ñû§_x0012_uó*@ÈKÎµl)@¸O[¨&gt;+@!ÄHQ©)@_x001A_çËþ4U)@_x001D__x0002_¾±\*@è6_x0008__x000B_:*@¢q_x0005_Àè"*@_x0013_ q_x0005_s)@ÞGº_x0012_6)@bD:))@ßíí;.k)@ð_x001B__x0004_A:G+@;cV_x0001_*)@Ø_x0016_¯ì_x0003_Ä)@_x0001__x0002_(_x0017_!Âä)@_x000F_Êð·Ú()@E7&lt;;_x0019_+@_x001E_Þ_x0010_½YÓ)@V_x0007_æwü)@y¦õ4)@­ êò(@èxG_x000C_ù)@B_x0008_á¿_N*@M _x001B_)ªû*@à_x0015_X¾_x000B_+@Ú\c´*@_#ð_x001B_¶9*@Ö_x0017_Òè^S*@ä¿JR*@uÑ~agÌ(@qçYÌ¼})@*ÂQ|_x0012__x0016_+@_x0012_ú;üÈÔ(@HÑÜ_x0018_y*@èhP¹_x0017__x0006_+@þ¸H@0ã)@xÒ0Ï*@.¯2ÝZm)@;4ÖÕ¸)@ÒYëÇ)@¢o_x001C_$*@%fo@F­(@òF:·&gt;*@êîXy¼(@#q_x0007__x001A_-*@(9#_x0010__x0004__x0005_OL+@"ÊäVÃ(@V²·Ïal)@ö1ÔN_x000E_ *@FÞ¹9©)@(_x0002_ôà(@¦xyÓ*@º°1új*@_x0002_k¥-¸_x001F_*@_x001E_²ZL¼1+@§E¿H!+@¦^_x0008_ý¥Ý)@ÅFîbâ)@p¯_x0007_~Ì*@-ä_x0007_^ea*@_x001E_¨À/=_+@2¤o_x001C_Ú*@î aQï*@Xè_x001E_rLu*@øW6Üw)@.úW'ô(@_x0008_B³Ä»(@JÌB_x0004_])@:(]_x0002_n;)@*Â¾ªÈ×*@_x0008_T!D*@Æµ_x000F_8m*@&amp;_x0005_YèÈ)@IÄ½O)@jsW»._x001C_+@»_x0001_67®Ó*@3ØÌs_x0003_\)@_x0001__x0003_Û¦+e¹v*@þ;¿n©*@.ôÝ·gï*@Îkðåî*@¼v=FY(@H_x0019_oö6o)@"»@a*@ðÛ+¿(@_x0015_9ÅG¦ +@ÂdµPB&gt;)@N&amp;ðóCÕ)@l`4ýÒ)@d¶ë_x0019_F)@¤:ÇïÉ*@¸ßø_x001C_C¡)@Qn)*@ª¯cîk*@ðWÈJ·@+@ÞF©êÃo*@¡[(ÍÍ(@_x0011_ç¾À¼²*@jl¬«*@Ç)hU)@!§±N©_x0013_*@HË_x0002__x0017_ùZ+@D£p`¨)@_x0016_¿_x0001_N0+@^_x0006__x0011__x001F_&lt;*@w¡¬)Ù*@&gt;ûÛ3*@âÆ_x0012_ÉZí)@_x001E_Q&gt;_x0006__x0002__x0003_/í(@_x0008_DI|Ý)@¦_x000F_¼¿ÎG)@)É-_x0005_Ù)@,`_x001B_Ö¹_x0017_*@Ë¹èk)@ç!\$X*@·u_x0007_Õ)@fô[1+)@ÖÓPBE]*@_x001C__x0005_H4h*@ùËÃÂì(@D§¨_x0001_ë_x0004_+@_x0003_ôªõ.§*@Vuûñ_x0004_²*@îB§üAa)@_x0011_CÓB*@:UñÉ$*@6g5ò)@åÝàK¦*@_x001D__x001F_}þ)@$±_x0005_îã*@&lt;½/Å3g)@_x001D_ËÓ*@l®oVy)@3_x000B_ÆU6²*@_x0010_êÿ¿)@?NÝým8*@l8ö_x0016_FR*@ÄOÕîQ(@ Û«þl)@àZi¨æä)@_x0003__x0005_ÒÀûv_x0019_¬)@Þ]xZ_x0008_0)@Í9WªÆj*@9]_x0001_G+@,_x0001_+èW)@£	_x0013_W (@¨uJtïÕ*@slN4*@_x001C_§7&lt;y)@'l8]³(*@&gt;ÃQ§`¹(@ZI_x0003__x0011__x0019_)@_x0007_y¿º=)@³_x000D_Å·!+@þ-t_x0004_ñ(@_x0004_³)ö(*@P¥Á&amp;ëá)@4FfW°Ê*@ÜÀ{ãl)@}k´­_x0013_+@¢_x0013__x0014_è_x0014_*@®¤¦*@À«0ù¹í*@_x0006_à_x001B_Ï²å)@âqIe_*@S_x0002__x0014_,}+@àÕ|[rE*@ÄíÈ1_x000B_ö)@ê²fÏ)@4±Ó~æ¯)@ºòôG ý*@º¯J_x0001__x0003_l_x0004_*@A¹M ¿*@ú¯)¥_x0014_h*@_x000C_)CØ|*@È$Ëâ_x0006__x000E_+@BQÞ\Ï)@ØT8aS_x001A_+@ùWc|*@N_x0003_¾yG)@6Úa8î*@GíÓËÆL+@$Jv_x0016_1è)@|n¸)@eZÔv++@Ë°Óäá)@_x0015__x0006_)m¨)@!ÞSM2h)@?"_x000F_KzØ)@sµ_x001B_ ³)@ZiPÔÅ**@_x0012_oµ¥x)@	Ô_x0002_4Ò)@ò_x0013__x000B__x0012_3C*@°h£Ýò*@¼í¯+_x0017_)@î,kQÊ_x0017_*@@¨ÂyG+*@DÝ7´b)@*ÙZ++«(@´ç3ßø@*@~ÙÃ_x0002__x0001_*@Ï¥_x0014_ý)@_x0001__x0003_C`wVÀ)@~%_x0011__x001B_N"*@õ~i,8¶)@ÛÄnKë*@em:Ï©)@.Éé¥¢á+@¤ýÔ·C¿*@B"0&gt;Â*+@_x0002_ñXÃù,*@Þ_x0003_å_x0003_R+@)è_x000B_¬-*@HpÒ !*@_x0002_ëµ_x0015_Ç»)@&lt;ùÍÔÊÉ)@_x0011_PzE_x0019_Ë(@éÃÛ)@Öº/o¾*@æ&amp;/@°6+@o]»Ï&lt;Ì)@¤*¨$oe)@_x0010_;_x000D_Ò)@é_x0014__x0006_*@ÛÈàx_x0011_C*@7_x0016_OÍV*@²OØh,*@_x0014_Xwqª)@ ò~p=*@!2,@ú_x0003_rË_x0002_B*@@Eq_x0003_)@mÑ½?+@î29_x0018__x0002__x0003_``)@Ð_x000D_¨_x0011_|*@ð`_x001E_/V)@!Ó¢O_x0019_+@í ñþÁ/,@S½Ca&gt;)@_x0011_=H¨)@í_x0017__,ý*@¦éIeÎ*@®\]ë*@^Èä·(@n)ÆÚ´)@_x0001_gÐ%Ç_x000E_*@²ìû&lt;Èj*@&amp;¢úÂ¤I+@ñbªÊ¬¸)@àô¿¢D¤)@´	÷\À*@HzÈ_x001B_º&amp;)@êú[ÍÜ)@æ¸sY"+*@£_x0002_R®É×)@~_x0006_ép§ÿ(@|A_x0007_gðú)@´cò_x000B_)@Î_x0008_3û)@äÅ®ÔÖ&lt;*@S}çjÔ)@R¯ ¡K1*@6_x0017_ó_x001D_¤x*@Ô×}_x0004_wÙ*@\´½_x000B_Ê*@</t>
  </si>
  <si>
    <t>c30ecac74561acd88aabb1916ab4fe51_x0001__x0002_&amp;ÖXÏz(@;6éùl+@hVô&amp;×x)@BÐT_x0002_F)@þÌ|êw*@_x0008_i`¡þ)@8.\û)°)@_x001F__x0007__x0010_Zé)@&lt;el¥bP*@TÊ_x0001__ï*@Í_x001B__x001D_S6@*@¤gÈ[/*@¶ÿugì)@ªØf«þ(@[+½ÉH*@³!u_x000B_+@LQÛç©´)@ñöª¶ü)@L#y_x001C_XÖ)@ÈVuA5â*@Ëæ°h*@R­_x0005_ü5Û)@D~ôcZ+@]Q_x001E_Ö¥*@:íoà=Ë)@ÚÖ2'¹e)@ðpá/)@Ì?èu3*@ñó~*@ëã×Êf*@a_x0011_nr_x001A_z)@Ú_x000B_¸_x0001__x0003_ÿË)@Èú3%l*@ò ÖÑÕ+@®Þ´ÁÊ(@«dÖr*@ßÊV_x0016_ì)@Òj_x001B__x001E_Ø¿)@4ãJ.*)@_x0018_G_ø±(@zì_x001C__x000F__x001C_­)@V_x0002_ÐÈ)@kgu5Îâ*@_x0003_7me_x0017_Ñ)@_x0001_7Y+@¾Õ_x0017_º)@6 ¹_x0011_þ)@ £Ï4£)@î¹E'+_x0012_)@0_x001E_ºöc*@_x0012_Ðµ_x0014_|*@/±Æv)@_x0012_Ã×)@j9©¬_x000C_&amp;+@³]%m_x0002_)@_x0010_ò_x0019_À`§*@òÖ_x001E_¦Ü)@Üâ}i)@PÃ±_x001B_º9)@iF¬'e+@_x001A_¢ÔðO)@üä!º&gt;*@R#ïx)@_x0001__x0003_0åv|ü-)@µc_x0013_K_x0018_*@çÌRçå¾*@*À"aE*@ê«WÕ^Â)@´_x001C_Sü_x0012_)@_x0012_E±bûz)@,µ7Î¢Ã*@Q/_x0008_x,+@º5u_x0011_*@sâ¿uÃn+@Fÿ_x0017_4Ã*@òpG_x001D_*@\(«ä9*@#þ\*"£)@LTÍ{&gt;)@»æ^¤?+@Ú÷ g&lt;*@rXEyÜ)@ÂÖÔÞ)@:{yy)@%_x001C__x0006__x001F__x0004_*@{_x0002_þ»­Í*@XiBe_x0003_×)@Y]¸ÃÚ)@_x0016_CÉzf*@¬_x0003_g´TF)@Àf_x0014_¶a®*@¼_x0002_³-¨_x000B_)@_x000C_ù{¦ß*@U§¿vÿ¸*@øQ_x0018_ç_x0001__x0002_\)@ìLÑ0uH)@û¶ìí(@_x0016_"ÙËÆ_x0005_*@7ÊÎ*t)@0_x0001__x0008_E&amp;(@ÎýÈJå¬)@î7ª2*@üdyçä«*@Øæd!!'*@JÐôÎH)@ ¯"à©(@ÏãÿW~)@)DÇñ9*@Ôþ_x000C_H))@Ö_x0011_À*@_x000C_É_x0019_Iq+@º _x0013_kuó)@ìZ{C7)@#c_x001F_Ó·{)@K_x0014_&amp;_x0008_*@vÑÓÿ*@éwø*æ)@Õñ_x0017_Ê*@&lt;[ç·È¼*@_x0016_³¢3J¢*@d²Blè)@ÜÄÄûU)@/_x0002_iû¾(@ý_x0002_õ)@´uÌOè*@Ð;: z*@_x0001__x0002_ý"ÓÖ7W)@,¸cÐ_x0004_ü*@afÛ++@p_x0003_¿õÜ*@td_x001F_Ír&gt;+@0Q¤V¥É)@ùû¯;)@¼/µÊQ)@_x0018_°;/*@¤2[c!-*@O)1§-*@W¹]CÄ_x0014_)@T _x0004_G*@2Ø.ª1ï)@ Í¯nò_x0003_+@·Å_x000E_1_x0007_*@ÂQQú¨µ*@XÂ_x0008_E	+@ÆTv&gt;Ês)@GÞÎ.úÿ(@&amp;_x0004_2Æþç)@_½È°*@â_x0008__x0017_3@{*@¾_x000F_Å+Ý_x0018_*@n\"^Ã¥*@ÒV_x0017_ÅÛ¼*@Aa_³ä¼)@p³8Û_x0017_f*@ÔBÒ¨)@XÚÅ¸_x000D_*@l©_x000B_Ø&amp;p)@*Ø©7_x0005__x0006_~_x0012_*@}^÷(@Ü_x0004_D"J*@póN%)@ãñ8ûU*@zk@1"¿*@´_x000C_UÎ)@gk ô9*@÷v_x0001_ó°)@´_x000B_ÛSò)@l_x000C__x0001_A=)@pÛ$øä)@Mðà *@kAj=kn+@¶±ôzq)@°¶_x0008_Zíß)@$ðß'ñ)@_x000E__x0018_µvÌã)@_x0006_`â/iî)@ø«{8{*@_x0004_Ô¢jïá*@%ê[æõ*@ü­ÄRº*@&lt;SÊÉ^`)@væ_x0003_u_x0018_s*@_x0014_Ø_x0018_Ú_x0013_i*@K«¥!~*@ØÐð·_*@[QÿØë(@_x0002_H²`_*@äk±í/*@vÑÈ,_x0006_D*@_x0002__x0005_±Pü±_x001E_¦*@på_x0007_eZ)@i_DBº)@kfnôø)@R_x0004_8y¾(@¨k¤b1.)@°¸=jÑð(@^æ_x001C__x0002__x000F__x0008_)@7	Y\*@_x000D__x000D_Æ._x001F_*@¬_x0014_ Ò!*@Xo\É_x0005_*@ÚìJúÑû)@Ô5¦ç)ã)@H$óôGe*@· bPR'*@&lt;¡B_x001A_àò)@_x0008_å©;v)@GY_x001D_¶2b*@_x001F_ì¼,*@Ö_x000D_X¸Ý)@ø_x0013_Éï_x0001__x0016_+@¿ÿ __x0018_U*@_x0002__x0016_g­n*@-Ê_x0019_v_x000B_ã)@dm`*&amp;(@yØD¡»)@Ð_x0004__x0017_kA_x0003_*@&amp;_x001D_jeí¬)@n)_x000B_EEx*@ª»1®øä)@4]¤Õ_x0001__x0002_m_x000B_*@üëúì!+@è(°I¬ +@ ðf_x0006_W)@_o_&amp;_x000D_)@nõê¤Ö(@_x001E__x0001_¾¡^(*@ÔÚ[\/*@Büz)ë*@´7(	)@_x000C_Í_x000E_Ä´)@À_x0001_²à×ò*@_x001A_æÇJ-d+@_x0001_Ü\_x0006_Ö+@_x0007_»¦_x001B_rc*@	¶/¸&amp;á*@øþÙÓ-ù)@^_x0015_ÝôxÇ)@¸Æõ)@	|ä?*@Q_x0008_úA*@_x0011_°«3ðS+@¤_x000D_j_x0005_}É*@bsçJpÎ)@_x0001__x001C_¨ó_x0007_-+@$o_x0019_¼)@@úªï÷*@+ÀÅò0*@®Ô£Nj*@ Ò_x0016_ïc*@:.ù/qÂ)@¢Ê8^wf)@_x0001__x0003_ø_x0005_Þí *@I@G);^*@þ,_x001E_ü&amp;*@®Òóß_x0005_*@P_x0007_ØeÑ)@:1 Úì*@Ò{ëqÈ_x0006_)@D,~R¸ø(@\a_x001C_Ô_x0003_)@|	/G_x0002__x001B_*@}¶ñ(K)@^÷kÅ_x0014_(@Ð&gt;æ6À_x0012_*@¨véÆ½)@æRtV_x0001_)@´sÄºÎÁ)@ûn_x0012_yLM(@Új)_x001C_õ*@ù_x000D_yÎÿ°*@â¾_x0011_5çv)@pC®½fR)@&gt;oJ¡.*@q?uÑge*@Ü_x001E__x0019_À)@l_x000E_46f8+@Ô{óW*@ÕÆµ)@xõëÉ*@PyQG*@ àD_x0008_£K*@zá_x0019__x000D_!_x0007_+@PX_x0004__x0007_¨É(@J%T®`!)@®·&amp;¢_x001E_n)@^Sq¦¨)@ÿIûË¢{*@B7_x000D__x0001_f)@A¾èRÀ)@+*Q]ý)@().Ò_x000B_ô(@Æ_x0002_{¸h)@\à4w,w)@e8f¡ü(@#J)_x000D_¤	)@nMß_x0015_;Ö*@Ö°"ð°¬(@½åÿ%_x0005_)@~?y/_x0004_*@.Ö: Á)@Í)ïæp)@çÑâÕ&lt;)@Îÿp*@È-_x001E_ñ½O)@_x0007__x0012_âP*@hY»U+@z¯AÁ*@¡_x0011__x0003__x0018_+@Z(`}Û*@ðb°T (@¸96&amp;áº)@&gt;_x0006__x000C_jì)@Ô1µEáÛ)@b_x001E_0zl+@_x0001__x0004_LÛ8#_x0002_b*@(¬¿§_x001A_*@¨_x0002_¤_x001E__x0006_È(@êl_x000C_Ø_)@¸ôäÖ_x0003_X)@eÿu&lt;È­)@XV_x0017_)@õa¸_x001D_ø_x0007_+@Öh_x000F_ÁÌ»(@ÐBóö{B*@º :x_x000E__x001E_*@æar_x0006_R`)@væV_x0008_|)@ô×XÃÖ@*@"É_x0008_º;*@Âc_x000C_»)@_x0016_"o)_x001D_*@	Ô#n*@e&amp;×Zæ_x0015_*@ÅÏêOf;*@Pº×)@P©NâÙ)@MÏf½%*@q¨×·{*@æ_x0003_ð_x0006_»)@Ø ×oLò(@[Ëpí)@_x001C_jôi´\*@ÄO£`"Ç)@2¶äË({)@P_x001B_Î^Ä(*@q_x001F_²_x0001__x0003_C¢*@Î¶yK¾ *@ÞÃ´¶_x0015_Ó)@D_x000C__x000F__x0003_½*@R×ø^p*@W_!9j*@_x0001_E_x0012_0ã*@Ê¯t]bS)@_x0008_Ág*¼)@è÷Ò±2_x001F_,@þ)_x0017_l_x0005_*@&amp;èrnì±(@_x001F_¸ñg:)@_x0014_x2*@u(SVªo*@RÝ»_x0011_¢¿)@j¨pJø)@_x0004_©¥_x0011_á)@88ÄÝö)@ýsKÓ)@â_x0002_éaA_x001A_*@þ·uÜxç)@.iÊ¥Na)@$ívT×*@fßW Ð)@ñ_i)_x001B_v*@á¶xùA*@ômh	ä*@&amp;§ôÐ_x0011_J)@£RCT)@l_x0019__x001C_Q_x001A_Á)@Ú_x0013_ô	*@_x0002__x0003_ðCRT/+@|ÂX_x000D_aÍ*@f0c_x001E_gÐ*@ÛP_x0003_^ßÀ*@C¹9´²*@#ì_x000B__x000C_ÜÉ*@´Ol_x001B_¸*@Ãù_x0019_hþ)@Ú0Ý_x001B_l~(@ê_x0007_*©)@J`Û´)@&lt;?_¼,:+@~p_x001F_Ï9ÿ)@_x0008_R&lt;ä|*@6ÿp8¸4*@öf{Ö»_x0013_+@ÂèéÊ¿ì*@Ã1_x0011_©F_x001D_*@êèÝ_x0001_øy)@qß_x000C_ñ*@èÐzÝP)@ _x0011_¶Ú!*@ì»y¼î)@£¼3÷9÷)@»LWtÅ+@_x001A_-)¶Ú)@$Ñ]_x001B_)@Ã |}û)@ J_x0014_«º$*@T_x0006_qâ*@"3Ç_x0008_Tc*@^7Åø_x0001__x0004_Ò)@Éx(ùe)@¨¼$_x000F_"*@N­J££(*@dk´þoË)@RM_x0005_5%)@[_x0015__x0002_[D*@þ¯Ã}r*@B/©÷+@¾ä|¾0H*@¨h&lt;E_x0015_*@ñÅ_x000C_8¨À(@j_x000F_Gk_x0007_*@iàêDÕð*@ô_x0005_+Æ_x0017_y*@Ãv¦_x0011__x0003_)@¾? .*@ãqnBÿR+@î_x0008__x0006_[«¶*@¡8¨k%)@lÄÔ±_x0013_Ù)@6WCqMÕ*@ÜV5É¿p*@=¦Æ¢ç+@O¡X¡»*@_x0004_7º_x0018_,Ö*@¼[y=:Ï*@@!^ËX*@K_x001D_Mg+@HL/SV)@t`üòÑ)@à_x0016_\X&gt;)@_x0001__x0003__x001C_&amp;Nu-**@_x0008_P(­_x0006_¬(@¬._x0012_9[k(@8J_x0005_Ä-*@ôØ_x0002_½_x0003_	)@§¾kÚfÍ(@÷_x0011_PäP*@}¦¾j)@JØ§ÛµÆ)@:7Ñ?_x0019_)@)½Ò7©)@-9¼*«**@D¿º±r)@6âÀ_x001E_b*@iFbõ)@Æ»L_x0002_ª*@ðd_x001E_ËÝ*@ÒUàVN(@_x000E_õ0o_x000C_*@_x000F_k_x0016_a=(*@_x0002__x0014_H_x001F_®)@xYª,7Â)@N8kC3Ø*@_x001C_¤cX_x0001_å*@ _x0008_Ú©O=*@®ßJ_x0015_íÆ)@æGQþóR*@g_x0011_õH)@ ÷_x0007_KR*@Ìôê÷k_x000F_+@@¯Í[*@á£._x0001__x0002__x0016_ó*@_x0016_]äòQ)@SýÑLv+@&lt;v_x0012_HOó)@2¥9½)@U¸Ä_x0018_*@6oÑ0_x001A_9)@°t÷-±)@xÇ«Y+@_x000C_øW¡(@¦XPn_x001E__x0001_*@æ!z¼JÑ(@Å_x0005_Ï[)@&amp;þ}_x001C_¾_x000F_*@æ¼_&amp;¤þ)@´A'_x0017_)@tO_x000C_y×A*@º}Èçb)@z³_x0003_$vj(@ò½£_x0011_)@X_x000D_øE=*@W_x001E_h r*@æ)@+@·tõ/­)@:ðÈ&amp;¤(@hgc	_x001A_ä*@¡­8é_x0001_*@"£EO¢.*@ÂÿÐØ_x000E__x0019_+@_x0010_jzl´*@.¾d_x0011_z_x001A_*@Þ_x000C_$u¶i)@_x0001__x0003_ë_x000B__x0001_Éúj*@®8Æs¸)@__x0013_ºFR*@@T_x0002__x0015_G*@â0-(AØ(@_x001A_N@¸_x0001_*@ë$Oz+@_x0001_uÙUµ(@¨Ò§_x0014_â¯*@ì÷Fþ|*@2»FfP_x001A_*@&lt;¸ªb¯í)@_x0019_vüÆ*@j_x0005_{&lt;»(@~zÖ¯ìÃ)@"&gt;®_x0002_)@º 	Â¦Ý*@$_x001A__x000C_§_x0006__x0019_*@nzXö)@Àô_x001C_&gt;¶t*@`ñ­%\(@x1ºZ&gt;ù*@½ÿÿ¹S*@ÂÌ_x0001_Þ*@¾Kúé1)@¨_x000F_0t+@_x0019_CíÑ_x000F_t*@_x0006_/:mö")@à_x001C__x000E__x001C_×_x000F_)@zÃC²&lt;)@Ç:¿qÞl*@úxd_x0001__x0002_WÈ)@_x000B_¹°ÉvF)@ÐGÌ!jÊ)@j_x000C_yCï)@_x000B_v_x0010_ª­)@¦rH_x0007_2Û)@_x000C_ £_x0008_Xæ)@F_x0006_ÅË*@Â_.°+@àyB¾+_*@Û_x0012_X·÷ò)@[_x0013__x001A_ÆNM*@(ÄT_x0017_è¯*@ò¨§ý?»(@W2ý¸Ç)@´_x0014_^ù)@é_x001C_·í÷)@J¬áSA)@8gF	Ñâ(@,Úwþ´8*@Ì¨_x0019_Å»4*@°{_x001A_°ò&lt;*@;13`2*@z% Ä*@_x0011_Ç·S+@`Ú-7Úx)@_x0018_cë?)@X	Úýç)@R_x0006_ê_x0019_)@9ûâMs*@`@_x0019__x0011__x0003_)@Ã_x001D__x0014_ùçº)@_x0001__x0006_àþ_x0002_ð@f*@R_x0001_l_x0006_&amp;³)@÷DÙR*@À_x0001_{_x0015_÷w*@=Ã_x0014_è*@^_x000E__x0018__x0017_¦1+@zjç?C§)@5.´zoÃ(@@c_x000D_/p*@´¡/+Ã)@\ïhê"	+@L!/E(+@º³_x000C_éJ*@¬_x0011_¢&lt;j)@ò~ïöë(@_x0018_Y}Sðµ*@eå_x001E_Wa*@Eûh_x0003_ò)@äq_x001F_¨Fù)@Øý§A_x0004_)@¨_x001E_×T6Y)@àtzt()@ã¢WF­ö)@î¾¯úÕ´(@l#÷5pº(@_x0018_ïx¥_x0005_.+@P®Hhz*@Ni_x001B__x0013_¸ )@|M_x0006__x0011_Z+@ "_x0014_Î*@cqçò¿*@vnq_x0003__x0006_ã})@¾b®5² )@¢_x0001_BcO°)@&amp;¡Á&amp;`¨)@Ø'ë)@´¸_x0002_ÖDÓ)@ã_x000F_þ}Aý)@_x001D_ìG_x001E_ûU)@ål_x0004_)@_x0004__x0005_,Ó°+@x_x0006_aN,*@_x000E_@é=*@Èr»_x0017_¾¨)@_x0012__x0011_QKÝ_x001C_*@&lt;d*@ì=ºô)@Ú÷#Ùj_x0010_+@wM$·¹)@ÌÓ_x0001_q»(@SIäÂ\_x0016_*@é~×Ý¡)@ªMÙ)@a#×¢Y*@¢ÅÙ yG*@zíkAªZ)@ry.Ð/®)@òÚ4¬À*@õóîmû)@by&gt;®@_x0002_,@d$ÀÕ¿á(@@ZÚ4#)@dSL_x001F_é)@_x0001__x0002_ËtÅÂÇ]+@N9®_x001F__x000B_+@°å¼ðÚC*@äÚÕ|"+@)Ä:O_x0019_È(@Æz^¿d)*@_x0014_@=_x000E_)@Yo¾òS$*@^_x0014_~6A)@¾Þ;E)@,Þ4²4+@Þ²_x001D__x001F__x0004_)@:8¥,m®)@_x0013_æE_x001E_`)@øldÙ+@_x001C_ÊÀß!)@;_x0003_{gz+*@}ÉoËg')@MD$·*@:I((*@Ü·­v«_x0011_)@6þ«_x001D_p©*@_x001C_Õ·Ý_x000F_Y*@çr&gt;®­*@ðÅ¶ë*@gÀ_x0016_Õ_x000C_+@_x0001_a`ð(@ú#_x0011_®U)@ð_x0005__x0017_Þ¨S)@$å	ôi)@0_x0006_BÝ6*@_x0006_´­_x0002__x0006_C6*@tN_x0003_Ò»_x0004_*@ÌDÞÿ|*@_x0016_6¬Kgâ(@ÐwO¿L±*@°è.Ë&amp;*@C_x0014__x001B__x0001_¢*@Z_x0005_óÀ&amp;M)@T£p8²_x0001_+@}_x0008_Â`Å*@8tXÜO,)@æRO_x0018_·)@) DL@+@_x000C__x001D__x0006_8*@5­_x0017_¬¼)@êw_x000C_ã|F*@²_x0008_µÕ¶)@&gt;EÖæÅ¿)@$AG#w*@áÐ¼qd+@_x0008_nl_x0018_Ìç*@øG#c*'+@í¨_x0014_F*@@Í»O1¸*@®¦Ü^ñ*@`µ_x0011_$x!)@Ùï*@6Äq_x0013__x0012_ö*@_x0011_F_x000E_¤·)@Ì±«w{+@%FÞÚ)@{í±rÆÙ)@_x0001__x0002_Ðy#ç=k*@;(ûzúS)@&amp;ñ?*@_x0017_Zò )@è9±®{)@îòÀåõ(@:@=1)@_x0010_"))@_x000C_×3`É*@ÆÚ·âVä)@äØ[_x0010_«¡(@+PË(,)@~_x0019_[v_x0018_*@«#@·íF*@À_x0017_ö0((@º¤KP))@Å°½u_x000E_.*@ÜnøTq=)@_x0002_|¨°_x0003_)@"è®¬·*@êo#]+*@FÙX!æ)@Ð­3_x000C_ñ(@Xµómê{*@¯"+¥K¯*@ _x0019_gÓ1_x0006_*@!×ÜÀR«*@_x000E_õC1Næ)@àotÃ¼¶*@ª¬IøÖ)@4._x000C_s´Æ*@!6Õ_x0005__x0003__x0005_m|(@ããxeÓÉ)@&gt;ÀfÒÌ_x001E_)@ToÜí?+@.8{*@­r_x0019__x001C_3)@Y×Çg-_x0001_*@j[|)bö*@þ¦Ë9Ìâ)@`q¹Ñ±x(@ÞÇfÆÔS*@úù³Îé)@I9u&gt;ÿ(@RSX9)@¾ljÕ"_x0001_)@u+@«çüûör*@¤Ç£³L(@ CÀè7]+@_x000C_z6²ô°*@Ô¥Fäh)@3ý¡_x0005_¦_x001C_*@,ËdËÅ_x0011_*@Ì_x0019_,q/²)@eß__x0004_b_*@P$ñZ54)@d_x0002_èuõ7)@0á&lt;dÓ*@r¹_x0012__x0016_*@&lt;ªËå_x0019_@)@±_x0012__x0014_çëÃ*@_~²U*@_x0001__x0002_XHMiñ)@ñÈ$È?*@þ_x0003_xØ¶)@pt_x0018_n*@,ô)_x001E_|*@ø_x000E_tdn¥)@èb®)@ô,ðDà)@Ú4Ñ&amp;eù(@ªÇ#Ç­*@x_x0014_ä+)@Ø½­û¢(@n/ÖÔ¿·(@hMÊf*@:reðr)@dQ_x0002_]X)@øã¸aßn)@Â%XSSÕ)@c1[_x001A_a*@VöÂè)@z7ð0¦{)@\_x0005_³pS+@ÿïÐ_x0016_Û¯)@_x001B__x0014__x001E__x0001_B(@Ä_=Âù`*@_x0002__x0018_¾/)@êC¡å+@ßjü_éx+@V"§&gt;Ú_x0013_)@Ä_x001E_l¨)@*ÞÉ_x000B_Q+@_x001E_5E,_x0004__x0005_¬ñ*@ª«g]_x0019_)@Öi_x0017_é°ý*@þíý»ùó*@_x0004_Ù_x001A_N{a)@_x0013_ÁÖA*@_x0008_¦,×s(@É~'_x0016_	ï)@è)ÐYJ?)@	_x0007_'_x0003__x000B_*@_x0014__x0005_Åé_x000B_þ(@^QñA	3+@u_x0007_DàUá*@îú+ÅZx*@âåJ_x0011_Î*@ÀT&lt;_x0010_ò_x001E_+@"àó_x0017_K_x0016_+@)³¼Æt)@_x001F__x0012_õ§*@ÆàÀ_x0005_+@ÖÛ**@r_x0006_^_x0007_*@Ûèáa_x0004_i*@µ_x001B_iÔOY)@^So"sÊ*@_x0003__x0018__x0001_1_x000D__x0002_*@è°ý£³)@NÝ&lt;ÒÕ)@`4!_x0007_&gt;+@r_x0013__x0015__x001E_l*@H¾ó*)@¬RW¨V÷(@_x0001__x0002_JËÃÝ¬Q*@%'X÷îö)@ÜI·W]+@\O±iw)@æ(]âoD*@×G#íGÃ)@^¯½h)@þT|_x001A_Â¶+@ÿM¸=+@àëÈ\_p*@_x0019_ã¤_x0018__x0002_*@_x0003_g_x000D_Y5æ*@_x001C_¬û_x001C__x0007_)@q4Ü_x0005_¯R*@g|_x0006_Øz)@|"cÅÅ)@È*¹Oùà)@¶mÁÙ+@!c_x0018_6»e)@7_x001A_ö_x0013_Ü_x001C_*@öV_x0003_XV(@_x0010_S_x000B_%(ï(@"E_x0007_e¹t+@_x0016_6jçk÷)@é¸%)@&amp;X_x0010_BY)@R»_x0018_)@Ò_x0017_`_x001E_Ì*@"× ¢++@Üo-v~*@/S_x0016_¥	¹(@X_x000E_$W_x0001__x0002_æò(@ä^_x0001_o*@_x0008_Ð¶¿)@Ö6ÝäüÆ*@°Usgøâ)@ÖÜ^¬c[*@_x001E_åü_x001F_)@&gt;FK4.*@Ú_x001F_ vµ+@ß«z_x000B_R8)@ØÙõu@)@k¼¿_x0001_*@ÈûË|ù*@_x0002_åQ»)@p¦õÚÁ)@&gt;ÄBé`·)@D­&gt;\¤*@?/j8_x0015_*@&gt;|*6;_x001D_*@¢ÿÿîNº*@~)_x000D_²N)@g2§3Û«)@NqÀ_x000E_Á)@*o"¶R*@LÑpf]p*@­_x0001_(kØ)@r±±Ñ1)@Ø©X_x0019_m_x001B_)@ðQ&amp;Ú°*@÷ËÄµ`*@¨b°TX*@.Ò_x001E_l&lt;(@_x0001__x0003_â81Eh)@áöxº*@þõÃ©*@¬ËÓ¬ø*@BI!w*@r_x0019_w½_*@ ©1'+@¿_x0002_¯×(@â_x0017_,C×_x0003_*@*­î¹0+@Ê;;AJ*@@)%ÈÑ*@2"\W¶*@þkprµÀ)@hÀ\Òª)@ñk¥:2(@Ä¥|*@ÜtP)@OR&gt;ú *@ôã	_x0016_+@P,G|¾*@B©¤ÛÚ+@ë_x0004_Ç^Øó*@²?Ûô8*@¥Ú^*@FÏ§NÝ)@ºn_x000C_®v+@¾ï®¼ÿ+*@îÀ¨¬_x001D_)@_x0018_ýÅVmI)@[úª@df(@5ÐJ_x0001__x0004_i)@PÕ®_x000C_ÏX*@|`É¹¾=*@êä*)@RûYH!_x0002_*@^ÜSãæ|*@e¤|t))@½¾ÜÁNû(@!¶EÌ¾)@_x001C_N¬øÞ_)@(_x000D_-Kº)@f½«Aã)@*å«q,)@$SÝ²FÚ)@Á¤â/ð)@-p}Ø)Ô*@0GÅ_x000B_ù)@J?çnOÚ)@ð\£Óöö)@8f»:,¦+@°?¿"­_x000D_,@ÐühÎ*@NS3êù+@_x0006_]H_x001C__x000E_/*@_x0003_O_x0005__x000B__x001E_Ô)@_x0017_Io_x001A_¹)@ W¨uY*@ÙÏl5F )@_x0012_è_x0019_·)@¾_x0006_t@D)@`|íÂ&gt;¢*@±:Ú=5)@_x0006__x0007__x0004_}{.)@î@_x001C__x0018__x0014_b(@(©r§(@ø°`X)@Tî_x001C_e)@ìy®\9)*@®ÆäçZæ*@_x0013_ÜM¨s_x001A_*@yPPX*@#«5æÅ4+@üÒnÄÐ*@4"¶+)@@1l_x0010_t*@Z'_x0012__x001E_¸Ë)@Õ´mÑ&gt;)@ðH_x0016__x0018_0*@¾{_x0010_¹*@_x0006_&gt;¦î_x0001_;)@éjÅz~)@8ú @_x0012_ö*@ä_x0002_Õ_x0013_¼ñ)@,_x000E_Þ4òÍ(@0¯_x0002__x001E_LÄ)@&gt;--&amp;_x0017_+@Äôto_x001A_«*@_x0003_-ü_x000E_Ó)@Î;Uú¹ô)@_x0019_Ëb÷F*@_x0005_óÆ$¡ü)@_x0006_3qZg*@7Ç¼*u(@«_x001C_Ãü_x0002__x0003_üÖ)@¡'_x000D_í)@ÖÍ_x0013_Á1¾)@ÐÊÑÙe*@ä1*9_x0016_H)@ìm_x0001_Ñ)@=æÏ_x000E_ë)@m²_x0018_òC_x0001_)@LÈÀm+@*gA½Õ(@W&amp;Ýþþ(@_x0001__x0016_1Ðè)@hVI0z*@_x0016_Lh)@{ø_x0013_Õ+@¼.ÎëJÝ*@_x001E_~çsj´*@;µï_ä)@%/¸,Nv)@é_x0018_òÐ£*@hfÿ[Ê*@_x0014_Cøùn+@&lt;ÐG)_x0005_*@T¦äò#´)@´ù	kC6*@³¥_x0015_É*@ÖÉ=O"j(@F_x0018_Tj&gt;*@9ÿ¤ïÞ*@v_x0004_lÍ@)@]TÎþ\)@ªÎÜ¯ìä(@_x0003__x0005_vð´_x0014__x001A_+@~KMñ)@æÆ_x000D_Eï*@/_x001B__x001C__x001A_1c(@_x0012_mWñ_x0013_)@Rt6X*@âwcNë*@]6â_x0010_µ)@_x000B_QýüÈ*@G5Plb*@À_x0003_#ÿþ*@¸_x0001_þ_x0007__x000E_)@¨B_x000B__x001A_8*@_x001C_¯ó_x001A_G*@Àîz_x0003_+@B«Çì_x0007_y)@_x0014_tëQÚ)@Tös_x0013_)@jì½DX:*@_x001F_P_x001B_p*@cI_x0002_×B*@*G!É)@ÐgáÍÞü(@ñ_x0011__x0012_`_x0015_+@DlÉî_x001E_*@ù»u_x0008_l*@^°Ð¬_x001D_+@÷]~Å)@Õ[_x0019_E_r)@ýs_x0002_-_x0004_Â)@_x001A__x0004_rH_x0017_®*@_x0008_[i_x0003__x0004_|_x0014_)@V_x0010_o_x0013_¦(@ÒÑ{(&amp;*@ÌN ëù(@n°j_x0001_²ò)@±&lt;D¢)@X¢¬?Þ*@÷%£Q²(@Ó²_x000B_.*@äz_x0013__x001F_¡"*@BÈà\ò±(@kàv4*@_ÌÙ¨0++@\Áÿnö)@óÄÈt_x0012_p)@T°rAæ_x000F_*@_x0002_æã½*@ì­¹_x0019_ß~*@N_x0004_;BY¶*@sø]î03+@k9_x0019_ÍÙ*@ÕÅ¥ñã)@6Z_x0018_Ê(@¨?ù(®)@_ë²ö£Ü*@ÀØ¸.ì,+@pñ1pì)@?.!CiÉ*@¶ÞµyÁ*@äVµìåd)@út.b%+@hý¾DL+@_x0003__x0004_²_x001E_è«-Y*@öUw·ÄÁ)@*Ë¯5u(@¢ l_x000D_Ý2+@|Ñ2û_x000F_)@GÚ¨_x000E_¾)@ô²þÀ_x0005_))@8üÛir_x0002_*@wÓÇøÒ,*@4_x0006_+Uþ)@ÄYÙ½8*@äð?óX*@y_x0013_t")@,)ÒsAÛ(@_x001D_ãg7B%)@R-/$Ý(@À¶å_x0004_+@:_x0011_Ï_x001D__x000E_´*@_x0001_b_x0018_²É)@ëu¥NÐ*@´n[éå)@æ+õP=9*@âñ³_x001D_õ)@JÁ»T_x0011_Ì)@_x001E__x0012_0³BÃ)@~É{÷^_x001B_*@b_x0001_*£ã_x000B_*@öÝÂ!)@¦ýÇÆÒ_x000D_*@ÒÝ¯)b")@§ÁÅny*@¼5¹_x0001__x0002_ËS)@ãHÔ¯j*@.*!_x0001_+@:| LU_x001B_)@+ûn_x000E_'*@ÐCNC+@_x001A_¾o_x001D__x0007_*@_x0001_E_x0019_]_x0015_*@üig_x0003_H¬*@_x0003_tò²¦_x0001_+@®í_x000F_Xl)@&lt;Ñm¬,*@b·ÖgCê)@¾&gt;üÈ)@òñæý)@ðØ&gt;²\*@_x0002__x0013_nO¥*@Ò"_x000B_d)@w(Ñ0	)@;p{Ö·Ì)@(K0Ä®´)@0']éJ*@°_x0017_úò×¹(@ú)_x0018_l"c*@_x0003_ùX_æ(@ÓëÔØ*@ãÑ·G*_*@_x0019__x001E__x000D_FûH+@ì_x000D__x000F_î®²*@ûåd_v*@tAã¯e±*@Z©Ü_x000F_/)@_x0003__x0005_h­v49*@]JL8Ã:)@_x0003__x0004__x0002_uõ)@ËÏ_x0010_÷f*@»ÒH_x001E__x0002_+@÷/ÕÂ_x000C_*@°©á¢*@®Ûþe)@&amp;N_x000B_|Q)@Î_x001C_5)@&lt;ÑÃQÀ_x0018_+@Ì,Íè(@²Ì_x000E_¥M+@éZs&lt;S)@õè«R)@þ_x0017_e©Ôg)@ó]df)@¾ä_x001E_²(@_x001D__x0001_)Þ_x0001_*@Êk_x0007__x001C_à_x0013_*@6_x0017_Tª**@NÜ8g_x0006_ÿ)@°0ívMÜ)@wèF_x0016_)@¢¬Äñ_x0002_*@p&lt;/í`)@°(_x0006__x0012_9*@½UÌ¸?)@ÉÑ_x0007_0*@&lt;ûì-ï¹*@_x001D_Î¸¿*@ÌíÝò_x0001__x0003_b_x0019_*@zÅú}¥)@_x0001_FÅ*@å2á)@O_x0002_É«î*@ ¥õ!Ô5*@_x0003_Â?¶Y*@ôÛ_x0001_V*@*/L%&gt;0*@ôãþ_x001C_ï)@% Z4Y*@0_x001D_ÇíÕá)@ø_x001E_v#¹´(@_x0004_¼j_x001F__x0017_Õ)@~Jäös&lt;*@î7-úÍð)@WÇ_·_x0015_*@zG_x000B_¤Ý*@s.^*@°Yñ'@)@¾®	_x0013_¾×)@¦E/Hp¥)@inð-})@ChX_x0005_µt)@Î|xÙ)@ælñ_x0001_¶e+@®_x0005_ÚÉbk)@ÒF¸;T)@ÔeçÓÀ(@4_x001C_;îUÿ)@Î_r}_x0004_J*@H±î]_x001E_+@_x0001__x0002_dëAÏ-)@Dkçþs)@_x0012_¢©)@¾¥Ç¥ëÜ*@_x0011_w7$!ó)@t_x0012__x001D_Xd*@ÈRÙZo_x0011_)@N0rÁ)@ì4¥+a*@_x0004_¥¾²_x000F_+@àØ&gt;­Óð*@Âóý*@_x0007_Ä@Ë*@Rt¯_x0013_\*@_x001C_Øã,ÜW*@jz/ F*@_x001A_¤Na*@IoÔ(_x0015_8*@_x0012__x0003__x001F_«)@_x001C_êï_x000D_ÄÌ(@ þßáÝî+@/_x0016_¨ju)@·Öæx_x0015_*@X¶&gt;Tà)@4®4còb*@³öóÃ(@¬Ô_m_x001F_+@m0tíe*@°_x0010_jX_x0015_)@¾+©£À)@j©_x0007_µ#+@4ðþ_x0002__x0003_Úæ)@h=_x001E_ÖÇ(@¶¢¯_x0019_1)@â_x0018_Ó«*@ÙþB )@lµÅª]+@x_x001E_dÎ*@_x0016__x000B_Vëá(@Ûu?Ü*@úOm¶,W*@_x001B_¬¡dÉ³*@Ò	ã:r+@_x000E_wO}Ð*@¨-r8_x001F_*@@Jts_x000C_¿+@Èúm¿+@^Õ²1 ¡)@xÐ_x0015__x0019_¬C*@ ?_x0001_E+@Ì!'}S*@BéM_x0007_¼ù)@n§¿Á²Y*@Ïó×ê81*@p¬ZÂØ(@TÇc_x0004_6ñ)@X9Ê;T"*@¬DYVló*@_x0003_%QÀ|_x0014_)@hè§*@åOx¹¼(@·Ö_x0017_°W*@_µY_x0017_.Ô)@_x0003__x0005_¢_x001B_ÙgÁ®*@_x0014_¯q¨¤_x001D_*@j_x001C_ w,)@&amp;Â!*@:©§_x0010_öu)@¸m_x000F_Fí*@«Åôð)@Ð_x000F_~Z®B)@_x0012__x000F_ßz×*@fÌéÌú)@_x0006_äJ_x0018__x0001_8*@ ÖWnß*@Öô¡87U)@l+ì7z)@e:ð~ä®*@_x001D_ã_x0018_±Æ(@T(5ÁÌ)@ü_x0005_±_x0004_{)@_x0012_cÌ³n=)@|FMV¡1)@Æ_x0002_¦ËÓ(@¯õ£yKÆ(@½44_x0018_é_x0013_*@K|_x0019_6L+@Àþqíö)@_x001E_eÙH[@+@5O§½µ_x0015_*@ÏqÙ°×(@'3àEÔ²)@_x0003_ýÀM_x000F_+@Ö	ì3bv)@ E/_x0001__x0002__x0011__x000B_*@ÖéÐ=³*@²îÒ¸&lt;Ô)@_x0001_¯ :¸	+@Ô¸^z')@+Ûõ¼@)@Z2$Í(@ÆBí(@ºÇ¦/p|)@ßë¥B-¸)@f*ýæë7*@¤D_x0006_Øð(@_x0003_Õy +@¼I¤å¹ë*@så=î¿*@ªô:­`x)@@áºÀ_x0007_*@Ô_x001F_Ñ1½#*@¬ÙBÑ±b)@$Vm8ÞÖ(@"¡_x001F_%×Ã(@þo_x0001__x001B_ù(@¸æ_x000E_1U_x0018_)@ÊýÞ_x0011_úr)@¤ùxJz)@þ_x000F_-ÂË)@_x000C_%}I-+@$Êï­}*@_x001C__x0002_ýn×_x0017_*@K!ìw]*@`Ûí_x000B_*@ùä¥Rä)@_x0002__x0003_4Z_x0019_¸ç¿)@¨«æ&lt;§*@]èë!²ÿ*@_x0014_Bn e(@Ä_x0001_!Â_x0008_+@_x0008_:&amp;_x000D_#_x0019_+@fÑØ_x0001_YÇ)@×ýé_x0012_N*@_x0010_[¿×PÑ)@¿ç_x0019_ømg*@à¶9nÞ*@3ù8ö)@P@	VV)@.	Q*Ó_x0011_*@{ªÝ	_x0016__x000F_*@ä_x0004_Gì_x000C_H*@U©ÃoÛ*@¸Æx½L;*@ý_x001A_uÀ6*@Æu^-Í *@rÅë_x0011__x0014_+@_x0001_º)@ngïrxÓ)@!·%è¹)@#DÛÈÀ_x0008_+@ïzwÙ)@?îÚ#Û_x0018_+@^_x000D_ø¤ )@N_x0014_êÉ¦_x000E_*@»sú_x000D__x0002_*@&amp;nW_x0008_î)@nP¥_x0001__x0002_Áÿ)@üðâíË*@/!_x001C_i»V+@C|V¹¦=*@º&gt;Ùi3)@D_x0004__x0008_Êª¦)@$´ù?)@@B(bÕ)@¼9_x001A_[ªW+@8×OÊ?)@J|	)@L½¾_x0010_:_x000E_*@^ø_x001E_1ø*@ãËØF:)@á¸Z_x001E_r)@à_x001C_¯~ÖR*@Ìt:öû)@ß¬«²m)@¸_x0002__x0002_T@)@Ä	àD+@øÃ_x001B_¢î@)@í4¦_x000C_ä)@v»Þ__x0004_ø)@ï_x000B_ ÁêÙ*@fY3=øº)@ ¾Qwè)@_x0007_áìÆ^u)@²rSÞV!+@NÉ~')@ôë_x0018_ò´*@ÞCÛ`\Î*@_x0004_ÄÅÊ_x000E_+@_x0006__x0008_ÞÉw|ú)@dµ$_x0008_*@_x000F_^$_x0013_%)@¹¿È%Ñ)@d£ïÏ]5)@¸F_x0017_3i_x0015_*@ÿT_x0017_M*@_x0010_ÍÞÊv)@_x000E_Hô5¾¼*@Ò~H._x001B_+@Î_x0006_ab_x0017_À*@g|ïÛ³)@Ç_x001C_17*@ïë[(*@L{öv×)@ºìÙ_x0007_r!*@ÙF,*:_x001E_*@cÑ×§)@säVÈù)@@¨Ø®)@_x0002__x0016_y\Ñÿ*@#_x0003_ Å_x0001_ê)@YÆÙZôH*@ªh_x001E__x000E__x0017_¯+@XÀg_x0001_!¥)@@0_x0018_§a_x001C_)@½_x0019_O1_x001F_ë*@/!_x0005_Ü¢*@ÎJÆë±_x0018_+@Ò¸Ô®K\*@ªÍ`NÉ(@_x0004_Ò_x0018_½_x0001__x0002_2Ä(@ÙÒñ4´È*@¦Ø£_x0019_*@"tÓ7T!*@~e_x001A_`h	)@G$rÓ*@:·q$í5+@Îrã(	)@ß´_x001F_¢ )@¨p_x001D_;Â¨*@n²6}I)@_x0016_Z{B6*@b_x0012_o¾þØ(@DÀCºb*@°ç¹}Cè)@,Mô~à[*@_x0010_S_x001D_2÷s*@Ìuò51g*@ÆJ*ì}(@_x0005__x0012_ÿ§Í%)@_x0012_n²Â*@Füx!ãC*@¨_x001E_ýD;3*@ò_g¹7y)@².&gt;)ý:*@_x0016_úÐ´Ür*@é7BÚ]º(@~ÜÅw)@g_x001B_@ñ_x001E_å(@8Ù_x0007_OçR(@Væ&amp;u_x000B_ñ*@Ý&lt;½"03*@_x0001__x0002_Óª3ç*@ÊhÍUOþ*@Cy)e£å)@_x001A__x0005_)@ÂØ_x0016_¯_x0007_*@Xn_x0002_'_x001B_Z*@üV¥¹j)@¸ð-ªË*@_x0018_í.à)@~¯óÍ+@¿N_x001B_3*@òÓêHÏÆ*@Ø_x0018_¾uò)@.®òÚæ_x001B_)@*Å{Óö)@À_x0006_p¤ã(@Ú.Èg*@,b2;£R)@X`°_x0016_]*@¸·¬Ö_x0003_&amp;+@Á/b_x0012_)@`ÞxøÝ(@²åF*@1ìQ°_x0001__x0001_+@²T×©u)@H_x000D_ý_x0012_É)@ÐH`e-t*@_x001C_üåÓH*@_x0004__x0019_©Aý(*@Üý1)@UKäÁ¼*@_x0018_H¹_x000C__x0001__x0003_)@~ËZQ*@_x000C__x0017_ÖoVª)@p_x0015_O _x0018_)@ÐïãY*@­¶EpÜ*@?Fmþ_x000C_)@¼äÇ$9*@ÎT_x0011_1Ü*@_x0011_Áæ_x001C_ýÑ)@_x0017_à'Ñ*@_x001E_ùç 	}+@3îÀª3)@_x001D__x0002_Eîþ{*@N|ËÎ.+@f8»og~)@_x000E_[«ý2m)@è9'ÚÍ*@x% *@&amp;Z&lt;+@_x0017_(_x0015_+Ý*@:^_x000D_.:*@ñu½o¿)@â&gt;_x0012_Õ£P+@_x0006_Ò ó*@_x0011_ÍÿP¬Ê)@²4Z)@_x0018_)u&lt;*@×¾;Þ_x0004_*@þ°×Lx)@D´ÀoZ*@(kÊ0I_x000B_)@_x0005__x0007_(|ÍÔ.*@äê(ô¼=)@mN%E_x0003_+@e¿«_x001F_Ó)@êr¡SzÔ)@ØÃ_x000D_y_x0014_´(@XØHtî)@Ú_x0001_sãi)@ú_x000D_v_x0016_à+@Àz_x0002_S²_x0003_+@S_x0014_Kl *@\_x0010_&gt;_x0010_PË)@¹ðî¤_x001F_^)@gµ_x0004_à¾&amp;*@_x0018_Ýñ±sd)@hÎ\Ã;)@ÞÁS_x000E_÷)@Î&gt;+?ç*@åû~®)@L_x0013__x0001__x0002_å*@^Á3ÁÓý)@_x0006_PÑ_x001C_.*@6_x0015_õäÙ)@ìûH*@jÕÓî÷)@¶Ámp_x0012_+@8	:;ð)@YÇ[	+@dFvãô*@0)Ðy_x0016_Z)@§E_x0003_ëýD+@Ø_x0006__x0017_Ë_x0001__x0002_[ß)@èqf_x001C_Ô)@XÃ_x0012_b©*@/k_x000C_k*í)@¬Oñ$óK*@'õÊï_x0012__x0003_*@èa_x000D_xK*@W_§Å_x0006_1*@¶XÙ_x0001_j +@ª £åí_x0011_*@Çk2ñÝ(+@_x001C_°¢_x0019_Ûk)@{QÙv-ø)@Ú§cÐÌõ*@)ûT5ä(@çÅ3È7G+@ª_x0006_§ê#À)@_x000E_E±_x000B_O*@¾ãk¦*@?«x°_x0010_+@üâC01_+@_x0016_%5R*@ªÞE'z)@Ú¨À_x0013__x001C_G*@¶$DÞÕ)@$½km¶¹*@hiô_x0008_P·(@&amp;?4û)@P×Êöú_x0016_*@_x0008_-kÈ_x001F_*@ ¬óoË[)@,HW *@_x0001__x0002_ìË¦De^)@Î_x001D_úMY*@Ä_x001E_ìê*@S3kºî*@ô?ZÀÕ*@§uFä_x001C_3+@êÚR[(@4ºj±ù¯)@§ûÙ¬*@ôÞõºéJ)@,_x000F_zå*@²ÏÂ[¬)@_x0004_äá_x000E_s¾(@Ø]ÏÜ)@¾	iãÁ)@þUô_x0015_³*@_x001C_Êð_x0005_h_x001B_*@ÅHÑþ(@ñUí_$*@~_x0011_µÁE:*@¸Sóg_x0007_*@Phäuå£+@Í¯ðeÉ**@çÞçS_x0001_u+@Þî:_)@ð_x0013_òEÇÏ)@_x0008_¤kHg:*@zE¦s)@É·hðí*@t²r|§'*@Ì_x0005_7Õ}*@ôwHÙ_x0002__x0004_ò*@_x001A_ïÀ_x0011_H+@­M_x000B_zE)@,¾k«ê)@=_x001A_ëO_x0018__x001D_*@µ¾¬,kV*@Øç¸&amp;Ñ*@_x0003_+×&lt;æ2)@tØu-©)@/ `)*@_x000D__x000B_qºN&gt;(@¦ö_x0003_ Þ%*@pªÁv W)@$P3áG)@'$­ýo)@0&gt;_x0014_¢]*@_x001F_h ysu*@ÒßV_x0012_±*@¢ß/¸_x000D_Ô*@p5ÎÐán)@Ñ_x0015_úTT)@¾_x000C_ÅMÿ¼)@ÈÆ&amp;é_x0001_)@l`û_x0018_L)@5Y¨JG_x0014_)@èÂÒ%®Ã)@ãc_x0008_ÂÔ(@ûøXN*@z_x0002__x0019_ü(@_x001D_æi®_x000E_Ð)@OW²)@À§#×í)@_x0003__x0004_ÿ{L§K¸(@ÐeÏ_x0005_Ô)@e16v×*@±ÈÐá*@rï_x001E_b*@_x0014_{Ç1î)@À_x0007_ï&lt;©*@ô½ªÍ*@ê]_x0016_Z_x001A_*@6¥µ¯û*@ ¾&lt;Nÿö(@}Ây_x0015_*@îÈ*@_x000C_ó½¢u;)@Ö_x0013__x0002_C&amp;_x000F_*@ðÚÈUº(@Ò_x000E__x0016__x0018_V*@4_x000D_oéÕ)@¿¡k/:)@ð\|ðî*@m¢ô)@Ëg_x0015_Ónù(@l`,¡l_x001E_*@0ÚõÜþ*@ØBí$)@ç=&amp;§Ê_x0002_+@Z%!¿)@bð_x0001_C_x0010_I*@_x0015_×Ø3*@_x0014_ÁÜÍ)@¨ûÃÄ4|)@Æa _x0007__x000B__x0018_Q)@´TÏK*@º_x0005_@¡])@\Ö_x0010_Ìä*@ÎÞ	J_x000F_ö*@_x0019_x,Î_x0008_\+@@P	uA+@¢¹¹n)@­a_x0015_D_x0012_+@gQÂ©³®*@Äµ aGÑ(@JÊ_x0003_s:_x001C_+@ _x000F_"mß*@B_x0007_w¯S +@	_x0002_­A±*@¥	çU)@ôôb÷y)@T&gt;ìcÜ)@tVâeïï)@_x0016_ûC+L¥*@¼}M¥x)@~ê_x0004__x0006_¼)@_x001C_Í/Ñ3=*@²v_x000C_ÖBÉ*@_x0016_9-3Ð)@_x0014_~¥_x000F_*@&lt;Vãõ¦)@Üf½ïÒ+*@ _x000B_!|F¨*@X_x0002_ð±_x0001_M*@8:"â¥_x0010_+@N¿'Ö·V*@_x0001__x0007_x_x001E_Ã_x0003_*@Øª¨¢ù*@v_x0003_£a®[)@®Ü³¥*@b#fÑÛ_x001C_)@Ö¶ík¾¾)@áJ4«e*@EûB_x0003_¥(@_Ï£))@ë_x001C_&lt;ÈYÊ*@_x0004__x000F__x001C_)@_x0005_à~Ò)@í_x0013_ÌèÝU)@fLÕõL*@&lt;mh»_x0002_*@Q_x001B_#jÙ1*@°±|E_x0005_Î(@ ©ÔvJv*@*á÷?_x0002_K+@6po¬LÛ)@Òz´Î_x000C_«*@Ð_x000B_\_x0002__x0019_[*@|õwçR_x0010_*@úÃ¹Oòe)@_x0004_} _x0006_é(@ÏU½e5)@ãñ\D_x001C_y*@4¹è]¸)@öVÀéì*@¾B}0Fë*@24J7_x000B_+@_x0003_$Ù_x0001__x0002_")@VËÁ"!+@+ oD¦p*@®_§_x000F_Tá)@¥`¦âß(@×_x0005_jS`*@_x0012__x0015_D*_x0002__x0018_*@fKÒ=ª)@Z_x0005_ø8I]+@PaÎ_x001D_(@_x0010_ ¾ÃC*@9ÃÈ_x0015_zs(@\¦§À*@dã_x0016_Ä®*@Tç_x0001_ì_x0007_E*@:°Vó¬)@zQ©Ù(@ÇV!Çïm*@»,½õ*@ z&gt;Ù¨ã(@MÆ,ûò(@,mJO©¼)@_x000E_@7âB*@X@§°Î(@hÖ_x0010_*@ü_x0011_\_x0007__x000B_*@jÜÃ_x0002_ù*@B¸ÿ»Ô(@6×_x0001_Ï)@`¨L¤@»*@ÄÉ&lt;ð¦(@(2½~VÂ(@_x0001__x0004_ôEá_x0003_30*@TÉúÜ	©)@1"_x0014_/÷Ä)@ke]áu*@w'_x0016__x0010_ñý*@q¶_x0008_îå)@vðK+*@Ø¥ó)@jT§ÿó*@¸i-*@ÆáµÝ+@ÏuRz*@ÿ&gt;_x001A__x0006_ *@_x001E_óý³mû*@_x0001_7öâñ.*@_x001A__x001D_ep3G(@\qèümû*@È_x001E_Ç@Xí)@_x000E_¼Sê¾)@ï(É_x000D_øB)@EùÔ[¨_x000F_*@ÉûÈø|_x000D_*@ß0è )@z¬"`ÁØ*@æ°D!»)@_x001C__x0014__x001E_ëº*@_x0012_%Ï_x0017_+@X#È_x0002_*P*@P«_x0012_õ]*@Ë_x0002__x0007_'+@:rî&amp;)@êÑÌ_x001C__x0002__x0003_å_x0018_+@Jt¢àÒ_x0013_)@ÄÊa_x0002_+@ûáL[y*@_x0008_ÉÏ&lt;ã*@j Ç_x0010_*@*`{_x0001_))@î&lt;	_x0004_*@_x0016_&gt;Ä²_x0007__)@19[ìD)@\ÿÂçá½)@,@`_úH*@_x000D_«í£´×)@Òx,_x001A_²(@Þst\*@&amp; EOK2*@­íOô_x000B_*@²x?G)@à\Òñ_x000C_+@ØÊ¢²b_x0004_*@e~ü²*@+_x0006_ý_x000F_-)@)L¾_x0017_¨*@ÏÛ¿R£(@¼J7_x0014_¼)@2_x000D__x0014_,¡+@b_x0011_+óX+@II%_x000C_ù%+@&amp;ïÚº_x0004_)@7+aÞÇ*@¼_x001C_eÜË*@(³ãÌ8µ*@_x0004__x0005_ÒR£kªÙ(@0æ"ºD*@_x001D_Zºú_x000D_\*@_x0002_&lt;H_x0004__x0004_*@_x0011_;hÅ)@!¬ª_x001F_/+@:mYÆ_x0003_3*@l_x0004_µ*@NKWÃ/_x0013_*@VTt2¯)@$_x0014_¤·_x0007_+@´eÜÅÜ)@.Ñ¦)(@Ãr_x0010_LÂ(@*ÛTá¤6*@r§]0_x001F_ *@ëÌ_x001A_,D¤)@à½ëö1_x0017_*@.£Åïº)@ä6ó^/â+@q37ÉGz)@_x0012_ÉQQÁ)@l_x0004_Pzü§*@ÐÜëDA)@¾pycÍ_x001F_)@|ö*ó(@_x0001__x001E_d	_x0003_~)@WßkîNÔ+@_x0010_Lj_x001F_Ñ+@úüQ_x000D__x0010_*@YòT7"*@Qã_x0003__x0005_Ñ)@»6ywÄ)@(_x000E_è´*@àyÜz)@v¯§6'8+@_x0017_Q²k+@dLhº*@ú ë0_x0014_÷*@Ì_x0004_K¼Òó)@REÈ6ç_x0004_)@û¬l_x0010_Ñò(@êÒ¹g_x0019_*@}Y_x0001_ñ)@vÌ{_x0003_ª*@_x0003_y_x0007_»¸{*@~aë±Å_x000C_*@b?Z½J*@pÙ(9æÙ)@ûá_x0004_­_x001F_n+@_x000E__x000D_3ç/J)@­_x0010_ð_x0002_v*@Þ³!oÍ_x001F_+@$ÒåÞ_x0017_*@Rz µÒ_x001B_*@:_x001B_±Õ)@_x0016_õ_x0017_*@gz¦ú_x0001_Ý*@ é³")@_x001C_®Í_x0017_¹)@bÖ&amp;-{*@)8.HW*@q=þÞU)@_x0004__x0005_©Î&amp;ù4)@´_x0010_Ìò)@a§\7*@ì®¢iß(@üóíë*5)@&lt;õ^e)@n[_x0005_ò°*@L{4M_x0002_+@_x0003_!_x000C__x0006_*@7wÅ¹þ)@_x0004_w_x0015_+DÄ)@î³D´~Æ*@eliBèÈ*@ê¨_x0001_äà)@_x001A_FØ­_x0003_ð)@JZT_x000C_;Ñ)@_x0005_ä_x001E__x001A_g3)@_x001A_üÃ1_x0003_)@,B¢¢|¨*@ÿÃo_x0007_ý(@8_x0004_Py4D)@J »^4u+@"ÄËÿâL)@I"L¾_x001D_*@¤÷_x001F_aÍ{(@_x0014_ã)¥*@_x0017_#Ul)@*_x0011_ÀR_x000D_3*@ÃÐÂsÂ*@úÆÝ©)@âÛ¥²Ó*@_x0010_Ù_x000F_X_x0002__x0003_y¸*@N6¡£k*@áL_x0010_*@!J 3þ(@è9ÿG5Õ*@ÖÅGQ´,)@h¼_x001F_¿à)@ íï+*@êvÔ`*@F«_x000C_&lt;(@j,gý)@\_x0010_'"*@næös;_x001B_+@_x001D_e,3')@òg+v3*@(À_x001F_¼É~)@"êüjº¨(@ò_x001C_´Ñ.*@*AbU])@à;Ü*@&amp;eö\Û)@ _x0001__x0016_åR)@·ù{`)@_x001A_ö)¯Î_x0003_+@_x0014_Ä&amp;+ZÊ*@Üm96*@¡¥ò}jA*@G%ð2[*@_x0003_É'`nü*@ø4³h)@_x0012_é!c¸)@_x0014_Íyµ_x001A_Å)@_x0002__x0004_c_x0005_cÄ)@+¡_x0010_ê__x0013_*@Ïæ°	_x0002_+@ìÄ|È*@RZ0¿óÝ*@_x0010_eö©µ)@@8M_x0005_-_x0010_)@°µl!Ö+)@Î©_x0001__x001E__K)@­/. _x0019_*@­ÿ_x001E_ûº)@_x001B_iÿDÙs*@:4KP*@ÌçÔ_x000D_kâ)@&lt;_x0003_Ê¢ü*@ÊÊ%m*@zÚ_x0003_®#m*@æª_x000E_?/S*@m1X³ñà)@É¿§W+@Dp¦_x0014_&lt;_x0006_)@_x0016_öÿÛÕÊ)@_x001C_1_x001C_E=+@Nµj¶q)@Í2Ñ¶)@ÙìÔHá )@oLö¬)Ù*@p¿_![Ï)@L[|ææÞ*@ü4_x0002_ìÃ)@p¶_x0018_¾_x0010_Ì)@_x001D_é×_x0001__x0002_I)@\×ï«|´)@V{åù_x0002_L*@Ë._x0010_/_x000F_s)@ç¡üÛ*@þÊñ&gt;[d+@²ë1Ï+*@¦­w*}b*@î_x0002__x000F_	Ét*@j_x0007_°¬*@ôk¯ý_x001F_s)@Ö_x000E_æ²W)@²t_x001E_é)@`«v%Ò9*@°XÛ­¤)@_x0008_b tq+@«íùµ_)@1_x000F__x000C_õ_x0015_¿(@x/öòï*@¿ZkÙ_x0004_Í(@{¼Ä©=*@\ºÖÖdR*@0wäHÕ_x0004_)@_x000D_¤ÿ&lt;¡)@¥u	_x0013_¯)@ª_x0007_óy*@_x0002_b_q)@@Ø_x0019__x0004_O¨)@Êy_x0003__x000B_´*@S­_x000C_j¼)@gÄúD*@Üê`óÝ_x0019_)@_x0001__x0002_n ÷Tü(@\}kû_x0013_}+@8&gt;¬o)@çõÑ5+@×mîÙs*@#Ø_x0007_j¹U)@-E)@qg_x0012_é+@ÁO}d*@X]_x001D_")@d¬q¦«ò)@­­ö9*@,"Ìì_x000B_*@ì7_x0010_!(@ÚÇýs½×(@^k_x001E_«¦½(@ÏÐ9k°'*@N¿~ä_x0008_+@\Ðqm_x000D_¬*@_x0015_¡!¯O\)@×ÔÇ_x0017_?*@M;úIÆ)@_x001C_#_x000C_óa*@Ê}Ï5ó5*@`Hº%ñ(@_x0003_Ú_x0016_D/+@¾_x0014_VD¶ß(@Ô_x0013__x0012_1)@RCÛ4ÉÃ(@_x0014_ÓÂ&lt;_)@ÿ_x0004_Me¢ó)@WÃE{_x0001__x0004_õ++@L/c_x0005_´ç)@ë_x000D_0¿_x000C_*@d`\ÀÍ*@l]t|u_x001D_*@øé­_x0007_*@¾µÒ)@¼ú_x000D_r{*@_x000C_Ûë$HÆ*@Æ¥ÓKo*@ºðÃdè*@Ðc;_x0003_*@äâ¿«ì)@ë¥âGß´*@ØT8QÜa)@äi_x0003__x001B_Òø)@Ì,Nùl)@¼-E§D+@è_x001F_;3Z¨*@«_x0005__x0001__x001A_c*@¸»ö³k;*@_x0006_·$_x0019_ô_x0010_+@öÇ_x000F_T8l)@_x0014_RÞ]_x0008_+@Gµ}_x0016_`A)@$?²ä_x001B_++@c.)@ ÖUÄ)@&lt;_x0002_¤×)@XXêB)@é{«qº*@eµû©Î*@_x0001__x0004_¾	,_x001F__x0017_)@Ã»GÕx¿)@_x0019__x000E_"Á(Ó(@Äj_x001D_ñ×*@nÃà_x0006_¦u)@È&lt;_x0015_X;9*@²¦c|ë)@§Ôß*@#ig¬Æ_x0011_*@_x0006_%*JôQ)@3(¹°)@1_x000B_tök)*@Àã¢hö;*@xÜm}	l*@ø8çÆ*@hÞånÅá*@_x0006_ù47®ó)@w¶L²g)@="t_x001A_(@Ý8tr_x001C_ó)@¸R_x000C__x0003_)*@bYK$&gt;*@jj@¼½A*@_x0013_v0o±w*@¦ðo®|¯)@²ðÕ&gt;®+)@u_x0013_Ô@_x0006_ñ)@%67Â¥_x0002_*@_x0008_D¯ù)@@4ëò.+@_x001E_,k&gt;*@ðH¤ë_x0001__x0003_Íp*@wïÀm](@:QÍ%5¢)@)ûø_x000C_+@_x0004__x0008_,p*@YøíCãR)@I¬××Yª(@«I04¸&lt;+@²+±Ô&gt;)@ ¢ä{èp*@×uÒeÿ(@öÜ£o±)@_x000E__x0001_¡YC*@_x0012_R_x0018_&lt;)@~øh_x0006_*@ÍÕñü)@_x001A_»Ã(Lp)@Z7_x000D_sMo)@ªU}_x0012_å*@síÑmQ¶)@(y_x0018_Ý5ò(@fâ_x0017__x000F_8)@¦ÃÃÙAG)@­h_x001E_¥ù)@ð¾üñ*@&amp;¼7iåâ*@¯&lt;×ó©(@ô3È_x0017_*@_x0002__x0017_ÆbÔº)@_x0014_áu8_x0004_&gt;+@ä8_x000D_ßãS*@_x0003_b_x001C_j¼*@_x0002__x0004_è-ò6R_x0010_+@ÆÎ#£´')@à_x0015_uÁg)@0Üþ_x0012_+@¹ÑÏrä*@Â_x0003_NYH+@_x0004_Ü_x0014__x0008_¯à*@.÷K·)@öJq#­P)@	_x000C_ÿDQô*@ ý¯çÂ(@&amp;QEãa)@Fõ1dö*@FÎ_x001B_¯ë)@~oZ§:*@*çjHÚ*@¶_x0001_ÞuT*@¼±æ3¸S)@_x0010_ö~_x001B_Ðá*@_x0016_©Ç¢ï_x001F_*@b_x000F__x001E_`j_x000D_+@Xyæ_x0002_B_x0017_*@âÝ=6_x001B_)@_x000E_ì¾ )@°ansé(@^­¨®NU*@+Â5Ä=*@iÆYÍ~+@+XRÑc)@¼_x0019_Ø|ùw)@å_x0018_!ô½º+@Á~¶_x0001__x0003_éõ(@ÍlQO^_x0006_)@·ªÑÍö(@ `_x000B__x0018_ë)@`;¹èm)@µ{T_x0013__x0006_³*@à_x0015_¢ª¡Ó(@îèk²Ù)@X×[:¯_x0012_*@_x0010__x001D_Ó~ò)@OýU1*@_¸&gt;+Ý)@ØòÞPÓ]*@|ÛêÔg*@·m_x0002_0¡c)@?f_x0011_ W+@_x0002_ë2gþ)@\¯_x001E_U*@¼9&gt;½¨*@|ôV7è%*@4@ i )@ÇýY )2*@²d_x001E_©*@ÜÂ7¸	ª)@q)ÐPE+@Âßè0g·(@¨»&amp;µÆ*@öÈ÷¼çÖ)@@_x000F_}òUê(@hsf_x001C_®(@ñò&gt;}k*@_x0016_-Í&amp;Ò*@_x0001__x0002_ P(h_x0007_Ç)@·_x0015_&lt;bU/)@Üþ "k*@§øëx)@¸Í9_x0012_Þb+@ÌÉÆ6°*@ÀîðF"(@X~?öTº*@(ô_x0003_îíx*@-_x0003_ø;n-+@_x0008_mjm)@_x0006_õµË)@|:Þ!0)@$©ÞFA?+@³GuÖªÑ*@üíJ_x0001__|*@_x0006_[_lî)@_x0018_D_x0013_+)@¬]Ö:¢â(@_x0006__x001E_M_x0006_Æ­)@	ð^æÅª)@¤Ò[2T)@_x0006_CÒO_x001B__x000C_*@Q_x0017_bÂ\Ú(@BÈæ_x001C_¹-*@Ö¦_x0011_øç¥*@ÒæÚ_x001B_c¹)@ê,_x0002_m.+@ÄñÜð±3*@¿õ_x0016_\)@_x0018_×_x000D__x0004_³Ü*@Hè.Q_x0001__x0002_¦*@¦E×ÉQ&lt;*@°}=IÁ(@µZ¡p©(@a_x0018_#|r)@ÌG¥î&amp;i)@ ¼K:(@è.tE#,@&lt;Õs B~*@þ_x000B_CÚX_x0007_+@SßË$£&lt;)@$D.P_x0015_G+@Þ6ÜE ()@¾:)@_x000B__x0019_Ú¯Ôâ*@SãBiôt*@&amp;&gt;ØiÜM*@=o_x0013_ß+@P_x001F_ü_x0015_Fç*@/$þ_x001F_Þ_x000F_*@fi\¸)@ÐY~ÌD*@°îk_x0004_z,*@þU¾g*@ì)áX&lt;5*@({8½Ê¢*@JU&gt;bX*@Rº_x0005_B)@V_x001B_Äë$*@ÙíM¦Î_x000E_+@mÅÒDðA*@lA¤z:)@_x0001__x0002_D2c£È)@_x0002_D&gt;á×*@à_x0007_t$À*@È¤âÇC*@­ÅÃu*@V¶49;î)@æcNÊÃ*@{ßßÒä)@"µZûWÑ)@cNåÃ_x000E_Ò)@S·nÚ_x001A_*@GX&lt;_x0007_Å)@ãw1ù)@ìÚ_x001E_]_x000E_)@åu_x000F_Ç_x0004_*@2Ð'ou(@RoèY*@_x0018_Ë5bÿ)@rv_x0011_ôÞ)@ÓWõbñ)@L_x001D_Ký_x000B_Ô)@_x0016_çÕÐ°*@b_x0007_â%¾(@Ã$JÝô:*@_x0010_,EÍê(@Òóý¬hê)@xÈ,	¾	*@Zû¸÷¬)@_x0008_©4â!)@_x0004_ òw­µ)@fªÕ)-0*@RJh_x000D__x0006__x0008_)@ù&gt;È-i*@uÞ_x0002_Ë(@T«_x0005_+i*@_x0003__x0003_9_x0015_¥*@&gt;`áI*@Ú®_x000D__x0001_µ_x0002_)@¾×ihÆ*@N_x0018_,_x0016__x0002_+@¸T_x000F_/G_x0007_*@âÄ4_x0007_)@§U_x000D_¶"Ö(@i]&gt;Éã]*@£UtY_x0007_*@_x0004__x0014_¼×*@hkÒ·s\*@Rq?×0_x0011_*@_x0016__x000D_ÕÅfÝ(@å_x001A_Lw~g)@_x0010_"Zmí(@ä±ä_x0015_Y'*@ðëå;^_x0001_)@ Ûx uþ)@_x000E__x0002_¤`®)@æú_x000D_)@ÜÁ àY)@8µ)@ÎS®Ö(@_x0015_®ü(P+@Ò_x0019_{¶þ)@N_x0004_l_x000C__x000F_¿)@Ý_x0011_®_x0005_)@_x0001__x0002_î3±¨&amp;	)@Ã¥ÓR¹ø)@j8&gt;os*@ó»_x001A_Ä_x0003_Ï(@·³lç(@puÏ&amp;^%*@®U¿Ú©"+@kí2¶#f*@_x0004_2_x000D_ _x0018_*@ßAø­ìl*@Ä_x0013_¸m*@_x0016_§É&amp;Vö)@_x001D_Íºô_x000C_)@L­`Ù5]+@\n"T# )@_x0010_;·ùÎ¦*@È·ø?#)@ª_x001A__x000E_*_x0011_*@Æ7SAb)@]_x000B_NÖ{f*@ÐæÙÊì)@=)_x001B_±f*@PÌ«u)@º6'_x0005_Xí)@9Å_x0017_ä)@£ð--*@äåÂmÎ)@«_x0001_½cW*@ç ?Íx)@®Åe¶bú*@XÐ_x001C_UDg*@65üc_x0001__x0002_À	*@}ÔÜ_x0007_+ð)@fMg_x0002_Æ^*@¶N»5P)@	9£'A´)@ì¢&gt;fd*@f_x0010__x0012__x000D_55*@ñwä+Æ\*@¼­Èp-±)@_x0010_ôÅåÞ)@î*-Þ«)@j×Ta¨Å)@@ÏÅRÐ)@~ÂmT_x001E_+@Ý_x0012_ì|]#*@¶_x0007_Oþ)@´â«üè_x0013_+@jMN¿¾¡*@'_x0011_Zzs+@Øv·_x0003_2_x0014_+@Âmµ_x0013_®_x0007_+@7"Ü_x0019_*@°Ã;²To)@ï_x0017_þD`*@ B×@_x0006_(+@ÚBµûvÕ)@âDÍðVþ)@#¤_x0004_%_x0004_g+@«Øà }ª)@&amp;_x0008__x000C__x0004_âf)@Xø"nU*@_x0004_ï¬ Øl*@_x0003__x0005__x0010__x001E_å}Æ(@&lt;)øÐ~t)@l@ç_x0010_¬þ*@F_x0017_J0a*@­_x0015_]_x000F_8_x0004_*@VAè7×)@_x0002_ö_x0001_5²+@ø*_x0005_)ù(@@v_í_x0006_³)@=«_x0013_ëÈ*@DêÀ³A)@ºt	v.*@\_x0002_/ÿÄ)@Q_x0018_Uµº_x001C_)@¨îÿÿ_x001C_)@_x0017_Ø¨Ä_x0007_)@ÌB$	z_x0018_+@S;¨1Î­(@ä5ª°¥h*@õlª_r(@2ÜfÂ`_x0017_*@_x000D__x001E_FÇ_x000F_¡)@dãµ.,@I/_x0016_*@ð_x0018_jE_x0001_)@ mÊe*@$_x0006_¬v+@_x0006_Üôõ*@7þóºb)@¾²û;)@¶:owp(@_x0001_Ðú9_x0001__x0004_rô*@ß_x001A__x0012_î6¦)@uGÙÏ8)@|ÉFnÁ*@¼	dÿîÇ(@t_x0017_5_x0003_j)@L_x0015_yèl)@Ê­MµÀ*@ráÙ©X)@_x0006_êå+[Ô*@nºuÑ²)@Ð¨_¶8*@êq&lt;TX+@4êêóü¤*@v´Nqû*)@U¨ÛÙsz)@ù_x0006_¾Îðf,@¶.VU)@©ww*@CØ¥_x0012_q/)@B¯ñ²_x0013_Í)@ÀíTÁ_x0018_)@Øã©Äú*@%¯}$Ê(@ÂÐ êaY*@Ðz3Üz_x000B_+@Ý2w5Ý+@áðgØÉ)@âSnI_x000B_î)@ócwÔ_x001D_*@=#-_x0006_°-)@_x0002_Nmb)@_x0001__x0002_:_x000F_§³_x0010_R)@WIà_x000D_+@'Ù8)@öø'_x001F_)@&gt;"Ñ_x0007_Ê_x0002_*@N_x001D_F´Pµ*@ËrÈð£F)@nÉH{øË*@­_x0013_ó! )@_x001A_ý¹_x0014_#_x0011_)@0n_x0016_&lt;Ü\)@_x0002_=«âÙ)@VLT_x0014_Î)@L_x001B_õÁ_x001B__x0003_)@àwÅh(@8 _x0015_fS2*@ä/\È,)@®²[_x001B_)@_x0014__x0012_*Ív)@"w÷ç9±)@__=IÐ)@_x0001_SpÁ_x0006_P*@¢5Ö5=ð*@ûU_x0016_¨´W*@._8_x001F_4!*@t.ÀV.*@vmft)@ f_x0006_%º(@_x000F__x0017_Ùvþ*@R_x0001_¼Z7Î*@N(__x0010_#)@_x000C_à_x0004__x0002__x0004_ûã)@ÆJ_x001F__x0003_3+@¼Ek¶¼(@|_x0002_@Y¤a*@&lt;!G_x0011_k)@¬_x0015_?Y×(@ ô®_x0011_Â¬*@_x000E_áT¤'è)@Jg&amp;X_x0015_Ç)@_x0006_¼_x001B_è_x0016_I+@_x001E_ì§5x*@ü~_x001A_a8])@ôã¾_x0001_)@ß;¦{*@_x0006_½N*@¢v¸N8ì)@&gt;mÔÖA)@²pü­p)@P^¬_x001A_)@_x0016_û´õù*@ºõ¡^Cú*@áäBó*@?éÈQ}r(@_x001A_p1°_x001F_ª*@úù_x001D_Ü(@_x000C_þÔ_x0016_B*@X_x0018_~¶)@¼q_x0005_ÿa*@ÄÚ°O*@°6_x0004_6ÝØ)@_x0008_ù¾i_x000E_Ð(@¦Ú~*_x0015_*@_x0003__x0004_Ú®_x0017_"*@¨_x0011_A,_x001F_k*@r2oûØÛ)@9u_x001B_%)@ÐÒó)@¾{_x001B_¶&amp;ö*@ì¤×ðÆ_x0008_+@_x0003_ÓÝ.(Å(@_x0010__x0014_/"ð(@H_x001D__x000B_¦)@lEÕÓ_x000C_Ò*@bfèÎë_x000F_)@æykÉjB+@ÜÄýï)@æ&gt;7RJö(@_x001A_/_x0014_ é)@À_x001A_Å&gt;+@æÙ&amp;_x0010_$*@²_x0003__x0011_RÛ*@ºÁ1¤v)@^ÕóÆ~B+@ª_x000B_õ."_x0005_)@.L?&lt;"*@Sd(å¨)@j§²_x001C_ææ*@ãA$ÖÎ?)@_x0010_m/p)@ýÑá×j*@µëÈ_x0002_v*@ªÌr5X*@òÂ9Eü)@Ä_x0001_S_x0001__x0002_bÖ*@_x0006_!_x0003__x0011_ñ)@$%M_x000F_\)@¾|_x000F_óãk)@L.l³j)@®_x0006_§d¯(@B}|U)¸(@rÚÖà(@ô5(ü*@éõ.¢ú*@îJQ¸o_x0006_+@#ÎèñÀ*@×þåv_x0002_0)@®ê_x000E_©~û*@ì©ÝU)@ò_x0014_Å½|)@j~e×z(@Þ_x001C_xU*@" ©ü­)@b_x000C_úï(@C8_x0018_ÑÑª*@ÇäD)@]ÂgøV¤*@ÂÐwë)@üÎ_x000B_ûÜ´*@ìR?¢_x000D_)@_x0016_þR'k)@_x0018__x0011_BÇ)@N4Bän_x0012_+@_x0010_'_x000E_ï_x0003_Z+@Fk#E"ê*@-È,&lt;ÞH*@_x0001__x0005_XPÅ¢=j)@_x001B_C?«½(@¬e¸yÂ)@R_x001D_=«K*@$Þ¯&gt;ö|*@ g_x0004__x0007_Ã )@_x000B_ì`¦$g)@îØÖA¤)@ÎbÌÅj)@®&lt;_x0011_s§(@@_x0017_ª|	*@.õ_x001B_vKã)@:å&amp;J+@îI¥¾#*@ªa-_x001F__x000F_à)@ð9Yd¾*@oÅ×;â*@Åý9ê;³(@ûjH)@¡ÐEÅ)@w²ûrPÜ)@$íÝ®ò_x0007_+@Ò_x0008__x0002_q£)@ì	Ìè¾)@ x^k¨è*@Ñ_x0003_O9fâ(@ÌÅm*)@[×°qL3+@_x0008_ôô£_x0012_Ù)@_x0004_u_x0003__x000E__x0002_â*@*8!.¹*@öJþé_x0001__x0005_Þj)@q?@Í*@¦Po&gt;G*@ö¶´nü*@_x0013_Îî[*@ì7·_x0004_j(@¢ß_x0019__x0018_±5*@ncßÊº*@í]z=M)@=}3_x0014_û(@+î0_x0004_3Ñ(@kÝbÑd)@è,}_x0018_o_x000E_*@èòRÚ/M)@¨ùì.b5*@x§»#Jx(@!°þm_x000B_ß)@sEu[Ó)@ê1¾%¾)*@üN ºu&gt;+@¨±cBû*@ôa_x0002_í"ò)@­¿_x000B_q_x0003_)@Ò¸_x0004_qK)@&amp;å®/äx)@îo,»÷¯*@_x0002_soæ)@.Eh±ÂÈ)@61Zç´)@}LZòõ_x001E_*@T&amp;Ú¾t	+@pgÖ±;X(@_x0002__x0003_LYä,ì(@h_x0008__x0003__x001F_F*@ÐC°s*@:S¼)+@&amp;¾¢_x0011_Ä_x0017_*@k_x0008__x000E__x0002_3,@þ¿¾©)@=1_x000F_¯)@¦¡3±À(@°qÒ^Nq(@ûQåy_x001C_$+@T&amp;É+(9)@4b_x001C_$ã;*@à_x0014_Q'_x000C_(@?{_x000D_Ü:ø*@Dn_x001A_ýó*@¢Õ.lò)@töð¤!+@ºãw[l5+@ Ä_x0011_Üðî)@|Q54ï*@%_x0001_(@Æ yiQ)@&lt;µ&lt;Ê_x0011_*@vïÒ:@)@Å_x0001__x001A_	&amp;6*@vj4¬_x001F_Â)@È_x0013_FÝ`ë)@ð)_x001B_R0_x001B_*@_x0006_&lt;ìA)@ÞÉI_x0015_P·)@*A1e_x0002__x0008_¢a*@ÒN¹Z+@î_x0015_ )@_x000C__x0018_}1¥)@ødï¯½Â*@êÉÿ¨)@Vø¯a_x0018_O*@MÔçmI)@Wì¤ôÐ*@uþ'zÇ`*@+a!_x0007_Ú_x0019_+@ rï#*@8Ô-¯Mæ(@«Í_x0007_zÏ8+@Vi_x001D_z_x0018_)@ÌÖ[&amp;=*@TÑWí¾_x0003_)@ "Åè)@°!QÇië*@â_x0011_y)Sr)@0vE_x001C_*@õ_x0001_0_x0016_6X)@ÝoB;8Z*@Ì9$j_x000C_Q*@$úÇFù*@ 1Þn_x0005_U+@_x0010__x0006_%_x0005_Vú)@°TõÝ+@½C6_x000B_6k*@v#_x0005__x0004_!®*@4êÁ·&amp;)@]_x000B_a=þ)@_x0001__x0003_ívìsò_x001F_*@_x0002_T33X)@TC£X¸)@8Â{i@)@ ý_x0015_Ø²´*@ïH2¦¢)@Ç°&gt;dKû)@n_ÐM«2*@Tá¶Öç_x0006_*@ì"®V)@b¼GÈ&gt;¼)@øTu_x0010_0+@îYáÎYH*@Æ_x0004_5Ùy+@B3_x001A_:ù*@RÆlnê(@ì·t_x001C_ð;*@_x0001_â_x0015__x001F_Â)@_x000B_·©uL*@ò_x0007_\â½*@S_x0001_¨æ!÷(@¥+H¸·p+@:1J_x000B_ù/)@äóq_x001D_Ø)@ÔßMLÅ3+@¡ê_x0006_Iýû)@r_x001F_qVQf*@¦ñákÒ)@aLp)@_x0004_EæÑv*@¬ª£Ê»)@H_x000B_eÈ_x0003__x0004_?(@ØÌ*ª_x0007_*@&lt;³06_x001F__x001F_*@)êôÚó )@&gt;V2Õ)@_x000F__x0003_ËÎs(@`¬·ÏF)@Ý/R5*@°(TºÊ_x0004_)@DyCS*@Mt_x0008_~_Z+@´¢à,&amp;*@2%_x0001__x0016_l(*@Ýà&gt;_x0014__x001F_+@_x001E_Na}îâ)@°ÕÒ:ùç*@£C|*@bÁ_x0002_ñÑì)@p_x000F_W}c_x001F_)@,\_x001D_;*@Ï!Æ],Q)@j`¤=R,*@_x0003_Ä#_x0007_*@_x000C_º=øh(*@µ iÇS*@¯ÕþxZy)@±ÐÄ:;+@(5d_x001A_*@~~â²§*@ÁR&lt;_x0012__x0008__+@_x0003_:ÁÍÑ+@¼)s¹}}*@_x0001__x0002_dÊ^Û_)@¦­_x0004_EÚð)@W_x001C_È_x000E_Ç8*@1&lt;_x0017_v_x0013_*@&gt;Ã_x0008_ºá)@`_x0005_;_x000D_ø)@ Â¼×ñ*@_x0004_Ú¸ê*©)@²ÝÍ_x000C_Ç*@hÐèª¾¦*@ß'ÖÎ·*@4hÌL*@zë_x001C__x0006_}å(@Y_x0011_o_x0005_É1)@c_x0001_T6=h*@àµ_x0006_»_x0012_*@¬¢´ÿ*@¹V_x001C__x000E_õ)@Â_x0012_PRÔ~*@uûÙm|)@¯S_x0007__x001C__x0015_,@® XË)@Ë,_x0005_Û_x0013_t+@_x000C_ÏWÀ')@Þ5_x001C_8_x0007_*@_x0003_ãf¯_x0002_+@f _x0003_Ô)@¦=GÖEÀ)@PjK¦¶(@TÓ_x0016_Ú´x*@yØ¤¥L*@ºzW_x0002__x0008_%Â*@°P_x0007_ï*@Ìã_x0013_*@¤|_x0003_*@ú0­_x0007_*@(&amp;¦ñ;­(@ou_x000B_±_x0006_(*@z0µ_x001B_«á*@_x001D_qq6'+@Ñé´#*@~^Q;È)@ï?è_x000E__x000D_*@¸QÿÍ_x000D_²)@¤_x0004_G¢Ð)@Zù¡×±)@÷B_x001D_S_x0005_ö*@(^Z­x^*@_x000E_÷6_x0008_&gt;_x0003_)@E!ÅÄ+6)@&lt;t©*Y*@æc¦_x0002_*@X¢{â(@:ZY«æô*@vêü©*@ ÆðÇ´*@6lK«ä(@ÞZU_x0001_+@¶ÃºÇÆ¶(@ý_x0001_Õ²Vá*@lÂ_x0017_P*@Þ-_x001D_=O(@.½§ûÊ§+@_x0001__x0002_èìÓ¿´(@.dJ­·_x0017_*@d¥Ë*@×ÝLw`_x000C_*@0ÍÔ­_x001D_)@¨?3rÿ&lt;*@ sv_x0015_U_x0002_)@_x0010_^2Ï(@¿*ÔP©)@i¼â·o*@\H_x0006_4(@cøçEW*@ÈØ_x001E__x0017_N+@¨¿½c)@u_)@ð_x0019_ùÝþ*@:säÛØý*@¡7úySâ(@*øý6«ÿ)@*Ã_x0004_¬3*@c?Âì+@ºÚ2ïÂ_x0002_+@[Õ³ó*@©1_x0002_ÿ_x0010_Û*@~_x001D_wÐ^þ)@\_x0003__x001F_%_x0011__x001D_)@ÔéäÆ)@²_x000D_åY*@lû²&gt;*@æ_x000F_õJ)@æfÃí(@úä_x0001__x0004__x0003_»*@ÿ'µ_x0004__x000B_é)@#^_x0015_|­)@_x0006_ESàÎí*@®Éx§Ø(@~0c_x0008_lÅ)@öåïÖËê*@Ê_x000D_WO*@¡ñe³?+@«Ë ú_x001D_Î*@M_x0017_¹/*@¼RI_x000F_¤Z*@_x001A_¾_x001B__x0014_;Æ)@_x0002_údcM4*@6Ë¥.o;)@Ä³²N?A+@# ÐE§§*@4_x0015_R_x001E_&amp;+@-ÂG³m)@ÔÛÒ²_x0007_v)@¨æã\¶×(@ôøllbò(@ÔFï_x0007_*@{J2Ýî*@XXÀ÷Ú*@hê_x0011_ì)@åÆ¹|ám)@±âÏ5 û*@Yü?û¨Ì(@Úù´0°+@ä´*ó*@ö1k_x0003_)@_x0001__x0004__x0018__x0002_â"@¦*@HÁÀ»á*@Øñ¬Ø9)@2Õ@_x000B_)@Hc_x0013_Êm½(@f&amp;_x0002_ÚÕ_x0004_+@ ZG7_x0002_O*@n_x001F_Ö=¿)@_x0003_7©ðÈ)@_x0018_*!Pi)@_x0011_õ÷|_x001E_)@D:ôó_x000F_*@_x0006_$&amp;«ËÅ+@@õ_x000B_ß*@+Nô_x0014_Òf*@ähìZ-)@êv­Qä)@RÏ&gt;UÏ_x0004_+@·àV_x001B__x000B_×)@p&lt;¹^_x000B_/+@Ð¬ýZÒ)@¾)r¢¶s*@f÷zü\P+@ÐÎe_x0015_cè+@r^N¡*)@¨_x0018_dÍ«)@ªá$c/)@ze!@_x0019_U*@bÙ7´(k)@jULj¦*@èM% ý/+@_x0018_*é_x0012__x0002__x0008__x0004_Y*@í3@:F+@"Þq-þ *@Î«E±é¢)@ïÆ_x0017_öQã)@ö6_x000E_+Iî*@ÜsY-_x0002__x0006_*@_x000C_ài}0)@ÀWb?õ^)@þîuÙ«É*@mÓ&gt;_x0013_.,@UÉÆB0)@ÔVÀ_!*@T&lt;¢»¸)@a\=8~)@_x001A_Ý?*@»²#_x0005_4+@BÁÁÞû_x0007_+@OPå_x0013_].*@_x0008_2NsÍo(@Ö½ñ_x0002_)@l&lt;Ueg)@d_x001D_³*¯)@6_x0001__x0007_6_x0016_+@jð£_x000B_)@\HÂ|xÆ*@.1ïä)@´ß]_x0003_ªP)@ºeæª_x001A_À)@òª©£ß|)@ ­¾]q)@_x0006__x0017_G  â(@_x0002__x0003_ä×_x0010__x0004_öÀ*@_x001D_IÓ¦ß*@hqæQ*@8î_x0018_¼N*@_x000D_SGa)@¦ÔN$§_x001D_*@X_x0010_ð{£)@ÁZó_x001F_1º)@h¯G³¢Ú*@Ê(aÃ_x0017_÷)@_x0007_×ÇIî*@r_x001F_£]uá)@/²$\+@_x001B_ö×^,(@Ýç_x0011_4´*@_x0006_i_x000C_*@4Ñ"l¾_x0005_*@3_x0006_&amp;&gt;º*@,AIè)@¢_x000F_cFF2*@ÿ.ùË*@ð_x0014__x001D_" *@I(_x0005_N5f*@_x0005_¾_x0016_.ê"+@¶V4_x000E_r)@¸yËl!*@ Ãi_x0004_ï)@!_x000D_ÉG´ß)@pB)@_x001E_=_x0001_x|_x000F_+@j³Gsu)@geJ_x0001__x0002_Üº*@j_x0002_³L4E*@¸_x001A_Ähj+@ôI_x0003_G-+*@´ÚZOØ*@[X_x0002_vÍ)@s?_x000C_ûn)@_x0013_õ¯h{.)@Ð¼PAú_x0010_)@_x0003_Âf_x0008_T~*@Ô-_x001C_±s§)@ºÝØ«\)@ÀÞ¸OíÅ*@ÎxS7(¸)@_x0005__x0007_&lt;±_x0001_q)@ª.e\L)@*´Kd©×+@x°té()@ØÒT+Â)@d`Ò¼*@üéÔÔ#*@ø£_x000D_N¼	*@¶©rÿøû*@pðìû_x001E_¿)@_x000D_?°&gt;È(@¬AÌ¥ªÁ)@Ìk_x0017_*@ÙËÓ¯#Ñ*@(I5¦8+@(ù_x001D_4®©)@ð¢9_x0018_á*@_x0004_»B?K*@_x0001__x0002_¬,M=v7*@Rum_x0019__x001D_+@lÃ_x000E_ö)@_x0002_[PH½(@¬m/y_x0002_*@­£_x0001_n¼H*@´"ª_x0010_r*@_x0001_$Y;)@NÃþÐ+Ý)@ÑÒûw)@ØèµnAï*@beâ2+@÷&lt;§&lt;Ú)@F._x0019_AÁ)@ _x000B_xÐi÷)@c0_x001A__x0018_*@®a_x000E_ðÐv+@p-)_x0016_È(@æÇÌR*@þ¥¾"¡@)@únM	+@Ú_x001F_¹fû\)@E¥Ð§F³*@u°_x0002_V ß*@&gt;d0mÉu)@²rv4÷(@Ò_x0011_Í_x0017__x0003_)@j|9#HK*@_x001B__x001A_WÑD&amp;+@r£ø_x0004_¡µ)@xÙ&amp;0y+@(ßZ7_x0001__x0002_É*@óq&lt;í¬*,@ÄîáVÌ`(@{õC·1+@_x0014_ðöT_x0005__x0008_)@Þ`q7_x0011_*@_x001E_À&amp;_x0015_Ó*@²Ï¢l)@T_x0010_³»)@_x0019__x000E_&gt;(Ç*)@_x0013__x0016_K-*@]ÇG· !*@&lt;¡Y_x000C_D~(@&gt;_x000E_DÆ*@mXÒëÃ)@$KQo²}(@h)_x001F_ä_x0003_)@¢&amp;õ%®Å)@_x0014_PãËH+@D¥v_x0019_þÙ)@D+FÖ_x0006__x0005_)@ª_x000E_²)@,_x001A_1Í¨)@7í&gt;Â@)@1Î*@2×Ö©Ã*@iA¾)@¤É~¼õ*@"Q7!æY*@GvmÏ\+@¬äx/èê)@_x0001_vì·)@_x0001__x0002_gÖ¬E_x0012_j*@_x0018_»afØ)@8-_x001E_Å)@¸°ÆâÄ)@þ_x0004_ñÉ,Á*@=A_x0001_¸Ø)@À_x0019_ÍÈõ)@Nc_x0007_6ap(@ÉÔ­y'*@æI._x000F_¹_x0015_*@5_x000D_MMZ_x0012_+@_x0013_åXËÆ)@ãÃï/(,*@.ÿåD)@_x0005_1½³¢+@/Ïqÿ(@Ü^"¿*@îô@|_x0018_*@8.%'*@µùWÑ3*@ì ÆF_x001A_Ä*@r_x0003__x001D__x0019_,5*@]A¦Q")@Â½À	~)@&amp;V_x000E__x0014_+@_x001A_Àâ_x0008_à«)@`G*_x0017__x0016_0)@_x000C__x001E_X¢*@²®ö_x0018_4_x0010_*@*ìoÒº)@«¶_x000E_=)@ MJ_x0001__x0002_[&lt;*@¸/ÿò*@~áç;´)@¸Í=0_x000D_]+@VëU9I5)@Ð Á_x000C_D)@&amp;E³Ñç)@ZîÆ6ÝX*@·s_x001E_\Û*@.çÞ_x000F_m*@$_x001C_	`)@J]¾¶Ã_x0015_+@6cÎY|+@jõîÑwK*@Þo_x0016_4C*@ye_x0002_ Mé(@âÍG:_x0006_×)@®»Dö}³*@³N¦GÈt(@Óµ_x0018_c_x000C__x000C_+@8íV£ã(@sï,^ÿy)@_x000C_µËÎóê*@_x000F_uûô%)@íÄÆËß0+@_x0006_óìèvÂ*@«IhÅ J)@·tãlÉµ)@ê ~àP)@Ìb`_x0005_ù*@_x000F_ÙË©'+@N_x0004_.)@_x0003__x0005_z²M ³È*@ÈhL&amp;+@_x0017_{Êõ_x0001__x001E_*@ .¥¿Þh)@_x0018__x001B_¹öñ_x0006_+@ã_x001E_:Ü+)@_x001D_òò~*@eÚ-6_x0008__x0002_)@Ð^§Mâ(@_x0002_Òxq*@°ù_x001A_÷À(@²£3±*@îÚ_x0007_%¿)@OØÈ1ë*@ëÆæp)@¸_x0006_b.ÀF)@Îr_x0018__x000F_[_x0004_*@äQa¼üò)@¤&lt;Á¼Y*@_x000E_´Ï¯ý(@ð/Hÿ)@°_x0017_X®)@¨&lt;üÌÒí*@êßì{Ð)@áw)Å&lt;_x0014_*@è¹i°F)@ÃaV9c*@vú´8[)@FõÆ_x0006_¨2+@×C\_x000C_ì)@p§[ul)@Ck Ö_x0001__x0004_aT+@Ôÿ	 Õ)@¸·0A_x0016_b)@\q½ÒåA+@_x0019_së±Tó*@cæ·*@|²c¼Õk*@BwôQ_x0002_ª)@¬c_x0004_EkË)@àRÿíö)@ò2¦ÝÌ^*@Ú_x0017_ËbÇ)@°ëBw	_x0002_*@26_x000C__x0003_å«)@À!Ö|_x001E_=*@ñ_x0010__x0004_²ÿ(@õ_x0005_©2Î*@l_x0017_l`Î*@R_x001D_?¡*@Ä¶l_x0013_U)@©ý_x001F_@)@Ô¼Ù_x001C__x0012_æ)@²;Ú`Ð)@ë_x0018__x0015_f&amp;+@{hñâç)@,{&amp;M",@©"mÍü(@ÆÐâÐâ(@{·Ù&amp;O÷(@ãt6_x0012_º)@Èµ1Jø)@J­_x000D_ÿ/)@_x0004__x0007_çãj½M*@ûs­_x0001__x0012_Õ*@rå_x000C__x0012_±à*@_x0018_%÷ª*@¨êÜL*@Â?¢¹@Ý(@gQëjí)@NOt5s)@ß²iåNü)@0cÅ¿d*@C&gt;_x0005_ýT*@þë;_ *@*_x001F_÷¯ê(@&lt;%g_x0010_,Õ*@@_x0007_·ï5+@_x001D_êB±½)@*Ï_x0003_[*@}Ý©ê¡ü)@v¾\+¶)@ WËs*@_x001F_-­_x0016_ÙÇ*@C}_x0005_±_x0002_q*@&amp;2ÿ_x0017_jã(@"iêQþK*@ºaù_x0011_L)@¯.¨[_x000B_0*@CªÎ)@VNkNà)@½_x0005_+*@¾~Ú@*@TÚC_x000F__x0006_D)@_x0014_*_x0017__x0002__x0004_¨R)@üò_x000D_¨=*@Ve_x000E_ÅM)@ÚÁ¹zØJ*@DR?*@ýV¹ÜÚf)@Â_x0005_Ã®¿*@lw2Ú&gt;*@NüZ"z)@µ'Þ¿*@ý¯_x0004_y))@_x001F_q{c2õ)@]Pñ°_x0015_,@Ð±]"gk*@³¹»_x001E_/Á)@é_x0012_µ_x0010_\£)@òåV_x0004_Ým)@ÈÞÚö)@_x0008_Å· ²&lt;*@¼à_x0001_Xª_x001E_*@Fr&gt;ße*@\¦lï¤)@_x0012_Å_x0003_¤Î:*@Ô_x000B_/ûêS*@ì~qq_x000B_7*@A_x0008_vq:)@f$æé¢Û*@¢Hu³§ì)@Hí&amp;¶_x0006__*@ÞX_x0015__x0019_=B)@_x0014_EìjL*@¦1ÿ&lt;_x0016_É+@_x0002__x0008_Y&gt;ÆÌ_x001E_)@¢_x0011_ø£z)@L?÷º}h)@ôÛ_x0003_uÂ(@XAk2)@tgµvR*@x³}_x0016_öV)@\Jók§¸)@âL/__x0007_+@¸ðß_x0008__x000F_+@¦¸_x0005__x000B_¼*@«_x0004_4j_x001B_*@û²ðÏ*@!i_x001D_8D*@3Ý ¬½;*@_x0003_\ypxò+@_x0001_£aY*@V¤Éð&lt;*@ã´@Ë)@\Yùø¿Û)@­v¸R)@X|M_x001F_à)@¦ÂÖØ)@LÌJ+@î_x000F_ù_x000D_¹ý)@j Â³³)@`d}3A*@æ£_x000B_Î_x0006_*@b¼½Yæ,*@1Ì§_x000B_+@æ5!e°(@b@Áò_x0001__x0002_|)@_x0002_¥ó)@Á¼\v_+@ìÂörÒD)@BÈM·*@(/éþ_x000D_ã*@¸j­îË¹(@z Ò}=(@Y_x0011_SIÜQ)@b¾ó7p*@¤_x000D_vZo#*@Û7õ¯V_x001D_,@ïÔÚÇ)@2TÊXèÌ*@Î½ßô*@k_x001B__x0005_Óu)@qE7v´D)@pê6ì«C)@À©³váI)@_x0011_ìÈ{ÎÉ*@83_x001F_Ìãã)@t%s+/+@OëA7`û(@£zGF÷ù)@2aH_x0008_rO*@_x0008_Z³üì(@_x0006_zé±çà)@öÅ4?¸×)@+Ø_x001E_Èª)@Ëtf1**@Lú+_x0018__x0002_¿)@_x0006_ÉG	é~)@_x0001__x0007_øC[mêZ)@X_x0013_S-÷*@­Ï±ú_x001D_*@¬i½Odè*@_x0006_ÒiR*@êxnjN*@,%]Vµ_x0019_*@!s´¿ý)@Z¤Wuy'*@ÎëOm_x000B_*@K¥?L]Ï*@±_x0003_%%×)@^MíYb)@ÊôÝ&amp;î*@-É^ÑÞÀ*@&gt;¼ËÞó)@]pÃ yÍ)@úRNÄ*@rrHébM*@ã&gt;]NDè)@_x001A_¬¶Õµ*@_x001A_yK	)@dÂ&gt;N_x001E_*@&lt;;rK )@GÏ¤Ý&gt;*@§Q9{Æh*@ÌÕ°Oüc)@0l&gt;'*@Ò9¥Æ_x0002__x001F_*@hf _Ú)@_x0004__x000C_^²6*@_x0005_x~®_x0001__x0003__x000D_¡)@üSê¶¸_x0004_*@_x0002__x0004__x0013_Ô*@«-ïxY)@+enNÎ_x0012_)@7kr)@_x000E_vöF_x0001_+@tÓ_x000D_,/*@¾G©\S+@Xnt*@bY§l*@4M¥ç­0*@^_x0019_ü¾Ú¸*@õÑ·º(@"5D[)@þ+Ð_x0011_¿*@_x001E_¼¸á2*@/ÊÍEk+@NÇW°D,@f_x000D_®?¸*@²Z_x0018__x0016_æ*@0A_x0019_"å*@_x0016_eåÁI^+@8¼"_x001B_pø*@®_x000B_W¾¡_x0014_+@_x0001_o_x0018_¡ªñ*@F÷¦)@ØbzÇ	X*@°	Þ¡àå(@ _x000E_z£µ)@_x0018_Å¤wp_x0002_+@ó1?t_x000C__x001B_*@_x0004__x0005_+_x0012_ë(í*@_x000C_gé)@NnD®)@:5ýè}­)@³ iå5*@é_x0018_._x001E_j*@à_x0008_`Á_x0005_*@ùpï_x0003_R)@dKã *@è¢_x0011_8*@¨_x0005_Rù¢1*@_x001A_Ã÷Î_x0003_µ*@è_x000E_ö(¯ê)@ïÚ¥_x001F_wü)@¾'ê_x001B_(@ÖÜÑÇA)@_x001E_Ôåmö_x0002_*@~	_x000F_µ5&gt;)@ú?ì_x0013_æ(@Â)x7º (@âÃ+ü(@Fp_x0001_mÖ_x0019_)@ Ñ_x000F_þ´!*@èÃ_x0010_½+@º;$Å)@BVÔêp)@|É_x000F__x0015_ñ]*@¦µDZú_x000E_+@6U&amp;~`)@0Cb0ÆV)@b¿n*-*@ÐÌ_x001F_°_x0001__x0002_h_x000B_*@¡_x0016_3æ£)@Æjë:U_*@_x0010_»ÚîØÕ(@J·ü_x0001_Lx*@:_x0008_öü)@úöw]_x000E_m)@ÚJ»§qç)@ô[m{Ù_x0012_)@ô\ÙÒò*@Úª¾Ï:)@À¾W&amp;_x0010_£*@H*Ñ"*@èìD¡_x0006_M+@ïF¸¯*@_x0004_±Eü¯ *@Ç¬æöNØ)@¦Ó}Á0_x000E_+@_x001E_m2Ðãt*@a4_x0019_e¦)@Lmâñsç(@LE¤À±)@âùE¼(@GézÙp)@ën'mô*@ðâÐ0_x001E_+@«NAú~)@¨´-c_x001C_*@&lt;¨_x000B_áö +@y¥¾Ùl*@ó²_x0013_D(*@jb9"Ä¢*@_x0002__x0003_Ô-ëï)@:$(_x0010_ø2)@Z5_x0006_Ð\*@ )·ò6)@´Ú1a§ô*@6á_x001D_î½­*@óîóð0&gt;*@]	Gw_x0007_:*@JÂ\F·_)@N¿¥#ãÏ)@h°r¿ç*@T³´_x001F__x0010__x0001_*@_x0008_n$àQ_x0015_*@_x0007_;×Þ ¤(@_x0015_ë{2+Z)@øY§/ÃÝ(@°¿})î)@æ}C{fä)@ªõ¡ÞY*@ª¿ae¸)@HY4ä*@k%bízõ*@ç'¶ *@*@Í_x0006_|ß*@_x0017_Ò_x0016_X)@oªâ	_x0018_6*@òÙQ_x001D_ª)@¦"ÚªÛ)@ÔoÎ÷n*@ò_x000D__x0001_Tò*@_x000E_1¶Ø_x000E_­)@3ã _x0004__x0006_¢A)@¶Ä&gt;Öúý*@4_x0018_ìí_&gt;)@ô=ðÈ½*@Lßøgââ(@èLÎ2Ï)@ÔõM /+@¹¸_x0010_)@ã3_x0013_î*@_x001A_c	»4_*@ñ_x0010_³_x0003_T¿(@îÇ_x0007_i¦)@FkÁ_x0002_¿P(@¸ëèâ_x000B_´)@·ÃÃ¤/Ç*@¸/|xùº*@³âÉ3H)@ØÁæÜê)@\PW$_x0006_)@{¹_x0005_è_x0006_§)@_x0008_âîZJ+@²¹_x0004_0C*@xÉè°_x000B_(@²W}Ö)@_x0018_wk_x0011_ý)@ªõA_x0001_"*@¦Ì§V&gt;ê)@ÐâþÕà)@7_x0016_¥û´*@LÛæû_x0010_Â)@OYI#++@Ì_x000C_«àøy+@_x0002__x0003_wæÑ%þÇ)@_x0014_§,_x0013_õ"*@Øå*@Ñ}"\)@!_x0001_¨Z*@eC_x000C_¾¢)@_x0017_õÜÜ(¡)@_x0004_À8AÝ)@VA5\~*@=H_x0016_QÐ*@Õ+³¸|Ã)@â_x0013_Z¢))@_x0008_ßÍ=âB)@Ã¥M_x001E__x0018_Ê)@nÂÅÇ_x0014_V)@²!$q_x0011_*@°è~!R)@Q¯g_x0012__x0019_-+@lâA&lt;=j)@F½1 	Ô)@8ËÔy]*@æX_x000B_^x)@¯â¤:*@2_x0004__x001E_õ)@ð´_x0005_ùÐ(@A%k â-+@Vû_x0008_~î)@^/ÙeÕä)@_x0008_¶_x001E_ñC*@\Ø d*@à'ì.Üs*@O}_x0010_ì_x0002__x0005_Q)@ÉÜ_x000D_ù*@\VÖßË)@Ä] ìd)@¡sÕ¡_x001A_$*@Þz_x0004__x000B_*@røÊÒ_x001D_+@¤"ça*@dV&gt;y5*@ÙÛ__x0014_¾ä)@m ü5_x0011_è*@ª£2ÇV)@-R7kãG*@ufJ_x0008_)@È2O¿ÿ)@¯åÜëª*@foÓW_x001C_+@_x001E_kÊÇ_x0003_ô(@ íäï#Q+@_x0002_²Ò_x0010__x0001__x0008_*@_x000D_8ÂÒL*@¤õ:H_x001F_-)@_x0005__x001D_÷µÿ)@_x000C_uäQú4*@Ú.pÈtÐ*@êä&amp;NÓÑ*@b_x0010__x000C_üÄ_x0014_)@R7K´ª)@Â_x0006_J§ó*@°MõËC´)@ï¸í*@*°)@_x0007_	.Áã_x000C__x0002_Ù)@_x000C_V`1[z)@è#»´!°)@nè|Ü°*@ÀîÓÜ_x0001_*@»¾?cdÖ)@|I@±|*@EyÁåÀ)@ZsÞÿY*@ê_x0007_pgB*@\5¶_x0018_Í?)@P·býT°*@&lt;òôíÔ(@&gt;¾Ã_x0003_@@*@Ö³FK*@(OAÁ#9)@Þc7_x0003_U°)@xxÈ¸c')@_x0005_c_x0014_+@ö¯é±)@_x001B_Ä_x000D_Î´*@9¥w_x0008_º_x000F_)@Úº_x0013_Z_x0005_)@mÕÝÞ©)@ÁdYus^*@_x0004_·R?ÛH)@ëh&lt;Á¤)@£20õ7H(@òøhÚ:*@¦_x000B_Gj_x0018_*@_x0002_H~þ*)@_x0006_z_x0004__x0007_ól)@_x0019_HÊW-s*@d_x0005_\è\*@©kP¾_x0006_)@îÿUä×)@ MJ÷6Ó)@_x0010_b+~o»*@3ãÿÄs)@À1`SL*@¦¡yGðí(@dË5ÌJ+@L_x0005_wpÿ:*@LWP&gt;ç)@I{J_x0018_³*@(ü©_x0016_)@ º¶D\+@ÁV_x0014__x0014_á)@Øg!jW*@æÎÅ°/r*@q¿C_x0008_o+@2;_x0002_*@¹Õg5_x0008_þ(@3sûu*@¶³9ê_x0003_¤)@_x0008_²\a|m*@~_x0001_ªý:k)@¡ÏQ¿ì§)@ÁÓº¡7_x0004_*@_x000D_ÖÈXº×)@vSy Q4+@~É2üW)@ñ«àîÆÊ*@_x0003__x0005_^F_x001D_È*@(I_x0012_¼(@ÂIÀcí(@Ü¾ã_x000C_Âò(@#²¶?~`)@Z&gt;[}ðE+@p2³d*@Â½3_x001A_s+@ÈXøl4)@4Iç_x001C__x0004_+@´_x0016_öÜD**@ÑïÙU=¢*@²ïÛ%º+@ãÞ¿ô0)@N_ØÊ)@_x0003_`3rê)@.jIR)@(¹ûÉ_x0005_Á)@\VN#r$*@d7àyØ)@V¨klü+@ÇXt:_x0001__x0001_+@Ìæð3&lt;¿)@è.`£8/*@èæ1²*@d_x000C_O"ÓÁ*@"XcÜ+*@g|íü¼)@VÈ~q°*@_x0005_»Í+)@Û¢üPå(@2_x0002_Í'_x0002__x0003_Ã$)@säâ Óï(@\,P±_x0004_+@,=3*@6Í`ÂÉh)@îøxàðI*@æêý¤)@d'¨e*@_x001C_µ_x0010_é](@;_x0006_ÿ]½c+@Ãç(ØîC*@)TXÒâl)@c:¡®ºZ*@°È_x0004_ga)@¦_x001C_þ¿«)@vÈ$¤Re)@Hc"5 )@tv/y´B*@Åÿl¨Ë*@Ø"YK²=*@ä_x0012_)µú)@Ð_x0003_^)N*@Ø(^­1.+@Î_x001A__x0011_ûÑ)@R\_x0001_w¢_x001E_)@²ó&lt;äÏw*@t¶^p(@àIÕ_x001E_Ó&gt;+@vi©^ÔØ)@¼ëø[*@~;ëTC!*@¹_x0007_þ9)@_x0003__x0004_à_x000E_Ða5(@_x0002_É}Dî_x0003_*@-÷Ù_x000C_*@Ré_x0004_á±,*@º_x0011_z`)@ñÒCqåÞ*@máU´§/*@_x0015_ÇONs_x001F_*@ÆgÄ¾¹f)@±êÁ¨ÿ(@¬çÉ:Î+)@¦ûp *@Ì_x001F_É£§)@â¶xÝ_x0007_+@_x0012_d0AG*@)_x0017_Ê_x000C_°\*@æ?uü*@&amp;E~»³*@_x0005__x0014_Îâiý)@Ôq*íå*@_x0002_X_x0018_i_x0008_*@ñ§óÄ_x0014_*@Ò_x001E_&amp;_x0008_RÃ+@òhc®N)@_x0001_ä)@"ÝØ_x0016_*@(dÒ_x0004_*@æ Ó_x0018_;_)@ð¹;Ò3)@ü á®*@Çþüªæú)@l=_x0014__x0001__x0002_ *@0ï¦i¬*@¶ÆºîÅ4*@qÅz×-)@6	¼ £)@ EyéíÍ(@Ðòò1])@hd\­ô)@µ_x001B__x000B_§Ä¢*@6_x001D_êüè)@ÌÏ×w_x000F__x0008_+@ðDn{rª)@¡A³O)@M2Ïuû°)@°Wè6C*@Ê_x0005_O8_x000F_`)@÷+ÿ(ª_x0002_*@_x0010__x001A__x0013_Â*@¸Ð#(Aâ*@Ú*Ñ@¨V*@}8Ú$W )@qañ*@úåE£5¸(@8z±_x0005_í`)@4ÙpýY*@6À§Ç(@ _x001B_ÞÿýÞ(@_x000C_Õt1"ï)@¨¾@s|*@SÒ_x0001_Û)@PÁaî-¤)@&lt;? S_x001A_'*@_x0001__x0003_uÝ`°]*@à_x001C_mÞ(@ºê` Yb*@6øµ_x001F_ ®*@z)@ÀævÔ_x0017_Å)@_x0014_Ôgº*@öA&lt;Ñ\&amp;+@4ÿE_x000F_T*@8ã_x0015_­k*@]_x000B__x000E_Í_x0018_*@ÖO¼Ó_x0019_Ü*@Â®Yk*@ÿø»2Óâ)@_x0015_Á®#ã)@B(4`_x0010_*@¨ó_x0005_··*@lí_x0003_-_x0016_G*@_x001E_©_x0013_Y¶P)@¸V_x0001_|n)@Ã_x0001__x000D_vÞª*@ê_x0007_ñKÅ*@Ès¬ê+@VÞPE)@Ø¯S_x0006_Y+@^s³õ_x0002_ó*@_x0008_ý=Båà)@Å_x001C_÷ýë8*@^TÉ_x0010_ó)@¨´ùQ6\*@#!¨_x001E_*@ºBì&gt;_x0002__x0004_ÈG+@j_x0013_QöÉð*@þÌÃJP*@GÚI¾åØ)@×(b7þ)@_x001C_|®_x0015__x000C_½*@8â®_x0004_ô-*@|é_x0003_Ãâ7+@]_x0013_p_x0014_`_*@høî;ø­)@ð¢7s}¼*@0µÿ¹ü)@/{_x001A_Q_x0010_¤*@_x0002_8F½e)@ò492S,@*J³C)@`[tuÆ*@ú_x001F_Ñ_x001D_÷&amp;)@þ°ú¬ä)@°_x001E_geÜ)@ôAy,úð*@~Ù|&amp;ö-*@&gt;_x0019_½oß*@¾ J&amp;K*@Í5·ðp¬)@_x001A_z_x001E_T_x0016_+@_x0014_øXu)@5×Ï_x0019_¼)@$ï:P)@æÏxh{H)@_x000E__x0008_ 	+@¾¹Vj_x0001_*@_x0001__x0002_ªyÇ_x001B_*@ø_x0016__x001D_`¹)@ï¿·ëÒ8)@ð6ìX'_x001A_+@Lªzdü)@_x001E_òñR.)@×lçZ_x0018_+@ÃÒÌ³)@&amp;Þ_x001D_c)@_x0010_g;**@_x001E_@_x0005_4_x001E_,@öÜ×"K)*@ôDvQ±Ï)@mbBô×À)@üä,mR)@e@ÑÀ%)@zñ_x000F_ÁñÆ)@ôl[D*@_x001C__x0019_+®*@¸J+ÒO»)@f\`\)@6âß._x0019_*@¾Ù©v2+@0;_x0018_ÑÊ_x0007_*@TæóB_x0012_*@Ë_x0016_Sö_x000F_¡)@5&gt;mcÆ*@Àæ_x0005_ao*@dì0k¢)@¼p&gt;Ù}Ö(@_x0005_Qn¢¨`*@'rÔ«_x0002__x0003_Qµ)@¿_x000E_~&lt;·&amp;*@"¼üåÖ*@Vîã-½Î)@v`)@OTø:A*@hÁ®_x0016_*@_x001A_mäÅh*@¨X~à%)@_x0002_fJ*@ô¢¿_x0003_O)@_x0001_§jnT-*@Î¢_x000D__x0001_¦ð)@_x000C_U%_x0001_Ýù)@_x000E_öÀD\(@_x0002_æ&amp;Æa@*@³y¿_x0002_­ô)@J°_x0005_¿í*@_x000B_­ê_x0018_Ðª(@ÍHz_x001D_D+@EÕÖË_x0004_â)@â£í*)@"¨ç«ÙÖ(@_x0008_=_x0015_R÷)@Ld2ø_x000C__x0019_*@íòÄ6_x0014_)@]~_x0005_õðq(@²_x0013_Y_x001D__x0011_*@_x000D__x0001_zÐø@+@"Ø;SØü*@l4ËvÄr*@Ig_x0011_6=)@_x0003__x0004_ 	­B&gt;*@âLÙH¿)@¨__Æ$p*@n£_x0011_¼(@_x001A_ÅÏÖg*@"Y)ÙÅô*@âGw³3F*@l¸§Óxí)@|Ã2f_x0003_S*@sú×tü(@_x0002__x0008_®¦_x001A_Í)@â,¡#4¯*@¶_x0006_}_x0012_Âs)@È7_x0003_1A)@Öxf/õ)@îö_x0012_ý_x000D_*@çÓ½/J+@p ú(@¨§èÊâ_x0010_*@âK/bs³(@é´±y_)@¶¦ÆÛX:*@ö¬ºq_x0015__x0016_+@u"Q_x001E_î*@3ñÑ_x0001_¹g+@ü_x0011_]B)@KÀô+ç)@K·¿ðÓ*@T,ï_x001E_*@VÈ4Å²)@¨é(_x0015_:)@_x0017_.ìí_x0003__x0007_)@¥.ÕÑn)@fg_x001C_Ý ;)@_x0014_Sz_x0016_¶)@ÆÚr¾=Q)@w¦´Èr&gt;)@ðd¢Y_x001A__x0001_*@wØÿü¨U*@°+q®­}(@R÷ãØ_x0014_¼*@ÀõàßY)@ENsÂ#v*@±í_x000D_±&lt;_x001D_)@¦_x0005_)H4)@_x001B_g2;Ù)@H_x0004__x000C_µä»(@Q®"y&lt;*@9&lt;ÔÃÒN)@ÆûØ/k/)@¸h¤º-{)@vìê_x0006_?â*@=úa_x0007_«k)@²³{_x0012_î*@ãí7ÊÚ)@Çêtà*@;_x001F_)@_x0018_¾_x0002_#$Î)@ÔBÚ¹§-*@X®ÊW+@VõÁ_x0017_b*@h3}jê(@ !õèÈ+@_x0002__x0003__x0016__x0011_7%Ø"+@LÈ è_x0003_§+@N®xß_x0007_*@¢PëÒö×(@tÜêÇ&lt;*@P¶vuñn*@ _x0003_AuF5)@¢UJ®AW*@}_x0004_¶MåC*@æôÇÒ_x0003_¶*@ÀÕÛ_x001F_)@Ü£¾ghÜ*@_x000C_¬ÁÚW+@Å´üq_x001B_)@þÆ¾ª_x000B_)@²mü½¨)@!#7_x001F__x0003_)@êª°O)@ù£b´]_x000B_*@ÇLÑËy(@¨«¼l_x001E_Ù)@@,_x0010_üI_x000E_*@ÔaÇY_x0007_+@Ê¼+_x0005_P~+@w*ÿ_x0001_ä)@_x0002__x0006_¹ëµO*@&amp;½úYw*@Øm0kÜz)@(t¥_x0018_¢*@_x0006_µ·3¢±)@í_x0019_FTØ_x0010_)@ºxn§_x0001__x0002_A])@pQ_x000D_»*@_x000C_Ì8n6Õ(@¬_x001A_\ÿ¡´(@¶åïl_x001A_*@"p7Q(@K£\.·)@®T7º¾*@_x000D_AjïÈY)@_x000B_Õ_x0005_|M)@KXMµÀ+)@^hTD«ü(@_x0013_u½_x000F_uß(@ìÅ_x0019_hsÙ*@nZãÝ¼)@¦ô©cä+@a!Ïù(@p]M¯*@Órø_x0002_ê*@Ô¨óËlÔ*@Ó~o74)@R8p_x0005_Vo+@HÃÔ_x001A_Ø*@4uEsþ;*@,~	*@ =ÈW+@_x001C_¾IÚ*@Â¼Î_x0002_~C*@J_x000B_K_x001A_°ý)@Ä(_x0001_¥CÅ)@rf¶~â_x0018_*@FZÝd+@</t>
  </si>
  <si>
    <t>fc1333a9f6466ea7a77451a05b09edd6_x0002__x0003_À(_x0003_s)@¶å-âdZ*@ö_x001B_/í½*@Î¿EÛ_x0013_)@ñ?v7·Ñ*@(ØÒEÓ*@h6_x0001__x0013__x0015_+@C_x0019_Þ_x001C_Ö)@êé*_x0007_¶*@¦_x0011__x001B_2w_x0002_+@Ê_x0018_wïí\*@h_x0010_¡_x001F_n)@kF0Îò(@_x0013_11#s¨*@ø»zA¹Ì*@p«_x0019_q¸³)@_x0018_û_g&lt;_x0003_+@c°=í_x0004_)@Vd-¦VÚ)@2:_x001F_»+*@:!÷£%H*@ìÉæ?_x0010_+@b³&lt;Ðkª(@m§ªÅN*@_x0014__x001C_¥Dl)@¾ÿæèq)@&amp;®ý\Å¶*@¤ÓÌ³	Î)@¥]TÏ_x0018_*@i4~Gq+@¤n#ÄÓ*@_x001E_W_x0004__x0006_Äq(@\$_x0004__x0002_³Æ(@_x000C_u_x0017_´B¡*@ÒÒÅ½Wg)@0Ù&lt;_x0008_d+@ã_x001F_ÇQÍ(@È²3ëï)@º__x000D_ú(@ó(dÛ¹y)@¢lzv*@_x0001_¥Ì{_x0004_e)@º0ªþG_x001A_+@¦}AHFN*@vôFÙ_x0001__x0015_+@:bo°*@´»_x001A_â_x0003_+@ô_x0005_¡ì~ù)@)ý¡7_x0014_*@/{ÊáÆ(@_x001D___x0017_Lf²*@_x000E_ªÜ£´_x0004_+@._x0013_ê=$+@0ñ]Mp°*@¼ó§í1*@þ%O*@ô_x0017_hØ_x001B_*@*öï)À)@_x0004_J[_x000F_o)@A¾_x0016_H)@_^JQ$Ò(@ÚSæ£@b*@éÁ_x001D_¡«¸*@_x0002__x0003_V. HÚú*@èáàÝ(@^_x0004_&amp;0ÿ*@_x0010_%Íi_x000C_®)@r¾³â_x001A__x0012_*@¸ÎTþJ)@²_x000D__x0019_}+@_x0018_¤¼üf*)@0×Üâ*@¨SËQ*@Z5°_x000C_,È)@e_x0006_°º)@ýV¯*@¬D_x0006_Ô¨=)@ÝÉ¬Ã=*@PF¿B¯)@ú_x0002_©ÜºS)@N:_x000E_gO')@r _x000C_*@_x000C_`YT»p*@È=Ø2A)@Æ$+_x001B_9+@_x0004_µ¹à.*@VÏ½_x0002_*@}ÚzÂR*@îcHô*@_x0010_+_x001B__x0004_Ôã*@è¿ÓÃö|(@»V	_x001E_)@úqt«Y*@þê_x0001_úÛ=)@BzÁ_x0002__x0003__x000E_ )@H¾K «(@Æ­m)@lPnuv*@ì_x0010_Ù*@_x0016_\òÞ&gt;Ä)@¬lØmZb*@`X£°¹)@4[87+@Ø#tÆ*@_x001E_Å_x0010_)**@îS'sk*@_x0008__x0003_!Hs*@ÐÓ°_x001E_J&lt;)@UÌµ(q*@_x0014_ÕÚÒR)@1RÐÑ°*@ð_x0001_R_x0003_¢*@DPÐ_x0004_7j)@º_x0007__x0014_Ý_x0004_+@~n¤5Æ@)@ô_x0014_1¢jv+@ëÕµ1b)@áZ_x000B_*@KÛ_x0017_Ø_x001D_Q)@¶ÁÈNýF+@VªC¡»+@ÒÚÁVèÄ*@Zq·_x0004_÷n)@_x0012_OR_x001C_&lt;(*@_x0002_®_x0012_qÄo)@\²ÅB_x0003_ó(@_x0003__x0005_øÁ_x001B_ÜÞ(@n_x001D_èQ¶*@ðä@Ø*@¼3&lt;o(@ _x0007_eòJÐ+@3ó_x0005_,¿)@_x0012_ÍK¯þ)@fÊ_x0008_)@EU«v*@8¨óÜ2*@_x0018_{k_x0015_Ñ)@_x0004_aø&amp;*@_x001E_@0 S*@ _x000E_gFÒc)@h­Ïåøx)@d©ìXL(@vIü©tï*@_x0004_ôê¬*@ô=¦òwª*@_x001C_h¬á_x001B_é*@_x0014_¥UnÔ(@âÁ_x0017_¨0_x001B_)@ì¢©9b_x0004_*@oÙ_x0002_Ký)@_x000C__x001F_jæ(@¸(;W'*@Qì{_x0001_X*@ðÿ·º_x0019_`*@ý_x0017_E_x001D_¦*@FZt_x0006_Â_x001F_+@FWx_x0005_ãr+@m·u_x0002__x0004_V)@â¼uªOv)@4(b*@~±N*-+@ÄI_x0001_b_x0012__x001C_*@_x0006_ê_x000B__x0019_)@¼ýqËé)@¼)"Ô¿ð*@´Äa]È(+@É_x001B_[q"ø*@ÎåvÚû3)@£ÂOíU)@_x0002_z½ï)@_x0010_ÉST_x0001_#*@Ø¾WÒ_x0007_p*@¾_x0002__x0018__x0005_î)@vÝ_x001F_{Rà(@_x001F_I5Y«Ý+@pgsâ)@ØFT7'*@Z_x001A_°­çç*@´e´¯îA(@È¥ÜÏ)@_x0014_'ÔAÂ(@_x0012_FÄ¥_x0003_)@_x0002_lj©¯b+@¦Ê^Ö_d)@ÄÃ_x0007_`!O*@ð%Ðb¹)@êÝ_x0003_Ã_x000B__x0017_*@ìé¡x*@_x0018_»ÚB8T*@_x0002__x0004_6=½¬¥)@Ñ¦_x001C_.+)@_x001F_ô.m_x0001_+@ëú°øY)@ØvÓ_x0002_î*@Né«n¢Ê*@_x0008_5_x001F__x000E__x001A_*@©Æú_x0012_åØ)@dÀÏA¾+@"Äó*@är_x0010_)@nþ/Ð)@_x0015_®Él)@íÇy÷)§+@Ô°{Ö$Þ(@Æ:K)@_x000C_­vX_x0013_)@_x001E_Ú\_x0003_OM*@AÔ_x0010_÷l)@TßÐ£gü)@qe9»*@B_x0011_Öé)@­v|_x0018_Ä)@LkÁs¯k)@_x0011_ÑÌ*@Î},_x0012_)@¾__x0002_ï)@_x0014_ÉAÉ5 *@_x000D_TvÍK)@Þlô_*@Ü°kïÿ+@_x0002__x000F_M¥_x0002__x0004_X*@DË­âÝ:+@JÍá)_x0007_B*@dÒ¦k~Á+@zyQ_x001B_,*@Z¹_x0012_ú»:*@ð&lt;_x0015_Úx_x001B_)@ù¥7¨(@_x0006_¿_x0010_-*@^cågQ_x0016_)@uò&amp;A³h)@dÑ®GO)@agû/+@Z_x0001_3j'P*@âîLÖÌ)@Ç½à]+@V¶ïj^&lt;)@f¸*Il*@%÷£¨Ü +@æFÇeOÃ+@ö_x0012__x001E_RÃq*@µ_x0019_^|_x0016_ñ)@2rùÝt*@;Ã_x0003_+Ú)@e´t§_x001F_+@_x0016_U_x0010_|°*@_x001F_Y_x000F_Í)@\ëÏl{_x0016_*@Òèá_x001C_É)@z_x001D_¹Mì*@:ÒNë*@_x0006_gx_x0005_±)@_x0002__x0005_òW_x0001_»;÷(@á}Q¼¹)@6å°ß¡+@@_x0004_|_x001B_ç*@_x0008_EWûÇ±)@_x0012_Ô&amp;M)@xÀhèï/*@_x000C_ÇØÇØz)@I3¯ä6_x000D_)@u=ìöÈ *@;!,BE)@:=ÿÃy_x001B_)@UåVeb_x000E_*@¼N®l°_x0011_)@Dg!@_x001B_)@D_x0010__x0007_z(¾+@_x0014_²§_x0014_)@_x0019_ª_o)@ëDÛÇ_x0003_*@ñÆ?ý¬*@"uGµÒ)@¶oFÇV¬*@Ï¡!Ps)@:u1Ë÷)@,¯ é~)@«Æ9_x000B_´Ü*@Âxêu_x0003_+@T6+T()@þ}u)@æ?°-¯_*@°â2_x0007_9)@ä"©*_x0001__x0002_q])@/ç:ãz(@_x0016_d	f_x0017_+@¬ýë(@æx_x000B_vÓ&amp;)@_x0004_n_x000D_)@_x0013_ i y+@ Â+2±)@ÍïÜ`F)@: p_x0004_È*@¬ Éö&amp;J*@²_x001D_Sóß)@#Óõ_x000E_&lt;)@ôP]ÊU*@õ{_x000F_A5_x001D_*@_x0012_Tb_x0019_oý(@Ì·x!_x001F_*@_x0008_Ñ´b)@¬_x001A_L.c*@&amp;È_x000D__x0007_á)@_x0002_c¤ÿ)@_x0004_Í_x0017_A·¤*@_x000E__x001F_*_x0012_O*@;_x0019_Éå´(@FßÛ_x0018_Ç#+@§%Y_x000F_ÿ(@foRÉ7*@«p_x0011__x0016_ú(@_x0011_*I_x001C_×2)@Èfè_x001F_Ó)@_x001B_Û­iÜ)@_x0004_Ì_x0010_EÛ*@_x0003__x0005_¢ú_x0014_E&amp;_*@rKëÞ_x0006_+@(+¸óñz*@F×d_x000B_W4*@ö×_x001B__x0011_ó)@)ØlY«*@\¦Ñ¤Ø)@_x0014_bÅ|Lø)@Æ[_x0007_)@,_x0007__x001B_9_x0004_í)@¥{Ö_x0001__x0008_*@lK_x0008__x0016_Í_x001A_)@Fó°vç)@v¥µWa)@¶_x0005_T_x001E_yb*@Qî@_x0017_(*@+¥'_x0002_~Ý*@â_x0006_;Fà*@Tò3_x0007_Ôs)@_x0003_ÌÈè(@¢@_x0012_Ó&amp;S*@À§¿_x000D_ý=*@jþ¬_x0018_Tä*@:©`*_x0014_+@_x001C_LÆ_x0003_´)@,ª7¶æ_x0013_)@º_x0010_nö°Ë)@Â_x0012_]GÃ)@V_x0002_,:4a)@AàÒØ}Å)@M±ãñüþ)@Ç,¾_x0007__x000D_ô)@àü_x0019_W*@èÇT¯j)@o£_x0004_	â)@bY9Nl*@_x0010_Ëºó)@wf4Þ_x0003_î)@p_x0003__x0003_å%_x0011_*@_x000D__x001F_î£Ò*@nÈ_x001A_Ó_x001A_þ*@Ô	EB_x001F_v*@_x000C__x000E_Q¤)@xÛ»ö)@X[$)*@I?%ÿÃ_x0002_+@`µÆ_x0006_Â)@_x000D_Ò8:_x0001_*@úVø*{8*@_x000B__x0007_G=R*@¶,_x000B__x0005_Ã(@Dr_x000F_É*@^#b_x0005_^ý(@öàÚ_x0012_oì*@_x0008_3_x001E_­(@=Ñ¾ä]_+@Æë-Ùq*@.ä;ü®)@ýÑ3­M+@Ðá_x0012_¼)@u_x001C__x001D__x0003_¨"*@þ_x000C_É_x0002_Íf*@È+q_x0015_ñ(@_x0001__x0002_geÐÊpI*@51À£_x0003_*@ø/µõmª+@Ä3;?_x001A_ù*@`Ýu£º)@y°Í5_x000D_*@ÆÁÄV­ø)@¢S¤_x0018__x001B_x)@ì&gt;Ö¤;_x001B_+@ÂP_x000D_ëã¶*@iÂl²*@%Ìñ+àH)@z_x0011__x001E__(²*@ºÅfå_x0014_Y+@R)9ùh*@U_x0013_«_x0018_KÏ*@(¿_x001F_SÚ*@fg_x001A_è~)@Ã©{Äª*@·_x000C_0GÒ+@	_x0003_Åô)@_x0012_{&amp;Oç(@k_x000B_Ô\]*@n´ÐUþ*@ãúN_x0007__x0010_$*@ÞÛ	_x001A_Ðk)@È_x000D_£_x0018_+@² _x0006_éª¶)@Yú0*@²_x0012_¥õNÎ*@2ôÙ_x0001_gû(@úõRà_x0001__x000B_¡Ô)@&lt;÷_x0013_¿_x001E_¥)@_x0006_»_x0004_KC)@	"Q_x001B_*@´_x0014_?P$_x0010_+@øN	Õ{Å*@7	_x0013__x0014_*@Íïé_x0002_o)@ÖZ,ãk*@ÆA_x001F_;;_x0011_)@?_x0004_²_x001F_Y*@Þ¥bxy_x0008_*@ìoüQéÐ)@_x001A_¬v,*@jR__x0015_ÑV*@_x000F__x0016__x0014_Ví*@î_x000F_*@Z_x0017_7#=Y)@»âßÿL*@TÐ­1P+@³ ¯_x0004_&lt;P+@Ma_x001B_¥Z+@|_x0016_5%q*@àÓ"¬_x0013_+@úüO_x0005_H_x0003_*@pðúê_x0011_U+@^9Û­ù)@FÛ»8W)@æ¬_x0008_K¢)@ Àmª*@ÞÔJ3*@_x0007__x0016_h#_x0016_+@_x0006__x0007_&gt;6_x0005_²Ê)@Ø_x0010_jü{))@Ü_x0012__x0002_#d*@ÜH;i°)@`lí(!_x0012_*@"NÚ_x0010_õ)@Ú»"&amp;£*@à_I(dU)@²0su_x0002_u)@ªÊÌ_x001A__x001E_u)@/¶&lt;rô_x0004_+@K`_x0004_5R*@¶	)ÿ_x0014_ª)@¼ý:_x0003_´_x000B_+@lý_x0001__x0015_)@¤Þ_x0016_@)@xáS0§`*@Ò_öY@û)@Ð`aÛ*@o¹zi_x0007_*@ò_x0001_Já:+@©ÄYàëÆ)@êþØ_x0018__x0015_*@ç¾_x001E_nn*@nÍé­)@l¡K|_x0006_Î(@Ã[!=\)@dÀ_x0014_+ÜI*@ã{ÔbQ)@H`{Q÷Ì*@ÂI_x000F_´$_x0012_*@zqÀ_x0001__x0004_ÞK)@_x0005_¿(Ä£(@x}c_x000C_´*@ý0T'*@æ½_x001E_Sµ8*@j2bHä*@¿¨Ôl½µ*@_x0006_üGÐ)@U_¤ë³Ç)@ü_x001E_$_x0003_*@ûb_x000C_®;_x001E_+@d,©p8*@°[òìâ*@Â)Pe÷t)@¸ÛJ"¿â)@ÿ7þÆeÉ*@éeè_x0008_)|)@è)Y0-E*@_x000E_Ó$ªz)@è:÷±&gt;Y)@	÷T­D*@HÊ_x001A_~©&lt;)@2¹xaÊ+@(±érÐ+@_x0010_ 2ClÔ*@²J_x0002_I¨)@_x001F__x0013_º)@üz_x0013__x0008_^)@êÕo+Ö/*@ÐB*5Ýç*@_x0012_äé&lt;)@¼Ì_x001C_:5)@_x0005__x0007_Fuá®_x001A_*@_x0005_çX­Ï9+@vj_x0001__x0008_1æ)@_x000C__x0007_â«8_x0016_*@®ao8þ)@v-ëûº)@À¤£Ð¾*@V_x0008_ÊÁÕ*@¼Ñ_x001A_q¶_x000B_)@x_x0017_Ä7*@ë_x001A_×tF)@_x0007__x001B__x0011_âª*@õ8«·Ø)@0Õo°û)@,_x0008_t|Ý¶*@PYê_x0004_ÕÝ+@V_x000F_ê}%®+@WE}Ýcy*@_x0004_-\_x000C_L*@8wvR}*@òÆSN*@ó¯FHÚç)@_x0002_'8j&lt;f)@©À£é¨)@Ly eC¨*@þV_x000F_²Üá)@ñ_x001B__x0003_ºIá*@Ôóæ!Û)@ð_x0004_:¸;)@,ø_x001C__x0006_ã_x0012_*@ÄÆ\Ä*@7È_x001E_^_x0001__x0003_¶Ï+@_x0003_Ù$wÁ§)@Fè~Å?°)@*-_x001C_Â¦*@Í4Ø¯²)@=¦5Bö|)@æÐû?ð(@e¸ò[:_x000C_*@ê¦Þ¬A)@~Ï1_x0010_,*@tkµÎ(@4|@GAq)@_x000B_;Ý)y_x001B_*@_x0002_aÔÔ¶*@vìñH@+@aè­·ë)@@øì_x0018_+@I~«	*@¾»o5_x000B_))@è·\_x0007_å)@V&gt;ßöB)@$EÆfeÿ(@ÌòEY_x0019_Ó)@;¥Ø*@w(3ð²ÿ(@ø±å_x0012__x001E_*@&amp;wz'Î)@ØO¿:¶)@Á½b_x000F_*@J;×¯*@b¢Çzó_x0015_*@R¶{_x0011_!:*@_x0003__x0007_S}9Ø@´*@_x0005_£5ºÙ(@äÐ_x0008_F_x0010__x0017_)@ ,»VÅi)@_x0007_A_x0011_qM)@íDê±H3*@Þª¹_x001C_*@`_x001C_Ç8e)@Ì&gt;4))@x|Og_x000F_*@°¢_x000C_Í_x000B__x0016_)@_x0008_¿»Èeí*@ÀØ	læ+@_x0004_ÓÁ_x0006_)@³qAâ_x000E_+@¾¾è¬y)@| cÎ­+@~þúè^H)@j_x0002__x000B_e_x001A_*@_x0007_ñvØË)@_x0017_ÏfMÉ_x0007_)@Oþ)_x0005_,­*@_x0007__x001B_k£&gt;~*@ïP-_x0003_â)@@*´_x000F_×*@ø_x0015_8&gt;mG*@ß|µ0*@_x000E_Ýäßí1)@¬ÕðâÛÑ)@TZ=_x001F_å-*@Þ_x001C_|è_x0001_+@2_x0001_Ã¨_x0005__x0006_$R)@¶Ý«Üé¼)@ÂUcaï'+@fó_x0018__x001B_í_x001C_)@Î·»É*)@_Ië)@üK_x0019_ý*@J?_x001A_õo)@LU_x0015_Hî*@8_x001E_$Îìd)@§_x0016_Çr0+@±«ð_x0001_Â)@5Å¤Yê])@V_x0003_¡ê_x0015_&lt;*@ÊT_x0018_`_x0018_*@_x0016_uÌ«Å +@.:QîlC*@Á\ú¥)@Ò_x0007_Ï_x0002_)@x_x000B_ñ_x0004_)@æú\:Ì)@´ü_x0010_hNu)@_x001E__x001E_8¦á)@_x001C_=·j+@ÆMìõnõ*@V_x001C_¢¢Û*@°¨Dª+Ü*@à§i¦(@&gt;SÂåc+@ô´jC?+@âCd_x001B_=ö)@¼]ò_x001D_{ú(@_x0001__x0003_[Ý_x0003_Å_x001B_Ì)@Ð_x000B_¡ÿ®*@_x0003_,_x0010_z*@LÓ©ß_x001D_*@Ìàe_x0008_OV*@º?dÏq(@â_x0014_ä_x0010_Áº*@ÀÌ?+@ÃÁòhß(@ó)²ÛÒü*@[wc_x000D_Kx)@_x0001_)­Ñq)@_x0001_@õY0_x000F_*@À©øYâ(@_x0014__x001B__x0007_B_x001F_­*@õÃ9ò"¦)@°:¯+)@¸DI#nÎ)@_x0018_n ¿ñ*@pX_x0017_|Ï)@Á_x0002_÷áV°)@«lj$0l*@ú}Óæ/)@§¸_x0013_²eÔ*@Õ_x0011__x0016_l¼*@zøß¿)@\'ÏX^*@³_x0006_WÆ)@ì&lt;_x0007__x0002_ø§)@	ÒÆjH+@S° â_x000D_Î(@b_x0015_èn_x0002__x0003_¿¯(@L¸L¶h*@%G_x001F__x0003_~_x0001_+@_x0003_Ö¶V_x0001_ò)@ýÝÐ+-)@¶ËÏcF)@_x0010_Ñ_x0018_R_x000B_(+@¹:æ±)@×úÆB¤é(@48_x0004_dþ(@ÆW¦{;)@ÂÜÂBf)@Z_x0007_~}y(@ÜEtmBÍ*@È0þËs)*@dsÙ$_x001C_,@'gïVØ*@Z_x0007__x001A_­ØÌ)@vÕû¨*@F~ùªÃ)@8ìhn	x*@¨ËÁa_x0019_û)@Ö`~*Ýß*@.=Ýø)@E.ËLk*@Pw"ÊÛ*@ãóÚW1_x0008_*@{a_x0001__x0013_´*@_x001C__x0005_ýölY*@¦ÜÛ'Ì)@o!_x000B_ä)@_x0013__x001A_Çe)@_x0002__x0003_±\3þÿ³)@¹õ~ø/=+@?gb_x0005_N*@_x0008_Ñ/þr+@_x001D__x001A_êÆ)*@Ö¹ôªn*@°¯Ïøi"*@qaê_x0004_Ðú*@¶_x0012_t_x001A_f)@C¯ÎÕ8_x000E_*@X¹¬l_[)@ªÓÿ}½å(@_x0001__x0003__x0017_m(@U_x000F_Ý|+@ÎºE^_x0008_)@¨_x001E_Y=*@^&gt;_x0005__x0003_ÞP)@T Ø_x000B__x0017_`)@X+_x001A_nAï*@êDÁ¤4)@Ïé6')@_x0006_m_x0008_S]*@öØ_x0012_­VT+@Ü½_x000E_*@ ?a+@Ît_x000F_À_x0017_U)@*¶În*@±êo¦ÿ)@¯©ë¹ãC)@*FÏÑF¦*@^¤¯_x000C_Àì(@¯#£_x0001__x0002_Xb*@ÄÒÀ5D*@fÞ0TÑ	+@H±ë³(@rXÀ;Oh*@.RN%#8+@ÒÚ_x001A_öð*@ØDõ É*@ xâoû¡)@p6í¢Öõ*@ÎG_x0016_#*@_x0018_üyîÜÀ(@_"½ _x001F_*@¢Á¶*@Ý*(Ë_x000F_)@ú¾ô_x000B_*@ä,úí]Ý)@0ô|É\)@òlXÇU*@*ÙÚ'½()@f*õå;*@ÈB_x0011_ºT;*@l}¨R¯é(@¨GÍÉó*@{òQKRä)@°_x0017_0¡ê(@ªH_x0019_Î_x001A_)@Ì4Qzc¨*@^Xuè+@ôM1Q%*@ô_x0005_þY°)@+&amp;úÉ_x000B_*@_x0001__x0003_·ðÎ_x0011__x001C_)@ÊQ(tÊ7*@&amp;ktÍ)@0D{§È3+@°È¥'Ö«(@ _x000F_}Ìî)@_x001A__x001C_Áx(@ª(ûcv)@_x0014_yk=­*@ÖQå­,*@s¢_x0002_ör*@ÇéU¤-)@Ø#_x001F_ £)*@¤ÆêçJO)@þ0oÉ¹L*@èå4÷_x0012_É*@vÕÏÉa%)@@ªV[0[)@ð_x001D__x0002_Éí*@&gt;ô_x000D_A*@Çûü­]*@Ìbw1ql*@¯VÄ¦_x0017_Ã*@_X,Ü_x0008_*@¸·_x0008__x0019_ö¤*@júr´hå*@	@ùk¦_x0015_+@_x0012_YcGß)@LîMg¥J*@ªÎ_x0004__x001B__x0005_H*@µ¦NèW*@~Çë_x0018__x0001__x0004_&lt;9)@ûçB¶*@=ä¤6_x0002_*@êçÙÀè*@_x000E__x001D_¶:y/*@_x0012_ù_x0013_ù$î)@_x0007_7½D_x0010_)@ «¹W_x0003__x001E_)@_x001E_"kßÌk*@âÃMÌU(@ò´ï6þô)@vïfÝdR(@Ú_x000D_Râ¯p*@h¯_&lt;ÿ_*@0ñ_x000C_^ëq)@î=í·ä+@_x0002_Ó¢[i+@aWôE÷(@_x0018_x[*@h_x0010__x0012__x001F_µ&lt;,@ù2 {)@â_x0004_­¹)@¿ªÝù}ó*@Yâzz¸*@ì)Ü*@ó¤ëÌ¼*@æÛN_x0005_ÿ#)@_x0002_KXÀ~*@*³®j­ò)@tq~îß(@µØa¤È_x000B_*@_x0016_ô5©P)@_x0001__x0003_J¦_x0006_Ór%+@ØDU)@fÜ_x000B_I0Z+@¬q_x001D_H[*@YlÎ~2f*@FÜXq_x000F_5*@ø?j.ÂÓ)@_x0016_Uø®*@¦¡`_x0004__x0019_*@ÕÌw_x001C_&gt;+@¬Q ö[)@bZí(@_x0012_/eÞaù)@_x001C_¾z+¤)@Þµ_x0002_"½*@K¢¯D¤*@Í´Ex_x000E__*@ Ò~fã)@Ü)d¯/)@$_x0006_8©|é)@_x0018_wèÏb*@¨Ú5O_x0007_*@ÂºBµt)@¢aU©X)@^ BQ[*@X&amp;½+ f)@Õ_x0011_í¸-)@®B¬â7©)@8§å_x001A_)@qg@ª`+@F)tÚcF*@_x0016_|~z_x0001__x0007_¹G+@²_x000B_!ü*@ DÄ3ð®)@à_x0008_hÉ*@êµ|ËÀ)@Õ\L_x0006_¨*@_x000C_¨PÀ?'*@ÑN@ßÉF*@sB#Ø_$+@÷è^-&gt;*@Ùó_x0017_Èë(@_x0018_âwÁ¬)@ÇnçÕ¦(@0IæòPß*@*©ñÛZ*@w§¶ó_x001C_z*@¶_x001C_ïÞ)@µ_x0005_¦Ó_x0004_a)@Fm#Uî*@_x0002_kî*@ôS:RÜ*@@õpe_x000C_*@6©_x001F__x001C_Ès+@2ÐY®÷â)@_x0004_J"2*@ª}Z$Ná)@Þh|7q)@~I?©,+@¬_x001A_ðÙ¹)@ôé_x0003_aÒw+@æÕùîÌ*@Ç¯µ_x001B_ß ,@_x0002__x0003_J_x0016_ø©t*@f_x000C_²G_x0005__x0002_)@úÝûª_x0003_\*@æ6Ä­Ë*@(·t(D*@¹b_x001D_£Àe*@@µ#_x001B_ÿ(@_x0006_Tõ|ÇÔ*@*{é ó.)@¥©Àl*@dºÃö¹n*@P¥Ô'n*@¯?Ù¦)@_x0008_Ñ_x0002_«Ç×)@L³_x0017_+è(@_x001C_)¥¯0)@mt×î_x0014_8*@_x0018_ég¼Äÿ)@DJ1 )@uC_x001F_Øû(*@*"]Ø«ø)@Ð;_x0007_í^Ú*@Ù^-þi(@_x0013_ïø¿åß*@RÑlÞU*@²¼GeW)@Y,}¼_x0006_)@5é&lt;ÀÔ*@À[A&gt;N)@]ö¸«_x0001_W*@äÍS_x0002_ó)@¾_x0014_á_x0004__x0005_ãI*@0{d~L+@$¼O!_x001F_(*@xÍ4©-f+@&lt;&amp;±õÝ=)@@±?_x0003_9*@NK=C*@OZÔÙ|*@Ôp3ø»e(@Î¯1¿ò*@6_x0003_|ÀS)@Ö_x0005_YÚ_x0004_ð)@_x0012_Çä8_x000D_è)@_x000E_¾â')@¦Og$_x0007_"*@_x0004_&lt;ÓspÊ*@[ð#ªwh*@PpG~NO*@Ú_x0003_Uµ#*@/_x0002_³ñu%)@´ËÖ^ô[*@ÛÊ=_x0015_}Ì)@´Í@_x0016_G+@2¬G'\¤*@`&lt;ú,È*@"ó¥Ã)+@JÈÍqÓ_x001B_+@öA_x0004_M_x001B_Ê*@ä/_x0001_5KÎ(@*ûÕî_x000C_`+@ÃqA¡Ð)@ªÇÆ_x000C_À)@_x0001__x0002_*L_x001A__x001E_¼ù*@¾Ï_x0015_®Ñ1*@'fÉÉq)@Ê}^fI_x0008_*@zC	C*@BäªX_x0015_÷*@ -ÌÛà)@_x0010_o	vg)@Ðpoñ½)@|'¬©;'+@ìßI)@_x0008_ _x001E_ý&lt;	*@ _x0017_¿_x001B_¦z*@¹k"_x000D_|*@E÷½pO)@$Ôæ6¸û*@¹Ãäê§*@Þ%¬\ÎÂ*@hèç_x0010_5*@®_x001D_(£Ê¯)@N!µ(_x0005_)@@ú&amp;ïP*@r\_x0019_:!+@2qË6zô*@_x0016_â®Ô8*@%~å Åq)@ó&lt;ÿ_x000B_*)@äSÏªJ*@¤E&lt;-+@¢{(_x000C_o*@Ùxò6¯É)@fjÌ_x0002__x0003_«)@_x0005_q ú)@Ì.]q;*@_x0013_)P_x0017_+@:}Q¾Ã)@ÄÀAtòy*@E«Èw_x0010_*@üâDZÝ *@: §_x0011_*@UÜ`1*@ØÞå°ÿ°(@_x0016_Ö¢Îç®)@ï%S·ðª+@rIQfGÏ)@Ü¹Q&amp;÷*@Üèu.Ù +@Ð¯Ckv+@ñ(¼éU_x0014_+@z_x0017_·0~Y)@!&amp;À_x0019__x0013_+@a8_x0014__x0010_t*@&amp;·-¹¦¢)@bxgö_x0019_*@ÏÜ¸ws)@ÒÔ=z£`*@_x0018_&amp;óå¾ª*@_x0003_ië(@_x0001_þ0IU_x000D_)@.;MÜDä*@$ÌGÚ´æ)@¢¸:³A*@Û_x001D_$Äß³)@_x0001__x0003__x0012_!_x0010__x0002_[U*@lÉÈé¯¥)@}öêøN*@ü¨Í_x0010_Çð*@0Õ`5b*@¸åihAç)@A"i_x001F_ø)@Ô_x001E_ûî)@+_x0008_/óv(@Ç}_x0003_|È(@æÇp¬)@_x0010_9:Ë)*@¶²Yÿx_x0014_)@Ò-Ì²)@ª¬¹"ÝU)@¦2 ¥*@ZÓ_x0008_ã )@RjH½êÝ*@PT_x0012_RS)@:Ø_x0003_þ(.+@vÈÞ4^_x0010_*@ôµ=Äyw)@_x0001_gÊ°F)@Ü(7S_x001F_¸*@Û_x0014_&gt;_cJ)@x_x0003_ÁÀ'Â)@ð.¸eB_x000E_)@_x000E__x0002_ÊÜW*@ûáøu(r*@è¨¸_x0008_aØ)@_x0003_¯ûW*@k7È _x0001__x0005_o­*@6w²y*@Fè_x001F_møK+@_x000D_^ßp,®*@È±&gt;S_x0002_þ)@êÖ_x0003_ÚÅ³*@(Û¤(@ $í}*@ïE_x0013_Î)@ÎþÍ¬¢+@tc\Í)@ü,ÍqP_x0004_)@7î\)@þâ_x001C_«_x0005_y)@°HÎØî7+@CGâÛ©)@6¿Ð_x0015_&gt;k)@Ë]_x0011_C¬ )@úê¡_x0010_­À*@zÇe°þp(@_x000C_Î$«)@ÜÚå4*@N Ò©¹*@^³àg^)@ØÄUã,*@L_x0016__x000F_óV*@_x0004_¨ê¨q.+@_x0010_×/ù*@âë_x0016_×3)@$°E¾(@©îÉÝ_x0007_*@òtý/*@_x0002__x0003_P¬{³bö)@¼lW%*@Ñ_x0002_-_x001B_I*@_x0014_ÞRß?£*@\^_x001B_Y_x001F_Ý)@ÄÀ,Ó¬c+@@_x0006_?_x001A_þ¡*@_x001E__x000F_pW)@_x0007_ÚÔCD)@)ùÈw_x0011_+@F9ÞÆá%)@)YSu_x0001_*@ØÂ%*@é_x001D_öbÎ)@yË5c®)@_x0003_ðm0Í*@ê_x0007_ºØ3_x0005_*@z_x0017_'¯"F+@sETñ;+@ö2¤È°¾)@ößºÅ)@8."6GB*@ÂÉí\jº*@_x001C_úíæf)@2öm	AO*@&lt;Í6_x001D_*@_x0013_¢Ô½K*@_x0017_éI_x0017_ä«)@)îD:7ô)@ÑmÇl¬)@àó·[+@Î~1_x0005__x0006_é+@RCÓcé+@J_x0014_!¶Å*@å??(2ü)@¶v Ã_x0006_K*@n¶1À_x0002_×)@ô}n 7â*@û}TØâ_x0019_)@5ÖÜý_x001C_+@_x0008_&lt;Åqñ_x0012_*@ò$½h·)@_x0014_Xd_x0001_ *@_x0005_ö_x0005_Ôt÷*@_x0003_Ø_x000C_^½_x0016_*@RóÞ*+*@_x001E_;Ä_x000E_m)@Ð-¤D|­*@_x0016_¬xñCÕ)@w^;_x0004_*@°RØDo*@X±_x000E_ÑAÐ*@ôXb)@_x0016_ÀÝtÝ)@k%_x0005_Ô_x0004_Û)@ÚK.X#+@Ü×Àw¸*@ï_x0019_Õ¾9ì*@ñ¹V{*@¶$¿?)@Ê__Kp)@~\Ù9¾*@_x0008__x000D_7_x000C_]*@_x0003__x0006_@Ñ_x0005_®_x0018_©)@tj$ÜfQ+@azò«²F)@_x0018_F_x0011_×L*@.S_x001E_®Ð)@¢^Ð¿°È*@Âe"Ï­¥*@oe&amp;Ó·_x0001_+@LgpÈ_x0003_À*@Z¹!×_x001E_Ã*@´ÑÆ&amp;¸*@þÂÂÝ¦î)@"_x000B_f_x0002_ÐO*@HÁ1,_3+@¶ðH&gt;UÉ)@Ô¾="ê±*@MåE{p«*@xD³{(@}K[B)@­HKÕ*@ô)Gh4+@"_x0012_ë³;_x0004_*@_x0016__x0019_WÑª)@"RÆIâ)@È.Ø°2L*@u2»ù×)@ø¥³g)@ó©`ê(@&amp;_x0006_Q#ý+@Ê_x000B_Ú_x001E_ìÆ(@ÞöÎkMs*@U|_x0002__x0004_ +@4Ë-*@Ç{Zm/w*@Ä_x0006_ÃU*@rêÏ_ÀL*@»ÐiÚ_x0008_z*@´Ô±(º¯)@KE¬M°O+@\¾_x0014_mH+@`o$¯6*@Rdäv_x0001_*@~7a&amp;i+@÷Ã_x0013_À)@Êª*@êg+@é¹´DÓ_x0019_*@$_x0012_p{³i*@ØW/×(@_x0016_s_x0003_õ*@NùÎà!á)@Þ¨"A¡÷*@-{ØÆ_x0010_Þ)@Zßª´­*@´_x0016_$t*@'è¤©³)@_x0004_ì9*@¬­æK_x0015_*@ti(ñ'*@"6³Ã¥t)@Èálú )@JYtËã)@ÊªiÓÊ*@_x0001__x0003_® ¹P02)@^é5_x000B_*@L­Ô=u*@Æ~ÝÆB*@Â_x0014__x0001_ïd)@j0$d±l*@;_x000F_ã´_x0010_*@¸!ÓÅ)@x_x0011_$Î~_x0017_*@£i*_x0016_(ñ(@_x0008_uÇi_x0017_+@ü_x001C_mñt_x000B_+@ö!¤­U(@æ7råÂ%+@_x0006_.%_x000E_p¦*@£âPC)@ÔÁ{W©*@_x001E_=¬"«(@N4Ç$Õ)@âZÿóè_x0001_*@ñ÷ûêÞ±*@@Ý^z^Ô*@à@_x0011_/,õ)@_x000D__x0016_:_x0016_)@TD_x0018_Foñ)@_x000C_R|Oü_x0018_*@àf_x0002_\_x0005_Å*@(ÆygÊ*@4ußØ)@¨»P_x0004_í*@#¦nT*@\sX_x0005__x0001__x0005__þ)@øWü©O*@àf_x000F_T\)@©JÙÂÜ)@Öaf])M)@?_x0017_ÀåKÀ(@£Öñçp*@xÎÄ&lt;]*@#«_x0006_§_x0016_u*@trÝäàÏ(@³Û×É4)@_x000D_º¶q_x001B_)@Ô¡°)+@$æ©â0±)@:_x0003_d:¬)@öuC_x0013_tO*@N®¬í2k)@H_x0006_GSk*@¦"+Ì_x001D_m*@N#2ú,Ë*@_x001C_¦6Hñ*@Ü/dêi)@Èºkuw)@_x000E__x001B_$MgÇ)@f_x001C_hÁÏ7+@(=8Ee)@_x0004__x001F_ÃÌ×*@÷Më_x0002_)@f_x001A_©_x001D_ti)@òÌÔ_x0005_O*@¶ýe9Á)@%GÐ¹|ü)@_x0001__x0002_fjY_x0011_m])@	má0)@_x0010_ZÇË_x0013_ç)@9Na^¨1+@_x0019_3Y}v+@ÿR@Bb*@¿_x0015_ÐsÁÐ)@.tVÑêâ*@t\Ò-*@æ|$)¨)@7¦~I_x0001_+@`;Ê_x0010__x0010_©)@Ð¿_x0016_XÁ_x0005_+@ºa%Â *@eëË8Ô(@høè*@Îtyá)@J5íÔ5_x000C_,@ÌùÂE88)@Ýþ_x0017_Qáå)@_x001E_ót²Ë*@ú_x000E__x0002_Ñk+@"©ÿW¥u*@|_x0017_wIã)@äù_x0007_)@Ï=vÝ_x0008_)@ê¿¦*_x0007_)@_x0004_ò_¼¤Y*@¹_x0004_È_x0007_Y*@ ìq(ÑB)@íøüvð)@Bc_x0008_@_x0005__x0007_Qk(@Þ¤ $Þ[*@öUK­_ä*@_x0018_W_x000F_Ë7³)@ò«Îu)@¸ðX}_x0005_(@_x0006_óV_x0010_û*@ªãØ/*@ÜUOmö_x0015_+@Pp_x0005__x001E_+@"_x001C__x0008_ræ\*@4[±_x0004_y*@_x0006_U}yßÜ)@ãê&amp;Á_x001C_·(@"æ_x000E_'+@la¼ýûó)@_x0016_=ê?Ú~+@)_x0011__x0012_çQ*@l[ó_x0013_)@_x001E_Û9ÉN*@À_x0005_Y[)@´_x0001__x0017_`ð_x001E_+@|_x0003_«_x0001__x0018_Ñ)@01îqÑÃ*@2_x0005_¬_x000E_	*@8ê¿ì)@ÃÁÿ¥*@NÑ&lt;³Ç9*@`=ç¸_x001E_*@ªÌë7RL*@¾Ã_x0002_ÜÀg)@_x000E_Þòá_x0007__x001E_*@_x0001__x0003_Ô_x000F_¢O)@°_x0018_Q_x000C_âü)@D¦óGØj+@¹:;ãe}+@í5î{+*@VÒ«ùO*@U_x0002_N&gt;p+*@»¢Ï×_x0013_¡+@q88_x000B_!+@¬[|V*@)oÿngH*@¬5ó"ðÃ)@)iëYg*@ÖëI)@2ÆÊY2v+@$@ _x000D_a)@n³)_´)@_x000C__x001D_\Å;D*@B"Ä_x0004__x001A_Ú*@à×_x0016__x001E_ì*@¢_x0017_å¶°É)@îÌh	éÝ)@ÂÑ\Ê´ì)@²n.fb*@ïøH|TV*@3Ùß-`)@VjEþ*@Pwª+c)@Vlp_x0012_X+@E´Ó*H³)@_x001E_NÚt_x000D_*@X(_x0012_v_x0001__x0003__x0004_L)@_x001D__x001C_Þ_x000D_l$)@¶µõ#:*@1²û*@_x0002_è_x0001__x0014__x000D_E(@Öé]ÈÍú*@F)PÑÌ_)@&amp;H«%"É)@Á¢#Gë]+@åâ{b)@HúòboÒ)@6_x0012__x0013_ A#*@ì_x0012_Þs¿(@öß.¢ù*@¸MG_x0006_ù*@|ôu¯(@S_x0003_yñaæ(@ªÈð9_x0002_*@ß4ÅÉ(@_x000B_3_x0002_mü9)@S\ÊA*@X_x0012_Wd*@¥å~_x0005_Ñð*@8&amp;ü_x0010__x0004_ø(@þfåÇ£Ö)@Þyãõ¨*@ôøE¯Þ)@P;_x001D__x0015_=u)@NÒÞ_x0005_p(@CñY¨F	*@¶_x0017_¶¿?5)@h_x0017_Ytâ÷*@_x0002__x0005_»_x001E_qÜ_)@¬hj9*@I/#C¹)@Ò_x0008__x001C_&amp;»b)@Jg_x000E_NV+@\ê_x0004_àPð)@ì¶ 5À}*@K¢8¥]ü(@¤e°§4+@,®ä;ê+@ªòð_x0002_É(@¨OÅ¸§(@ÌAt+,*@8µ¶_x0015_KT(@¥_x001D__x0004__x0011_Ã+@_x001C_HóµM_x0007_*@Q ÖÓF_x0015_*@ð_x001D_þV_x000B_*@_x0014_ôjï(@æ®J_x0003_ô*@|hy*Û*@n_x001C_å4_x001C_*@ä_x001B_½D_x0007_*@2ë ¶ÇÌ*@xÝ_x0001_¾r)@ëþÃ_x001C_ãO*@±gH¬T*@ø&amp;i6ñÖ)@ VPÈ_x001B_)@jöß_x0007_ÛÜ)@ýý_x001A_	õL*@×¯'_x0005__x0001__x0003_8%*@8²bâú*@²îÔàä*@,¥»â_x001B_*@(¸R¤xî(@Ù¯h"*@¼ícø_x0001_É)@´t)¼ü*@ø_x0007_ä ë*@«ÆÌÔ*_x000D_)@_x0005__x001E__x0010_*@bÏê_x0019_*@Ä¶w¶E+@T¹«Ã§N*@Àdô»¦¾)@¬§ë¿@_x000B_+@B%bü¬ö)@Ú5n¶'*@o¦ïÒ))@p_x0019__x0005__x001B_A_x0011_*@^_x0018_¬]Ä(@ÞK7wö_x001C_+@ÊË_x000B_n*@ê¤_x001F_o_x0007_3*@_x0002_þ´·Ó)@þöTí\*@¬iCôÂ)@_x000E_¾q_x001F_ï)@1_x001A_{_x0014_b)@ÄY&gt;iKÓ*@_x0012_KÎhl*@a_5%su)@_x0004__x0005_û_x0018_­¦÷)@`öp³l+@æÚ*Sâ)@Wì3ÿ_x000B_¾+@äæP@(é*@ANäY_x000E_²+@@D_x0019_Ï_x000B_)@A_x0006_yÚ±**@D¯?2)@¬³ß_x000C_~)@_x0005_´´Æ¥Ý)@®_x0017_M¥*@Âu_x000C_sõ_x001C_*@Þ_x000C_{a¸)@_x0002_|Lë©_x0005_)@pkÙ_x0001_ó)@H3×_x000C_Ð*@ä{F_x0012__x0011_*@_x0005_._x0007_Ù^+@÷K_x0003__x0008_?*@l¼À±n­(@êä¡'ð¶*@$ÎP×}*@°_x001E_È_x0018_î)@Ê`e¯&amp;æ)@æ_x0018_Yâë)@yÙÑ*_x000B_f*@ßv­PîZ*@é?±_x001B_h*@æÉÍõÁï*@_x001E_IL¡ú)@_x0010__x0002_\_x0005__x0002__x0003_Ü©)@_x0014_.ÞÎN)@Hy°NÍ(@ÀóJw_x0004_)@c(#3W)@t¹ÝX*@W3`°'w*@çü«_x000E_§)@¸L_x0002_Èx)@ÞçWY"+@£1úñ¤«)@bQ =Â)@Éå_x001F_UTú)@éÎî$á)@F$%g9*@\ö­ßD+@æ:Nòâ"+@©C_x001C_éx_x0018_*@üº7_x001F_QL,@4¹Ðµà*@_x000E_(_x001A_,+@£_x001C_Õíâ)@ë_x0019_Ð©/á(@_x0014_Ì}_x0018_*@b_l®_x0001_+@¢ÀQ­)@ÞôÂý_x0007_k*@õ²±'tD)@_x001E_9-ÿÊ)@Ä5µCÒI+@F¡Àó)@_x0013_DR_x000B_I+@_x0001__x0002_BÙ_x0002__x001A_1Á*@®{=ÿDÁ*@Dè¹ÔR)@W©Gz#*@XG_x0004_R)@._x001A_Á¹©*@þOPóX*@Î7_x000D_ê¥µ(@h_x0012_½h+*@`BFÓã_x0019_*@ü±¥=;Ü*@pÈÞë¶)@È_x0003_!qE_x0010_*@ûûÁ÷Ì(@	*_x0008_c_x0011_+@¡»EïÇ(@è6)[Á`)@%_x001F_&lt;+o)@vÃÀRr)@¾f_x000C_Ó­(@_x001F_é_x0011_Þ_x0001_r*@_x0014_#_x0006_z,P*@mûS£ú)@Ú¡²AÖ_x0006_)@ký6íÀ*@_x000E_ø§µ)@Æ³{&gt;P)@0_x0015_uP­*@_x0006__x000E_î.·)@_x0017__x0019_nÞCG*@Þ]_x0007_·!)@_x001C_8}t_x0001__x0002_@ö)@Æ¢VjF_x000F_+@Ì¦0r_x001E_+@Õ_x0012__x0012_cÿ)@¦_x001B_JZªl(@ÜÂÜÌ)@_x001C_®Íj¦6+@êï«_g)@xø,ðÎÂ)@rLd_x001A_¨ *@l.ð_x0011_Õß)@ rF¶ÅÉ)@_x0007_²¼B^*@+Ë^Êäª)@Ài?eÌ)@_x0013_¹Ããü_x000C_)@ú)JB¤(@º;_x0011_O/1*@_x0006__x000E_x·½*@ä£&gt;@Sß)@Þð9Ì5*@_x0018_+_x0007_¶*@:_x000B_LCc*@N¥_x0019_&lt;=)@èG+ºGº(@[_x0014_Ð)@^ÆXYªØ)@éá¼i)@_x0002_2ë´9)@Pá	_x0016_)@_x0004_¥þá)@@åù1_x0012_¬)@_x0002__x0003_dí_x0006_ß×*@ñ´_x001B_x:*@D_x0005_¸=s/*@:l]á*@6gçß#x)@hf¥¤]µ)@¼«Jå)@_x001D_Ñ:_x0010_*@ÖèÉý¤N*@°^Ö_x0007_Wf)@_x001A_êÅ±G³(@«¿8/)@4t*¬B_x0012_+@Âbºrc)@vM¬*@B_x001E__x0018_3()@_x0007__x0001_§í(@¥Ú\ù_x0019_+@ð`¡Jq,,@_x001C_PsK7*@v¸_x0017_l+_x0015_*@Î»Á­Ø;*@Öø_x001F__x0011_©x*@DóÞ_Ñ9)@eó@**@Ø_x0008_û4c)@õ³Eë*@Þ­È )@Þ_x0005_{:#Ù)@~_x000C_+¾:)@óÿKù=*@ÕâµQ_x0001__x0002_Ææ)@Ès7	E*@HëuÚ)@½ú¨f*@9e½|)@Ë­â*H*@§_x001B_¹ aè(@jËûù)@_x0019_¸­(xl*@6Ê§¥&lt;ç*@©,×ØH+@²&lt;}¾_x000F_Ô(@_x0011__x001F__x0013_ Ô)@B9r©)@a5ÄjrÓ*@¸~)ÍÌ_x0011_)@G4¯Ú´`*@$e_x001A_ö5*@¼qFìÒ)@2_x001C_^"Â*@¡_x0016__x0003_gN*@0\Íl`$+@({Å}*@1¶_x001B_¥$*@îúQW.*@_x001C_yM}Ñ¼(@JVë¦_x001C_u)@ä9ªÎ)@_x0011_NPnì)@úI×î¨g)@ofL/ã_x0015_*@d_x000F__x0018_#ÝÜ)@_x0001__x0002_+_x001E_{ÎÙ(@_x0002_·Cè(@òÛÄjg*@0dðäâ*@ÔÝÔü(*@_x000F_J ¢À¾)@öÑÔ_x0002_O*@Ü¢_x001A_ñã*@ÔF_x0017_Élt)@øßÜHÀ*@_x000C_G+WÛ_x000C_*@Ì¤%?*@ïÝ¤ÝÙ*@"&lt;¦Ú+)@ìi_x0002_Æz*@_x001C_Ô.û¹%*@Uµÿ(_x0014_*@_x0018_âSûC#*@:½iî¢)@_x0016_5_x001C_:©*@³×_x0016_£ö)@ðå÷{¤*@&gt;áMKj*@!#jö?,)@´NdNËÀ*@¬_x0007_ýÑ*@øl&gt;	ïß)@è®_x0014_ÎH´(@ºì§DDä*@hFÏ¸òè)@d ·­Ë(@õÈ_x0003__x0001__x0006_Åß*@_x0017_|Z×Q+@xF.êe*@4W-!Ëþ*@ÚjÕe*@_x001F_ô%×%t)@}ø×ÇÞ_x001A_+@_x0005_Y_x0004_ë*@_x0007_ï,_x000D_ãÉ*@,í$_x001F_)@bí	åÐã)@_x0015_¼_x001A_¶Æ_x001E_)@°bð%_x0013__x0006_+@íX&gt;e¦C)@æ_x0006_¿ûY*@ºò;D¦*@@§ú_x0003_*V*@6ÜTV_x0016__x0004_+@¬_x000D_³{m_x0011_+@¾Å_x000C_åó*@f_x0003__x0002_Óí*@´dµÀõZ*@#ßÅu)@úKBpé)@ gB_x0006_%ÿ)@ª9?Þ_x0008_*@4&gt;ìõAU)@ÈíÅí_x0015_.*@_x0001_*\ÒþK)@P¸õcÖ*@ 45.Ü*@mòæüº)@_x0001__x0005_á,ºø*@tìàu^*@NTS*@üIe_x0018_0_x001B_*@~²_x0010_pì*@Ú½­ã\(@!m4O4*@æÐñaÞ)@¾.ÁeN)@_x0014__x0012_½þ@¿*@ÎèÀN²B+@Ò¿n¤ju)@bérÀZ)@k­ù"Ê*@¤½º£]Å(@µ_x0019_F2|*@Æç¬_x001E_*@ms_x0012_Ñf*@£ó=Ãh(@ùCF7G*@åÉi%=*@î_x0011_Lì_x0014_*@Ð"Oë,)@7®ÝUâ|*@~_ï4ð(@&amp;æö'Ü_x000C_)@Â÷_x0011_¥)@4­_x0002_êES*@Ø_x0004_Ó_x0010_R*@éõÇºw)@¨ø+_x001A_Êþ)@î_x0003__x001F_Ò_x0003__x0005_/_x0002_*@,=æþ_x0001__x001C_)@Üm._x001B_åF*@_x0014_ _ºe)@8Îöà1*@_x0004_­¶©_x0014_A*@Y¤ëN_x0008_­(@_x000E_x%ãý)@r_x000D_GÝË)@_x000C_zä±k)@_x000D_íÒ|ßp)@B\_x0015_F_x001A_*@ø_x0013_O)	¯)@À®ÄH+@ô4w­*@_x0001_Á·¢_x0005_è*@L~)_x001B_p(@|9D»2)@ä_x000D_m &lt;_x000B_+@Ô¹E¥ú(@ÙnôEûå)@ÕcQ_x000E_g)@è&amp;¨)@3+fºº+@E`ùê._x0004_*@ðéY)@¼µa`_x0018__x0007_*@vùsÀ%+@&lt;­ìÕ;)@pÇ_x001B_|Ù*@B;Cq¢)@X8g/)@_x0001__x0002_î_x000B_ò¿¥_x0006_)@\rvZÖ*@b'|M)@úßÒ[²*@¦ñ_x0014_(ò(@1ÇHL1_x000F_)@®)¤_x0018_mö*@¢ÊÁ_x0004_IÔ*@N-k_x000F_*@}ã\ñÜ*@r	}Ì$*@ôå_x001E__x001D_Çn*@mEþÓ(@Ò_x000B_bq*@(t|DfÉ)@D8z_x0018_Ç(@8®?ß	)@ÖÊ¥£0*@ArÝX)@ç4&gt;_x001C_+@¬_x000E_°èþ)@ßÓ:îk)@ì¨ºq	+@ºM]9Ô*@Ð¿_x0014_ÅD)@6:üó_x0017_h+@NÕùÔSn)@¦ßøÒJ)@Éÿ_a}?*@ª_x0008_Ds$ò)@`¬WÕ^*@¦&lt;_x0005__x0006_øÿ*@¦ìÌ®\d)@µdÅ¡ÜÈ(@b{ÿ_x0004_ñÜ*@_x0003_dý@¢ø(@_x0004_¥_x001C_÷_x000C_+@_x0005_8_x0002_¡")@_x0016_[_x0012_MØ)@Òé&lt;(@,Û_x0006_EÛ)@_x0006_hÛ_x0001_æ(@_x0016_.|¤o*@_x000F__x000D_¹lëO)@ÇÒêÎôY)@~ú@o)@¦¢ÒXÙ*@±ÿ_x0007_3´*@ìoÀ¬f)@ÂÇ­mtk)@Ú1Ó0_x0002_*@Â_x0012_b_x001F_Zí(@«Hïh_x0003_*@XÉ,Û)@òOg)@èÎâjes)@_x0013__x000E_b¥)@Ý"w_x000D__x0007_)@ÕH;°M+@*cSgs))@G_x001A_Ò V*@²&gt;É¼²&lt;)@-Pñiûí)@_x0003__x0005_þi=Ëð4)@&lt;&amp;*Î*@j¸_x0001_ª_x001B_,)@ÜÀ?)*@àÎ_x0002_ÑjE)@(ÇÖÖÿ)@÷e©1w÷*@'1_x0015_±})@67º_x0011_ù¢(@WB}*@\¿|Ë9°*@_x000E_"R¼*@_x000F__x001F_æfMy)@Ø_x0014_ÑN_x0005_^+@ò_x0012_lÖb*@,1@J%_)@¸_x0006_Oé*@ÖÂÂAq+@ÊLÛ_x001E_Ep*@_x0015_×å "_x0012_+@mÛü_x0011_)@Ü_x001E_®\_x0013_X)@P×#Ô)@±i_x0016__x0019_k)@pÄéÔK+@{îT_x001A_8º*@_1Ïr)@f¬ÞÍnÖ)@êÓ_x0008_À*@"ð$_x001B_)@,Á]_x0011_ )@_x0004_-¬_x0004__x0001__x0002_á_x000F_*@vý×Z'+@e¡^±¶)@þó¶bu*@´Ý»Oã©(@núøZYe*@®Ê÷)@ÒN¹ªc2*@0_x0015_Á?_x0017__x001E_)@|Èåqh)@VÇ*í*@ c2°Aº)@:¡³P@q+@ à«ÿP@)@îÔÐºM+@_x0001__x0007__x0005_ù_x001B_b*@ºu_x001A_ý_x000E_*@w@ß3Êì(@hB_x001A_Ú&lt; )@øOEæ})@V/tZÝ\*@Úô}n*@ÿÌ_x001F__x0008_ý)@ú"çñ_x000B__x000C_*@æûøO_x0010_)@ºg-|áe*@KC*ºt(@Ä%ÅW_x001C_Ì*@1üë#9+@_x0016_P_x0017_áy)@=ØpÆa)@/ÐËÑv_x0012_*@_x0003__x0004_AöùJ)@²¨_x0016_^î®+@´w/ø)@_x0016_Ø¥Yè7*@_x001C__x001D_pøP*@°ý8ªT*@-0¬ª*@\_x0006_SWD+@Ì7õ_x001B_¯z*@Úî]¦ Ô)@­ "H_x0001_)@).ðª*@6sÏÍº)@_x0012_Z_x001D_ÏØÛ)@j¥_x0007_ÿß)@_x0002_áp[°f*@ºåV_x0013_ÒZ(@rÙz¨C0*@ÆPU_x000B__x000D_Ø)@9·_x0007_Hà*@ð1Ih (@¬*E£n²*@*ú±oÔs)@^¢&amp;\_x0018_×)@ö_x001F__x0013_¢_x000D_Ì*@Uâg)@_x001C_&gt;&amp;4ÞÖ)@"-*¸L)@bkO·'*@EÉFç_x0002_+@Üâ¦b¨_x0008_*@ËM_x0004__x0006_å_x0016_*@_x000C_z+»\Ê(@¶_x000E_/~.*@$ã&lt;f§é)@hqÉçU*@¤_x0013__x000F_¨â+@Ù_x0004_£_x0005_+@(ÏÓ¤Ýv*@\Îí&amp;ÃW+@Â²ÛaÈ%)@¯Î_x001C_Õ_x0016_ä)@#ë_x0014_×ÅW)@ós_x0019_y_x000D_)@&amp;·bí[_x0001_*@_x0006_Ï_x0002_kãR)@¨AÎwÓ?+@ªõ_x0013_¾û(@ªH½&gt;A*@_x0018_¬)i[g)@}¶\p_x001C_æ)@î_x0014_Ë_x0008_5*@øfL_x0012__x0003_+@@Y6z§*@ú_x001E_ï_x001A__x0014_+@LnsfÕ¯)@X{¹¥x*@ÈöLY;ú)@VTùE_x000C_¸*@^rCÂÃµ)@©m_x0019_B)@PIuÄNr*@_x001E_ôQ´ûø*@_x0002__x0005_Ò[_x0019_îa)@~(ç§*@_x001E_[_x001E_Ê_x0018_*@£Ù./·/)@lzÿ±(@º_x0004_s	æ)@p_x0019_X_x001F_dÐ*@ûpH®ð$+@_¦QÓH_x0010_*@z/_x0012_«*@_x0010_Üã®ç*@çÃ0ªÅ*@ÿ5|Ì9­*@¬3_x0006_ú¶I*@XÈ7g°(@³_x0003_!)_x0017__x0011_+@fvQkû_x000B_*@DE"U)@(ZË¼zt)@%²íÉu+@(êOò´(@_x0001__x001D_ànÇ)@yìð)@×À_x0019_pÿN*@¤y;_x0010_è(@_x001E_!`e_x000C_Ç*@:òÖ7_x001E_¿)@ë×f_x0008_å÷)@åsõúäË)@	_x0010_R!P*@züM; T)@Dæ_x0001__x0002__x0011_G*@®Ý_x000F_øÒ+)@%×Äðq2*@_x001D_.®³çu)@n5®Äù*@J1hÃ)@D7ÀÈÃ?*@_x0010_¢ý;Cp*@_x0003__x000C_10^*@¿_x000F_mâô)@ÙHGÓÒß)@TÈoSç_x0016_*@¸üEC¢_x000C_*@_x0017_x÷hL)@Tö_x001D_îVo*@_x0005_QI¶Ï.)@YÔ&amp;!)@_x000E_ûÊ)r)@QaVN~(@Í_x000F_Ö_x001C_k*@¢!_x0010_ÞÇ)@_x0018_õ+G­*@e_x000C_í}*@¹á¾ßæ)@Pb¸ÐO_x0010_)@qÈ¢ã)@æ#iâ)@ÊïðãXþ*@&lt;~qi`)@3öX´ÏN*@ÖKé®_x001D_d)@Ö×_x000E_+@_x0001__x0003_èüæÁ(@Ù_x0014__x0018_R*@öÈ:î¸*@@ç_x001C_ Ë*@`«Ã_x0005_ _x0002_+@$Æ_x001E_Û)@é$_x0006_d*@c®A©)@²Ùv_x0015_)@Ìzå_x001A_&amp;¾*@rÁJú¼6)@MH_x000D_Éá*@pb.³*@ËmÎW?l*@ð_x0016_Í*@_x0016_Vú+_x001B__x000C_*@_x001B_0Å_x0010_yB)@JCé0|&lt;)@4ë_x000B_Øm²(@R£_x000E__x0005__x000E_)@ªå3_x0010_l*@_x0004_&gt;?6þr)@ê¾Á_x0018_,*@_x0014_¨_x0001_Ã*@_x0012_&gt;*¹÷ (@_x0001_·éìP_x0018_)@Ø£lmô)@¾õ#°_x0007_)@&gt;»Và^*@EzÖ¾jM)@ä­_x0013_ËÜÃ*@®Î!_x0012__x0002__x0003_Ý*@%TÛ3x)@Ë_x0014_°ë×_x0016_*@ÔñO_x0003_L_x0006_*@Uz}*@Ia µ-+*@Ú&lt;7)ê*@_x0003__x001B_$_x0007_Y*@cTúw´X*@jÂ#Ù*@'õ_x001C_ø¨,)@à¢õTÚ)@Û(Ud*@nkÃ¢:V*@_x0012_#àªø)@[§]Ô)@~_x0001_¯yÞ)@_x0014_¸oÚI_x001D_*@øß~Ök*@Ð_x0015_Ø,ÃO)@\½Äç?*@ðçÅÈ~*@Æ_x0012_ÜÉ¢«(@(Ü¡2á)@Ð[ÍÝÊ÷)@¿¹Td;­)@¸6ÂL)@úXZÌßG)@TÀßY«W*@¿OøÃp)@Ç&gt;þäI+@ì±?*@_x0001__x0002_;âñÝIo+@@_x0018_,T_x0011_±(@²ÉOÔ)@úï_x0015_7_x000C_û(@«'³öv*@_x0005_´lyÍy*@f^_x0018_M+)@_x0014_6k9L*@À½Ehö*@ô_x0008_0y_x0019_*@B°¨ÿgs*@i®ìy_x0015_Ü)@{Ì_x0013_±)@$±®ÝÖ	)@äñ 8Vc*@Îîµ|H*@pkævÍN*@ì_x0010__x0019_qÖ¨(@xnfY*@òÈ_x001E_z*@_x0012_6*@îL~uâ)@? s_x0013_#î)@Üýî²BÛ*@q¸ÔQ¾Q*@¸ß»a)@ã_x0019_¾_x0004_¦+@31ÎÝ_x0003_+@d?ÈÓ8+@tÆ®&lt;Ä)@NuSÌÔ)@HðY_x0002__x0003_ö)@¥ +F_x0006_k)@ºwH£_x0015_)@lèPM+)@ØgÀ_x0016_+@Âî¿`C+@_x0012_V_x000F_È[#+@Ü°&amp;&amp;^)@IÛ%¾_x0008_{+@_x0015_¹_x0011__x0008__x0014_+@&gt;_x0003_&gt;#þÏ+@Ô¹¨*@Â_x0001_ xÕä*@zíò_x001E__x000E_*@¢ð_x001C_^cf+@Ê_x0003_²èpw*@t¿³D_x000C_+@_x001C_eÇã®^*@P£ï?+@0Ú¹ ¥i+@Ü^Ò·*@F_x0016_ÿÂí_x0014_)@_x001A_cTË_x0015_+@úi²°³f*@:U)ÄY*@¹³_x0004_(u°)@!ô_x0003__x0005_+@H_x001F_×Ü¤@)@ýáÁ_x001A_0*@Hý4}Ø(@NF»qKò(@î²3cTo*@_x0001__x0007_1ä Y)@ôX^æ¼A*@¥7b _x000B_)@H;_x0012_îi£)@62B_x0017_)@ÿBk~*@^×ð9)@ÒrÃmMÈ)@¥_x001F_`µñ»*@H_x000D_ª_x0014_kñ)@ÔKk_x0002_S*@Ì_x0006_*4NA+@&lt;­_x0008_öY*@ê´im)@ñû!B)¹*@WúÒ_x0013_4(@_x0003_ýöÊ­(@°ç#_x0011_¦(@4À_x0004_/E*@_x0015_´ÄÆº)@__x0015_ÜmÆ+@N,xê6&lt;*@¬¤`+éX)@ãk$W/-*@_x0010__x0015__x001C_­ü&gt;*@0«Û÷+*@Ym¢uá)@¥ÿ_x001E__x0005_E*@&amp;%AWæ*@Â9îH{*@2Iqy)@ü5	ÿ_x0002__x0004_Û(@H6¼bëA)@*Ðß _x0010_5)@_x001C_yötq*@ö¢Ø_x001A__x0003_d)@¤ð³)_x0003_Q)@ÒÏC_x0006_¾)@_x0014_MK¢Â)@_x0002_Éë q)@}·ÃA*@3h]sõ_x0017_)@]_x0012_0*@L_x0008_K´)@3ö_x0012__x0001_^*@*[Uüæ)@x^ZóÑ.+@Z²L:k*@_x0018_*{Å÷	*@®K=h)@fã')@ÕC_x0015__x0014_®î(@¶?J*@Ê_x000C_,PC)@vð¾¬¨*@¨tL_x0012_s)@eR_x0016_Af*@ö_x000E__x001F_íbB*@ÃÁÁ{ +@°ðíß+@=8]¿Æå(@FÈ_x001E_K«*@²_x0008_X­_x0011_+@_x0003__x0005__x0018_ú¡ýÑ¢)@`è_x0013_6-)@_x0003_·ìIª$+@¿Ë_x000B_¾î)@_x0010_ª&amp;Î_x0002_Ç*@¨¸ÈêLÎ)@Î¤_x001C_àp¡(@I2Èó®)@×Ð-*@&amp;H=%"Î)@oÐ&gt;fÕ"*@}Ó_x0016_û(@Õ¶ñðg*@òÂº?Û)@ôëåAÈ)@_x0016_ä=çwþ)@Å_x001E_â_x0004_µ*@P¯K-¼)@ÀîSµ_x0002_)@L_x000E_Ë}*@ÇÒ_x0001_È9 )@FÞæE,÷)@!¶½8®T*@'æÝÖd)@°_x001F_5Ô$*@sÍM8+@³æÛ_x0016_E¹(@¦s&lt;ì*ã*@Ë_x0004_Ex´;@êONZ &lt;@J}T_x0003_&lt;@ìî»3)9x_x001B_:@.8_x001C_Ò;@Æ_x0019_A&gt;q&lt;@ÖÓ_x0001_\_x0013_ð:@_x0001__x0016_))_x0002__x0016_))_x0003__x0016_))_x0004__x0016_))_x0005__x0016_))_x0006__x0016_))_x0007__x0016_))_x0008__x0016_))	_x0016_))9_x0016_))_x000B__x0016_))_x000C__x0016_))_x000D__x0016_))_x000E__x0016_))_x000F__x0016_))_x0010__x0016_))_x0011__x0016_))_x0012__x0016_))_x0013__x0016_))_x0014__x0016_))_x0015__x0016_))_x0016__x0016_))_x0017__x0016_))_x0018__x0016_))_x0019__x0016_))_x001A__x0016_))_x001B__x0016_))_x001C__x0016_))_x001D__x0016_))_x001E__x0016_))_x001F__x0016_)) _x0016_))!_x0016_))"_x0016_))#_x0016_))$_x0016_))%_x0016_))&amp;_x0016_))'_x0016_))(_x0016_))*_x0016_))ýÿÿÿ+_x0016_)),_x0016_))-_x0016_))._x0016_))/_x0016_))0_x0016_))1_x0016_))2_x0016_))3_x0016_))4_x0016_))5_x0016_))6_x0016_))7_x0016_))8_x0016_))_x0001__x0002_9_x0016__x0001__x0001_:_x0016__x0001__x0001_;_x0016__x0001__x0001_&lt;_x0016__x0001__x0001_=_x0016__x0001__x0001_&gt;_x0016__x0001__x0001_?_x0016__x0001__x0001_@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Y_x0016__x0001__x0001_Z_x0016__x0001__x0001_[_x0016__x0001__x0001_\_x0016__x0001__x0001_]_x0016__x0001__x0001_^_x0016__x0001__x0001___x0016__x0001__x0001_`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_x0001__x0002_x_x0016__x0001__x0001_y_x0016__x0001__x0001_z_x0016__x0001__x0001_{_x0016__x0001__x0001_|_x0016__x0001__x0001_}_x0016__x0001__x0001_~_x0016__x0001__x0001__x0016__x0001__x0001__x0016__x0001__x0001_H/||B=@Cà¯1:@srè®ú;@låx«°r&lt;@ã_x001B__x000D__x0016_$9@kÁ_x0005_üèË:@L®$ÞÁ½&lt;@PSQAé_x0012_&lt;@´)aR_x001B_¶:@Àd|Ç;@uÃ ³ l&lt;@.Ü­jÒ&lt;@R_x0019_n×_x001F_;@LÛËÿøP&lt;@&gt;Uíð&gt;í:@·Ñ_x0001_ìë&gt;&lt;@&gt;¿J3ÐX;@_x000C_XoÆî;@;âä"O;@ìÉÂò8Ë:@üøò4_x0010_;@°5º¼°Ò;@ýQ:k_x000E_&lt;@_x0008_³=N_x0001__x0010_;@_x0004_x*µb=@}âÞ_x000F_Á^:@Ön_x0007__x0017_i4&lt;@_x0002__x0003__x0016_Z|«_x0002_¹9@µ"¼ØL:@_x0008_ê_x001E_Ür5;@=K_x0019_ÙoR;@ _x001F_»,ý_x0008_;@Ò´G~Øç;@E·¡!Ôç&lt;@ÈJ×ñ;@^_WðÂ£9@@DoZ_x001A_Ì;@YëÈ1&lt;@F8òìú;@lÛá_x0013_*;@@uÎ_x0008_Þ:@rFx_x0001_±&lt;@m9G_x001E_o_x0013_&lt;@¤_x0019_SéÈ:@¡¼ÞôåÔ;@|_x0018_KO;@Â_x001A_b;Hó&lt;@èüH%ºÕ;@TÙe&lt;@ýÛ°fÕ;@fz{³7t:@_x0003_GÎË:@ÓðDF_x000B_;@Úî[_x0016_a&lt;@ïJÒ_x0017__x0018_~&lt;@®ÒÅn¥È;@3Üi¹e§;@_x0002_ÞÝÕ:@ _x001F__x000D__x0001__x0002_ó:@Ò*$_x000C_.U&lt;@_x0017_æ@FYV:@&amp;UÆ_x0019__x0006_=@*ë_x0015_Ìù_x0011_;@ïÕ|t;@­_x0005_þ¤:@ç_x0003_Ô}_x0003_;@DD§_x000D_¶È:@Ô_x000F_.O.&lt;@eÄõ¶á_x0018_:@¦­8Ü;@Ì_x0018_%_x000D_`ø;@_x000D__x0015__x0019_®_x0016_Å:@ð_x0015_§`_x0002_:@Þ#Äå[Á:@M*£Ú_x0012_&lt;@øaUçí5&lt;@h]yâÕ¯9@7¢ø°+=@_x0003_`ºF±Ë&lt;@júÂz_x0008_;@Ôh_x001F__x0007_þ_x000F_&lt;@Îï¹ÍU~&lt;@_x001B_Hp6ù_x0014_;@ÆB#_x0003__x000C_9&lt;@ÖÒ*í_x000D_;@Rëc_x0004_iy:@vâ'ø±:@_x000F_¾Ë_x0002_;@¯½çðS_x0015_&lt;@èÆ¦_x0015_q;@_x0005__x000C_·3Ñ\Ò_x001B_&gt;@4_x000C_Î_x0008_ßy&lt;@_x0019__x0003_¥³Þ&lt;@B*+B¶+;@ÖÎ*¾9&lt;@ÿ ä&amp;vh&lt;@_x0006_gà=G:@ø¯_x0016_ïÕ&gt;9@õ&gt;¦_x0010_7¶:@âÅ&gt;Vc&lt;@³ÙÌã¨¹:@_x001E_áÝ^'ë;@UÃì	ì9@zÏ_x000F_Ïò&lt;@?9Ìä:@_x0006__x0001_ ²æ9@ ­îþË¡:@3/ t_x0019_b&lt;@1$GØ¡&lt;=@×_x0006__x001E_êî;@ë]_x0002_Aò;@Õ7zNé_x0014_=@û_x0003_	A	®&lt;@Tr,á5m=@²ª4ÇýN&lt;@q7Z_x0007_KÖ;@_x0004__x0002_iùM&lt;@t¶ë7jG=@ÖÊ¯_x000B_5&lt;@5_x0002_î_x000B_+=@&lt;kO_x0003_Gô&lt;@Ö_x001F_Él_x0001__x0003_MA=@­$R´À;@¦¼htáF;@Aîp;@nw%ý9@/eÆ_x0007_"ú;@dLÞ¥}&lt;@û Qk;@nÚ2&lt;Õú9@q3í`=@_x0001_rêÁ}÷:@õI0¼¹);@_x0017_}Râ9@_x0010__x001F__x000C_º6;@_x001C_$U¸Ã_&lt;@K_x0008_8|u:@bTyô$^;@Rr4ÏØ;@À2û%_x000C_ª:@_x000C_OÁ_x0013_W6:@áÔÎ_x0002_;@=þþÂ;@+"_x0010_Â»:@üÅ_x000E__x0016_;@Æé q:@_x000E_¾W{a_x000E_;@7uäð§;@ó,²ðÞò;@J}¹_x0013_LÆ:@ÌÙÒuà&lt;@ p_¡7!&lt;@_x000B_ß_x0012_Ýz_x0018_&lt;@_x0004__x0006__x001A_§×Ý!;@ösÄ§öã:@lý¨ûP&gt;=@(£_x0017_uÂ:@x_x0003_Í[&lt;@Ô_x000B_"Æ_x0004_G:@âÄ8_x001E_&lt;@:0í±_x001E_g&lt;@qÝ'Z½&lt;@æT_x0018_¡õÚ:@K¢w¶ûl:@»ìôB_x001C_;@Þ¿¶ãÐº;@¶u¼Q_x0012_¡:@2A&amp;ô_x0005_:@_x0010__x000D_¢_x000D_ì;@bû"b_x000D_|:@KM'¥S_x0018_;@_x0016_ù*ú;@_x0019__x0012_Zö9@qÑ_x0003_0/:@ÃïfR¯_x0001_&lt;@`Äj4&lt;_x0017_=@v9áà)&lt;@Xn_x000E_v_x000C__x0008_;@¤»¢:@ð^_U_x000C_;@¼ù_x0002_%Rg;@_x0016_l_x0007_\o:@åHØy?°;@ÀU£_x0003_°_x000D_&lt;@ît_x000E__x0005__x0006_QÉ:@ö_Æi&lt;@w_x0019_º¢&lt;@_x0004_©°n:@ô³ú_x0007_:@à_x0002_`§sÿ&lt;@y©7AÞ':@ØôU-£&lt;@~öù2T2;@ÄÅ_x0001__Ã²;@#Ð~Êg&lt;@Æu_x0003_ÇJ_x0008_;@_x0012_I:±ý-:@Á¡´_x0007_k_x0007_&lt;@=³WAãØ;@¼JMßë;@qÎ'±:@t_x001B_ô_x0005_¯:@Ý¦ª|®D&lt;@°¿Tºg,;@Ðõ·õõ:@S_x0003_"_x000D_Ú÷:@òçI_x0011_C&lt;@0&lt;_x0013_ Ä;@|¿m\{;@@!`R·;@f}Y=wò9@_x0017_¬F:n&lt;@5_x000D_Y_x0003_°6&lt;@:Ì9vk9@_x0017_d_x0012_¦:@ÖÅâ_x0005_&lt;@_x0001__x0002_A_x0003_ÿ$ý9@/h'_x001E_-;@{§¬_x0003_l¾:@²+-RR:@T_x0001_·Fà9@Óbâ¢J»9@òù[(I:@ÐõYÐ9@¼hÚè_x001A_ô&lt;@(Eô¢d@=@÷_x0012_¿\ã;@_x0011_3_x000F_PÎO;@_x0012_¿.ap¦:@ô:ê®_x001E_F:@zU¢;@ÖaKk_x0017_1=@¬jý÷=è:@Ò)o¯9@ÞòÓi_x001A_l&lt;@_x000B_cîzÆ&lt;@¾s_x0007_=@¨WMPoÕ:@þw#T&gt;:@ð¬Kë[&lt;@_x0017_§BÁ:@Ý&lt;@}w_x0016_&lt;@g¨_x0019_ËÞ&lt;@ª'_x001B_Ny9@1¾rx¹;@:Vù!Q:@f¶h&gt;_x0013__x0011_:@ÙËÌ_x0003__x0004__x0017_8:@^H®_x0011_:@Ò_x001C_dëëÛ&lt;@ãó¶´_x0005_;@öyK_x001E_AÕ:@T_x001D_&gt;	£/=@_x0018__x000D_g:g3&lt;@ÕÉ¹,_x001C_&lt;@@uÓàMú;@ã ?ó*V&lt;@àk1]F&lt;@÷ú._x0018_~&lt;@&gt;_x0006_D&amp;ù_x0011_&lt;@B¼&gt;1R½;@¿³Ö	PM&lt;@P%3ïÁ-&lt;@ôæUÃJ©:@ð_x0002_=àe»&lt;@¨Nu_x0002__x0001_I&lt;@_x000B_Ä8~_x0006_¾;@£Ã_x001C_lðù;@6JÒtu&lt;@É|!Ú_x0005__:@h}#_x000E_B;@TÑ_x0007_&lt;@ðT\d&gt;ù:@ú«»9ª;@vû5N;@Ë=|ÏÁ&lt;@s47Gc:@ä­uÝHÏ:@ïÛ·ÁÎ;@_x0002__x0003_¯ÆChï%&lt;@áú_x0008_ëN?&lt;@n_x000E__x0017_Ï¸:@ê£ä_x0001_&amp;:@"_x0010__x001C_s_x001D_;@e`[_x0007__x001C_=@ßÛv®»&lt;@ã«bõ Ð:@|¿$_x0008_Õi;@_x0001_6=j:F:@À­ÞÕ*;@}eW¾ÿ;@Ö~ù}eÀ;@_x000B_õ=Ì9@¬_x0016_K¾9@_x0012_S2¶¬;@æ¸KiE*;@+³_x0001__x000D_(&gt;@%î_x000D_)ªÌ&lt;@¬ü«_x000C_;@D_x001B__x000C_ÐÐ:@Æåmþ_x000C_;@x·õ®:@T;¼PÅ:@_x0017_î%JU;@[ól¢_x001C_:@ñ_x0002_)};@¯¢;ªâû;@_x0017_	q=[;@T&gt;×_x000F_^:@ç_x0016_ð_x001D_t»&lt;@¿rÍ2_x0001__x0004_C::@oìë©_x0010_Û;@_x0015_.+\i';@È_x000E_Â[Ë:@H/c®Ú;@7±ùd©;@NßÀ8l:@¡7ö^eÝ;@R¬©'¢Ð:@tä½S1:@Ð7**_x0003__x0006_=@Írþ¥Ì&lt;@_x0006_ñ_x0018_¯î´&lt;@_x0001_Ó3øYD;@Ô:_x0016_:@SÀ3Ò_x0012_";@Ó[»}_x000F_Ú:@±b×¹Q=@&gt;'þ_x0002_Ðl&lt;@_x0007_Áí_x001E_üí&lt;@·.Bí_x0015_:@_x0008_Õ9RJ°:@p¿¿É6&lt;@@ßÆ_x0010_7;@wß¯_¼Ò&lt;@©d&lt;_x0011_Ì;@l_x000F_OæÝ:@HÆWHR¬;@Öß_x001A_ÊÙ;@|¬bý_x0004_;@ë_x0003_Wüz;@§&gt;Íy®;@_x0004_	S_x001B_Fh;@Ð±_x001D_´&lt;@a_x0003_q¤H=@1QHm;@	LJö;@$p¨ñò5=@BA8¸Ø&lt;@ÊHùÅ«x;@}KÖ;@_x0014_ü°_x001F_g8&lt;@*o:¶;@ÛT°_x0012_gÀ:@Üè_x000C_Æ&lt;Ò;@_x001E__x0013_+%õ&lt;@Ð^~_x0012_ð_x001E_:@Î_x0008_(_x0001_&lt;@[PÁ};@_x0002_×A3:@ÇÀN_x0005_K&lt;@5öü@á&lt;@¾ïæïq:@q_x0013_5_x0008_&lt;@´;A®9@¼_x001B_u_x0007_Ï&lt;@¯ÖîÂô:@_x001B_ Ï°Ù_x0001_=@ÐSV4zÓ&lt;@À	_x0019_öZú9@VfÄtaÃ:@YeÁ];@Uw´o:@®_x0006_Ç_x0007__x0004__x0005__x000B_Ç;@â_x0001_Vóx[&lt;@_x001E_u0S[&lt;@ÖÃ8²²è;@ÉæÿÚ;@¢$(°s&lt;@u_x001A_YöÁf&lt;@W_x0003__x001A_+@_&lt;@Ú¥å¬=;@ñdµAí;@8®7{Xí&lt;@¦Óx1_x001C_z;@âå_x0001_Ó:4:@ghÂ Q:@sêÓ ó|=@§_x001B_ä]=@NúU³s9@m8yì%ð:@¼RÑ_x0012_¢_x001D_&lt;@ _x0014_qa;@&amp;Þºg¶;@¤ìM©¥&lt;@®×Ýh_x000E_&lt;@âôxðÚ;@ûá2y=@ë_x0002_~Ú~&lt;@æì¯üK&lt;@!;_x000D_*Ïr:@Ú@OþR&lt;@tE]_x0006_Nq&lt;@_x0008_õ&lt;ýþ9@@c)l&lt;@_x0002__x0003__x000C_úMz:@FÒ} &lt;@åý¥Ô:@ò¯ïÈ;@¾"/k=)&lt;@õÐÃS³Ð&lt;@`ÕSKö;@þ¾Å%.¤&lt;@_x0018_G¸+ÅÑ&lt;@_x0018_ö*U_x000E_?&lt;@9&gt;_x000E_ÛT®&lt;@f¸×&gt;¡q:@7Ñ÷{#%;@½·ø;@_x001E_Véë|¯:@( Z8=@.:3!_x0017_×;@Uæç_x0010_üZ=@Pÿ6Ì3&lt;@D¹º_x0006__x0001_:@¹±_x0013_skN&lt;@jèAØ«Á:@Õ0_x0005_ÏCÆ:@!*ð_x001D_¼&lt;@óOÚcM6&lt;@kgËj;@ö¶d¿;@_x000D__x0008_²$:@6'ï5ïZ&lt;@B_x0007_¨¹T"&lt;@xÂÒ8Þ;@:_x0006_µ_x0001__x0003__x000C_Ã&lt;@%¼)_x0002_ð:@9QWH_x0017_µ:@_x0011_rN/r;@®¹ºpÎ:@Ä1^^É:@¦?æ¡|;@Øh_x0008_µ;@\ì_x000B_ë_x0017_Ú:@_x001A__x0001_¦?´l:@03/Ó¸w:@Ùp]U:@äÓ_x001A_"'Ü;@_x0015_öäéEp:@_x001A_]JÔgú9@©ôuJ5Z&lt;@NâQ&lt;s¯;@5Ê#Å]¸;@î¯Á&lt;@_x000C_Êm¿_x0015_u:@ÒL_x0011__x0010_]à;@_x0016_Q)_x001E_&lt;@|ÄÚô³î&lt;@Q½r_x001D_(Y&lt;@ø!K&lt;@Â¦  Û&lt;@w9_x0016_?_x000D_Ï:@ö4:@^ÎØî¤:@²½dtD¼:@ !Ý¡Ãî9@l_x0014_íeÍê:@_x0003__x0005_-Í_x001E_´=;@Â"_x001C_ù_x0016_Ú:@ú}9Ì«¬;@#Í,ËB=@¦yÑræ;@(t&amp;l_x0011_:@9²î];@^â_x0007_ÍÃù9@7_x0007_âZ'0&lt;@ ÷úQ´&lt;@r:_x0007_K_x0004_=&lt;@#_x0010_P¾:@d_x0002_mW:@_x000D_¬£ÜÚ:@_x000B__x001F_í×¼?&lt;@® ßl|Z;@åQ2T_x0010_;@_x0016__x0006_±_x001E_Ø;@j/_x0015_Ã\:@ýÓe5þ};@$éýåìÒ&lt;@Dä;Æ;@¶[Ý]_x0014_&lt;@_x001C_Ü_x0012_è&lt;&lt;@Ø_x001F_c_x001C_;@_x0012_ø_x0010_ù1æ;@O·_x000D_¶Ë3;@øT)/n:@Dp2n¿ =@z_x0001_ù:@h+_x0012__x0013_Aw&lt;@i«ó_x0004__x0006_=_x0007_=@¦XÿàÉ_x0007_;@ªÑ,T3t:@àrÆ3ßÄ9@&amp;_x000B_`ý}9@V_x001B_Î_x0017_Z:@ôO¬Kîß:@å®ÍÎ_x0005_ÿ9@Lªåú¸:@_x0003_ _&lt;@O2'©Pè:@_x000E__x0001_ÅM»Á;@0ÞvÐ2;@B_x000E_ÿ'Çô;@RO¢ôRÔ&lt;@B_x0006_+§_x000E_=@&amp;tGÔ.ù:@_x0001_¨þ·þï:@í"9L_x001F_K&lt;@_x0017_'Uäô&lt;@Y_x000B_¬$_x0006__x001E_&lt;@(_x0008_&gt;³Ø:@sóºîO£:@að_x0007_°;@b·_x0006_­åî9@+ÀP/ò:@­ßd;@ûÀ°J~:@@vd¸kË:@ðàÀ£à»:@è_x0002_Þ9_x0001__x0011_;@h_x0006_±]Íl;@_x0003__x0006_¼_x0007_¦i3&lt;@_x0017_Æ,5_x000F_;@Ê_x001B_Ðn*;@°ÿÎÌtx&lt;@=_x0002_½_x0002__x000F_:@$Vç2p;@%Ãx@oR&lt;@íä©þtn;@Ôº÷ÞÚX&lt;@'Nvèg=;@ZÈ¡§8&lt;@¦TÜ©_x000C__x0016_&lt;@_x001E_OØ_¦9@_x001B_Ð9¤¦:@d r5;@2_x0003_å /5;@@_x0004_^Ûß«:@rJ¤»S_x001D_=@0ïd:@f0A|³_x0015_&lt;@XPòÇ;@_x0015_ìØh_x001F_j:@»	¼,º=&lt;@ö¸ïyÊ:@ämå_x000B_é;@_x0005_ýö_x001D_®:@rÄ.ú!&lt;@ê&gt;@î%K;@ÎY]¨%=@Q_x0008__x001B_çx&lt;@å_x0004__x0006_;/_x0001_&lt;@a_x0006_%u_x0001__x0003_Þ;@Mª¯àð:@Î_x0007_Æl;@Ð?òUgP&lt;@î¢Óë&gt;;@¼$Ð&lt;?;@ÇÖ9Y&lt;@påý:@¼E=_x001A_ÞÏ9@ôèv;(&lt;@+'ºò;&lt;@ÀrÜ7W£9@Ã_x0008_÷_x0003_:@lv_x0011_ÈfÅ;@¡ÇëQ;@é"_x000D_6Jb;@þ_x001A_wB«;@Z+ÇêP_x0002_&lt;@öþá­&lt;@©s_x0007_«å;@ë_x0002_ö«w:@URP_x0010__x0010__x001A_;@Òa?DÇ_x0005_;@ï'páÎ;@ý¼Ü_x0003_|&lt;@û=è_x0003_¶:@ 05&lt;@¬·~ð&lt;@©-Iþà;@_x0005_ÈÊû^:@bÒ_x001E_b¨&lt;@Ë^Úÿu&lt;@_x0001__x0003__x0003_É¬_x0005_°;@:Ñef1_x0002_&lt;@p¡ _x0017_ûz;@oÊs._;@_x0019_Ã¶åGS;@Ã_ÈuÝw;@°_x000D_-)_x000B_=@Ú½_x001F_´9@_x0018_.p]ým&lt;@),ßà9@!M4v¨&lt;@Q_x0005__x0013_ù_x001F__x001B_:@Ê_x0015__x0006_gº;@g[%/·&lt;@_x0006__x0011__x0002_ûàt:@ÁdêÇ²:@Ã±_x0008_ô:@kæK9.:@M_x0004_w:«9@ó%_x0017_R_x0015_:@ºMe³:@_x0019_­ý_x0017__x0013_"&lt;@_x0005_ô,öâ!&lt;@øÛ0¡ï_x0018_&lt;@Tw"÷ûU:@Ïè?BQÕ9@rjo¥	=@Ù29¦â1:@_x0010_gnÄ_x0016_E;@4ìµÀîÒ;@_x0008_½N6:@2_x000D_Yö_x0003__x0004_|n9@X0ÕÑÈL&lt;@t9_x0003_­æ:@N!_x0016_¸\ï9@oÖÅ_x0019_w;@¯_x0012_ÅZßù&lt;@k3ý_x0005_;@FªqÞ¥ì9@úSÏÂ­&lt;@_x000C_+"}Ê;@_x0011_·N×;@ôßaãñ¶=@iðIQ;@¸§h®v`;@8_x001C__x0001_º_x0005_;@öAÞä=@hþLkæ_x0002_:@¤õþ`ù_x0001_&lt;@¿Æjs&lt;@o8u¸&lt;@Ö%»Osè&lt;@Æú_x0003_|Û]:@_x0002_¿Jâ:@$k,nv_x0014_;@ÚÏý\ò_x001B_=@EGO&lt;@yCûÍÍ_x0006_;@sKµ¯Ä²:@¿9ôs¤;@_x0012_i«%­;@ýÄtø_x0006_&lt;@l¶s`²:@_x0002__x0004_:ÐE_x0003_V&lt;@é@òD^n:@®8³_x0003_:@ó\S_x0016_;@ÐJRXßâ;@"@¤ó±&lt;@z_x0005_¸B&lt;@¼sc0_x0013__x0016_&lt;@ñYpA&lt;@´"&gt;,¬Ì;@_x0013_£&amp;Ø_x000D_ù&lt;@`rRì®Ò&lt;@Þ,êFÊ_x001D_:@¡5Q¶_x0001_&lt;@_x0019_|_x000C_E:@¸_x0013_É¼:@:ø_x001F_¢_x0010_n;@ì&gt;j¿u|=@1À²ÉÃ;@d_x0010_:@Ä÷ê+Ø3&lt;@f_x0018_-Ú:@_x0016_è_x000E_Ú3&lt;@¤DÊ;@¬ç_x0001_	5þ&lt;@Ø_x0003_.H¦):@ì_x0006__x0018_dl;@Î*¿5a:@-R§vÃ¬&lt;@°XÂ2_x0013_&lt;@6bÒ}ñ`;@cÑ_x0019__x0001__x0003_%_x001E_;@j7I;@¼ë÷7Ó:@îç÷±äü;@¤D]ø ~&lt;@4$îß$û:@_x000C_£ò4ðU&lt;@_x0019_ÅmïD;@¨ó$H:@Ø_x0002_¼¤ &lt;@â[Ð½-ï&lt;@tØ_x0018_'Z;@Õüü-_x0012_;@oÄ-]ê:@`w+;_x000E_&lt;@NÝÝ_x001C_\D:@_x0003_è%Úô:@	_x000D_^ì_x001C_;@¾ú_x0008_=@Õj¡ø&lt;@&lt;^¬n²è&lt;@üþ_x0001_Äu:@6BLri:@_x001F_ãôâEÊ=@Ê¿)Ek&lt;@A½!&gt;;@ÚÆ_x000E__x0016_Õ:@M°_x0019_U4;@ü_x0017_V_x001C_Ê&lt;@x?x_x000B_4½:@âH¯¯c;@H-¾9_x000B_&lt;@_x0001__x0004_agÚ_x001D_ðn9@%êÑÂ´:@­2&gt;:_x0003_y;@o×%lÜá&lt;@ËK_x0011_Q³:@ëJ_x0008_qæR&lt;@_x0014_è)ß=&lt;@ü_x001E_ª_x000C_[B;@;-mÛ°&lt;@|{+Ñ&lt;@ÁkP_x001B__x000D_':@àæI×uå;@ß¿wòô_x0007_&lt;@\ðv9á:@Ý¡6ûX_x0004_&lt;@ÍCE"_r&lt;@1H_x0002_¥_x0004_³:@¶Â%%±:@.RÜà;@ÊäÍ_x0008_=@íxl_x0014_Ú_x001D_&lt;@,ÅÚq÷´&lt;@ûIHK6:@ö&gt;ºn¯§&lt;@úæ4ý,&gt;;@°¦òö¬&lt;@1_âÚ_:@7[@sÔ9@øLak_x0017__x0015_&lt;@ºÛHÅ;@­ÙÆ_x001C__x0011_;&lt;@Mþ|J_x0001__x0002_}b&lt;@¨_x0015_î`z;@Ç_x0006_§?_x0012_@;@à"³£Å:@@Ú2,_x0003_Ã&lt;@d_x0012_Þú»:@Pps_x0004_k5:@]fsL³¿&lt;@²n:@Ø_x001C_Ãèß_x0018_:@qý&lt;@éd=Òê8;@¼³:_x0016_?á:@+_x001F_»â;@.m/ÍÆ(;@_x001E_~ÌZ;;@_x0013_U_x000C_ï;@Î Ä]&lt;@´BÂý&lt;í9@èNLç/\&lt;@'Ù_x0005_	fà;@3[(ùðÓ:@{YÆ_x001B_:&gt;;@_x0004_j_x0017_®=&lt;@·",opÓ9@JÖøP_x001E_=@_x0005_f¾V&lt;@ßc_x000B__x000B_ÑÆ9@VØYä;@ûO¸(:@ôu_x0004__x001C_3Â&lt;@Dº_"ÇÇ9@_x0003__x0005__x001A__x0019_©ÇøB;@ouÿ!I:@²O_ó« :@¢j{ÄÌ9@DZáP;@jaÛY =@_x0016_ç_x001E_êÍ:@­_x000B_TÌGV:@_x000E_YV_x0002_N:@LÜ¼Û/;@£_x001C_B-ô:@_x0014_Ï_x0002_Wï9@ª¾ _x001E_·¾&lt;@Ø­·&lt;@d&gt;È¥p&lt;@aH_x0001_ÿ(P;@&amp;_x0005_éK:@_x0004_Ì_x0002_+¡_x0004_;@æ_x0006_*F-=@O·×%Åù:@üËô/ýU&lt;@WÔ_x0018__x001B_E¹:@ Ì,+ª_x0008_&lt;@0QËËÜ;@î3À_x001F_o;@\«AÚw:@¦Zu@[#&lt;@_x000C_ÈôJÚ:@_x0010_¦F&lt;_x000F_º:@&gt;è¤}1&lt;@¼Jûâ?¥:@ÇmÂy_x0002__x0004_9&amp;:@ØàkT;@_x0019_Ì©é_x001F_&lt;@Ûµ&lt;'[:@Ê0¹m&lt;@ÓÄXJ&lt;@_x000E_Ùn«X:@´ü,åÁ«;@æÄäö;@_x000C_º08pÙ:@éì_x0006__x0001_%;@PEÝ;@FÖ_x001F__x000E_b¶:@!rzekÏ9@{_x001F_&gt;tÏ&lt;@~_x0014_`_x0012_öÆ9@z[ñï;@ôwóÿ_x0001_.;@9_x0004_¼	[;@ÑÜî¤ØL&lt;@Ôk!Õ%à=@ò×Ä)Ð9@æy2_x0005_&lt;@x_x000E__x0018_¢&lt;@~_x000F_¸WºY;@ÁDÈ,;@à_x0014__x001B_n_x001B_=@jô_x001B_»0;@À,Õ)wÌ&lt;@·_x0003_Ë_x001F_;@Hæä(É&lt;@ìM_x0014_Çñ;@_x0002__x0005_pJ;WÐ&lt;@Ð?Äwd:@r!PÝ)Æ&lt;@AÚ^GP¦;@F)O·:@_x001D__x0012_ÕB  ;@QU_x000C_o&lt;@0ÖSÆca:@Ü_x0003_°È$&lt;@c¹ÅÚý;@_x0015__x000F_¹«Ü_x000C_&lt;@²÷LrN:@ìèw_x0017_=@_x0001__x0012__x0002_¥Â1;@/Æ_x001F_ò/þ9@¿_x001F_¤kÅ:@£±ã~Ò:@33Ö=Â9@_x0003__x001B_?'y;@`U_x0018_¥Fê;@â©¹g_x0010_d;@3Ï.0õ9@ÞFîñi=@9RkýÙ:@ÉÉa_x0004_;@üe·N(Æ&lt;@*_)#:@w_x0016_ÓØü¿;@£t3¨Zí9@î¼_x001F_á;@ìíÏûé;@Ò_x001F_Ê_x001E__x0001__x0002_p:@ëÒJRÊ:@~:VvJð:@³6µ¶¡;@Þñu28A:@Û_x000C_¿¡Z&lt;@KØß_x0019_ô*&lt;@#ñé*;N&lt;@}T|zÚ&lt;@@_x000C_{Pö_x0002_&lt;@&amp;¡HcKo:@ÒÒðÕCÅ:@X_x0019_xq:@îå~eòß&lt;@_x0016__x000D__x0006_o&lt;@d&lt;èÜ_x000C_¶;@ËHÃÍ,&lt;@½äÖö¾S;@Y_®Íg¡:@×5`2_x0016_^&lt;@É«Q¾:@Ã_x000B__x0007_Zäò;@B¸a«Ý&gt;;@K_x0015_,&lt;@äµÈ_x0002_Pr=@vk_x0008_Ík¡:@&lt;D_x001E__x001F_ÞÝ:@úl!¦:@Nk§_x0014__m;@Ñ$á$3_x001E_:@óúÃÿñæ;@çÔàÕ&lt;@_x0001__x0002__x0018_@J`m_x0017_&lt;@gc_x0004_Dýp&lt;@âb;&lt;T&gt;9@c_x0013_ RÚ9@,*ÓÜa¦;@ÔÝ_x0018_W:@ø_x0017_ÏÊw3=@£2^_x0001__x0006_&lt;@ä)_x001A_ã_x0017_2=@&amp;~]mO:@À;Ø_x000C_ý;@(ßTU©|=@êù~`È_x0001_:@_x0008_V{ÊÆ¿;@|¥Ã§_x001B_³:@EÚ¼l]&lt;@Ùd&gt;&lt;@M_x0006_;ÀÊÐ;@õ×Ü&lt;_	;@Av"üÏi&lt;@5ÉQ_x0012_|:@î+/cK;@¶)Òàcä&lt;@æGN¥o_x0012_;@_x0017_-3Ûh:@_x0010__x000E_ÿÔÍ*;@m}ð\/^=@_x001A_IâÙ;@_x000D__x0011__x001D_Zsu;@©_x000E_ÎØ9@Øgn¨_x0018_I:@ø³7_x0001__x0003_¡&lt;@¤|±?¡|;@_x001C_rw·R¦;@ÐA¨èÍM:@4B\þó;@3a^hsv:@_x0006_Fý[À&lt;@_x0003_¼óèÐ':@Å½_x0011__x0002_&lt;@z ;i7À:@À-$ê_x0008__x0011_=@\eO-­:@Õ¢ÕdY_x0010_:@0þ/Íu;@0Dãæ¬:@O9sçà&lt;@æÅªío¤;@Ä_x0004_\Ðç:@kD1ÍÚ;@F%]ÑS&lt;@¸j&lt;@øÖç_x0012_i*=@6_x0014_ý_x001D_ÒE&lt;@scÕù";@o³OAó·;@_x000D_ZZ9+ &lt;@èû_x0004_l'n&lt;@[¹c¤þ;@ºcÓQ_x0019_Ó&lt;@N]"÷:@Ú3ý×;@¢¾}_x0019_I_x001A_:@_x0003__x0004_°_x0006_Y_x0014_;@ég+/ïj;@¯gUàüB;@i_x0016_«lÙr:@OÃy_x0010_¢:@ö_x0002_0ìÈ9@óB_x0015_Vç;@Ï C¢_x001C_ü:@±­S_x0007_m!&lt;@uÓCØ$;@þ³Ö¢4;@ë :¤ÔÅ;@$»ð«°,=@r_x0013_ÂB9@l+&gt;!";@NÔ_x0013_ñPG;@_x000C_Æ~8íb&lt;@Ûø_x0001_þ_x0018_l:@Fö(Ze&lt;@&amp;sÏ¿m&lt;@ïh·w±®9@^÷z¼Wê:@¬_x0011__x0001__x0010_!ä:@d_x0012_è^|;@W _x0001__x0014_s9=@GT_x0008_â&gt;;@Ý½á¨Õê;@³Ò_x0006_}­&lt;@ª	ï,9@D÷BM8 ;@&gt;ú¯RtÅ;@æù_x001B__x0001__x0002_¥_x0005_:@ì	ÇO_x0005_Ð&lt;@P8Ôös¦;@0d´z:@:Íèy_x0013_&lt;@·Rw|a:@ö³Q:@+&lt;ês:@_x000B_)ËYÀ];@_x0013_½_x0005_%Vü9@¨°Ùçz7;@:Y¤FÌ_x0001_&lt;@Æo¶ ï¡:@_x0015_Øð&gt;â:@_x0013__x0007_í_x000D_A²&lt;@hnà]½Ú;@Î_x001A_O	¹X=@OGæÊH;@s¨´bþ9@;§}_Q;@pÿº`Mø:@_x0002_J8_x0007_êy:@â¹_x0002_vfß9@®m_x001C_t¿:@öXìs_x0017_&lt;@OªÝàs&lt;@Éy{yb9@^]q_x0010_4ö9@l_x001F_¯Q¢&lt;@hª_x0003_&amp;õ=:@óSD1_x0011_&lt;;@«iù&lt;@_x0001__x0004_,îû!-=@Ao_x000D__x0017_;@&lt;é"°_x0010_:@¨75)¯°:@Â#_x000E_Æ_x001B_ì;@J_x0017_ÕX_x000B_&lt;@å:FH¿&lt;@_x0019_nhE_x0004_Å;@Íèú;_x001E_A&lt;@H5uÏA;@f¹_x001D_YÂ&lt;@b_x0003_¥kö»&lt;@ZÇ6÷³Í9@¶:_x0013_iÌ;@fU_x000D_Ô!:@p_x0019_ON_x0001_­9@¾æ_x000B_-W	;@,6åâ9@n^ ¹é!&lt;@_x0006__x0014_5Ø%:@eF-E:@1àµp3_x000B_&lt;@ë­êLS&lt;@C5¥L;@tû%Ô:@iÓt_x0015_Ý9@ö"r-f&lt;@Mm_x0002_o2S;@Ãgym¦:@ê0eÿ;@6µ¦C&lt;@üþ¿]_x0002__x0003__x001D_#;@|ý_x0008_&lt;@gÁ±]p&lt;@²¤Ë_x0005_U5:@ÆÃçs9_x001A_;@{_x0001_äµA&lt;@¼aù:@_x0002_"ª¢Þ=@ª{rØ_x0002_=@_x0003_É_x000F_HË;@@,ý1Æñ;@_x0008_Ò_x0015_8ª&lt;@¨¹xü¡9@N×U­øZ;@¯N&gt;+aï&lt;@(_x001D_ãø_x0006_,:@Ò_x000B_XÛ,&lt;@5Ý5L*ü:@_x0015_íp+t&lt;@;JE_x0016_º&lt;@dÔ_x0004_±³t&lt;@_x000E_ö¾&lt;@³³Ö£àó&lt;@_x000F__x001C__x0006_p:@_x0002_)Ä_x000C_§³;@`ñ²UÚ	=@HT_x0017_©¬C;@_x000C_F_x001B_;@·çË_x0006_2:@_x0015_ÇÖËÀ:@­_x0011_21&lt;@ô¨ÚÖ_x001D__x0010_=@_x0001__x0002_AVwí\v&lt;@÷_x0017_»º;@7Aï_x001C_ì=@|[ê¿XT:@#ÞC_x0017__x000F_Æ:@Z_x0004_¯OI_x001D_;@fµÙ?;@`¥ÂúØ0:@¸ _x0016_ª±:@6½|OEÄ&lt;@6FMàÙ~;@_x0011_Û{ÈHÃ;@Ñxh9@ÎÊ_x000D_c¹C;@ m$j::@A«´n_x0015_;@r@L¿v:@_x0011_&amp;¶h;@Ûÿ_x0019_$"_x0016_&lt;@)&amp;;@´é_x000F_ÿ&lt;@_x000E__x000F_Ã4X!;@IÄ~«}¯&lt;@_x001B_úkã;@²þg´_x0001_&lt;@Aª}Þ_x0012__x0001_=@_x0006_O_x000D_)E&gt;:@è_x0001_V 6_x001B_:@yÈfNù:@Â_x0008_~d@R;@QH&gt;çN*=@_x0007_Fÿ_x0001__x0005_M;@»oü+&lt;Þ9@_x0004__x001F__x0004_VE;@4|Ä%&lt;@_x0007_'_x001F_J¬:@·nF*&lt;@8`_x0008_Q²&lt;@òj}2f:@_x0015_&amp;­Va];@àQÇû©:;@Æ-_x000C_JÞb:@ß[PîT&lt;@v|hAû;@Îæ_x000E_"ÒØ9@°í¯G&gt;&lt;@%ï,y£;@öL\8§9@d&amp;¸eéJ&lt;@ì_x0013_Zä0;@h]óAäC&lt;@C­3óý&lt;@BN_x0002_¢L;@9_x0002_Ëiä:@$Ñ0á!b:@ôv¤Ó&lt;@wO_x000E_£Êr&lt;@JÏ ¬)&lt;@¸ _x0003_ßÛÝ:@ÔùÔÃ_x000E_;@¥ûX7w;@-À2m|&lt;@Û@¾äúÉ:@_x0002__x0003_+IáF_x000F__x0019_&lt;@ ]#c_x001B_³;@_x0008_õ±í5b;@«¸ã¸;@YÓ!Lô:@´èSÇ;@E&lt;)tU_x001B_:@~_x0002_%ë,°;@tÍì_x0001_w_x001F_;@Ò_x000F_ü¼½z:@³ðû_x001A_;@_x0012_O"_x0018_ó_x0006_:@_x0017_ýP(/;@xup·:@D_x0002_5§7l&lt;@Ë¼_x000F__x0013_Ì&lt;@_x0001_ÎÈM_x0014_¿:@­?°tÒ;@';zhÝ²;@8æ_x001A_9p_x0002_:@|_x001E_³ÊQ;@´8HÉw=@»#é_x0010_¾:@W_x0006_àþ±;@¼NÅQÉP:@Æ½!_x0018_A:@µr_x0013_ö&lt;@ÃÇ_x001B__x001E_0&lt;@_x0002_¿¡¡X;@¬¶îà¹ë;@¦	°_x0015_è,&lt;@é"	_x0001__x0005__x001A_&lt;@òêIÀ&lt;@ß&amp;Müs&lt;@À0Ò_x001A_X9@&amp;¬Ùu?:@ÌÝL_x0005_:@ïQÃYe&lt;@9½_x0004_h§#;@ðÜ_x000F__x0016_+È;@ÊÔp(«n&lt;@_x0016_°²H_x0014__x000C_;@?)»túi=@dO¯7L5&lt;@÷Ò}ÂG4&lt;@_x000E_l]_x0002__x0005_&lt;@á+é_x001D_÷;@_x0014_ÜM_x0003_A:@Î_V_x0017_ ¯=@_x0014_E/ã*=@Xk3¥JÐ:@ûÛ¼ÃPé&lt;@\'_x0019_3?¡=@{­[:è:@d´u|¦:@"WJ_x0005_*s&lt;@üÒ«:@bæ_x0011_F¦]&lt;@bÐ©Ç¿;@_x0011_-6é:@|_x0014_m_x001F_;@_x0015_¦jË_x001C_(;@k&lt;%Ó;@_x0001__x0006_×_x0006_$EV;@_x0018_]W_x0015_i&lt;@Ý_x001B_²¶_x001B__x0010_=@_x0004_ ²Ùð¶:@_x0014_¤Âÿ9@ö_x0005_·_x0008_;@^_x0001_8;T&lt;@zÆ_x001B_®gç:@D±º 0&lt;@A´_x0002_pçc&lt;@ZDä9_x0018_X;@ØK)wú:@8û_x0016_Pr`:@¸5#W¬;@N8_x0012_A_x001B_;@$ñÆ³?&lt;@_x0005_q=á]@=@t«_x0003_Gþ:@L_x0001__x001A__x001F_";@í¡èoi;@æQ_x0005_&amp;Õ:@GR/_x0017_5==@½_x0019_2_x0001_´&lt;@N[_x0003_:@_x000E_Ô:@jü-ê¡&lt;@ _x0014_hÁG;@jÑ}¤±_x001B_:@4\e_x0018_ëP&lt;@dù=/;@0ùÕâæ9@ãH4`_x0001__x0003_ ·&lt;@à_x0002_sé:@þ_x0018_|xåf&lt;@j#?_x0005_;@mÇ9ãéa:@?}ª£:;@È_x000F__x0003_|_x0012_;@h_x0019_¹S;@_x001A_Ùh_x001F_Ë:@õÕ_x0005_D¨_x0010_;@_x0006_t­ò:@#A3-_x001B_3&lt;@°Ægæ_x0004_:@¶½~)5¨;@z_x000B_6FFÆ=@¹ÖS&lt;_x0014_{&lt;@ù|ÝiÅe;@ìfb¸:@M·b¶j_x0016_=@æ&lt;¹5^=@;,&lt;_x0012_Ú;@è¦Z¿_x0014_&lt;@';vuvÚ&lt;@Q«È9@~_x001F_¡:_x001E_=@|»=Êbô;@¸¸ï¯:@Rö®±ÄB&lt;@r_x000F_¤ ;@ÎãÆ&lt;@Ú¬S·¤:;@(mÙ©ê;@_x0001__x0003_=ÞëDõ&lt;@ÇæéÅfä9@ 3Çfæn;@"Iñ¦60&lt;@ò×Mº^;@ÿGgkW_x0007_;@®_x0013_-oG;@,SmL&gt;:@½uìè¿;@ßÖ_4U;@pâÿb._x001B_;@_x0015_ÛªV&lt;@_x000C_9:zM:@¹¥d1_x0007_¸:@º_x0001_¨Æ`&lt;@x)r'O7;@r_x0002_	_x0006_&lt;@Ùá\4;@_x001D_Åm/=@:õSþ(;@\¶æojO;@ÛéM_x0002_Z:@F@;,8:@_x0006_þù¤Ê;@_x0006_]x_x0008_¾p;@ã×_x001C_¾_x001E_:@!Ï_x0019_7&lt;@_x000C_²H%Ò_x0010_&lt;@ËïóÌÊÆ;@\Þ6çÛ¢&lt;@à×L\_x0008__x000F_=@júò¼_x0003__x0004_Öl:@S_x000D_à	_x0013_A:@ê¹]~F&lt;@¸|º_x0006_ ;@¨*R_x0002__x0013__x0001_=@À9¶à:@yô{Æ:@2ØóÞk_x0002_&lt;@HÝB+nÊ&lt;@ÝÇNú)ä&lt;@_x001E_Iø3(&lt;@¿9_x0019__x0018_8»&lt;@ï6_x0013_|:@TOÍ_x001C_ôü;@¢ynW&lt;@_x0002_ÑK´;@GÂDëß:@yívA)=@!µÅa_x001A_;@÷_x0013__x0018_s©¥:@_x001C_®z}f:@úÆ]Ö5&lt;@úÅíc¥;@	©s)/ê;@¸}Èü©d;@WóèÔþ;@GÑ§_x001C_Õö&lt;@ê=Ì®_x0014_:@âÓ&lt;@Y	$9tà;@È_x0010_ò[Ò;@ð?Ðë0&lt;@_x0001__x0004_b5ÛÍhô&lt;@¶	ÿeAN;@Áç 3s;@Õ{Ø&lt;@¼_x001D__x0006_D¡&lt;@ÁÑP_x001C_#;@_x0002_¿·_x0002_À;@Ä!J¶D:@$û-gRì;@«è ÑI`;@ê0:"C&lt;@x3D¨_x0018_Æ;@Îò_x0003_Ù_x0005_½:@É^íU	&lt;@þx_x000F_ék;@_x0014_I×_x0010_;@ÆUÐÆ&lt;@æH_x0013_/ó_x0010_;@º¡¬V%c;@_x0003_¨ö '=@&amp;ãùuj;@_x000D_½_x0018__x0001_;@ô£óìó×&lt;@¬þV´ä_x0005_;@xuQôÚâ;@E|hðQ	&lt;@TúèJeD:@_x000E_8z³&lt;@4ªþ_x0013__x001F_=@`Ml^ú.&lt;@_x0006__x000B_$©"&lt;@[+_x001B__x0001__x0002__x0001_=@_x000C_÷UïPù;@ØûuB¾¯:@_x001A_ßJÆ!;@¿ÆfyÊ;@L;Ý~_x0008_:@ìZm½âÍ&lt;@&lt;2£l|H&lt;@m_x0016_9"£:@_x0010_$Öbs÷9@VPt´F4;@á_x0017_¯B&lt;@1_x0013_NîL;@Qûløi&lt;@ê|}Ê_x000F_¿;@¢_x0006__x0002_^2R:@Î½ÿâ@¾;@_x001D_þWy?ª&lt;@\4$ü½&lt;@`Ú_x0003_O:@Û®¬:@© _x0007_&lt;@_x001A_Ç©3²:@%ñ_x001C_·Ç;@Å3Ág¦9@:SÓ_x0015__x001B__x0015_=@_x000D_u£Ü~$;@ÚHx*æf:@V«_x0001_¿R&lt;@ºý#Ñ:@÷a}&gt;g&lt;@Rºk+]?&lt;@_x0001__x0002_GL\[_9@G©ýø¢Ï&lt;@ÈkTÚí¹:@_x0003_¤µ÷!r;@_x001C_È· ¢:@º"Kîí&lt;@óþ}_x001C_;;@m &gt;Ãd;@°l²©¯=@¸Úª_x000F_¶´&lt;@°ÚR°_x0001_;@}xi¾4:@_x0014_SøFAB&lt;@_x0006_£V_x0011__x0010_&lt;@æÀq_x001E_Õ)&lt;@ÂÀönNb&lt;@£6JÓ¤;@t½t¤_v:@h_x0018_Rú-9@G	®Õ~J:@GÁj´%¤9@°×z7ê:@Â_x001F_C£¹:@_x0016_·fo4&lt;@èKiQp;@Nûë´8ô:@_x000C_[1/ßN=@Ùe~Áèf&lt;@Ð]ö;@GþýYk&lt;@_x0014_"P_x0013_B;@fuçã_x0001__x0002__x0010_j:@«a­	áÏ:@UÌ©_x0006__x0016_:@À_x0005_Èn_x0012_ð;@ SI.V;@ößÿì:@±P³IÄ:@T_x001B_Äwµ3&lt;@«u_x001E__x0008_£&amp;:@_x000B_½HY÷;@G_x001C_©#p&lt;@ÃÊIH¯=@_x001D_ÏLÄ¶&lt;@Î¾ _x0016_57:@2_x0013_k_x000B_H_x001D_;@Üº_x001A__x0005_L&lt;@Ä­øU)ì:@6D_x0017_Æ8&lt;@Î}[Óê_x001A_:@ù/L"­¿:@ ô_x001A_Ýï	:@_x001C_Þ(e_x0012_&gt;@_x000D_U¸Ó£¶=@~£6;@c\×_x000F__x001B_=@Ë±&amp;k:@ÌýÁ_;@_x0019_pI­ÔE:@Ã¨)_x001F__x0019_:@È3Ín:@(ëÄÈu:@{å_x000F_¶_x000F_=@_x0003__x0005_c®_ú;@¶_x001A_A·Ö¯;@Jbj_x000B_ôZ;@xnÎ)¡t:@CØö¥9@3dª&lt;@_x0004_Ã_x001A__x0006_ðÓ&lt;@5Í¶Jð_x0005_;@äO~gþ:@Tüjá_x0013_;@	_x001A_õ²l;@Ï_x0010_r¬_x0013__x001B_:@=æG9%&lt;@L0_x000D_Ë_x0002_¼:@_x0018_@8_x0008_s:@·_x0016_?Á_x001F_&lt;@ºïb_Õê9@bN¼S=@*3ñ_x001B__x0008__x0015_;@(©#È®;@ÙÂ´_x0001_Ç:@#öû¾²®&lt;@_x000E_up£%[;@_x0010_ôCÍ®;@ÎL_x0001_µ2:@Àà_x0014_íË_x0017_:@ú&lt;?·;@õÃô·:@Ò'H5k¿;@øLceW;@®~¹+ï1&lt;@_x0018_ýÄ7_x0001__x0002_"=@Üè_x001C_9@c`­ùNÖ;@ÆûRÛ&gt;k&lt;@_x001A_"\E&lt;@YlQañ9@d¾_x001C__x0011_M_x000E_;@ÉÌ©_x0011_Ti;@IÜ_x0008_1;@Z!»Î_x000E_=@&gt;uÙc6n9@_x001B_ÝOÓø/:@£Å_x0019_%q7:@Row;@ºÒ}ÎË;@&amp;eÄRûf:@?Ü_x0006_\Ì¬;@&amp;_x0001_¸_x0001__x001E_=@ò|!P½;@ò©sÈ2ÿ&lt;@v¤¥Sìf:@w´_x001B__x0019_¿N;@&lt;DF°p³&lt;@~yzB;@_x0019_æ_x0014__x0001__x0007_¼&lt;@7Ýó£_x0004_ã&lt;@¯¸!p£S&lt;@^¦s`V:@pxÖÙ`å:@òlglL»:@­&gt; ¯#;@¤¹SÆ	:@_x0002__x0004_ºé(õÂ9@Ê:ûwø;@Ù_x0006_;_x0017_æ&lt;@d* yô:@ _x000F_Çf]_x001B_&lt;@N &amp;$&lt;;@¨¯@|&lt;·&lt;@$_x0003_%Ë&lt;;@ý_x0004_ïø&lt;@êS@p);@¾Ò"Ú²:@Vï_x0004_ã2i:@Ì_x000B_Î£jø;@¨½P	Ï&lt;@;.dd.=@_x000D_ÈÙ÷u;@î¶ÎËXú&lt;@"¢[_x0018_=@N³òJ7:@_x001A_C­ãMF;@_x0001_@¦î;@³ct_x0003_ds&lt;@:/,_x001F_!a&lt;@z_ªt^ï:@Ûçöww_x0017_&lt;@=þI7-;@çfÆ}äþ&lt;@¤®Ëá&lt;@¢_x001E__x001C_ß0_x0007_;@@×ñm,&lt;@_x000D_¹ðk;@ªm8_x0002__x0003_t_x0006_:@­aK_x000E_&amp;&lt;@_x001D_N·_x0011_´=@k¸·é:@'á_x0013_R&lt;@_x0006_Ú£I'&amp;;@èè_x000E_nÕe;@5_x0010_ÃÛº&lt;@.ö&lt;Ô_x0001_;@_x001D_A_x0007_r}}&lt;@ì×ß1¸_x000D_&lt;@_x0011_³ï[Õ¦:@Xád.¸í;@ùV_x0006_VSu&lt;@Ø÷Ä	_x0017_·;@ÆAÿÌz!;@OÞ'ï;@L_x0007_|ÑB&lt;@ãì_x0007_+!;@Í$âg&gt;Â&lt;@Â3xDî9@_x0018_êËÛ0:@AË»;@-È%_x001C_"6&lt;@4+'²_x000E_;@`!_x000D_,p;@UÛKS-:@£r5y­_x0018_=@4õ®&amp;:@_x000B_ÆeM¾u;@RL$M&amp;+&lt;@Ð£ÇÃN;@_x0002__x0007_&amp;GSX²A;@Æ]w;Éù;@Õ_x0006_6+ª:@úÃ$%ü;@eO_x000F_øÔµ&lt;@î¢eÍ;@æ!0AH&lt;@²Îj±ø&lt;@_x000C__x0012_8ô_x000B_&lt;@©ª1x=;@DÀÏsG~&lt;@¼_x001B_&gt;×+&lt;@_x001C_í3_x000B_G};@ÂºH &lt;@|¬OhîÚ:@Fñ8:½&lt;@x9ÁR³:@w¢OH4:@Ü&lt;ô¼"Õ;@cOjüÃÁ&lt;@Ú_x000E_¶o'ª&lt;@H_x0014_Ãâ};@í_x0007__x0007_'ÂN;@*ZØbû_x0003_:@l Ô_x0004_&lt;@£_x0005_Ì_x0013_£_x0008_=@_x001E_á_x0010_¶_x0001_r;@DodT^¬&lt;@@)C#_x000C__x001E_&lt;@¬Õ_x001D_AæÂ:@ÝþÏ_x0017__x0015_õ:@éÊZ_x0004__x0005__x000B_ç;@PùÍc9K&lt;@~`åÁ;@U|°Ý_x0008_=@ö¸Äï_x0003__x0001_&lt;@$¿^_x000F_Ð¥;@_x000F_Xw:@_x001B_ñ&lt;J Û;@_x001E_]~íÎ½&lt;@:Úuó¼:@¤}Õé©M&lt;@,C¬N=É&lt;@ÔTè,u;@£7xÔ2:@_x0002_FØGJX&lt;@_x0003_e¹òÅ:@Ï\ _x0005_Å9@_x001D_o~9¼=&lt;@_x0019_ØÑÌ(&lt;@iÈ_x001B_Ç:@¼õ_x001D_³ÞM;@8@_x0007_uÑ®9@ºed ø:@RýÛ.:@®àr)&lt;@\r»8â(&lt;@Vç"¦É;@+´À¶ö:@_x000C__x000C_uÖä9@@²y¿E;@_x0002_+ =@_x0007_¥	ð:@_x0001__x0002_s_x0013_%®_x0017_&gt;;@ZØº_x0010__x0013_@&lt;@¬c	½F;@4ï©·	5=@ì_x001B_fÒ5_x0008_=@ðétÊ\_x0008_&lt;@&lt;_x0002_Ó}O:@_x001A_)ÔÇ_x001E_Ù:@ e_x000E_ñaö:@õ7ï~È:@_x0018_)ôR:@2ù&lt;ð§M:@b¸½øu);@"ôI,_x0017_&lt;@_x0010_©¶¥ÿ;@Ú_x001D_¿_x0006_è;@_x001C_'_x001E_Im:@£îGEá:@msjQ·#=@Üª,C8å&lt;@¤¢Á_x001B_¢;@à¸L:t;@pi$§;ò:@_x0017_ðêØ9:@Y_x0011_Ø:UÕ&lt;@[ª6,F_x001D_&lt;@Ý!6½&lt;N;@ÚòÝô;@¥üÆÛ&lt;@_x0005_V4_x0012_YÐ;@_x0002_Yèp6ø;@8«!_x0002__x0005_&gt;\&lt;@Kf.,XÖ;@Üd1Ò_x001F_Í;@ ÁéÙ:@-mU\_x001D_&lt;@¬Á_x0019_4$;@ðÔÓT¥:@PÚò_x001B_4;@;Ê$Åqu:@(_x001B_?wp;@äÓ_x000D_Sªõ&lt;@¦óåd_x0015_:@`ÕHñt(;@P_x0018__x0002_ñÕ:@_x0014_&gt;D¯_x0015_§:@¤k_x0018_/_x0004_;@î;ÜÇ3:@ÊFsíÔ:@z_x0004_ÖëÉ&lt;@%bpI!G;@_x0007_ù~¡/g:@ðsWQç9@ÖÖÞ_x0003_KL;@B_x0011_F±x_x000F_;@Êcõö_x0001_&lt;@ç_x000E__x000C_SÐS;@dLOO:@ð³Ü$ÌN;@_x001A__x0006_{9T_x0011_=@VznÁñ2;@¨·_x0017_#Dä9@!_x000E__x0008_ü4:@</t>
  </si>
  <si>
    <t>c2c93fd408b4211f391cf4bf78fa068a_x0001__x0003_æzÀ`×;@`ÏýbO:@Æ_x000D_*KP;@PPbÀ_x0016_Å&lt;@\ú]ò_x0011__x0005_&lt;@_x0005_NÐÃÜ;@¡ûL$LÖ;@	ãÐÆÒ;@_x000B_i´p;@º?Jç&lt;@¢_x0017_4&lt;ý&lt;@(æ¶&lt;@[À¡¤_x000C_ :@B~_x001F_¸f;@XÝè_x000F_²;@ÚÛ_x0018_Pêç:@Ç^ñ_x001A_g;@8É#(ÐR&lt;@5ÿF_x0019_²;@_x000C_0_x001E_R9@N_x0002_72¤­:@'{5ï1f&lt;@ôóºÓ3i&lt;@y_x001C_ÍÊ&lt;@ÕHÉÆ_x0019_À:@¯_M_x001E_¶.&lt;@|Iðâ©:@ç;_x0015_°	;@_x0016_-Oß_x000C_3&lt;@_x001E_c Å&lt;@6ë*MÉ&lt;@°gv&lt;_x0002__x0003_a:@Mð»_x0005_&lt;@ _x0005_3CZ:@ËØ_x0001_«_x0017_:@æ¼m4ñ_x0012_;@ùnOÈS¹:@äÏ«Qa:@uAñá4_x0011_=@;= #y=@_x001D_mù¾2~:@¯@%Ä_x001B_Y;@¯Ã¡óð&lt;@jÏ_x000E_sð&lt;@ô¢¥Kû2&lt;@8_x0015_ïý/&lt;@.¢ä¬;@p·ö&amp;|:@"Ìúëº;@_x0014_HA_x000F_çC;@èìÏf=@_x0011__x000E_NÐ£â;@PÓðK3¿;@$ì=I_x001F_;@_x001B_Í;¿9@øª~_x000B__x0013_k:@?]òª&lt;@Hÿ.@v_x0011_;@ ¶æ_x0002_N%;@_x001D__x0012_Ç}ÿ&lt;@RU[ÈQ&gt;@ìÞYÆ:@_x0013_Ç_x0012_ü_&lt;@_x0003__x0006_¹_x0001_uþÈ_x0015_;@_x001F_Wg)¼y:@¢ÛÍÃÄå;@/ô¿£_x001D_H9@²ÊA_x000B_*&lt;@60R&gt;oÿ&lt;@ã3´¤ÉK&lt;@&amp;n°ëð¸;@óò_x0008_¾B&lt;@Æc³_x000F_=@pNiWX;@N,ðL'a&lt;@ã/*ÀÞà9@uï-_x0016_:@&lt;KwÃ_x000E_:@ø_x0015_M+_x000D_:@_x0012_rÒ:@Çþ?`_x000B_G=@µ½$pg;@&lt;Æ°g&gt;L&lt;@îù_x001A_i©:@jbZ&lt;Q;@}y_x000F__x0002_;@ß_x001B__x0015_¸&lt;@~Ìì-Ü&lt;@_x001A_¿ÿ?_x000E_$=@_x001B__x0004_ç:@Ìª¬×)b;@X8¥íã:@w9_x0003_U;@ô%°ÀÈ©;@N_x0005__x0004__x0005_C­:@¼Íùé¤&lt;@4ï"_x0011_=@E_x0018_ÃZt&lt;@87è_x001C_Þ:@(Kù¢&gt;×:@Ê_x0010_Åð_x0011_É&lt;@4j_x0003_6WÙ&lt;@×7_x0016__x0001_å9@24_x0010_Vè:@Feg}¶Õ:@R­Ði_x0014_\&lt;@?_x0003_k+&lt;@*_x0017_^©Ô:@È_x0004_|Ç¯_x0013_;@QóÇ_x0002_oN&lt;@ó_x0016_©¶äÔ;@ù5_x0018_eX]:@¹x_x0008_ëÇ:@úp¯I;@­©ÞÄ»%=@_x000D_¤-ÀÂÊ:@É_x0013_½_x0005_&lt;@Öê§$ÒÖ:@ N_x0017_Þ:;@¼Jus':@?6¬µGµ:@V¦IW½O&lt;@"]lgÎ:@7jF*_x000C_k:@phL-|µ;@$U)_x000E__x0008_;@_x0001__x0005__x0006_A:r:@_x0006_õ|þ:@_x0002_;ã_x001C_Ñ_x0014_=@¾su·ä¼=@Ö#5_x001E_«;@_x000D_ók_x001A_ïå:@ª±óÿs_x0018_:@G¶^ÔZ_x0015_:@_x0005_Ônc1=@1é7v_x000B_&lt;@2u0Ï_x0008_î;@_x0004_tìLÿÓ:@T_x0004_'_x0019_Ü:@FÒù_x0001_&lt;;@~x¬:@ºuMOG;@º"_x0012_Ý^_x0011_&lt;@_x0014_ôv;@+¸²ú:@(A_x001C_­è|;@j¨Ò¾:@ÄôUhÆ&lt;@I¸[VLO&lt;@0DRM&lt;;@ë½+±³:@[p¡ æ(&lt;@¸_x0012_¤x_x001D__x0004_&lt;@æI_x0003_õÐ:@&lt;LÊ_Ô:@8uû ÛÏ;@_x0012_]8:yB:@ßr^°_x0002__x0003_7&lt;@nmè2iN&lt;@^»¯.Ô­&lt;@g©k;@²Â´ÆS=@îÈ!_x001F_E3:@_x0013_EÆ2;@ô1zjÈá&lt;@¢_x0015_DH_x0004_Ä;@_x001C_Ê¾_x0019_«&lt;@9üäÙÑ:@ûÐ[^©n;@6È`k²:@_x000B_ªÍan&lt;@:_x0014_ð¥_x0010_&lt;@¤8À1JP&lt;@`Í­ryû:@)B_E;@#²G/;@üs#°z;@²öçEOó&lt;@JýâHi&lt;@ýAn+ç;@»Fk6î1&lt;@uÏÖ_x0001_)»;@*P_x0011__x000B_d:@Vl|ñ:@_x001E_¢6ä_x0006_	:@H_!¼î9@_x0012_|_x001F_~$:@¬:_x0015__x0008_àD&lt;@n_x0006_o£S_x0011_&lt;@_x0001__x0002__x0010_Q¯PfÌ;@8Öd/w·:@hu4K¶ì;@ù­~iÁÄ9@ôàpù&lt;@ØBtà÷4:@ÏÚ[À_x001A_;@J÷a&lt;_x001F_`;@WPbÎ:@í§Ó_;@ÿ:¥	/V&lt;@#Ñ8Øx;@ùeññ5_x0008_;@s/sùÌK;@6_x0004_e÷øÂ9@e`¦)S¤;@vÈ¿|Ä;@eYlÏfb:@«Ù8µQ_x0003_&lt;@ó\.]w;@,ÿ_x001D_³=@J6§ý¶:@²WÆÝ*í;@ÃÔ5_x001B_nb&lt;@´pw_x001A_äC;@¤qd%°&lt;@ÜµcöÃË:@ex_x0014_&lt;@ïÜÇgµÌ;@ÒáNßd&lt;@2ÕF°ËA:@5øwT_x0003__x0004_Jo;@Y&amp;éâs;@IÙÈÿÎ8=@©l¾L=@¤u_x0013_{&lt;@ÜÎÃ±&gt;:@ó"Ì_x0001_~6:@S&lt;/hp0&lt;@Ú_x0019_Y&lt;@ðêýPÆ6;@úI;;PS:@å`³Ê|;@ÞÞ_x0002_ùlä&lt;@Úî¦Èð&lt;@øÇ\.ô;@_x0001__x000B_×B¹:@_x0014_tôAÇß:@â_x000C__x001D_&lt;@twY¡_x0007_):@_x0007_í~+¼÷&lt;@ö2Hp:@EL_x0016_;@Z_x000F_WÜ&lt;@¯2Kïú:@Þ_x0006__x000F__x001E_Ýf&lt;@Ëóçt&lt;@M#Lº:@ÓÃYÑè_x001A_;@ë·Êd:Â;@ËÇ/wºë9@¢Q­R;@ö ~#k&lt;@_x0001__x0006_6ÖÙ­`k&lt;@_x0005_ù_x0003_×&lt;@nL§_x0008_Ò;@ìB:bù9@½×_q²:@ ÌZ_x0007_±&lt;@ß_x0003_ÖiµG=@úû¿CBá;@µÜ1_x001B_/ü:@ô+Eí¹+:@ùã­}U=@{´À³»&lt;@ð¸-DÐ&lt;@ëóÙ@_x0004_ÿ9@ùö{_x0011_^:@Z_x001C__x001F_0¬§:@~þ;ÉÉ;@ÐåuTÆ;@ÙÂdÉÆ@&lt;@~¸YÕl¦9@";°Ày&lt;@HrFíÎ;@_x001A_°kYÜ_x0016_&lt;@|_x0019_'¯V:@#êú;@°ü _x0006_î;@_x0004_ÍÙ÷_x0015_&lt;@îR$³:ë:@.ïyPØ;@È_x0006_õÐ¤o;@©1ÏïG&lt;@3Q_x0002_C_x0002__x0004__x0004__x000E_&lt;@¼ypã:@_x0013__x0018__x0003_M:@îËw_x000E_â_x0018_;@înÍi²&lt;@j¾À;²A;@$s!&lt;@	_x0013_W+=@ç¾ïíù&lt;@x%Òè§:@×iµ¹Ö:@Òò@âE;@ .kÇt:@ÀÞ$ÕiZ:@®æè°c:@å´KÐtn;@Ø¿¸xJD&lt;@åÐÂ_x0016_¨À:@¯¦Å_x0014_ûP&lt;@_x001E_;jV_x0001_;@ä´1¢:@ÜñÑëæ&lt;@¦éqr&lt;@_x0017_RJYX:@/ÈßnÛ;@¶¸Ì¹[U=@4A1¢P?;@ó_x001A_OÊ&lt;@h÷«Ï±9@_x0014_ç_x0008_vI·;@í_x0015_K§É;@R¿ÞôëÓ:@_x0003__x0004_ ~ª_x000F_Î;@Zg:¡¿:@rg Vµ9@/_x0006_ç2Ùä9@_x0004_1³L_x001C_I:@ÕãIJ»&lt;@BÖÃeX&lt;@_x000E_ìÐ_x000B_:@ìÑ_x000B_}¯i;@¼þ©_x0019__x0001_;@æÅA_x001C_¥S&lt;@»múè&gt;&lt;@	EÒê	&lt;@j_x0011_]=@¼*Ç§:@_x0018_7	gGÌ:@_x000D_áæói=@~_x001A_ó_x0019_¸ä:@"ÔíAÐ:@È_x0006_pM÷&lt;@¼E0&lt;&lt;@!ÂæfË&lt;@H_x000D_!§9@R_x0002_Î×V&lt;@_x0014_±;"Ð&lt;@ãpêßËo:@t/V÷9@J_x0016__x0018_&gt;_x0006_;&lt;@_x0014_·Ö!&lt;@6ò¹'_x0016_;@&lt;øâT°2&lt;@_x0017_áv¬_x0001__x0002_í9@WÛ Ê:@ýjTÉÍ_x0002_;@Ø/_x0002_íÆó:@_x001E_M­ç:@_x001F_æóp_x001E_;@_x0007_ºzk_x001B_Å&lt;@_x0005_Ã®L]&lt;@/ãçX0_x0002_=@ÖÛ	§:@u_x0016_tF¯&lt;@D£_x0012_ôZj;@_x000E_ÌÏM&lt;@¤ÕvÅG:@d¥j&amp;&lt;@oæn½Ï&lt;@ÆRþ_x0003_Á&lt;@/JGöûæ:@:_x0010__²Å&lt;@ò`U:ë§:@V¾"ì©:@¸ÁkÛI:@à¼pÙ_x000E_|:@&lt;I_x0008_î$f;@bâÜoÎg;@\Ï!è:=@\'r_x000B_&lt;@Ø\ÕgMe=@_x001E_×xLÑë;@@_x0011_3¤;&lt;@jIÈ!s_x000D_&lt;@_x0014_j_x000C_Öï:@_x0004__x0008_¶_x000F_ú¨AY&lt;@_x0013_J #¥W;@_x0004_7ð)éì&lt;@ÂÄ¬à1û:@b_x000D_f¤ÒV:@a_x0006__x000D_VÂâ;@_x001C_u_x0003_°î¯;@1*¸Ð_x001D__x0019_;@øUÐB?¶;@2Êú_x0014_`°;@_x0001_}_x0002_¾P=@¯º¡(¬:@ø1xÌ_x0016_i=@_x001F_É_x0007_Éë_x0008_;@Ró1mÑÓ:@ÀÔû©ñ;@Ýâ&gt;ß&lt;@_x0002_ùÏ_x0012_R*;@Þo¾_x001F_¨I&lt;@$×¤±d±=@~mþ~Î&lt;@úàº_x000B__x001B__x0014_;@hø¿­0:@_x0005_½&amp;Ã;@HX2E°;@z_¯*h0&lt;@nD\ 4;@ð#ÉlfG&lt;@»¿_x0017_ÏP8:@¯8Þ _x0006_µ;@_x0016_è%¦v;@H%Þ¸_x0002__x0004_{n;@àqO	_x001A_&lt;@_x0011_þÊ¶@:@ö&gt;P_x0012_;@êeÊ@_x001C_:@Ëi±ªá_x0001_;@BÍ-]å:@0_x000E_^ük_x0007_;@ìã_x000F_&amp;_x0001_?;@¶@_x0017_¥@&lt;@§N£ú9@¦+X½°=@_x0004__x001A_Nû@:@(_x000F_mfÊ";@_x0014_I¸tsÚ:@å_x0016__x0010_ÆC_x0005_=@_x0003_nN5·m=@üSE_x0005_ê;@Úòp_x001E__x0003_;@Út½#Ê»:@°XS²&lt;@Óý_x0011__x0018_=@_x0016_ßÐ?:@è=&gt;I;@0jî	s£&lt;@_x0010_Ë¬öM_x001C_;@ö3§Îæ¥;@&amp;§ôÎ«&lt;@OmÉwW=@¾I£ó7â;@vÉ1q:Î&lt;@³Dùò.9@_x0001__x0002_Þhè|¸:@	ròêA&lt;@Ôßÿvô;@	KCU+_x0019_&lt;@ÑõáhÚ:@ªÎ_x0013_nÍ&lt;@cØ{F_x000B_ª;@¾&gt;(bí&lt;@Øiâ°T&lt;@%ÔZ:Ê:@ÄEéÅU¬&lt;@zæÅr&lt;@Ú{¹Æó;@TtyX9@ÛlbåÐ:@uõEpßÎ;@jï·!Ëþ:@^)îÖ&lt;@lFû×m;@5_x001D_YÏ½;@õÇÐ:¹_x0015_;@ËÉ_x001F_¦n;@:×æÙ:@WþÌ&lt;O&lt;@:X_x001C_Ã8;@@;as_x001C_&lt;@ó_oa}_x000E_:@RXÃRK;@%;="Åì:@rsW÷?P;@Ý&gt;É­Å&lt;@Äè_x0015_B	_x000B_Ýz:@)Ä_x0001_rP;@gLëM&lt;@3_x0003_S´:@KÞq¬Üa&lt;@}N.¯H!&lt;@R[OF¿&lt;@%'õ¨ü9@Z_x0013__x0008__x000E_v;@&lt;u?_x000B__x0004_:@zíÞiß9@Ñ_x0008_ÚÀ_x001C_:@k%%I:@­¦TÜ_x001F_;@8Zýxµ3:@dm«g1e&lt;@\þu7V_x000E_&lt;@°%¤¦:;@¡pÁ-_x000B_	&lt;@½};ím	=@h4ðÎq:@Gõ_x000C_ÍS;@z­&gt;OP;@Õ­¯U&lt;@®í_x0019__x001B__x0001_;@Äx_x0007_¨hx:@_x001C_Ô_x0006_g"¦;@dþz;};@_x0005_°Ëº:@É¤u_x0002_xL;@Åü­£s;@bx,Ý­)&lt;@_x0001__x0005_i~é;@XÈâLQ:@zpCA§ß;@Hï®Û;@Ý{¶6_x0014_:@Ýî¯øQ»9@~'î_x0012_ð9@¸`cÞQ:@õ*:ào^;@^¢*/2ë:@?éØym¯9@_x0018___x0015_&lt;/&lt;@"åÕ7'«&lt;@aª±;@,CÿÉjy;@sZ'G&lt;@¼_x0008_ÏÚØ©&lt;@/O÷;@7jÎ_x001D_:@_x000F_ï_x0004_Ð_x0019_y&lt;@¢-Ì_x0002_$:@F`WÏÜ_x001A_:@	:¸Ç?_x0004_&lt;@,U&gt;eý:@vw5Ûd&lt;@_x000F_n4c9:@_x0015__x0019_ý§ª;@V=nN^&lt;@Òþê_x0003_¾U;@,ø¡,_x000D_&lt;@/ââ_x0008_ª¢:@®ÖÞ_x0001__x0002_¹;@»_x0007__¦{¦&lt;@1ôáò¿À;@a6Î :@v_x0012__x0005_¾_x000D_(=@pTì_x000F_õ¶:@)öËP_x0001_[&lt;@_x0004_æåìÐ&lt;@ü¯uTi;@.i£`u;@øðs_x0010_,_x0003_;@ø_x001F_ÜÁC_x0010_&lt;@_x0017_t_x001A_Öä;@0ðFWR&lt;@°&amp;´_x0007_%¨&lt;@±Xµ³&lt;ô:@5¡`Åug=@6Zn_x0003_ª&lt;@_x0001_B¸1àë&lt;@ë«(;@±Lc(éâ;@Â©»¤å/;@ñÂ$Í);@gÑ½ý_x0003_3&lt;@:y1DÈp;@®úg¾¢:@_x0018_¢¸;@ ×³_x000B_Óã;@&gt;ZækT;@ÝôÞü¤&lt;@Ê²×¥£;@_x0004_u+ÿñ9@_x0002__x0003_[PZ)òL&lt;@`&lt;¼Æð:@Ý_x0016_:¡Ê¡;@ºÛàû_x001E_¢;@_x0014__x001B__x000B_æá&amp;;@_x0001_ªó_x001D__x001A_\&lt;@ñ_x000C_;.Í:@f¾[·ì9@_x001A_¾_x0016_ß6$&gt;@OIUò_x0019_y;@(þ½E&lt;@/©_x0017_¦h;@_x0010_,_x001B_Íì:@µ_x001E_ý_x001A_¯_;@¹éN$&amp;t:@ë,_x000B_;&lt;@ÃjbóI;@b_x001B_F_x001D_[9@XC¬Z¥&gt;&lt;@éy_x0015_î1:@_x0006_AÛ?O=@_x0003__x001D_EUÕK:@GúCÌ_x0017_&lt;@S³ÝøÊ_x001F_;@É=ì"¯:@ÊÆÍþÑ_x0003_=@Î¤íªMC&lt;@ôßã[«;@Äl_x000B_Ò§;@(º-_Ð@&lt;@¥¸_x0007_Ô;P:@¿Ä®©_x0002__x0003_/:@_x001A_Â_x000C_6;@ùwjLT;@&gt;£V[&lt;@_x001A_fm§dz&lt;@j_x0008_A©_x001F_&lt;@º@g³9@D|ç!_x0003_;@~ù_x0012_Ô_x001E_&lt;@Ñ×_x0007_³ÓG;@Z:ZÐö_x001B_;@_x001A__x0006_qQ_x000F_{&lt;@_x0001_Ää#ÐÐ:@P!Â£Ýd&lt;@_x0010_vñ6;@I·&amp;áÖî:@2ÎÝÒ:@4_x0019_qBå6&lt;@JWÅ;I9@ô¾ð¶9@ààTxð_x0004_;@_x0010_6ó._x0019_D&lt;@æ¿J Ì:@%#ÆÅ§Ü;@Æe®Ûü:@¦É_x001D__x0003_û7;@ä´_x0006__x001B_ð=@ÔÐÝµGÆ=@_x0012_³¨_v:@1¥&lt;Ç_x0013_;@T_x0002__x0014_29@K°I£|³9@_x0003__x0004_r`úEpI:@ðVPfÅ¨9@\_x001D__x001A_#_x0004__x0002_;@!µâ\_x000E_Ò:@E ëlÓó;@SÃ$Sß:@&gt;ÃðG;@_x0010_÷§z_x000C_É:@'§MÌ®´9@Pú_x0005_¬á3&lt;@ZupOÎ;@%PYP_x000C__x000E_&lt;@®_x000B_¶Â(&lt;@`_x0014_´½,&lt;=@÷ô_x0014__x0007_«:@Rö_x0015_&lt;b:@HëÞG_x000F_R&lt;@¬§m5p&lt;@x9½&lt;@l×óÂÉU:@Ê"©¤'ë:@ã·_x000B_jp ;@è_x0001_íï_x0005_ü:@´Ëí{N$:@ìa_x000B_êL:@x¡ÿ_x001B_GC;@6ÓÆ8;@ÔlP³ÀS;@~´y@L&lt;@=fç&lt;;@Ô·²ùjß;@Ö0AH_x0001__x0002_îï;@.@íÎ;@_x001F_JEûµ&lt;@Ì_x001B__x0003_ü;@t@Â!cØ&lt;@¤_x0019_Tt*Æ&lt;@Oï»ññ&lt;@ÖMÚ74;@ ÃÐ´e9&lt;@l_x001A_Æój;@ÍI_x0013_óµ:@;_x0019_T²:@;ÇD.S:@êD:?_x0012_:@_x001A__x0002_Ý¹_x001A_:@|-½S§Q:@x_x001F_¬ãv;@:V_éà;@_x0014_Z#	2;@àóóÀÛ;@_x0012__x001C_ê J(:@"ªwé&lt;@Ð³Ryv:@ü¬bØá9@jë\åÖ:@hPêÌ¹=@²âZ_x0005_Â&lt;@_x0017_¬·!y&lt;@dø]a)ò9@.BÂ=@_x0016_t-W_x0004_9@Ú·Ö³®Ô&lt;@_x0002__x0004_¿-c&gt;_x0010_;@àÁ_x0013_2_x0008_&lt;@Og_x000C_Ê¿I=@wÉú&gt;Èè;@Nãä_x001D_á;@Õ_x000B_6@q=@®{._x001C_È:@@+¾ ú;@=ûéX :@^A&lt;O_x0007_&lt;@rÏÀ½;@Zx_x0002_1õÞ:@Û`#_x0016_ÒÉ;@ ïpê½_x0015_&lt;@µ_x0001__x001B_c1+&lt;@üCdàëÍ&lt;@_x000C_$R¦­q&lt;@_x0010_,ºy+;@y¯¤ò¿x;@_x0006__x0003_ùt%;@Ã-ïð:@fâÐ¢:@.7,ãã:@_x0002_Q_x0019_kð;@-üOèë8:@I¶[ú/;@\_x000B_öð%&lt;@æGÃÏÅ&lt;@gCU_x000F_j_x000E_:@;áðg·%;@_x0004_¯$þi&lt;@Ò7/_x0001__x0003_í_x0014_:@8Åúó± =@_x0013_£Öy;@ ¨_x000E_%Ìû:@ºA#?9Ü&lt;@_x001C_íüì=@ª{ÈTM&lt;@ l ¯£^:@_x000D__x0006_Ó¥HÇ:@£[·¼Åy:@Sâñ´$;@²OîÑ&lt;@._x0011_Ù:gá:@ÌV¿ØÑ;@/Lì_x001F__:@þê¶öP=@g_x0010_E´º&lt;@/_x0008_m5;@ù^H:@&amp;._x001F_N½£:@ì£Ï_x001A_&lt;@î·5´aÕ9@_x0002_¢=ýtç&lt;@æ1_x0014__x0016_]¶;@&gt;_x0016_3G¾&lt;@_x0001_³¬÷9@ÑØñY_x0019_;@îå_x001D_:@ªòº_x000D_«ç:@BÏ_x001C_ï&lt;Ü&lt;@n°c4¤Ç=@x­_x0005_4×»:@_x0002__x0004_Ðê_x0003_Oõ;@¼mØÔ:@Yµº´&lt;@@_x0016_ù_x0011_Çº;@Jè÷Í_x001C_:@_x000E_­#È¯)=@ ³ÁWÅ:@ø¹À_x000E_h:@iMÊÛÿ&lt;@øVÏ_x0004_®¾;@¯_x0019_Î¥ñü9@âbðd"L;@_x0001_è³z,A&lt;@`Ä_x000B__x0004_a0:@×0å]¶9@5Æäè5;@ß@ì5ö¤&lt;@À_x001D__x0007_¾A=@&lt;_x0003_.R3:@»)¸5E&lt;@6{XoQÙ:@ÜE¢SB;@¨®âÈ;@§P1Ö_x000D_&lt;@Ð»É	:@¶÷¯H&lt;@°Úè*+;@ü_x0002__x000C_Á&lt;@_x0010_*NPÝE&lt;@h&amp;ý_x0014_&gt;9@_x0011_3¦ö¥C&lt;@_x000D_Ró^_x0002__x0004_"O:@Ø«»Ðó.;@ThJÉ`;@b¸KdçS&lt;@÷:Ã¢Z:@npÀ¢Ñ:@¶ë_x0014_áw;@}T©_x0001__x001D_;@AFÈ%ô&lt;@Î¾ßøÎ=@GÎ_x000B_Ö¹:@~_x001F__x001A_H_x001E_&lt;@Ðt9ñ)o:@Þ«×$&lt;@T¶?!PZ:@}K0,êh&lt;@FQ÷nt:@ÓW}&lt;@j´ÂÀ¾&lt;@î9_x000E_IÀ9:@xRÙC&lt;@õuë'Ä:@2Yg=æ&lt;@$'±Í :@ë_x0015_·ýg,;@]:_x001B__x001B_M;@_x000B_Nþ¥×;@^êéò'?&lt;@D7ûR­_x0017_:@_x0011_xrØüÿ9@_x0003_0ÙôR&lt;@_x0005_9|S ¼9@_x0001__x0002_.M­_x0003__x0014_S;@ìv_x0015_xq=@_x001C_¾Y` _x0002_=@_x0014_bA@½;@#&gt;&amp;_x001C_Nè:@å_x000F_¢Q?§&lt;@â_x000F_æc»&lt;@ctw_x0004_kÂ:@Å¦0Ôµ_x000C_&lt;@e_x0004_87v&lt;@_x001C_¨]¼¢_x0011_&lt;@º~_x0006_g!¤:@f¾À3G;@`ÝC½×9@&amp;_x000E_õ_x0017__x0006_;@«@Ën#&lt;@Ê32ýú:@&gt;AH=qò:@tp2Mq3&lt;@u`«äÓ_x0008_;@'+Æ^.;@p¥Ú¤(;@_x0019_ÅG¸Á&lt;@þßÐ¹;@÷y_x000D_©ó:@&lt;µJyÒÅ;@µì9;@¡ï,I³&lt;@°Iå]_x0003_¿:@¼_x001E_Õ:@¯§&lt;OD«;@v_x001F__x0008_Ð_x0004__x0005_Ì³9@ÚF$U´:@®÷M4³³&lt;@_x0010_3gZe:@_x001F_^.Ís&lt;@_x0001_t_x001D_=@~Vo[Ø:@Úg_x0001_üR&lt;@5_x000E_ìé_x0014_%;@:ÎHw·:@FØ_x000C_A÷X&lt;@F7r_x0003_á];@´ ¢-j¦&lt;@Ò¡mëÞz:@ê%®?Âþ;@j®ÚIä:@Þ1_x001E_I8@&lt;@Â_x000E__x0018_0ó¤;@Üv_x000E_%õ_x0007_=@'üûöi¿:@JÚ_x000C_·i=@ºÝU/SW;@1änë:@¦\`c:@í&gt;Z¿_x001D_&lt;@_x0018__x001A_Y¸_x0002_&lt;@½¥Â°ì:@_x001F_^ ³}ý;@íhù:@rPn_x000D_v_x001F_;@_x0013__x000E_@ze&lt;@ä@=J :@_x0001__x0002__x0012_+*ê;@_x0001_¹_x0006_Íñ;@£_x001E_V_x0015__x000D_:@?¶,#_x001E_G=@ÊZ»#;@7 «:@¤IÌ»Ê9@ü4£­Ka;@(¢ùü:@	aº)Ç:@  P&lt;:&gt;&lt;@Í»â³ða&lt;@_x0010_¼§%&lt;@ÿ³ýK:@nÖä4=@QJyi_x0004_:@2Ô_x000F_~ìø:@Äï¹ýÏ;@ì_x0003_]çY_x0016_=@YCpî»À:@ÑØyô:@tyÌÐlz&lt;@wò{úÍä;@ÊÀTæ:@_x0002_Ì|ÙÏ9@ø\_x0016_Á;@Ú¨4'¿_x0010_=@ñ¦½Ò_x0018_;@0­¶³EÓ:@àÖáQIy=@ÀÍR/q&lt;@Xú÷½_x0001__x0002_úÚ9@Æ_x0015_Â¤ï&lt;@*£ªiP];@×º/xFã:@*&amp;À_x0011_É;@ÿRË¸D=&lt;@UiK&lt;¸:@8´È´·v9@_x0015_è_x0001__x0019_Ð!;@p¨yW_x000D_?=@TÒF¾Ó ;@_x0004_Ù_x0013_^&lt;:@l/î°Æ&lt;@_x000E_a_x0019_^_x0003_:@àð¬vìA&lt;@:3!£ËZ:@UMþÐE&lt;@NÒ6_x0015_t;@.³µiß9@Æ¡_x0016_ª3£:@aq_x0005_©_x0001_e&lt;@þ*ÆJÈþ&lt;@*RfÚA;@_x000F_759@Îÿøòù;@pUÕ_x0014_Ô9@¢é²_x0010_éò:@(Ù¢òÉÚ;@_x0002_&amp;%"Gr&lt;@×__x001F__x0013_:@4_x000D_ï_x0013_§Æ&lt;@L²Õh_x0019_&lt;@_x0002__x0005_H)8:@Ð_x001B__x0003_L¢:@_¬Rëî_x0010_&lt;@,ö²_x000B_áa;@_x0013__x0008_C!_x0001_&lt;@_x000C_â_x0015_­r:@ó_x001B_ïÃ:&lt;@ ±ÿ¯_x0011_:@_x0008_¬é.¡ù:@_x0018__x0017_9L±0:@Bjv¼ù9@¯ °»²3;@NÐU^_x0002_O:@ÿ_x0001_g(J&lt;@Ê)º¿w:@æ|ÀÜ:@©RÓéÕ&lt;@BF¢0Vr&lt;@¡ôZ;@¥_x001A_¹{ö_x0016_:@^®£_x0013__x0003_è9@.O(&lt;@&amp;Ê·Á_x0004_:@FHÄ)¤:@ô&gt;`M»Ê:@{Fö_x0018_&amp;;@©].8'Ý&lt;@ "¤_x0018__x0001_¬;@Æ¡:é];@Ìbm5ëA;@Ú_x0006_7¯²;@Ùñ_x0003__x0004_#!:@_x0003_NuéP?:@_x001F_ÆîÇÞ&lt;@_x0004_Ôõm:Þ9@¿3O&gt;&lt;@xZ_x0013__x0002_):@S¿Ét_x0003_é;@àèKÕ_x0007_S&lt;@\è¢ÝØ_x001B_;@Õ^có5´9@_wÞ_x0017_9:@={&gt;Æ;@¦dV_x001B_ý=:@Ô|«%_x0016_O;@¢_x0010__x0002__x001D_ç_x0016_;@Ø[}7M;@¦ÀµQ\;@Eè­ôE&lt;@å¸ d&lt;@,ÿü_x001E_&lt;@âHÉ_x0003__x0015_&amp;&lt;@U_x0013_¦Ús&lt;@8ÔÀFÕ9@E9Vg_x0010_&lt;@_x0019_Þÿ_x0016_Oí:@Ý÷_x0006_(¹&lt;@_x000F__x0019_Lîz:@.©)_x0012__x0011__x0001_;@­_x0017_Sy&gt;#;@¢ÀºÈ¢x;@¾ÿ²çR¼;@Ú0_x0017_Í«&lt;@_x0001__x0002_Î_x000D_¾_x0011_ê);@ÖæéÉ¥ø&lt;@@7_x0007_?_x0010_i:@î¿_x0003_Ð_x0008_&lt;@_x001F_ìVc6&lt;@èâ¯FG¶:@Ç)c_x0007_®;@Þ_x0013_¼_x001F_;@¿=@æb_x0003_;@QHIwÐ_x000C_&lt;@q¾|9Ù&lt;@qëNÉJ#:@»ßF_x0017__x0013__x0015_&lt;@D®ûù1&lt;@ÖØ¾þ/ú;@ì6;o_x0004_;@N_x0016_V°=@±¡8Áp&lt;@_x0002_&lt;ÑM&lt;@Ë_x0003_¨îè;@V^Ã_x0012_}¦;@¸_x001E_Ò%wb=@&gt;ø_x000D_TZÐ&lt;@gM®ý_x0003_;@r_x000F__x0003_ÞÕ;@_x0013_ÝÊÃ&lt;@RyÇ_x0015_É»9@_x0014_`?Eþ9@_x0011_jA1_x0018_=@³Õ·3Q;@_x0016_ªîí_x001C__x0004_&lt;@OKü_x0002__x0004_d²;@vdÍ$'&lt;@58;DÄ9@òI_x0001_ÿ_x001E_:@Áå_x000D_±_x000B_;@A¢¬ð};@_x001C_Ö_x0018_~Ä;@èufá:@Ø®³8¢ê;@_x0012_g¥{¼Ñ:@°#Ú_x0007_:@mí_x0016_E:@F_x0014_ÿ³~;@CmË&lt;_x0003__x001C_&lt;@¡VÏ·ç;@{¬iJL;@ÆÃ±_x0002_;@søE¤[;@»Ð2F_x0007_|:@¤í%f¾:@'äÖóÝ¦&lt;@@_x001D__x0005_wR;@æëß_x000C_íÜ&lt;@_x0016__x0008_:@Íò_x0018__:@*ËÕ/_x0017_A&lt;@!tYù:@YÎÃKíK;@b3_x0011_Ý¯X&lt;@4ÚAA&lt;@@_x0018_JÖÞ8:@±Ö_x0004_LX¡&lt;@_x0003_	'4!üÜL:@^_x0004_AE:@^_x0008__x001F_$Ú×;@¿¦ì_x0010_AÎ;@XÍ×­:@ó´_x0010_M_x000F_;@_x001C_©Ò-Aõ;@"	_x0006_Ì9@q_x0002_ÜG·¬;@ù&amp;oú©_x000B_=@_x000E_Moö~&lt;@2D½´:@n_x001A_a8©&lt;@ñ«¤ÓÂ;@úúÑÐ§_x0012_&lt;@hÔåÂ:@'Sz¿@$&lt;@_x0010__x0017_0"ÂÊ9@TÄßøÛ:@øþö_x0007_äÙ:@_x000D_¹øìÿ:@Và_x000F_&lt;@®Ë\iý;@Ý»YAî;@wé_x0005_]§ª;@Bíè_x0018_;@hyzè&lt;@l(óñË_x0001_=@f@Oi&amp;];@¬ Vúø9&lt;@ó÷Ñ¿¹;@­?es_x0006__x0008_(K&lt;@_x000F__x0018_9_x0013_)Ä&lt;@_x0003_0AwM;@ÖÈ,E@§&lt;@ê¯;@îd6_x001B_=/&lt;@_x000C_u_x0007_u&lt;@âà4µ;@]bZ&lt;=@F9ùyw9@s(­_x0006_¨;@Æ _x0001_2ü&lt;@¹´00	ì&lt;@k÷xà:@ðMÌQJ2;@&lt;$?_x001B_±&lt;@l_x0001_&lt;f_x0019_T;@M_x0004_ßB/;@Zô_x0001_A²@;@*Rw6;@&amp;_x001A_Úu)_x0006_&lt;@Öa½$Þ;@½¼Æýj&lt;@$þà, =@©À0_x001F_ìH;@õ|	ÛÝ;@ÞG^óÞ:@w_x001B_W_x0016_4;@DdR$-y:@ÜÃà¤èÚ=@j"_x0012__x0002_ú;@_x0018_ö_x0005_´ç´9@_x0001__x0002_q¼{	+&lt;@_x0016_kÉå©û:@[!_x0013__x000D_&lt;@}Óu#Ô&lt;@ZÁ¢gW=@=Íû×_x0013_Ê;@_x0008_f¶1ñ:@§ùºðýô:@j¦_x000C_&lt;@&amp;Ã_x000F_ØKñ;@ö¾MêF;@Q8JÝ3¥=@Ô_x0017_ê#°:@æ"©w#&lt;@5J§rÏ_x0008_&lt;@_x001B_%d¾:@_x001A_×UzÏ:@@û-#å&lt;@ÚúÂÀ=@rÐÏÀy&lt;@°³|¢ÌZ&lt;@=$äÎ¿ :@_x0008_¢ä&gt;É;@&gt;È¨£,6:@±-k¾4_x001F_;@_x0012_ MÍ_x0013_ø;@ýe«_x000E_q&lt;@tcô =@_x0019_èÇã?:@6aCõ_x000D_=@s¡xj;@4·I_x0001__x0002__x001F_`:@CF&amp;2_x001A_;@Z=:_x000C_¥0&lt;@*âÝ}É¶&lt;@~ñÐPI9@¸"ÅWûÙ&lt;@V³_x001E_'_x0001_&lt;@_x001F_éI_B:@|cåõ_x0005_­:@è_x001A_á3(=@à 8_x001C_;@_x0015_é}Þ¯:@P×2Yÿ;@+ØÊ«.6;@÷&lt;X6&lt;@{eµÁ9Ñ:@&lt;`u_x000E_Å:@\_x0010__x0018_ÜÓ;@lá"àû5;@tmv`+=@O2ÛDæ×:@o&gt;ã£R&lt;@_x0016_ý3È:@_x0018_?Î&gt;0;@ÔÓ	Q =@ÂÌlÁ-:@C_x0018_êa%ó:@~â¯Êú&lt;@×ðL&lt;@2úFV·R;@N¦àÑÿ:@Õ_x0015_Ë³ý_x0004_&lt;@_x0001__x0002_R«µh_x0003_:@$©ÅJ®,;@°­KÕE_x0014_:@ëj5,p;@SìyÜPO:@¼2Ó¶_x0018__x0011_;@¡pOÖÑm:@µÏu_x000F_@_x0006_9@ìp¥ý¢È;@0_x001F_'+µÑ&lt;@_x001A_¢òäQ´;@V«úOp:@Ü_x000C__x0010_Â_x0014_&lt;@¬["_x001C_´_x0011_=@ò5_x000B_!:@Øz¼ýê=&lt;@¦ôÏßÚ:@a|)_:@bKFís$;@¸|¿I¸;@­}h`hþ:@{t·e&lt;@$M_x0007_ÊÏ9@t@¹':@__x000B_áÞqü:@Æm«¦&lt;@]_x001B_ZhÖ?;@îßÃÊ_x0008_&lt;@å_x001F_x_x000F_#3;@¬ j:@¦$s_x0017_fÄ;@®³ñ¶_x0005__x0006_8_x0001_:@b_x0011__x0008_P#;@h2_x0013_³{_x0013_;@9Cæ_x0003_8&lt;@:B¢°§L:@þ[/Ì[Ç:@ö_x000E_Ý_x000E_È;@_x0006_ËÖó_x0001_Ü9@õ_x0003_ØÏA&lt;@ür%t;@Vvµ.Å&lt;@l9rÏ&lt;@T^Ê4ØÎ;@ß_x000E_ÂÚ-g;@_x000E_Å_x000E__x0008_4+&lt;@UbD_x000B_:@Þ@îa;@)=ó¬û;@e¿Óó:@ä£Ó Æ:@V&gt;°YæÍ;@RB"±á§&lt;@áüÝj®Ö9@_x000C_kBß:@DNwDÎQ;@`õã}:@²·I¹ú*=@ÈÆ;6üù:@×´Ñ_x0006_Ø¥:@eW¸ë&amp;a:@£$a_x0004_tÉ;@À±#¤õ_x0002_;@_x0002__x0005_N_x001E_óæ_x0019_&lt;@­©!ç_x0003__x0004_&lt;@_x001F_Yfx(;@¥ôn 3_x0008_;@GÁY_x000E_$O&lt;@YAGW¦;@_x000B__x0001_ÿ_x0003__x001F_ß&lt;@¿¡_x001A_åU;@cD_x0019_©G_x000F_&lt;@·ÁÛ_x0003_Õ:@v_x000B_pCúà;@¶_ß³V;@_x001D_A_x0011_±&lt;@_x0019_ÇË}_x0012_:@£pu°O°;@ïü£¤"ñ:@#Ý^_x0019_$q:@å9	Sñ;@§µ¬_x0002_ë:@_x0002_k%@¡9@ÁM7ßÁ0;@§£¯2f¥&lt;@FÜ)Õà;@ÜÃS¾&lt;@çáïr1&lt;@¦ÐÆ"8&lt;@âà¦ûÚ¾:@e_x000E_xÁmõ:@º|Í Ê_x0001_=@:uSi:@­¯ôV=M&lt;@J&amp;ç¢_x0001__x0004_«©:@_x0002_^]:@&gt;£s(;@CÛÃþë;@Ì¶»»_x0007_&lt;@EÁz_x0015_;@ÿ%_x0015_¤7£=@£Ä%ÆO:@nI[#;@·ÂF_	Q:@¶Nt_x0015_-_x0012_&lt;@Rø¡_x0003_¤_x001E_:@àG¾_x0010__x001F_q:@_¼_x0013_H&lt;@úÉ_x001F_V[å:@ÒUýt:@Ô]îlj;@_x0002_ú9M&lt;@Ð8]¦¸:@o3.9;@í"_x0011_wã_x0015_=@ávxÓx;@¯._x0011_Óhï&lt;@~«_x001D_lW=@Í«Ü@.Ý:@`þN° $:@ù'ð?;@Öç|Äõf&lt;@rs£9ù_x0001_&lt;@bF¸ª_x0008_;@go"ån£=@ì_x0005_ y;@_x0002__x0004_r_x001F_ÐÌ_x000C_&lt;@þ¨W*;@B®Èá%&lt;@«U"_x0007_ä8;@&lt;¾í_x0001_Ô/&lt;@_x0010_Ñ/8¿ç:@áÄ_x000E__x001A_Ø_x001E_;@òNNç²_x0016_&lt;@Mç_x0003_`Å°&lt;@êùÈ_x001A_Ó&lt;@I4.-Ð§&lt;@_x0010__x0005_L·Û²:@à&amp;_x0019_:@ß_x0011_þb:@ÀTþë3:@_x0016_¥wÄ_x000E_=@Û&gt;bº;@$D(:@¹_x0004_¶2¥¤:@tX@_x0014_ç;@òTsTp¬&lt;@&lt;Qï_x000B_;@Ð8Å\Ñë;@5]ài&gt;&lt;@_x0001_i0á:@å|6]ÅD&lt;@XÙ­0Ü4;@*ïl¦`&lt;@/l7#LÕ;@Y_x000C__x000B_+H&lt;@Ît&amp;(¦Ø:@ELQh_x0001__x0002_á_x0018_;@øjØK@÷;@eßk9@Ý_x0005__x0016_²An&lt;@êM¸6vÎ&lt;@ò:8¼:@w_x0010_R&lt;@éU½ýP;@f8y:8@:@ÊÊdÉ&lt;@ç_x0001_ó Î&lt;@_x0011_É_x000D__x0007_:@©Pe&lt;-=@_x0007_êqýP_x0010_:@~áBr¿%;@þ(æËb;@Z¿_x001C_¶_x0004_&lt;@¦¬Ì_¶7=@Xl¥;@c&amp;0}!h&lt;@ÛR7ë¾v&lt;@±tRnua:@txæ:áÜ:@ÚöÏð&gt;&lt;@ ¸Å _x0019_¾&lt;@&lt;AW/;@~ç_x0013_¢;@ìØÁ^æä=@å_x001F_;¤î²&lt;@6ø#l_x001D_&lt;@ÂÈeþ_x001C_;@ÒÂ±_x0006_Åå&lt;@_x0001__x0002__x001C_F¾äÐ&lt;@ä qm{ú;@Ï_x001F_÷hU_x0002_&lt;@¨RÛ?_x0001__x0002_&lt;@på_x0001_iÔ;@ådRv;@}Æô_x0008_G³;@üøKG_Ð:@_x0013_Î'Ó;@_x000C_7ð¿®&lt;@ee¼_x000C_\&lt;@|yÐ`¸;@`_x001E__x000F_úÿf:@Fa}óð;@f_x0014__x0004__x0011_:@¿tËQ_x0015_:@,Â¶Z!=@á	Rå&gt;&lt;@Áø4©b;@þ­×u £;@0m2s~ò;@*_x000E_¥¸}{&lt;@x O9@_Â]_x0005_à_x0018_=@µ¹_x0004_¥Ù&lt;@Ðð_x000D_Û:@Äy_x0003__x000E_Ï9@{~ö´ö_x0018_&lt;@ÖvC}ïÒ;@aþn_x0005__x000E_ª;@Jé¦|¬Ý=@_x0014_RÅ5_x0002__x0003_câ;@`É§f&amp;_x0005_=@_x0004_ýÌjë;@¢´10s,;@_x001E_Ô§¿ ç=@R¤h_x0001_ð;@x°YM´Î:@è(_x0019_\p;@ÖÙíQÈ&lt;:@a_x0013_Ð_x0002_EÆ&lt;@:Ín(s_x0002_;@ÔA%xqP;@¢½ÒQ§:@&gt;¡^L_x001E_:@,¸_x0007_KX8&lt;@_x001D_Å Ý$=@&amp;ó!Þ;@H_x001E_07=@.v.º(&lt;@u_x0019_Ôú:@HA¸W_x0018_;@_x0003__x001F_~Ñ²¥;@ÚãcæP:;@¡åfÀm;@X_x0006_øK_x0017_Ì;@:²²b];@Jx91_x0015_x&lt;@VÄ#9@Ð$_x000C_qµM=@_x0008_9É\y_x000D_&lt;@Ål_x0014_ùà®:@/±7º;@_x0001__x0003__x0008_g_x0001__x0011_´/=@_x0008_6-_x001F_´_x0008_:@r]Bs}&lt;@þF_x0011_¿â;@Fª{0¡Ñ9@F?$@Ó±:@³_x0016_c®9@ÑLØrè+&lt;@_x0004_¾+_x0007_Ã&gt;:@_x000C_³g?_x000F_;@µÀXÜ?;@FSë,'û:@_x0002_ÇÉ_x0004_à;@_x0006_Èï_x000D_ú_x0001_&lt;@Öæ_x000B_æ=*:@ÐÁ¶ëßj;@ªÅô:@#¬b}"^:@P_x0013_´È_x0005__x0004_:@ê¤¼$:@~_x000B_Ì-z:@EQ+_x0008_U&lt;@C_x0010_ÇgàÂ9@ÈØéqÖ =@3È¾Ã_x001D__x0007_;@V«E-÷;@_x0006_13f_x0016_	;@7_x0003_§¼é9@vâð¤&lt;@_x0007__x0003_97i=@ÎªbÐÀ_x0014_;@Nª¹_x0003__x0005_w_x001F_;@P÷Ù¢0ß:@JZ$6ú:@ó-KZ=@4_x000B_rHÌ$&lt;@_x0002_7zN·&lt;@`Ð_x001C_xî_x000D_&lt;@&amp;|è.ÜÉ9@tK·ß_x0014_&lt;&lt;@_x0002_xS&lt;@T^ÌMÂ?;@O÷'ýã÷&lt;@ÕºX®t&lt;@Òâ_x0015_BJ&lt;@ïuLä_x0008_;@¢W»Å¯U;@²åP¤e#;@[_x0018_"3g&lt;@ôÉ T.÷;@sû'²_x0002_;@¦¸Y¡ÑÉ9@u@_x0001_@¯®:@_x0004_Qß¬°&lt;@A[_x0013_!ó&lt;@~ö_x001C_®öc;@2dðÕó&lt;@&lt;¥»S=@*_x000E_hIÇ;@09Tú;@ö\G¨Óî:@.£K/_x0014_³9@#T[áÛ;@_x0002__x0004_Î|£òH:@_x000C__x0008_;_x000C_0=@m·3	ò;@Â¥*Ð«:@JÄ´_x0011_l;@8½YUê9@_x000F_Ê_x0010_;@¬þÍî+,:@Åù§aç::@f_x001E_µµv:@1L¯&lt;*&lt;@`æûÖ(;@¼g]NFÒ;@ÿJ)°_x0003_&lt;@1_x000B_Á &lt;@k0gbJ&lt;@æ¿ÑÐ ¡;@_x001B_Vªe&lt;@a©·7Þ;@ú=_x001D_&gt;?±&lt;@B¹_x001C_¥]&lt;@²îL]_x0001_&lt;@ÔA7Ä:@çe?ÐÝ&lt;@ê_x0013_ÙæR_x000C_&lt;@¦_x001D__x0008_L;@vü8§Ù@:@j²`F_x0013_b:@ê1·%ø;@rêâ	¿ã:@_x0016__x0007_W%ân:@bÔ_x000D_R_x0001__x0005_ê\&lt;@_x0002_vTgPÚ;@_x0014_n·§_x0004_=@_x001A_L'Íô;@Ë­ÀÇàÊ&lt;@Ïd§²òk;@?Í7Ô¾;@_x000E__x0010_â_x0018_ìn;@.?oã;@´_x0008_ÂÀcé9@§gg#v&lt;@@;pc_x0008_Ç:@§_x0015__x0017_£_x0006_:@_x001A_ùóÈü:@ ð;H²;@ÀëÙx_x0006_;@ªÉài:@_x0016__x0004_@îýÆ;@_x001C_%DK{z;@®¬W_x0013_¶&lt;@M^Ñ³$;@2)N_x000B_S=@i0JFK&lt;@Úòî-:@Vb_x0003_uk´;@_x0005_:E)_x000B_ï:@&lt;-ò_x0010_=@´)£½À&gt;;@ÝYq¯Âë;@ÓãüÂ9@szI}'¹9@4ëánZ:@_x0002__x0003_4âku¬n;@±Ùë,ñ;@ø½3_x001B__x0010_e;@Ztø_x0003__x000D_õ:@02}2×ë;@ö/ªã):@ºrvÕ¼'=@0Åp£Õ&lt;@îîd_x0015_@;@jÂEÔ;@É_x0014_'_x0014_¹:@[MxÆ1&lt;@Éú¤0]_x0014_;@_x000B_cÞ±m¶:@@»²ý_Ï&lt;@Ø#¦9=ì&lt;@_x001F_Ì\^ô:@I_x0012_©&gt;C3&lt;@v#_x000E_@L;@°«K¡:;@ 0Xí;@&gt;_x0010_'`ü_x0016_:@;_x000C_`è9@_x0003_°á:S;@¾Ëm";@§4Þ¦w=@¶	"ïÍ#;@V[§:B:@*ÍÀ&lt;:@_x0002_û_x000D_g=@µþL_x0011_ö&lt;@Ò_x0001_·_x0019__x0001__x0002_è_x001D_&lt;@_x0010_C1×úC:@p_x000C_ò~µÇ:@1â«]b0=@pð¢aÞ&lt;@O×L)Óì;@a_x0003_Ç_x001F_ô!:@ëÄÅ2Ï&lt;@ùd3x|(&lt;@©£ÝîH&lt;@2Û_x0006_¢X&lt;@/ ³7Â%;@9Vÿ´+&lt;@0b`9Ã ;@Þð,=@7V&amp;L&lt;@g_x0014_Y@_x000B_&lt;@¾"5+_x0013_=@[êº_x0013_A_x0015_&lt;@2´(ý:@¬dÕq;@_x0001_À^©A_x001B_;@Äu×É=?;@BêßûÅ;@Vc¦_x001A_ó";@X®_x0007__x0008__x000F__x0004_&lt;@®;2¶ú:@_x0015_T_x0008_:@)_x000D_Æÿ=_x0002_&lt;@o_x0003_Ãä_x0006_;@Q_x0006_J{ë;@"jÔÄ&gt;5:@_x0001__x0002_°sÅ_x0011__x000F__x0001_;@_x001C_âµNLr&lt;@¶èÝ1gT;@_x000E_Ï_x000D__x001C_¶î;@1Ip|¤Â&lt;@xÍÂ_x001C_éE9@ËÊ?&amp;{;@K¥_x0018_·Ø:@%_x0003_Ê$_x0004_¹&lt;@T._x0004__x0019_e_x000B_=@&amp;-ëäoî;@_x000E_o&amp;$:@MAÿv&lt;@8¶Wò:@6{&gt;ºà:@_x000D_Xú"(é9@{à½å_x001B__x0001_=@Ad'_x0007_+&lt;@~ø+a_x0002_L:@Æ#Â3_x0018_;@¬Ë³Ì¤;@ôP!_Ï2&lt;@*Ô2R]÷&lt;@Ô´@ß_x0008_ª&lt;@Ì_x0001_V½ï&lt;@æ_x0013_:_x0001_}©:@Ðy}_x0002_yX;@J¡?l/E&lt;@_x0006_j*Aé;@Ò´_x0006_°:@Hýe8yå&lt;@µè_x0010_Æ_x0003__x0004_r/&lt;@°ÍÇ_x0006_|Ê;@_x0002_aªbá$&lt;@\_x000D_.§¼:@ôüÚ_x000C_¤ï&lt;@èãß²¾ï&lt;@¸6â{àO&lt;@Ä¹C0iÇ9@fIØÎ;@°Ïñ!_x0001_g&lt;@ÔbèÞ0:@5üÜs@&lt;@¢ÉÙ`Z;@!À³_x001B_;@ê	_x0016_Ó·&lt;@òT_x0010_©_x0017_;@0ß_x000E_4f`=@Ö_x0015_¡_x0016_É;@rÓ'Dä&lt;@óZØWþ:@_x000D_#X¿lG;@Ú_x0001_(ák:@ÜYÅAû~&lt;@ð;)_x0012_Y9@DMî_x0001_Éÿ:@_x000E_¿Õ+_x000C_n=@PßÎñô9@TßFMP ;@ä7pì_x001C_=@ê	¤èZ(&lt;@_x0008_¤rÅqf;@#_x0001_â.RF:@_x0001__x0004_!ELK_x0010_M;@uËâDÊ9@_x0003_s¾µ&lt;@¬HSRø2;@¯+ýO¥;@_x0001_nÄÑ_x000E_;@À½²gñ:@°_x0013_à_x0001_YP:@á#M§ã&lt;@d!r"_x000C_Ó:@Ôðåùó_x0002_:@º¨Së.;@ôþÀüÞc:@_x0005_?giÜb9@_x0012_(h	;@D_x0018_êû ;@'»~_x000C_p;@z4?TD{:@á_x000B_«Zm3:@rá`_x001B_=@b©&gt;¹9@¾ªÏvHµ;@Ø¦Æãb;@_x0008_ö!æ:@_x001E_Á_x001F_(Ã9@Æ_x000C_¦_x000D_+=@o _x0012_V_x0013_/=@]ÆV_x001E_úJ:@8A,_x0006_GÍ;@¼hp_ æ9@ X¸TÖ9@Å¼ù_x0002__x0006_cÓ;@:n&gt;»m&lt;@c_x001B_é8¬&lt;@D¿´Å:@?Ûàý­¿;@ÌÈÆ.L&lt;@Þ_x0015_îî_x0003_^;@k~RNÁ;@®¾Q_x000E_¹&lt;@»_x0004_çàÑñ9@£þ_x0008_¾ç9@í­Åäí;@Ø~	 :@ÊDÇS=@}_x0004_#ÍY´:@8JÑw©;@-ËºÜ`v;@­ê£{Æ$;@là_x0007_Ã_x000B_;@`èÑSâ_x001D_&lt;@C§s¶_x0011_æ:@ÆTèk:@_x0016_E¨}´;@U_x0017_?lò;@_x0005_tÄIÇÌ:@Ô_x0001_?ÍÔ_x0010_=@6ûãº_x0002_;@Îþ§_x0014_t:@²ÿ±M;@qçäÂ.;@ÌÛ44_x001C_j&lt;@_x0008_µ_x0018__x0007_;@_x0008__x000B_æ_x0005_(»_x000F_Y:@OìP}ê&lt;@\-_x0004_Þÿ´9@*_x0018_ò÷Ë&lt;@COSÚÙ_x000C_;@_x001B_n´ºòÇ:@ù\Öf·&lt;@*_x001B_ÁÜòó:@Ëp_x0008_þF2;@õ-"_x000C_&amp;&lt;@_x0012__x001A_ê_x0012_?M&lt;@WA½aì_x0012_:@ú®_x001A_ð_x0007_Z;@ùÕì_x0012_Y;@èL_x0003_¹b`:@m_x0002_O5_x000D_=@_x0001_`j9Ò9@_x0018_l Æ_x0001_&lt;@?¼¿Ys;&lt;@Þ§Ù¿_x0006_e;@ÜÊ$	Ë:@°üKúcé&lt;@_x0018_¾/D;@_x0006_!&amp;­¹×;@xwà½;@Îtö_x001F_´:@qvpôòw;@h CðF;@ÈU_x0010_þjê;@â®ÿ_x0013_Ã¿:@"Åæ`ðï&lt;@«aO_x0002__x0007_XÇ;@§'µV_x0013_÷&lt;@BI$;;@2ËÃu_x0011_Ü:@w¼$â9@°¢¢Ê³Ü9@Î!Æë4d;@_x0005_¤W¥f:@þ_x0007_Un_x0003_=@iÝ­\t_x0014_&lt;@~/UNÌ:@_x0006_a¢(új:@Éè_x0012_H:@©ý:É;@=dç_x0001_;@¹Gòº¹h;@Âö0]mb:@&amp;A_x0019__x0012_év;@«»&lt;äs&lt;@_x0014_l_x0015_ó;@g«ý3;@Ä /Ó¨â9@%+KÂº;@ÌUÓ%ÉC:@&lt;ä¥_x0004_Øu&lt;@ËÍ_x000C_Õ³:@k_x0015_;@þÖÒÏ©_x0016_:@á k_x001E_¶=:@Áç_x0017_	-_x000C_=@_x001B_6è_&lt;@-_x0014_Ã_x0015__x000D_A&lt;@	_x000D_ôÒò_x0001_Ä¸;@·Â_x0007__x001A_õ;@PÒ_x0019_5:@÷á¢ß_x0014_V9@6(°^_x0014__x0004_;@æÍ_x0008_¤¯;@_x0014_¦`á9@_x001A_Dýê×]:@R2á÷_x0014_ü&lt;@Wb_x000D_b}ß9@ÎýTgZ=@¥_x0003__x000F_Aba;@±_x0013_Y_x0006_Þ;@ÓVGä%Î&lt;@SóH_x000B_±?&lt;@Ì¢³Ó¬û:@o_³·»X:@ò¼$DE_x0014_;@};ô}ñu&lt;@$h"O6=@°â¡Õ_x0015_):@ÌúÌ MN:@!YÞ£_x001B_j&lt;@*[Ë_x0010_Ø­:@_x0010__x0006_Ô9"s:@Æ&amp;_x0013_ª_x000C_;@¨Ë´/Ê~&lt;@BqÀô}¡:@¾n_x001E_o"e;@ä_x001B_í_x0002_Ë'&lt;@@ßÀâ;@Ó~_x0005_[_x0001__x0003_2+;@!òH_x0005_ßL&lt;@Ú*_x0004__x000F__x0001_m&lt;@8r§_x0007_.Î&lt;@_x0005_°tî;@ØBC~ö²&lt;@£Ûk*_x001A_ú:@Î²Í° è&lt;@ì ð:@ô1_x0015_Çs5;@û0È{Æ:@_x000F_k_x0013_X_x001D_¬=@7¸Ñ_x0001__x0002_=@ÕÂª8M;@jj_x0011_Û®;@àB4nVQ&lt;@myÔöé;@_x0012_4(2r¹;@J8§ôÈ_x001B_;@Å8_x001D_÷_x001C_V&lt;@³Ç·T(;@"qâ¬U9@Vy_x0014_/&lt;@_x0018_®}R[ç:@ç»ªçIW:@´Í¥®ÞO:@¦+/Ê_x0014_&lt;@SNTd	:@*éöo&lt;@i_x0005_N_x001C_ä|;@_x0016_²Ò×:@¢ì_x0016_³Ð;@_x0001__x0002_ J7è7&lt;@nác»~&lt;@dc_x0010_ý2&lt;@sJ°_x000F_mï&lt;@Ý±EkH_x0005_=@¾oë×0&lt;@k{¸È_x0017_&lt;@PlùÎ[Ô;@@¶_x001F_êç¶&lt;@VÏ_x0017_5ä[&lt;@÷Ä»«A&lt;@Èá¨Vp;@à0¹m¿:@k®Éëõì;@_x0015_¥_x0015_$|:@ æD_x001F_9=@ÕÈÆmz;@K~2ëäl&lt;@WokÝ°n=@#_x000C_ó_x0012_!=@bÄci´;@ºÖæx:@î_x0007_§°`:@\à_x001C_À«z:@°ÂaØ)X:@Û'ºx;@@ÌEç_x000F_;@q§5Â;@Mÿdt@_x001F_=@r ²óæ´&lt;@òExH0;@0;¿¡_x0001__x0002_£î;@"½Òw	ð;@Á'._x0001__x0001_;:@)DQ®®:@Kq\¥B&lt;@¼&gt;Ó¢6Î&lt;@e:èÕ5Â&lt;@þf.yhä:@ïwÀ%ÑÇ;@p_x000C_§´ÁD:@; ,Î­_x0014_;@ô±n^+_x000D_&lt;@4Úé¡É:@_x000E_¤_x001A_þÐ_x0019_;@³åùq;@3²­Ø_x000B_%;@°j"vg&lt;&lt;@_x0004_Ëy.%;@ª¸{Ò:@§Ú&gt;_x0018_&lt;@eµâØkN&lt;@û%ñ`H;@¤ÙÓG¯_x000D_&lt;@NKÊ/&lt;@¥É9±4_x0004_&lt;@_x0011_@y_x0017_Ev;@©à®úe :@¹m·:@fù_x001E_Ö´/&lt;@zRöJR;@é²~t]ã;@óÐï9@_x0001__x0002_,ï:._x0010_P;@_x0018_È èeù:@QBÂtvÙ;@z½m._x0019_¯:@æW_x001E_¦&lt;@A{."&lt;@R40ÿ'&lt;@ÐTãîî;@L¿_x0008_Pf;@ø¡_x0005_¥£&lt;@_x0011_Èá.Í:@¨_x0018_T_x000E__x001D_X&lt;@°þ¸+:@ñè÷_x0013_±9@Eóå¾·&lt;@Èóè^ù:@Ú¼ñ¥]r;@_x000E_ß_x0013_W:@h_x001C__x001D_¶÷}&lt;@_x000E__x0006_B´;@¥P_x001C_ôa_x0014_:@¾WÁ_x0013_Ø_x0018_:@2ºñø?Ì:@îau2G(;@û(ªóN7=@Úöc#_x0011_;@}&lt;ñJ:@_x001D_B,¬Kx:@VºNe:@ _x0018__x0014_=@h¿_x001C__x000D_¶d;@_x0004_§É_x0001__x0002_K_x000B_&lt;@?[±lÅ:@¼uÝC89@_x0018__x001D__x0010_N_x0004__x0001_&lt;@Ôg¯;@pî¢ÙÓÚ9@_x0003_ùzýtx9@®Ø,_x0008_Y:@OÔ_Ö-4:@¶_x000F_vMÔ;@ßì¬_x000D_ Ã&lt;@R!få÷?;@vPÃÕU»:@Ì¹ô¬@_x0010_&lt;@E:Tß¢l;@ê_x001A__x0011_½Ö;@Ô?\ï²:@Rw½Z_x0014_;@Z_x001B_X_x001A_R;@Þé74x;@,é´_x001D_;@,þ-_x000F_Ê_x000D_&lt;@é_x0004_Wð=i:@,µ9*Zá;@*{Ë_x0006_;&lt;@±	&gt;ãÀ:@B]1x_x0002_&lt;@HÃ_x000B_ÔbE:@}_x0002_x&lt;&lt;@Ò_x0012_ü§ù;@È¯×UØ&lt;@×Õ®_x0012__x000E_B=@_x0003__x0004_üþÍ+4;@¨+_x0012_&amp;_x0016_&lt;@»rÞ}ï:@×«[\ &lt;&lt;@_x000E_c_x0005_5W#&lt;@¸gÈð¢·;@öS`8î-&lt;@\_x000B_;kÝ_x000F_;@ä&lt;e	!á:@ _x001D_òW!_x0013_&lt;@í ñkA&lt;@zú_x0012_Îa¶:@Ê²'._x0015_Å:@ô#ük_x001A_C;@*wÉ&amp;b\:@üÞ^ T;@}`oÛÉ:@_x0002_Éò°)_x0010_;@Sñr×ý&amp;&lt;@ºÞBÊè3;@ ñ_x0019_Ï`;@l¬²_x0001_C:@_x0003__x0007__x000F_zÐ;@Ë])_x000B_;â9@@_x0006_ÔÏPb&lt;@ æ_x0013__x0010_):@(LC",&lt;@Ä_x0011_T8;@?8jÏ&lt;@¢_x0011_þ:@¤0_x001A_Ë(y:@ký_x0006_	ª;@Õ÷i_x0006__x0014_;@±G&gt;EÐ:@à&amp;xlkÞ;@,È)_x000C_iÜ;@¨_x000B_ä_x0004__x0001_;@4ZÁ¸.&lt;@ÞÇ¼K¬:@×¿_x000C_È6&lt;@XWo;@2Ë´³ºõ9@8&lt;üé:@T_x000F_ã_x0002_¡;@ëàlH:@=Ös/ÕÜ&lt;@ªó©TK;@lÙ³§'C;@_x0005_«,_x0003__x0013_Ö9@Bw+-â!;@_x0008_é_x0005_L½;@_x000E_jA;@ éB*j_x0007_:@îÆ9ö¢;@Á¶×Ý\=@ÓÊVP&lt;@²ÒoJr&lt;@,ÐSöÆ&amp;=@aëx_;@ãÑÛ_x0016_Ó?;@úæê,¤ò&lt;@xU;çBð:@­E5ý_x0019_Þ:@_x0003__x0006__x001D_$p_x0007_\;@r¥qó_x000B_L&lt;@_x0008_·_x0018_^&lt;@Í &amp;k¸Ö;@C0Óà66&lt;@_x0004_¶~±÷á9@ d9%oT;@_x0014_zÂ$QU=@5g^mT;@ª_x0006_Ð=@"³t:Þ9@låì¦;¼&lt;@5?WÞ_x000F_:@¸_x001C_h&lt;@âq_x0016_d&lt;@8Li_x0002_r8;@_x001E_V7Ã:@Ì)Ñ'þê:@ó_x0017_ÂYtÑ:@ª_x0003__x0001_Ðx&lt;@=³Ë²Ü_x0010_:@§%÷Å_x0005_:@ÅLÖM:@_x0004_ø]ó_x000C_=@`M¿_x000B_÷_x000E_&lt;@R!¸Ù:@_x000E_±²,\;@ÉÐ§=h&lt;@n1süVý9@)~ÊIfü9@AaAj@&lt;@Uøþû_x0003__x0005_o_x0007_=@îx7aÄ;@_x0003_áÝ_x001B_ô:@_x0002_}ç	é:@ÈbM_x0015_×:@[pS¼aQ:@üm6àNµ:@Àáv®Ü:@»¤#(¯à;@wû»Åªú&lt;@"@Í6__x0017_:@CIù_x0010__x0003_R&lt;@yE_x001E_Ú9@ËZF3Ñ:@Öj¶T_x0005_=@_x0002_2_x001A_\ÅL;@yö_x0007_ª&lt;@¶îªÕ_x0012__x0008_;@íkÕ½&lt;@:_x0004_P{s;@_x000E__x000E__x0006_Y¶¸;@_x001B_diR¨¶9@_x001C_Õàç:@î}T:&lt;@¹Xvè¼Ì;@düØ _x0005_=@_x0014_Éé»é§&lt;@Jþ_x000F_ß_x0015_;@/¡_x0003__x0007_b&lt;@_x0014_é_x0001_9Z:@Rùö_x0002_È6&lt;@÷ýk ·õ:@_x0001__x0004_I a_x0018_è&lt;@òÝ_x000B_Þ_x0006_;@e_x000D_jUCº9@_x0001_çÎ_x000C_±Ù:@nmç¤_x0016_N=@_x0002_ý4Àê;@d-°_x0014__x0012_1:@¸zi+\Z;@R¾½_x000C_Ñ_x001D_;@µHÝá[å;@ørÌº^?:@Â_x0005_¾br½:@ù_x0010_xdÍ&lt;@;_x001F_*7;@_x0007_£©ä&lt;:@7@2$O;@ô_x0006_ûL_x0008_:@X¯AÛ';@}Îo1Ë:@Èx=/À±;@	_x0018_a¡ô&lt;@¼ùíØ_x001D_­;@:_x0011_J_x0015_·f&lt;@©^KØN;@¬n&amp;L&lt;@æCØÙDA&lt;@Dä¨_x001E_;@n^_x0002_;&lt;@ßP_x0003_/NÛ;@²f_x0005__x000B_"=@z&amp;7Ýt;@æÏy_x0002__x0003_+_x000B_;@c6·_XD;@&lt;_x0005_ÄFè:@7¥è¡.};@*ò_x0010_{Q5&lt;@Z¸+·©Ã&lt;@äÎ¡x5,;@ÔP¾ôÔ;@û;ß_x0005_·h;@¼`|Ôã];@ØNvÓõÛ:@TÿXoÖ&lt;@_µ)RÙ:@ªä«_x001F__x000C_&lt;@íìr};@`	`&amp;,¼&lt;@-_x0001_Sý&lt;@(k~_x0001_;@¤i:é2&lt;@QNk&gt;ã4;@ÀÃ_x001C__x000B_á®9@Zu_x000E_&amp;Ó9@øVé9_x001D_;@¥Þ_x0005_84:@­/L_x000D_y;@_x0014_Ý¡Z_x0007_j=@°å._x001F_~;@lêLÜ5:@1Ï´ªh&lt;@Áûüþ+F:@ø°_x0019_Á¸ =@ë¡._x001A_:@_x0002__x0005_ÿ/ýÙ¥;@2jD_x0010_G ;@zS_x000E_Í#;@ó0Sø1:@hEãW,;@2YCûÅÒ&lt;@¥Û:@j¾¤Yòì&lt;@`¨æ_x0002_¦&lt;@×»_x0018_A?;@aë_x0004__x000B_sl:@òwéôÃå:@Bb¨]Aâ;@ØÌdþ_x000F_×&lt;@)g¡Ó»:@pzºÂx;@ò58Äª=@_x001C_òK¸_x0001_?&lt;@Y_x0016_L¼;@TþÓ pÖ;@¬¢&lt;8;@2_x0003_q³b;@ì_x0014_#2,ß;@K³J_x0008_Î#;@ÄjÃZàB;@_x0004_Ð;_x0007_}:@°_x001D_ëÂ:@xcã¤5*&lt;@ÊrQQ_¶=@L¡Äp&lt;@®]Beñk&lt;@µeÓN_x0003__x0005_®&lt;@ÄÚ/þ]l&lt;@_x001F_ÿÖ_x0017_&lt;@_x000F_ã©_x0006_(E;@_x0015_ûDô?;@bI_x0018__x001E_=@ËÚê}Ì_x0007_=@Í¯Øi;@-^cü&lt;å&lt;@æN_x0004_©ª;@f Û£»ç;@üB­º7´&lt;@V-Ò6&lt;@½ï_x000E_­:@ñþÍ³u_x0006_=@*åCP_x000C_&lt;@7_x0002_§ñö;@¿HÎ&lt;@ü¢YI_x0012_Ü:@}Ôe{µ:@ö[_x0001_Æ­z:@5²|:@8C7_x0017_:@¢&amp;ñ|æ9@`£scne:@_x001B_î÷Í4_x000E_=@Ê_x0011_C&lt;@BõÍvÖP:@5#PëÅ:@ÝÛ}É3_x000B_:@¨{&lt;Ü;@_x001B_ãô¼_x0010_Ö;@_x0002__x0003__x0001_6$l_x001D_&lt;@^G_x0014_ZÎ:@PãÖÃÆ|:@r_x000C_U*ù;@h3÷JÉ;@_x0005_´Î­^;@&amp;ÝaÚP9&lt;@'$p	[Å9@A__x000E_´7&lt;@;*­5Ì_x0015_=@O=*ÍZ;@ÿ&amp;_x000C__x0001_Ð;@_x0001_t°À_x001E_;@\èÖ¡tL;@G_x0012_=@ü _x0016_ë¡&lt;@·_x0003_ó}+;&lt;@xæP_x0019_.9@ÙÃâ¼!Ô9@/]f°;@_x0011_æ\§´n:@¾_x0019_É¼_x001E_;@â _x0002__x000F_6U;@`ÖÖírÙ9@Â¤_x0018__x000C_¼:@ÝãPMï;@JÔ¸_x000C_¥;@¼Ô:°pá;@_x0004_ÙØÿÚ|;@¼rZ):@&gt;xfqg:@ôÆ¶À_x0001__x0002__x0003_v;@Iæ_x0006_ªñÒ9@i®Õ;\U;@_x0003_½ª8ø;@vì_x0010_|Í;@`_x0019_8k»:@MÇ(%åÕ&lt;@L/_x0006_&amp;¥÷&lt;@ÿ,¾	=@\Y_x000F_×a;@_x0004_´_x001A_Ó_x0011_;@_x0011__x001D_Ô@;@ ÈÐ|_x000B_j&lt;@__x001F_Ú_x0001_Ü_x000B_&lt;@	2wL;@¤¼Iªµ_x000E_=@_x0018__x001C_÷&amp;Ñ_x001A_=@:Ïl¶;@&lt;¡nOf:@TñRs&gt;á:@³LÖùV&lt;@¤Ñc_x0008_û;@^Xð/_x0001_@:@_x000E_´Ë%eM&lt;@Rw²äá9@@!·ø¤;@ÿj=Þ_x0018__x0007_&lt;@_x0016_F	_x0018_;:@þ¤"w$V:@°óÇð?Ö:@1W5ø&lt;@úÝ­»'K:@_x0001__x0002__x001E_Ð_x0011_M:@J_x000F__x0004_ó·W=@9*?_x0002_&lt;@,OF³_x000C_=@7X¾ÁÕL:@_x0008_9vË³;@ÉîÁuv*;@_x001C__x0015_-²\}&lt;@Dð_x001E_ç´³9@Ü¨¿¾b2&lt;@,_x0010_Úò«;@_x0013__x0018_¯`î[;@¼|¤Àº:@hý&lt;¸_x0019_&lt;@t_Ë_x0012_e;@±¬t_x0019_Þ;@TOÈ*_x0014_;@îeÆ_x0010_vÀ&lt;@».µ(G£=@}æ_x001D_^¾Ù;@ÿRØ]K:@_x0010_,_x0004_m:@'ó0Cî&lt;@Ýýº3	;@h¯ì¦ç=@_x0006_ø_:@«{Æ0¿ì:@_x0011_Ph_x0018_ó;@é@©ÞÙf=@t'¿_x001A_"&lt;;@Îý¥³^7;@$J-_x0001__x0002_Ûû;@A&gt;ô×Ðá9@_x000E__x0018_¾3w(:@UMñäýÀ&lt;@u	çÉ÷:@_x0006_±Ø;;U&lt;@_x001B_Q3&lt;@%ì_x0001_9:@ÈE&gt;bõ9@HÞ:@y_x0005_´÷Î&lt;@0è¦_x0002_#&lt;@Fg_x000F_$X1:@QF_x000B_ÆF&lt;@ö_x0004_Pñ_x0011_F&lt;@h"k :@J0?ã:;@_x000B_½Öa:@UÀ_x0016_ô;@N`Fé&lt;@#W_x0001_ÝG;@³\Yoõ:@_x0006_i\9jñ;@_x0006_e¤pÑ:@¬_x000E__x0015__x0003_&lt;@&amp;_x0014__x0001_4G:@:­^2x&lt;@ß¨Á_x0016_=@3¡¸_x0018_¦:@É`p¨X:@¹_x001C_ã+6:@_x000E_æ.A_x0013_&lt;@_x0006__x0008_çøIe&lt;@.%©_x000D__x0004_:@N-_x0012_áYÁ9@tûµ½a_x0005_&lt;@ªç_x0013_&amp;ì_x000B_=@}±_x000F__x001B_¿É&lt;@ß÷Îë_x0006_;@Û¼¶1J:@_x001E_«ÝDÍ_x0002_&lt;@lìáÁÃ_x0007_:@YJ.C_Q:@mr*_x001C__x0015_&lt;@ní©F®â:@	êw{?V&lt;@_x0018__x0002_É©;@oò¼_x000B_&gt;d;@$97&lt;­Ú:@¨"$ãJ;@âF+u':@Ú#ÄR_x001E_j:@9åN®?:@!Þ¡kh;@ÓÂíh\4:@&gt;_x0003_qõµ¬&lt;@Å_x0001_L_x001A_È{;@_x000B_.Î_x001F_È:@á2Ê/Æ&lt;@_x0016_(~uÞ:@ûr@b|[&lt;@LGî~ó;@¤è_[i£:@S{BÞ_x0002__x0003_òð&lt;@V_x001C_| :@¡®W`&lt;@Â$ÅtG&lt;@ÀîZ°É:@}ôh_x0019_½½:@HMpRß_x000E_&lt;@*Þ_x0003_=gÃ:@_x0018_ä[};@,@_x0019__x0005_;@òHÏB_x0012_:@ùc_x000F_ßÕ;@2$~_x0008_-=@ÎX|JL:@_x0008_ÿV©Ê:@VK_x0006_b`£;@_x000F_J´Sþ:@_x0012_u_x0016_Èº:@2Âÿçïó:@)0f_x0017_«¬:@¼/Zõbt9@j_x001D_&amp;¾Òá9@NMo­ý¨;@`0dÐFc&lt;@#Úì' _x0019_&lt;@c_x0011_Ñc2î:@cìöfÚÓ&lt;@òÂÅdr:@_x000B__x001E_Rö(h&lt;@v~_x0002_lÏ~:@_x0001___x0004__x0005_&lt;@¸»@$G&lt;@_x0001__x0005_ßâ^má:@¢_x0004_ÃÒZ&gt;&lt;@*¬|S¦;@_x000E_jM~T:=@Ô_x0008_÷w.;@_x0004_üÒ:@Db«:ïx;@Àþ_x000C_Mm=@|_x000C__x0018_¸S&lt;@{Êù!_x0011_;@"êÄ~%³&lt;@öë_x0015__x001A_&lt;ÿ9@_x0017_ø_x001F_NÕº:@p_x000E_Ì¢¡l&lt;@l÷Ýd_x0010__;@Q­_x0018_Î:@2o_x0012__x000F_²2&lt;@ãMþ¤Þ&lt;@Àìè_x0007_æ¨:@_x0002_#þÍ½;@V_x0003_nl_x0012__x001D_;@²@Æa_x0010_z;@½_x000B_^p@{;@XùÎù;@ø*&amp;ZrÍ;@_x001B_"æ_x0010_ß;@à3¼;@_x000D_{$þþ;@:ÄÌ_x0015_D&lt;@ù¨ÿ"&lt;»:@jÿz:@M_x001C_ _x0001__x0003_Á_x001B_:@FSCF_x0018_&lt;@¢_x000E_:_x0019_#:@æ÷¯Ç÷§;@tðà`§;@ôà #¬:@ßêu_x001A_­;@íÞO'¡{:@-HýË;@EñÄ î±&lt;@Åzºxªÿ;@Î+&gt;æi0;@_Í²£K_x0008_;@QÖ_x0002_N×:@£w_x000B_Ñ¹;@«_x0017__x001E_½&lt;@ÀÓêYðÞ:@æxýq-&lt;=@iuî_x0012_òe:@à)ï¯Ü®&lt;@öSUPªu;@¡uNo:@_x0014__x000F__x001B_	;@ÁØpFU9@=Fß×z&lt;@_x0008_Sá{_x000F_Ö:@ÌõÏp;@B_x000F__x0013_.û;@níÚa:@Ø&amp;Cx=Î:@MX9?F,:@ô:8Ñ÷«:@_x0002__x0003__x001E_q!ìØ_x001C_&lt;@d/ùUU:@_x0002__x001F_Ä@¯U&lt;@¬__x001C_º_x001B_;@¶_x0001_ÎW%À:@gÏ9çnd;@&lt;C_x000E_¼Éµ;@_x0012_)$Â_x0015_e:@_x0004_z¸º7T:@ _x001E_)òÀ;@ÞQ;Ù_x0006_=@0M¾¨®":@XûC_°5;@ÊÚ^·;@uìª_x000E_;@Ywõe;@#ûë|¥&lt;@2Lýö;@_x000E__x0013_Ìx&lt;@s«îõo;@nÅ*£:@(_x0019_ýS_x001C_:@áÎ9¸¤L;@÷,ðB³Ã&lt;@V&amp;m_x000C_IK:@î&lt;Ìë/&lt;@_x001F_Ìó_x0015_d;@_x0012_v_x001F_ö&lt;@Å©_x0016_æ&lt;ã:@c-Ð,Ä_x0007_;@Ãg ÁÇ;@bZ_x0014_o_x0004__x0006_çW;@«dúñç;@ä7/ÔÀ9@ éÕeÕ!&lt;@FOÆ_x001F_e±&lt;@îÚ_x000E_4,;@ð_x001D_ÛÃcR:@_x001E_r²¶ä;@ªæ2=@BÏ«$v:@wÏr|d:@EnÆ_x0010_Îó;@§TÛ¼;@½0kí:@_x0001_'FÃ_x0003_;@X¿Æ_x0014_ßG:@@_x000C_zÖñ\;@&amp;ôw8;@Õ|`Éw;@ºæÖYu/;@ÀÐV_x0013_p-=@+*±î½/=@_x001E_e.5m(=@_x0003_¾R:@ø\¦Sç&lt;@g&amp;p_x0006_;@B_x0002__x001D_¨Ø&lt;@¸:iQ#=@Ý_x0011_kËÁ_x0002_&lt;@)_x0006__x0005_¿q2&lt;@r!A_x000C_G&lt;@_x001C_¬!¿ Ä;@_x0002__x0003_Rùú&gt;FË;@l+_x001B_;@Ø_x0008__x0012_^_x0006_;@ÏËÜ_x0013_*&lt;@	MS»:@º¿ú_x0008_Ú0&lt;@H«º¥9ä;@^{Â À;@`êÃùÐ6;@TÔD%_x0011_	;@½¡îþ_x000C_¡;@c_x0001_Üjý9@¢àwÔ9&lt;@r¶dpãþ:@¨Ç¶Ã_x0010_=@È_x0019_=Ò%:@=i³_x000B_j:@}_x001C_X_x0014_Z;@îñtÚ)A&lt;@ûd¨_x0002__x0003_;@|a?&lt;¥:@ÒV¼_x0003_ò&lt;@FPÉ¹4Ù;@öHÉMü¢:@Ü«¸U_x0001_&lt;@£»Wþg_x001A_&lt;@ÛÆ:S¦c:@ß_x0019_	6µ;@LÆÞ)~c;@_x0016__x0012_xòÔ:@Ð0ÁÜò&lt;@|ÆP_x0002__x0005_ËÔ;@_x0010_];mÑ:@"ÈÒrÜ_x0014_:@ðµYº&lt;@VÑ¶?:@æ_x001F_'Ü_x0003_¡:@ÂÝ÷¨àÿ;@Â_x0007_Û¶Õø9@¹_x0004_³K_x001C_9@Åp.i;@ýë_x001B_æ_¯;@Ì.8ÿVP&lt;@Ê	a_x0001__x001F_;@kæþ4Hã9@ä¦	5_x0008_1;@P=_x0006_Vet;@_x001E_E_x0010__x000C_`=@¾¬Ü_x0016_;@²ªTZ½æ;@¾ælZ_x001F_;@f_x0017_ÖÞ-&lt;@_x0006_iÎW_x0002_&lt;@.çÍF-_&lt;@ME_x001A_~×Ò:@j_x001B__x001A_Q_x0012_ê;@ªñ]u«;@zØOÉ;Ï;@§Ç_x0014__x001F_Ø9@¿¨	1á:@Ä_x001A_u=:@!ïÉ°`=@4AÀ¹_x001C_:@_x0002__x0003__x0014_ùhIÝÈ;@¾_x0012_f#@	;@NwòÄà;@ã©_x000C_\è¶&lt;@z¼¬ÆS;@H7ÎH;;;@ôºvOh¡:@èù	"à;@å;%_x0010__x000C_=@ù_x0018_±_x001C_Ón&lt;@$yòð¦:@ëª¦¾¦;@ØÜ¡l!&lt;@_x000C_Ï4_x0008_ï9@2Ypôß&lt;@_x000E_KîïOw;@õßÖ1Îx:@5B¢û9&lt;@_x0016_iNø_x0006_9@'ò?;@Ò_x000E__x000D_ueb&lt;@R !®¯¿;@H_x0001_jÇo:@$së7l;@&gt;RÌöÐ:@À¯ÊFÑø9@¯Ízú±;@G¼íÖ_x0006_p&lt;@¶P1óÃQ:@^k°È¤;@_x0010_úEL;:@8û¶u_x0001__x0002_è_x0008_;@­[§aC&lt;@5Æ}gAB;@±4TLü:@q=ë¦ª2&lt;@å$?	@D&lt;@~_x001B_v"]=@B$À·&lt;@³éL©±â;@òh+gé;@ÌöÞ×;@B»«fé_x0011_=@¶}m&lt;Ì:@?NVX[&lt;@m¬ZÑ:@Ï_x0014_í_x001D_ç¬:@:Iò_x001D_&amp;É;@ö_x001E_À_x0016__x0015_U&lt;@w£]É;@Å²_x001C_&gt;òÅ&lt;@LHU¸V;@_x000E__x0019_ñJÉÐ:@ÁÒ_x0010_Új;@·_#[:@¬J*Z&lt;@v'FÉÔ:@8æÐ×Ùw9@ü(¿qKü:@UæÒÈLò;@ôó@Nü7;@	+²z_x0003_&lt;@8_x0016_ã¸:@_x0004__x0007__x001C_.&gt;0H_x001F_;@\¡_x0006_p¼;@°ê#_x0003_à¤&lt;@÷,Çµ&lt;@ËÂ*_x0005_¡ÿ:@&lt;?Sª_x000E_´:@ßNhâ0_x0014_:@ã_x001A_Òé+å:@u	9Í;@¨_x0012__x000F_6Ý;@f[äÈ_x0017_Ï&lt;@&amp;ú6¾_x0017_§&lt;@2Y#[n;@_x0002_pe¬L;@f§Þ©ï&lt;@»²^ìÀ_x0001_:@L_x0015_)Úü9@øâ.L©_&lt;@i_x0004_3õ:@÷N#_x001C_6ã:@_x0006_± ÙÕ:;@V&lt;qü&lt;@®_x000F_¤ý_x001D_J;@À_x0003_u4_x001D_©:@($&gt;ª±9@Æ×_x0014_C_x001B_;@éÒÞ_x000F_ä9@{¥ôÏÓ®;@»XÔ_x0007_W;@ÉÞ{¸,_x0014_;@ÄNëY×Q=@D_x0004__x0003__x0005__x0004_S;@|_x000D_ï¢:@Ro_x0011_Ú&lt;@$qbSÂÔ&lt;@ gDÀ:@ù3_x001D__x0001_±Ï&lt;@P&gt;öÁ;@á{W¶f;@ìi3pß:@MÇ](:@öü:@Ø¥×_x0010_üJ&lt;@GÇ4Ï_x001B_­:@_x0004_I¦(À_x0002_:@_x0008_Ü(md:@$Õimkg;@â¸T_x0005_ñ9@Es+p_x0002_;@ÐìòÜ7ï9@ò\ø_x0013__x0011_/;@ÕI|ÕÅ^:@A,¢óH÷&lt;@x;Ä&lt;@_x0004_Þ_x000B_ìÃ&lt;@m_x0004_¬¥M*;@&amp;*Ù©_x0018_Ï=@i,,"-_x0006_;@Ö_x000E_¨¡ý9@GL1Û§7:@°FÛTÊ¯:@_x0004_ËO¡´õ:@jøÍ¨·&lt;@_x0001__x0004_ P_x001A_©ÃÚ:@®Ý§Pð¿;@ñÚ·_x001F_ÿ;@,b_x000E_Æå:@6¥d´M&lt;@\wêI'ª;@¶­_x0003_¥s_x0018_&lt;@àUe&gt;;@2_x0002_×§z;@¼wd"Ð:@_x000D_Ò9 t_x000D_=@X_x0001_O=@ïX _x0014_1ò:@¬P5õÏæ:@2³"7çv=@üÖ_x0002_÷¼o&lt;@2á°4_x0017_:@V_x0019_Ø_x0012_~;@0éã.tÜ;@6Ã_x001D_Éu_x0019_:@¸ÄçD_x001E_ª:@LÁïîÖÆ:@þ|oÐ:@)i_x0005_ÎìF:@hì±ì¯í;@ÂÛ{¨ãí:@#_x0014_öÉÃk&lt;@E_x0012_K³Sz:@jDM~&lt;@ÂF7P&lt;@ßä¤NQ&lt;@°ÎZ»_x0007_	ß6&lt;@k­&amp;_x0006_r:@»³m_x0010_q=@Ú_x0004_~w¼:@*_x001A_îhæÅ&lt;@Ü_x001A_W.­;@´N_x0001_ïÜø;@\a_x0017_*Ó&lt;@_x0010_oz_x0008_ha=@¼À-HÊY&lt;@_x000F_â_x000F_£ò&lt;@MÌ_x001B__x0006_&lt;@J@¯©VÎ;@Rqã÷Ê&lt;@I.f_x0015_&lt;@v­çJ&lt;v&lt;@Þ!Ç¡¦C&lt;@+ÍÖu|:@_x0011__x0015__x0005_ã§þ:@_x0002_öB]·&lt;@óWòçÎ¶;@ù}a_x0013_&lt;@2Ê_x0013_Éc§&lt;@Ê_x001C_»V¼&lt;@wwÆo»Ë:@	h$~_x0011_Â;@¸è_x0003_d@:@ÊË±ÈF:@x_x0003__x000E_gÝ9@I&lt;M\:@k\ ö_x000E_&lt;@^Z£b²¤;@_x0004__x0007_·É¦9Zþ:@Ï_x0007_Û;@8ä2Ûoe:@ÞR6R(_x001E_;@O×!d9@Ö_x0002_|{:@nfÃ«î_x0006_&lt;@$¾:$Ñ_x000B_=@_x0002_¼Ü_x0003_\_x000C_&lt;@bñ£~+%=@môöí¯W;@_x000E_EÓ__x0008_=@~t_x000B_8®;@Ö#Xüc&lt;@ð!_x000B_,¬ó9@èÒ;4_x0005_·;@tJ×;:@_x0016_Ö_x0016_Ú;@ÃUÃí#Õ:@ÂNîC:@ &lt;91¡n=@N¹ûiÆí9@nµÛû@:@ÌºÑu{G=@Ì[_x001E__x0001_þ3:@}_x0015_àL;@ÔCó§&lt;@2î_x000E_*êò:@Ç¯ÙÊ;@áûZÉ;@lõ_x0004__x0011_±¤:@2Üÿ4_x0003__x0005_&gt;£:@_x001D_É¥_x0013_ÖØ;@m-_x0018_äÑ©:@R$¥LPz:@hSÜ_x0005_úÔ;@Ö¼mPåÄ:@à_x000C_-_x001F_¹µ:@ºÿö÷À&lt;@%	_x001D_ã;@_x001E_§bÒô&lt;@_x0003_Lóö:@À'Ql;@½_x001A_þó7é;@ÙÅ_x0001_@¨Ý;@Ê&gt;_x0004_ò»:@_x000E_ÈrîUo;@_x0005__x0011__x0018_Z;@&gt;ÏÐ_x0016_÷\;@`&lt;õn/o&lt;@&lt;_x0005_£5g=@¶iÙJ_x0002_9&lt;@f'é§[=@F(*¢yt:@)Ãc,9@pÊ¦^;;@m»_x000D_b&lt;@U³_x001E__x001F_c;@C»*¾þ?&lt;@@w	¨¢Æ&lt;@¼0ç_x0013_÷`;@¨µÙ`_x000C_¦&lt;@¢['0µ¢;@_x0003__x0005_säéÿÇÃ;@_x001E_Öà$¡³&lt;@-ÆÑê|F;@¿×_x001A_Z¬õ:@VÆ5]·;@eg·q3_x0014_;@Ô@_x0014_Ç:@Ùòÿ_x0013_ùJ&lt;@¨G{Fð#;@_x000B_PM|_x0016_=@níÝä]&lt;@uwUVÈ&lt;@ô7tú9¥;@çî/;ø½9@_x0015_:S÷Í¶;@_x0019_}tÜ:@Ó^ñ_x0018_êÉ;@¥_x0001_ ¯ªq&lt;@&amp;È_x0010_ÖÓ«:@&lt;Æ¨_x001C_5&lt;@ñæ&amp;_x0018_^;@_x001F__x0004_Ä0ý¿:@×y_x0001_ï5Ø;@Xk_x0010_gÙ9@_x0002_áÊ1;@D¶ïúÜ:@ªugurØ9@ãì_Ãá;@§Ö¶n_x000D_G:@_x0007_Á²6^&lt;@:»¥1¨:@_x0006_F_x001B__x0002__x0003_ü;@tNö¢Æ:@=b¯:@pü²Äv_x000F_=@¬@A|Ð#;@J,Q2ôJ;@_x0018_öáª_x0005_:@#M¸L)_x0017_&lt;@_x0002_4EÐ_x0012_Ô:@M·HAÎs&lt;@5Ön &lt;@?Qíq.;@¬Ë_x0010_Óz:@Câÿx¦9@é_x0007_WB;@ÕÍ_x001E_:@¢_x0007_Pt;@ü{¼9@¸lD]ðw9@_x000C_(~ð_x001D_&lt;@5Ë?û:@ã_x0016_º£;@_x0001_¥ødÌñ&lt;@N¯¸¯T:@AF*_x0002_z;@'I¡§Â@&lt;@@_x0013_!_x000E_Èc;@}x:@ý÷ýò &lt;@î_x001D_@Ýª&lt;@_x0004_å,Ñ\þ9@l EÈÊ¿:@_x0003__x0004_IXû";@h_x0002_öõj_x0018_&lt;@_x0008_Ì,t:@Ì®`½:&lt;@R t_x000E_§;@ôÖ9ý«x;@p%i_x0005_þ:@Gªô_x0012_Ì;@üG´_x001B_Z;@ë_x000B_k_x0019_I;@øñ|*~¿&lt;@_x0012__x000E_:¬TS&lt;@_x001A_"ñZÛ9@_x000E_¿D_x0005_¤O&lt;@|&lt;&gt;_x0015_@:@^½ãHv_x0010_:@Ôf¿Ã_x0019_Ô&lt;@Ê_x000F_B1C:@Ü_x0019_¢2ðÄ;@*­w_x001C_3p&lt;@_x000C_¾£üóQ;@ ÈÌF:@}T&lt;_x0001_:@k8_x001B_p;@_x001E_Eu_x001F_©j;@Bè3/q`;@õ{$âÆ&lt;@cg¥b;@_x0015_ÒIÐQ;@¹3mÔÔ½&lt;@_x0002_ÚlºÓ:@Oç{_x0002__x0003_9x=@ê_x000E__x0004_Õ^;@4_x000C__x0012_(Æ_x0004_&lt;@5¸¢_x0007__x0006_&lt;@ Ð#_x0015_èø&lt;@'¹8aZ&lt;@æ	¤Uå}&lt;@º&amp;môZ:@_x0006__x000D_óµ:@Hè_x001D_Æá&lt;@õ|à^;@	ÌO_x000B_È&lt;@Â¯!)_x0014_$;@òèdôpß9@]_ù!:;@Ç_x001A_u_x0001_ÿÍ&lt;@vBc`Q&lt;@âº`+;@Å¾ºUÌ7=@_x0002_È °[X:@ü¥-_x000E_¾:@_x0018_ð_x001B_q=@Ò³)êù&lt;@&amp;._x0011_Ýðï;@~ÞH	_x0019_R&lt;@à8[;¤&lt;@Mê¹_x000B_&lt;@übJý_x000B_&lt;@yt_x0012_*7&lt;@Èy4¯Êá&lt;@HPbb&lt;@ä_x0001_OÑ_x0006_v:@_x0001__x0002_îÍ_x001E_ú;@Ëls¯g;@u[_x001D_LÒÃ&lt;@8.c¬3;@®Ã#pd;@^å_x000F_O¿;@@Ô_x0014_O_x001D_n;@òªìhû]&lt;@¬ºS_x000F_ :@çÃpY±&lt;@îÞ_x0002__x0015_H;@#r,å±&lt;@mF`¥¬:@$2_x001B_¤:@²cÎÓr°&lt;@_x0006_5ÜOâ¨;@_x0015__x0011_ø°(&lt;@hÝA.±ý;@1_x000E_¢Åú9@Ú5½6o:@Ã -_x001C_Ö;@Ô¨_x0014__x000B_É^;@ìR_x0002_p½9@¨Ç_x0001_ÛI&lt;@rDr\Ê;@ërºõ¨_x001C_&lt;@´Zßä:@&amp;_x001A_)¯;@ ìlw=8;@_x000C_[S`&lt;;@î¥(®¤x&lt;@OÐLO_x0001__x0002_³&lt;@¨ý_x000E_£-&lt;@¦yþêRb&lt;@6Ø¸M{:@_x0014_~;@Èl2÷ß!;@Ç¿Ùbz':@¬tW&lt;@:l_x0010_3§&lt;@ÚZþ_x001A_Éò;@R6Þ?Ì:@Æøâ,¸Z;@_x0018__&gt;TçÛ=@(òi_x001B_±§;@`ÚÐ]_x0005_&lt;@Q	A=_x001D_~&lt;@¹_x0014_³«:@»ÎeÛ_x0018_é;@®¾ùbä9@vEü9_x0001_:@Ø¼ã®(g:@@_x0004_O¨:@,r®@-¯9@&amp;Fû_x0008_ýè:@Q"_x0007__x000F_®:@·´ýfí;@_x000F_kkûéÇ&lt;@¸hèdÚ_x001A_&lt;@vZÔ_x000F_À»;@ËÀ¯Â¢º:@°uXò_x001E_&lt;@4wb¦ao:@_x0001__x0002_.+ã_x001A__x001F_s;@Å¸¸_Ï_x0017_;@¨ßmà¹;@î_uè©-&lt;@¼°;ØÈb:@êNOH_x0003_=@I°²½¦;@_x001F__x0005_äô_x0017_:@´(f²àÛ&lt;@j8ýhi¼;@FØRicY=@)_x001F_ª_x0014_V_x0001_:@²_x0014__x0015_)/©&lt;@÷d¸Z_x0014_:@¾Û@,KL&lt;@Ïo,­£B&lt;@DV*»Ë&lt;@§¨!_x000D_ÛM;@¤_x000F_2^Î:@ÒJ=_x0015_ÞF&lt;@hn_x0014_m5;=@f_x0005_)S@:@ÍÌaÿ_x0002_;@®L§Wá&lt;@	£H¹¯V;@Ð_x001F_4_x0016__x000C_&lt;@úýJ_Ù:@Hp9q½&gt;:@Æqs_x001A_ª:@ D}\À7:@ÿÏ¢_x0007_êË:@ Êª_x0001__x0002__x001D_¿;@å¡3}_x0002_;@§_x000C_(_x0001_=}9@Ã2_x0006_&lt;_x0012_Â&lt;@ç_x0003_|_x0006_´;@q'ÃÏW:@ÓïXü:@{ Óp_x000E_8&lt;@úê,ß;@`_x0005_Û;@¦íßzQ:@¼ÏÑÊG&lt;@{},¾ë[&lt;@[©,ëÅÇ:@_x0010_ý:_x0019__x0008_:@ pÆÃòn&lt;@_x0018_6³Ú_x0016_¿;@_x000B_óí&amp;Ê;@4y²fçØ:@ý0l½ìÝ:@_x001C_¼6È:@4Ex)__x0013_&lt;@Xz;G_x0019_À&lt;@NJy¡_x001E__x001E_&lt;@~×yRI;@½¤A½o&lt;@N7WçÊ.=@U×O:@S-J_x0017_íß&lt;@ì_x000C_Ö¦«ä9@_x0017_&lt;{ß×;@îÐL§:@_x0002__x0003_òbRÿ::@Ûú@;@ªÕ_x001D_2#&lt;@ù_x001E_;_x0018_ü;@¿da,îã;@µ8-%4:@bW_x000F_ñÉ~:@tÞPí¤:@NnM¤_x000F_*;@¼xv~O2&lt;@ÔUÔ¬wÜ;@)ërK:@2ÿ þ_x0011_&lt;@_x0016_[½_x0011_b?=@ÿÏ¤bv_x0011_&lt;@Ò¯¸[ý²&lt;@Î¿°&amp;_x0018__x001B_;@~Ö¾yP^:@_x0006__x001B_8­D:@ÖÀ9·×,=@eÝà_x001A_ç&lt;@üJè¯³_x001C_;@_x000C_3Sæ":@ÌL_x001D__x000F_Ä)&lt;@xõ½àÛ:@ê_x0001_ñ_x0005_Ä:@ÖÅ_x001B__x000B_4;@ß.`[{9@¡ÜoÂ&lt;@_x0016_s¼_x0010__x0007_i&lt;@åà¾ñØK&lt;@´;Æ)_x0003__x0004_Ñ-;@Bwµó¯;@Ò{ÓÉ;@¾fÒKW&lt;@üÓ-í9@.8|{6):@úö¥£;@­[´&lt;@Ü&lt;G£¸:@È_x0008_ÍE&lt;@,zÐ_x0010_V&lt;@¹Î`Æ&gt;ß;@°ñÝä_x0015_&lt;@Æ$Nn¿:@_x0018_q¨,Yá&lt;@_x0008_ç¸®¤]&lt;@OêÍg7¤;@ØÁÆA{Å;@Ã_x000C_ù´o_x0002_&lt;@@àÌc±Ò&lt;@öq4Ëkô;@`_x0002_!)à:@mÄìTÍ;@4_x000B__x0001_¼ø«;@äÊØ3;&lt;@è_x001C_H!å~:@û_x0015_¥\&gt;¥&lt;@à{S_x0015__x0010_ê:@®3~Ò;@NhHv_x000D_=@4Ë&lt;#[&lt;@^TZz_x0016_&lt;@_x0001__x0002_õ_x0012_ù_§_x001C_&lt;@¿öâdÛÐ&lt;@Ài_x0015_.Ë:@r«,5:@_x0012_Mrgê;@:öMnF;@)ç_x001E__x000F_:@càçK_x0012_Ç;@1¾Q_x001C_A³&lt;@_x0015_â{_x0004_,Ó9@_x0006_`_x001E_{*!&lt;@Ç_x0017__x000D__x0014_Ñ:@m¶%&gt;:÷;@¢«_x0014_:¤:@lYR&lt;@ÞeâPZ);@Þ! ô:@2ëFd_x0014_:@PuðÕë_x0014_=@ZÂl_x001C_Ís&lt;@±ÊÉÅ_x000C_;@W¹¶ .=@)é#_x0004__x0001_;@YæP[fý;@zDÙ1^*;@À¿j_x0001_=@z[6_x0002_t_x001D_;@ÔÃ_x0014_ï9&lt;@|×øÜ\£:@æ:|%$;@_x0008_I&amp;ûY;@Öî{Ø_x0001__x0004_ÃX&lt;@_x000C_¶}ÖÏÄ&lt;@_x0010__x0003_ï'_x0004_{;@×çtÐ*:@[_x0019_Bñ:@_x0010_¾Ku;@_x001A__x0010_L¬_x001D_;@ýìt_x0017_:@©S^Á_x0014_Á:@zðÝÏ¨&lt;@µ=csâÁ;@¢ä!9@n_x001A_9_x0007_?°:@I¶_x001B_³Û&lt;@°Ù*ì_x0002_=@_x0003_N;`aÙ;@äÚ°Ä_x0008_;@û¤Ñ_x000E_hø9@_x001B_ ¨½1:@ý_x0017_HÚ3=@_x0013_ùHáA;@2¨'JÕÕ&lt;@¾¬¬é/Í;@\ðÚ;@#?__x0012_Ó;@¬ô¿÷9@Àe.°$S:@Ä;â:@,jT²U_x001C_;@_x000B_~×«@¤;@O#ñbe&lt;@+w7fxØ;@_x0001__x0002__x0018_]Cäªp&lt;@â!ü¡f&lt;@¼Áá)_x0004_:@Dûw»]&lt;@ÝI_x0001_®q;@âG*_x0007_&lt;@]õwhÁ;@£vXEÌ_x0011_=@Ê_x0010_EÍ¹:@Á/ÔW_x000E_=@XYè^ü":@-HO93õ:@ÍÒëÉ*\;@ë÷'Ý»ã;@jønÈ§9@¥Û³ÉÆ;@ÜPWÐ:@Ãú&amp;&lt;@V¾J_x000E_Õi;@ÈÕ¥hru&lt;@SÎö¾F:@¿Ñ;C:@Ü»4Ð»¥:@µ_x0001_eÖ­M&lt;@B'1Ó%{&lt;@_x0001_ÏÏÿ¬&lt;@ºµKSDó:@ì÷7_x0006_i&lt;@à&gt;,÷¨&lt;@_x0008_ü¾_x0008__x0006_z;@9'%» ;@sµ¼'_x0002__x0003_^&lt;@ ³_x0011_¯°;@6ý_x0008_gW_x000F_;@³Iu[ù9@¦¢üZÊ¸9@ü÷P00_x000D_;@ñ ÆÑn¦;@`Ç!!®;@YÙ#ä.;@JÛYFm÷:@¾ZÎø&lt;@Óãn[Ì;@Vô_x0013_U_x0013_&lt;@ÕÇå_x0005_&lt;@®_x0019_ñ_x0012_iX&lt;@JCs7ì`&lt;@Ùú_x0016_¤=;@JVÿ~N:@_x0010_ã_x0019_é^¤;@`ÔÆ¯í;@_x0015_t_x0006__x0014_;@Rç¿í¥V&lt;@ý&amp;slÃ:@*&gt;Þ`_x0013_&lt;@¸_x0014_C¥;@æà4_x0001_T;@_x000E_Çïùêñ&lt;@³iNÌvÞ;@,i®½OÇ;@ø|'Ù(Ö&lt;@®K_x0011_¤#ö;@ù¼_x0005_0Éë&lt;@_x0001__x0002_X{x3&lt;@¤_x000F_mlP:@jÎ_x000C_y_x001A_Å:@²^¥h&lt;@âÔ.Øm&lt;@_x001C_*sWw8;@KZóÖÖ;@ÊÅS:@q_x0017_äZ	=@*É_x0003_l$)&lt;@Bî]ËV9&lt;@ê©Á_x0003_M:@H'r}Yó:@½ÖÖAÙ:@n_x0016_w¨¡_x001E_&lt;@Ò_x000E_ø;@_x001A_~YeZ;@_x0001_nî$0}&lt;@Ì_x0018_= ¿û;@~rCì5ã:@µ_x0004_HCB2;@ê_x0001_0?ÿ9@_x0001__x0019_Ê8_x0011_9;@ç2¢^Xë&lt;@_x001E__x0016_øUme&lt;@6¬Ja]:@ú_x000F__x001B_þH_x001E_&lt;@_x0002_Âêüðø;@nSe´¦&lt;@ñQ_x0007_ê_x0015_;@Ö^&lt;jNÐ:@¿|«_x0002__x0004_wI:@8&gt;)\÷:@_x0012_7õ!Y_x0018_&lt;@àûÐ&amp;ö;@ÓOÖ_x000C_9@_x001C__x000D_éàÄ:@4=KØ_x000B_Ù;@ðæn¨½:@!Zç_x0008_Ïð&lt;@Úñ¡xD-&lt;@7¸_x000E_ÙÕ9@Á}FÃ_x001E_&lt;@_x0014_ë2Ì_x0016_b&lt;@ª$ç²¥Ð;@_x0001_($_x0015_È&lt;@Er[Ûº:@ÅÁ­$°$;@\FI¸d &lt;@@A¨1âÕ;@d_x001C_[Æá&lt;@_x000C_Q¯L^&lt;@¤!^_x000B_·A;@=êjÏØ;@ _x0003__x0019_l`;@Í¤Ô¬ûc&lt;@+_x0013__x001F_E}ç&lt;@[AI/ð;@ÊNÛ_@_x000E_;@{Ç%íð&lt;@}øª[_x0004_ ;@Ó"d'$:@_x0007_µìþ9@_x0001__x0003_{¹)_x0006__x0002_R;@C­ª¯&lt;@_x0003__x001C__x0008_Ñ,±&lt;@'_x000B_|©æ;@aVS¤_x0016_&lt;@²û-_x001A_Ý&lt;@`U&amp;_x001E_µ:@1Ù]:_x0003_&lt;@º_x0018_Ò_x000C_ó_x0003_;@#àk¡b9@8¢Â4J=@û+ Oy;@øO_x0011_ð_x0019_&lt;@àë';i&lt;=@TI:2í:@5}h_x001A_0C:@C¦[¸*_x001C_;@Ä0A&lt;@§/µ¿£:@²;HgÒ-;@*_x000F__x0015_a;@Ü_x000B_UÙb¡:@ÀTKM&lt;@k§¤÷ßà&lt;@3h«_x0016_¨*&lt;@B÷_x001C__x0006_ü:@ï§`ë_x0004_&lt;@G_x0015_·VI:@·µ´×ã&lt;@_x000B_B¦&gt;óØ:@"äå¥x§:@_x001E_@_x001A__x001A__x0002__x0003_û;@ØÎü}Ý;@RÚe­:@¦È+Ç÷9@rÞ-Ó/;@_x0016_Û?ýÇÀ&lt;@äæç&amp;è;@QG&gt;5Ó;@_x001F_x'&amp;g:@eµìôü&lt;@ê$îûð¶:@.í%HÜ&lt;@QF ÎÃ;@_x0006_ó_x001F_X9@_x0013_p=Ç_í:@_x0017_ÕªëZ;@E_x000F_\À&lt;@ÎÔ|*ù;@¹­_x0005_jr_x0015_&lt;@_x0002_#_x0002_;@ôH3%X_x000E_;@Útiy_x0015__x0010_:@¢_x0015_röne:@·Êå|&gt;;@_x001A_M}Öü5&lt;@8¨Ù0&lt;@_öÇÌ@=@¼5T&gt;_x000B_m;@_x0003_1~Åd&lt;@ÜywªÚm;@ÖÞÃÈ Ì:@_x0001_|6uò;@_x0002__x0004_R&gt;Ä~_x001B__&lt;@"_x000F_³:@-Ã_x001C_r`):@l¸%~A;@6mÕ_x0016__x0001_;@Ã¥Ù´Ç:@a7(ÙuJ&lt;@_x0018_E_x0004__x0018_fõ:@þ]è2-;@{I3e&lt;@: _x0001_³&lt;@&lt;¼Fj_x0013_9;@ìÕÆ&amp;.Ô&lt;@NIùÅ_x0001_!:@ä2ì_x0017__x0003__x0013_=@oîÀzÉo:@9Aéÿ&lt;@kÊû¶Ö9@jlbÐ\_x0016_=@Æo¶1¼M=@ ø¡xó&lt;@_x0019_+_x0018__x000E_}9@ìÛs|'r&lt;@Ö.ìÓ\&lt;@³a`á¿¦&lt;@ÔÂ·§­E:@¡øî°ªX=@8¡_x0005_Û¥;@ÚL¬KaT&lt;@Ã¢~r_x0017_J=@¼-GêØ;@9_x0019_¶_x0001__x0002_5ª;@h\_x0014_s_x000D_;&lt;@*T_x0015_(ê_x0008_&lt;@ª7w&amp;_x000F__x0014_;@Z&gt;0`t=@¤%l_x0001_Á:@³m_x0014_t©å:@ljÏû=@$u_x0012_*=@Äâé3P_x0016_;@y?Å_x0004__x0015_P:@¡¢iZ_x0019_;@$nc ®&lt;@GâçÆÃ9@ìðJ%{L&lt;@_x0019_]Ë¢Ç&lt;@~ýõ00;@Gv%Õå;@±_x000B_¬?å@&lt;@h_x0008_Ó=&lt;@ªZÖ.b;@ÖØßd*û9@0®V}¹:@_x0014_[Ü)Úh&lt;@0_x0003_»½u;@VüsÓ{Ù&lt;@p	7àKª:@Ö7ÉßA&lt;@_x0007_ï_x000C_e¼_x001D_:@ðóÌ¦¦¯&lt;@º2ö_x001F_:@Â&amp;É[M&lt;@_x0002__x0003_±_x0018_È²_x0011_&lt;@J»±×Cá;@·Ç³Ûã;;@©õ_x0004_°ô:@_x0014_B_x001F_oÔ;@àÅA¿ÚÐ&lt;@6À¨1_x0003__x0002_;@Æ÷kZSÄ:@_x001D_QV_x0003_+;@N/ìô¯Q&lt;@_x001E__x0013_YZQ&lt;@â_x001C_¸ßÉð:@$è_x0003_¥;@_x0008_?^¬%T&lt;@y_x0018_ºë=@ôè_x0015_!Ï&lt;@Î3"ï_x001A_;@"Ã/¶¡Õ&lt;@úãÿrãL;@Â??äw&lt;@&gt;¦é3_;@ñ®y_x0015_5´&lt;@&amp;	_x0017_L&lt;@ÙõqÔ:@nB3_x000F__x0016_j:@´Ì;äÇF=@¦_x0005_ ãß:@H´?*;@°_x001C_pÄaZ&lt;@=é_x0001_v&lt;@tã~_x0013_º&lt;@Ä_x0013_o{_x0002__x0004_ñ_x001F_;@ú{p2d&lt;@3øö¤}:@nS_²ð&lt;@Ø¬`µ°&lt;@Üczðo:@_x0005_Á[ÃI;@CóÚ¿;@ùÎ÷_x001B_zY:@HÎ_x000F_Ó(:@Ì/@'°Y&lt;@©ºO&lt;@_x001E_òGQñ:@È®Á%;@¡v5ç­:@_x0004_ò_x0012_%á:@H¥?ø\&lt;@ëÜ.oE_x000D_=@4_x0008_Âx3H;@_x001B__x001B_VúU_x001C_&lt;@â_x000E__x000F_0©Ô=@LVãZØ+&gt;@_x0003_¸g¿:@_x0018_/jûyV:@ÓLhs:@û«/T9@Z°YÇ:@øÉo_x001A_2;@èöé_x0013_&lt;@ÄJCq#5=@hS!3.&lt;@ý_x0001_¤:@_x0001__x0002_¶a®fó:@þË{_x0001_ÿ&amp;&lt;@_x0019_,&amp;½F{:@^öCs_x000D_`;@_x0011_"ü¶&lt;@¦ñì_x000B_3Ä;@IÑwüã_x001E_=@¬¡¦¶rô&lt;@ý_x0017__x0017_ô4J:@òqg1ÏÒ:@&gt;:Â½Î_x000B_;@ëEMiù)&lt;@Í_x000C_¾_x001C_=@k5'm&lt;@À¡($|v:@H^_x000E__x000C_%=@_x001F__x0005_$_x0015__x001E_Ü&lt;@_x000E_#¯ÚØ:@¯ü¤^;@_x0011_W{çÅÈ;@\'$_x000E_:@&amp;u´ÜE_x001B_=@½IHqOí;@_x001D_Ki£=z:@_x0018_Ò&gt;GÄ&lt;@&amp;|ÉZ_x0010__x0015_;@`òUÑþ&lt;@â¢ë(É:@s÷Zùh_x0015_:@_x001A_bÛêy:@_x0007_#	còÄ:@æ|¹f_x0002__x0004_ßÞ;@êÝîu=@tB8_x0015__x0016_&lt;@_x001E_yÚì h:@ÍE_x0004_G:@8ï/_x0004__x000B_­;@®}_x0001_X9@ì^Ð9.¶:@pÀ	×:£9@þïÇ®±×:@N¬ë_x0005_9@&lt;T$íì;@ê£_x000D_Âl:@uó_x0003_ÉSæ;@ò_x000C_RS¾&lt;@ÐQ_x000F_R²&lt;@h_x0010_iðE¿;@ë_x0008_W;@óÇð}êV:@Üp½+&gt;*=@ªS dN;@_x000B_¹f¾%&lt;@HÞ_x000D_­_x0013_[;@Öya_x000B_³;@*Uf_x001C__x001D_w&lt;@àÀ_x000C_Ùª&lt;@\opÿ:@_x000E_Ä}kD;;@rªJ_x000E_ßn;@úÿù_x0014_Ú9@^¯Ô_x0011_Ú¬:@rc_x0013_gSH;@_x0002__x0005_ñý«X¿	;@ÖáL-v:@ñê_x0005_do_x001E_&lt;@t8Y$_x000C_&lt;@&amp;üïmÔ;@&lt;~À/:@¨-£üm:@+w&lt;@0ÑÜM5&lt;@ÀóÁffß;@Óß8¢U&lt;@U_x0016_Ä¯;@_x0004__x0006_(yg¤&lt;@ä:_x0003_T&lt;@&lt;ÚJo,:@&lt;1Ò::@ÈtUßÜ==@$qÙ_x0010_:@¤Xþ^Ü_x0019_=@æ1ÁVË:@?ÅíLâG=@"_x0007_³Â®;@_x0019_÷Þ_x0001_À;@dx­Â_x0018_1;@_x0005_Ë%«:@äO_x0019_Ê» &lt;@¢Ì«Ðä&lt;@_x0014_I`C _x0011_&lt;@tû_x0003__x0007__x0003_;@_x001E_E_x001A_`A&lt;@¸³Ûÿßø:@k+º_x0012__x0001__x0002_QU&lt;@TÊ_x001B_Ò_x001A_0=@tÆ£_x0014_È&lt;@_x001B_¯_x001F_~Jk:@n¯ß:@s4U}n&lt;@ÐÏ_x0019_¦¨&lt;@õ"HËh&lt;@º²};@_x0011_¬Æå._x001B_;@&lt;Ï_x001B_Í&lt;@ß$o=;u;@_x0008_ãN5so;@O9A:@ÍYv¡¬&lt;@+óYÎk;@&lt;_x0017_TÖæ9@ÒÐ2v³t:@`ç¶¥FA:@/_x0004_xÇ¤´&lt;@àör¼I;@.Ø_x000D__x0018_;@ªuîþ¯ç;@ê9îiP_x000D_&lt;@g_x0012_RÖå/:@ÛZ{{Ú÷&lt;@_x0002_'GÂ):@Û6GÆÀ&lt;@_x0006_ÈÑ¹R3:@øsþ´ÉÛ:@KÑ#g_x0016_|:@ÄmÌ_x0005_Ýì9@_x0002__x0005_;_x0004__x0013_8¢`&lt;@¶_x0010_b_x001B__x0017_õ&lt;@Òf´_x0015_:@Z¾aÑ®ï&lt;@Ð&gt;óX;@Ñ'Î1 &lt;@Ê¿ª¼R;@¹_x001F_!_x0010_:@Úõ_x0019_¦ü;@gâïel_x0011_:@_x0002__x001A_,VòA;@5ÐZ­X]:@¯_x0003_7ð ì&lt;@ÌéoÁe:@.Ê Ä_x001A_ø;@¬áÐ:@ûyÇ_x0012_î;@ËN_x0010_9H`&lt;@BP$2UM;@_x001C_¤ê¦í!:@a)ýþ:@l_x0002_/GZ:@È`_x0004_U0_x0001_&lt;@K_x000B_í_x001D_ä:@»¡/¥~º:@èb_x001E_ý_x0018_ô:@}_x001E_®©)í;@ÛÉ0bÈ&lt;@bÎ7õ:@"ñ[ÿ¿&lt;@[ÔÇÇ.:@VQÒ½_x0003__x0005_ºÈ:@`*(^;_x0012_;@Bc_x001B_ó_x001E_:@¶ØÒ6c;@ÇB_x0002_Wûò;@_x000C_aq_x0014_Ó&lt;@F_x0016_²Aß:@_x0006_ÕÓí_x0003_:@_x0016_Å_x0018_;@77b&lt;@¨î¶w;@_x0001_àÛZ_x0001_Â;@4ÊDbá:@_x0010_¥¥Ù:@\"¦XÊc:@JñsûQP:@ÈðKµ ö;@Ã_x000F_÷;©^;@î_x0016_Çd·:@ô_x0012_-_x000B_F;@ü_x000F_¤&lt;=@n_x000B_1òf=@ð_1_x0002_Óx:@2¶*ã%t:@ÆÎð0qn:@ÚÞÑ_x0003_ÿ1&lt;@`E7Ð_x0016_&lt;@º×·&gt;Ï:@`_x0004__x0016_z&lt;@¹å×ïù?=@Xµë¥Õ.;@Ùèð_x0003__x0017_è9@_x0001__x0002_ê_x000E__x0004_E¡=@/_x000C_\¬&lt;@Ö$_x0003__x001A_ l&lt;@`/_x0005_7~'&lt;@Àg9E_x0014__x0006_;@!_x000D_äû_x0005__x000F_:@¡!Eþ1ò;@vK¶ÉH:@ÿîî_x0016_&lt;@³ýoûá:@'_x001E_Nl_x001A_Î:@²0â6Ãë:@l¥·ÿ_x0016_Å&lt;@_x0010__x0018__x0003_JþL=@a_x0001_u&lt;_x0003_s:@"_x0003_:Éªû=@è¥ÂK_x001C_;@LÂ_x0016_Oy_x0002_=@8¨GÔA=@ñKp©&lt;@kKÿ(Ý;@û«	q/;@µI½«_x0005_%&lt;@;_x0013_þÄö9@+Ý_x0003_Bó±;@¿Y³[JÚ&lt;@_x0014_'ª:@ V)SûÄ:@ùD+ôæj:@_x000F_3Ë¹_x000E_	;@^_x0002_Ö;@_x001D_ï¢_x0001__x0002_»_x0013_&lt;@E_x000E_ì{_x0017_&lt;@Ñ_x0015_ñi2ß:@Ëÿ=&lt;@áûÄÄ±:@ÖwÇ_x001C_-¸9@ñOÊü*è;@Xy_x000E_ç·:@»b-Òº;@ÆXK@Ê&lt;@QT¶MÂ;@4l5T_x0017_Z;@¬ÔØÁ&gt;9&lt;@f_x000E_&lt;_x001D_Y_x0007_&lt;@ó#_x0016__x000B_sT;@Å4_x001E_õÝ+;@XÀ_x0014_Ðà;@ûN_x001D_eW=@vO¿_x001C_t:@î.êÜ&lt;@Ñó¿;@ô½êh¸;@ï!L¢«õ:@¬K6IÜh;@NPEß®&lt;@_x0004_@_x0015_t.&lt;@_x001B_Â ª:@n°_x000B_x!:@_x0014_;\Aî:@_x0017_ ¥.2:@_x0006_5u[?:@+5µû¤(&lt;@_x0001__x0002_\\Ó_x0005_L;@}4¡Ød_x0011_=@ _x0019_å_x000B__x0013_;@×Þ{Ä;@¢É(ã_x0003_;@Íò_x0003_&gt;ýÈ&lt;@r'á_x0007_ÛB;@útÌqû;@³VZ;@_x000C_i_x0014_±e:@¤Ldu(Ì;@0íìt_x001B_&lt;@¡G^Yï:@_x0008_!_x000B_N;@X·Ô_x0004_Å×;@¸{Åv¯;@rµ·¤0&lt;@_x0005_y@ùç:@Ä×£q_x001D_&lt;@äÇZ_x0019_t£;@âü-8´;@_x001E_ÊD&lt;@&gt;®ÀtO&lt;@(_x000D__x001D_ð;@òs°éïó;@¹ÊÞéÀì:@às_x0012_Ç &lt;@:_x0011_ã·ÁJ;@&gt;_x001C_¯yºÏ&lt;@_x0005_ú`q@&lt;@ókéi&lt;@Ä°V_x0004__x0006_ç_x000B_:@~Çô_x001E_;@¸ãýÎ¡_x0011_;@_x000C_Ï@_x0018_¸Ù&lt;@é¼lØÊO;@¸_x000D_vÑ3U;@_x0012_=ÒPe:@È­ægßÓ:@øÿ¾=WØ:@S_x0015__x000F_u*&lt;@K D_x0005_:[&lt;@_x0014_o0õ:@_x000E__x0014_"q_x0002_R&lt;@CIUeé;@} 7·_x0013_Ñ;@ig_x0013_TBå&lt;@ûiÖr;@_x0003_ÏÑÓ_x0004_&lt;@_x0002_÷4Ðp¾;@_x000C_.åg2_x0017_&lt;@Áý²VFZ;@Á&lt;Æ](%;@qç¢Dç:@cB¥_x000F__x0011_;@Nû_x0012_h&lt;@êÓ5®¿Ô;@C_x0008_á¶&lt;@]ÆÜK¥d&lt;@Ó:_x0001_õ;@Ò_x000E_ûê_x0019_:@F©nöØ:@¦´ÿ8q6;@_x0003__x0005_¼2{_x001E_?;@Nç_x0010_7_x000E_Í:@ÿ¸_x000E_qvy;@Ò]ÒÒ_x0010_&lt;@_x0008_7Ü¥ìb:@Ä°NþX=@_x0001_©ðÐù:@l_x0015_B«å:@_x0008_nÓÆ_x0015_:@_x000D_DÉ¼ü;@ì_x001B_P^pÀ;@"¬_x0006_&lt;@ü_x0004_Ós_x000D_:@?7¨¬X&lt;@Ö_x000D_u.ÁÇ&lt;@XRwI!¶&lt;@_x0010_ñð_x0019_;@`Û_x0013_ V:@¤_x0003_Ô¢gÔ9@_x0008__x000F_á_x001D_^=@K&amp;5_x0017_:@U;$¯_x001E_;@Ûtð(©;@@ ¡+_x0007_&lt;@-W=N:@¢l[Î =@ÎMµYÛj&lt;@b	BÆ_x000C_0;@Þà{ L;@rÆÒöe+=@ú­lÊô_x0016_;@R*½_x0002__x0001__x0005_²P;@O${âØ=@¦IÛ_x0017_Z:@wT¸Êä :@_x0007_¥I³»;@^~Ä&gt;ü2:@*Û3Q¿:@2uM,l=@&amp;Q_x0016_@:@_x0006_Z*àzÇ:@n_x0002_5i"!:@Ü*ío,¶:@0ÖÇïÃ¨=@áî-9_x0003_ò;@_x0012_â£'ÿ¢&lt;@_x0006_	 lÜ;@¨G_x000C_®_x0014_:@ºP¯Xn;@£2H«(_x0011_=@dÀaí;@ _x0017_c%_x000D__x0014_;@ÃÂV_x000D_&lt;@ö_ÄF;@jÂÄÍ¥9@~­ÎéS;@A"t³;@_x0004_®äxµ:@âñÜÙÿ¸;@h&amp;Hê)=@B÷DX(:@cì_x0010_U_x0007_Â;@êæ}¬ª_x000C_&lt;@_x0002__x0003__x000C_¤=Ð:@_x0017_Ö_x000D_´&lt;@;'yÐ¼&lt;@ÅÍ*vÒ;@@°D[E_x0006_&lt;@_x001B_\ø8õ_x000C_&lt;@96G´ÿ;@I_x0001_tB¿:@}ìK_x000B_ò:@_x0018_)U½f9@Ûç_x0011_öµQ;@Ëë£I;@Ñ²ó¸'½:@ýõDàÆz;@&amp;Pßå·^:@gHòãÞ&lt;@B3t9Öà9@_x0003_«Äg_x000B_=@#9óé0:@Æ_x0016_¡â-=@ÐWdw»«&lt;@i¼Oï;@ùÊX0p_x0013_;@;zu_x0005_Î&lt;@_x001E_(2;Æ&lt;@GSw¶æ;@_x0010_6_x0003_N:@vPg¼{&amp;;@V|e_x0001_-;@_x0017_SD¸_x0016_:@ÐÀ\ ¶&lt;@ÚxH_x0002__x0005_FÀ;@úÁ%ÄßÍ:@»?ÂìY:@*×_x0006_ó)î9@ÀðÔñ,:@_x0017_ÀF_x0003_;@_x000C_&amp;lm_x001E_g&lt;@ê$#0ß&lt;@|°-Ù];@´oà½û:@5B	â¿#&lt;@­Eg¢J:@¢º¼èª;@_x0005_¨ýµ1c&lt;@_x001B_×_x001C__x0002_G&lt;@ÝãT¨=Ú;@_x001A_|Dê_x001A_:@v|üÔa&lt;@rð&gt;Ä¯;@*W®Kaþ&lt;@kú_x000B_a&lt;@:_x0011_¶¹-I&lt;@%ÁPQ¦`:@b¤¶Ø?_x0004_;@_x0002_â_x0001_¡&lt;@dý$Õ³	;@_x0017_._x001D_(_x000E_ç&lt;@_x000B__x001E_C_x0016__x0004_C:@ÀÁºÄ¥:@ôøù!ýß;@6ZB«_x0005_:@_x0012_&amp;_x001A_W7;@</t>
  </si>
  <si>
    <t>8464a3868b92fbceb831d190fff21dac_x0002__x0005_ &amp;_x001E_ÙG;@FãÇô_x0012_`;@ryt:@ð;À§;@cy_x0019_SDí;@wÑø	E;@D_x000E_¤rO=@Ä_x0018__x0011_Q&lt;@;9cÏ,H&lt;@Ò©_x0008_R;@E"_x000E_HîK;@_x001F_w¨Aâ_x0013_&lt;@_x000F_$=4VÈ9@Ûã_x0008_:&lt;@®FXTM&lt;@ê([ö&lt;@e×PÜ?w:@²	Úe&lt;@/ÔoF=@,VmuÃ&lt;@QO¤Úy&lt;@_x0003_4:iý;@²_x0001__x0008_sY;@Lø(_x0002_´=@ëYÛ&lt;@_x0004_{õ|&lt;@æj³1,à:@5¾?é¤:@¼qw:´=@°C7ÛÑ;@^(ºW%2;@_x0010_îÙª_x0001__x0003__x001F_;@úâwò"&lt;@á_x0014__x000F__x0017_:@ÿ_x000C_¥_x0014_Ëµ&lt;@_x0002__x0001_Ïð7;@¿¹þë;@ ô_x001F_ç"ê9@u¯L¾Xß&lt;@£àÞHÕ9@ñ¤v±î»:@&gt;IUÝg:@W_x0012_&lt;_x0004_:@ªtY§_x0018_;@lé¼¶¨¼;@0_x0006_rÍØE;@_x000E_ÉË{6*:@À*ùO_x0004__:@_x0013_ÙÅOÅ&lt;@õ_x001E_ËúÊ,:@±ÔÍý±4;@aí¦jqf&lt;@_x000E_Pré° =@&amp;¼­6¢§;@_x0012_U&amp;_x001F_ë:@ótb&lt;@¬_x000E__ðªh:@_x0010_Â_x0015_@â:@¿x¤z:@_x0003_]üÿÚ:@ÀÉ	û_x0004_s;@ê«`;@8^ÛfÍ&lt;@_x0001__x0002_òNÓÒÏ×9@Ô_x000D_#í,:@Ès;?Ã&lt;;@æ¼Óë;@þiÀ Â;@{ê¤Í[:@ó4yd9n:@¹Sº_x0004_ f;@½z )Û¸;@¡1ðô=_x001A_=@:U_x0019_c=:@Xÿ_x001E_°É:@24Ù±Î:@ ïº_x0019_l=@9¬eZä;@Ù¯Sº]{:@.Í_x0010_9@À@CQXm:@awó  ;@]®gÝÇ&lt;@n»©­áL;@ÊÑ[p²9@¬_x0017_Üv,_x001E_&gt;@,î_x0006__x000D_ýJ:@ÍxßÌyF=@ë¬=_x000E_¥9@úXpöí9@_x0001_°Ü:@gX©@;@$_x0010_H;@JÆÙÃY®&lt;@ý_x000E_«_x0003__x0004__x0014_¬:@, _x0003_÷á_x000B_:@_x0012_n, µ;@_x001C_Ïpa_x0018_Í;@	cqÛ2&lt;@GÆg¶;@æc"»OÊ9@ó|_x0010_b;@u_x0001_ëÝ	à;@pI~ç&lt;@&amp;kW1ô_x0013_:@_x0002_U³Í6¬;@Tv"Àt&lt;@$ðå³×?=@0,Q±¬C;@@u?i=@×¼_x0003_Úos;@óÆ,e½;@&amp;6ð½À;@_x0003_FXæÓò;@T©_¢:@Iôj_x0017_Jè;@}Ò¾öÞ­&lt;@ï&gt;RÜ|i;@?²g_x0006_¾&lt;;@äs:±D®:@:4_x0005_É _x001A_&lt;@üÚÃÚE_x0019_;@`Mº-_x0015_ª&lt;@:)_x000B_×ä;@k®4ö8=@j&amp;Ì	ÜÒ&lt;@_x0002__x0004_Q´Në$;@Éb&lt;=¬ü&lt;@ËAe"ß:@DÖ+ö;@ÚùdEä&lt;@æ_x0002_3]!):@ä_x001B_n_x001C_XÕ9@Fé_x0019_ñd:@Ð_x0010_ÿ_x0013_º:@_x001C_»;)T´:@øxÓ_x0003_=@ìB)T~&lt;@0ÇÒwª ;@û|W1z&lt;@_x0004_|Øôà&lt;@«_x0002_½Ç}ú&lt;@_x000F_ÄóÜ_x001B_&lt;@ ðÑ_x001D_Bï;@làð§[;@!ÿX«9@t[C_x001E_Úõ&lt;@_x0001_¼[_x0006_)&lt;@_x0008_­#T%U;@ÂÊ±'N:@îgådá:@Áv1x:@4H¨Ó®&lt;@})_x000B_Ì¤:@]s%¸-=@Hl_x000F_Ñ(ì:@_x000E_è;ð;@x_x0010_Oç_x0003__x0004__x001A_I:@«~_x000C__x000C_j;@Èåî4_x001C_;@~â·k:@x_x0010_¿º´9@õ_x0008_[PÓI;@8ewã_x0005_s&lt;@_x0005_´¿u\$;@ð"ô¬¤¶;@éK_x0015_XV¨:@#\Ä&amp;þq;@#_x0001_hO_x0019_Y&lt;@M],âzã:@_x0008__x0003_ÐÐ;@^2&gt;Ôdñ;@á;á_&lt;@9G5bM:@ÙRÆÓ3;@2_x0003_ÕÌþ_x0014_&lt;@&lt;_x0003_×Áï&lt;@T!'ßºÖ&lt;@^_x0011_÷¿V_x000D_;@èYW:@_x0014_X_x001B_=@®­0ÆÔ/;@ó_x000E_^îÀ:@`½_x000C_ÈÔ:@ó?ÚU_x000F_:@:öCáK;:@È_x001E_Ã_x0015_	;@F_x0002_­de&lt;;@Î±_x0003_¹#;@_x0001__x0002_%` ;@F_x0014_W_x0005_={;@_x001F_%õyÖ9@_x000D_A¦xL;@H¾_x0010_Î4&lt;@bNç_x0019_g;@¶e_x001A_ò :@1É_x0017_X9@_x0016_:$_x0016_ÇÎ;@_x001D__x0014_ú©=@¨í~«&lt;@%_x001D_Q¼=@µ_x0013__x001A_·÷_x001B_:@¶FÆ\eB;@x_x0013_ÄôÜ®:@y+jé2é;@fhó`:@b&gt;T:@RuÂd9@_x0013_ë´¦¥:@òD´_x0001_í:@ h_x0014_ Ì;@ý±OÛ³É;@è_x000C_/p:@_x0002_+þ©Æ&lt;@ áï1Éb&lt;@'Ü*RÊï:@YÑ_x0015_¸ÁN&lt;@ìh_x001D_Y_x0018_&lt;@_x0008_,é¤Î==@_x0007_|8í+&lt;@@\*¦_x0001__x0002_Ø|&lt;@Ï^NÙÑ;@«ßà» T:@[Yþ|&lt;@h¡_x0002_MW:@&gt;_x0018_ºu+_x0011_:@¸búõWÆ:@wÌúé&lt;@_x001A_tÈ¥_x0012_&lt;@_x001F_:°;@W&gt;´Ý&gt;Ê;@7_x0016__x0012_:T&lt;@\íâ½C®;@Vö_x0002_dØ*&lt;@Òi-¾&lt;@SWäDÝ¹:@Jó@x4;@úÇi¶÷Ó&lt;@£ëR"r&lt;@m_x0019_ù_x0016_ Ô&lt;@_x0016_¬ùºIG&lt;@Ð_x0006_Õe;@w_x000E_çËG&lt;@Dvþ´+R&lt;@æ_x0015_±°G:@JÔÏ®v&lt;@ú_x0004_Uû(_x0002_&lt;@YEd)É&lt;@Êþ _x0018_Ê_x0005_&lt;@ê_x0011_òk_x000E_;@!__x001C_ o&lt;@Mdïi_x0016_&lt;@_x0004__x0005_F\p_x0001_ë&lt;@_x0018_j×d_x0018_Á&lt;@æ5OGé¼9@¯à)Ûe{&lt;@Ï:õ;@~m4Yaç:@²:³_x0015_&lt;@9\"6|&lt;@Zý_x001A_¦_x0010_õ9@ È¯Fù:@«_x0006_D_x0007_ç;@VÊçäp0&lt;@Áæï_x0006_V;@s_x001C_\bâf:@1ÆEõv;@i;Î´_x0003_&lt;@ÐØJ_x0012_ý;@_x0015_Í2*a:@°dR;@_x001C_VÃ_x0002_QÔ&lt;@Ê7b¸÷;@_x0006_Qî±_Â:@®2ð×:g;@§©©CÍ;@ÄA_x0007_æ;@ýu&lt;¿O¦;@_x0006_r^û:@þ×ýáº;@æw¾_x000D_4:@¤à_x000D_²:@ËGlÊF=@%×_x0001__x0002_Òê&lt;@_x001C_4ct]Ð;@_x0004_1ÊþYm;@UíhL_x0019_:@cÒÕ_x001F_/;@Á§:_x0019_&lt;@_x0014_qÅ6h_x0019_;@ê­¿ò9@ ­Õ»_x0001_	&lt;@_x001C_ãÇÒÝ´9@ÌQ_x0006__x000F_¸Ê;@ å-Y_x0003_Í:@iqÂì_x0019_*&gt;@ñÖæ%×l;@|Â^¦Ë´;@IRÕcHÂ:@_x000C__x001B_d!ã9@î&gt;Å;@)1&lt;];@Fl¡)Ðs;@}Yg¯úø:@_x001F_9_x001A_ÂV;@YDJL&lt;@µ__x0017_D3;@ÊUÓ:@âæ'í÷:@Ìf6_x0012_Å\:@õ\Þó&lt;@Üÿ_x000C_\]:@{ó_x0005_âÎ4&lt;@ÛUêð¯:@Æz+öÓz;@_x0006__x0007_¼{dº_x000D_&lt;&lt;@%à_x0006_s&gt;_x001B_;@·Û ¼{;@_x0012_63_x0004_4;@Ê||_x000C__x0018__x0001_:@¶(-éED&lt;@Ø;$];@_x0011_÷-´f&lt;@_x0010_ý+OT&lt;@F_x0004_¾_x0005_õ&lt;@ïÑ·çÌ2:@T»óª:@É÷j_x0001_F&lt;@2%æûH:@ê¤| öÒ:@Â÷«gO;@Þml3±;@_x0003_¦Ì/Kç&lt;@6_x0002_¹q{³;@"Oèâ0:@ª¤¯0ØF:@_x0014_÷$oõ;@7ä©£_x001C_;@E_x0010__x0007_NX8&lt;@_x0006_&lt;E_x0011_ÐA:@ü{zí;@I_x001A_Ûbs&lt;@_x000B_^_x0015_~ô:@(Èx _x000D_=@Äá_x001E_¡±;@È5òææ:@vï_x000F__x0001__x0002_f®:@0·¶ÍÒ_x000C_=@ùuG¿=@Þ3_x001B__x0019_×ñ&lt;@ÿ_x001E_H_x000F_¯&lt;@&lt;ÉwÑ4=@êÐM®:o:@_x0003_C®&lt;_x001D_;@Z°ÆÐ ;@ó_x001B_[s*5:@_x0015_rïÛ_x0015_;@¥*f[u&lt;@øÇv_x001F_ßq:@SÅ_x0007_^^];@~/L_x0014__x001D_;@_x0008__x0005_c_x0014_£&lt;@ùí/©_x0008_¦;@ýô_x0019_´­;@&lt;òÄhvè;@Sç_x0014__x001A_ì=@_x001B__x000F_]%-:@9_x001E_û¬Ûk:@÷_x000B_¤£&lt;@$ñ×°;@¶ÕVeÉ;@õÈ_x000B_a÷_x0008_;@_x0015_{YQõ;@036'Ü:@_x0008_KÌòG;@|\ñÆqp9@ Òøß_x0016_Æ;@T¨9_x0004_P/:@_x0001__x0002_0.P®H&lt;@¨pr;ÚR:@H,ï¬_x001C_=@3ñÿ_x000B_¢b;@&gt;æTúÑM:@Øw_x0019_8:@ÂD_x0010_«Ë;@»nAM@:@c_x0016_È:@V(_x0002_ï&lt;&lt;@	ÞÏ,å=@»_x001E_Lk;x&lt;@\Áp_x000D_W;@ñ_x0001_QË«:@ÐØ¹_x000D_[9@þÏc#`;@_x000D_Ïu(hÎ9@î;%¢¹:@4 ÚY­Ð&lt;@_x0002__x001A_Tæ,;@¼»~_x0013_Ë;@«Ê 6²ð:@`æã.;@º¦1#Jù:@eÞÄ½;@|¢N::@¦ý¤ô_x0001_i&lt;@ØA_x0003_0ù_x0011_&lt;@_x001C_ø»®ù_x0011_=@Æ7_x0016_ÍÉ:@(_x0005_Ý_x000F_	&lt;@_x0018_·ê%_x0003__x0005_Ô=@&amp;èOê_x0010_;@=£¥[©:@¢$WV°Þ9@¥_x0019_kZùc;@ etâ_x001B_®;@nI8_x001B_º&lt;@T"X	_x0008_;@üþ§µ;@ÄØ«²_x0012_]=@Öciq_x000E__x001B_=@´Hjû&lt;@ÿ{89´ú:@õ@`_x001B_æ9@ê_x0010_ Î^à;@cxí¨Êù:@tw_x000B__x001D__x0004_r;@bÉ_x001C_Dl;@,_x0012_Nc¥\:@_x001D__x0017_o_x0008_¨):@_x0008_û-i&lt;@_m³¿_x0017_í;@/Ç,I8:@Zz/©G&lt;@x+Â_x0017_õ:@_x000E__x001D_}Ð|Ñ:@9ö_x001D_Ï±:@¾}_x0002_£½&lt;@½_x001D_9°t:@ÿ#1¬:@Ä×/Êh²;@GA©_x0001_µ:@_x0002__x0005_üWï_x0007__x0012_Æ;@3&amp;Bþú[:@f_x001E_	_x001D_~·:@E±'óZt:@\(ÑFõ3:@9Á@½#;@D·ÇØÏó&lt;@o/C¥	O:@Y_x0016_)w;@erÉÝ?:@ÑÄÅÞÙ:@Éãå_x001E_K_x0008_;@µ³É_x0014__x0016_£&lt;@¸m¶Èô&lt;@-:	_x0003_¦þ9@_x0004_[ðõ;@fÝ-b­w=@þylE_x001F__x0013_&lt;@dÌ¹²ô-&lt;@:\C¼°c:@fqI_x0001_ã;@_x0016_A­ã¨Z&lt;@jU,äL:@Û6ù)/;@_x0002_oõ£_a;@_x0014_I#Ç¥ï;@),¡+à_x0003_:@&lt;ÝÇ1x;@_x001C_ÙÁ_x0019_:@³_x000C_)G;@¶í_x001F_5O;@3L_x000E_Ü_x0005_	Þa;@_x0006_·U;@6V_x0008_ÞT:@¬öÄaç_x000C_=@¨u_x0012_ó½;@_x0018_{Ìçð&lt;@&gt;_x0001_)¢ ;@9_x0003__x0001_ÁB&lt;@_x0002_&gt;¿¼öÖ;@¦/_x0010__x0010_©¸:@Âdâ,~ø:@_x000C_ò_x000F_	1ÿ;@_x0005_L5 4à;@_x0018__x0003_íY&lt;@_x0014_-Ð8;@àCM(':@f¸É_x0019_ò;@_x0008_¹7$æ¡:@f º_x0012_IÓ9@ßdàü¤;@_x0007_ÄWMjÄ9@f¦_x0004_ösa;@VÏ_x001F__x0016_]=@+£¿aO ;@k	_x001D_jm:@7Rb;@8_x001C_ÚÙ_&lt;@µõßÂ$&lt;@Uda[:x;@È(VÂ¯;@Ð×tõ:@ÊH^Z¬%&lt;@_x0001__x0003_?{²Ãû_x000E_&lt;@^ïÆ_x001B_.&lt;@zO²&lt;@ sû_x0010_s;@ÝL²$Ò³:@_x000D_LGh:@úr[ñÑ³;@S²#_x0014_&lt;@_x0016_/mt¤&lt;@øÓ[)©;@¦ö¿6â®;@öDÃæ[;@Ã 7Z;@tÆ_x001B_cbE;@Z_x0013_£¢Ëå:@ÛºßpC1&lt;@~Af"©:@-9h)0n&lt;@t!=_x0010_ $;@_°oÎþ;@³S7»_x0002_C&lt;@¸|¯ÑGø;@öõj×4k;@xæû¿:ª;@ø_x0003_YÜ©:@_x0001_á M=@ah_x001A_®)&lt;@\ûâ©ÛS&lt;@ä÷_x0007__x000F_&lt;@_x0012_ùßu:@_x0017__x0005_h;@&lt;f²Å_x0002__x0005__x000C_W:@DH«A[â;@J²_x001C_ùo;@T,#_x0005_W;@öE&lt;Ã&lt;@¢¨a_x0003_Çp&lt;@~×_x0005_Ø_x000B_§:@TÒU»&lt;@åÅ_x0018__x0012_Å¢:@õÆoÖÿà9@_x0012_÷ºþ_x0015_;@by_x000D_&lt;&lt;@0ðTÖu;@ú÷C_x0008_B=@@#n'Í;;@(Û=;@m!C¿Ô;@;NQô9@¿_x001B_ñ _x0011_Ù9@¼+`va&lt;@lãõª;@¼_x0010__x0001_x¬_x0019_&lt;@±SQV:@¡ÉÃìÇ;@_x001E__x000C__x0019_¢:@_x0012_Ù?Mÿ:@ÄUå¶&lt;@Ø7M&lt;Ü:@_x0019_b@Ñ&lt;@éÑýæ±Z;@_x0004_^9v$&lt;@`oVUßY&lt;@_x0001__x0004_¾[ÊX:@HÉ'´Ñ:@÷_x001B_îsXt&lt;@j%/_x0004_¢\:@±`1_x0018_;@/@UÓyÖ;@ÊÌ_x000F_¯À:@&amp;^Ù.¢î:@@	_x001C_!Q@&lt;@ç?qì;@_x0004_Ùníì¤9@V_x001D_h»i;@r¸ÑáÙi:@:E_x0006_©Ç;@*ð_x0016_x¯ô&lt;@âÈ!_x0005_G;@7æÁùa=@_x001C__x0008_[_x0002_á;@#È_x0002_D½#:@_x000C_Ö'Âãû&lt;@Nþû_x0010__x001C__x0008_:@_x0017_EK@!&lt;@_x000B_H½.W&lt;@¶óKÐ&lt;@xÓJ[_x0003_&lt;@øÞt_x001E_HÓ:@º±ù{u&lt;@Gq~_x001F_);@_x000F_ÇB×¡&lt;@g_x0001_Ç¦[&lt;@$ÝµÕ9@`¢#%_x0001__x0002__x0011_z&lt;@}_x001D_ÂÝñ!:@#(ì«¬Õ;@÷_2_x0003_i_x0003_;@_x0004_üuS?U&lt;@¯ûkÜ3:@à´t&gt;_x001F_h;@#X'ÂlL:@_x0015_¸¿£N¯;@LÖjÔ_x0011__x0006_=@±z°ð;@DiBèë9@ÑëM_x001E_:@òtùç%&lt;@µyÍ(y;@Me1¦Ón;@çÕ&amp;çD;@Jé_x0017_û:@þ7¹\°^;@X_x0014__x001D_©'&lt;@_x0008_ü~G¨&lt;@$¸Îæâ&lt;@]!u*g;@ 1_x000B_¥§p;@n_x0006_r_x000B_a9@ 9×¹':@èMq:@_x0002_BØ¨_x000E_:@0B±Âû:@æù¨lj;@Éò0:p|;@±uÞ_x0014_u;@_x0004__x0005_ØÛ_x001C__x0008_S&lt;@°ïXfC=@²ÌLCõ&lt;@|^ò{Ö	;@¸8t°&lt;@¦_x000F_ÕÑú:@(³Ø|8;@;8e_x001E__x0013_·&lt;@s_x0003_©k;@ñcóÒäí&lt;@_x0002_¥_x0007__x000D_G8=@d4?ðËf:@g_x0017_`½X:@yèP_x0011_y &lt;@a!Xôgá9@F¨K_x0010_l;@N4«ØÊ^=@°¶©Õ÷;@©]R_x000F_:@êÑÑ_x0018_rÓ;@¦»7m_x001E_Ô:@-$k}d·&lt;@éGWÉÆY;@_x0007__x0013_j_x0010_ª=@ÏË_x000F_":@lt±ÈÕê:@íG	þ):@Jå§Ë;@h¼ýº_x0017__x0017_;@ Ð®uyÒ9@·¸ûTÀk&lt;@ï¹_x0001_¥_x0002__x0005_øo;@|¬dZ­6=@_x0019_Â8V=;@:§6|W&lt;@x%lÖ{5:@iÀ-_x001C_;@_x0001_yÙ²ç:@ZDe_x0004_å;@Í"[äQ_x001B_=@_x0010_~_x0012__x001B_;@I]5­_x001A_û;@f:K[~X=@+$ÍÔÏ;@ÙÑg=@È_Z_x001F_³ñ;@$ã"©%&lt;@H'í¾5;@Y	:bE:@®D~;@Ï,Ø®&lt;@C_x0010_;lz&lt;@àþ)§_x0003_&lt;@"8ù×:@¨²	U@;@_x0001__x0001_³Ù¥_x0003_&lt;@@"èJ¦;@ä_x000D_Ä?©;@æâÍmÎ_x0003_&lt;@àËØs_x001F_÷;@*íE_x0019__x0013_;@*øHFì;@,Ã_x0001_"³±9@_x0003__x0004_ ûÞ~A_x0003_:@NÓÇsé;@	RÚHv_x001D_=@¶_x0006_Å®Z¤&lt;@øñyæ³Ë:@PÚôç_x0019_M;@h»+C&lt;@IzB;@_x0001_¦_:@0"¸_x0006_¸&lt;@Ä1ëx;@ 5ÆAê±:@Àc³fZ&lt;@Oç¬@\;@fa àz&lt;@î:æß_x0003_²:@L_x0010_UMþ):@é¢XHm;@RÞ¥y_x000C_²:@äjy¢³;@r§&gt;¼ ×9@Ö.WG_Ê&lt;@vñà¶£%&lt;@ï2_x0001_èo&lt;@PæÁ·Ø_x0012_;@÷_x000C_\Âô&gt;&lt;@ÃíòñR);@®_a	_x0002_:@[h¯Fò_x0001_;@Ëonç%:@8bR_x0010_i;@_x0016_0ø_x0001__x0002_Åp&lt;@HgUì¹&lt;;@Ô_x0011_(ºÀ:@NªÚÏ«&lt;@ £juÐ:@Ý_x000D_yú_x001D_ =@à ,F&lt;;@&amp;f­Úîî:@*§_x0013_Æ;@ìöÝÕa;@î_x0018_C_x0012_Yà;@Í¨¢Êo!&lt;@Ø_x000D_Nh:@g¤¥Þ&lt;@ò_$°Nv=@_x000D_×²Ãöû;@q3_x001F_Aõ;@©wed_x001E_;@_x000E__x0003_µÂñ9@T²J@=@½'eH6&lt;@\ªnà_x0019_;@ Þ¶e£f;@r¯F±:@#¹ùiM=@´ü;@ELj±&lt;@éª¨êxð;@_x000C_zn&lt;@_x0017_Ïp«O_x0018_:@ï[÷·Üö:@ÒIì¶W;@_x0001__x0004_À_x0010_xY^Ö&lt;@~Ô3;F&lt;@_x0005_)¥{:@Å_x001E__x0016_[f;@Kh_x0014_`=@ê'óî_x000F_|&lt;@¨ñKÈB[=@µ°_x000E_Á1:@û$&amp;ÎÙ;@_x0005_ª_x0018_ìÙæ;@DÒ_x0002_h»`&lt;@©4_x0004_JH;@ñ0²n¸:@@Ta_x0003_¥À:@¦ËOói_x0008_;@ßæ_x000D_¡:@ß}¬_x000B_×&lt;@Zh`,@Ó&lt;@õ_x001E_ò_x0008_ú&lt;@·1_x0014_8?=@ ;\Þ*:@Ø¼jØ¸S&lt;@!õfô¤Ç&lt;@ìYÔ¬_x000D_&lt;@?ÒOh_x0010_Ð&lt;@vÁR:xk:@¾_x0012__x0013_ZY;@í&lt;UÅÖu&lt;@_x000E_»_x0002__x0013_¿:@&lt;tÔíá:@²·[Í&lt;@yÑ_x0010__x0003__x0004_¤Ö;@UR_x001C__x0001__x000F_o;@wkN_x0016_W:@äÇ_x0014__x0012_9©:@â´{¬Ía&lt;@	Ä_x000C_=OT&lt;@râsxÀ$=@j_x000E_050:@CDb	_x0007_=@_x0002_f¦"¯ë:@f¯FyÀ;@_x000C_¹äJÚS&lt;@"V&gt;ok_x0006_=@8§^V_x0018_;@ÈQ¯¸×l9@_x0016__x000B_.lI=@Öä3Ãi&lt;@&amp;ÔpV*&lt;@ïÉ\xä;@ôR#_x0016_U :@ÃT×É,;@ýô;ÐS¤;@oÆ_x001C__¯I&lt;@,w®_x0010_ö_x0012_:@|-×{Ò¬&lt;@é_x0011_&amp;b&lt;@¶P Á*&lt;@_x000B_ú¥¹©ÿ;@HûÜ¨@;@Ø$qå¼9@+_x000D_ÒKþ:@â/æ_x0005_±C:@_x0001__x0002_²­{÷:@þV_x000E_;@_x0001_ñÜ¸â;@_x000B__x0002_JiQ;@¬¬}Åß:@ÿ©xV_x000E_;@ç@Ö~T;@NÂâ_x0003_E­&lt;@Npö)_x0010_:@Ø_x0017__x0018_µZ:@âR	-Ó:@4NÍ¸1=@LBÒ§6ù;@z_x0001__x0004__x0018_çô9@÷tÉy9;@µ	Ô³M_x001B_;@_x0012_6~Avù9@ê»sØ:@sý!6M?&lt;@·ËÇ-O_x000B_:@T©_x000B_ófY:@Ðs-G;@ÀµwS+¶;@ÞN¥ÿ¿=@ª÷\?_x0008_=@_x0001_é_x0011__x001B_î;@_x0004_qVsN=@_x0006_Þ«_x0006_à&lt;@KuMFj&lt;@Ô2¾£Ç:@«_x001B_[Â8M&lt;@_x000F_½¬1_x0001__x0003_à¹&lt;@óDê_x0001_;@_x0016_n'M#%&lt;@DS#¢C9@Tçe_x001C_¿¦9@PFÈiãj:@Ë~ø:£&lt;@+?ZÖ7&lt;@_x0007_QE§BÔ;@¿èT¦¬?;@íÒ_x000C_y:@*¹¸yv}:@| »o&lt;@vbh8_x0013_\&lt;@Êg%qÜÕ:@8)C\_x0019_i:@¦°3©;@¸â_x0016_é_x0003_Ø;@m_x001C_È&gt;:@_x000F_»í»¶;@7ÊøY;@ÌòiÌ:_x0002_=@¨{S¸t_x0007_&lt;@@L3ð½©9@UÐ-¼Ò;@_x0002_9Îþnþ9@ªÊXç"&lt;@ k}ÿ_x000C_Û;@c3_x0013_på:@rTn;@úÈ5P_x0015__x0012_:@,9R1_x0003_;@_x0001__x0004_úá_x0011_Y;@TþÝ3*ö&lt;@ª_x000C_fÐ_x0004_û9@Ø_x000C_ëóK;@!éÓÎ´:@®Õ_x0002_¯§"&lt;@Í4f3iù;@lþù(_x000F_ ;@_x0010_õMãÀ~&lt;@?øOîêE&lt;@_x0018_?2_x0017_:@ñ£P²Þ&lt;@urg_x0016_v:@Ú; 7;@L_x0003_²Oó&lt;@àËKðUù;@²!É¦_x0019_þ:@ØµFðÕ&lt;@uNt/×ü;@$oðrÚp:@4E½Í;@¶b_x0019_ûZC;@JÞìÈÉl&lt;@_x0014__x0017_4L%:@_x0004_¸ÈpQ=@úldæ^Ò;@î»+e¡Ô:@FÓ¿8ãr:@´4_x000C_h,¤;@÷´RØp;@Âãu;@áÏÿ_x0001__x0002_ÿÎ&lt;@.Xá_x0014_B;@´àÇµ&lt;@gå6_x0003_Í9@ÒÏç2âî9@XÝãC_x000D_ã;@¾WÓ@Úx&lt;@_x0018_t¤9ñb&lt;@]p~;@°j^lD¡:@_x001C_§ì:Âý:@®N	_x0010__x000D_À;@&gt;à_x001E_;@/ûÞM°;:@hl`Ó_x0004_Á;@;o¨8}N:@­'¾6çY&lt;@³_x0015_O_x001B_ü¥;@_x0003_µíÿ&gt;Ò;@ÿÙ_x001D_AÌÑ;@*Þyq;@Øò[¥ Ò;@*m'âAö:@«0w©Ø:@æ_x001D_¦éò:@ ni°¾	&lt;@Ø9m_x0017_J;@}#ù_x0001_e=@ê$Ó[,_x0016_&lt;@³**je:@öº´ìk;@._x0004_k_x001C_àU&lt;@_x0001__x0004_ lÜèW ;@P%æÅVØ&lt;@M^B!_x001B_½&lt;@ìÌ²ëJ:@¼Æ´t_x000B__x001E_:@Þ® Þ&lt;@P§Lÿ:@Ú_x0005_W|'Ñ;@Å}]_x0019__x001A_à;@.°UÆñ:@Òy#ÞÓy&lt;@ÆÑËe:@­{ÕC_x0006_;@£¢1x_x0010_;@ÀÐáyV_x0017_;@Hjý¯m5;@JAG:}M;@{ÿN_x000F_è;@]¬_x0015_ÝÒÈ&lt;@3Ý_x0002_P;@Æ_x0007_U´Ê;@¿6_x001E__x001E_Ñ;@¼£ÂÜ_x001D_;@rÿú_x0003_ú®;@Z_x0015_¶©Ä;@fûÐ±q;@ÛU¼:@ÿ¤Ý&lt;h&lt;@¡A(U&lt;@Á®0hJ:@=_x0015_QJ&lt;@M_x001F__x000B_}_x0001__x0006_éñ&lt;@cÂ_x000B_l_x001E_*:@&gt;î_x0014_V+&lt;@_x001A_K_x0006__x001C_z&lt;@s¾"oR&lt;@Oe?[W:@÷`í¥_x001E_]&lt;@D(ïb_Õ9@_x0018_põ©_x0013_Å;@È;a±IP:@@r_x0004_=J¡&lt;@âK0ñ_x0011_&lt;@úz_x0014_Ûyª&lt;@?ÚaW&lt;@Ñ¥èÄµ	&lt;@ä-Px\!;@ÜýQ^Õ;@_k Ì&lt;@_x0014_ôôçÉ|&lt;@ªÓi;@0_x001C_×j_x0002_o&lt;@§O0vï;@¼_x0003__x000D_I_x0006_&lt;@R§æÿÐ;@b$|êI:@É°îU.Û:@_x0014__x0005_¨;!_x0015_=@rØwRo=@´ñkX!a:@-¹ô9@õ:@¶_x0012_C´;@É_x000B_'àx;@_x0001__x0002_&gt;+/N´1=@	·è¯ÿ¦9@Wyõ_x001F_*Ï&lt;@A¶G_x0013_èG:@&gt;_x0007_çÓ5;@b@]C²m&lt;@|í_x0008__x0006_¡:@|ö=ÿ	:@ö*_x001B_á9@"_x0007_r9Ë;@°ª¶_x0002_ý:@®M_x001F_aô:@ô_x0003__x0004_3ýv;@%.Ëa`m&lt;@[r&lt;_x0003_¾^;@ÂTqEJ7&lt;@_x001E_î¬Ö8!&lt;@Èa?âo@:@jFM_x0019_"g=@åá9Ç_x001D_â;@"_x001F__x0014_:@$ÁU_x0016_=@ÐfyNó}:@o_x001F_¹7R_x000D_&lt;@_x0012_Áªç_x001B_;@È×_x001D_UO_x0001_;@Ò$À3&lt;@ÔH_x0012_K:@5¦_x0006_|å_x0007_&lt;@ÊÜ¼èÁ&lt;;@_x0012_OÈ°|:@Ì8E¢_x0001__x0003_Í×;@¢Ïd_x0002_!R:@sKZOä*=@Å`_x000F_LG=@ÆBù_x0007_G_x0018_&lt;@_x0018_g&gt;¤;@`dDð¶;@)¤3_x0012_:@©(ÍØ)&lt;@°ð_x0011_K·&lt;@f_x000F_/_x0015_&lt;@)¸@_x000C_&gt;z;@_I8_x001D_Ä:@ í_x0011__x0011_=@÷û«°Á:@ÿ8×&gt;_x0012_å;@æ­ÕT	_x001A_;@ÐB$º_x001F_å;@º,f_x0006__x0005_=@_x0018_cn°Ü&gt;;@gÐÙÏÀ:@eâIo_x0019_î:@ê²ËkP:@È{J¶·9@²0BÊ/®&lt;@F¾ãñ&lt;@i+4}_x001D_=@àY¼¶@_x001B_:@N_x0005_Rt_x000E__x0017_&lt;@5-P!Ì9@vgg§É5=@óõ_x000D_&lt;@_x0003__x0004__x0007_¦+_x0007_¯z;@Üë_x0016_YI¤:@_x000B_TèìÙ&lt;@¿r ò§Ã&lt;@|°_x0014_%&lt;@ê§Æ¨Zj:@_x0006_\q;@î_x0005_VB×:@ûÿ_x0002_½:@ÔMî_x001F_:@Vm_x0007_ña&gt;;@)±Ü@ÒC;@nÎW7@Ú;@½F}åÞ:@,_x001C__x0016_3g_x001D_;@!«®_Ü_x0005_:@8e&gt;ù:@¨Þ\Áz(:@¡À=_§;@äkZ;@&lt;¯­c©&lt;@øªûÛ;@Q_x0019_ÒÉ:@ÇÝ_x0007_ÿ_x001E_=@À_x0018_QqB¥:@_x001A__x001E__x000B_ßÍ_x0003_&lt;@º¿RøB;@öóaYp_x0003_&lt;@t¿Íu£;@ös@åB=@)9Ù_x0001_T:@Sá:z_x0005__x0006_Ùh:@_x0015_M!Hr=@ØW÷î¢°;@«æEçÖ_x0002_&lt;@Q _x001D_*Ò9@._x001A_p:@_x0010_Z_x0004_ç_x000B_Î;@/JNrõ_:@Ò[2Íôd&lt;@CH_x0007_Öæ_x0016_;@í_x001C_nPn\:@zØ!0:@®tEÑLÑ:@¶_x0013_oÆ_x0006_;@4_x001C_¾I¨k&lt;@'`öÆ­%:@~&amp;|È:@oÇEÒÕ_x0016_&gt;@­"¹Ç#¢&lt;@Ò¾wµQz:@Jæ{e_x001F_Ï;@'"_x0002_LÆo:@½5²ï=&lt;@_x0006_ð«§gH:@î_x0001_~²°ç;@Æ'&amp;PõÀ=@3ç­h¾y;@Êk;6_x000C_©&lt;@Ô¥^ÈÅ:@ª_x000D_Gù	:=@_x000B_Ó~_x001A_a©;@ÿ_x0003_[9_x000F_m;@_x0002__x0004_~'jÚÔÙ;@m×nõ¶[;@£ÛdI#ô:@âÃ¹Á{r:@_x0016_&gt;Ï±;@ÿGð~¶&lt;@_x0007__x0017_¸ê_x0006_;@è_x0015_¬å@:@|_x0001_Cq³½;@àØT°½_x000D_:@j_x001F_Z_x0013_;@eWòGõ9@òJþ:_x001D_ÿ&lt;@9Û_x0001_½¶|:@©hV_x001B_fÇ:@:¼TéL=@'2Ã&amp;¬_x0014_&lt;@_x0006__x001D_°Ã;@Tÿí*óD;@Cæð_x0014_¡=@°sõ°ÞA&lt;@/È_x0012_2Ê :@:W_x0010_È?£&lt;@|CØ'0;@4&gt;ls_x0006_;@²4É_x0003__x0008_*;@¨úß';@0ÝMÕ_x001F_:@ßÃwÚ_x0017_	;@._x001A_£	#';@à¿|ñ²_x0008_&lt;@¢¥ºu_x0001__x0004__x0014_&lt;@¨yI@&lt;@,~_x0018_0ÔO:@?f_x0011_yW&lt;@¯3_x001F_y&lt;&lt;@fí¦SÒë;@ß½¼_x000F_¼ª;@ç_x000B_ÓÏßÞ&lt;@¨¡9@ÞÂ_x001F_ o;@¨_x000C_¼,¾o;@%hõ9@*fP]W£;@ÄÔ¯st0;@_x0013_À³Ã	:@_x0003_¡¿7_x0013_;@âPtí8ð:@Æ_x0019_D_x0015_ñq&lt;@_x000B_¿ß}s:@Ç_x0002_Üdþ÷&lt;@,°G¢Ót;@ü~¾,¯8&lt;@ ß_x0018_»¸&lt;@óL_x0015__x001A_1_&lt;@÷{Ï|CZ&lt;@5_x0005_ªlã&lt;@_x0002_ÎY°^;@_x0014_Vj_x001F__x001F_=@_x001B_Ü=2:@êsá§0D;@GÔ;})&lt;@bä=ê_x0002_:@_x0001__x0002_pYav_x000F_ô:@-$ç®ã¤:@_x001E_z_x0010_ÆZ-:@_x0005_´e¢Z;@2V_x0007__x000E_Â:@&lt;KS_x001C_&lt;@ç¿ðó¸t9@_x0008_-_x0011_é,Ò:@³É_x0010_`½:@b`N»Íí;@_x001C__x001A_,ö®&lt;@5WÿJb¶;@µÆÕ_x0008_;@"qtmzÒ;@FñDE&lt;@øY^ÌÙÙ9@UòíK+h&lt;@4û|_x0014_Îã;@i¹+:@_x0007_R_x0016__x000B_O&lt;@ö.IÖi&lt;@ìáýÝGÉ:@ÌL³RÜÆ:@úÚö_x0008_­9@®åóÿP	=@¹_x001E_Ö@CM;@@#Ê_x0011_:@Su¥¨R=@_x000E_IQ7;@÷_x0002_eé{#;@_x0001_x«´;@:m_x001C_»_x0001__x0002_&amp;Ö;@Ú&gt;º_x001A__x0017_o:@ºIÛÂ~_x001B_;@_x0013_¸Ï"V¡;@®ª_x0018_Ò·c;@ö~_x0001_`;@_x0008__x000C__x0013_ä¾·:@_x0002_Ð,5=;@;I&gt;Øeú&lt;@&amp;_x001A_=_x0003_p;@i0_x001D_|û;@_x0010_²Fü©P;@dÇ4Û_x001A_&lt;@,_x001D_.Xæ;@õ©â÷WÆ;@^Ut¥ï ;@ñG@Q©;@_x001A__x0004_ªe­{&lt;@³k'Ì:@à÷}¯{ý9@vò¦ßÌ:@ÔyÇÑhþ&lt;@bu´_x000B_ß9@PýÔB;@`8_x000B_*çf&lt;@_x0005_B}z ´:@~:PHM;@Ümøv&lt;@t_x0014_$\©é&lt;@C8_x001F_W:@2_	_x001B_¯M&lt;@+_x001E_ûÇ·ã;@_x0002__x0008_ÈyÍ(Bó:@_x001B_#ï(_x000D_;@[·¦±Fñ;@_x001E_­í3:@E_x0018__x001D_`7:@_x001A_+_x0018_ª¹9@Q_x0013_»WÚ:@ÅzRâ;&lt;@cÉ_x0003_l´&lt;@î	W£;:@3)O_x0001_H=@"ìä_x0013_1&lt;@µQ_x0011_õº;@ê?÷_x0008__x0006_=@t¦zÏ³:@Â1°b¬ß;@_x0004_@¼E¹:&lt;@D"_x0005_gW;@ë_x0007_]_x000C_GÞ;@._x001D_Ó3:@çÊÉËÒ&lt;@¹2²X:@ _x0018__x001A_j_x0002_Ü:@æPòBýe:@$_x001D_ÀñØ_x0014_:@_x0016_x_x0011_ßy8=@¬g³²Ö;&lt;@ô Q4¥N&lt;@ GÃ_x001D__x001F_þ:@8sêþþ;@&lt;_x0001_aÓ:@²Z_x0007_ÿ_x0001__x0002_Põ;@bDÎ_x0012_`Ý9@GX4³À9@^,»h`&lt;@_x000B_JUmMç9@©ÔËÝ]ö:@ã_x0018_ª_i&lt;@¤&gt;)_x0004_x@;@?_x000E_Òj¡:@_x0013_s_x0014_ÍÅ»9@_x000F_óË(Ýõ;@¼\[ú_x0012_k&lt;@ò¶_x001A_KHÎ:@.÷Î"Ê:@ÙïWKZe&lt;@Ð¾_x0005__x0015_g8;@Ø[æÄk&lt;@ÄÓÁ_x0011_1;@¶õ2­_x0014_:@Åqújt;@ÑcTc¨F&lt;@èÊ&amp;ç{â&lt;@_x0014_²n_x0004_m_x0008_;@ÿ#BÑf_x0004_;@Ý3ÒWßå:@Ç¡9Ìk$:@m($_x001D_M²;@djMý:@ø{CõÓ@&lt;@nNçmý;@U_x0011_¯:@J±XÍÃ:@_x0002__x0008_¼&gt;1_x000C_À:@&gt;q-_x0016_¿D&lt;@§K_x0007_­:@_x0019_&gt;_x0005_fÝ&gt;&lt;@ë_x0011_VÖ;@_x001E_ó_x0001_QÄ_x001E_&lt;@Tí£×»:@hjt_x0014__x000C_ª:@ñ_"Ý/&lt;@£&gt;vr9&lt;@ïQ_x0013_¡;@&lt;ÌÞAc9&lt;@"/øÕ½&lt;@ù-¬-0O;@²dêjÜN;@¦ø·WK&lt;@¶¼Ø^ A&lt;@Ö]ý_x001D_«â;@_x0012_Á_x0006_k}:@þ_x0018_X_x0014_¾;@Ä.NCýÃ&lt;@R)ÝC;@¼`_x000B_¶~&lt;@´_x0004_0öiô;@K5Ñ_H:@&amp;¯KÏf&lt;@ö{_x0006_ê_x0015_:@Í?§_x000B_lÞ&lt;@HtJ:§;@+¿Þð_x0016_&lt;@BÚ._x0003_ÖJ&lt;@7{_x0016__x0001__x0003__x0013_=@h_x0003_¡=@ùu±U_x0002_=@÷ê|Q=@_x001C_õà«Òf&lt;@|¾V"¯&lt;@Âq[Ñ_x0013_&gt;;@(xÉ¢h_x000D_;@üQÇË¥ü:@¦bKðIÛ&lt;@J_x000E_{&lt;@dz_x0019_ ;@/1y/':@_x000B_})ô_x001A_:@ÞîÍ`IB&lt;@|=éðä:@¿ïSa¡K=@Ñm_x000D_Ý;@ë¿}(UM:@_x0017__x0012_ZzD&lt;@#;Ù_x0001_:@Æ6ýÒ_x001D_Ü;@_x0011_{Ã¯ù9@$0ÑË_x0003_2:@ ÏMÝ×÷9@ÔtBP&lt;@Á@¶¦&lt;@¹þ^Bÿ:@_x001A_ï=¿²A&lt;@TÖ_x0012_°ÁÒ:@R[»«·¥;@6¦êÉí¯;@_x0001__x0002_$T¢y!Y&lt;@_x0016_Ðv.²â;@¬«_x0007_YY9@ÐËDyU:@ØÃòhè&lt;@p_x0003_*+_x0018_;@³ÅÖ¡:@A³C@H&lt;@_x0008_E=æ_x0004_Ä9@jq-Õ·;@Vøè_x000C_¾&lt;@_x000E_}¯.&lt;@ó_x0011_¦Â:@$ä_x001C_f_x0014_g;@»_x0003_Â§:@M _x0008_HòÄ:@û½àÈF&lt;@Ï_x001C_0ò;@[h"_x0008_(:@~úkeÁJ;@¿,ø_x0004_¦&lt;@2imqç:@2d:£1v&lt;@vÖÄê\!;@[_x0019_ü_x0019_ÂÅ;@²f#_x0019_öD&lt;@^Åý=@:@óüuË3O&lt;@Æ¸ðÊ:@òÖ¶\D=@µ_x0001_z»Ð:@Ç_À _x0001__x0002_'P:@ä45cGì&lt;@v_x0007_¸£_x0017_;@p«ÊÛ.!&lt;@²z´û_x001C_:@_x0012_ZÈ_x0010__x001E__x0004_:@¯ç"t_x000F_;@÷0Êx_x000D_=@lZ&amp;_';@ÔÙ8ù8;@¡PØ_x0005_·ï;@aÄ¬J_x000C_é9@XÐÌØe;@_x0004_¡_x0003_&lt;[a&lt;@]è­j:@k_x001A_Y:@\_x0019_}&amp;¤R&lt;@n(sË ;;@µ\Å½9_x0001_=@úrÅvD:@±x_x001C_rÐú&lt;@_x0008_¾ªh[Ê&lt;@ê_x001D_`r0&lt;@k_x0014_},Nø;@	æµß´9@äxÂæö9@d³L_x000B_V;@©_x0016_H_x0013_Ó&lt;@ö-¸_x0017_Ô_x001B_;@L_x001A_iï¸ß:@Ó_x0015_ÚÅpù;@®Ñú½vX;@_x0001__x0002__x0012_ù©_x0018_¼:@vFá³_x000E_!;@_x0007__ù_x0013_á:@_x001B_¤c ×I&lt;@U1¼°Îè;@ÎWrH_x000F_%;@| Âa_x0004_;&lt;@T{R¦&lt;@î-Ën²¯&lt;@¢'&amp;£X:@ü_x0004_·°Ìä;@Ï2S:@×åÕ1û;@X=çãÓ;@´¿D,¨ý;@FÊ_x001A_Jî9@á°0ª£;@W'ôÇ½£;@x_x0002_ñcq&lt;@å0d²%;@¶²ûy|:@_x0013_ÿêï:¾:@_x001E_ÇÏÓ:@rØp{ô¯;@Vã¯°!;@ÆÈý1y&lt;@â 9Tê:@ü,ªoC:@\wsòÎ;@ñÆ©_x001D_©R&lt;@_x001E_8MÀ&lt;@Òg	_x0002__x0003__x000B_,;@ ¡ÕVË:@ÁðY,Uö:@È¡Þ£?v:@&lt;\?Yæ=@¥º¡ n:@©É¢ëÉ;@·i&amp;¸&lt;@¾úÖªI©:@HY$sÓZ:@êÜ£e4;@1'´ùg_x000F_&lt;@(ª´4:@¯¾zmK2&lt;@ùQE=@yà_x0006__x0004_&lt; &lt;@Û_x000C_y©jð9@gW&amp;_x000C_YV;@q-¯yâ:@_x000C_ÃoØW;@±qÌuI;@_x0007_£%sÙ9@üÖ_x001D_yCB:@vÇi7§:@~t¿p1I&lt;@_x0004_@@9ö;@8ÏcsH/&lt;@à_x0001__x000F_½÷&lt;;@_x0001_Ôbgê*:@©u_x0002_Ð_x0012_~;@HÈÚå®¦;@÷=öýÁ&lt;@_x0001__x0002_wIôÅX&lt;@_x0007_Jép=@pN®¶PQ&lt;@ÆTáe;@8_x001D_î±ÛÙ;@mª~iTp;@g%ÜHè;@6ñSä±_x0016_&lt;@C$Õ¸¨:@ÖeÞ©:@VÜlÅ!Ø;@+Ñ:a]&lt;@Ýu_x0005_#:@ðÉb;_x000C__x0012_&lt;@Ê²`_x001C_1Å;@PÍÆR©:@nx#k­þ&lt;@Ê]N·D&lt;@&lt;#g¨:@"£¨!&lt;@Åä_x001A__x001E__x001D_&lt;@FîË_x0006_F_x001B_=@ÿæGúrÏ&lt;@ö{_x0010_¢_x0016_;@°âqzë9;@_x000F_¹¦Q3;@w»}È¶$:@ª-_x0006__x0015_P¨:@_x001C_íS Æ:@üñfZ&gt;&lt;@N_x000F_cÖR&lt;@häq_x0018__x0001__x0002_Ïå&lt;@Ô+£É«:@PLEÉG&lt;@ãf_x001B_CÜá:@ d·Álm:@öÙT_x0016_Þ;@ÞìJWêï;@v-øWÕ_x000F_;@Ñe[õÙ&lt;@_x001F_ýQRÂ=@Øü4ê6&lt;@yç/Ó_x0001_(:@w7$Áö&lt;@Ú¢ø)_x001A_:@êÜ&amp;ªÓ_x0005_;@cgÕ));@d!2iL`;@PÉz&gt;7:@é÷_x0014_;@_x0017_Íª_x000B_;@G_x0013_µÿt:@_x0018_µHËèÀ9@_x0016_²`¸ÿM;@öÒ°_x001A_Ë;@%\ãvMþ:@ìì°_x0010_A&lt;@3ÄEM=&lt;@:¹½ov_x0014_&lt;@Ædlutu:@R¨÷;@&gt;i?_x001E_;@&lt;|zé9@_x0001__x0002_Î_x0004_tY:@}ãòÒÍ:@_x001D_%&gt;ÙÂ;@Böº?&lt;@_x000D_Í_x001C_¸S_x0016_=@µ"\6Ë_x001E_:@¡é©7Ì&lt;@8õ_x0007__x001B_&lt;@&gt;D_x0004_x·&lt;@_x001E_Ut ø:@ÚtúnÅE:@KØë,_x001C__x0016_:@ªdm½Ü;@OÖüÔ^«&lt;@îÆçU#_x0013_:@_x0018_bëÈ8&lt;@ :`Ôº;@²_x0001_\Ò(&lt;@ðóüKêø:@jTÌwÉì&lt;@ÌËë"N_;@\_x0015_¥ÕC&lt;@_x001C_s§_x001F_g&lt;@ýØ÷_x0011__x0011__x0006_;@Ã»_x0014_i&lt;@3¤ÏÇ_x001F_;@¤;ÎÑ(;@âJW_x0013_&lt;@_x000C_WmÞ&lt;@U_x0018_fÚÔò&lt;@m!_x0017_ÈIs=@d(¥h_x0001__x0003_&lt;F&lt;@0§·o&lt;@.ãtnNG:@êa¤cÎÀ=@_x0002_¥À_x001E_bÐ;@X_x0016_Çn9@&amp;±Ñ&lt;@~üÜs_x0015_;@Jaõq~Ò:@@Ë}ýÒâ9@A¸ u;@Ù_x0008_ØVë&lt;@z^CZn:@*ðÁ0_x0006_Æ&lt;@½ES:@ g_x000D_Ëµ';@JìÀý/=@_wN_x0014_­;@»_x001A_ë¦ø;@IÊ7Âø;@·õ%ú;@!_x0016_Mn±·&lt;@Ò^¥_x001C_í;@,ßçHg_x0015_&lt;@UË×X]×;@¬_gf;@ÈëüRªî:@I¹rRI;@¾_x000E_õÇ!Â;@Bô!³Qö;@-Ö·Ð_x0012_«;@Ø)_x001D_¾:@_x0002__x0003_­_x0019_BÌçß&lt;@Ð_x0017_CÇ:@_x000D__x001C_#+yM;@ìhúáÈ9@O7F£_x0007_&lt;@×Ü¼ ¢:@º6?N;@_x001C_l¬ÒQ=@©û.79à;@`_x0013_êªì;@ý½_x001B_àÝL&lt;@"ìY=rø9@4Á²¤ª¶;@_x0017_¯ã_x000F_ê;@¨°åí0ð9@_x000D_y_x001F_g×6:@êA-FxË:@ôI!E¸_x000D_;@/ª8uÛ;@i&gt;Øôµ¿:@^_x0001_~_x001C_¶;@(4ÐGö;@ëþ¬];@¦_x001E__x000D_;@u_x001D_5Eoª&lt;@TèSZ£M;@Âûg&lt;Ê:@Çm$Æ;@ÈkªÁ_x0018_&lt;@æyÌÁ-f:@RNóÜ9@*ç¶â_x0002__x0003_(°;@²ûD¼	;@ÂôìÉéZ&lt;@ýå,¦^f=@GxÝqÍ_x0006_&lt;@,Ëí_x001A_ô_x0017_;@ª¶ n¥¬;@£Eo¤@G;@&gt;_x0001_L_x0012_':@KuÈW_x0012_;@Yù-æÙ;@.öèOZR;@	4­ö_:@¾_x001F_ÇF?;@ë¸RÀ²&lt;@_x0016_Þ³Q_x0010_:@ÿ%ÿ½_x0019__x0016_;@¸;¸_x0013_­&lt;@w×AjÍ&lt;@ _x001F_y+E×&lt;@ä»ãIu_x0005_;@É_x001F__x0017_ù&gt;_x0013_&lt;@_x001D_6#cb;@Ì¨_x001A_½:@l_x000D_ì5Í²9@[¾4_x0004_vÎ;@æD _x0019_!;@ kGR(_;@æ\FÚ_x0002_³;@Èz£t_x001A_&lt;@®÷~_x0015_=@öéT_x0015_ÎÅ&lt;@_x0002__x0007_Hæ_x000D_Ù¯:@8C-ºû;@¼¹â7m_x0006_&lt;@¦eRmµ_x0001_;@ó äªûV;@_x0008_S#ÓüE&lt;@°ØÚ³$£&lt;@_x0011_Z#&gt;¸];@dK+õ"=@V_x0019_ãf ;@]¼M)Z&lt;@÷0°®á:@_x0018_Ào-´«:@¤sDÂì®;@/aS"Î:@ð_x0006_ÁST~:@_x001E__x0003_ÓyB;@ü£dL§¤&lt;@T_x0005_ ¶'&lt;;@=ÃÉõ_x0008_û9@B0Í_x001B_Ïp;@=Òæ»÷Ô9@_x0004_]ÚCé;@y_x000E__v7&lt;@ÜðÌº×_x001F_;@èMV_x0008_ &lt;@|¾_x0005_*ø\;@&lt;_x001B_Û58&lt;@Õ.@î;@fÝr_x001A_Î¾;@u_x0016_A¨Ëà:@_x0010_i¾_x0003__x0005_J_x0002_:@â·s3_x0010_X&lt;@"_x001C_Nú;@ ­a¹û¸;@¬=+È_x0015_:@T×N&lt;ù;@_x001C__x0012_ÿÕ_x0015_9@¢vz¯Á·;@­2z!;@ÜºB«Ã;@D_x0001_ï8='&lt;@1¯kb±|:@+í_x0004_^¶*;@êrüR;@Ø­?¢Ê&lt;@£÷°¹ï9@_t('T_x000E_&lt;@*ÃuòÜF;@hòU´K8:@_x0002_N,J&lt;@6_x0017__x0006__x0017__x0016_;@bï5náÍ;@àéGíËç:@_x001F_W«R;@Ô ýµË:@[qVáUH;@«Ä_x0004_¡1:@®vªQã;@Ì¾£1Ê;@À±,èF:@X_x0007_%;@£_x0012_¼&lt;@_x0001__x0005_N_x0018_;3_x001E_&lt;@õ'&lt;cØ;@_x0018_Ê_x001E_!/&lt;@ôy_x0014__x0019_;@ºëïÏ².=@"Ã_x001F_ö1)&lt;@ÊK_x0007_üö+=@úTÍIo&lt;@{_x0016_m_hñ&lt;@ðçÍù8o&lt;@_x0004_¾_x0010_XAñ9@£ÌøÑ:@FÒÑAq±&lt;@(Ã$_x0003_Ø:@ò°ô_x001F_ì;@yg&lt;0ÀÝ:@.#û÷-`=@_x000C_¤Uë°Ì:@}R&lt;á0ù:@*[ÒÞ|;@Ôo¦Ì«Ä&lt;@y±°ÕÂ&lt;@_x0002_ñ®;@©©#Áj\=@__x0016_FT]$&lt;@)X¹SôÏ:@D{p_x001E_èv&lt;@_x0003_6c¢&lt;@8_x0019_ÇÞ=_x0002_&lt;@_x001C_¸&lt;Õ&lt;@,TO§Îr:@_x0003_BÖé_x0001__x0002__x0011__x0018_;@3ô9êÖÂ;@Ìk» JÜ;@«37&lt;@üGQ[÷ð;@qØßÆ^;@à_x0018_)_x0001_:@ÔÔÀ|O;@ô_x001B_Ïù_x0007_q:@Çxû#D;@òk¶.v&lt;@ª÷ê_x000F_[:@LR³§=¥;@¥ _x0011_²·ø;@}ÜEþ÷&lt;@ç_x000F_(+&lt;@ã²q»E:@L·_x000B_pw:@^;K×9@ÞXh_x0014_Î;@uZY_x001C_å_x0013_&lt;@Tt(_x0007_È9@ÆGß[e&lt;@¾¼¢2%_x001E_&lt;@\Àé;M;@Àñ#_x0011_4¢;@ó_x0013_a_x0010_±=@?¼uuö&lt;@Ý&gt;_x001A__x001D_e®:@Uùñ:@z_x001C_¶D@:@&gt;l[¸ÿ:@_x0001__x0002_RhÈÙð9@*æU_x0015_ß&lt;@4Tæ&amp;u:@/_x001B_p=(&lt;@~ÏÖü&lt;!&lt;@¾6æ­;@ø¤çüº;@Qºp:@Pæ×¢dd;@´_ú4I¾;@_x0005__x0001_·Ä¨&lt;@ÕEìý_x001C_:@¬X°ÓV_x0001_;@¡ò¶Q;@ìÈÄÜj;@4î¶ªÜþ:@sþÁ_x0016__x0004_;@p_x0012__x0012_xò_x0018_=@ÉÓ_x0010_M°_x001D_=@-É2T:@*½cý_x0019_:;@PF«Å!7:@;_x0007_8;@ÚÛ_x0016__x0017_íÁ;@$w_x0005_µ:@øRÊ\Y:@Xw}Æòû:@¥³_x0003_2v¸:@_x0008_T?Kë2&lt;@s_x000D_¾KRV:@Î'ÔÿÐ&lt;@Î°çá_x0003__x0005_lY;@$Hwój&gt;=@¤_x0019_\[:@àé¦ö{S;@_x001F_¡_x0005_l&lt;@_x000C__x0011_z,:@Øã1_x000E_Ç,&lt;@\×dM_x000F_&lt;@úÌ×2PÜ&lt;@a*ÍÎü;@Ðu _x0017_xã:@_x0018_Ý_x0015_¸:×;@´8É¡;@öì#&gt;!½;@Vo_x0011_J	m&lt;@üÜÊlOb;@°@_x0019__x000F_~2&lt;@Ð_x0002_AÆð&lt;@Ò6ØG;@i½NX`n9@¢ôW+.&lt;&lt;@ÜæBÇr&lt;@tÛ×¤P:@áÈ_x000E__x001C_&amp;:@õØ_x0011_T_x0003_&lt;@*}Ã=ÞÜ9@Õ¨d«w;@Ú¬DÒ×À:@þT_x0015__x000D__x0017_è9@²ïxå49@T_x0001_oe^¥:@Ä_x0004_:äA=@_x0001__x0004_òÄR,òÌ&lt;@P¦Bµt_9@À:_x0011_i_x0008_:@_x0012_6É	:@KnhcUÛ9@­â)'¶ì;@ØXXª_x000D_=@ÐF¥_x0014_[;@vh{úI=@§8¶_x001A_x^&lt;@!ù×#û;@µáä³_x001F_®&lt;@éKA£Bî:@®`2_x0002_Í_x000E_;@Z_x0010_W\»å9@­&lt;Æò/é;@?sú¯ò9@;6_x0003__x001A_Õ¯9@ðtV;.:@¼Ýûnc:@eÆ²Àq9@Û_x000F_|¥¢@&lt;@²-wûñ¦:@y¾lKFÐ:@_x0012_HUÉ¾;@¤Ô_x0019_:ì_x0013_;@`t_x001F_øf&lt;@»9eî_x0016_;@¿ù_x0002_¢Ð_x001D_&lt;@;Öúê7;@à¶N"ÿ;@À¨,$_x0002__x0006_3¤;@{_x0001_=ò9@_x0008_YCè~&lt;@nadS_x000D_;@1â&lt;»_x0012_Ü&lt;@©°Xk_x0005_Q&lt;@7b9{ëð;@FÂ_x001C_1¢;@_î¤wS:@òµ,I¡;@Uë½_x000C_¯=&lt;@ëZñ_x0004_Z]&lt;@Þæ9Ø&lt;@@¦î_x0003_åS&lt;@4ãë&gt;xy:@:³_x0001_&lt;@ï×_x000D_t°¦&lt;@$Ç 72=@_x0001_ã*[¨R:@ìk.èp_x000F_;@Bü_x001A_µ¥&lt;@oùr§q:@hÄfH¨9@_x0011_A_x0003__x001B_¸:@åU_x0014_Õ_x0005_:@'þÛ_x000C_6;@´ SÀpë9@g}¿nHã:@_x0016_©;	=@Y?µÿ_è;@&gt;ã_x0008_Ý¢:@_x0001_®Òå"ñ:@_x0001__x0003_MÿKÓÒ:@$_}&amp;v;@cï8	îP;@ò_x0019_4-_x001C_&lt;@w¯vkX";@ØpâþW+;@Gl§j¾&lt;@¹ 3@'&amp;=@^º1Âøù;@(a_x0014_øï&lt;@ã!wÝ&lt;ê:@÷_åoYb&lt;@éÒ¥D:²;@+M/ÜÅ_x0004_&lt;@_x0018_y-º.;@toI9C9@¨.Üµ&gt;;@_x0002_ÝñKYê;@`_x0001_78WÏ:@ËÅíá_x0017__x0003_;@rÝÏ_x0013_&lt;ã;@_x0013__x000C_ÒØ½:@_x000D_ðqN_x000F_&lt;@_x000C__x000E_ü4_x0019_þ:@_x0003_îÖÛÓÈ;@¶_x0007_N¶;@æH/ _x0006_d&lt;@d ðF;@Xøv/Á:@[68_x0017_Æ9@àt_x0015_òH=@R8_x0001__x0002_]_x0003_&lt;@Ëðt;@¯._x0001_Ûìï&lt;@wï¯ .T&lt;@6álT&lt;@ú»Q'!;@_x0018__x0003_T :@C_x0010_µMÂ½&lt;@_x0014__x0005__x0002_º_x001F_R=@HAx_x001C_J[&lt;@ëjxp¢:@E×ôn×&lt;@21É&gt;Î:@_x0016_Ýÿ:@X§4¾L;@_x0014_©C÷;@¨ÙcC_x0014__x0011_;@p_x000E_O_x0012_S_x0010_&lt;@ß\|ºá&lt;@¡QLSr;@¹l_x0004_Ë:ý&lt;@*èø÷#&lt;@_x0001_~©Îç&lt;@Rpe°_x0007_&lt;@2_x0017_içl_x0016_=@fh°ó«&lt;@*v_x001A_Ü:@À2_x0001_@û;@_x0004__x0017_kÌYT:@v£YPË¢:@Üâ+Z;@_x0007_û©âé9@_x0001__x0002_ê_x0006_Ë	_x0013__x0016_&lt;@æ&amp;1Í²	;@D¨L0_x001E_Ô9@²º_x0004_×_x0015_¼&lt;@¹£þ¤ü&lt;@f[bg_x0011_;@pNé-s:@l_x0007_¯ÊÍ&lt;@÷@E»;@._x0019_¼_x000E_À9@p¡å½8À:@`¥Qþ´§:@_x0003__x0012__R|;@_x0016_ê_x0002__x0011_;@þ_x001C__x0019_í"=@d_x0011_Ã;@tZ_x0004_®»j;@®_x001E__x000C_@:@ð¡`&amp;¬Ú;@±_x0008_ä0_x0004_;@£_&lt;HFò:@Ð1¤ªæX;@ÄT£³®Ç;@\`¤_x0012_¾=;@k¡ß§_x001D_:@¤yØ©9@.Ô_x0018_);;@&gt;2)_x0002_A§;@píq'_x001D_:@_x0014__x001E_Í¦ÿ*:@BÕ4_x001F_¼_x0008_;@_x001E_Û_x0001__x0004_ªy;@ÎÔ·_x000C_&lt;@6«×9@¿¿e5J¡;@fGÚ¥Ã0&lt;@4gËkÅ&lt;@Þ»_x0017__x0013_vw&lt;@õ¥_x0003_Çå:@ªtg_x000D_´Ô&lt;@|#&gt;Úe&lt;@Ú¾X_x0018_áY&lt;@DXòfö:@½±_x0011_eä&lt;@Ö_x000B_ÕzÁ¹9@wM_x001D_°&lt;@iâ¬E c&lt;@Sz,R®=@¨â«P_x0005_i;@ó_x0005_?²_x0011_=@N¬¾#z_x0016_&lt;@ÇòÖ~_x0017_Ú&lt;@Àûí%Úh;@_x001F_)_x001F_)Í:@Â_x0010_EDQÑ;@ð»Áßý²:@&amp;ãÎ_x0001_l_x0015_&lt;@6zÃò:@WToÖ_x0016_Í&lt;@,ÁZ_x0011__x0002_&lt;@9_x001B_ô|_x000F_;@è Úpj;@Þ¢¡öI;@_x0003__x0004_ÙÑ_¤_x0007_;@_x001E_:ÿhD&lt;@µÖ«_x000F_ô;@ÐýU:_x001C_ª;@ P~_x0006_U«;@ß{þÆ;@¶Xü,v;@?õöu?K:@$pã_x0017_~:@ù_x001A__x0010__x000F_mÉ&lt;@*õtxO;@_x0003_¾Ä:¼#&lt;@ï±÷Xá;@_x0002_}`¼_x0005__x0013_&lt;@©À¬5:&lt;@»B¬_x001F_xr:@¡Å+)tâ9@ÌË»«ïù9@ó/åÊÒ_x000F_&lt;@ýxý3&lt;@@¬IH&lt;z;@¼næÝØÞ:@ükþæ7â:@Fþ³C_x001F__x0013_&lt;@b_x001B_Îö:@EÏe¼I=@HM&amp;8Iû&lt;@75lÙ+ý;@ Æ2_x0008_?(&lt;@µ2ðÊ_x0001_;@&amp;ê(}&lt;@4é_x0001__x0003_é¬:@¸SÊ}_x0015_L:@øAf­Ãf&lt;@Q|rñ_x0008_=@J&lt;_¿r®;@z_x000D_a_x0004_;@XLµÂh&lt;@Ú_x0010_8_x000F_Y&lt;@¾_x0011_ôÃB&lt;@_x0016_»®jÊ;@²X4e_x001F_&lt;@Ò_x0002__x0005_Ï¥:@ß_x0011_/	_x0001_;@Jcy&gt;2&lt;@ÔÙv:@+¬&amp;µ_x0016_È:@[ý$w-:@ºWñù_x0018__x001C_:@]\bÑ&lt;@ÈGD_x0017_Þ_x001A_:@Eî¯=@öá0í_x0010_=@¨ª6Éñ;@K_x0018_à¬A-:@¤\\z&lt;@îÈ¦_x000C_Áb:@Ù_x0017__x0008_d_x0017_8&lt;@Euâb&lt;@\CÀÛ¦&lt;@¹_x000B__x0017_ZÄq;@#.*_x0012_BÌ9@0w_x0003_8_x001B_y9@_x0001__x0002_OÕ6¦_x0002_;@ÏºÔ¤ÏÔ&lt;@Ó_x001C_Zé;&lt;@øÑÀ±Â;@Â­$f(;@ò_x000B_,ªç_x0002_&lt;@_x0004__x0014_¤_x000E_²Ê;@_x0004_ÚR^9É:@VQÉ:@tÛ_x0003_ö6K;@à_x0004_;G_x001A_,&lt;@_x001E_»b¸®Ä:@7óý';@¯£æÁhs;@w¾@Óã);@JLm«õ:@_x0017_õæ²ó;@Ò_x0019_`1íº&lt;@_x0001_1UBné:@_x0003_¡·:@àª_x0005_¦5=@(ÒÐ¥_x0001_;@|ÈLÒÍ&lt;@_x001A_P!_x0006_É;@¯u%íO;@ÞÔl½à;@_x0011_2¡aÚÂ9@C£ìÜÈ:@+ß_x0017_5#}:@4ÒS&lt;öÚ&lt;@Ó@_x001A_=#&lt;@½-ÂE_x0002__x0004_í:@_x001E_û_] z;@vz_x0016_]m.;@ìø]wH&lt;@|çãzc;@_x0007_DÈdµÈ;@ª¥{0¾!;@K0G¢_x001C_&lt;@;Æ×CQ:@_x000E__x0010_ô8&lt;@Æ_x0007_}z;@}Ë|_x000D_;@'pF_x0008_M¼:@í5_x0003_­¤-:@¬Ñ9êªÈ;@Dñ1«;@Ð_x000E_Ïif;@m3MÊ;@U	_x000E_N)=@È,.y:@ÔJ¨y_x0012_=@±gñ_x0019_5=@_x0006__x0004_³ô_x001A_&lt;@_x0003_öTì;@oqþoç=@´û_x0018__x001E_«:@ôÿÅp;@^_x000F_Àæm¿&lt;@¤¸äXv_x0001_;@Öîá?È;@/leAZ`;@÷ÞI´a&lt;&lt;@_x0001__x0003_d_x0011__x000B_¹T;@_x001A_Ã¡Ï&gt;_x0017_;@:ÔÎÙ¢â;@m)t÷|:@êÌ¶_x0008_._x0004_;@hä­ ñÒ;@i0ÚØ¬&lt;@Ì1Õ³þ×9@c^Ù;&lt;@pO¡C_x0002_|:@4Ü4dÊ:@áß¥±&amp;×:@ö©K_x001E_í9@J¦&amp;ý9@_x000E__x000C_n*_x001A_J;@`m_x0019_ý$;@J0O_x000E_=@Niu&lt;ÒH&lt;@.ÿ|«E;@Ïòk%Bz:@_x0002_¬\uØX&lt;@$lÀ#¡9@XU69@H_x0014_:d$&lt;@ä_x0018_Í@Ç¤:@4&lt;7ù×©9@³	&lt;¶;@_x001E__x0018_e=@átÒû_x001C_:@Ë.¼:@_x001B_3È¹3;@H)3¯_x0002__x0005_:@¯«mõ;@&lt;uÚ"ö&lt;@_x001C_¨Ovûg=@_x0015_yl_x001F_&lt;@rü¥÷¶&lt;@O2zåhÆ;@ëC½¾bÑ:@pá¹F&lt;@irî0©&lt;@__x0004_¶©E;@Í_x0003_¯Ö~M&lt;@H_ÏæY(;@{f_x0004__x0011_=:@_x0019_Ø·há_x000D_=@_x001F_Á8»ù;@_x0005_ÐÖ¹Z!:@Éô òí;@ÉÈû¾¹¼:@¶ßµjø	&lt;@æûQ_x0014_Dë;@Ò|µÓõª&lt;@öh|(&lt;@0â*ºká9@_x0012_x_x0015_Za&lt;@_x0012__x0005__x001E_.Ô:@Ûz·RÞ9@¢T_x0001_&lt;!:@_x001C_ BäÌ_x0016_&lt;@zÌJ?_x0007_*:@KcûY;@s_x0018_;_x000E_Í_x0001_&lt;@_x0002__x0003_.frFÐ$:@ê¾ÓAj7=@_x000C_"Ãg;@:éÀú:@!_x0006__x0012_`_x0015_a:@Ã]a_x0003_[_x000E_;@ÌØ_x000F_&lt;@m3¶	­&lt;@}â"_x000F_:@¢³40Ð%&lt;@_x0004_r__x0014_!|;@ô_x001D_dìh-&lt;@&lt;)×b$&lt;@ßªò_x0018__x0005_¯;@_x0018_VÝñ,:@,*Ïð_x0004_&lt;@_x0018__ÒOþõ9@úëI)m_x001B_;@£~ÄÊ;@¤_x0003__x0017_ã_x0004__x0004_;@|_x0001_¦°½~;@H³&amp;§N3&lt;@¢_x0002_! &lt;@Þ5Ç_x0014_J_x000E_&lt;@SÝ`[&amp;;@_x001F_ ÄUj&lt;@pFèu¨=@AË"~;@(´Àð³j&lt;@~"óY8=@Í¹éÂD:@Á¸_x001B__x0015__x0004__x0006_²?:@CÝÂ¡½Ø&lt;@_x000D__x0018_2__x0005_&lt;@+_x001E_k_x0002_ª&lt;@'Þì_x001F_±O;@_x0001_èäÌ:@æ¾)³&lt;@_§ð_µF9@÷#N%òÄ;@Ä_x0006_+&amp;AL:@_x0018_²Iÿy:@88ÍÔ¿;@úÎí]_x000E_;@Ìó½·«Ì;@U_x000E_ñµá§&lt;@0?]Í_x001D_&lt;@ði_x0006_¹ÃÌ&lt;@´%ô_x0003_d;@¾_x000F__x000D_:¸g;@à²Uô_x000C_;@bóñe;@ý_x0007_?Ôá&lt;@Àu±_x000C_¨:@ÿ_x0017_*pá&lt;@'Â4_x0005_Á;@n%8RWu&lt;@4ûÀÆÆ&lt;@êð]_x0003_&amp;:@®_x0004_*EP&lt;@¢Ô%c&lt;@p¹±_x000B_&lt;@ÿ+~ôùÊ:@_x0002__x0005_¼¥ëa"û;@_x0001_Jë:@Î_x000B_#åT;@ñ_x0005_N_x0005_9_x0018_&lt;@êÛf_x0001_&lt;@ú_x001B_cÔJ|;@PKÛÈÇé:@´_x001F_oÓ_x000E_õ:@'F_x0005_Ú_x000C_í9@èÏ_x0017_p½;@o&amp;ê¸Ó&lt;@Ð\(²L¼:@=¢.!1Ú:@¦MÌiºô:@ßÃ¬_x001F_"Õ:@J}CçØ9@évIý%'&lt;@³u_x001C_R+:@0èÜXãN&lt;@§&lt;¹&lt;@_x000E_²¡_x001D_&lt;&lt;@Ö_x000D_9î½â;@¼L83´&lt;@*£¢Hv&lt;@«º&gt;L°I;@Tu_x0001_Üó;@b_x001B_£_x000F_vÁ:@_x0010__x0001_/õ¨:@|L]R÷9@(_x0014__x0003_¿Ú;@U_x0004_`ü+Í:@Ò)¾_x0001__x0002_Çg&lt;@öyèÿ.;@+_x0013_E³Ü;@°8âF&lt;@ióo_x0018_ûÿ:@6èµDT_x0004_&lt;@bú_x0014_Â=@x_x000D_u`õ;@Æâ_x0012_~ÜÃ:@_x001C__x000F_|:@åh}z8;@¸ÆÔ_~:@v/Ú_x0019_á?;@\;æøÚ:@P_x000D_²;@b_x0005_²Zg;@F´Öý©%&lt;@ºøá»u;@&gt;(±ï_x000B_;@ò_x0012_£èY};@úõ,±&lt;@*ç_x0010_85:@Ì_x001F__x0014_@rÕ;@*üÓ²_f&lt;@ÍëZÿý£&lt;@ÓÞòú;@l¾Ü_x001D__x001C_=@º1U&lt;&lt;@ê_x001B_ªµÍ&lt;;@|f_x0007_I3Ã&lt;@¯&amp;o}¬_x000D_&lt;@ |ô1~;@_x0003__x0007_t:Ê9Õ";@&lt;`I¼Ë:@×³{Ó&lt;@ªìZr_x0017_;@YÈ¬÷;@ÿß_x0003_"Fò:@ÓRæf_x001C__x0008_&lt;@ø9([õ_x0004_&lt;@°¸ïÞ_x001C_&lt;@Òó¢Å-Ù&lt;@ë:Ì;@ïã=åPØ:@l¹~ ÔÒ:@à©_x0015_:@Ü_x0016_}_x0005_@¾:@*B7ç:@ëS?xm;@Ttm&lt;@_x001C_ç®!^Ú;@¸Ùô_x0001_¨&lt;@_x0014_C¥;@äßÝÏ5;@®ê_x0011_X&lt;@d~°e¢:@D(KQ_x0008_a9@_x0006_F[_x000F__x000C_=@þ6ª_x000D_[:@Î0þ]â¤;@¹?_x0006_4_x0002_W&lt;@³®Úó&lt;_x0003_;@°ÖZëDö&lt;@¾ßQ_x0001__x0002_n?=@Bö¸ÆHÉ:@_x0003_õÇ_x000F_,&lt;@Ùübã;@Ü_x000C_uã(s&lt;@Ê@_x0006_[*¢;@q4Fä;@hf´cù&lt;@TD^ßÅþ9@_x0008_(_x000D_6=@_x0015_¡q\y_x0016_=@¡ÇI­_x0010_;@_x0010_ñÉ5:@3å_x0018_lïr:@é³_x000F_u××;@ü_x001C_OÃÎñ;@`jh+¥;@0ÄhÕ:@ ~ín_x0015_=@F_x001C_)â&lt;&lt;@D¼^_x000B_&lt;@@]Zq_x000C_:@¤ýBx6:@_x0002__x0013_ÜfQ&lt;@¨ÅÚ=M:@{ÑfX]:@ôEr,êJ=@\H_x001F_65_x0003_;@_x000E_x_x000E_o&lt;@M0	ªµ^;@*_x000B_¤Oõ;@h&amp;Ó)^_x000D_&lt;@_x0001__x0004_M_x0011_âõ 8=@ßÌ,\ÊY;@þ_x001B_¯Û:@Èð_x0001_û*&lt;@º_x0013_eâN=@#ÃOMV;@ÙÏ»$l;@M_x001A_¾îø;@_x0002__x0017_kõèè;@ü¥V&gt;;@ü5oÒ]_x001D_:@´þ_x0010_Ùÿ;@»XÑR´9@|_x0003_däí°:@û¾x{n&lt;@"+a_x0016_À9@Éi,_x0018_D:@H®í~Vä;@S#/m_x000E_&lt;@Î/_x000E_Å½×;@&amp;xÁ¿&lt;@,ÿ8[Mù&lt;@DÊe _x001D_&lt;@¾mÊ&lt;@M{_x0005_B&lt;@_x0017_"òÀ=;@¢£«dÐ;@v.§t&lt;@ükVãý:@_x0006_¶ïr:@Üõz;^f=@á§^_x0001__x0002_ºÜ&lt;@úW¨=õ:@¤þ.3v:@^gÌô::@Í_x0007_Þ@ÐT;@x_x001B_Ùo&lt;@|º_x0010_M;@¸îA¹ú;@~r¿&lt;µí;@nûõQ$:@Nxw1&lt;@_x0008_Zw_x0004_k_x0007_;@_x001E_ªØ yG:@hâ}ðmÂ;@X_x0010_híÎ9@P½w_x001E_Ê_x000F_&lt;@³Âe]±_x0013_=@Z}UÓ_x0019_=@_x0016_y¥7Á&lt;@H_x0001_ÀëØ_x0004_&lt;@ö_x0011_Ôl;@_x0003_pô'¿;@:_x0001_Õ_x0006_ù:@t{kæ_x0018_;@(23Gd&lt;@4÷Ü6&lt;@¶¾zö¡Ä9@h®HfÖÜ;@n ¬_x000D_ý&lt;@_x0016_ÐÆ_x001E_¶â&lt;@üóÔH3á:@UuB ¦=@_x0002__x0003_z½ð$IG;@00×6ù;@;úêÃ:@_x001E_\ëuÖ_;@`ißÂÅï;@·8V_x0017_5&lt;@WÖ0;@mÒMlùò&lt;@Ù¦¯iQì:@_}Ñ_x001A_¸k&lt;@D4Ôéñ_x0013_&lt;@|¶çÝ	&lt;@1_x0017_^_x0007_9@ÉúýxY&gt;:@J^Ýpw&lt;@lfÒÜÃ;@yÓs=;@_x0017_·_x0012_R;@Mm¸ÿü;@&amp;ènßÝj&lt;@&lt;°ÝãäÜ9@éá	¤¤:@x¦"Q®;@~SÕ_x0015_K_x0002_:@üDvi:¹&lt;@ÅmÚ­'&lt;@#_x0007_á_x000D_Àl&lt;@_x0010_®o£eL:@!©±-w&lt;@,%ð_x0001_â;@ó_x0015_JR_x001D_:@ß¾%D_x0004__x0005_.&lt;@_x001E_°_x0016_D _x0002_:@ÕK?þ"_x0007_:@¼_x001C_Ä_x0012_:@ÈÇX%)_x000F_;@ÜÓÙÈÔ:@Âåñw_x001D_Å9@_x0008_iÁÚSé;@¿?N¨F_x001E_;@/_x0004_¾:_x001E_ó;@:º:@^HdÅ_x0003_;@Ôk_x0013__x000B_:@JO4¦BT;@ ÓÆ^Vw:@#ÏP_x001B_À :@ØZ _x0013_É;@iQµ[_x0019_W;@l¡'gD²;@ê§¬{[É&lt;@â{ã±;@ìq5³	È;@ê3½U};@	Hö)¡½;@¤þÛúX&lt;@¬hûÇêÎ;@ÄM«_x001E_1_x000B_;@b0á	@;@\_x0001_½_x000B_!&lt;@°1ó½}9@_x0016__x000E_ä¦LÕ;@ê_x0004_]¸o;@_x0002__x0003_¢rTûô&lt;@_x0018_MÖ/I&amp;:@Fnv_x0013_Ê_x0003_;@$}o3:;@¼&lt;_x001C__x0016_I_x0001_:@CÚ&lt;@Bq«¦_x001F_0=@9ÿ±ð´u;@è/»N\²;@_x0008_ÆÜY:@Ä_x0015_fÂ6_x001C_&lt;@VÿéÏ;;@ë_x0003_ëm=@2§ï¼`g;@áAÎ\Ød=@ø08¸:@A0BÞ­::@_x001F_ÛB1_x000E_&lt;@´T_x0016_ç:@¤ÏòùVÐ9@2ânTé:@°­6WÏ:@Ö_x000F_ø^;@21* +O:@,ïô¾ßg&lt;@û;	¥4·=@SãV._x0006_;@hÒäÜd:@ô}VßA_x000E_&lt;@£ñý×E;@Á_x000B_-"ÏÏ&lt;@°M,)_x0001__x0002_B&lt;@Õu*¢O;@tV.\å_x000B_:@ºV	¦a;@Uk¼ÎfL&lt;@_x0004_E3ÂZ&lt;@R_x000F_Ê_x001C_@¢;@_x000F_¬ÿösÑ&lt;@Üïá#:@¶VA©§I;@åADÍæ:@¡c÷ÃÒ9@_x000D_Y_x001B_VvÌ:@_x0019__x0013_V-°:@¸w_x0010_çÎ_;@ß±_x000C_¡2:@î_x001E_oq¹8&lt;@§¯k÷{;@{99):@8_x000C_qoù;@Ây_CD£&lt;@_x0001_èiï;@2`cå÷2:@HÈ}_x0006_Þ;@_x0001_d»´_x000D_T:@Ú_x000D_¯g-©:@ÔùAoÚ:@º÷Gp_x0019_&lt;@2Í%dÃï:@$»¸;°9@ø_§&lt;@zL×q:@_x0003__x0005_úÐf­le&lt;@DN²ü¸V;@_x001F_mÙ:@Æ©ôÞ_x001C_¢:@Ø_x0017_8_x001F_Ã:@/u_x0004_I5º;@FaôIîÎ:@RP_x0006_'ÎÊ&lt;@®,ÜF64;@@tK¦»;@²Mx¡Å:@ÿr¹ø&lt;@æ®ÜZx&lt;@¸áU_x001B_ÂI;@_x0018_H_x0012_Òí:@Õ_x0018_Ò´^"&lt;@©-hÈ&lt;@_x000B_s¤í_x001D_&lt;@`Ð|3â:@2æ¼Û_x000F_&lt;@_x001D_Ý"0(&lt;@ÐZ-½5&lt;@¿D¢_x000E_ÿµ:@ã_x0002_e£:@)QO.åy;@_x0004_TÝ&amp;é±;@|ÿò°:@&lt;Ïr¯_x001B_ñ:@çj÷ZK;@tå_x0001_Ù:@ø0Jaã=@~ÁÃ_x0001__x0003__x0003_T&lt;@Ø]_x001B_Ã³_x0006_&lt;@¯!·(CÝ;@_x0013_øS`9@©êÚáF¤:@½GÍD;@¤¤7ôí:@±`'ÒZ":@ò¨GÒ:@Ý-Á_x001D_Ï;@â|ª_x000F_·;@îÐÄ_&lt;@8~Ô6_x0008_0;@BìwC¤:@À°_x001F_;@®iÅÇL±;@¦·jìË;@À Æ_x0013_eF;@øì_x001D_¤SØ&lt;@_x0002_|Aý_x001E_;@_x000B_ñÖÛI;@¨ÄÂÕï_x0006_=@ÚBÕ_x0005_à{;@[_x000F_,=@Q¨_x000F_&lt;@¦gÂÙ@_x0003_;@¿×cå!;@_x000B_Jgåç:@9»q_x0011_sf:@i%_x0013_·_x001A_;@'_x0007_R ;@ñq.í2_x0017_&lt;@_x0001__x0003_º_x0013__x0003_°h;@_x0016_6_x001C_»ê9@_x0015_cÆ1ä;@®¼xvúÌ;@ýf_x0006_£;@ÞpLÎM·;@^_x0015_Ùtï¤;@1_x0012_°:@Øòe_x0008_ÐÀ&lt;@¢G2Ü_x0002_:@£Í®F^=@«g/Ô`;@Í?ô_x000C_7:@@zÀ)Êg;@Â%_x0001_6?_x0007_&lt;@×Ä_x0017_#ì&lt;@ò{õPÔ;@:[¿Ô;@¾#!_x001A_Ô¼;@§hÄ.ô3;@ÙäH0{;@&gt;u_x0016_DJ:@Ð_x000B_=@r`ÔÎÂ;@ãs_x0016_Ð&lt;@×#òa¹:@áZµ$±;@usÞ_x0010_¾&lt;@T¥)àê	=@Óº$ :@R_x0016_Ë_x001E_}':@úi0è_x0001__x0002_Ùµ:@@Ë_x0011_ê8;@_x000B_ø_x001A_d_x0001_1;@î_x0011_|a2M;@ÍÀ&lt;_x000F__x0008_;@Î÷¸¢þ_x001F_;@¡,Ì¶9@o©X_x0011_Ü:&lt;@c.£M©Q:@5&gt;/_x0016_ñ9@áH_x0008_A;@£A/9Ô&lt;@V~_x001B_º|_x0017_&lt;@_x000C_?1M~;@&amp;.ë7:@±öbC«_x000C_&lt;@èâ,±&amp;;@óP^»éï&lt;@Fþ¦N&lt;@hÜ_x001D_K&lt;@Z7U_x0005_²;@xonh_x0002_&lt;@&gt;Óþ,;@4_x000D_õwZ;@qÍân&lt;@_x0012__x0006_È(¶;@±[3&lt;_x0014_Á=@v3YÌ_x0006_E:@hÈkö_x0011__&lt;@IãïÑgN;@¸i?+_x000C_=@]Yr»ö«&lt;@_x0001__x0003_(·_x000D_´NÇ;@/±´ÏX&lt;@JLÎå&lt;&lt;@8áEy¶&lt;@L_x0010_7Ëô;@n`óÚ0*;@ keì_x000F_=@À	s8êö=@¬_x001A_ _x0016_~&lt;@ud_x0010_*{m:@Â_x0016_Þ_x0007_Ax&lt;@ëÏ¨¢_x001D__x0016_;@_x0014_29ÌK&lt;@_x0019_Y_x0015_¯BÀ&lt;@:ëfÆ_x0013_-&lt;@²o_x0018_,ÏW:@i`rx0ù:@K_x001E_â8_x0002_=@_x0013_ënem_x000B_&lt;@à_x000D_a­¥C:@8#N_x0017_bh:@µÛ_x0014_pðq;@Æm[8SÓ;@ï_x000B_Ð´ªÇ;@FÈ_x000C_s_x0010__x0001_;@_x0013__x000F_É$²5:@_x000E_/²/;@Rzf_x001F_Èc;@,_x000F_V¥l:@rÑ|:&lt;@ç9ì¹u=@à°lÞ_x0001__x0003_Ç]&lt;@[_x001D_!_x000C__x000E_÷;@_x001A_zø-K&lt;@¤QS¡5Í=@Â³¨­_x0002__x0015_&lt;@Óà[®Ö;@_x0012_9È_x001D_H/&lt;@DûìÏur&lt;@ãÎ1­&lt;@S_x0013_ú`Óñ:@üTíÒ¥D;@m|îTx&lt;@lUSU_x001A_=@xÅ_x0007_mÚÉ:@7Qða&lt;@MôÙüö&lt;@p3~É¿;@0Åi!Å;@)»_x001C_&amp;#q;@°¯ú¦Ç :@´ç]'_x0007_Ñ&lt;@xEj_x0005__x0019_O&lt;@[âÓt:@ß"_x0017_=i=@_x0013_ª_x0019__x0011__x001F_O:@~nÇÆCS&lt;@ÔÒa;@_x000D_Â`Nµ:@¯_x0017__x001E_|!Y:@¨+ü_x000E_y;@_x0018_Ã_x000C_"\j:@ëÎ¿ÚhÇ:@_x0001__x0008_óÐ¸æeÄ;@¼O_x001A_Ô­ü9@|)wá¬S:@«Î¡å_x0013_&lt;@_x001C_¨Q";@îgea'&lt;@_x0010_Ê_x0017_Qx§:@ô._x0006_%H:@#Ó4_x0001_øN=@VÜ?G-;@84ø@;@&gt;Ó®p&lt;@éEß_x0005_x:@¾¹Ã'ß4&lt;@ÉLÕW	);@¯=ª$I;@£»EoIë;@±xÛÜ¶9@"Ëè&amp;ù»=@Ð_x000B_L_x0007_!Û:@n+#Ï&lt;@Ë1¶_x0012_,_x0004_;@NM`_x0003__x001B_h:@-&lt;ãDhÓ&lt;@´_x0002_îKâ_x0017_&lt;@Öçb6½é9@Á[yZ´9@Ez3B¼e;@æO*Ü_x000B_,&lt;@T¡öõí&lt;@ºål0_x0003_G;@\_x000E_&amp;Ü_x0001__x0005_Ó_x0017_&lt;@E#Á7+;@­Æ¬P;@_x0008_FèÆÈ=@ú"çhVû=@Í6¼_x0008_×¥&lt;@_x0002_áÃ~~è&lt;@,'_x0013_XB:@µ-e_x000C_vÈ:@¾JÛý)&lt;@_x001C_t½_x0013__x0004_:@cUdXªâ&lt;@§/fn&lt;@$8»]Õ=@¹_x0012_øßI&lt;&lt;@N_x0003_t{á=@¦ZZS*;@_x0016_¢_x001A_lU&lt;@JbCJ&lt;@¶D}FG&lt;@è/TüÆë:@Æ_x0006_ßï¹_x0015_=@z_x0006_fÚf_x0019_&lt;@McCX&amp;;@¢_x0005_G}_x001C_á;@ßl¯9üù&lt;@E|Wg~_x0016_&lt;@öõ¶%!;@_x0004_Ô?zg&lt;@È"Ä\z&lt;@pómá9@f··_x000E_5r;@_x0001__x0002_zg_x001C_Ï+:@½_x0014_#Pù_x000B_;@²ÕáÖ;@uQ¿9;@'ÕeÏG&lt;@-äÃ¦S\:@.oÑ_x0007_¢¹:@_x0007_sD¹_x0001_&lt;@$_x0004_ªWH*&lt;@ _x0016_%õ!&lt;@«_.Ú@&lt;@¼°~_x0013_-;@&lt;«_x0001_° U&lt;@øÎ{ã3:@öf¤_x001E_;@«5¿öÁß&lt;@ÙÝ¬.º =@_x0001_]-^×5&lt;@çæ vò_x0019_;@F_x000E_ó_x0010_;@_x0005_	):@lH-ù'_x0002_=@¬M_x0006_Æo=@ð_x000D_e_x0006_­:@J_x0001_Íqé&lt;@|Î`ÛÍ:@~u©_x000C_¿&lt;@jÜFf_x0012_&lt;@_x0012_«ZF9;@_x0005__x000B_	ÞH=@ræ_x001F_x/=@_x0014_O7[_x0002__x0005_Ã_x000F_&lt;@_x0001_ _x0004_!hG&lt;@ÿ_x0011__x000E__x0017_Õ[&lt;@9|#à9):@QÖ_x0012__x0012_;@çè_x0015_¨`;@Øõ%ÄË&lt;@Mx·+=@q¿³mÿ¥:@°Öv_x0003_?;@g_x0018_é_x000C_ý'=@6'ÅÕG_x001E_&lt;@V_x0010_õdê*;@n®¸³Z;@0ÎÛê_x0010_n&lt;@÷Ç_x0016_æ`K;@F|scÕ;@¦Âcí_x0016_;@êÊ±V&lt;@ÈEÚõ;@Âí&amp;_x0018_"&lt;@Áý_x001E_h*ù:@u_x001D_j¹_x0015_(&lt;@¤ë¦¸{U;@Ç_x001D_Ìë9@ãØ«ùc;@ñ!Ú;@Ãõ¿ô&lt;@l`ÙtI:@"BØ_x0011_ÑÀ:@y_x0001_ç_x0011__x0002_9&lt;@4t¿_x001F_\"&lt;@_x0001__x0002_Ä»n2Y&lt;@¶ST_x0018_H;@úð_x0019_I O;@_x001E_(V&gt;;@nS;×x9@V-9Aí:@»hä±:@Íh_x001A_¾:@j$.ìÝ6&lt;@Ê%_x0017_Òb;@#Ë_x0014_îä&lt;@&gt;ÖÑh5æ&lt;@qõþð&lt;@2¹º^Õ_x0017_&lt;@Qvp°d&lt;@ú$q°Ád&lt;@Ë7Vûj7:@øíLì4ù;@T&amp;_x001A_átH;@4:ê~åô:@|¸¢2°å:@_x001D__x000E_óiBÀ:@2¥Q¤ßê;@Û®4L¦i&lt;@_x0003_4_x000C__x0003_ö_x001F_;@R«9å79@jðÛ±ÄL&lt;@WS_x0010_À=@i9çä";@0!_x000E_Þ¦=@&amp;8v¢_x0002__x000D_;@Z_x0004_._x0001__x0005_&lt;@I_x001A_`ð±=@}Å®ì¤¢;@§.¬_x0006_Þt;@¾RæO²:@á5c_x001C_CÏ:@À&amp;9_x0004_dÆ:@k¶ãt¤:@U?Í×_x000C_ç;@`F _x0019_Î;@Ð?	8N&lt;@|3*"ér;@\m&lt;©Ë:@,u^hÁl&lt;@ü9ìc@Ñ&lt;@_x0019_uq¤Ê;@IG_x001B_:@EM_x0019_©B;@©!.Z×:@_x0008_è|_x0017_á;@-:ën·Â:@lQ(ZÏ;@®vG_x000E_Ál=@è2n·Ä?&lt;@_x0012_ÞpWRm9@Ð_x001A_øãÚ_x001D_:@ì¤&amp;bï6&lt;@vÂM¦o³&lt;@N@9_x0002_x9@pÁ·8úÿ:@SxL+¡;@8ó=p_x0003_Ã;@_x0001__x0002_°Àmq_x001B__x001A_;@Ïëq=A_:@üa_x0016_Ãâ:@"\É_x0019__x0002_ê&lt;@,._x0011_¤c1;@&lt;]èZR_x0018_&lt;@_x0018_O3¹	®:@ÂIWL+;@1²®_x0006_ð;@iÕºobo;@jI\r;@Öa'pzJ=@JÞ·0¬=@_x0012_wú2:@lÂL×äÚ&lt;@ioF_x001F_C¥;@j_x0008_Ý\Ê6&lt;@_x001A_ÞØ1_x0017__x0005_;@v1_x0008_12&lt;@L_x000D_J_x0016_1u&lt;@ê }¼®&lt;@Ê¯Ê«V;@4qúVS:@$¡½:@uVM_x0008_Öô&lt;@ ës:@:?Oë9@Ævü¹&gt;-:@$Õ¸}§/;@êeK_x001D_³;@)IJ&lt;;@2}£_x0008__x0002__x0003_¦=:@»±4±à;@ãí"Oò&amp;&lt;@4aÿ|k«:@_x000B_?_x001B_`Hõ;@EöUß_x0011_«:@fEÌ;@ÛxÌ0_x0001__x001A_;@þ·ÇÕ_x0003_;@Q5/úé_x0005_&lt;@_x0004_g×æ¦;@mògpå;@ÚRÆ_x000E__x000C_D:@_x001F_2_x000E_2W:@Îþ,.Æ&lt;@_x0012__x001D_uC_x001B_¤;@Ò5k¯¼µ;@ÖÒn£%ï&lt;@BKø[R&lt;@ÌÍç%:@h$zVÓ_x000B_;@:b_x001A_I&lt;@°É_x001A_å:@ëVy_x0014__x0006_;@O¬_x000E_"b­:@úT_x0012__x0016_Ù_x000E_=@ÄHJ_x0001_°_x001A_&lt;@9zù|Â_x0017_;@3~][5f&lt;@úWíQsk&lt;@Yèøìã£:@h/w¢Ù¥;@_x0001__x0003_zH®Y&lt;@®%±{P_x0003_=@õ_x001D_ïsË=@öò\¸Ù9@_x0013__x0006_!Ð;@YH?_x001C_a:@_x001E_´Bm=@5°ì_x001A_x;@¨hY'°A&lt;@_x0013_¸B£Ø;@Ú¿#ò_x0003_ó;@j_x0008_)x~;@_x001B_ðRÅ&lt;@R¡_x0010_Êü9@_x001B_zr_x0018_bL&lt;@Ñí7]g=@lIçËÙ;@Üïv"=@Ã;ÅÃÓ_x001A_&lt;@_x0004_Ï&amp;lÒ;@Çönè½+;@Ü^}T+&lt;@\&gt;_ëæE;@ìç}_x001A_=@×_x000F_¬%Îû&lt;@H¼_x0006_E:@sbVË@ü:@à_x0002_Ïx2É;@!A:ÕÌÏ:@Yëp_x0003_é:@6÷æúi;@&amp;_x0006_x	_x0010_ß³;@dÿùÊ_x0013_&lt;&lt;@_x0007_ÆñºËÆ:@yx.ýW=@~&lt;¼_x000B__x0013_	&lt;@O·*^_\&lt;@0±_x0008_Âà%&lt;@ªh_®_x000C__x0001_&lt;@lE"c!Z:@Ãò8Ì_x000D_£;@ù³WÑQ[;@_x0015_'¸\_x001D_h:@Þ¡q^­&lt;@¯±_x0004_X_x0004_&lt;@9_x001F_`_x0018_&lt;@ä_x0001_Ô~_x0006_r:@ÈPÆâìE&lt;@èÔö¯	_x000F_;@TþË| 9@©³_x0013_&lt;@ÊÔ%;UÃ;@ nò_x0003_;@)gyZþR;@éó_x0008_åZ&lt;@Â_x000E_rÛÿ;@_x0001__x000E_ÔèT£&lt;@aRT_x0002_;@ï_x000C_¢ó;@Ö_x000B__x0008_h:@Î=VF×¼;@W¹_x0005_7¿:@{Õ©¤:@_x0001__x0005__x0004_·_x0007_Õ-_x000F_&lt;@ü¸vG^¬:@8_x0001_'Þ_x000F_+:@_x0008_§UèÔ¶&lt;@iïðDß;@2+æ1_x0014_¼:@_x001B_B_x0005_óÖ;@6Ïbì­:@^_x0006_|ÇQ*:@Ë_x0003_×¨V:@ÀP¥³÷9@´½²­/}:@Hzj_x001F_e*=@c2ëÞÖ;@±_x0011_eÂ_x0019_Ø&lt;@ÎÊÃ¸;@ºy_x0006__x0005__x0019_«;@ZDq3x=@ºîTÔÓ:@_x0011_õG}Ë&lt;@IÈ_x0005_ _x0006__:@Îºÿìñ&lt;@8^´Só¶;@_x0007_T_x000F_"_x000B_«&lt;@¹)_x0002_Z&lt;@i£èj#;@_x000C_8/5;@P{²DÃ;@Q©¦&lt;£&lt;@úöjE­&lt;@Îr;ïO&lt;@Ü\"_x0001__x0003_Ìf;@½u£²_x0012_&lt;@Ü_x0003_/Y:&lt;@èëMÄ"D:@9_x000F_9ò_x0017_¡;@'åh;P&lt;@ûE¦Ôp´;@ª1½Ñ¯&lt;@¢^¸Ô:@¢2Óà_x000B__x0019_&lt;@°sWÏA&lt;@]û_x000C_[¥&lt;@ûL	Eú9@'ìQ\¬k;@éû=DÉý&lt;@Ø_x0010__x001A_Yô°&lt;@ÝêóB;@È*:ÌY&lt;@&gt;_x0010_ºacÖ&lt;@¨N'vùV&lt;@_x0016_õÀ.Ð_x0017_;@08ÿ{j_x001E_&lt;@á+%_x0006_';@Ó_x0002__x000F_´³§;@¶Üà~Å:@_x0017_;L¾k&lt;@²æ}ç&lt;@_x0012_¸ï¸J&lt;@4ë_x0010_O"9@ÚÈ@%¹_x0005_&lt;@à_x000F_ViR8:@ØJ«%í¢;@_x0001__x0002_Ö{·_x000D_¸Ï:@_x001E_&lt;@Ë_x000C_9;@²ï¾};@_x001B__x0004__x0014_|W:@&gt;Ú@_x000D_E&lt;@&lt;ÊªN1_x0002_;@ô­ÅÄ_x0008_ý9@!ÿ[_x0011_2&lt;@x_x001E_$_x0019_m;@&lt;_x001D_¤_x0001_¬;@_x001E_êÉÞ_x0007_;@ø_x0019_ÎJj;@þâ+~(Þ;@`\ÆAv4=@É`¢¹\:@ýÜomÑ_x0008_&lt;@¶_x001B__x0005_Dâ{:@Ög	_x000E_þ:@R_x000B_¹d_x0011_H;@]Tþ1B;@º».Û¥:@|½¬Û&lt;@è#¥÷xÞ&lt;@æë9.A_x0005_;@_x0012_*Dâ0_x000D_&lt;@oÉ_x0019_YMP;@2ÐJV­9@þ1_x0002_ÿBD&lt;@¢ªÏ%à9@ÌèÖ¬Àé:@è:è_x0015__x0003_;@Úí*_x0001__x0002_(P;@û	í_x0016_)¡;@ïÐÉù_x0012_¶;@_x000C_öVéö&lt;@_x000B_Ì'_x0011_ö;@O4r_x001E_ô_x000E_;@5pÁ£Î9@EèÍ,ïÑ9@Õ!N_x0006_ò;@FU¸_x0013_i&lt;@j8.,á¤;@Ìf¡:@¿";ùøð:@B_x0007_3-ª÷;@ÖX V&lt;@zc§-ã:@Ô^:Î`:@õ0s0µ9@lBéÒÃ;@î	_x0017_0Oä;@Úúåµù_=@Xvsz.«&lt;@¶S"'æ;@¤%sïF;@%98Èfg;@ÔØÃO·ü:@ª/Yqèî&lt;@_x0008_¯òý¯_x0016_:@ünC×_x0016_;@Ø_x0019_*+K&lt;@äO¿Ö:;@'_x0007_V?¥;@_x0001__x0003_g õyf¥;@$¯ ê;@e¹_ö;@v_x000F_¯ ís:@Å&amp;Øqì:@0CN§uß:@T_x0004__x001E_`_x0001_W&lt;@Áìí¼¦&lt;&lt;@þ3¥J·º&lt;@É\¬R::@î1_x0010_Üö:@«_x0013_íæÅ:@! {'Q;@Âò¼ùÜ9@RVsmã;@V]_x0002__x001A_Y:@î®êßýE:@ì¨{.Öm&lt;@_x0010_÷Ü»,:@T´_x001A_¤é5:@j_x0001_Ø6_x001A_U9@8q]U&lt;@,õ-ÝQ;@Ö8GUW:@ª¿_x0012__x001F_×¯;@îð³P&amp;:@%Â&lt;ÊP:@Ú\0ÈJÖ9@¶ô\_x0011__x0010_ó9@LÍ_x0006_½z_x001A_&lt;@Ï ËiÉ;@_x0019_¥_x0005_!_x0004__x0007__x0008_Ã;@_x0007_uÐ4&lt;@_x0018__x0003_e_x0012_.-&lt;@_x0015_Þ*_x000C_M&lt;@Ë¾U Z:@]_x000E__x001E__x001A_ÓA;@c¦áÄi&lt;@òOÞ{v;@fÎç&lt;n:@Q^ç_x0011__x0016_&lt;@\0_x001F_ï\¦:@_x0002_;_x0010__x0006_½Å;@&lt;ÎÐb;@Î_x0010_Óni:@ïRêë°&lt;@öEbðO&lt;@Ò_x001D_õÕh&lt;@£â[_x0002_U&lt;@zGºbCL;@jÀc±*=@¼&gt;Ù_x001D_ø;@´²\Ï&lt;@êü_x0013_­r9;@e_x0010_¼_x0017__x0007_;@G¦o§_x0005_=@ÍÒ¼Ûø:@ÿ"²@;@ÅS­£_x0015_í:@$Ssí_x0001_:@·ë½eô&lt;@Ò£ûÄª&lt;@ùÄ*êæ;@_x0002__x0006_¼¿NÛ9@ê²þ_x0013_!}&lt;@)ò&lt;Þ;@_x001B_Ò6V_x0015_B&lt;@­û±Ñç;@°ç:ç½Z;@¶Öá³_x000C__;@¾Ð_&lt;&lt;@=_x0018_ñ_x0018_7:@ÑÉü_x0006__x0010_:@=ö_x001C_Òù&lt;@®sBã&gt;&lt;@Þ#*ðø:@!U¡:@_x0004_ÉyÙ_x000C_}:@Öø_x001C_èf9@Í_x000E_'9@zFä+¯_x0016_&lt;@¦_x001E_z_x0006_e;@$ßCßV9@_x0003_úÐo_x001E_ã;@º_x0001_0Æ®&lt;@D/ý_x0003_Þ~;@_x000E_ú&amp;+þ:@HPÛÊð;@_x0011_Ã£h_x001E_:@m[_x0018_&amp;_x0005_;@Øé_x0004_}Ï;@EÔGÅ_x0010_&lt;@XV^n³C;@B.\._x0014_49@Q2f_x0002__x0004_w:@ÁÏ,´ëg&lt;@$P¾ò:@ªøªÜò:@îÓ:Ð&amp;¨&lt;@­cc_x001C_L¨:@6¸W_x0016__x0001_U:@@ÓÞc¦\9@uèï¨_x001A_z&lt;@m$Ú}_x0016_°&lt;@¡T¡È_`:@ï¨fä@Ô:@½Û×Þ¨+9@'ÙJ&amp;_x0017_g;@R4ß¾d9@üú¦*#&lt;@_x0006_ycÅOÁ;@ÐÔ9_x0008_ú;@F¿Üì5;@îrÝw½;@dbÍÇ&lt;@Ñûÿ#¯:@Dãï&gt;Ê:@Ví5:_x001F_;@¦\L_x0013_ì¶;@Õâ?µQ=@nlúÙ+9@Ö&gt;(ä u;@¸]`J_x001A_&lt;@¼ú]×Ù§:@Ä÷ÑÁÈ_x0003_=@Ì¢Ìõ9@_x0001__x0002_Oí_XÄ_x0005_:@Ôµ.qN;@;_x0003__x001D_9ÿm:@Ø`_x001E_~ò;@_x0007_ÎC_x001B_N;@_x001F_½ÀX[;@\:Þ &lt;@°ùîD´;@_x001F_E_x0010_5|&gt;:@fÎ_x0016_¼\&lt;@Æt£/t&lt;@f}»ÌB;@(xÑZ;@Iµîì_x0010_;@7_x0013_~2þ:@ÕëínãÒ:@f&lt;® ¾^;@²w;2=@êIðÄ_x0002_;@&lt;+Ü&lt;9@ì_x0017_Gï:@vÀì$r&lt;@&amp;¿@U&amp;;@â±®3^;@¦ÎmZ_x0001_;@hEo&amp;_x0018_0:@h×_x000B_Å&lt;@þËÏ_x001E__x001B_&lt;@vZ_x000E_f;@éª_x000E_ô_x0019_;@_x0018_¶÷ÄÏ;@tl½E_x0001__x000B_Ló;@ðÆ¬Ô:@¤ö&lt;_ù:@y^_x0007_!=@Hô_x0003_, _x0005_&lt;@_x0017__x0016__x0006_96;@:_x0014_âX]:@.£_x000C_­:@ÉcÓf&lt;@Ó6C;a:@Wwc_x0013_ò:@_x000B_Iú`âÝ:@Â¿øj_x000D_;@tk¯ª"=@6ÈD_x0008__x0005_Ï:@ÔüéMÚÚ:@µºÎ_x000B_ÚÊ;@ÐÀlþV;@öeJ*e &lt;@èB_x0017_ed&lt;@rú_x0002_§W(=@_x0008_ú_x0006_9];@ëÐÙ_x000D_ ;@Nþç_x001B_Ü:@±Ù_x0001_Èí&lt;@¨\rI_x0010_=@&amp;_x0005_Dì&lt;@_x0018_&gt;l	äô:@hä_x0006__x0004_5Ö&lt;@"\ù_x0001_ôl;@9&lt;»4Ç\&lt;@j|ýÆY_x0016_:@_x0001__x0003_ _x001E_ïª~_x0005_=@9±FÖ{_x0016_;@ô{AP;@Ì«Ý³þ;@¥a\~üj:@s¦Í_x0017_vß&lt;@ÂÄwcó_x0002_&lt;@_x0001_vcY¿Í:@`câJ{Ø9@¶_x0014_/(¯­&lt;@ì_x000C_gã¿:@=_x001A_gà_x000B_;@_;KÄËS:@²ø_x0004__x000D_-;@Ýôw*&lt;@F;i}FU;@f¶t³:@ õ¾w5í;@ã+_x000B_ëVN;@ìLÝ×À;@ïÕr\äå;@&gt;HPÕ¡&lt;@}|yô:@¬ýïÿ_x0016_a;@Û¨C¥H&lt;@IèËV_x001F_;@cÁZ_x000D__x0007_&lt;;@_x000C_¢ v;@î/ÔðõÂ:@Zàbel&lt;@_x0001_öºà1;@_x0008_=»@_x0001__x0007__;@l_x0015_)5	#&lt;@H	Á_x0014__x001A_Ç&lt;@ÞOodÞ¢:@z¹	þÐÕ:@0M_x0010_!=;@»²Æ!?:@_x001B_y,}:@ûÛ:yy?&lt;@4$áÐí";@_ê¯hù;@n_x0003_Wd:@Öá§¬_x001E_Û;@1ÑÂ[Ø&lt;@ßVÕÝ¡S&lt;@³_x0014_Ï=@(&gt;Mí_x001D_&lt;@âæ¢_x0005_=@Â_x0003__x001B_[_x001D_Þ:@S?8ÑKÐ;@Æ¥§_x0004_Y:@þ^Q?_x0015_;@TH	V_x0013_&lt;@_x0017_ÿ#Á_x001C_F;@Ø¹H5´:@Á_49£&lt;@¶/§o=@Kå0xï§9@ò_x0006_m_x0007_÷­&lt;@æ@_x0002_úL«:@ØÄë¥fO&lt;@¿a_x0005_ûJØ;@_x0004__x0005_­_x001E__x0017_¡~S:@ 7Z_x001F_0&lt;@üë_á¤;@_x0015_[i_x0011_K¸:@d_x000B__x000B__x0003_z:@¼&amp;Tñ_x000B_0:@FìèVYT;@kY_x0012_;@Òþã«r&lt;@º½°¨^:@¢_x0005_ó_x0011_X&lt;@ 1¥],;@Ý_x0013_î;@L.0Ï_x000C_^&lt;@[^`n;@_x0005_ØZ³ÿk&lt;@;_x0001_ÂÛ_x001C_;@ø_x001C_j_x0010_;@Ñ_x0007_æ&lt;@84kIµ;@»_x0017__x0002_ß_x001A_¡:@¹_x001F_àPíl&lt;@BGí_d;@à_x0010_Ae¬;@ºÓ¶ñ³5&lt;@_x0002_ÝÍVFá&lt;@ã³Aõ'&lt;@ªB#MJÙ:@NóbqR_x0016_;@é¾"TÑ:@'{JYbæ:@r+ÿb_x0002__x0003_7_x0016_:@L_x0014_â5,:@­_x0019_ô_x0019_Ð¸&lt;@_x001C_¶fÖ`;@d_x0007_a_x000B_Ì^:@o\í_x0005_Þ&lt;@r_x001A__x001D__x0011_V&lt;@r#î$_x001E_ç:@Ìu\&lt;@ó±nº_x0013_&lt;@\ØÇÜ;@0³Åu9õ9@Ø_x000C_yuëù:@f/Ï_x0001_;@v¼FëZË&lt;@üÓLkG;@ä]^K_x001B_q;@*j0 ´:@.ÂÖÂÆÞ:@Lè5Co";@tV¡Uö;@¯$ö\[&lt;@èW»6_x001C_Ç:@)?·Uqa=@ß_x0017_"\×:@_x001B_;Îçy&lt;@z!þè!ó9@(Á×_x0003_W&lt;@Ê_»øæ_x001C_&lt;@©_x0006_®^@U:@«a_x0012__x0012_Ðø:@ô¿jÎj?&lt;@_x0004__x0007_k¼ÚM¤9@v¡FÜ:@´Á_x0008_	=@ØU¼4Ý:@H·¡g:@X_x0015_-QG:@¯XÁøÔ¨:@_x0007_âb_x0003_À[&lt;@TßùPµ&lt;@.¥·ÓEn;@_x0006_â_x0006_n_x000D_;@¦¿dz\:@díÀÂ°:@ÇÄñ\;@î_x0012_ÿºúË:@A÷_x000F__x0014_A&lt;@D^WV¶_x001C_;@°ùoí^ñ;@_x001D_ù_x000D_"_x0001_;@_x0002_&lt;¤Ú8:@sq_x0019_Ù¼&lt;@ïÁÆV¦@9@CwA\&lt;@L_x001A_¥G´:@ôã5ûX¦;@¶Rw`^=@H¾À_x0005_G°:@í¬å÷ªÎ;@lâÙsï_x0011_&lt;@D#ÎW_x0015_&lt;@³$ýÍ_9@R_x0005_[_x0014__x0001__x0002_ç;@ÄÅ_x0018_ÿ_x0005_ÿ&lt;@õ_x0008__x0003_;@5_x001C_Z,¶p&lt;@ë_x000C_!_x0014_âª;@-$¤³wk;@awòN&lt;@:_x0015_9/Å:@ñ}_x000E_,Eî;@v¢},_x0015_;@_x0014_ÍêYÅý:@®P¤{óû:@2~äÍ©;@æHMNÝb:@Nê_x001E_&lt;@Ò_x001F_a"_x001A_&lt;@D_x0003_ýej9@IZ-?C%&lt;@h 	Ó&gt;&lt;@´ÿ_x0013_c§;@Ð_x0004_Åx_x0011_;@x6®à,;@_x0001__x000C_-Ný;@(!]:@ä_x000D_RÉÔ´:@·¶øg°:@=Àocöj&lt;@¬Ç-Ê3R;@®bÙH9;@@_x0004__x0019_U_x001A_:@Ëyóã&lt;@Fj9ÿâ&lt;@_x0001__x0002_B³7g	ô9@¨eùTgÞ&lt;@Â?~BVl:@ù4Ö&amp;í_x000C_;@Ð_x000B_Øk¿;@D·îk=@_x000C_.GÄ`Ô&lt;@î_x001E_ãà	¿9@ÖèÕâ§÷;@_x000E_úÞe:@ëjW*"&lt;@0&gt;ò»½_x001A_:@_x0012_#[±[T&lt;@´«_x0003__x0014_&lt;@º(ÑV;@ÊV_x0017_æV&lt;@&gt;-ª×_x001A_ ;@5®¢c:@Û;_x001B_?ö³;@Â·ÄRO;@"¢víJh;@T2'­¸¹;@·I(UÈ;@fú´ëi¢;@è$®í5©;@Aù}'§&lt;@iJ_x0007_gQ]&lt;@êA1ó£;@ïé=æz\&lt;@ôßö½îb;@wØ_x0002_¯m:@_x0013_Kû+_x0001__x0002_	=@.?êê2=@_x0005_Í®h~;@ô_x001D_P_x001C_9=@&gt;ûÊpÜ:@8¦8bI:@_x001A_Þ@_x0006_ÆÕ&lt;@KM{è.&lt;@FSÎýu:@Y9M·:@¦8JI´9@\_x001B_ãri:@óÉ.Ü0;@²G£&lt;ª;@ãu\e7&lt;@½z^_x0008_ÇÜ;@ÇçãÉXn&lt;@_x000C_r$Î©&lt;@z2Ç¹í3:@b íºÓí;@PÿâÀ85&lt;@Èç¦z½79@_x000C_¦:ó¥;@À±ÍÙW&lt;@©;¹°59@_x000F__x0012_û£T6&lt;@j4h|ø:@R[ÊÁú:@S)6À/&lt;@¶À_x0002_¥"=@_x001D_2«å_x0014_;@ñÊ©Ä¤&lt;@_x0001__x0002__x0002_v|_x001F_Ò:@5F\ñ#_x0006_;@I]Bµ^&lt;9@È:Cr®É&lt;@zÜ*ß7_x0019_:@Lö"þ_x001A_&lt;@÷N°¾ô:@ç0fp¶&lt;@6	ÿï_x0017_:@ZnXÐ:@	éOò´4;@8g_x001D_ðTÔ&lt;@ª3 ¯:@_x000C_J_x0013_¶[&lt;@zß¥Æ';@ ºRØý:@åÞ_x000F_õ­:@v­Áù¤";@ÀK¹+;@Ål_x0004_·hà:@£_x0018_Ô¶E;@&gt;võ¼Î;@¥7)_x0019_«&lt;@á#-Q_x0013_ß;@_x0010_a¸÷Üe:@ÝÖç|o:@}_É_x0018_[;@ê9_x0001_ÂÚ9@_x0016_½Û{´x=@Û_x001B_;ÿÞ&lt;@öu´èn_x0002_=@_x001E_­Ô_x0001__x0003_d¶;@=½¿Y»;@Rà _x0018_K¡;@:Å'P_x0002_&lt;@.ø®s[B;@Lç1BDÂ:@¶|2XÊY;@_x001F_Ö_x000D_";@ .#õqé:@@ÙYú_x0008_;@îÔt/:@_x0019_Q4WC=@ï6oÖï:@_x0002_&amp;2;_x0006_&lt;@Ú" _x000D_C;@Dnµ%Fk9@\_x0008_ØPm&lt;@¤ä?û5_x0002_&lt;@Ä¼ÖTï:@&lt;@7_x000C_e:@÷_x000B_CI_x001A_&lt;@â9dÿ:@#?¤_x0019_&lt;@Æ_x0018_â7Õ&lt;@Ðþ$_x001D_ö:@ÁÊEá&amp;&lt;@C_x000E_mV_x0003_;@ý_x0008_;´í&lt;@ågË;@_x000D_HÕãú_x001F_;@¾¶9n¥I;@_x001D_d¦É7:@_x0001__x0005_¾öÄÐ_x0018_-&lt;@ÜÿÈN5¿:@ÀEA:ë;@Ò_x0016__x0005_À&lt;@îGd_x000E_Aä9@ ÷¤Ö¬;@Ûq_x0003__x001C_E=@Æóq&lt;@´ßL·ß9@pé¨4¨ç&lt;@þT_x0013_êÖ;@² D1;@RÊ	¿==@_x001C_{ë¤3:@Åêò,_x0002_Ý:@®÷ÇÚ_x001C_;@woáòÈ÷:@å_x000C_Ç_x0004_¶;@îK_x001B_§L:@_x0017_¨_x0008_m9@Ñ_x0006_µûá:@bSwzüT:@(iBñ"%=@_x0005_mGDÌK9@åû?iæ±9@×Zar·_x0008_;@&gt;¦_x0001_Ïj¹&lt;@_x0006_O¶FÜ_x0016_&lt;@¢_x001F_½Ö_x000D_¦&lt;@¼GäÄ_x001A__x0018_:@lµ_x000D_9ü¬:@¢ßk_x0006__x0002__x0003__Q&lt;@fLZ¹ßÿ:@;3F_x000C_i	&lt;@nÇ_x001E_þì;@¨wå t³&lt;@D´.´¯&lt;@è·pH;@t_x0006_×ô	I;@»©¾'=&lt;@}jÝ/I;@°_x0003_ñ°~Þ:@9¯úãï:@þ|»Eá:@_x0001_êò);@ÒNîé÷ó:@È¹´u_x001F_H;@½rëDÄ.&lt;@éb©7Y;@_x0019__x0003_å+«;@l,³;@û«OÖv¯;@.õ_x000F_oû;@_x0016_=yïø&lt;@2_x0011_£5;@ß«oøè:@l«#Ãd¯;@Ýð_x0001_¸ç»;@V@1l&lt;@ãÊûV;@Ïß»4}Z&lt;@"Ü_x000B_%Æõ;@ê_x001A_R&lt;@_x0001__x0002_(H)ñÅ+&lt;@ï6ÁÞª;@"_x0008_®Ï¬:@a¦ËPÑD;@ò&gt;Q²_x0017_;@°f_x0012_xã:@î| @_x0001_º&lt;@Ëd]x{;@_x001F_Ð¼ÃÅ;@ûWH._x0004_=@_x0018_ÊËâß_x0013_;@Ë_x001A_ùxé9@£´/Lñ:@_x000E_¶,ðbð9@áè_x0011_Í¯k:@:üédô :@ÖÇííÓ;@§õÀ±¸9@3_x0011__x0002_%W&lt;@\_x0016_jö:@	?(_x0001__x0015_:@G,}¦x@:@¿Ðtø;;@G:sÓá÷;@]@RRÍ:@_x0018_à_x0019_ËâÑ:@®êÙE¡v:@\PÊ&lt;@t­_x0015_ÁàÀ9@FC¦_x000F_K?=@ªÿièZ:@/L_x000B___x0002__x0003_6m:@]_x0010_w0_x000D_&lt;@8ùûÇÈ|:@`4H4à:@F_ë\(_;@½ú·P_x0003_÷:@4énÎ'=@'Æ_x001E_Qq;@¨Õ§W©È9@¤â«Yù:@ÂþÇ_x0010_4þ;@TvÜDÔ:@âo;ñà:@Ä¸°ïÛ_x0001_:@Õ_x001D__x0001_=_ø:@Z^_x0008_ú·&lt;@J+øÛ»:@ÌGïÄ!Q&lt;@p ú6Ãí;@­å_x0017_h(x;@;Lë_x0019__x0005_=@Y7Uo§P:@¦láÊAC&lt;@z_x001D_È*r;@_x001D_Ê¡¶È|&lt;@ïÊyìîÉ;@öåÐ_x0012_8;@Àí{Öÿ:@1g&lt;O$:@_x0017_îÏù;@f½ÍO¡m&lt;@Ò_x0011_ûnF:@_x0001__x0003_$§+M_x0016_&lt;@K±!¢ì9@è_x0004_­'®&lt;@TÄ¹_x0003__x0008__x0002_=@;ìý!ü_x0005_:@ o÷n&lt;=@,ÿ²þè;@_x001C_«-qN:@µçF)¿O:@Ø ¹b:@(çÈI:@Ìì'?_x0001_:@±ù'ì`I&lt;@+Oó£;&lt;@;Õþ~-&lt;@¶¶P"_x000E_;@Ùß&lt;º_x001B_m&lt;@§±.^P;@é_x0013_è´_x0001_V:@jVá_x0006_j²:@oF°©&gt;²&lt;@&gt;+âÞ¥ð:@qý¾y`;@Î7	_x0002_=@xZÁh(;@·ü_x000F_7f:@²÷1ÂG0&lt;@[°_x001C_:@Ê_x000E_£;"]&lt;@Fõ¡òV_x0005_:@µóJt³&lt;@ªÛÁ_x0001__x0002_@Ê;@_x0011_¾©_x001B_My;@ô	_x0012__x0012_m;@¹_x0014_³"pÓ;@ò£ç)ûÙ:@ ,øìü;@ÔðékÐ&lt;@j_x001E__x0003_Ã	;@6&lt;	d,:@h£_x0015_o¢&lt;@Ì]×_x001A__x0018_'=@_x0006_g_x000C_Fý:@ØÆd¾á&lt;@.78_x0016_Å:@_x0016_;Àê[&lt;@°lt:@c?úÒ¹¶&lt;@X_x0014_hJÊ&lt;@b e¥ä:@ÄpÜ_x0019_?Æ:@bç5cØ_x0018_&lt;@.(«R©:@ÓG8Vç&lt;@il²_x001A_]&lt;@úE´c/:@W_x0016__x0007__x001B_i;@J`àgZ;@=cÐ;@ÄJÙZ	&lt;@Ö_x000B_ºI!&lt;@bO6ÐO:@Ê´]eb-=@_x0001__x0005_æ5Çup:@"Ùd§iL&lt;@_x000E_Ð_x001E_Â&lt;@Ó«±á&lt;@ôQ_x0004_:@ü³ñò_x0016_&lt;@ÇÆ+hþ{&lt;@*vµ @&lt;@n²C·pR:@P½Þ© ;@_x0012_ÒHaÀ&lt;@Ç_x0002__x0019_2tï&lt;@HdõX«;@V`þp_x0003_Ú&lt;@Í8V ù_x000F_&lt;@ÉöÆ_x0012_°_x0007_&lt;@"ÖyU$;@k;**à&lt;@wûB3ÍÀ;@£3bgP&lt;@Î_x0013_Ø$¾A;@·Úè»ò¯&lt;@h´þýtÝ:@m`èh;@ð$ã¯}:@_x000B_ÑNMö:@2ÅGÇM&lt;@#_x0015_{_x0007_7=@c¼U0_(:@_x001D_6À_x000F_Û;@j|:Fð.;@&gt;åñ._x0003__x0004__x000D_};@¡fTî%ó;@Âæ}a6&lt;@_x000E_îY_x0004_ß-&lt;@¥_x001A_ÿ_x0002_&lt;@8_x0013_gH_x000E_':@|¢q+G;@${%:×:@Q³6a6:@_x001B__x0016_f¶×&lt;@dæS~v9;@$¿_x000D_¦&lt;@+o¨÷;@&amp;íà;@üeïÄ_x0001_;@äI#YÊ&lt;@x_x001F_RØ_x0015_;@¢Ì_x001B_¿Ô&lt;@üÇøqHá:@8¶_x0019_¾;@õ:ë0î&lt;@ÂG_x0016_Æác:@Ó'çXú9@ÓO?3±:@_x001F_EÖXH;@øD ÈÃ&lt;@{lr_x0003_Æ0;@CÕ_x000C_ôÊ_x001E_=@ÇÄ©÷±_x0011_:@jH&gt;ÆN=@°h}í­e;@x_x000D__x001A_·M&lt;@</t>
  </si>
  <si>
    <t>f0d64de2ae232d619d43ee09d12b6f3c_x0001__x0002_6_x0018__x001E_m];@¨_x001C_d$v&lt;@²h39@$ZN_x0012_;@ê°³´lU&lt;@-Ï+~iõ9@ -©KëÅ&lt;@»Ì5T&lt;@_òÈ_x001E_c_x0011_;@ñ®EI©9@{zV;_x0002_:@$Ô_x0011_;g9@_x001D_Ë_x000B_å1¬:@Qc_x001F_´D":@y1"'X;@w{_x000F_ÊÎ;@cO»"_x000C_:@«5×:@Éç¾b×8:@x_x0019_@_x000F_y:@_x000D_G_x0017_I:@_x0006_ðpZ;@ÔmèQ=@Á¹+.&lt;:@ ºþ,§Ä;@ômª?_x0015_&lt;@ ®tï_x0019_=@Hìô(è_x000F_&lt;@mÍ+_x0018_%:@*¼_x0011_Â*;@²´n®\:@ßª0 _x0001__x0002_ÁE=@^4_x0019_³Ì&gt;=@ë×¶¥Q=@£ÖÚðÏ6&lt;@N=m¢H_x001F_&lt;@úÅþ´[ÿ&lt;@ñúS_x0013_Ù;@u_x001B_çwÀ&lt;@1#_x000E__x0012_1e:@e=_x0008_ _x0016_¢&lt;@{?©Ï%{;@Ô_x001B__x0005_É¥´;@9ÇZn¶&lt;@ö_x001E_zùÈ_x001E_&lt;@AY_x0017_&amp;Õû;@Ó%ÙÏ:@³:Éì¨ù&lt;@á/'"9@üHÕ_x0002_à+;@åå©²Ê&lt;@2ëª])=@0	Õ]¿­:@½¾_x000C_Öä;@««kí¢£:@©)_x0010_&lt;¸;=@:PS|;@à_x0011_@$Ê:@_x0006_n \x_x001C_=@Q_x000F_ö®ª:@ÖiZ,q:@º	zªðw;@_x0018_Fc_x001E_?&lt;@_x0001__x0002__x001E_Øsx&lt;@-á&gt;êî:@_x001F_4_x0019_¼ëi:@îCÿ(v¹:@&lt;s§*z;@î_x0015__x001C_9Þ:@.Èÿ8&lt;@÷d0:Á;@¨þ2;@Dg_x0019__x001E_ö;@âé"ì;=@ÓºVàØ&lt;@þâ³x;@&gt;²jxI&lt;@¥wL»u&lt;@µ*yÊ_x001F_L:@:_x0011_¥Þ&lt;@ïÒ_x000E__x000D_f¡;@ëW^9;@ø_x0002_Ð=@6à&lt;_x000B_Å};@X_x0013__x0014_:=@_x0008_ÕÛ÷¨i;@d_Ï_x001B_&lt;@~"uL:@#¤F3[;@ÿò§K	¯;@±úÑÉ#&lt;@ÄÃn¢ª;@c´Äß5;@êZÇ_x000B_Ëo&lt;@¾\;¨_x0002__x0004_Äß;@Ø2_x000D_/±&lt;&lt;@úÝT@T=@'hóÊV&lt;@_x000C_©ÓNú:@Ü'¶v:@_x000B_»åÔä_x0006_&lt;@Â_x0012_Õß:@sºò¥H=@°/_x0003_Rã&lt;@Õ_x0019_å%Ê;@N/»Fã:@_x0007_°öh_x0017_:@æ _x0017_!_x001B_&lt;@pDSv";@&amp;_x001D_o­Þ~&lt;@)§gÚ&lt;@noøf:@fFÅ£é:@¦åÅ¹¡ä;@þ,~_x0002_q:@|*_x0015_ìx?;@)lë_x000B_2_x0017_;@Bõ_x0016_Ñ_x0017_;@¨_x0004_¯æ&lt;@GyÎþb:@i_x001C_ZÄ:@;(Î#_x0001_&gt;@Æþ_x000B_¹gD:@MC¨Ý¶:@Ø¬¤ë9=@å¡²Ý_x0003_í;@_x0003__x0006_ShkhÕÄ:@,Ìâ_x001A__x0002_´9@³%ßû°Q:@/!bï_x0006_:@)iv¡=Ø;@"+C\ÖÐ:@8ÔÑ_x001F_:@jÂI¥_x0015_,;@ ö¿3á,;@ú­¡:@_x000B__x0010_G«¸ç&lt;@ñ_x0015__x0005_Ê%§:@X«&gt;gÙû:@_x0006_²_x0018_&amp;ª&lt;@~_Où³÷;@ãhøå¡v;@_x0014_\_x0013_mÄ:@9û! ~w;@IØØyàS&lt;@å_x0012_£¬¨&lt;@_x0003_iÉ_x0001_9@È_x0012__x0003_²áj&lt;@ÛýáEñ9&lt;@_x0014_Ï_x0004_iÜ:@¨	Âa®_x0002_&lt;@]r½Æy;@6_x0015_µí:@_x001A__x000B_ÌKc:@_x000F_¦ÿí;@ø)I_x0010_(&lt;@±³¶èb&lt;@rÍv_x0001__x0002_ìÃ;@j_x0010_«_x0003_=6:@¢_x0006_Dj_x001C_:@b}ü_x0008_DH&lt;@ífíÉÜ;@P+±°_x0003_;@FTô4©-=@Cñ7/(;@_x001F_½_x0018_5ë;@|_x001B_\iZ_x0003_&lt;@ìÚÖ\ýQ:@¢_x0004_±¦ç;@Äb­(ëÞ&lt;@_.?,½A;@1ª«(C;@_x0017_Uö&lt;@$)3_x000C__x000D_&lt;@Ê_x0006_Vt´9@_x0004_Ãþ¨øi&lt;@W­qûPÊ:@Ð_\|{:@A9C&amp;5;@Q&lt;Ý_x000E_ä9@Ô_x000B__x0015_`4%:@çë-é{&lt;@ã%Õüò:@Ý®?_x0017_Ô+;@"¹àJ_x0019_;@­_x000B_D±K;@_x0004_Q_x0013__x0014_Ý;@_x0008_\9_x001E_ð_x0013_;@ªa_x000D_9:@_x0001__x0003__x0016_èî µ÷;@¨ÿÂ_x001D_:@b¢§=!&lt;@!à,âÅì:@iõà÷:@7þG_x000E_õ &lt;@®_x0018_Þ:@k_x000D_â±«¥:@áé_x0002_í_x000D_Ú;@½_x0003_ý_x001E_k=@q±æ_x000D_:Ï:@³ñS¼¹;@V_x000C_ù÷@2sN_x0019_a7ø@c]ä_x0007_Ùø@#ë®`6Ìö@Õ²¤hC´÷@s&amp;á&gt;_x0005_jø@®ÿ4:÷@PhmË_x000E_¿ø@m¢d*èõ@r_x0006_ã¥&lt;]÷@.-ð/h÷@îuT&lt;|ö@j-	¢_x0005_Øö@±Î¨D÷@9º»/ãÛ÷@º[OÇùõ@.ìr_x0011_÷@_x0016_0ä÷@ÖÙä_x001E__x001A_×ø@3vZö_x0002__x0003__x001F_÷@''NBhø@ä_x0017_	ÅóP÷@­.èE·Â÷@ßb	¢]´÷@É_x001F__x0019_pè÷@ ¡õ·_x0001_ø@7=_x001A_l÷@Ì¯=H_x001C_2÷@mp_x0005_Haø@ZYÇ÷@¥©úÑ÷@_x0010__x001A_ôëù¨÷@¿\·yö@l¿SZÊ÷@Bç8b_x000B_ö@áÅçÅiö@f_x0015__x000C_+Àáö@î½~Î/¥ö@+Cy_x0011_Y÷@ÈÃV7«÷@ ð:ÄÜ÷@Ñl_x000D__x001F_­k÷@C´¨¯Ç&lt;ö@Ï¼ _x0018_mÚ÷@TÒïíþÑ÷@»6ß_À÷@"¥´kc{ö@_x0015_îm=tö@ñ\c-Ø,ø@±ú8N÷@_x0001_ðN{mO÷@_x0001__x0002_'8Sì'_x0010_ø@u"ÇeûS÷@_x001F_në_x001E_ä÷@;Bú¿ö@_x0016__x0001__x0001__x0016__x0001__x0001__x0016__x0001__x0001__x0016__x0001__x0001__x0016__x0001__x0001__x0016__x0001__x0001__x0016__x0001__x0001__x0016__x0001__x0001__x0016__x0001__x0001__x0016__x0001__x0001__x0016__x0001__x0001__x0016__x0001__x0001__x0016__x0001__x0001__x0016__x0001__x0001__x0016__x0001__x0001__x0016__x0001__x0001__x0016__x0001__x0001__x0016__x0001__x0001__x0016__x0001__x0001__x0016__x0001__x0001__x0016__x0001__x0001__x0016__x0001__x0001__x0016__x0001__x0001__x0016__x0001__x0001__x0016__x0001__x0001__x0016__x0001__x0001__x0016__x0001__x0001__x0016__x0001__x0001__x0016__x0001__x0001__x0016__x0001__x0001__x0016__x0001__x0001_ _x0016__x0001__x0001_¡_x0016__x0001__x0001_¢_x0016__x0001__x0001_£_x0016__x0001__x0001_¤_x0016__x0001__x0001_¥_x0016__x0001__x0001_¦_x0016__x0001__x0001_§_x0016__x0001__x0001_¨_x0016__x0001__x0001_©_x0016__x0001__x0001_ª_x0016__x0001__x0001_«_x0016__x0001__x0001_¬_x0016__x0001__x0001_­_x0016__x0001__x0001_®_x0016__x0001__x0001_¯_x0016__x0001__x0001_°_x0016__x0001__x0001_±_x0016__x0001__x0001_²_x0016__x0001__x0001_³_x0016__x0001__x0001_´_x0016__x0001__x0001_µ_x0016__x0001__x0001_¶_x0016__x0001__x0001_·_x0016__x0001__x0001__x0001__x0002_¸_x0016__x0001__x0001_¹_x0016__x0001__x0001_º_x0016__x0001__x0001_»_x0016__x0001__x0001_¼_x0016__x0001__x0001_½_x0016__x0001__x0001_¾_x0016__x0001__x0001_¿_x0016__x0001__x0001_À_x0016__x0001__x0001_Á_x0016__x0001__x0001_Â_x0016__x0001__x0001_Ã_x0016__x0001__x0001_Ä_x0016__x0001__x0001_Å_x0016__x0001__x0001_Ç_x0016__x0001__x0001_ýÿÿÿ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×_x0016__x0001__x0001_Ø_x0016__x0001__x0001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_x0002__x0006_÷_x0016__x0002__x0002_ø_x0016__x0002__x0002_ù_x0016__x0002__x0002_ú_x0016__x0002__x0002_û_x0016__x0002__x0002_ü_x0016__x0002__x0002_ý_x0016__x0002__x0002_þ_x0016__x0002__x0002_ÿ_x0016__x0002__x0002__x0002__x0017__x0002__x0002_Úú°Æí÷@_x0007_àðG?_x000E_ø@¥ékbz~ö@í÷_ø ö@0_x001C_ðÃ÷@_x0017_{°Þø·÷@Ez¡Aø@_x0004_i_x0014_¤ñö@xdt=7÷@îq_x0001_·ö@¬Ö,&amp;»Ôö@&amp;!å¡÷@®95 ~ö@_x0008_3	0´ø@Ã_x001E_Ì7ßö@r³±_x0007_ø@DR_x0003_XÝæö@¾_x001E_Ë&gt;&amp;÷@ÞÁôÃö@.zÏ©-î÷@_x0002_|_x0019_[ö@³²ÉÉâé÷@$( Àx÷@r;_x0002__x001F__x0005_j÷@uÛA+»ö@9C?+f¨ö@ÕQå_x0001__x0002__x0005_.ø@_x000B_ÅlÊNø@_x0016_+ÿ0Nö@J5Ú«Eø@ªe¡øÄø@¬³	=/÷@Ì_x001F_·òGDø@_Óuj,Î÷@ u¹-÷@i÷_x001B_@,ø@µlÖ_x000E_lö@Ð_x001D_©oÎö@N¨ÑãJRö@Ì_x0016__x000D_&lt;nPö@ü_x0012_BØ¿ ø@ÁM²ö@íRç¶Ýù@¦`ö°_x0012_ø@¾_x0018_9" ø@ð\³éuÙö@ò²×_x001C_Ò÷@¸[7Û÷@mµ¯G© ö@ºÛ_x0003_~³õ@Ðui7ÊÒö@áúHì÷@__x001E__x0011_Ó^÷@_x0012_i[¢	ø@H¼+9çõ@|Fn¡ø@b.ïy%÷@+¶a¾ö@_x0001__x0005_ÂÚe4R÷@_x0016_¤ñv¶$ø@µYý_x0003_ðÑø@¬ê£÷@õ_x0007_a¥s÷@_x001F_ío¾8ø@Îv"x°ø@Â¿y·*ù@WË-_x0019_OÄø@ÀTãü÷@Îg7?ãpø@íµÊ(ê÷@Ã_x0015_8«?[÷@_x0001_ÒØ_x0018_²ð÷@3«êø@e¶lµ{ø@|Ì;ªß»÷@O_x000C_nÔC÷@XQD+¸ì÷@»}À¹_x001B_Ëõ@ãN5=_x000F_ø@_x000D_}ø@!_x001C_U_x0004_ø@úb ·ªùö@_x001A_¶z1ø@Å=Übö@Sù¢_x0016_R_x0002_÷@_x000E_nu¬Yeö@ÌUp_x001E_¾Ú÷@LôÓ_&gt;ø@_x001C_=@_x000E_·úö@f]ÿ_x0005__x0006_¶]÷@_x0004_:_x000F_sÑ÷@»D_x000D_Ämö@·¤_x0008_ø&gt;Gö@._x0003_Þ_x0002_qH÷@Zõ¥Õ¼A÷@{Vv+³|ö@$éY4ÿ÷@ÿD2_x001E_Þö@_x0008_êè­S÷@¬À~N1÷@#ºg*×_x0003_ø@|®Gâ¹ö@_x000C_¶9¹%_x001A_ø@u"øßB÷@Áú³3¡÷@cGë"õèö@g¥íi÷@«Ã5Vüø@!\ÿ_x0006_ïÞö@9¨xà_x0008_ø@_x0001_/Yú2Òö@Ã_x0002_éóP±÷@èúÃûô÷@úÁ¿ç¹9ø@¢Ê·êpXö@¯cÜõáö@Ý²êzÉ÷@äüèö@óÝ°5÷@xkaÎMÒö@E_x001F_°_x001A_}÷@_x0001__x0003_»¢Ä+_x0008_÷@_x0012_Óx×ìö@î2_x0007__x000D_Þ÷@`å_x0005_r_x001C__x001C_ö@E2øI¹'ö@w_x001A_ÿFBø@ÂÔ Ä^=ø@¿QåTñ_÷@_x000C__x0007_,«_x0012_÷@A_x0003_q	Ñõ@ïë%_x0007_÷@Éh'ãã÷@ûvK_x0008__x000D_÷@	'_x0002_Mº÷@_x0013_ãðþ_x0010_ó÷@Á¼_x000C_ÿ Ãö@ójðqø@Y_x001C_¥qEø@7[!áúö@Ö_x001B_Ï[ñ®ö@_x0018__x001E_§¼÷@µ8A[êö@Nø}÷@­hÊR°÷@A+é*_x001D_åö@@Ívºiõ÷@xãMb³_x0006_÷@ÖOíqÑ_x000F_÷@¹[ùe&lt;ø@þú¶Â÷@^éÚ[_x0017_ø@:diÄ_x0002__x0003_9»ö@·7¬ÈBO÷@¿x&amp;IÊIø@_x001D_"A6$÷@D¶_x0012_ÉâÓö@C_x000E_­_x000B_³_x0008_÷@+¾úÍ0÷@_x000F_Nè6¯÷@ ø*áÝå÷@E¨Èrèv÷@&amp;-¥ËËÜõ@_x0013_¡Õ±ø@²JJ³Aø@_x0007_ÎÃí|_x0006_ö@Ò(øó_x001F_²ö@üçÙy÷@èp_x0015_.ðö@_x0019__x0011_×(~r÷@_x0016_B_x0003__x000C_y1ö@x¸"Ù=ö@_x0014_õ.G\ö@+ÑÀ¥é_x001E_ö@ô"×ÍLö@Î÷_x001E_&amp;Þ]õ@_x001F_S®ø@æGßº[Ðø@Ë,óã_x0008_Uö@ñHIY¿b÷@,_¥_x0012_(÷@/Î_x0015_¡_ö@@_x000F_×j_x0001_Â÷@nX%_x0001_"0ø@_x0007__x000B_ÈOC4÷@_x000E_õz7_x0006_Òõ@Ðï¥5^÷@Âàßt§Ã÷@e"_x0001_ÌI_x0015_ù@®á¤V¨ö@ð_x0003_¬s_x001F_÷@UÞ9|ù_x0019_ø@ÆÞr_x0013_ùÖö@_x000B_ã_x0002_Èû_x000D_ø@¥üÛl'~÷@Å5*ZÛnö@V1N©¬÷@ÜA_x0004_ö@o¦ò_x0014_Ñ^ö@ªgö@jlf,g'÷@vÜÙ_x0007_·÷@-±¹&amp;_x000F_Ø÷@X³_x001A_ý_x0015_kö@ËÐ°#Óø@|ý£-,Qø@Yp_x0008_T÷@æ&amp;µr¸b÷@3_x0013_¼û-ð÷@¨_x0006_éj÷@_x0005__x001F_	ú·ï÷@5¦£Z'Ä÷@UkZ_x000B_&gt;÷@_x000F_uX_x0007_Ìâ÷@öi=àá/ø@_x0010__x000B_Kù_x0003__x0006_p¤ö@T_x0018_oï&gt;uø@@öo¯9ø@_x0007_0¾tø@.n#¨þIø@c¤YÂÝ7ø@ç&amp;ä_x0016_¹÷ö@PæY¿R÷@`[ÃïUIø@ø_x001D__x0005_$÷@«p³òí,ø@¼óVÂXö@ÿÿÇÇ_x0002_Ã÷@è_x000B_Á]_x001E_±ö@EêI&lt;ö@_x001B_øVR_x0014_ø@Ê_x0015_Vä5ø@hÌÅW_x000D_ý÷@y$¡Ñieö@ÄÓÁÛõõ@¦(_x0019_üîµö@½`Î ÜÁø@&lt;æ?_x0018__x0012_»ø@É¨_x0004_(÷@n¨°Ñ~÷@Cîì:_x0008_Bö@Ì_x0018_A_x000F_:÷@ÈúòöAø@À+YYáFø@L_x001B_úóoö@_x000C__x001C_ß8å_x0011_õ@^#_x0001_%Òw÷@_x0001__x0003_ÂøÑ÷üe÷@_x0014__x0007_¹ ¤ù@ j¢_x000D_*ø@¤^1N}Zö@4È¤±B¤ö@_x001B_hÂy÷@¼Êíq_x0002_O÷@XF ­N÷@ÝBÃ_÷@VEÏÍlÄõ@Ç_x0003__x001A_yç¡ö@Þ·_x0005_Ë]±÷@ÏÑUÔö@ÞÛpö@_x000D_ö7ÏØ_x0005_ø@¼ëÿ¶ö@-_x0008_S.¤÷@ÎSJ8tm÷@!¬½&gt;¶_x0002_÷@O_x000F_O5K÷@þý{U÷@_x001D_,AÛèëö@=QìVá÷@h½­´e¸ö@5øÄÝZ÷@û_x001A_¼_,4ù@ù&gt;÷º)ø@ô3Éw÷iø@¾ÆL­«ö@Ò`YuJ{÷@dÙºF+4÷@¶­Ñ_x0002__x0004_V¹÷@ÜT©_x001A_AWù@_x0005_kS&gt;å÷@½ë_x000C_6é÷@Ì´ïè_x000E_rö@¦&lt;ô_x0017_Áúö@=ÊßoZ²ø@_x001E_²ù9¿÷@DÆ¾ö¥ø@(UpÑÈ_x0002_ø@(ðxáö@è§_x001E_!=Ð÷@CõÅ(ø@yäìÌö@×_x0001__x001D_=_x0006_¼÷@yÿ¶@½n÷@J(hL¿÷@fH/a_x0019_ø@3aIüã!ø@_x000B_:Ýbc÷@	+PÀÐ÷@=ÚÉA)Rù@¢[«®_x0005_¿ø@_x0014_&lt;_x000E_h f÷@g¯Oóî÷@3)ü_x0006_Bõ÷@B¢¿ã÷@×û_x0005_ó_x000F_|ö@AÃÎ³ÞÍ÷@Ý6%ÊÏ_x0003_ø@ßt-¿ö@§¤.`ø@_x0002__x0004__x001A_i?¿H~÷@¨	Gçö@AÍçL]÷@[_x0001__x0016_B_x0005_|ø@Xâ]_x000C_Úúö@¡_x000C_,%kø@pr_x0002__x001A_èaö@âG_Ï÷@Ú¸_x0006__x001D_jç÷@Z&lt;@1pø@wdM3ø@q%æÓrö@R!"fW_x0011_÷@ó`­éù÷@*yãû¸øõ@%_x0003_:&gt;_x001F_ø@ÓÖÊbW\ø@DìTø@lN`}_x000F_÷@Ð_x001C_iæë¼ö@à±}_x0003__x0014__x001B_ø@¤®Z	×÷@_x0005__x000B_ñæ_x0006_Ú÷@ç_x0017_ëI÷@×We§#ø@ ²M¢ø@X ·!\ûö@:_x000E_ÊÛ¡ö@~DnRØRö@Q©´Û®Úø@à¨Ñc²_x0003_ù@_x0014__x0012_õ_x0004__x0001__x0004_1Yõ@_x0019_î-"¼Vö@_x0018_á~c­Jø@â§_x001C__-o÷@~î,"oÀö@_x0011_¾®øÔs÷@Ù´èv¼÷@ê2{önè÷@ÿ¡_x000D_j_x0019_Uø@[Ùµ*Ó_x001E_ø@%3I_x0012__x000F__x001C_ø@.§½IÕö@ö_x0011_ªÀ1_x001B_ø@¤l_x0010_Í÷@ÈÌY9óýõ@g_x0010_w}Ïø@_x0005_:\_x0014_ñ_ö@ïEy_x0007_û÷@ÅÏ_x0012_Î°ö@Tëó7÷@Z^ñ#U_x0007_ø@!´Ø¬jø@õXq_x0002_^_x001C_÷@çiAgì÷@:_x0004_DÓlø@ýR_x0003_&amp;Æ÷@¿¦_x0019_¥&gt;¬ø@ºÊõî	÷@ÿI=Pl÷@h4VaÆ¤÷@*/ÁzDö@ýj±ùëø@_x0004__x0006__ïS_x0006_¸_x001F_ø@¢ÔcmVù@ºA_x0007_Ê2÷@´¸_x0006__x0001_L©ö@'_x0018_óQBø@_x0003_åÞ_x0014_bö@1¢Û;_x0014_Ìö@#o¾}çø@ê%È©þ÷@_x0003_`ý_x000C_b-÷@H@ë_x001F__x0002_÷@ú½gìÒö@_x0006_´2Ôeø@_x0013_± Ö_x0013_ø@¦_x0005_Nµö@)y~_x000F__x0016_ø@D:_x001F__x0019_.ö@PWK^_x000C_÷@teßýT÷@_x001F__x001D_­(Ñö@Ø_x001F_©öÌ%÷@`_BPÀ÷@Ì_x000C_RCû¢÷@ëûP´3m÷@.ÎÑHÇö@?Õ_x0003_.&gt;_x0007_ö@ex_x000C_ä_x001E_ö@Ik§X1ø@ßê_x001D_"Àhö@=éãö@%_x0003__x000C__x0005__ä÷@dü)_x0001__x0004_Å_x001D_ø@Eñ_x001D_*_x001B_ø@J+®Bø÷@qÔ_x000E_Ò$ö@ó0üa­÷@_x000B__x001F_â.xø@?_x0011_SæBuø@*,ÿà_x001C_}ø@§«_x0017_ÊÐÎ÷@Z:¾º5¤ø@ov¥ýd®÷@¤ò;.`ö@ïJhtw÷@8æ"óÀö@üC_x001D_öö@Q_x0001_{ãu_x0006_÷@_x0002_úù@B¡ö@¹_x001A_5ö@ObùÂ÷@y±2#_x001B_ù@_x0016_ª~Éù÷@e,[}]ûö@#ûù¶_x0012_÷@¥­¸g÷Çö@k³_x001F_ø@lOS2 ø@ðr{hîFø@ð­mHiãö@W_x0003__x0017_L!÷@_x000D_nÒßk÷@N¢kË÷@\½t_x0017_&gt;ö@_x0002__x0003_]_x0012__x001E_.s÷@Á-Þ.mÝö@_x0004_pHûõ@·âôtNø@_x0001_«_x000C_¥&gt;ê÷@2_x0006_3y÷@_x0007__x001C__x0005_ß÷@£_x000C_$XYø@ÿÁ¹¶Í÷@`_x001D_é_x000D_Æ÷@|Ö|¥¼ö@pU\_x0013_	ö@Æ_x0002_["ø@þy_x000E_°_x0006_X÷@í_x0015__x0018_ø@Ô^Ul·ø@îî+»}Ê÷@-è×_x0002_ö@ê_x000D_ÿäíõ@üè×`¼åõ@{á_x000E_ÐRÉö@3¡GXª÷@E¯_x0016_êÝõ@Ö¹gÂëEö@©&lt;Ä_x0011_åø@©1¿ýö@Ó_x0010_(_x001B_F÷@K&lt;8_x0015_²÷@×næÇr÷@_x0005_Vm¤¢ø@_x0019__x0012_tðø@°I¹c_x0001__x0003_!÷@kóºWç_x000E_÷@$+ £iUø@T¹ýô±÷@«^¥ÉÑ÷@¿DÌß÷@YX.	SÍö@_x0003_H½ õD÷@å^ãô&amp;£ö@1àç_x000B__x000D_µö@§ÐnÇ_x0005_!ø@äOæ5ö@h_x0006_4E÷@Is3W²þö@Qi"3ZÔö@9½N_x0004_¤w÷@ÍI««_x000F_¢ø@¾O_x0013_w}ö@_x0010_hÓK÷@?HIdV\÷@ézd_x0014_%ö@2áf¸÷@*Ð°_x0019_å÷@t_x0019_¬þ_x000C_Âö@WÎ	¨`Q÷@d_x0007_kVÙ¦÷@ÁnÜzÄ{÷@_x0002_|_x0006_®_x001E_ø@÷êyoÇLõ@¸C@Iæö@²·kÅqÆ÷@_x0015_Üû_x001B_ß_x000B_÷@_x0005__x0006_È_x0004_¹Å±¤ö@c&gt;;7Ûø@ \¥×_x0010_$÷@·Árø@¾u´à÷@¾Zi:&lt;@ö@ÃýÂ&gt;÷@7{ßW-÷@öi½"ø@Sø2_x0006_2ùö@_x000F__x0013_|ö÷@¤6[µ6¬ö@dÖa±à4ù@ÅuS«_x000C_6÷@óÃ;cc_x001E_ø@ôîºv_x000B_ø@&amp;=_x0019_ø_x0013_H÷@ÍÎù6÷@[¿|_x0018_ø@_x0003_F%·þ"ø@­'÷_x0002_h$÷@ßQFÀñø@ü+`¶¤ö@Ý4ÚLY_x0002_ö@^øoô_x0012_ø@¾ÝIóø@Ñ_x001A_µÔõ@Ú_x0017__x0013_$Â6ö@ïñ_x0001_d÷@e_x0008_¬Lõö@S_x001C_+§-B÷@ö^"m_x0001__x0003_Û1÷@HJdùÐ÷@Ïëÿ©æ,ø@öÏ9-ùö@a_x0002_ìg°_x000E_ö@Èì_x000E_¹H_ö@efÀã+÷@Û®·:%_x0001_÷@±Íµ'Öø@_x001C_Dæö­ö@wÍü{ÐFø@ÀßvÍ÷@©Ýü_x0018_ð÷@ Cþ=\ ö@ ÎiÞ_x0002_ø@JQË_x001E_ÖÍ÷@_x000C_,¤_x0013_±÷@:&gt;×I ø@_x0010_iêÏ÷@ý-C&amp;_x0001_lö@'öC_x0018_Õö@Æ]Æ3*÷@¸î@./ºø@Ú±`º¶õ@mn+ñ½÷@$pÏ!_x0006_Õõ@]b1«©ø÷@¨¬l­ä¢ö@_x0017_¢_x0013_Ú_x0019__x0005_ø@Yp¾Ãuø@_x0002__x001C_z^Å\ö@L°Ô«üõ@_x0001__x0006_/"køÚ¢ö@ÿHB_x0007_åö@¬_x0016_v{·õ@_x0018_o±àóõ@­¾Ñ¾äö@)0VÞ÷@´'HÈ_x0002__x0006_ø@úÈ_x0005_«Ó_x0006_ø@Ráª Îö@_x0017_Z7%ö@ð_x0004_aæfä÷@ÏÚ)ª_x000F_¤ö@{kû§?Éö@ °Ü°_x0019_÷@½_x0007_é_x0010_Cö@`;Z¼I_õ@X­!%â÷@çz_x0019_cú³ö@g¼_x0018__x0007__x001A_aö@½íºZ_x000D_÷@_x001A_½ÏJ_x0003_	ø@_x001E_$mÇ½aö@_x001E_W8(_x0011_zõ@õA_x001F_¦¹÷@7¥º_x000E_Æl÷@ì_x000F_Xé÷@Ô_x0019_n[_x001D_ù@pjýD_x001E_÷@_x0003__x0013_7p÷@_x0002_^à1Fïö@1_x0012__x001D__x000F_ù@¹`_è_x0003__x0004_2ö@ða¼÷@öÞÂ\_x0015_&gt;ø@ÄêVo~÷@LÙ:ï vø@Èx~ÅÚö@v@16«^÷@_¼]Ðþö@&amp;_x000F__x000E_Ý_x0013__x0010_ù@_x0002_¾ô­÷@Î«¦G_x000B_÷@_x0003_ë&amp;âö@@Hp8ôè÷@|'¼Su÷@_x000C__x0001_Xa_x0007_÷@I½paçö@`¤BHø@s%	_x0007_Eö@¸âËgö@_x0008_øSx_x0017__x0010_÷@_x0018_¶}4¹ï÷@E:éü÷@Ôvr_x001E_þ÷@3þV9|÷@_x0013_#7Áö@Ð_x0004__x0012_Té÷@¤_x0003_)1$Ôø@ý900&amp;ø@QôÔ½_x0010_ö@3OL»Rø@£9|_x001C_ö@N_x001B_X4ö@_x0002__x0004_sZ_x0001__x0016_÷@7MoBù@ª jõBÐ÷@a¨z´qîö@_x000C_(æx÷@®7_x001C_øºö@I+&lt;ø@Æ _x000B__x0002_÷@ÁÙ_x001B_ÙðÚø@ù]ÂÁEiö@|9_x0013_A÷@P,KRôãõ@ÉÏ_x0018__x001B_ÿ÷@wpR_x0008_°÷@ÿüUw¤ö@aàd	ö@¸"cÆ¤÷@_x0014_ÿ_x001B_µlóö@`¡2_x0004_xø@!Îq;ø@B7xH_x001B_÷@í_x0003_¾B!å÷@Ã0½1@÷@Qïö_x0007_÷@C]Ô?d£ø@W_x000B_Àõø@ôâô1÷@pÐ6_x0006_ø@âÎ2Êö@B¡(¸c÷@_x0012_1_±_x0015_÷@cÚøÔ_x0001__x0004_8_x000F_÷@\_x0018_^r÷@éNXÕ¿ø@_x0004_3t:z÷@4_x001A_Ï_x0018__x001A_7ø@r·¡Ã"÷@_x001D_ýOµÞö@Ydd_x0013_©ù@_x0017_¦oÊA÷@ß~ÔùÓÑ÷@÷5_x0008_2}_x001C_÷@£o[{?÷@:_x000F_$:ø@%¸)_x0008_§_x001A_÷@·W_x0008_ _x001C_Ç÷@_x0002_&gt;²Yµ_x0014_ø@¡_x0012_Ç_x0001__x0006_Aõ@Å4_x0001__x0013_÷@Á+S÷@h_x000F_IQXû÷@_x0006_2mMtSö@ÍU:Ö	9÷@mm¼OÇø@VJêG,&lt;÷@bMq_x0016_ò÷@¬ö^q»qø@_x001A_ñ°IÚ~ö@_x0008_bÔ_x000B__x001D_ø@µÊÝ_x0004_å÷@Íf*&amp;=÷@_x0010__x0003_ý)ÀÍ÷@Ç0$ÒÜø@_x0002__x0003_Xÿ_x001D_ãvö@ã5,Rl_x001C_÷@ªn^Âm÷@m°é[õEù@ªôCï_x000E_~ø@3DÀ$_x000B_ò÷@kÏ·Mhö@µ±_x0015_5Rø@¤_Âj_x000E__x0012_ø@jÍ~ø@¼_x0015_×þö@j&gt;~NÈWö@ªÅ_x001C_!¢÷@ZF»«0 ÷@n¥/4_x001C_ç÷@P6_x0014_Ü;ø@_x0016_Z	KVé÷@_x0001_1NÇö@©Vúj¢ö@è_x0007_¨Mùø@&gt;_x0005_vÁæõ@¨ _x0010_u,ö@©äþÐ+ø@oåÑÃ2¼ö@¼ª¯d¥]ö@$#ÿ÷[ø@f ëáÙÃ÷@µ]_x0006_7«ö@*z$_x001A_T_x0007_ø@$TQnZ÷@kVq2ö@5¦_x000D_f_x0002__x0004_Y¦÷@ÜÖ_x0001__x001A_Gø@q,_x0006_)»_x0001_ö@õ£Õ×_x0005__x0016_ø@+ðêü¾÷@²QVØö@Dqµ½WÇö@QJÏ_x001C_ÎÝ÷@&amp;ø_x000B_`|îö@qñcZÇø@fó?É_x0008_M÷@½ØÄS]_x0015_ö@b*_x0005_Õ_x0004_ò÷@ûæþÇùö@XÈslvS÷@¥±ÌÅlõ@¡Ýª_x001C_¸÷@èÉ_x001A__x0016__x0013_Rö@ÖEÇVÃö@½Ó±±Kö@?2_x001E_Ï_x000B__x000C_ø@å_x0015__x0003_,Oø@t&amp;ÅQ_x0010_÷@'_x0016_d_x0007_Áö@þÐF|R¥õ@})ñãOø÷@'ùq·Åïö@&lt;Ô_x0013_ë¿õ@ÑeÁNø@^=5pDä÷@I÷ýæXø@Ed{ùR÷@_x0006__x0007_3ï' Lö@[6¨b_x001D_v÷@/Pc_x0002_ø@­ôaã¢_x0007_÷@©_x001F_@Àf·÷@xD´_x0001_Nÿö@Ö_x0010_o$è÷@bc~#_x000C_"ø@Ô_x0013_Þ¼¦¹ö@×à_x0005_°(ö@Ö Í±_x001F_ø@_x001B_y±°qÌö@_x0001_ÂÚ-_x0008_ö@°i}_x0005_!wø@1w_x0017_Õ#÷@)7á¹æõ@EF)÷@Wa_x0004_«lø@5?çU{üö@ZXÕaxø@#P==Qø@g ÑW_x001E_±ö@_x0011_þû¹¢ö@`_x0004_PU0ø@:	Þ1÷@t/SþÏ½÷@1Ùí÷@}êEÇ_x0015_÷@g½_x0008_K	5ö@Éy\Q?ø@k_x0004_1.¥ö@ ëz_x0003__x0001__x0002__x000B_Óö@ð~&gt;G´F÷@Í_x000F_±÷}÷@Ìe¼z8÷@ZUv_x001E_Ç­ù@Þ_x001D_è~Û}ö@Ü_x0001__x0012_Ûi÷@_x0006_¯wëá÷@Tå_x0001_¨¶ö@_x000D_jî{÷@._x0003_íÛsÙ÷@ð_x0015_ÏvC_x000E_÷@ÆVKc!n÷@cù_x0017_I)y÷@×_x0017_Esµø@¶WÁÅ_x0005_ø@nfzYÞ÷@_x001F__x0004_»:÷@¡TÎ$à³÷@ _x000B_&gt;´_x0013_#÷@ÐF9ö&amp;ö@*pÉîå_x0005_ö@ãCxÅ®_x0013_ø@z¨W"K÷@V'¢ëåÞ÷@Í¡»»Ìîö@ºYÙ:òÎ÷@#°Núö@²¹áÊ÷@_x0008_P_x0010__x0006_ÝW÷@î³2ÊJïö@YôeJ_x0012_÷@_x0001_	í_x000E_¤doÖö@ÛHM­ö@UÿÔ_x0010_ðýö@Ìkþ_x001A_Ò^÷@¡ì;}÷@Ë =jHÆö@øÓ^Íóø@«gÜö@_x000F_g_x0006__x0001_!÷@)æ-_x0015_]Óø@ô#Iù_x001F_Ùõ@oN	vøö@_x0018_ù©y_x001D_µõ@½ÏzÚ"÷@¢H_x0012_ÙÓ_x0017_ø@ÿøV_x000E__x0008_ö@õI6«âJ÷@Â_x0006__x0002_÷@"R@¦l÷@ÛD²ý_x0005_÷@ç^ëobø@^_x000D_á_x001E_@ø@Á{_x0010_!OÒ÷@EË_x0004_~_x0012_õ÷@Ç¼¸SL`÷@ChV_x000C_}_x0003_ö@Ù6f_x0007_÷@ÅQï_x000D_ºö@Cî6ºmø@É_x000F_M_x0016_ À÷@_x000E_¶_x001D_j"_x0007_÷@§_x0005__x0006__x0012_ø@=ù_x000C_Ë÷@s»Q_x0012_ðõ@_x000C__x0017_W_x0007_amø@ Ì%î h÷@£µ¥L;÷@SE[Q9-ö@\6òo#õ÷@=Q_x0018_Óùø@_x0001_%²}Éö@ó_x001E_KÛFªö@._x001A_tÂ_x0011_nö@_x000C_ã_x0002_ç÷@¹£FZÖ_x0003_÷@©ûB²Ð÷@¥Í¾¬ý÷@,Êû®ûÚ÷@Ïnxz	Xø@5_x0004_ðM'õ@dr2#_x000E_ö@_x0003_MÁkÛ_x0002_ø@_x000C_T_x0019_{_x0019_«ö@_x0002_m_x001C_â¸ø@NY­l÷@_x0002_vgR_x0007_ù@Ï_x0018_·%Íö@_x0007_ÝUDÆ÷@n_x0003_ ¡¦)ù@`L_x0007_»=ö@Óªz_x0003_Ú=ø@VE§míÌö@øÈ]÷Åø@_x0002__x0003_ë/1\_x000D_Eø@QA _x0002_êö@´oG¦D÷@Û_x0015_³Ø¦ñ÷@â~Í¡cö@Ik¢"YÅ÷@÷ÑEºWÇø@UÙ_x0010_ï_x0016_÷@¨Z­êJªö@_x0001_,M_x000E_Óö@JÜ_x0018_ðÜ¶ø@\._x001D_DnKø@²=45÷@G_x000B_Ø_x0012_¨:ö@Bõt_x001B_ùö@£_x000F_UÑÙÛø@-v!ÿ÷@â2F_x0008_ü`÷@]c2³Èäõ@®üÑe÷@@Üò°Ëcö@_x0004_º¾Ý.ø@³u§_x0012_Ðö@Äb^;}÷@_x000D_Ñ!¨Êlö@¶TMþ@ù@_x0006_Å6ö@¬_x000B_¤*4_x0016_ö@z_x0010_&amp;K¥÷@uY_x0004_&gt;©ö@Ø/x`§Zø@ÄÁý§_x0001__x0004_57÷@úÁ_x0018__x001A_÷@ª5õ(©÷@_x0012_i¼=Fé÷@!îTHø@_x001E_}uï{ø@*Iåp_x0005_&amp;÷@î£®/z_x0005_ø@×â_x0002_ÑP÷@_x0019_#¢d_x001E_ø@_x001C_Ê^}$rø@_x0019_8Ïk2ø@_x001F__x0017_ú_x001C__x0015_ø@HÕA\¹[÷@YQh_x001F_H÷@½t_x0015_À_x0019_ö@$Òe õI÷@$gÙc_x0006_Æ÷@cInT÷@_x000E_¸_x000C_{Àö@A|_x0019__x0017_à¨ö@aÓ_x0003_³_x0003_ö@_x0017_«síUí÷@µçüF_x0018_÷@×r}ù&lt;ø@ê_x0006__x0012_õoR÷@ØÕ_x001F_!»e÷@MÌ_x0015_¿ËÎ÷@ìò+_x0006_°Cø@æL½_x0004__x0004_ö@ÉÚ$&amp;+µ÷@@4 yË÷@_x0002__x0006_îlÀ_x0019_¨ø@o&gt;ºÞ£2ö@_x0013_ë~_x0004_Ò:ø@M_x000E_U§Úc÷@_x000D_ïh2_x000F_lö@À÷²p`÷@_x0012_2?Ï»÷@k_x001F_=_x0015_¿ö@»¬°¥ÿùø@.1ÙQz÷@LpÅ_x0011_ø@P_x0002_Ôp_x001F_zø@_x001D_ólö@Kp_x0004_ÿdØö@Ï]±Ff÷@æë_x0002_u_x0015_õö@&lt;GÄA°à÷@Ë_x0003_dzD÷@i·é/÷@dÇMÃ4÷@}&gt;´×·ö@N½_x000D_Fö@_x0019_ðµ¹äîö@_x0001_ç_x0016_¦÷@d_x000E_êõl¯ö@_x001C__x0019_ 4cÞ÷@¨)ÿÆI&amp;ø@u2erÁö@Túw¼õ@_x0005_mß_x0015_ºø@_x001A_$ãÑ5O÷@cÚÍ¾_x0007__x000C_ý_x001E_ù@?_x000F__x0001_hª÷@\_x0008_¬`´õ@jÃ±9_x0016_þö@'ºkëd_x000E_÷@¹ØIÒêö@ûÿ_x000B_Ìö@ÿ_x001E__x000B_5_x000B__x0004_÷@R]_x0002_zÝ_x0010_ø@¾ýÙf_x0003_ø@úmÕ÷ô@qzùÂö@_x000D_Ë^\£ø@_x0005_°ÿåIö@ÛÏþ_x0017_÷@Ý¬(2øOø@1ö_x0004__x001E_ï÷@óMÃö@!¹_x000D__x000D_Q±õ@h ^6ö@szø_ê_x0016_ø@x^ei\e÷@|Ï§÷@Ö«®	§¼ö@_x0019_1÷®W_x001A_÷@_x0004__x0003__x001D_¨ýN÷@yFÚ³Uø@_x0018_ _x0008__x000F_+ù@Ü_x0002_oçtØö@]q©eÇ÷@_x0006_r7/Âö@N¬%³zö@_x0002__x0005_:#òp÷@-_x0019_zæGõ@ú®Öø÷@¬_x001E_Iõ¾*ö@îó_x0006_]lö@³s«Óûø@³ì#.Mø@Ûý¢£_x000C_÷@&gt;_x0019_~h­e÷@=L3¤Úõ@Ì¦k_x0018_ø@_x0001_Nîè_x0016_áö@ð!ù_x0018_"÷@O)wÚ_x001C_÷@&amp;mÆò}_x0003_ø@^u	_x001A_iñö@TzÀÅBø@?åíù)_x0001_ø@n)6Ýv]ö@ â°D÷@Ý®í?[ø@|Êg_x001E_`Fö@üùÜ´_x0018_&gt;ø@_x000B_¦XéÑ¦ø@x&gt;ì}vO÷@_x0011_¢¢·èß÷@_x001C_Ï_x0001__x001C_ø@Z[ÿY _x001B_ö@iÔ^Ò÷@_x001C__x0004_éí_x0008_ø@UJ_x000B_wüýö@ÂÅôT_x0003__x0004_ýÒ÷@TJÛy÷@º_x0002_UZ¤÷@ê@äí}÷@_x0003_'2møtø@ª_x0019_ñø_x000B__x001F_ø@U¥í_x0015_ø@¢Þ_x000F_	KËõ@²å_x0016_ð)÷@û&gt;î¶cÕø@ËÀ¡_x0006_¼ö@_x001A_´Fr÷@s,´ELOö@­ÖX½[r÷@_x001E_Æö__x0002_ø@9Ô_x0001_=Ýø@´TmS¸_x000E_ø@/_x001F_v'_x0015_÷@/Ã2W°ø@zN_x0018_÷@B-Æ.£R÷@Å^wU÷@zà±P^C÷@Ôp	s¾òö@4é±Ê_x0018_V÷@LC_x001C_Û÷@ÎÍåqfk÷@þ'k¦×¼ö@åô²)øõ@_x000B_F¾¨_x0018_÷@7_x001C_22_x001C_`ö@êP­ Ú0÷@_x0001__x0002_Á©ö¢í9ö@Ì8Xez÷@ð}K?hø@z_x0001_!÷@¸ø_x0007_'öì÷@Ô3,dß[÷@Çâ°Em3ø@$TLZ÷@SFù_x000B_ú÷@rô)»¼ð÷@ñÀëkR0ö@Oâ÷öµö@_x0006_yl;­ö@Pc\¶kö@³r5_x001C_Øø@f¬ÝüÇö@p_x001A_X&lt;õ@Q_x0014_c¢¤Üö@.Ë³Ýqø@6Æg_u;÷@&gt;«ÜO8_x0013_÷@ý#Hgø@yò|_x0015_ïö@c M$Hu÷@OVéÉBØ÷@?;_x0018_ÑY$÷@æÄYT_x0011_ø@_x0018_Ï`é_x0017_!÷@ö3Há«.ö@ôÌ!«/ø@äíjû»r÷@_x0007_aµÑ_x0001__x000B_àçõ@±$ðâ¨¾÷@ùûRQ_x0016_­ö@K_x000C_	o!¨÷@§SJC¸ø@vñ¤@Úu÷@$Ëé©¬;ö@»	_x0014_2ðõ@tÒ®_x0010__x0008_³÷@_x0005__x0014_àú#Û÷@ôA{¶0_x0018_ø@vé{úÞ ÷@-0_x000F_ß3¤ö@&lt;_x000C_¬Kö@=úÖbpø@\VCö@vk$S_x0012__x0005_÷@ÿ4;^÷@aâÆ»_x001A_r÷@d'E_x001A__x000E_ø@4_x0002_ç_x001A_Ûö@»Ú`qÍ÷@+;¦C»ö@È_x0007_àÜ_x000F_Ã÷@_x0003_x+Ã_x0004_ö@ö_x0014__x0017_Æâö@_x0018_Z_x0006__x0007_\ëö@ Éî_x0007_Úõ@Õ¸Ûu¯}ö@iK¥4O×ö@¾äX)Õ#÷@ä½&amp;YB&gt;ø@_x0001__x0004_e]d|Bþö@_x0011__x001C_ÍK{÷@.æ÷_x000C_÷@_x0001_n(_x0003_ßWö@_x0003_zYc´÷@Y?+ì÷@!jq_x0004_á_x001E_÷@ÒO	 0¨÷@u	C­MÙõ@ôÖÕ"º£ö@o\¾|¦ø@_[Móø@_x000D_9CcÎ÷@]Ì_x0014_ïÀ©÷@6¦¥QâË÷@ë_x0002_üÃôø@£ù§CLø@D©9§]÷@$gº&gt;Xõ@îÉi.êÿõ@ÌdÞj«ýõ@¶ø*"_x0014_4÷@_x0002_Kày)÷@Ó.ü_x0014_â÷@_x000F_½©Ü¸÷@ñÅH_x001C_¤ö@Dða¼àø@QkOª8ø@ø!9ñÑ÷@_x0013__x000E__x001E_ÝÃqø@ÿÌùë÷@¸kêy_x0001__x0002_.çö@ª£ÑÓ·ù@]tV_x0011_ø@NÕ­_x0015_÷@_x0014_©¨úÙÒø@_x001E_rorù@ÄðM_x0014_4÷@Nô_x0007_#¢ö@_x0015_¿è_x0006_0eø@Q,ßC%÷@¶GèòBõ÷@KS_x0007_2õ÷@`¿µ!öö@_x001B__x0010__x0001_9,÷@¦ì1][÷@OF´#_x001B_÷@­ %¹Äw÷@£á-ÛWø@Wg ç,Üø@_x001C_¨_x0001_°Âö@pñË(Xö@¯_x0018_Í ÷@_x000B_úû¨_x0016_sø@.Hô_x0005_aö@u,ë_&gt;Ä÷@¡_x001C_6+Ê&lt;ø@y,ÁË{÷@=¹_x000D_²ö@ÅDB±_x0011_ö@KÇÇ_x000B_k3÷@ê_x000E_ýÆQ÷@j_x0012__x0011_²_x0001__x0013_ø@_x0002__x0003_C	ôúÐø@¿¾±ï?+÷@_x0001__x0001_DÄ_x0003_ø@àÔfz÷@`X´Ñ#¼ö@£vÈåÑ_x0003_ù@_x0005__x0002_Óxvø@_x0001_u±:Ýö@»Ã_Àÿö@À8ÜVÐe÷@AÃ¯_x0006_÷@©ù_x001C_Rö@½8Zkø@ù}*î¾÷@UäîiÆõ@¤ÛFFuL÷@?ü_x000B_&gt;Ñ®ö@çz_x000D__x0017_¦ø@*jåàj_x0016_ø@´zHK÷@f¼f_x001C__x001A_÷@¨_x0015__x0012_rEf÷@I&amp;_x0018_*_x0008_÷@ã¾*_x0006_×ö@jnÍ%ö@h§E¶ùØö@_x000D_&gt;_x0006_ª$ø@R_x0001_ägö@_x0013_!@"(£÷@Àu²bø@*¤8;s+ø@ñL»ó_x0002__x0003_n©÷@ô{]t}ö@¾ñ0_x000B_Óø@_x001F_Ãå V_x000B_ù@Ö_x001C__x0001_IÕôö@_x0006_#Ç_x000D_S_x000F_ø@_x0010_ñt÷Ñø@Þ_x0005_áµ®`ö@4u@Ýø@_x0004_ÌÔ`ë÷@HÈüýXö@mï]#ø@ìKÕúÐ¨÷@g\!ý´*ø@Fë_x001C_úrm÷@ö{Ë_x000D_×kø@Î+¿&gt;_x0018_ø@yÖÑ£Ãö@\Â×G_x0008_÷@_x001F_Â_x0014_¢÷@ÖG3k¯R÷@ÅÖ_x000C_ÆDÐö@nùHx["÷@P·E²&lt;âõ@6ÍNÍ¿\ø@_x000B_Öl{÷@Y$_x0003_«Ùö@ú,þü[jø@¾_x0008_ÇÁ_x001E_´ö@aÍ¸_x001E_bö@JS_x0019_X&lt;}ø@3PHF_x0003_÷@_x0001__x0002__kÑ_x0014_è\÷@»¼þS_x000D__x0014_÷@_x001E_Í_x0007_yuø@PÃï­÷@¹¤_x0017_²¿÷@»_x0018_ÅwF÷@ÁãÃTþDö@hç:Ö¦ò÷@·VÛ_x0015_7g÷@ºõ_x000E_®fö@_x000F_V·_x000B_ã(ø@ æK_x0017_¹÷@¸X_x000F_*[÷@ÈRv)¾7ø@}©+ºÖø@ôéDdw÷@_x000C__x0012_8ò_x0016_èõ@-_x0007_Í_x0004_±T÷@Â»ÄqÌ÷@úÂ`,N÷@_x0007_^#ËU÷@_x0016_ÐgYß÷@Ûõæ¢´qø@µbû3_x0019_¤ø@¥.Yç×nø@õù§ìaø@¡Ir_x0007_@wø@`×»k{ìõ@B_x001B_[&gt;_x0001_÷@G²,÷@_p¸_x0013__x0003_ùö@_x001E_7¯_x0003__x0005_&gt;ö@h=ðzõ_x0001_ù@¡Ô=ßÔv÷@ÝÌU$äaö@ÄiÑ0)=ö@ÿÉÁ_hø@YÕ\ðÕ+ø@LÂ×^ÕN÷@¸ä]K÷@xáY_x0017_à~÷@_x0017_Ø¸¢Ýø@©V?ýåÒö@yê¤_x0004_iø@_x0002_§üª¹ ø@\gî{]ö@9Ct2ÑUø@,Å_x0012_gt¨ø@ìç°Ö÷@'ò_x0002_Áñ¶ö@_x001A__x001B_{ëåwø@ÂJ8ÊOè÷@Ä@á_x001D_°÷@p_Ñö@ÚjO_x0008_÷@_x0019_lo_x0019_r÷@Xkðö@Áÿ._x000F_pø@©©©h÷@ôGRÀ¢Q÷@^ÕrXø@ÖÀt_x0016_÷@	?ðÏYö@_x0001__x0002_3&amp;¤Â^¾÷@HüÀòýö@Hç_x000C_!¸n÷@_x0013_ÚSASù@Ólì9@÷@äM¬¥Øö@²_x0012_LxÖø@â&gt;y¢dQ÷@úík»Iø@°ñc!_x0007_ø@YÉ Þ©õ@-üñOÎ÷@kKÕ"D~ø@õÑ&amp;­ç_x0013_ø@e ª_x001A_ ÿ÷@¬9Ù×ø@p_x000D_=ö­ø@gW£y:÷@O/,ÀÓö@4Ó&amp;}¶÷@_x000E_b«o×ö@1¬_x001E__x0018_,Ï÷@Ý²í¥	uø@_x0003_Æ0_x0016_tö@~uð Uö@a&gt;Tpi÷@Ð_x0013_bcç÷@TmÞ_x0004_Åö@_x000E_üÁ%cø@î_=Ä[¡ö@ôp¢°'÷@_x000C_Ýã!_x0001__x0006_Êø÷@·ì2&gt;_x0013_Îø@_x0013_çïQ}÷@&gt;u_x000D_V¶ö@LØ#Þôõ@ ëtô_x001B_ø@Æ!Vö@Fì5_x0006__x000D_÷@çAE)­rõ@¬_x0017_g_û×÷@Z¥_x0002_Ñ«Óö@7Ç)ö@ÆÁ6³í-÷@_x0003_3°tÑ»ö@l@6È¹_x0003_ø@ _x0011_;¢|ëö@¢gO&gt;_x000E_´õ@_x0013__x001F_1_x001C_4ø@ÄY8C­ö@&gt;åM÷@îÊ°)%©ö@_x0004__x001B_Z ½ø@¤òN¨ê_x0012_÷@_x000D_ä_x000B_Ð5÷@íl&gt;]¡ûø@^_x0016_"½¸¡ø@í@ÿÅ÷@É²ªÔgö@a_x0003_lLê÷@ÉìtB÷@_x0013_."³Rø@2~Ü_x0005_yø@_x0001__x0005__x0008_Ösrþ÷@ Ñ5õÆö@«7_x0016_çõ@AÁ¥,Tö@´wk_x000C_¿­õ@_x0006__x0016_k_x0003_xPö@:éEh7n÷@_x0002_Îçå`ø@ª÷Àc÷@Ug­qÇ_x000B_÷@_x0002_¸xl ø@ÜÆî×7_x000C_ø@Já&amp;Ó_x001E_÷@wAîä_x001C_ãø@çØ)S@2÷@ü³£¢íRö@(ï&lt;°P-÷@ð¦¾¡àö@èójKÎ÷@%_x0012_¦`÷@nínàé÷@ZÃÝF_x0006_pö@òÖ_x001F_Q?'÷@Û{_x0012_"ö@'ÔÏ-Ý÷@ËCHp±rø@à_x001B_´+.ù@qRHå_x000D_(ø@|IÛ[_x000C_ö@¥¿_x0004_©÷@é$x»Ú!ø@Ëî_x0002__x0005__x0006_R,÷@|NWg_x000C_U÷@_x0001_®;_x001F_@Ìö@êù_x0003_ôö@ùèÊ&amp;Ýÿõ@#pPc£ù@NQð_x001B_ù@·So÷@÷@¬Ý_x001E_Ãø@Àü.Õðõ@ÿNø^³_÷@þØ³ý_x001E_÷@Yu_x0019_*gçö@Y ¡_x0007_Íg÷@HG#ÚÂ%ö@$_x0004_Àèzø@;_x0003_:SM÷@î3ØeÐ÷@´ö+^Zëö@þ"ö¹_x0019_:ö@¶Åö½ö@NÒ ¬a_ø@èùtìßø@L«%ìÓö@ê_x000D_ÛÔ_x0017_÷@«$$_x0002_nL÷@ë_x0014_G=.÷@u7fj¶ºö@Ò¬Gw_x0006_Î÷@_õt@AO÷@MâD/Ômö@£uN4`Fø@_x0001__x0003_.y}®qö@üc¼_x000F_¸ø@®_x001A_¥ÞL_x0001_÷@OVÄÆ÷@Ïò2Ò_÷@3|¥Ä*÷@EÓ_x001C_t·Æ÷@=Iv!:÷@Asr_x001B_sö@ý,*HFö@_x0005_«Û»®ö@dPhEëö@áýâ[3_x0019_÷@uùXæ_x0003_.ø@áÜiü¹÷@³¡H_x0018__x001C_ø@tVj¶8ö@îÏ	]÷@ïÍKø@­Î;_hLø@_x0002_ÉÈCt_x0007_ö@øË;_x000C_ëö@¢Dc_x0012_÷@O_x001C__x0013_~÷@z)ØÀ÷@ìºÅö´;ö@áêUE,ö@¼Ù* éö@O(ñ÷@	TU&lt;l÷@×[2®¯Åö@7e_x0002__x0003_ý÷@Û&amp;,YÑ÷@ùû&lt;í_x0003_ê÷@Ùuø@o)ÉdÍö@XÏMQö@´ì_x001C_iû÷@DSÀøS÷@JuiaIø@wSbK»Iø@µ3&lt;¼å÷@BiÀ&gt;l}ö@ãDåâïàö@_x000B_zïI;$ö@)j_x0010__x0017_8u÷@á'&gt;ëõ@[6_x000E_Ïõ@=_x0013_­#Ú×÷@#Àø_x000C_ø@Ü¢óºìö@/¡í/ø@Ð_x0007_£²÷@-íK{U$ø@ÙÛàí*_x000C_ö@e*_x000D_ð9%ø@|_x0001_¿`÷@]ÿ¨?D÷@açDö@ÃÀNÚIDø@u]¤_x0019_8fø@z\ò6eø@RtÝ@¨¯÷@_x0001__x0004_Wùà?R_x000E_ø@Å_x0013__x0013_òàø@0Î&gt;wzö@ÅÃø_x001D_v÷@­_x0015_oxcÀ÷@_x0002_¦ÿ5ø@î3KÖp÷@&amp;¹_x0018_÷@uÔ$_x000E_¨5ø@·_x0004_ÊÃ~¨÷@IA¯íÏ_x0006_ù@_x0013_¼ÜÅNÆø@D_x0008_r^_x000F_9÷@Â¨õê÷@_x0005_`d_x0017_È¢÷@_x0010_ß_x0018_Âö@^¿?%ø@\¬¸Äí|ù@Þ!U;m÷@ _x0002_ï{_x0005_÷@)ìf£(Òö@B6_x0003__x0011_÷@¾jOùp:ø@,ò¢§µ ÷@Ü\9©hø@üs_x000D_=ø@#§B¨H÷@æak_x0003_«_x0002_ø@¶_x001C_ cþ ø@õ¼$NñÀ÷@:Ï{¹úõ@_x0019_êÝ_x0001__x0002_ô÷@u_x001E_MAÚ÷@!Õ)zi"ö@ålçyàÒ÷@_x0006_ËÛ"Nö@Ã0ùRJö@&gt;ç)9ö÷@¼ûjx¯C÷@_x0004_º*ÅL÷@Ìg´¨\÷@Ê_x001B_RMCö@RT_x0010_£_x0012_Ü÷@þ_x000C_ºO©Æö@èk&lt;_x0014_ùÄ÷@=SÜ÷@Wh»}Ñ´ö@âq_x001F_`Vf÷@´Y1_êÁ÷@Æ=_x001A_yýmö@cÆ²_x0012_!âö@_x0002_6Z_x000C_¾÷@©gPµ÷@G»é"ÌFø@n_x000C_jÌVIø@Ôü¢4b/ø@þ_x0014_Õ£=÷@f±ÔB÷@¿ELÝü÷@©óµÐ÷@,á_x001F_Øp÷@Ð ,_x0003_÷@®³ ç©ø@_x0003__x0006_Tª×õö@_x0002_z\yö@©;@_x0016_0}÷@ eRÆ½0ø@È³·½÷@UqJcpªö@H_x000E_t_x0008_håö@ë*þ_x0001__x000B_÷@ (À_x000F_÷@Ð jbÁø@N¤_x0014_òÚ÷@:t(ùZø@_x0005_iítt÷@ÝèQÖö@¾°þ#¨_x0002_÷@_x0006_7lÿç÷@_x001E_áó÷{_x0003_ø@_x0004_³ê_x0006_!_x001B_÷@(\«îÓÏø@_x0018__x0012_ºI_x0016_÷@_x0007_n_h÷@îÐ¥P6åö@7¨	¡9_x0004_÷@òù=_x0019_dø@lØGôõ@Â?ÞÜ÷@Ô_x0010_R7AAø@Åt _x0006_÷@Ô°.@òö@¢ç-Æ;Uø@_x0012_	e;d÷@Ny_x001F__x0001__x0003_"çõ@º_x0018_®ëmØ÷@Ø°ÿ_x0007_¥lø@_x0012_|ìc	÷@Ër=W÷@V4X­hÒõ@±Grã\Åö@ÒÂûm¦ö@)á÷@¨o_x000D_Ù^á÷@Ì¤|Û=î÷@33Dj¤÷@,û_x000E__x0016_ö@§@@U¶I÷@t_x0002_'&amp;°¼ø@«_x0006_X`ßÝö@[_x0018_Ë_x000E__x0005_÷@Ù7_x000F_êM_x001D_ø@Â´üÑ)÷@&gt;_x001F_seÐÑø@_x0003_*&lt;Í´÷@®zöGÑ.÷@¯YdYEñö@|´'~ÂO÷@òìú¶®÷@¤ÎGµ;ºö@9¢Òùö@_x0017_0=[_x0012_ö@XR)òIö@ó_x001F_³g_x0008_ø@_x0004_ÌõÃJø@ìÕ_x001B_ú¼.ø@_x0001__x0003_É?\_x0004_å_x000B_÷@vK!Êö@B_x0005_Øvø@EÑDkÎ_x0010_ù@(¯³R,_x001B_÷@1aÎ1÷@@Ù{w²÷@FÒnßóö@cÃ¶aÌVø@D¢Íu·Õ÷@Õì ÞÝ%÷@5ãæ}_x0004_÷@N_x0019_	Äø@µÕÎ¡T÷@Xýã.õ÷@_¿fc´ø@è`î­àñ÷@Üùø_x0001_Òÿ÷@&lt;æ+_x000D__ö@&lt;ðcº_x000F_ø@ÉÊÓÀ÷@½rw·_x0015_÷@LN¼lcL÷@_x0014_hËnÜö@¤®çSòö@Ê¶8ÃCø@À6ÛS¯¡õ@¢ÐÜ=¨í÷@A_x0010__x0002_M2i÷@rMvaÒ&lt;÷@_x001A_"_x000C_ö@_x0018_ò6w_x0006__x0007_²æõ@.]VäØi÷@q£z_x0002_À÷@yqÝü§ãö@³í_x001D__x0013_úõ@×!¬¯åö@[)òÅ±j÷@«ÈþTW_x001B_÷@h\^éÃ÷@_x0002_%7Ý'÷@_x0004_}(_x001D_(÷@Ñ*È_x001D_`÷@R_x0016_¢Nñöø@iø_x000C_Eôóö@.ð²Z%ö@_x0008_´j±²ö@&amp;_x0001_¢îÞ¥÷@ðEÓ~¦ö@ã_x001B_1ç®_x0008_÷@8_x000F_ë¸(Æ÷@#tPD¼_x0005_ø@Õ+j*Fø@¼õ_x001D_×cGø@B_x0003__x000D__x001A_»´÷@þ¥r"u÷@_x000D_úAÃ÷@³&gt;bª{¸ø@Æîßè[ø@_x0011_Ngw§ö@T_x0017_Õ¦÷@,^_x0016_x÷@Ù¸+÷@_x0001__x0003_©çþ_x0002_Ý¾÷@üHÇêÆ5ø@ã_x000E_«º¯÷@NÅÓ½Üõ@ky_x0018_ò'Wö@*.ÙâSø@S_x000D_íÜ¨÷@õ½,ÅÕ÷@_x000C_ËÂÐéLö@©uC_x0004_÷@Äôf_x0002_÷@vhü3¢÷ö@ålµC£'÷@_x000F_UÝ§ø@3÷ÇCæMø@Æm+ö@QÀvyY÷@&lt;)0J)ö@_x0015_&amp;_x0005_ÿ:ö@ä®ìÙ{1÷@Yx_x001B_÷ö@Wg¦¤²ö@_x0014_ qÕ_x0002_êø@kÄÈø@&lt;¾CvÂö@&lt;­roylö@5&gt;:`¹ìø@:_x0011_]nçUø@ì`Î¹¡÷@ÛÑ_x0005_G_x0003_ø@_x000C_ÃJÜ_x0016_K÷@&lt;²_x0001__x0002_o/÷@Ã¥Ï÷@ú&gt;Ï&lt;¦ö@+l_·×)ø@Æ:v)P_x0003_ø@Ãð_x0005_Ýk÷@ºÃ÷@&gt;Lð¿õ­õ@â¦ô_x000D_½#ö@þ7Ç_x001C_Ã÷@y_x0015_F^_x0013_÷@îp_x001C_|#Úö@Ê°ûËÇgø@_x0015_5Ñ_¢Àù@´î\zÝC÷@ ÂjÊWø@;µ_x0007_õU÷@_x000D_ÈÓÍ9÷@~æÐH'÷@sÆZQëwõ@`åD_x0014_êa÷@²0Ôø@_x0018_´JIÍHø@="k_x0013_÷@_x000F_ØðkVf÷@_x0016__x000D__x001E__x0019_Zõø@$_x0012__x0016_*ºö@J2æêÜ÷@¹tÕö@X+Bþ_x0002_?ö@ZÞëö@¸¶ÞËpö@_x0003__x000B_ruL òrö@=~SnåÊø@A}é_x0007__x000F_÷@_x0016_ù_x000B__x0005_ø@;p´fGö@ö_x0014_`_x0003_ó³ö@.]_x000F_±»ö@L"jµø@ÝDø=zø@_x0008_X]RAë÷@}¢îý&gt;_x0004_÷@Ï¹K¢«h÷@¾bé¤ìö@r_x001A_³é²÷@Zñ6·_x001F_÷@_x001E_|èÝK÷@T_x0011_	_x0006_ø@|Ü:Or_x0012_ø@_x0011_ö_x000E_ýø@_x0006_Ïî÷@Äe_x000D__x000E_/M÷@»Ç§^òø@j]É¡_x0016__x0002_ù@uúVôõdö@n_x001E__x001A_NG÷@NÓ}¶áK÷@øiw_x0003_¼÷@):_x000B_ÄyZø@ýô_x001A__x0001_Ã#÷@yUp_x001B_æ´÷@Q_x0004_Q'ø@â5â¤_x0001__x0004_#÷@iË¸â_x001B_îö@þ&amp;Èî÷@l)D%÷@ýdD_x001F_ø@jNmÐö"÷@; 2?áó÷@_x000D_hñÊö@W@Å~4 ÷@öz,_x0002_:lö@n_x0011_3£ö@_x001B_±ÒIø@ð_x0010_%¥{H÷@3cZYÌö@dð¡T_x0008_ø@øeé*ôáö@tB¸Å?÷@ËD»Û_x000D_÷@.%ø7UÕ÷@Ó¾ò\fù@¼A.&gt;¨÷@åhý!_x0006_"÷@B!ãA$ºö@!ncSö@ Ã¸þàø@¦_x000E_Ð®toø@På'd_x001C_÷@·ñoG_x0019_÷@v_x000D_&gt;_x0003_B«ö@'íølZ¿ö@Ì;DÀ}÷@t;Ö×ö@_x0003__x0004_6_x0013_$&lt;ø@vªÐð÷@&lt;¨8£ò_x0003_÷@ð_x0002__x000C__x001B__x000C_ ÷@^J_x000E_f/ö@ýæñÛTø@äÏ?_x0003_h¨÷@h¦O¤P]÷@Rü	´iö@åÜªè÷@_ð}2Ñ÷@µy'÷@³@_x000F_÷@_x0016__x0017_Íxä_x001C_ø@st_x0018_|Ýö@+_x001B_©yçá÷@k_x0008_íÑVø@oÒÚîJø@p_x001C_ýß÷@g'HðÝ÷@òiº¨A_x0018_ö@¶H©ÉR±÷@ÚêÇÜ:ªø@ÏBª÷@_x0018_(Ó_x0001_L²ø@¹_x000C_)üö@A±'y_x001E_Ë÷@în77÷@_x0005__x0013_ Ç_x0005_ø@Ù_x000C__x0014_Á_x0005_dø@h£_x0012__x0006_¿÷@~Ïcú_x0003__x0004__x000F_"÷@ÑöN_x0019_÷@åÅrL±²÷@î³­vÑT÷@h»J8ø@[&amp;ª÷@¡WÂPê:ø@ÚHù#&gt;ø@1íQÃP÷@#%«]ùö@vÿ`âIëö@¤³z_x001E_vØõ@/9TüO#ö@í_x0003_Ëòõ@oRSµ÷@&amp;_x0004_0r~÷@4ÂÁj÷@#ü91_.ö@¦dz_x0017_÷@[h'\Oö@Õ_x0014_þJ÷@L_x000E_Ò.kö@DD9_x0015_j_x0013_÷@Eªÿ¦÷@Ü&lt;Ý¾T»ö@_x001B_IS°Ð÷@Vá_x0002_e¥,ø@îËXñe÷@Ð`IÅ®*÷@âÒÑ[¿k÷@_x0013_h_x0001__x000E_ZJö@MÜæ¿q÷@_x0002__x0004_;A_x001A_Óö@Ð½2ÂÐö@2@¨_x001F_³O÷@¿Ô*L³d÷@?1(ÑpHù@ßc4Xö@á÷_x0003__x0006_ª÷@_x000F_&lt;D_x001B_ô ÷@&amp;íßm3ö@í_x001B_òÔ_x001A_;ø@Æ_x0017_Sö@xy +_x001C_Uø@Peë_x0014_Ú_x0008_ø@wQ|{¸ø@¦á¤_x0002_ô!ö@K_x0002__x0011_Ø©Ñ÷@Ô_x0004_òÔîö@Ø÷ îÈÃø@¸_x0007__x0015_Rø@¨'Ýpø@HrÑíö@'´Î_x0003_oéö@I_x000B_R_x0016_ø@@làikø@¸x¤&gt;ËM÷@«ÌäJÀ$ö@ÁaÚÉP÷@9_x0014_I_x0006_Yø@Ù_x0006_ß/s	ø@ÁÓ_x0001_Ü_x0007_ø@Óz[÷@4_x0005_1_x0011__x0001__x0003_R_x0019_÷@gn_x0012_ .ø@9£Ïõý¼ö@_x000E_'B&amp;-Æø@è3_x0003_v_x0003__x0002_÷@Îã¤²Ýr÷@³õI£áaø@z6Ù_x0001_&lt;Çö@ë]Ñ_x000C_û_x0005_ø@_x0001_HZ&gt;Uø@6êìYDö@vÃ|_x0004_÷@ÓèÍ¼_÷@jM­ìö@Ï¯'¶÷@82ßumø@ªqñ­ø@(¨ûoE÷@÷§ã_x000D_(w÷@Æ_x000F_NÎ_x0017_õö@ò5­;t¨ö@kûzý_x0011_	ù@6_x0011_OoåRù@_H¨|5÷@]_x001E_öûö@3gÇ_x001E_jõ@_x001A_U\vÏ÷@2R_x001A_=ôgø@4.î¿Má÷@3ï¬UÃêö@'Ã.e¨ö@1z~Hÿö@_x0001__x0004_}_x001F_¼ð_x0013_Áö@e:¢_x0014_È_x0005_÷@_x000D__x000F_ÃÄ÷@n_x0001_'_x0018_þ¾õ@6]½_x0003_|÷@,à_x001C_n]Î÷@mx&amp;ã ÷@Ñ_x0006_	Að,ö@0qºCÁö@*ËäAÁ÷@´QNÆ¤_x0001_ø@u ½%Î ÷@ìERhû÷@Iö NlÃ÷@Sã_x001A_#\¥÷@Ù_x0003_&gt;4Ô÷@®f{h1÷@$2E3_x0002__x001E_ö@è Wpz÷@iÀUÛôDø@Jdû¨÷@_x001F__x0012_÷K&amp;sø@õ¹ûþ±÷@_x0002_ñÐl¶Àø@rìæYö@&lt;*_x0017_§å ÷@w"»+ö_x001D_÷@aJõ&gt;ö@kGô_x001D_ëö@ÍÕRs_x0015_÷@ÝËÛ`s`÷@Äã_x0001__x0002_¿_x0014_ø@6ó»6nFö@þû;®é÷@µpNÇö@cïrx_x0010_÷@S_x0007_e_x001A_x³÷@bY¬Y(·÷@Â;°§_x0014_÷@Ð0_x001F_`÷@rÃÍü7ø@ ¿j5&amp;Ó÷@5'Cb¢Ê÷@&lt;çîñ+ö@¸ä×_x001D_Ë÷@âº&gt;_x0001_cæ÷@&gt;µ¹_x000B_.òö@0¬5½_x001E_ø@VvãÑ_x0013_g÷@®Î*â_x000C_pö@§+v?Eõ@{	ïÈt_x000C_÷@i·Iö(ø@_x001F_²_x001F__x000E_ø@¾Ç¿TPö@¨&amp;*O÷@(#$gö@Jt/:©÷@_x0011_ìÇÎ÷@ó_x000B_º¯#&amp;ø@ï@_x0013_bêbù@oZËA_x000E_ö@_x000F_«ª_x0014_%$ö@_x0002__x0004_g_x0001_¿rõ_x0012_ù@¨è{Æ_x0001_"÷@_x001A_c_x001E_n·ö@ÓÌW&gt;Ëø@¾§!_x000E_ª÷@í2nÀö÷@`_x001A_wgA_x001F_ö@è=·vmä÷@G"8_x000F_÷@­"Ò=Xö@_x001C_i_x0010_ö@_rò¶ýh÷@	0|ÒÃ8÷@j'FÂudö@}{¾D)_x0016_ø@á;Ï±ÀÍõ@¨¶ó?÷@R]§O`÷@jr¯0_x001B_÷@/_x0017__x0007_w_x0004_÷@0_x0001__x0006_ÉM¥÷@^_x0014_ßßk_x001A_ø@_x000B_l'¦zø@¼è'.ù@)`_x0003_¡ö@¡4oÿÖ÷@&lt;ä»Ó1÷@emZ¡÷@0³_x0005_sö@±}1ç:÷@ÀØ&amp;8eø@%/Í_x0001__x0002__x0007_ø@_x001D_âÏ@Ãö@¬Ç5Øà²ø@}'H&gt;xö@&gt;±mY÷@"ß_x0016_òWö@?:AÊAçõ@_x0014_ÄÄFì¦÷@7Q·Ûö@s))D	ù@6¾3è&amp;}÷@_x0018_o_x001E_HìÞ÷@¡(S÷@â_x001F_º&amp;ø@`&gt;4'å^ø@Wk°_x0008__÷@¶NCýq_x0006_ø@¼X[¦M÷@KË|dø@Ç&amp;2â£÷@´S_x000B_[÷@	»ö_x000E_á÷@¹ÜKà»ýö@â_x0002_[_x001C__x000E_ø@7(_x0019_ôÅ÷@¹_x001A__x001E_ã,ø@á^b1Ñø@+kÇÊ_x0010__x0015_÷@_x0016_&amp;ºg_x001E_ù@£63ä!_x0007_ö@Ôo&gt;õÎs÷@	ë_x0019_}`_x0011_ø@_x0001__x0004_×dËÌ²ø@2_x0003_2|_x000F_ö÷@G7³uÖÇ÷@Ï~Ö_x001B_ù@ey[k~ºø@YÄmô'÷@7È¨¦Ï_x0001_ö@ØçXR_x0003_ø@è¼¿ö@î_x000B_O_x0010_W ÷@~éWñâö@@Æ"I¥÷@F;7_x0002_FÎö@Ë-ãVb÷@¾F_x0013_­ö@4²&amp;b_x0013_A÷@b¨R_x001F__x0002_`÷@²?e_Òö@q_x0018__x0012_¡_x0005_÷@[x¦_x0005_n|ö@]Tw_x001A_X÷@&lt;Ä_x001A_YªJ÷@zd°+V÷@&lt;_x0017_ð!k÷@ü_§%p÷@_x000B_É½n^ö@Î_x001B_=Soù@u_x0006_ñrØö@y­^_x0003_÷@ØW®3Iö@¿Ï_x0001_s8bø@dZÏ_x0002__x0003_·/ù@_x0001_dÝK÷@XÓã%M_÷@bi;ºö@M_x0016_yÌO ÷@#*M))ù@åÓò§_÷@f^­7ö÷@Â,üø@9_x0003__x0006_qðö@]¤³FÅö@Ê¾\_x0017_ø@ý3²Ð|èø@´¥_x001D_Ð_x000B_ø@«d}_x0014_ù_x001E_ø@	Hú_x0010_¼õ@iô³{¢H÷@ì¤·_x0005_¾nø@ 4t*¹÷@ÛÚ;Ú÷@&lt;m¨)÷@_x0005_åè,ø@áCok÷@lÝeëâø@(N5Ì­ø@_x000B_ß¦¤)ö@cÌ_x0005_{;±ø@_x001C_|·ImQø@îÄùæ_x0001_÷@4º_x0018_äõ@Ã¡_x0005_¥¿ö@zaO?l÷@_x0002__x0003_ºj_x0001_Ò÷@EpÏtø@Ã|L"÷@¦	Uò_x001E_Óö@~u0:{_x001D_÷@&gt;)d¸§ö@t`í_x0001_÷@_x001A__x0008_&gt;Åíø@im¤*T÷@UøfN,^ø@7³_x0001_è_x000F_Éö@kËÖÞÔ_÷@2´þ6ö@É±l¶)÷@_x0002_¹÷l	:ø@Xi_x0012_V rö@"3êÂ÷@V_x001F_6×DLø@µ4_x0012_;Îö@O5G,°÷@àI¸L_x001F_Ç÷@_x0011_ëe;ø@¨^¿Å£Æõ@4m_x0013_2öÅ÷@A¢_x0011_b¬Bö@§gr ùÉõ@JO/¤m-÷@­_x001F__x0019__x0001_¶Õõ@¢*ñivh÷@Tãf'1Bö@_x000D_Äå_x000C_÷@e+"²_x0004__x0005_æ_x0003_ø@VtÂÉ¸ö@°YÖµ&amp;ø@È_x001F_-éí.ø@_x0001__x000C_d|¤ö@E¹_x001C_Nªö@¨_x001C_iÆíö@¿£]iÖnø@½Dhj_x0003_¸ö@¬l_x0005_höÂö@_x0016__x000D_õ@_x0011_ó÷@u­:µ ø@$Êp/_x000F__x001B_÷@Xö¼8)ö@ª_x0002__x0011_ÃV ÷@fP?èdø@D0úÁÂ÷@¨Ìßr_x000B__x0013_ö@¼mÇöª÷@´)E£Ó÷@X°Æt_x0003__x0019_ö@¹NÊklTö@ZøÀx¸½õ@_x0002__x0002_yÖ_x0008_÷@äóù¿E÷@Mä3_x000F_C]ö@jE¤øÍõ@Ð6g_x000C_ø@vu­m9_x0004_ø@;5_x0003__÷@¤iø{ú«ö@çb:á÷@_x0001__x0002_V¿è_x000B_É÷@x+_x000D_÷@2_x0002_~_x0016_JHö@ÞG_x0006__x0012__x000F_Pø@çÀ6_x000B_ö@ÛÑRÂçKö@0.ß.S8ø@{àYP÷@Ý'}³ø@Ñ¡_x0014_eÆö@knâ÷@nGðÛÒø@7$Ú'÷@ºtÿ -ø@_x0008_³PªY_x0012_÷@VÆßÜS_x0002_ø@_x0006_Í,öOø@à¹4_x0010_Ùn÷@céÉþ_x001F_÷@_x0008__x0018_³MFù@%ÄúØCôö@Ò50dUý÷@u_x0017_M_x001E_G§ø@'ï'ÖÙÆ÷@¼×ë_x0012_S ÷@='p_x0007_ãF÷@TB£ô°-ø@èûáyQi÷@_x0006_ÚÚFq÷@½À_x0016_êßø@¿]Sø8÷@hoR´_x0001__x0004_*òø@_x0002_&gt;ßTÞ_x000B_ø@©×k_x0015_¢Åø@NºèÞ¨`÷@Ü@_x000B_¸¡ö@_x0010_ðyzö@G_x000F_©¯ß÷@ÝSï}âdø@´_x001D_(÷@bÞÀ9Kö@ Óå­÷@®y_x001C_3÷@þï±©²&lt;ø@_x0003_wv°ãâø@3@mÑö@_x0007_%}ûýõ@_x001B_º_x0011_)(?ø@æU_x000D_lÔö@ñíÅ§Ä÷@añ_x0003__x001C_´Â÷@\Qct¹ùö@UP_x001E_,Ç'ø@û47´}ö@_x000F_ Ë&lt;¡õ@JÙAÿ3áø@:xªo¢÷@S²ÐÅIø@ÐÜ:íHòö@¸È'_x000F_nÊö@cL¤7_x0006_÷@_x0008_Óáø³ö@©×¼4¶÷@_x0001__x0004__x0001_Î¥S*¬÷@ipÕËNõ@£Ïì_x0012_ø@àfÓÎ0r÷@ÕqÏD1ù@Uô_x0017_Å^,÷@x­_x0016_gÛþ÷@Aµ¦B½÷@Ê^±&gt;_x001B_Îö@»þ;£ø@ý_x0002_"Û¯÷@éïm_x0012_÷@§­¹©à÷@ iÅO_x0003_ø@½»JDÐö@²ð îN ö@²!.Ó÷@%7D÷@:ÑAQÔ^ø@¸_x001D_¸_x0017_ ÷@n/Il3ø@ÒäÉXÎAö@¡76Qæbö@Î0S&lt;ð.ø@_x0016_*fCÈ¦÷@1¦|~8øö@_x000D_Õýø.ø@,`ê6LÇö@ðYöç6_x001F_ø@_x000E_À&amp;ð_x0019_÷@O¸n_x001E_´$÷@yHH³_x0001__x0006_@ö@^ªSÆèl÷@ÌÑÖ­èQõ@b!)_x0001_Hö@Ö¬§7_x000C_÷@§óâhÍ÷@ÄJÀìÃËö@ç¢ä¨_x0007_ø@¬#Ý_x0019_UC÷@_x0012_#_x0003_¹Küö@XàðöÊø@®á@&gt;©zù@~!Ë2éö@r\_x0006_ú{%ø@ÚX; \põ@^_x0005_#Íxéõ@òªW6¿Öö@_x000C_{É&amp;_x0007__x0018_ö@@+R_x000B_²1÷@ÊÄWC§ö@Èd/e÷@ú_x0019_2Íd½õ@Û_x001D_¼ß×E÷@³£õl'ºö@_x0004_ÉòdCÇö@#ÕyùÍ÷@é¤_x0019_._x000D_Þ÷@@_x0011__x0004_dø@ái_x0002__x0008_ÐN÷@/Ùq2oÙ÷@jÙwó¤ö@ás_x0015_Ûëwö@_x0002__x0005_êÀ_x0003_UØEø@éu_x0013_87ø@_x001C_)ÎÄ¹÷@Þàunö@_x001C_²A_x0015__x0014_ö@Æ_x0011__x001A_VM­÷@º_x0016__x001D_Gc÷@ñþ}d__x0012_ö@üi´ºÄö@_x000B__x0018_zÍ_x001F_÷@²}_x001B_ Y¦÷@åÉ´|j"÷@ö	#¿êC÷@u#µ_x000E_o÷@_x001B_¿é&lt; ø@ÖrYú)_x0019_ø@Ò_x0011_f-Õ[÷@.Ö ón÷@A¢×'ø@_x001F__x001E_2Sç¾ø@ðZö_x0014_¹ø@p4_x0014_2ø@º_x0001_.À"ö@ô_x0004_ô_x0017_:2ø@_x0004_ Ò0Õ÷@Á=_x0002_¢«N÷@£{QÙR÷@_x001A_tåS_x0014_Fö@¹Cø¯Ò¢ö@´lï3§0ö@Ú_x000D_9ÊT_x001D_÷@_x0005_0-_x0001__x0002_ÀØ÷@_x000D_zó°o÷@þ#÷@üP_x0002_[9÷@&amp;3~¯^õ@äÖQ«í_x0004_ù@ÐgèÄhö@ë°Öõ@Íl¸$÷@h_x0004_	ýãù@aÿÏf¯È÷@²_x0008_Û_x001F_bø@ÆS"üqÜö@¿£LÄ6ù@îpÆýRö@ÑµJÿpø@7ø#éÛþö@×_x0008_,:Ý÷@¸f¬íø@ÔÙ{¡ÿØ÷@{Q­{5÷@_x0005__x0016_®Bø@_x0010_]ðà£ñö@/M&amp;âË÷@ÃfÈ8C_x001F_÷@_x000B_÷hæï÷@¦ Ûoôº÷@.kgOÝö@1ê|:ãö@Ð2?02ø@£Oøí`÷@ÕP_x000D__x0014_5ø@_x0003__x0004__x0007__x0005_ëLø@»_x0016__x0004_­ö@_x0016_úhïH÷@~©_x0001_¡&gt;÷@_x0002__x001C_QhVJö@Ü_x0015_®_x0011_v©ö@X%ì*þö@Hñ½¿_x0002_º÷@Q£\znïö@ Á_x0010_hö@1_x0004_ôø@âËó_x001F__x000E_:ø@_x000E__x001C_ÎÑ[ö@£d-ñ_x000F_÷@rSîÿ÷@³·ë8mö@êf4ù@Z_x000B_aÖm÷@Á Uÿö@Â_x000D_´èÕø@FÅùëtø@ _x000E_ï¡Äø@aô-VªÁö@~IÙí+ãö@Jj_x000D_%÷@_x0013__x0018_ú_x001E_öh÷@/øga»÷@_x0004_¥è_x001B_÷M÷@3Á_x001A_cZS÷@í_x000E_ÁèÛúö@\I¦ÞÜýø@§{ôî_x0001__x0002_)_x000F_ø@äú _x0007_'÷@#p^Ìq]ö@±Vöóµö@Ø2dHNø@ë§EÒ_x000E_Þõ@2IkÓ¡º÷@ñ:½æÒ÷@v_x001B__x0010_á3÷@ì_x0002_._x0016_~ö@8CÀdÖd÷@.äïý­ö@Ì[DÊÊö@.}vM_x0003_¨ø@¹_x0006_b,wù@S¼?«Uö@h_x0007_Î­ÐXø@_x001A_À=nÌ!÷@`UÔ+&amp;_x0001_ø@¿Èmp&gt;2ø@Z	¡û÷@_x0001__x0019_}Ó[_x0019_ø@qWïÑ&gt;¹ö@Î]_x000E_Åáö@¶W»-q(ø@Ø]¤XîÖö@F&gt;-Écøõ@Ò_x0005__x0005_÷@°Øµø@¿¨_x0007_¡Áö@â|]Éqö@¼|ñJmÆö@_x0001__x0002__x0016_zwûmø@`ÒzÆ·9ø@_x0002_µ~ÝE+ö@O»7ytÐ÷@_x0002_}ýFêVö@_x001B_ÕÍswq÷@|ÁñÃöö@×ßÅPÍ÷@¨TÆ·;mö@å3ã!à÷@_x0007_«^Çd÷@y£¦®áø@_x0014_Ó_x0005_ï÷@âe}¤r2ö@_x000E_3×0÷$ø@`´é3ö@²Luaö@H÷}Ò:Öö@é¿_x000F_ø@ë_x0002_aõ_x0019_Òõ@Nãù!_x0003_îö@_x0013_ÃÛ{÷@_x001E_¿þ½_x000D_÷@·Ã5våø@¡çð¢_x0015__ù@w×&lt;åÿö@:âñ÷@bc_x0002_24îö@7­¤Ô_x001C_ø@3ãö@*ö@%t _QH÷@î_x001F_¦_x0004__x0005_ËÁö@vt,_x0001_ÞKø@]P!¾ø@È6ç7ïõ@þ_x0005_Sµï÷@^HJoö@(1&gt;øbÑ÷@ÂXMÍcóö@¶3`_0ïö@ÏóFOÔö@×Å¯i}Z÷@ù_x0004_H!_x0010_p÷@6Bª_@¡ö@N:%#7ö@ÖrþÔ,÷@·_x0013_´_x000C_\ö@`Ím©¦÷@=£|áW­ø@3VL­_x0005_ù@_x0017_zë^U÷@ÏÉK_x001D_ºö@	åòN_x0016__x001D_ø@ÉC¨_x000E_ì_x0010_ø@¦NýË^­ö@µ!õ2÷@kÒ=-ÑP÷@'cÜ§-÷@1_x001F_DwQ÷@*_x001F_÷á_x0003_ø@¡Yú&lt;e&gt;ö@_x0016_Jzý%÷@´_x0002_|Wø÷@_x0001__x0005_ºó{Ê%ëö@Ã2z©_x0007_Å÷@ÝÞ=ø@D_x0016_óïv÷@]K	÷@ºìÀÆö@\âµ¥Ô_x0004_ø@!ì0äÌ÷ö@&amp; _x001A_jDB÷@&amp;9_x0018__x0005_°W÷@ýÑpiöþö@âØÈ{ø@_x0010_ ':_x001C_÷@÷L¸]÷@Àw+_x001B_Û÷@@Lc_x0010_Mnö@_x001A_êýw÷@|çÄÊm÷@_x000B_¡®ð_x0002_]÷@á@l_x0003_¬÷@_x0008_Î2ÏXø@_x001F_iÈ`µa÷@´Ê/n÷@_x001E_¯¾\~^÷@O$_x0014_^_x0010_÷@åÒ»ê*aø@Km_÷@ªÔ½É_x0011_éø@ ç5ï_x0013_«ö@¶^iØ£Z÷@¸¼Dö@ÓOA_x0007__x0001__x0003_]÷@gdnù÷@	Åë¦Ë÷@d+6+÷@©¹_x000E_[³ãø@ú ~©7÷@?ï_x0007_'äN÷@¾â°_x0018_S¿ö@Jê1·¨#ø@5çQC¿Ýö@ïyÛµ_x001C_÷@´Ë_x0002__x0015_w÷@j"¿"}·ö@¢¬e	ÿö@_x0010__x000B_¢æ0¹÷@ù¥åT`3÷@K´ì=÷@üHð{ö_x0012_÷@k/O»£ö@_x0017_u§Oø@èxiK]ã÷@c_x001A_a¡A÷@_x001B__x000D_"ö@©S#µ_x0006_Ý÷@YÅZ_x001F_÷@æ}#MÑ5÷@6_x0015_òÂý÷@*1_x0005_[ø@dµqòcNø@Ýb4ùµ°ö@L,\dÜëø@[¬Ü|XUö@_x0001__x0003_èáQ	¤`÷@WÁÊû¨÷@¶\Ñ/ø@|&amp;û1÷@¦_x001D_àùPíö@_x0001_ëÛÒB:÷@0ª_x0014_|e÷@-&gt;Îö@ª]!b~õ@[FÍ85_x000D_÷@¸Z_x0015_Iª£÷@\_x000E_£{×Ç÷@ÀÀ_x0013_sö@võ_ssø@ÞÞy¶&amp;¨÷@[Æ:p,èõ@¼@#5*ø@n¢´á»÷@Y_ß3G_x0002_÷@E_x001B_],`Õ÷@¡¬Û_x000D_´Gø@_x0003_¯Ô_x0017_1÷@øæ2V(^õ@(¤À;÷@-ñ°j©ø@÷_x0003_Róc÷@j_x0014__x0007_ö@5_x0018_ÞgÒø@_x0008_ÌJ_x0005_xõ@ Û&gt;¦_÷@Ó_x0005_ü9ÇSö@QXÆ_x0003__x0004_¦tø@@?oEì¤ö@KM_x001A_KÁ_x000B_ö@½_x0001_GÍZö@qOþ%÷@@Â+-ù@_x0014_¢ËÛ2÷@_x0011_Q´òò_x0008_ö@u'÷@_x0014_H¿0µmö@6^Ô_x0010_÷@ò_x000D_á¯BY÷@y;_x001B__x000F_lø@û_x0019_EÉ£êõ@üA_x0003_½ù÷@(Q§cÔä÷@èh»ùcö@à_x000C_eÍ_x0006_Q÷@Î³¥ø@W_x001D_$_x0015_Ý(÷@ÒÆ	_x0005__x0001_Y÷@_x001B_ªîAyÎö@%_x0008_\:ï÷@Æ±þnì	ö@è|&lt;øö@ó_x0002_ÕØ7ö@¸-gAö@.JÒ/÷@¤Ô?Îb«ö@woÃÌÍ÷@_x0006_7ðèö@Ø_x001D_ÄÄª&amp;÷@_x0005__x0006_kk×_x0014_ªø@G»¾úÁ÷@æ_x000F_h_x0002_²ö@ù_x0016_Y;ÑCö@ÕW~ÖFö@T U°Ûø@!_x0004_QFUö@á_x0004_Ã`_x001B_÷@_x000D_6·}÷@_x0015_Up{qíö@ïÐÙh¤ø@¾_x0006_zcù_x0001_÷@_wc_x0005___x0010_÷@¢\W_x001E_¿;÷@ß¤59÷@3ÞPøõ@â*G_x0012_K_x0002_÷@]à,ÀQø@,z_x0004_Óhö@Ý_x000D__x0014_½--ø@üëø_x0016_äö@Öùçó%-÷@¤j_x000E_ý!Ñ÷@*ï_x0003_ý]÷@æ_x001C_vq¦ïõ@Óûx67ö@Þê_x0011_4_x0012_Ûö@S_x0010_ÞÝ_x001A_ö@L×_x0014_üSt÷@÷9Iæ®÷@_x0015_¿q¯°÷@Ä_x0005_?Q_x0003__x0004_Ä²ö@%Â±_x001B__x0010_ø@£ïãá[ø@2$ÀvÜ÷@TÔ¶º_x0007_÷@ªü³ø@^_x0001_êòá_x000F_ö@²ð4_x001E_º÷@Õ_x0008_TN÷@¯vr	£÷@í;$'´åö@cõ_x0005_úw÷@)_x0002_Ì_x0003_¶÷@_x0019_ãìY÷@º_x000E_ø_x000B_1û÷@²¤-T·Åø@dÕ·K_x001B_÷@F¦è_x001D_dø@}ù£Ç]ðö@Ý#KK©÷@B¬Ú$&amp;ø@Ç¿_x0007_&lt;ïö@rË^ûÈõ÷@Ë^ê6M÷@Â´éµüö@|ÄÙ¹ë&lt;ø@·ÈMÉeø@ÿòÎípö@Í_x0002_Ø _x001F_~÷@ôI¿_x0004_9÷@¬³zÆäÖö@Ê~¯&gt;£]÷@_x0001__x0003_m?»Í%3ù@_x0006_ÿjâ4Î÷@AoÍ_x0010_ÛDø@÷InYªØ÷@H¶aÜ»Z÷@½º_x001E_îÒ,ù@_x000E_O¥_x0011_ø@¾R¥÷ö@Õ6Ñ@ø@÷"þhxø@ß!X1ò_x0010_ö@Ô¥_x0002_*ö@ø¶K·º÷@¢ÏåñÖ÷@#_x000D__x001C_&amp;_x0007_ø@ÛlÉ· _x0001_ø@W;ï²k÷@_x000B_Ö¶i±½ö@l_x001E_SW÷@{½2©Ñö@êlÀ¹Iµ÷@$ðþµÏ÷@*à6¨JT÷@kO_x0011_ÖªC÷@Ù¢}¿½R÷@¯§9^i÷@_x001A_5Ã_x000F_Å%ö@é#Ü0»ö@}$5	d_x0015_ø@_x0017__x0011_rnÇ÷@nÕ!ÿÿ¤÷@_x0003_n3f_x0001__x0002_Éôö@oÉî«÷@|ih_x0019_ö@_x000D_¤Nø_x0015_°ö@ukÃJÌø@"=_x0012_÷@6pyJéø@P\ØgÈ_x001A_÷@ÖÜÎrõö@®q2rö÷@åjÈù#¹÷@#Eo:3÷@¥è¿¨A_x001C_ø@ÖUÖ_x001F_qø@ÞñýRµö@z_x001D_{äø@|Q±ö@g_x001E_1Ôö@Y_x0007_G÷@FÖãa¯á÷@¬¨Ôg÷@Ð_x000C__x0006_Ä|÷@M¥/_x0011_B±÷@B¼ðÎõ@ÓÝ	ãØ÷@uïîhÉø@Ès_x0011_r¡ø@V_x0001_^_x001F_¾_x001A_÷@zÂ±Øm$ø@®¼Ì©÷@pÒSÃt[ø@ÈÁÂÖX÷@_x0002__x0003_û~u_x0016_Îx÷@ÆÄ_x000C_¿¸eö@Ëòñbö@F_x0001__x000F_vÄö@Ù_x0012_jþP ÷@S³mÁ_x0014_gø@TÚEu%l÷@Å©\ì·÷@³ÞÁFKø@Òswo÷@5²Ñt²ø@/&lt;9s5ø@_x0017__x0012_è»9¨÷@èÁ}´:ø@c¼Ê¦nø@­ö9_x001B_^Ñ÷@ÿ¢Á}_x0012_ø@X)lX÷@¬Æ_x001A__x0001_Wø@·uiµkV÷@ÛÎ[$ù£÷@_x0015_^ñYø@_x000F_ãê¸_x000B_ó÷@]1&lt;ZbIø@iß\:õ@»ÖeRÍÇ÷@§_x0002_GÚ.ø@Õ(S_x0013_ø@ôT_x0011_¿ÿ_x0017_÷@mÁ1Ò_x000C_o÷@_x0012_Ðð_x001F_äÈ÷@ãÀHw_x0001__x0002_ãF÷@^hGÝFx÷@Á%c^÷@;qÏ_x0017__x0008_Y÷@³àZ~½÷@Ç8-½_x0006_&lt;÷@_x0003_¸±_x000D_ø@nR_x000F_Å¿ðø@í9fÝ¥÷@(ËÊ¦!ø@Æ=_x000B_ãN¯÷@ôæ_x0018_ÒØ¥ö@_x0011_oê:ÜLö@´CTÁãø@_x001E__x0005_çOXÊ÷@_x0013_a^¹_ö@_x0010_"÷@_x0006_þoç,¦÷@!_x0002_Òù÷@ÜBÑGø@_x0012_&amp;FW·ø@;Ê*øM±÷@­èPR9W÷@¾_x001C_¨_x0017_®ö@Âa¨_x001D__x0016_ø@åã&gt;ÿ÷@ÞZe]ð÷@õ_x000F_ù_x0003_DIù@ÄÖ_x0010_1³S÷@&gt;_x001A_ª¯´_x000E_ø@Í4ÓPUÀ÷@wª¶#Uâö@_x0001__x0002__x001F__x0010_c÷bö@)®Éfø@óäÔíø@v_x0001_Ã¡_x001C_|ø@µ²N÷÷@_x0002_(j]Øõ@DÚGÿ_x0018_ø@dBloeö@ªHóÃg÷@¦_x0018_¥B&gt;÷@²X¢Y÷s÷@©_x001B_ô&gt;Yø@_x0004_DT{éòõ@Á\¨zø@¶5ê«_÷@|½t	§ö@Zo,÷_x0014_÷@ ¬û½Hø@úHÿ°_÷@_x0014_P¥'_x000F_Xõ@_x001C_ð_x0005_þø@QÀÃ_x001C_¡÷@[ÆQÒ÷ö@Êd_x001F_l7ö@V`«üÂ³ø@^fÂiC÷@{/î¬ö@_x0007_bsC¸ö@ÞÂÚ£Áö@ÓSëÚ÷uø@_x0004_Ê-!¿ö@-`¨_x0001__x0002_Ì÷@g±_x000B_^Ä÷@2&lt;_x000E_PJ÷@Ú2æ_x0014_ÔÁø@£¢_x0012_«md÷@®f8iÆ÷@sç_x0015_ñT÷@]E¹xD÷@»_x0017_çí$/ù@eÇ.:ö@Úú¡ñ'÷@á_x000E_á½M_x0007_ø@1_x0019_LªÙø@è»%xÑö@{J)Ó@£ö@÷»ò_x0013_ç÷@u¦&amp;QfÀö@"-_x0012_º_x0012_÷@zV_x0012_ zö@_x000D_~*_x0014_aV÷@µVÅIÇö@å]4Y~L÷@_x0017__x0016_áà&amp;ö@?2­Ëºõ@e_x0004_&lt;µÈ(ø@_x0012__Jc_Ú÷@7ÅÆì÷@ÈCë{Øö@¤;qË2ò÷@0%%ý]Òø@L E{b_x0005_ö@êB¬ù`¹÷@	_x0010_#Æ%FÃö@x7Z_x001B_ðö@_x0005_é{Ê­ö@7ÅzÙ_x001C__x0012_ø@Í/Ãö@8©±_x0006_úö@©Ö7ôåõ@_x0002_ª*°_x0019_÷ö@I_x0012_ÛüÅZ÷@¨Óÿð¿Í÷@_x0012_¿b¯´÷@íÈyô÷@F_x000F_³f×ùö@¹ðÅúìäö@f\þ_x000E_´Í÷@õøðQNuö@	°2Öò¨÷@_x0004_"@_x0008_÷@vCl_x0003_S_x0001_ø@~_x0007_Þø_x001A__x000C_ö@r_x001D_í±_x0011_÷@¨5Ñf©÷@¥¿ÖÕ³^ö@ ±ij_x0012_¢÷@_x0006_Ã°£Ü÷@3_x000B_mR¦ñø@ä¦_x0015_aÜò÷@­èK?´Pø@_x0006_Mpr÷@_x0001_ÝÜùÎ¸÷@åç_x001D_ñ¸õ@_x000D_cW¡_x0004__x0006_lÙö@°½Oë_x0003_ø@_x0013_zÿwçæö@ ]ÊØö@ ®¼¢ð÷@å_å_x000B_v÷@)~.þBuö@+Æ6úÔö@_x0002_|_x001F_Ô{_x0014_÷@\2_x0001_p$¨ö@Õ°A#_x0006_-ù@_x001D_ÝÎàD÷@ná»vC÷@8ý_x001C_d_x0017_¹ö@ _x001F_ËÎ÷@\. ýRX÷@!_x001D__x0006__x0014_÷@JËk_x0007_¡x÷@¿g¹ºÀ÷@þ+× ÷@øíö¦3ø@·Ü~6Á­ö@i¨mÉrø@R_x001E_:_x000E_US÷@¥_x0005_Éî¬+ø@íÿD_x001D_S°ö@ëÂJ:&lt;ø@D_x001A_V§Q÷@¿µml¤ø@Ã²sÄ_x0004_ ö@6_x000D_¨»à÷@Á_x0016_ØÁ_x0013_ ÷@_x0003__x0004_GßnÍO_x001F_÷@&lt;_x0002__x0018_,öì÷@ìM{éúö@_¦í_x001A_$õ@v_x0014_* $÷@½A&amp;±ø@_x0006__x0007_þ½T÷@/_x0010_ö8Wïø@ð_x001E_àWnmø@ ±Þ®[bø@sy#_x0012_0ö@ñ6!÷@_x0008_f2çÿ÷@ö×_x0001_ã_x001C_÷@_x0011_.5~µÔ÷@Q=n_x0016_"÷@'§¯ïö@i&amp;Ò:Zö@D_x0007_Y¢Ùóö@§#_x0015__x0005_µ÷@zþýÝp{÷@;æ^_x0003_ù@XÈ7ö@êçd&amp;à^÷@_x001A__x000D_QsÙö@T^&gt;bä³÷@ã(6ísÁõ@'1_x001E_Èö@	°¾À_x0013_±÷@µ\êú_x0002_s÷@èàZ_x000E__x0012_÷@¼¹®=_x0004__x0007_huö@_x0010_ShÎz÷@5Xû¯dö@çC¡·v÷@U¿ þ_x0006_ù@_x0004_QM«±Üö@#_x0018_GkÔø@_x0010_Åû³ª_x0018_ù@°_x0019__ô9_x001D_÷@Ææ¯ãºö@_x0015__x0006_bL÷@am_x000C__x0005_ø÷@¼_x0010_^ó+ø@åÊ_x001A_0ÿ÷@~_x0006__x0014_aq]ù@-¬þT½¢÷@_x0010_)&lt;'ãsø@_x001F_D_x0001_­_x001A_Ý÷@Ê_x000F_î7Û_x0010_÷@ÊO»¨|_x0018_÷@ÃB7÷@¨&lt;­_x0005__x0013_5÷@RV_x000C_ëJ÷@ò¾_x000F_~Ê÷@K_x0006_xéHø@Â_x0012_iø@Bü_x0019_÷@È#½çH~ö@kj-¡Pö@±®Z_x0003_l;÷@V ï_x0002_±éõ@pn9¤_x0003_Cù@_x0001__x0002_8_x0011_È]÷@ð_x0007_W°_x0001_÷@¨_x0001_üÔ`_x000F_ö@[û?Þz÷@ÌÀ"ß«½ø@óª©÷ZÖ÷@·W,s_x0017_ø@N³¾NÔ÷@_x001A_qsÈ7÷@ÄÝ0n_x001B_~ø@	_x0001_Ð_x0010__x001C_Ïö@k{Ã_x0016_ø@¨ÿyãg¸÷@ÄhÂVlø@®-Y&amp;°ö@Ö&gt;½_x0001_³	÷@ÉIA5÷@âòvöÐªõ@ÊOçótø@·õ%Â÷àø@¢£_x0010__x001D_Þö@-_x0007_ð)/Ä÷@Z£w±)÷@àkÐH_x001A_ö@DÑÚ2Î÷@ßñø@¼,_Ðõ@ú9v_x0001_	ù@¼AJAVö@àÀáwãö@ç_x0007_ñ§÷@¿Ð_x0002__x0003_è¤ø@D%¯_x001B_4ïø@Éh²Ï÷@]É@0^ø@Ïp13.ø@_x0008_Nöõ@_x0005_m;^÷@§ó¦Ð¨ø@i¬_x000D_ª0æ÷@m_x0001_Üª1ê÷@äË_x0014_OÓö@ÈØÀ¶=`ù@È)¿;éÆ÷@Àà_x001D_ÛÇ_x001D_ø@sî&gt;ö_x0006_[÷@ëx°vû®÷@°»5&gt;î÷@aÍÆÒÌð÷@'Û7vç÷@H±ÂÉ_x000F_õö@_x0017_µjg_x0004_i÷@OMæ»Ã÷@¥öÓ×1÷÷@é^µ4+÷@-Ýº÷@Ðß\;ø@DÜ_x0019__x0018_;ß÷@_x001B_¨u_x000E_m¨÷@61sZ0ö@£ñ¿:ø@Ð 7Öéö@V1ó¤õ@_x0001__x0004__x000E_5»_x0006_$ø@Äá¥Ñ©Ô÷@ÌB_x001E_ëÐ÷@×òÞ#è÷@ùù¾Ïí÷@x¼ô?ø@âæ Uhö@òü_x0007_QÛUø@Ö6_x0015__x0011_4Õø@ÀÕiÿçö@'p[Þ}ö@FÛd9º÷@I_x0005_Ü)õö@ÏÐ]4Ä¡÷@Ã¸[+ôø@}²_x0003__x0015_÷@ÑÎ&amp;'Yø@_x0015_ç¿÷/_x0013_ø@ÇcºÝwö@Â_x0003_3f¿%ù@_x000D_¶!þ_x000D_ ø@¶_x0003_-_x0016_Àö@^tìlï÷@N9Ä¡#÷@Å	$_x0002__x0007_ø@ûËR¥Èö@µFF½_x000C_ö@j¹_x0003_:_x0019_7ö@ª`¾_x0008_¤¸ö@_x000C_h@i¨7÷@=!ùA_x0011_ø@î_x001E_¸4_x0001__x0002_Ë÷@V¡¼Ä/5ø@«°ô´g÷@À¿hIyJö@?Z½µWÅö@&amp;£_x0004_}­Y÷@v]TÑö@ZSÄ]ú¯÷@¨]_x001E_fQ÷@ÝÞìº½jö@_x000B_IÍµ¯¼÷@_x0015_çJ2y¥õ@¼,µ¿gÇø@4Làdø@vð+	_x0006_Ñö@IWí½_x001E_o÷@þÜ&gt;Jr×ø@xzAKÂ´ö@KÝ_x0011__x0010_Í÷@FX_x0003_?u&amp;÷@A ;_x0008_ö@ßTí0¶@÷@§æ9Qö@_x001B_Î¬ÙÐ÷@Æúà^Põ@ßx_x001E_ly÷@ä³oDÒ(÷@Ù_x0018_óæh÷@å_x0002__x0014__x0013__x001C_üö@½|_x000E_÷ÎI÷@_x0016_áA3IÉö@2µÒ_x0007_÷@_x0004__x0006_ñmÛ^÷÷@k_x000C_d_x0002_èõ@&gt;5|_x001E_Ëõ@ýþþR½õ@¿Dâbbö@^3_x0004_UW×÷@Û²ùÊ²ö@ÕfÒØæø@Ç×M&lt;l/ö@Ó9¦êæ+ø@â*W_x0003_µ÷@"._x0011_í0ö@9_x0002_ð_x0013__x0011_ø@{ì4_x0015_ù@_x0005_ïP\p÷@áX_x0015__x001A_üö@oÏÀÕì*÷@®iqÛ{÷@ÔÕ	È_x000F_ø@ªÐÌî[s÷@_x0019_*y·½ø@ègÐñ_x0017_øö@ÖpAÛ_x0019_ö@¤pvÔÿ_x001E_ø@_x001C_2_x0012_;ø@5_x0001_o_x0001_÷@»õÄTø@,%BQø@ëO_x0001_°~÷@×7ñÔL8÷@±Ák(I~ö@Å|}_x0001__x0002_\_x0007_÷@_x000D_©_x000D_Sc÷@_x0007_NP,Î÷@7àv0èV÷@èÂÖ¥ûMö@'¿_x0017_^¸²ö@hTjøÓø@éÃa_x001C_ßµ÷@_x000B_ËþgÚ=÷@ d#yé:ø@_x0011__x001B__x0015_ä±!ù@Ý0sE¾|÷@1À_x0004_§_x0008_ø@i&amp;ð_x001C_÷@§ax_x000F_êõ@rR$ãÛö@Íò¦Ë:1ö@Ý{Û¸&lt;¢÷@_x0019__x0010_ó·5nø@uÁ&lt;[ö@êéû¢÷@´c°tVõ@_x0006_Bû«ÏÈ÷@Ü1_x0012_-ùõ@OèøTý_x000D_ö@&amp;Û_x001B_Ôö@_x0004_§ ö§÷@Î_x000B_Æ9ÒÆ÷@_x0008_h¼ÐC÷@L_x001F_pó-ø@£þ[Úhþ÷@·_x0015_³.2÷@_x0002__x0004_¿ê,FÃ_x0007_ø@0q¤?_x0005_?ø@ZËÝ÷@ñù_x0005_övø@ih¾eåø@¬®SÈS_x001E_ø@V_x0002_ý_x0018_4÷@/]ÚÂhø@ÍlgæÔ_x0015_ø@ÁP_x001C_÷@_x0012_l¥_x0001_Ùòõ@¶Ðý/0_x0015_÷@ÎòÊ*$æ÷@_x001C_è_x0019_ÃTÁö@G_x0010_äö@×	.Nbø@±Á_x0005_fÛ÷@_x001A__OïÎ{÷@_x0016_R_x0004__x0003_÷%ø@æ_x0012_HçGø@`5h÷@ÆÄ_x000C_-÷@6µ_x0013_÷@ÛÁY÷@°ëëjË*ö@pç×zR÷@_x0018_¢$1|÷ö@l,øê4Úö@_x0008_ÅP.ö@NQìÅ_x001A_ø@ÛH_x0002_å'÷@Ð?_x0002__x0004_²9÷@¹²°ì¦Ù÷@m_x001D_¡æÃ÷@V0è°÷@°o¬_x000D_÷@_x0012_þã±¢ø@ü·_x0001_r_x0006_ø@_x000C_a_x0015__x000C_·ö@ªW*.g÷@þ¿`_x0013_(v÷@ÑÌ\Nø@4ápCóèö@ÛñÕKÒ(ø@îB&lt;[ã_x0001_ö@_å_x000F_²à_x001E_ö@[vÿ÷_x0017_÷@ð_x0003_ÆSXÈ÷@©_x000D_Y%zê÷@R¶Afj÷@_x001E_÷Ó.(÷@_x0002_k_x0001_¤é÷@Çl% ö@8U9&lt;bø@_x0019__x001A_*Ô¯ø@øt&gt;_x0011_ÅHø@ëj_x0011_·j÷@_x0010__x0011_²l÷@±¼_x0002__x0016_sø@yuÀø;ö@/²_x000D_Z_x001E_÷@Â(Ö¼m_x000E_ø@PuÐ^Uø@_x0002__x0005_¿±_x001B_=ö@L{ºS¯÷@u&amp;_x000D__x000D_{¸÷@3¤6õ_x0010_÷@'g3UÊâ÷@r&gt;a·Hö@M·_x0012__x0006__x001A__x000F_ö@}N¼Ö÷@±_x0003_Åå_x0004_÷@%_x0017__x001F_Åø@úÆnrÞ¨ö@éNG%_x0001_Oö@qüð@&lt;Lö@zÔÞK²Øø@_x0004__x001B__x0017_á/°ø@K¾¼M²_x0016_ø@_x001F_¼î²}ö@loH_x0016_À_x0001_÷@æY³z¾xø@Ñ5êý­ø@îÔª(è÷@1þhwËçõ@N»?+:Kø@Z¢âjsi÷@k_x0004__x0005_ØFR÷@_x0004_äA­©÷@È_x0004_2£_x0012_÷@v0Ø¸¢÷@_x000D_Ncè`÷@þÅlJø@4ôÙ¹®ø@_aÕ_x000F__x0010_ðhø@ »_x0008_©mø@_x0015_è"ÀúCø@miç;?_x0007_÷@_x001E_ÐòwS÷@iq_x0004_dQX÷@és_x001D_·]÷@M_x0005_OÍ_x0005_	ø@_x000B_øNè)C÷@JÛ]_x000D_Þ÷@o"v!÷@Pa5û;ö@¢ci,fø@8_x0016_Ñ³¥ö@Øø_x001B_wCø@ýóõ_x000E__x0016_ö@`q9ìõöö@¹_x0002__x001E__x000B_LC÷@Ãß»OZD÷@`{_x0011_*_x0011_ø@0òÚ_x0002_EÌø@z_x001F_ra:_x001C_ö@_x0002__!P&amp;_x0006_÷@£Ý-Ñ_x000C_÷@á#úV¤ø@Y+C	çø@`çnú³÷@þä4Æªö@ÕÅ·ºcø@_x001F_Ì_x0003_®¼ö@)ë	©\n÷@£$?_x0001_àõ@_x0001__x0008_ùÇTepø@âÿÒM¬÷@N©Eü_x0018_Ñõ@­9çëµåö@»ýG3Ø÷@þõ_x0011_÷_x0015_Ñ÷@ùTì¦ø@e|qFéø@D_x000F_ûäLø@4L*_x0003_J÷@_x0003_	rlí÷@æGØë5ñ÷@ò2&lt;²¡Ï÷@«©ä1~¤ö@_x001E_#°ªÒø@éZ_x000D_&lt;(÷@âl#Ï÷@JsK¾ø@i^ö@_x0019_¼c_x0007_üPø@_x0006_ZT´3ø@0ík¡bó÷@ÌQO_x0005_ö@rðn¯÷@ &amp;ÔÈ&amp;­ø@P_x0018_£_x0014_Ìö@©(_x0004_§;ø@_x0001_Yßôº ÷@ ç*Ù_x001B__x0002_÷@ûq_x001B_Ë_x001D_Ïø@_x001D_Í¼« _x000E_÷@¤zË	_x0002__x0003_áòø@0DäDÀØ÷@õ¯èÅ'ø@R¸I]Îd÷@êjÞ¤Èö@æ¬Wpúyö@þz¨­sø@é_x0003_AýX_x0005_ö@¦ _x000E_nÑö@x¯Orð´ø@;Êö¢¿õ@æcG»_x0013_ø@µï_x001F_áù÷@}æ1&amp;Gø@nËmËö@oºm¥¼ö@4È8¤¼÷@¾lìV_x001A_kö@fP¹Ýºüø@OtW¦ÆÀö@LÞç_x0005_ª*÷@3_x001B_É»²_x0011_ö@ë½ÁS=}ö@®j'²áúö@`Vá_x0007_Øø@b$Øz÷@_x0006__x0001_Û._x0015_;ö@~$G§Rö@¸ñ¯m£ºö@_x000C_b_x0015__x0015_¢õ@$¦E_x0002_÷@Ã·_x001D_(÷@_x0001__x0002_Lu1R_x0003__x0005_÷@Ãí¥Û#÷@Ür©´Nmö@0ÌðëÜ_x000D_ø@$_x001B__x0006_êæüõ@Åd£#Áª÷@eMïJº÷@¢FR_x0019_÷@CuÅÿ¾õ@Òý_x0005__x0016__ø@ÿð_x0013_þè$ù@\%U_x0001_È¼õ@o:ó¡ ÷@Ùî¨îö@$éhtö@i¢yt&amp;ö÷@74[pKÜ÷@È¡_x0015_K­Î÷@ç_x0008_%°øõ@«dIÑî÷@{ê/+³Ý÷@ÃÙ0ûèö@¨_x0005_»¾÷@û_x000F__x001B_ô¦(ø@àñ¦súõ@öÉÏö@ú½¬&amp;ëd÷@WWa¶_x0012_õ@^&amp;~z£_x0006_ø@_x0019_O:ñô=÷@&lt;ÿäFå.ø@qÃ_x000C__x0001__x0004_÷ö@VÖB{û÷@°ùöú_x001F_Çö@_x0002_Î¡ØAø@_x0008_°ÕP_x000D_¡ö@_x0010__x0010_Å«ªö@dú:r6Ü÷@9}Lïb÷@­_x0003_qÃtôõ@\ã_x001A_$_x001B_gø@[M°'íf÷@¤$@_x0004_=rö@ö_x0001_ê£ü÷@Ô_x000E_o_x0016_ø@_x0013_´_x0019_Íqø@euQs·D÷@vä_x0019__x001E_JÊö@h|'_x000D__x0015_ù@æ_x001E_4ùHö@_x0007_YiAø@öt]é)÷@&amp;ß_x0018_&lt;p÷@§Å_x000C_ÜÀ÷@¢UZ;A÷@X_x001D_X=÷@4Ó¦G_x0018_­÷@ù÷µwO¸÷@·G[)ö@ÓÖí¬È_x001A_÷@5m+_x001B_OD÷@hqõé_x0003_ö@M_x0004_)^àÖ÷@_x0001__x0006_Ãëw_x001B_ö@½tðnaø@ù_x0001_®_x001A_­÷@_x0017_bÔ¢Z_x0013_÷@Ø:^÷@d,rªGø@I%C­÷@ò_x0006_¯Â÷@_x001A_Ñ1ýjq÷@_x0011_Ú³_x0003_9÷@g_x000E_hÛ÷@ØèÍi÷@#\Ev÷@¥,áBØ_x0002_÷@_x001A_¯e_x0005_[(ù@Þ£_x001F_·gø@_x0010_3¤ î÷@Fm¶_x000D_^÷@#=%(÷@L©+B	;ö@_x001E_pjûH_x0013_ö@).ÜE&lt;÷@7è_x0003_ö@y_x0005_PWPøø@ÞXvæJû÷@_x000B__x0004__x0014_¤BÜö@]j_x001D_÷@±å{Þ)ãõ@Úþ2cmk÷@;&amp;,]Yúö@t8d"º÷@[º¹~_x0002__x0004_Êìö@êSU6E_x0006_÷@{0O,÷@üTî_x0014_­÷@(øKôG÷@rµgKV'ö@ò[%Å2_x0003_ø@f¢/ûÔö@¸ãÔøÝø@Àß­W*®ö@GÇZ_x0001_éö@_x0017_~«jö@¡»¶«ö@¯fïºÜQø@^A_x001B_N_x0004_m÷@¦	Mùï_x0006_ø@¾çðùT÷@=&lt;ú_d!ø@ &lt;_x0018_©ö@±4_x000E_·õ@8=À¨Ù÷@¼&amp;"Q_x0007_÷@ß_x0014_	V)ö@4w3_x0001_¼jö@cÃ«ï÷@µ`_x000B_àOö@Ä^Õãø@j	Èlkj÷@bï7_x000F__x0018_2ø@¢#-ûÜÅø@¿VµkØ÷@=Æ¶¹÷@_x0001__x0005_GvÖ|ö@p _x001F_ÏÙ¶÷@_x000B_äm_x0004__x0017_jø@_x0017_GÚÊoø@##øÂ_x0006_ö@,Þ[Þ¶|ö@ð+_x0006_þZø@ï_x000F_Þ¿Æ¢ö@ÒàÌ³_x0003_sö@ïÐª17ö@;Ô`h¿Ù÷@\¼¢Å®ö@_x0002_Ìn@_x0019_7÷@­°_x0010__x0018_&lt;ä÷@Ei®à½÷@óXc_x0012_ö@KÊ]{ðÿ÷@DHóðØsø@aéÍÒ_x000D__x0016_ø@ûwv_x0004__x0010_þ÷@_x0008_ßÄ+´pø@_x0012_D¿Oö@Ò5=*ø@éK^0æö@_x000E_oéú_x0006_öö@U&gt;-9÷@_x0013_ªÔ,­«ù@ñm-ìÍø@ò1èòö@°YBSp÷@ë¬ü~îFø@_x001B_	_x0003__x0005_A8ø@&gt;qÙ_x001B_×Ü÷@2ëvj÷´ö@_x0004_9_x0016_Íôhø@Oû¨×J3÷@Öç5Ê6ö@42¸¥_x0003_fø@_x0011_9_x0004_5÷@Hþ§_x001A_Ïhö@Ôµ½À°ö@¥_x0001_Nìç1÷@_x001B_PZ3Èö@ÃÅ$_x0006_8÷@Ô_x0002_©¦E÷@Üús·V÷@»3·÷@Ö_x0010_¯~÷@¤¦R÷_x001C_u÷@íH2ò¡÷@x¦Ã	Áø@äTÚÑ­ø@r_x0014_ßñFø@pcG_x0002_3ø@&gt;¶üÙ_x0013_ø@»Äû£ø@ÕdÄ_x0018_äÿ÷@´k_x0010_@ø@._x0015__x0017_í¬_x0019_÷@-G\æ,bö@ô_x0018_d_x0018_÷@k_x0010_àIÎõ@_x0005_Ò£±Ðø@_x0001__x0003_þÏ_x0008_óçö@úÙìK¤$ø@«e±èù@ï^f¯ø@±â	·_x001A_¿÷@Mûk_x000B_+\÷@Ì_x0013_ÖEö@fFüË¢ðö@Æù_x000F_nïö@B¡éÐ£÷@Nt¦=ûö@Ç9-LÊ÷@iH_x0016_(_x0003_ø@£Zóh|\ø@AÒ¨´È_x0005_÷@}ä R_x0011__x0003_ø@äG¡þn7÷@û_x000C_êÞö@A°|àö@_x0014_Nâp@ø@#_x000F_ú_x0006_Ïø@DõH_ø@4¦_x0005_¹_÷@ÈÜ®~Ü÷@õôqMÙ"ö@ ¥ÿßö@_x0002__x001E__x0005_NÙ×÷@×Ûàö@¾)Ã_x000F_.]÷@ûTõnZ÷@ä¹&lt;£Çö@Ão«_x0001__x0002_4K÷@¢:±$w_ö@bswÓ}ªö@_x000F_njÌ_x0010_Äø@2_x000D_R÷öY÷@(+·Ê÷@*È¹Ý&amp; ÷@Àâ hm¯÷@ï_x0017_ûPY÷@®°îs÷£÷@_x001C_x¦Líõ@«OBÑñ&gt;÷@Ùé!¶ü÷@mÏ5_x0013_CF÷@_x000C_L¢+X8ø@rÀÙO²²õ@ÕHâÒ¼÷@Í1¨/Úö@]áÁÍ_x0010_÷@Ó&gt;âË¢_x0006_÷@(8_x0012_-ø@ü7GDÞ÷@Fï÷j·÷@hÏÐz_x0003_÷@Î¸{vE&amp;÷@ÇReäuø@®fJwìö@Æà&amp;Lø@îý'Ò_x0004_¶ö@!Ä"»Âxö@¯m·_x001C_Xø@ö~+»A÷@_x0001__x0005_¦õ¿_x0004_÷@_x0002__x0017__x0018_Ç&lt;ö@×1´QrN÷@_x0005_Î_x0014_bÒ÷@ë}E_x0008_±ö@'Pç¶µõ@ö×ú%n°ö@oÔÎ_x0013_¢°ö@¸Xxêø@¤úlªëö@	§`®äÃö@;áÁàåüõ@)E\=÷@_x0011__x0003__x0014_bXø@Ý9_x0001__x001B_wY÷@êP9Tèö÷@»ô_ó_x0016_÷@0ßR_x0015_.õ@f_x0018_½_x000E_&amp;_x0014_ø@BZÔ¥ÿQ÷@8z!öSõ@¢Ö&gt;fcõ@Ø_x0012_µER_x0010_÷@_x000E_ÛOzeö@0iëÙÞú÷@ð7à)_x0004_ø@_x001F__x001A_rL÷@ÂÌ_x0001_"N÷@¡æDI÷@_x0003_ÓÈ/÷@(ù¿ßxK÷@I_x0013_Fõ_x0003__x0004__x0014_÷@/ãf/ÕÎ÷@_x0004_a}Nö÷@QX¦Obµ÷@¸_x0002_w­úr÷@²_x001F_&lt;«viø@_x000B_pÔÓÓö@L1g²É!÷@ô_x0005_p_x0008__x001C_É÷@Æ_x0011_Å_x0003_}*ö@¬_x001D_KlÎf÷@¢_x0019__x0001_åêõ@è^u¯(÷@ßÔÿú÷@ý_x0013_Ó]_x0016_ø@$çLú%ù@|_x0013_2_x0003_eW÷@­_x0006_I_x0002_¯ñ÷@DÀÎL¦)ö@w	*,Ê÷@°_x0008_Hó®÷@ÓæÚe_x0013_ô÷@6â!9=ö÷@øP´&lt;]ö@¼c86÷@_x0012_×	´÷@	mù2_x0012__x001F_÷@pÖ/_x0010_ÿ!÷@èáK_x0016__x0014_Óö@×û:0ïö@§T"_x000E_/ö@­R_x001E_÷@</t>
  </si>
  <si>
    <t>1de1f34c9d44302b7e65af52aea34014_x0001__x0002_Uñ_x000C_ÇV÷@_x000E_Ù±!#_x001D_÷@|K[W«÷@R&gt;Ù_x0016_÷@b¯ÂbÈ÷@v;³.ö@2"2½IÛ÷@¢ù_x0018_tö@ 0¨ðÇ÷@_x0013_¡1²%ö@|º=_x000E__x001B_å÷@|ÍH_x001B_ñY÷@Qò©ö{B÷@8_x0018_,Ò;÷@ß@Öhö@.¾YõÔ÷@ëüÍü°ö@irp¡^ïö@AûLYÒ7÷@.3Bþc|÷@_x000B_Ì¿_x001C__x0004_[÷@·n.Jè÷@°l]@¼êö@_x000B_ª=\ßø@n_x001D_õÆp(ø@wOç¬êõ@¡a_x0019_ëêö@\EO|æ}÷@B6!½bîö@9{_x000F_×wµø@	ú_x001A_(²ùö@³­_x0002__x0003_j±÷@_x001D_WFO=Ôõ@uqR¹Úi÷@Þ_x0017_ÆÕ_x0001_Y÷@êQjß×÷@¢7ðJïõ@Nd¨{¡÷@QrÊÐCø@Ú&gt;_x0007_ª;qø@Ä«a&lt;ïø@\_x001B_ÜtqRù@ÎÊÆ_x0004_ø@&amp;ù!ÓÝB÷@ßË`HÛ/ø@/ÐºG¹Ç÷@&amp;Ìcí®b÷@ÂìÔ_x001E_Ò÷@Í°ÍÄ¼÷@·¤æØ01÷@å_x0017_3ba÷@+2¤_x0019_ï÷@_HÁ !ö@@Çoëö@Dr«­_x0016_/ù@¹_x0004_Çô_x0003_÷@_x000C_ªÁö"ù@Ò÷yà$_x0007_ö@8­_x0011_ÌÂø@`_x0014_És¹ö@_x000B_Ï6QU÷@^À_x0007__x001D_imø@VÁaÄ@Q÷@_x0001__x0003_Í{ÅP_x000C_¿ö@öî_x000C_Q$òö@äU|ªÀö@#t_x0011_Ò½kø@mín¹7rö@6»´Lónö@Oq{#c_x0007_÷@ýfl_x0017_²²ø@ç¹×ù_x001F_ø@H¨âJ_x0002_E÷@åh¶Yb÷@Áº`àBø@S@¾ý*÷@¥3_x001E_Ù_x000D_`ö@_x0012_H_x000B__x000E_uyø@T_x0018_ØÅ×_x0005_ù@_x0019_ÍEbÔì÷@zÆv88²ö@o_x0003_Xc]÷@ø§B^÷@·b¸e¢øö@#ÂL¹¯ö@zt?ûúmö@e--ó÷@ªEÙ|=Aø@_x001A_Ëûðaïõ@_x0010_UÙNaø@$ù_x0015_Åjö@Àº_x0010_÷@h7²ÒGê÷@ïºß·v_x0013_÷@ýb_x0002_,_x0002__x0004_$ø@þÿW¢Kö@[_x0016_MÒø@N±ù_x0001_÷ö@°¾"sV¼÷@aÜúìiÑõ@W_x001D__x0019_÷@\_x0016__x0003_ø@J¾à_x001D_ ÷@öí¸_x000B_¶	ù@v·ØG«-ø@:Ù)G%÷@_x0001_ì/!î÷@u_x001F__x000E_|	ìö@(NI=Ë÷@vadFæ¥ö@fÞþr_x001C_Ü÷@Ê_x000C_ÛOO÷@bí_x001E__x000C_+ö@_]Â_x001C_ö@=*Çø@ëÀãÔ4æ÷@_x0011_dfÄZ-ö@#õ¤ü_x0016__x0001_ø@#_x000E_e!÷@XÔD1Ò_x0007_ø@_x001D_#ÊÙ_x000E_øö@î_x0014_a_x0004_@_x0017_÷@©ÜE´dHø@ÚS±0f÷@Zt^wýõ@_x0014__x001C_ôÆØö@_x0001__x0002_G¼_x0011__x0004_ö@µVöG]_x0015_÷@"Bàñö@&lt;¨°_x0016__x0006_÷@¬üSÌø@¸C³_x000E_Cø@K¦_x0006_§ø@ Å|«G÷@Óòy`·î÷@®_x0013_æ¼VE÷@ðÖ}_x0019_V½÷@¡Û¿Æ´3÷@_x0006_¨_x001D_5îö@ßLÊÿÉø@ºø-Kí²÷@joÍ_x0003_3÷@¾ßË\_x000C_K÷@.É6f÷@?x_x0015__x001B_ãö@²$M¾N_x0001_ø@_x000D_dhooø@âºî_x000B_ 	÷@_x0013__x0019_³0²ë÷@n 1ÛK÷@¸¹mñ{Ïö@_x0013_{_x001F_¡÷@0_x000E_¸÷@ªÜË&amp;_x001A_O÷@tbì_x001C_ø@_x0005_Ì_x001D_hfø@Rª^AÍ÷@îgü_x0001__x0005_Ì÷@t[î÷÷@_x0002_Îú_x0003_á9ø@L¼hãö@_x0015_u:¦_x001A__x0014_ö@ì¨ê¥ù¨õ@zªÊiÚ÷@ÖOn{&amp;÷@=_x0006__x0004_Ì÷@¦&gt;_x0017_?.ù@¾?\J^m÷@¿þ_x000D_û_x000D__x0004_÷@jËî`Y(ø@Ø_x000E_ä_x001A_Ïõ@_x0017_Zæ_x0011__x0010__x0005_ù@àN«wö@(áü»»U÷@Ñ®]xö@BÃÉô¨ßö@§í_x0019_päö@ðßbJ«Þö@*è¨b_x0010_÷@&lt;_x0018_Î:÷@(¤Ð¢_í÷@_x000E_p&gt;úñø@_x0003_\ne_x001B_^÷@Öà5ábÉö@_x0003_½ø_x001B_÷@Äø¿_x0014_¯c÷@çí\É;ø@VúÈJª&amp;÷@¤Ø'_x0016_ ³ö@_x0001__x0004_H£û-ù@vwÚ8_x0006_ø@´_x000E_ôá_x0004_Ý÷@×_x0001_äåD÷@ÖÎ_x0018_	ìÿö@?ì³ãü¼÷@û_x001C_8ø@êÈ´&lt;ù7÷@ÃÖpÏ_x0002_ ÷@Ü°Ðö@""I_x0012_÷@*_x0014_Æ5éM÷@¬_x0008__x001C_ù@,¯¸ñëU÷@×_x0003_Çºà÷@F_x001E_uÔ2Lø@_x0007_ç)Ï_x000B_ø@ZM_x001D_ïXØ÷@GÜí:^öö@&gt;_x0007__x001F__x001F_Óz÷@ðm­¼ø@f`2#ù@b¿*Ò±=ø@VCªfFÌ÷@ÿ_x000D_3ÂZíö@ðú_x0013_*÷@ÁÊ«âÌTø@Ì»Ñ+&gt;ó÷@¹._x0001_Fø#÷@ªQ½d.ø@Õ·rFm÷@é,Æ_x0001__x0002_á_x0002_ø@ó¥G_x000F_ý÷@*_x001E_,àjö@Z±Ù_x0015__x0002_÷@±æcnkøö@¨_x001C_.v'ÿö@zÈ÷)÷@VÏÌ÷ÌÖö@_x0019_@®ç*G÷@_x000B_ì´®Ð¾ø@	­÷"yø@¦ä¯nj_x0014_÷@ÒÖ_x001D_lö@ Ý;¿ö@ÂÎhd_x0007_¬÷@_x001D_Ì_x000D_Y1®÷@·:ãMBJø@_x0015_f;Jd÷@þ4i_x000E_¨ö@ÃH_&lt;¸Xø@Xª)_x0010_­ö@ì	ÕÖHA÷@`óÇ÷@Ê_x001B_¤ãÎìö@_x0018_ã_x0018_ä_x001D_&amp;ø@_x000F_÷!ì_x000F_ø@Î_x000B_ÆaD÷@i,_ðNØ÷@E§Óï×ö@_x0002_ß#_x0014__x001B_ø@B ~(ÌÂø@×ºn`Zø@_x0001__x0002_ÃÐ_x000F_èv_x000E_ø@ÕÈµq;ö@_x0002_é_x0016_æ3ö@ZÖ	_x0012_Sø@JëH³Ö:÷@Ý_x0001__x0012_N÷@_x0013_ùa²ö@¤_x0019_z_x0004__x0002_cö@¤µk÷@8I¾:íö@d_x0008_µvÛö@@üúÙõF÷@._x0016_õQê_x0014_÷@_x001A_ÜÅ&lt;ö@zõ_x0002_ø²ö@/ü,bZ@÷@ý5èþBsõ@RH¼üö@ìz_QÑ÷@þ]ÏIäö@î\åZ¯ö@	~VO'ù@c3béø@_x001F_JAá_x001E_ø@`geDX÷@6ºt_x001E_&gt;÷@ø:+Å_x0007_ßö@º1rÌDë÷@JºÞ©=÷@jC]`lîö@pÉy_x0017_²ìø@"?j9_x0002__x0004_p_x0012_ø@EÆN{;_x000D_÷@vò+_x0004_xö@nçè¾_x0012_c÷@hËÌ&gt;ø@_x001F_#´Ð+ø@¾)c_x000B_Åõ@fÌ«_÷@Wa5.ö@µ_x0001_Äü_x0015_ø@Kê*÷@ZÜ_x0007_à_x0015_*ö@°rYò68ö@Ù_x000F_"&lt;Àö@_x000C_ÕÐZ_x0008__x001D_÷@­vòüDâö@þïÙ0ùüö@k_x001D_¢5Xø@pòB?_x000F_ñ÷@Ù«³ø@ï_x000D_Êíö@_x001E_ö_x0010_Ã©ö@ÞOAU÷@7_x000C_¬{:)ø@Ï_x0018_ôÒýõ@ÒÃ¤æö÷@ëé`ú&gt;_x0001_ø@Ub_x001C_D/\÷@à}0É_x0003_+÷@å_x0005_¿º_x0001_8ø@_x001B_è¬ôà÷@£í.88÷@_x0001__x0002_h³6_x0007_iX÷@4O ìWø@:w'3I_x001E_ù@Ûk±ºã÷@{ýSÉ%ö@ZµÂwøõ@þêw|Lø@_x000D_D£¤B.÷@^GDe_x0016_ù@W	Ë7ö@"Æw^\÷@j¡û`&amp;ø@o_x000F_ßpÚ÷@å:p¡÷@ÙÖ+qÎö@¡ri»§{÷@åÞ,©Pö@Mé¡·ñáö@Ð_x001A_%KRø@&gt;¡"«ý§÷@_x0015_Õè_x0013_0Ý÷@Á_x0017__x0012_°¯ø@m_x001D_8Ï®ö@?óñà/_x001B_ö@V_x000C_uö@s¢¨â;ø@ó¨_x0008_j_x0004_ë÷@Õ±¢_x0015_Ìö@Ùwëõ;÷@ð$Ëlß§÷@Ó¯_x0004_º]ö@äõß_x0001__x0002_Nèö@WUâ¾h\ö@(°Êê÷@_x0001_à{1éë÷@D7_x0004_¾A°÷@W.¨B=£ö@\ÝÔ_x0002_þò÷@_x0016_ ©Ìö@Kñ_x000B_½[?ø@µþ;¢,÷@ïÒé÷@ª´b&lt;Úÿ÷@Ý$·zn÷@E	è"_x0003__x0015_ö@Åé1_)_x000B_÷@æ_x0001_¡@ø@À!_x0005_a©ø@ÕA_x0003_eq3ö@ÐÈ_x0006_ÅßØö@,Ôp©¾÷@¸2|¤s_x0001_ù@Ò·ê@ôÇø@×ÝTz÷@_x0014_0$æ.÷@æ_x000D_üµZø@çõb	ýõ@S_x001A_X_x001E_Ðö@ÒÅ_x000E_CP]÷@_x000D__x001F_`ýö@T¤[Öø@^îåÑö@J_x0018__x0012_\_x0010_÷@_x0002__x0007_hÙ·ýÃö@Ð_x0005_îþª$÷@´-_x0016_þéìö@yð `fÿö@XÐ¡yÄñõ@ÇæÙ_x0007_÷@yÇþ´_x0007_@ö@?í©)Âø@N«²¤+÷@Å8É^°óõ@_x0006_@Ð_x0017_7ø@qÐÛ6ÞÓö@6QE_x0010_Lø@ÇOG\F_x0008_÷@_'¥ÜD÷@Û×_x001D_rø@ ÿÄ_x000F_ÿõö@Âf¤þ²ø@¦_x0011__x0011_ô÷@2_x0001_'M_x0010_vö@Âæ_x001C_f_x0012_#÷@TíD­ÕÊ÷@j$ªäu_x0003_ö@Ý.*$_x000F_ø@uÝoÍ_x0013_÷@Ma_x000D_½*÷@6_x0011_½(_x0004_,÷@Óñ:÷@ª ä_x001F_©ö@Å~_x0002_A¿ö@&amp;_x0017_8°÷@-¯_x0002_å_x0002__x0004_d®ö@NgQròö@H´þ.±ö@ÀtL+VJ÷@À õSlö@Ý_x000E_c_x001D_9ö@eL_x0019_k&amp;÷@~÷ðTø@¹\êÇÄ§÷@¤%!_x0007_e÷@pm£r_x0015_zø@­j¬8ö@_x001A_Äý}¢2ø@ÑÍ_x0017_­èö@2R_x000E__x000C_ø@p¨"_x0001_÷@ÞúZ÷@}·_x0003_Ñ¯¿÷@q¿_x000C_BoS÷@x_x0012_¯y'fø@	3_x0002_Q÷@ø_x0011_ÑóäRö@B½è¦O÷@XYWF_x0013_ù@Ïgo¨2÷@_x000E_XbýÓ÷@ååºûè÷@G&amp;5PR´õ@Àf$OB_x0018_÷@_x0017_¼_x000B_ébÒö@9ìÎü_x0005_ø@µ½mG¢ö@_x0001__x0002_òqUöeø@_x0014_2Z_x0017_ ø@`èøú°÷@_x001A__x0013__x0013__x0014_i_x0012_÷@:Zã÷@ðËáÕr÷@N_x000F_¬_x001A_þZ÷@B,9_x0001__x001A_=÷@éq}ËY_x0017_÷@yO2Ô_x001E_y÷@´§Ï4_x0006_÷@¥x@_x001C_Øö@_x0002___x0011_Mø@Ò_x0018_±_x001F_òö@&amp;1rEö@*í_x001A_ ç¶ö@_x000C_ULà+ø@¿Ú¢É¢ö@8&lt;_x0007_6B_x0006_÷@@°nn0÷@_x0008_:_x0001_¼~ëõ@Ç^Ë_x000C_Éö@GÒ&amp;ÄøÇö@=_x0018_?Ý¼_x0017_÷@ÏJí±_x0019_ø@ì+ªÕ÷@_x0001_¾Ø|»ö@®Kq_x0018_^÷@_x001B__x000E_Ç7PÍö@@ Ü6Ú_x0016_÷@Ö_x001E_)Ö_x000C_rø@WI`_x000B__x000E_³_x001C_÷@_x000C__x0010_oö¨ø@iß_x0002__x0001_dÞö@!5§àSø@U)Æ ·~÷@8öþ_x0013_úÖö@Ê0øuR÷@P_x0007_]¹%ö@Ë¹{VBø@zNÊóâö@H-0®¬c÷@$)_x0013_cã÷@_x0006_Ö	_x001F_'÷@ª»În²M÷@_x001C__x000C__x0008_=ðö@$þx½ö@{_x000E_ÖV_x001A_`÷@_x0015_/$M~ö@FÇ»|Zø@«ÿhIw÷@44X,»Îö@itñ_x0005_üÜö@p_x0004_¾â_x001C_÷@¾=iÜc_x0002_ö@ÊÒËR0¸ö@¦ÁÛ3¨÷@,vtuþø@ah&amp;yË¼ö@d1Ò÷l÷@ÙmV_x0017__x000D_÷@©°æ0ä_x0012_÷@§ª_x0003_(Z÷@_x0002__x0004_¿ÛãZaø@_x000B_ï¥Þëñö@âJ÷,c÷@fªcqç_x0018_÷@Z×±Û:÷@8è+_x001F__x0019_÷@kK{5©÷@ÎËêKø@_x0012_è_x0005_§ªö@á_x0015_8ø@_x0015_µ),"ø@U_x0006_E_x0001__x000E_ø@0ïQ_x0018_F_x0007_÷@XDT[ö!÷@ºðï*_x001C_÷@(}ýCx_x0018_÷@_x0002_ýÄ_x0014_Xz÷@_x0019_Ò³V0ðõ@û¡16ù÷@ÈÖõ_x0013_ß÷@WÚãUëßö@\iQ^èö@c_x001F__x0017_+mó÷@F43ò&gt;"ù@)18ü¨/÷@DÎñö@!syMÐø@UñÙ&lt;Éö@\æÛ$;ðö@N#&amp;Øö@Ð¯_x000D_ó0ö@_x001D__x0003_¡_x0002__x0003_Gö@s§õ_x000C_ý§÷@JE_x0014_U®!÷@Ç«~ì_x0018_÷@p5&lt;â÷àø@ó_x0014_äéø@1O¾[qø@LÂ¤[ª	÷@¸èí¥À+ø@r_x000D_3÷@PÅV_x001E_cø@hb³ÿÚø@_x0003_rùÏXz÷@ÉöÏ/é÷@ò_x0003_'Ê¾Bø@_x001F__x000E__x0001_Y´÷@[þG¡_x001F_÷@nwHWÛö@ Ö¥ªöëö@¼_x0013_ÇOø@Ù&gt;8Ùc÷@@Río±µ÷@_x0007_a¤û±÷@«z»\°÷@_x0018_3&amp;	_x0007_I÷@¾_x0004_í`|oö@,¬U¤¤÷@75S_x001F_Áö@Ð¼i4_x0018_6ø@·)_x001D_#W÷@Us;Cè¬ø@_x000E_`ÛnÄÉö@_x0001__x0004_Ýr&gt;HlÎö@¢^¹´^÷÷@ è'ßö®ø@vKÂWÙ¨ö@&amp;ÆI`fö@OxÍ¾ø@ÖEsýQZø@M§}OR_x0003_÷@ë_x001B_,Q#ø@_x001B_Ã_x0017_âj_x001A_ø@CFdBö@_x000D_&gt;dnÒ,÷@èX|	RK÷@âm#ë_x0003_ùö@az=¸&gt;ø@à_x001F_Ò!E_x0002_ø@ze®ÀÙö@Þ¯ïÆ"+ö@6fZ78Êø@Àí£Ä¯ºö@Iå¢_x0016__x001A_2ö@_x001C__x0013__x0017__x0015__x000C_'ø@í_x001D_&gt;&amp;aö@°¼mTÕõ@ög¨±_x001F_Óö@Ì®+ò"÷@WýOú]9ø@}ïéÀ´÷@S&lt;_x0017_í ö@^Ú·»Òzö@Æ J×U÷@À_x000F__x0001__x0005__x000D_Hø@_x0004___x000D_B¶¦÷@Â$ÜzÇ÷@ZÓ*UXXö@á;×Pø@]~Êü)ø@_x001A_A­e¦÷@+^_x000C_Õ8÷@T¸gÁkò÷@¨ZáyÖ÷@vH]C(_x001B_ø@¹q&amp;_x0011_ö@ïqÇ_x001C_5_x000C_÷@è_x0001_7±g÷@Æí&amp;-§ø@Û/Ô«¢ö@Vlê_x0018_C÷@Xï¥Kö@_x001F_ÓbL_x0019_î÷@¢®Ã`_x001C_¼÷@{ù®Ú÷@QmÜ ¥$÷@_x001E__x0015_Çgiëö@à®{ù÷@ËÐ_x000B_6­÷@Õ_x0008_Ap»÷@_x000E_¯_x000B__x001F_èö@&gt;_x0001_³._x0002_à÷@~¨_x0003_ôü÷@gFQÌ_x0018_ö@ºØè·óø@DÏ_x000F_¿¤÷@_x0001__x0002_»à_x0005_Î§_ö@RU_x0018_ß·:ø@YùGSÚ:ö@_x0008_ nQ¯÷@J_x001C_Æ¨­Ì÷@º.yôëAø@þ4_x001E_à¥ö@-$&amp;ô_x0015_þö@F%S¬e÷@:ìÌ©_x001C_Fö@_x0015_û_x001B_Êâ÷@mgMTø@ËMlr_x0010_÷@Ü$C_x0006_CW÷@#ó}-_x0015_÷@à¿ð±Cº÷@Ööï­¬÷@´ãëãa÷@4Àe_x0013_6÷@Oúy0@`ø@_x0017_6¶8µö@_x001D_c­6J,ù@_x000D_§YÊû÷@Ù3ÝÁ!Á÷@ _x0011_Û±'ø@_x0014_*-üÔ÷@MPØ@ÊZø@ÆÝ.$&gt;$÷@_x0017__x0010_&gt;ø÷@Úöä_x0002_M÷@¥_x0008_]Òö@|_x0016_R_x000D__x0002__x0005_rÔ÷@Q_x0006_O,ø@'¹¼=ÁRø@®^Ýíë¦÷@_x0014_KxàH;÷@Z1¼.cd÷@æÄVKe;÷@Áÿ__x000B__x000F_÷@vÝ_x0018_!øø@ÕB5Ã&lt;gö@º]«øÝ+õ@ëqmÄ._x0006_÷@àðutÖ¾÷@XÞ×¶°÷@~ÐÃÆ&amp;ø@_x000D_òëW÷@_x0017_Cÿ_x0008_ë£ö@}Ï@_x0008_îö@_x0001_GNB§1ø@®T¤Öø@x¯¥°pa÷@,_x001B_Òsö@4_x000B_(Ê_x0008_;ö@ì2ÙW[E÷@õ_x0003__x001C_ÆÝ´÷@åó]\/i÷@íC_x000C_ß¨ø@%´_x0019_Û_x0018_ø@GAbN`Áö@2¬:_x000D_lX÷@Ì_x0004_j¦Lnø@0_x0005_'s_x0016_õ@_x0002__x0004_¹_x0001_ÂöXõ@6_x0001__x0019_|Ñ÷@%^×È+÷@aîbAÀ+÷@{K_x001D_5_x001B_ö@àFäö?Jø@2­ÝÈ÷@*	UMlö@ÔæÅÌõ@`_x001D_áû_àö@ñ(|&lt;íòõ@_x0001_JÈ9#÷@_x0017_*_x001D_þ¤Ì÷@%;U_x0003_ai÷@_x0001_#{è÷ ù@_x001E_&gt;Ua÷@¯p_x0010_j8÷@_x0017_ÊTêj_x0019_ù@_x000C_°káfø@Ò_x001A_cánuö@t'_x0007_'ø@¾_x0011_ûå^÷@¿_x0002__x0006_º¯÷@«4ñVq_x0015_÷@©h.÷@¡U?ºüdö@Õ_x0003_hhKø@,îdU÷@Ç_x000B_D¢·ö@¬»¶q_x0008_÷@òòà&amp;yl÷@´Æ²_x0001__x0002__x0015__x001F_ö@_x0004_Å,ð¸ö@:¦_x0018_½´õ@Çöï9O÷@_x000D__x0016_â_x001F__x001E_÷@År._x000B_Áø@ÈC_x0012_®ã÷@$©£C_x000C__x001C_ø@B==)u÷@_x0012_[£Jù@iW1ý¶Ôö@Ä*k1êö@÷6dùõ@ÀNøÅö@©Öth^.÷@Páâ7¢÷@~gRlö@¶sú_x0011_Ï÷@'»À_x0004_*+÷@&amp;&amp;$_x0010_@A÷@À_x0017_H`ø@_x001B__x001C_²|tçö@c_x0017_8÷@ï¬k³ö@²ÑuA_x0019_w÷@­¸_x001E_:Gòö@_x000B_ìBp_x001A_¬ø@ÑEBG¼Jù@~·_x001B_­ö@_x000C_*éÛ£_x0011_÷@øàÌòëeù@ F_x0011_¿¡÷@_x0002__x0003_àu¿¡&gt;ö@íq;Nµ'÷@ü\WÁ9è÷@Ê´¹#£õ@`_x001B_ãÚ_x001F_ö@_x001E_~Ê7*_x0011_ö@UÖÚgº÷@çÊ ö@+c_x0013__x0017_ ø@ª#4Æ;_x0004_÷@¬,î_x001C_v÷@_x001E__x0011__x0015_Ûêsö@_x001D_ Ðî{hø@_x001F_9×»ËË÷@ØïY©eø@ÝäKzP§÷@#ÄîËö@Ý©ÿXò÷@!ÙPãI÷@rxàØ_x0006_ø@_x001D__x0011_¸ Ö÷@º_)bGo÷@ì©TE}0ø@ë_x0001_JÎ§_x0010_ù@Îw_x001F_³_x0018_â÷@£ÔÕ_x0010__x0013_ø@/_x0006_ÞË._x0014_ø@z&amp;Ë_x0014__x000C_ø@1yM2¥÷@F_x0001_êóv÷@_x0014_ðHîÁø@^óÎ´_x0001__x0005_F]ø@èñT_x0001_Pö@_x000C_é±!vö@ymòt;ø@_x000E_XES_x0007_÷@ªÏ_x000F__x001E_Ü_x000D_ù@¿ô Áüø@_x0014_Æä}×ø@_x0016_ºð££[÷@Ï}#xÝ÷@_x001D_5ø_x0003_öWö@EÌ_x0019_¡Qö@_x0004_ÞÁ.¸.ö@¸èx[d_x0010_ö@_x0012_p_x001D_Zeø@W»_x001C_ØQö@JrÿßR÷@¤Và§$»÷@(êÁ{Zúö@¿ÁÒ_x0002_÷@_x000F_YÀd_x0005_ö@l.ß×Ñ¬ö@­cÇ7.À÷@n_x0004_xÍÔÓø@_x0005_^g¢ø@,_B»Aù@·_x000C_røÃ÷@;¼°Ä_x0005_Üø@Ï¢s_x001D_Ñ¶÷@o­­fc÷@$öÕÐ_x0002_qö@_x0018_#ò+ëú÷@_x0001__x0007_ÌFßIºÆö@õü_x000B_n[÷@ö4Dæî$ö@2UÛÒãH÷@ìÍà#Rø@Ó_x0004_ÏÀ_x0011_0ö@û_x000B_ûj_x0007_¤ö@IÊ;_x0016_R8ù@,è£©Ûö@Ùà»{±ö@¾Ä_x0006_#²÷@=NÛª(÷@6â+©I¡÷@Í_x0001_É¹à÷@ßf)n2ö@Ñm5e÷@¹ÆÇ©öö@@Bßº_x0003__x0011_÷@úÌÄ²¬äõ@ ,RwØ÷@_x000E_Û0Z_x0005_ªö@PÊ:_x0008_»½ö@9åÇó¢ø@&lt;*ÍoQ¦÷@_x0011_í_x0012__x0006__x0002_ø@._x0006_ìÛþ÷@Býú9_x000C_÷@âÐêÀ_x0003_ø@AN?÷@Ò_x0016_Í#?÷@úµ·Fþ*÷@_x0010_Ñ2r_x0001__x0002_q×÷@ô`T³_x001F_¿÷@hâËQø@©_x0016_r_ô)ù@_x001B__x000F_ðYqë÷@&amp;ÜÝ_x001C_Aù@IW+wÌÜõ@(_x0015_68_Cö@k_x0006_å±m÷@¯%S°Sgø@_x001E_ÙóýËôö@_x001B_}6ë_x001E_ø@³ñ?­§»÷@â&lt;V_x0015_ý÷@Gyf½±k÷@± _x0006_8Â÷@@ÍâIg{÷@ßKK~áø@_x001D_°+N÷@EÃt_x0017_Ùö@ëñº÷@±»V^_÷@â.:_x0010_?&gt;÷@F°¯¶¬÷@»pÔÍ÷@(zlé¨¥ø@_x0018_wµ_x0019_w_x0017_÷@ÁG&lt;$1¿÷@ÛpÝ7 p÷@åd_x000F_"¼õ@`¯Äv÷@ìl$&gt;_x0012_s÷@_x0003__x0004_P#×|÷@6.Xâ_x0019_÷@_x0008_Áã­FDö@SéÄ-¢ì÷@ _x0015_êßö@¥_x0016__x001B_[¾ö@ûC^Å½ö@k-(Û{õ@ò?õ¢Döö@H_x001B_ òö@ç©Eq{ö@_'/A·÷@UK&amp;Z.ÿõ@ã4·ø@hOj_x000B__x001B_éö@¢Ë°&amp;f_x0004_ø@½Á:Gavö@{oRÑö@IÝªØø@_x001B_h2_x0002_I÷@®ä+´½ñö@³®_x0001_1ªôõ@ñ_x0008_Gèµ­÷@_x0004_¦°Ó_x0005_÷@D&lt;M¢rø@_àa_x0004_qZø@JÉõìÀ­÷@T¤_x0015_dÖdö@Rá«Vjõ@,Å%elþö@dKà_x0002_«jö@'þÊ_x0001__x0001__x0002_[_x001A_÷@\3_x0015_z_x000B_Öõ@mk_x0001_êFõ@	Éiìpø@ñHËö@KpwRÏò÷@Egèu÷@pî*ö4_x000B_÷@\ÁàÓ®÷@Î¿Aø@5¦_x001D_Í÷@_x0002_èÜ6{4÷@_x000B_K_x0017_¶_x0018_÷@á_µþ_x0019_ø@võÔe_x0002_âõ@pÔË&amp;*ðö@_x001E__x0014_Cxé÷@]´E_x000B_ø@_x0018_Ã-_x0007_'ö@lCàfÅÉ÷@p5Î$&amp;÷@j³9ô_x000E_c÷@ÃRNb5÷@Ã_x0011_Xã÷@$DÚjK÷@á_x000D_ê¦2â÷@lÁ¥~Cø@_x0010_AÊÒ»ø@ø&lt;¬}§õ@¥Z£B÷@_x001B_$ùá'ö@_x001C_R8[,ö@_x0001__x0003_å _x000B_hzNø@_x0012_ðïÔö@~Ê_x0014_æ_÷@üý^(YÂ÷@5D²Mä÷@èMn÷õ@AQ@_x001B_lÜö@_x0002_®j¡hÈö@ÈÌ_x000B__x0004_ìö@ÕMÐi*÷@LDêgø@ôaÙÈö@äa(ª÷@ã_m¬¥ø@&gt;_x0016__x0001__x000F_j&amp;÷@,ÝþZçø@ë´_x0005_(_x0010_c÷@¬îX{ §÷@_x0013_&lt;59ø@§®}¸ðø@G¦¹Zø@½_x001A_0(rø@`'¸B\÷@ ÏK_x0010_`×ö@Õ_x0019_h|W&gt;ø@&amp;_x0015_·)_x000D_@÷@P_x001B_K¯ðø@ÆÎ`_x0013_ö@åt3,Vö@+_x0003_{&gt;Uq÷@_x0012_e,&gt;Lø@'½²g_x0002__x0003_Tø@Ï&amp;q _x001C_÷@_o¦¼~»ø@ßNfµYnö@Ämx¯·Eö@UC|_x000D_9Bø@_x0001__x0012_#³»_x001F_ù@_x0013_S õI¢÷@3_x0004_nxçø@x#íSø@Y|ÙMB:ø@ÞÉN¬gA÷@_x0019_ØÀæZ_x0011_ø@Úºp+JÍø@_x0002_G¼_x0011__x0007_G÷@'w+Q_x000E_÷@Xù	{"0ø@óZg|S¦÷@ª¨Å7&lt;fø@¦ñ/A¾»÷@[Ë?l¯÷@_x001C_3-_x0011_Å÷@R;ø_x000D_¸÷@]=¤_x0017_ø@&gt;)G!eö@Sò&gt;áB&lt;ø@_x0001__x0018_/Âl÷@3ÄÚx`÷@ DY~c÷@[_x001E__x0003_Üö@èZ_x0006_§_x0015_aø@&lt;%$Y¼X÷@_x0001__x0002_UAmECø@lÅ+#iÄ÷@·ÀÇZ½ö@ì_x0008_Õ"_x0019_ö@ê)ú@¿"ø@R_x001E_Ù ¦Íö@¡jYÒ¸Fö@_x0010_ÅV+	÷@WÑ_x0002_B9ø@^_x000F_N¬!ø@x'£_x0011_,%÷@pµµ¦vö@&gt;¯íÇ#]ö@4|YÞª ÷@`Ó¦]_x001E_ø@÷®Ò¹Âø@¼Ig_x0013_æö@z_x001B_,¥»÷@Ê²]´*Æö@Õ&gt;_x000E_¤»ö@ÎÙ_x001D_/÷@GeÍÝà©ö@ß_x0014__x001A_Ñ}â÷@&lt;_x0001_¤Ýß_x0014_ø@)Ç¢~5ø@ÔÇ£)­ùö@&amp;úôð÷@³D_x0005_~	ø@2_x0011_îû¾÷@_x000F_ÎL{ðò÷@´v9÷¶Ï÷@ü_x0019_D_x0001__x0003_îÄö@_x001E_"_x000F_Âr÷@Ô7ÞÓÒõ@_x000D_M)èùö@î_x001E_ö.¢ö@÷Ælö@Ü}ù{¤qö@_x001A_ù¾¨zÙö@ÝN$¬Ë¾ö@eùà_x000B_lÝ÷@B.i1£ùø@x7ÚLëö@]A_ÞuK÷@áï!Îö@|Ã_'_x0008_ø@¦(YÜ¡Èö@Û_x0012_¡6»÷@Jö-ñ4÷@»-?³ô÷@áÆh×øÀ÷@'?_x0004_QÞö@×ó_x0001_ÃDXø@Ñþ_5Ùs÷@_x0002_ÛÎ=úö@vb×y}ø@ö_x0005_èè_x0015_ø@ÐCö­K_x0008_ù@(ªú¢ö@¢_x000E_ê,"_x000B_ø@N\2Ãö@Ê)4íd_x000D_ø@_x0015__x000C_tQ_x0018_³÷@_x0003__x0005_ÎA_x0002_(ø@_x0016__x0017_Ò7È÷@Ä_x0017_¯Ó_x0004_*ö@ä®Y¡Í÷@H¡_x0008_Xæø@´2ÖÜö@ë1u×.÷@_x0005_»úá]ø@SZzDyö@LJ¯Î_x000D_ø@©å°øNö@sâÁ8÷@cxº°2K÷@ôYàø/ö@£¼`Ãªö@þõ_x001B__x0002_D÷@X_x001F_K_x001E_ø_x0018_÷@úõkHö@¨}}¦Èø@!G{y¶[÷@Wk·@´Ñö@¿³Ýô¾ö@íZò¬¥÷@òK°U«m÷@¸ÂáãHôö@_x0001_µ_x001A_úLö@ÔÖÃæN÷@üÏ5Ì/_x000D_ø@9YrÏæ_x0014_÷@_x0011__x000E_SÎö@£ø_x0003_&amp;©ø@Q,6±_x0001__x0002_w7÷@²_x0006_PTô÷@uÿ_x0011_"±®ö@-í?_x0018__x0011__x001B_÷@.(Í"n@÷@¼¼EÊ_x000C_ø@_x0001_Ø_x001C_°Å÷@PÓüÛ_x000E_Cø@n_x0008_A2~[÷@Ø×àNv!ø@FIx_x001A_ìCø@J®w"f_x000B_÷@nÓé\³5ø@_x0017_ù®Wwúõ@j_x0008_Pi^÷@¶ô_x0014__x0012__x0007_÷@M_x001F_\¨1H÷@ÕæÉ&amp;&amp;¹÷@ÑÓ¹.(ø@ÂZDð÷@ØËÏ_x0013_÷@P{jö@]_x000C_;ö@²æ»ìö@gT&amp;EB`÷@ßánîHø@§w_x000C_§Ä¶÷@_x0018_ú_x0010_;GSö@õmã7_x000B_ø@ù)8µÿø@xwW÷@Ë¦7_x0005_&lt;ø@_x0001__x0006__x001F_G_x001F_Þ3_x000E_÷@Û_x001C_Ê%0÷@&amp; oïö@-qY}Bªø@(_x0016_ÕìFø@hè?Ø©÷@¤æ C(Åö@_x0019_[=.9÷@d_x001C_8m/Gö@©¾_x0004_(GFö@Ýåñ`_x0012_÷@¥9~_x0014__x0003_jö@Ï&amp;BÉ±_x0017_ø@vp_x0018_U4_x000D_ø@_x0019_Záªnø@åóâÉG÷@jGmHÄ÷@XÍÁ)Gø@ÃkL_x0013_:]ø@ðFÙå¥õ@árEóÕ8ö@(­Ü_x000D_&gt;_x000F_÷@_x000C_[_x0014_Âø@Û´oäö@üÈ;K2ø@_x0005_ý[S"÷@ê²_x0003_{±òö@ý§±_x000B__x0003_æ÷@_x001D_ÌÕ÷@_x0002_ltq÷@ÎÙ|A_x0005_ø@ûGõO_x0001__x0003__x001A_æ÷@Ý9øJç÷@/­nwø@©óå¼ø@_x001F_n_x0016_8ø@cèkTóö@}_x001C_I÷@ÊÖh|to÷@=BÀÔ;Pø@nJ×_x0004_·¾ö@]vÕL¶_x0002_ø@eý­íÊö@Ø_x0013_x§_x000B_ø@çµr%ø@YGb~-ø@?Áâåà÷@M_x000E_dòê2ø@Äx%hhbø@y'_x001A_!i=ö@U¢º»£þö@2ëß:Eø@lÔ&gt;Éûîö@X~cÕÌÔö@M_x001E__x0005_@nýö@È?ë_x001C_´¢÷@lð#zö@ýF 42-ø@À¬_x0007_É_x001A_M÷@æ_x0004_^_x001E__x000E__x0010_÷@Ö'Gº½hö@_x000F_\`qO_x0001_ø@ÕLk_x001E_cö@_x0001__x0002_ëw³fÍïö@ëüi9wZö@&gt;qIô_x001D_uø@?m_x0017__x0018_ø@èÜ_x0001__=Jö@_x0001_ü}L_x0018_ù@_x001C_þéEÞö@Xo*_x0015_Wø@Ô_x0006_&gt; ÷@ôyÓqf÷@"CåµÙ3÷@{ÏD.¬ë÷@¶4:á¶ö@hW0ð~÷@vFç_x0011_Ú÷@oôÐÈ÷@¼à_x001B_%÷@Q:#_x001C_ï÷@_x0002__x0003_7íö³ö@ñuRol_x001F_÷@TU²¼	_x0016_÷@0s-Ès÷@S«Bøß=ö@|B©·h¿ö@Ê-Ò.F_x001B_ø@³Í_x000B_bw}÷@_x000C_rÉÄ¦ö@sçÏ/¤ö@oV¦pZDø@¹_x001D_¯ôvOù@ªÌ$ç»ôö@ä _x0001__x0002_-÷@qÆ+íýõ@È3_x0019_\×ö@¹õúà3&gt;ø@Ä_x0018_~P÷@*d¸=zû÷@¡þM&lt;TÜö@bß'_x000C__x000F__x0019_ø@_x0017_ùÓ§9öö@Âè5$¿¨õ@Ho®ícóö@Vb&lt;\ö@Md_x000F_e£Zö@ÚÀS|÷@[_x0011_3_x0017_¶1ø@®K_x0012_´-÷@_x000B_ K½ø@K'ú:_x0002_ø@Ý;_x0016_®;ö@¤»,_x001E_p÷@Nº_x001C_~_x001D_÷@Åú©_x0014_ø@_x001A_8@Å_x0019_Óö@_x0003_ÌÙ&amp;_x0014_Ô÷@qBLaö@?;_x0012_ß4Nø@Òds¨ö@¸+Ü¦Üö@È_x0006_ýÚ_x0007_÷@e~¿+âÙ÷@ÑÖ_x0004__x001E_&gt;2õ@ÌZ¡÷@_x0002__x0003_Ðvi_x0006_èö@ËÔ+S_x001E__x0012_ø@ÞæÄ3÷@íð	_x000B_Éø@¶U$¿È_x001C_ö@âàÃÙö@C;A·e×ö@´=_x0018_0£÷@&amp;ãaN8ø@_x0008_1_x000D_mëXø@f9{A_x0008_÷@Úb¾¡;¾÷@½jÓ¿â÷@6µeà÷@qá¬.lèö@Á	~Çø@_x0001_µ©Æ÷@r3_x001B__x0002_ói÷@Â_x0019_;­ö@_x0019_ôÆ°`ö@,äu¨_x001D_÷@_x0019_ìü_x000B__x000F_ø@É_x0001_Á_x001E_÷@ú&gt;_x0013_'8g÷@',TÝa×ö@_x0013_Ò_x0004_Ç÷@_x001C_mÅm^H÷@r¶ýoÿ÷@,$ë²( ÷@_x0005_±ªeDø@Ä7?°éÚ÷@Ô»j{_x0003__x0004_Ói÷@¶d¼QµZö@_x0004_×tÜ÷@O¹_x000E_£ ø@yª@6_x0008_oö@ñ_x0005_R/_x0003_n÷@g_x0014_1_x0002_Öö@íà¼¯¡ø@áhdÂè`÷@¨^éßTxö@ÄY¾Âø@Q_x000C_á_x0008__x0011_÷@á_x0010__x0012_"_x000C_Q÷@_x0001_·_x001E_	ù@ì_x000D_1óÊû÷@2®ôZ&amp;ø@i}IO4ø@ßø¼§ÿö@P_x0001_³ð_x0017_[ö@^%ø@NÛ_x000D_D¥ø@õüæPäNö@ÁG&gt;	ÆÏö@Ý_x001E_L°J÷@²zÐT¾ø@ÖÚóã×*ø@týV_x000B_ø@»Ù}.ómö@ÿëO÷@ú_x0015_[&lt;_x001F_Jö@_x0013_Æ®ºâqø@_x000B_ä¼Ï_x001C_K÷@_x0003__x0008_?Ìt_x0013_"_x0004_÷@ºf+²r_x0013_÷@ê_x0005_ô¡ö@&amp;´_x0007_.$ö@a_x0013_±µ&gt;÷@_x000F_ªì=Éö@SAÝ-¢÷@âÝÞÈ*ø@_Ôsñ÷@¨ÚÚÝß/÷@f Ìëõ÷@`­{ïü_x0010_ø@·MC½_x0001_Ùø@à5c§{÷@U@9µ'ö@,°àüö@øÍðÿü_x001C_÷@gW\3£Ì÷@&gt;¸?¤ïö@Ò_x0012_ÅÑìõ@^0_x001F_¢wG÷@Vègo_x0006_÷@v]0úâýö@Vóe¬mJø@_x0018_®ù);ø@«_x0010_º_x001A_jö@_x0011_óÅ{_x001B_ý÷@ÖªÎø@_x000C_ß­ÿ÷@_x0002_ã"_x0001__x0014_ø@Ï¨ø`UÊõ@ÑñÉ_x0002__x0003_6Òö@_x0017_kC_x0001__x0014_uø@ô_x001E_©_x0010_Èö@ÓUºvõ_x001C_ø@´hÜµæ÷@;¬OBÛö@_x001F_!I÷@m¯Ðö÷@!_x001D_âÞcRø@²ÍY1á³ø@Kþñ*ï÷@ß_x0007_À_x001B_pX÷@_x0012_:_x000D_XU¹ø@.X¶þf÷@þ»gë:ö@Q½Õîàõ@N¦Í2ö@_´ÊÍø@¡^âÛ¼ø@YfJiø@QXÅ_x0008_ù7÷@f­ÁO÷@_x001E_1á¼3/÷@äÆñzå_x0013_ø@e	"&amp;C_x0018_÷@%4C_x0018_~uö@Xüj_x001D_¢}ø@»I?¶&lt;ø@çNl_x000E_t÷@)·üwø@¶òKÜ¢0÷@¡°¡úÂö@_x0002__x0003__x001D_Ú¹ö@_x0005_äÇ«_x0005_ø@,»&lt;Hêõ@"«@#÷@û©A_x0005_íö@_x0005_E%5Ýõ@ûZ³8ü÷@_x000E_Ôþ±ÖÛ÷@àzlÚ÷@¯_x0012_f_x0014_ö@z_x000D_V/¦÷@_x0006_ÕÆÃ?÷@_x0016_û_x0011_&lt;ø@£¡WiéE÷@ðO_wHö@Õk_x000C_Lñö@Bÿ_x0004_ªx÷@Ùâ§!éïö@_&gt;?ÙÊö@²L§3~ö@#vlÞiø@gdnaø@_x001A_Êî_x001E_¾÷@N´u(7ö@p-ä0uø@¾_x0005_®W÷@2å¼­ø@ùT¿Æ÷@_x0011_Å¹-·±õ@¨_x000C__x0001_lö@Ó_x000E_û÷@ÉúK!_x0001__x0005_Â÷@HHJ-_x0004_Y÷@ä)Ä~À­÷@ÎÿqÃk÷@_x001A__x000F_Ú#_x0010_÷@kùò_x0002_Âö@ÜKjC&amp;ö@j_x001B_IÑKO÷@,NéVø@6:_x0012_X_x001E_÷@K?_x001E_1,Ãø@pãé%9÷@¢Ú_x0011_%à_x0005_÷@_x0004_¥ÀÂ¡÷@ðgkù¯?ö@5_x0003_B½e÷@t$ã±£-ø@~V_x0003_»U?÷@_x0007_h©ßk_x0011_ö@n_x0019__x001A_]_x0014_Ï÷@U¨æÌ÷@r_x000F_¾»_x0019_ãõ@5ÊN}Á÷@~_x000F__x001E_½\ö@LXû_x0011_`_x0007_÷@ýÝßø¹ø@É«ýÖkUø@HÀ]3}ö@_x000D_S_x0007_ºWø@ª´¡ö@âupHçø@Éî´oÂ-ö@_x0001__x0002_©w._x0008_m_x0008_ø@lNhö@N»&gt;9íø@_x000E_C¼3Ueø@"ò~¤­½÷@«éL_x0001_Dö@ªt±&amp;kù÷@ÇÞk+S÷@_³3_x0011_ø@6_x0005__jõ@vZ=ëlø@_x0006_üÁ	7÷@üiJÖa©ø@)N_x001F_ Ì ø@_x000F_áEcõ÷@MàºçÉÖ÷@^¯_x0016_¼{Ë÷@º\å÷_x001D__x000E_ø@x¿Rãä±ö@*n±+ø@4°þýõ@2YÇv4÷@_x0014_&lt;{V^ù@YÌ_x0008__x0012_`ø@KIe/ðÐö@t_x000B_Ý	7ö@¾7ÁÖi÷@t²)Û8ø@=ØíZë~õ@I_x0019_Ç¾D÷@K[Ê»ø@Ò_x001B_î_x0001__x0002_`(÷@Û_x001D_&lt;Hä°ö@¼s±/ýeø@å"å_x001D_â4ø@ù(_x0006_O¹S÷@ú@3Êâìõ@üz	[÷@ XPnÔÐ÷@_x001E_#_x0015__x001A_Öæ÷@jGÛVS×÷@!®ed.mö@wáäsx_x001C_ø@Ð7ì_x001D_ö@p¦ûÏ#ø@ú5·CW¯ö@ðà¹Wø@êVà_x0014_A¦ø@bFQ£_x0008_ø@Ó¯³öe÷@S¯ch_x0010_R÷@iÃ_x001E__x000E_ø@ÿ×ýBø@"¹3W5_x000C_÷@eGæmWp÷@Òîìqj\÷@_x0017_Ó®0Á&lt;ø@Z_x001F_æ;M_x000E_ø@ýbNP_x0003_K÷@_x0004_©!»{¡÷@=Q]ø@yX$©Îýø@y&amp;Å\7ø@_x0002__x0004_VïRt|÷@9±_x0006__x0003_ø@ÆeÈ_x001C_÷@sCû_x001C_&gt;_x001A_ø@^x_x0005_}U=÷@æ1`_x0004_Dêø@ÞÕ»|Ré÷@g/÷`Ýôõ@Z&lt;¸Òø§ö@n_x0001_Ë_x001D_aù@]G·EJÏö@WrëtY÷@_x001E_©6°ð÷@_x0007_¦«Ö:¶ø@FÇ¼ibGø@Äk$B¶÷@®iN¢0ø@ÉTN¥ö@n@Pø@nñ~Cç÷@7âç_x000E_Küõ@]Ýî0óÝö@_x0006_Ûfºª_x0015_÷@æ÷äe«ö@_x0011_óS9õ3ö@Õ{CÊuø@Üñ­_x000F_îYø@åd¢Äªö@âµe£¤á÷@TüÚN÷@°2 |Q÷@ø_x001D_¨Ý_x0001__x0002_âË÷@E«¬iø@-QBø)÷@ª¨Fc_x0004_k÷@¼¥^uIù@EÐ2ÞZù@½\½¨7÷@O_x000D_?_x000D_Tö@&gt;_x000E_jÅQÅõ@&amp;~Úg,õ@Ì_x0019_¦_x000F_=÷@âtnQÕ÷@Õ.'_x000C_ø@_x000E_¿Ï~õ@ø@ªð ·Ö÷@_x0017_*G®~M÷@Â_x000F_ßÓB÷@1¼_x001E_Îkø@Å*\_x0005_)æõ@FP§àN_x0002_÷@ä_x000F_õã9ø@_x000E_£Qñ':ø@é;mÎ÷@,_x001B_3áØ_x0008_ù@_x0015_F!W6ö@¯Ì?b_x001D_÷@}^[Ãö@¨Ò_x0007_¦%ö÷@áù\óÙ÷@²§_x0006_¼@ø@½âl8×_x0019_÷@¹gVÊø@_x0001__x0004__x0019_Ç2;:ø@_x0004__x000C_b³Ò ÷@K²êeøÊö@Ãø0úA~ø@@ÌG-÷@&gt;«ØõÙ_x0006_ù@¤ê -ø@t_x001C_A©c¦ö@&lt;éæó÷@ÈÿW&amp;U÷@Ö_x0010_þ_x0011__x001C_Lø@ØÈÛ%|ö@âBUAÅõ@kÇepðö@OÉ@c_x0003_¸ö@¥#$8Ü÷@ÍúßþÖ_x001E_ø@È=Û&amp;?ø@EélóÀ_ö@8OWq;ö@ÆÆ_x001F_PïN÷@_x0002_F%_x001A_Cxõ@­_x000C_×.gèö@¯ÔìÕzö@¯KDtö@«]_x0019_béõ@_x0006_¬û_x001A_÷@Ö_x0018_Ç|óö@]T_x0011_ãÐ÷@ÞæAÐ8ø@ëé²Ô÷@ÒÛóa_x0002__x0004_ã¨÷@wbl÷@òòÝêï×ö@¿´Í`?yø@k&gt;f)÷@_x000C_Æï_x001C_Bø@²¬&lt;Û¯÷@_x0001_`¬_x000C_ª_x001E_÷@ÀÞ1ý¥ø@BÉS·¨oø@_x001D_è|duö@&gt;£ÇDö@_x0005_&lt;r{_x0010_÷@?Ëêï ö@}{ÆÜÉa÷@|ôäõcö@é_x001C__x0010_`àö@#/2_x0010_Rö@Ú£®_x000C_7¶÷@e7tf_x0003_ø@¤Ç?«_x0015_ø@ô/få¿_x000C_÷@ù_x000D_$n¥Õö@.2Ö&gt;2ø@¦_x000D__x001C_¢kµ÷@æã_x001D_ÃAd÷@Zä5÷ø@oøF6_x001E_Ñ÷@47ktø@9¤!K~ëø@ÂîÄÚßõ@Ì6ÓÔvö@_x0001__x0002_yàAB(÷ø@Qï_x001E_ã_x000C_÷@¸eæêø@b_x0007__x0017_ÖÕ§ö@7¨uÊ´lø@@ÅþþÝ÷@RÍüûIl÷@ß_x000C__x001A__x000C_ÎÒ÷@^Y_ª|A÷@¦ÕÍQø@Ññë;Ë÷@®QWHa÷@_x0017_X2ÈQö@¢:?)O"ø@_x000C_l2_,õö@ûNçÛªØ÷@_x0016_üx¡jø@Jp·=_x0005_âø@_x0002_d\zÈö@P7_x0019_ö@_x0017_ÄÓÇaÁ÷@_x0006_Ë|Wig÷@]¶oþºDø@öýÅ¢øy÷@£v-Ùtö@&lt;_x000C_¡½³÷@7c_&amp;J÷@UiiU1`÷@gË_x0016_4WÎö@_x0006_rÉ§Á_x0019_ø@³:_x000C_Y$®÷@`â*_x0010__x0006__x0008_Ïâõ@EÉë¨Õö@ñ^eþö@_x001C_nà_x001C_ï÷@VC_x0006_ªR÷@(YV[ä÷@è2_x0006_¾÷@¨ð|Ar_x0001_÷@îë!_x0004_9Rö@~18Íø@Ze_x0006_¥ö@À_x0006__x000E_¡=ø@HUÇq ö@çëDþ5÷@_x0012_ÆK7 bö@ûzV_x0004_µWö@Ð [y©÷@8¡4§6©ø@0/.ºÌö@6¡§Øs÷@Ù®&lt;1ù÷@öºEmÂ÷@æ-)ÔÉòö@¼_x0005__x0016_cý§ö@Ûdó÷@¯&gt;×_x0008_Y¯ö@²~Ê_x0003_ä×÷@ÿ_x0011_æyTö@MÖ=_fÍø@V#_x001A_¬ö@|¥Á_x0007_Tø@F_x0002_wucö@_x0001__x0002_v¡µÊÎ÷@ï¬ª_x001B_&amp;ø@h)ÅN¶÷@K¬Pgùõ@Rù_x000B_/­j÷@@_x001E_ÛÝÕö@w"Ô_x001B_ø@¤_x0001_­_x000F__x0010_»÷@!_x0014_þ&amp;÷@n&amp;uQ'÷@Î?(ÉZµ÷@:DeÍ&gt;=ø@xæÈ,ö@&gt;_x0017_;_x0002_¥ø@ÑÌÀp_x000B_ö@_x0018_QÇX_x0007_Áö@à!ÿCÔ	÷@+_x000F_TÏw¯õ@æä_ n·÷@â7Kî÷@_x001E_¶¯³L8ø@»´§)þö@ñÁÙZÅ§ö@y_x0019_H¼{®ö@N¸ØõHø@Ö=æ¢&lt;¡÷@í#ö¨2Ê÷@Ö&lt;=ñ_x0005_÷@_x001C__x001C_$]_x0018_÷@_x0006_X|ÿö@b\Grö@ßvrd_x0001__x0002_wX÷@_x000E_Z_x000D__x000E_ôV÷@å_x0007__x0013__x001A_ö@»qå÷@^^ô_x0011_ù@_x0002_}_x001A__x001D_ù@¦_x0012__x000E_§òR÷@_x0008_éG_x0014_Q$ö@BZkå-åö@¿mx&lt;s-ø@,|Q !÷@ùQ	 &amp;÷@(7öõ_x0016_ø@DÇÐø@ .t_x001F__x0001_M÷@æJ_x000E_¯úJö@_x0001_ wU^=ù@Öó_x0012_¼_x0014_ø@"½0Ðkð÷@G_x0002_W_x000F_{ø@&amp;C"mòö@³Å]ò_x001C_ö@rä¥oiÝ÷@_x0002_âEB_x0017_ö@4_x000D_3 5Pø@aÛÅ_x000B_²D÷@¦3%_x001E_E|ö@]_x0008__x0010_-B÷@QÌ#PD]ø@ø_x0001_mö4ù@P&gt;E¶ñ_x001A_ö@_x000D_ËÎîGxù@_x0001__x0002_rÓÜÂ,÷@c_x0008_Û46nø@?G_x0013_Ó]ø@_x001B__x000E_ÑX_x0012_ø@éÆõ\¶÷@MNl4ú³÷@TÖ2¹?å÷@Eò·G:Àö@§SMÚ/÷@Ê&lt;+k{ø@;¨b02_x0019_÷@Ó¢;ö@YùQ_x000B_fÑö@_x0005_öuÃF\÷@ÙF_x001B_Vòö@¢ðdø@_x001C_Ø~Ð_x0019_÷@'.Ï%_x000D_i÷@F¤ìEsø@&lt;£Zà_x0010_ö@Õr÷õ@a#6æ(ãö@;¡®+_x0015_÷@ä&amp;*¨Ð÷@¡_x0013_!÷Ãø@×ø¸yD²÷@_x001E_!_x001E_Bøö@Z}HI\ø@´À:¸¾¦÷@_x0013_wq7÷@H_x0014_Ð~âU÷@â^d_x0006__x0007_7÷@ü	TTø@Hd®AÞZö@zômcöÚ÷@_x0010_&gt;_x000C_¾_x0003_y÷@zÜÛÑö@Ò]=5ÔQ÷@»äÒÈ.÷@ãÎoNÆ|ø@_x0004_ÒÐuø@S#4¡ò_x0007_÷@~_x001F_?hvö@0_x0001_½_x0010_ö_x0013_÷@R8_x0007_&gt;,ö@Q2_x0017_%ö@Ü9ýäNBø@¼ÿê¼&lt;÷@G«?_x0006_óø@1éå@_x000C_÷@äu9#KÝ÷@ó_x0005__x0002__x0005__x0003_÷@ðkÂ¥öPø@Ü6{"¸ö@¶çB_x0013_`_x000C_ø@òiIWÄÙö@Èl¬_òö@äªÃ_x001A_:b÷@(@_x0017_g1ø@6¼À´´]÷@Þs_x001C_¯fö@_x001D_üÛ:æ!÷@S§¹Ð_x000B_ø@_x0002__x0004_©ÿç¹÷@«K_x001A__x0018_ì¼ö@ynìoÊñ÷@ÔÑ§¦×L÷@E_x0011_ì©jñ÷@_x0003_QòÊµ÷@ó®î]5¬ø@Ê¬_x0017__x0001_ùp÷@3Í¶n)÷@¾µ©{ÿ_x0017_÷@9_x001B_ÒÉtø@_x000D_{X÷@_x0015_ÐÕ(_x0007_Lø@,=äÛÛ÷@eÿ¸6_x001A_Wø@_x0013_	O_x0011_ª_x001B_÷@OÁè_x0007_´®ö@DN_x0005__x000E_ö@Eã]Ã²ø@¦¾_x0014__x0013_Á;÷@{¥°øÅö@ôÉË_x0002_(÷@¿ÞÊìZÕö@Ú?C:÷@dÚ%]poø@T_ö};ï÷@Mmäßsö@\oqÁüÁ÷@;x_x0018_·ÿ÷@ªf¼_x0005_÷@À_x001C__x0008_ÉN/ø@Ù_x_x0001__x0004_Vñö@øÀó2r÷@_x0016_V_x000C_*:/ø@{ö _x0015_dDø@É_x0019_ ÷@_x000C_íÛ¤÷÷@w_x0010_¶Ñ&lt;÷@?)Õ:nÀö@ôB_x0019_n_x0002_ø@z¸ç½:_x0002_ø@Î_x000F_càfø@®t{`_x0015_ø@2ô&amp;7d÷@`ÿÿç_x0013_ö@¤_x0006_é_x0018_ßö@¸Ö©÷a÷@gÂV6º÷@ä3KÑbÒö@:÷Ü_x001D_¿ö@¹ä¡+'8ø@_x0001_ÑYÊ%¾ö@âÒÅ&gt;_x0003_ù@ëÆN¦H4ö@¾iÞÚy÷@_x000C_R¥-_x0014_/ö@åvÙYg§÷@_x001C_Í÷@VÉ¿+_x0018_ú÷@_x001B_È½_x0015_Hö@}_x001D_ytËö÷@ËiJ_x001A_ø@ÝÜ;n=_x000E_ø@_x0001__x0002_	ïìP_x0004_vö@±îü#'÷@9 ôb_x000B_ö@ð0_x000B_â_x0010_ù@®Ü´`àö@_x0012_Ü½rÀoö@ú*ö%f÷@ô¦ò_x0002_PZ÷@FÜ_x0019_Û ö@Dÿg¸Jø@KJz|÷@º¢D³÷@¨où{÷@iö!÷÷çø@r¥i¸÷@å5ãOc÷@Ä_x0014_¬¿ø@u^%ðþÐö@§275_x0004_Àö@÷C:_x0006_=÷@QAë_x000D_÷@.m°7ùö@ãfw¤/ø@YháÍöÙö@Ð_x0017_e_x0005_ÜÉö@ï®B°õ@äð_x000D_¹"÷@à¢ßG-ù@_x0010_ò_x0004_Pãö@QñU;Yø@æiÆ¸_x000F_ø@ÏzÀ_x0001__x0003_º7÷@A_x0001_(_x001F_4!÷@_x0003_$¼2Òø@y´v?3t÷@ôX_x0012__x0019__x0001_ö@_x0012_ÿ_x0013_æ&lt;Úø@år_x0008_èmïö@^Ç"óý6ö@Ý~k§H÷@Á_x001D_iùþÔö@bî'9eö@o·Ùü_x000C_N÷@âå"©Ì÷@XSªºõ@»xxÞØ.ø@vÒH_x000C_æé÷@_x000D_µÐ_x0002_*Þö@'_x001B__x000F_lÑø@f²9ÿ÷@Þ¡Q_x001A_Rü÷@£|d"_x0013_ø@ö"À÷÷@GüQ'×ö@»&lt;¦§x÷@­ØëZ÷@påg Å¾õ@_x0017_4Ä\Îi÷@¤#¤_x000B_ð6÷@`_x0016_ ,O÷@o_#_x001B_á÷@X£&lt;I_x000B_°ö@ûÆâÒ`gø@_x0001__x0002_¡»ìë¹ö@ÏaÕhî3ø@ó³]_x000F_'ö@_x0014_ô_x001E_5×ø@å_x0001_gÞ·Eø@1±m@Ç÷@&gt;lÒT(Qö@?%²_x001B__x001C_ã÷@+ãüz_ø@"´¥_x001F_.Y÷@üÃáõ@àzÕg÷@DäÚäµ"÷@W7Û&gt;zÆõ@_x0003_Æì_x0018_}Ìø@_x0008_Ô·6X_x0018_ø@8Æyªsyö@íº@n+÷@Gè»hHsö@ É\Û÷ÿõ@¬ÞgÑCø@_x0003__x0017_!_x000D_~ø@C6¡-®ø@_bÊÅ÷@¸ÑË_x000D_8]ö@&gt;¡ufë÷@8]·±ö@o»æèÖÆ÷@N¶ökÞtø@_x0015_Û_x0014_p&gt;õ÷@e¸Ö­¸¢÷@kÂÂÞ_x0004__x000C__x0019_@ö@I÷¬Ö¾Yø@±_x0001_OÉÞò÷@ å6_x001D_µø@_x001A__x001E_Á®K÷@^Úwüâ;ø@',á:1P÷@|_x0008__x0011_Ï^÷@ÚÑì	~j÷@!Hì´_x0002_kö@éxlXcÓø@t×Âö@_x001F_ _x0014__x0006_ö@ñ_x001B_àðú÷@ýo_x0019__GÆõ@ã_x0007_b_x0007_eP÷@ÕìR_x0012_ß÷@_áæ%Ã÷@j´ëõckö@ó_x001D_f÷@î¯Z©»{ø@_x0004_R)}á÷@ÍÞþ_x0010_ø@nxÉ_x0003_®3ø@'5W_x000B_Ú|ø@6í_x0006_Ähë÷@ _x0005_½Æ4÷@¸7Huòi÷@Iý'ÌÌ õ@IJ3Þ_x0015_÷@àQuð'Ñ÷@æ¡~_x0017__x001F_Eø@_x0001__x0002_`_x0006_ÆTö@ÿÁf}éhø@_x0012_gl#ø5ø@G_x001D_½G:ø@/í»_x0014_æu÷@¬ë£_x0005_÷@®øÚ&gt;:÷@~Å··½¬ø@_x0011_ØR_x0002_æø@Êj|y_x001B_ø@¦õ±§s_x0013_÷@_x0016_c?_x001C_r÷@6µB_x0006_-ø@¸_x0006_ÐiÆ_x0017_÷@°êC,®j÷@_x000D_-_x000C_\ãòö@6ã$|Ø&gt;ø@"¬&gt;_x0004_g&lt;÷@Cýæò{ø@DÃMÏv÷@ÆáTlF¸ö@O_x001D_ßp;_x001F_ö@_x0018_ZJª¢ø@_x0011__x001F_`Iõ@ç!ÀQØö@DCÔö@ºÄ»xÐ+ö@ì4}iü¢÷@ÏòU^îö@º`Ì&amp;5Â÷@£f¤C¨xõ@ýÜ¸_x0001__x0002__x0011_ö@¶({ª=Gø@_x001E_ú7åý½ö@"ûz_x000C_¨÷@`õfÉ&gt;÷@±­8@ì_x0018_ø@¼Aù1Öé÷@ll_x000B_ÃB÷@¥áoUº÷@_x000D__x000F_æ-%÷@ã_x001E_®ow_x0016_÷@è"¬_x001D_þ{ö@øûj]ö@%Ø×8Úw÷@{·Ý}|$÷@_x0016_æåïh_x0007_ø@si~_x0007_Îàö@µØ	ñ$÷@DÀ¢Ú&lt;,÷@åjV1ø@Ì.Ömx=÷@_x0010_ÑM_x0016_ö@,#iÑö@ÊRµE:_x0012_ø@(Èwâö@o(_x0002_§ø@;7ðk ö@á_x0008__x000D_dÙ²ö@¸Zþºö@ê_x001F_6{ø@½Ü âÉ÷@Èþ~Ò?÷@_x0001__x0002_úý 3ö@vUQcBtö@zL$pÚ÷@Ö%²Pj·ø@á_x0007__x0011_úþö@å_x0019__x000D_"Yµõ@IÓS_x0005_ñ-ø@ã»Û_x0013__x0004_÷@@0_x0017_!$ù@}ÉR«õ@ùÒ_x0006_ö@&gt;dÝ_x001F_ö@øØLÌÛQ÷@ÎÛ,_x0008_÷@ýX,Enø@¹Ê\üÌ}÷@Tb4QLö@_x0006__x000B_ô#¬%÷@_x001A_dC´Rø@DÖ&lt;÷±÷@_x001A_»£¸FÌ÷@l_x000B_s[Û]ö@ãý_x0008_¦,J÷@_x0002__x0013_+¾ãö@;8Æø_x0019_`÷@KÈ-4¾õ@!G¤e@"ø@_x0004_4º×/Ï÷@·8ê_x001E_X4ø@*¬²ª.÷@Ô&gt;b$Fbø@s!_x0008_±_x0001__x0005_Ó¡÷@¶_x0004_3ÇD_x0014_ø@ñ¨_x0002_¿Õ÷@³í×È0û÷@_x0019_²µ_e:÷@,ó?¥_x000D_ø@Ð_x0014__x0003_°Hø@SQCá_x0016_÷@i©_x0019_f÷@_x001C_È	_x0019__x0004_÷@A_x0004_r_x001D_¶÷@xæ½#&gt;÷@LoÁw_x001B_ë÷@M~lï¨W÷@;÷ºt¨ø@öÞ´bã+ø@æ=tRj&lt;÷@¨_ôÀF¤ø@úu_x0013_a¡N÷@_x001A_în_x0004_5ý÷@_x0002_i_x0012__x0012_ø@GV4ö@õ_x000D_ój_x001E_Vö@xÓ{oàÉö@Íø»_x001F_¤_÷@À9f_x0017_ºwö@²_x0001__x0013_7¼ø@°Ö7)ø@_x0001_Î2Õ_x0010_÷@àx´	Ê÷@§_x0008_©ð/Ðø@gbçKç÷@_x0002__x0005_~]\Ô_x000F_÷@_x0003_GC4ñd÷@æà _x0017_Íë÷@&lt;ª&gt;&amp;õ@OÚM"aø@P¡¥_x000C_ã÷@Ö_x001C_ _x0001_®÷@i÷Ræõrö@°á:fö@ó´_x0017__x0014_ºö@_x000C_\ü(bMø@ÏF_x001C_ Ûö@xâ_x0011_[ø@ÅÞa_x000C_p÷@·ñ\Ikø@Ü?Cm_x0002_ö@_x0012_q;_x0014_K÷@æ:5êl_x0004_÷@âõ*S·Y÷@ëÏ_x000E_¢ö@_x000D_dV_x0001_µ÷@_x0008_Â~Ü¥Uø@¨íù¯_x0013_÷@ß_x000C_^(v÷@,Î¢ÚJZö@Wë¡_x0015_·÷@Ü|YÍ'÷@óüÆv°_x0017_÷@xt½N­÷@|e÷¬S÷@ë	{_x0001_÷@_x0003_ÚH_x0001__x0002_.ö@_x0007_6/íÓþö@$_x000D_\ULa÷@Ö_x000D_t_x0014_Õø@_x001F_á·Òø@_x001A_ã»_x0018_®Ïö@F_x0014_µÖgö@M&amp;µ¦Rø@Õ_YÁö@åß_x000F_&amp;Ü]÷@õ 2@(ö@·½#rØUö@¤"7Kõõ@`«ß÷@¶eÃÊE÷@¦_x0019_àÑ[÷@ÙÕ ¼_x0010_÷@"áË|þö@6ê_x0015__x0019_á=ö@èJØÓfF÷@»á!d¾÷@ý,5X÷@À_x0012__x001C_Å¬ùö@ÎÎE§{Aõ@|_x000D_}ãg»ö@v$´_x0012_ù@_x0014__x000D_§_x0011_ù@5çÝpø@¢&gt;û_x0004_ãqö@Ä?áÇö@ø_x0001_P3íßö@®_x0008_DéF¶÷@_x0001__x0003_Sô_x0002_/§Øö@=x`½òóö@_x001C_y­é¾õ@6P&gt;Úêùö@Zi°X`÷@Míý¡S÷@Á0cß_x001A_á÷@Ì¸_x0016_mÙýö@èëÙvÍø@_x001D__x001D_\4y¼ø@ÔÏW©ö@Åi£*ø@ §Y_x001C_Ï÷@âðïÇ;8ø@p?k/âø@sÖ_x0005_Y ø@WU¡Ç_x0007_ø@ûR_x001B_ó8÷@=_x000E_n_x0019_/ø@Âdìöö@~ðç\ö@_x0013_åâôØr÷@ÇNÏw_x001C_\ø@Ú_x0002_¡#÷@QÎÙGÎö@wP_qt÷@ÖÈ¼u÷@M	¥_x001F_Áë÷@ÚÀâ/¯÷@­£t³÷@vÊÜ_x000C_ö@³4_x000F__x0004__x0002__x0006_ðèö@G~='r#ø@u_x0014_µï_x001C_|÷@Z ÒìLø@¤íÞy£÷@­í¢Ã(÷@Émr¸_x0010_ø@5Û@_x0003_lø@8¾h²Cö@_x0018__x0010_ø|÷@ñö+¯ø÷@Íð_x0008_H_x0019_¯÷@¸G¯¸ÿ8ø@ÒO-¤[V÷@ª{B/_x001B_®ø@Pð_x000F_¯_x0013__x0017_ø@îæ_x0016_é_x001F_M÷@ãHe&gt;lø@¤ÝÑDe_x000B_ö@	c3ðø@Ðj_x0005_&gt;_x0016_ø@å KD¯ö@½¡NçÅ÷@ ì2°_x0001_ø@£ï³ëõ@£e_x0006_sÊ÷@ÐtðY ÷@|2&lt;_x001F_ø@³x_x0004_$÷@Ø\E_x0013_wÚõ@£mgÃ?÷@`&amp;=°æ.ø@_x0001__x0005_RJÿús_x0010_÷@¸ÿ$_x0003__x0015__x000F_÷@~É`#4~÷@ÔÓîuÇ7ø@ù4OÌKÉ÷@_x001E_FH ¶ö@D~ë$Õ÷@Ò_x000E_Ãt¾÷@_x0018_Çµd¨÷@t=o¾Ê÷@&amp;.÷@Íí[W³Ú÷@¹ì-lÐoö@¸§ _x001B_äõ@É®`ë¨gø@áÊ­ÃÄ¹ø@·÷T	Õ®÷@µ_x001E_ÈÂm÷@EiI¨_x0019_ö@	´_x0012_%_x0004_ìö@æ &amp;7ÜPø@ìM§ìö@_x0017__x0007_3F|¦õ@:/0c:_x0002_ø@©_x0007_îÎö@^ÃúÌL÷@_x0014__x0017_¹÷_x0001_÷@zM×_x0001_(ù@ù2%F³÷@3_x0006_&lt;eº÷@®Q4Ê-÷@²¥È=_x0002__x0005_Ð¢õ@ß£÷Àã_x0004_ø@2j¹}±÷@O_x001F_M¬¨ö@áqò^÷@óG&gt;âö@¹³üé8ø@]£_x0005__x000D_¯&lt;ö@_x0014_U«+Ý-÷@°OÞÇÝdö@ObXå_x0018_éö@_x0015__x000D_$©_x000C_o÷@arùv'mö@!&gt;)ðUø@gvvt¢ö@Øõ_x0013_³_x0010_£÷@Ys_x0014_j²&lt;ø@_x001A_Õ×Ôu÷@C_x0003_G_x000F_)*÷@ùKÿØQ%÷@Îê9ýö@ÅIÒo_x001D__x0012_÷@ÍøY°ÀÆö@®_x0013_%W-jø@ègÑcpuø@Á_x000C__x0017_|Óô÷@_x0008__x0001_í]T÷@,Ò|ÄúLö@j&amp;@£_x0007__x0006_ø@u¼_x0001__x0010_Aö@+ Çfx÷@õ·æJ_x0017_÷@_x0001__x0004__x000B__x0006__x0010_÷@¶Ìw+ø@ê_x0019_Ó_x001C_¨_x0011_ø@_x0011_À_x0005_`5÷@Ç^SÞÎö@_1 ¿ju÷@AödÂÌö@]Gf(F³÷@S_x001E_¹çªÚõ@_x0004_®u¢Ó÷@1H_x001F_ ~§÷@ýZwü^÷@Ú}[ú_x0012_ä÷@½@m·6òö@Cáæ_x001F_i¨÷@_x000B__ÎPïlö@¸¥&amp;_x0019_Qnø@~ÛDmø@Ù¿üòåî÷@úHPî÷@mmh_x0012_¤¹ø@f*®Ç~zö@¸¢¨_x001A_×ö@_x0002_+{ÕcÊö@_x001D_oñJ:ö@EÙ _x000D_D_x0019_÷@_x0019_öÎX¬äö@¦Ü_ò·ö@0Í-¶ÿ÷@,_?_x0003_ö@GC)Æø@mw_x0018_N_x0001__x0003_Áè÷@Ú_x0002_Ã»8÷@r*_x0008_¸,ø@Ì_x001C_vºÖ/ù@¨É_x0011_Â_x0017_÷@P°uûäö@¼$tKt{ø@_x001C_?ëÕù·ö@¦ÔØé$ø@_pdy÷@_x000E__x001F__x001C_¸÷@^ìM*_x0016_÷@¾þ)_x0008_ Òö@aó(d_x0004_ö@ÐôÏv÷@ë0@Û¶ö@Æ7Aìº÷@_x0016__x0012_D?ö@p¹êjø@Äe?Íò\÷@6?·¬Bö@_x000D_ü_x001C_f×ö@`âØ­_x000D_ù÷@ ad÷_x0017_fö@_x0001_,¸©êßö@¿ä}y²÷@Ë/&lt;ñþ ù@ºµy_x0011_³ø@È£[°äö@9¹FyG÷@¯R_x0005_á_x000D_Õõ@ÿM_x0014__x0008_­ ÷@_x0001__x0004_Â_x0006_Á8\Iö@_x0010__x000C_ý_x000B_÷@gÑC_x001A_ãø@*_x0008_Ú\_x0006__x000F_÷@_x0017_Ù_x0006__x000E__x000F_`÷@ý«5þ_x001F_÷@_x0001_mït_x0005_uö@Çâì_x0016_;÷@S£_x0010_?®÷@^þóö@òQÉrAÒ÷@ _x0011_¬­ø@Ã¯_x000C_½´µ÷@4ùåyxÝö@WT;ç6_x001A_ø@Î	_x0003_&amp;ù@ð´ë_x0004__x001A_÷@_x000D__x001D_²(÷@néZc_x0018_Áö@¦&lt;¬u÷@_x001F_´ü°)÷@TßeÙíø@à¸¶å]÷@¿_x001C_~_x0010_÷@yßKÕ_x0002_ù@_x001E_Ö®&gt;Æ_x0002_ø@5µ_x0016__x0016_Íø@_x0006_v_x0011__x001D__x0004_6÷@_x0004_%Ú_x000F_lIö@BåÞ}9_x0003_÷@¹\eý_x0014_÷@_x0005_i_x0007__x0001__x0002_â³ö@_x000F_îrÐ÷@¾ye!_x0019_¢ö@:{g×ñõ@;,_x0015_Ôª÷@h_x0008_É=_x0007_ø@:L¾7Óö@r;_x0011_´_x0007_v÷@_x0002_ÉÄÇ§ö@¶©øÝ_x0018_÷@5_x000B_Pö@ÌÓÅ{°ø@'Ø.O_x0016_²ö@bXb¸ö@M_x0018_&gt;2a»÷@_x000F_÷¤Ùk}ö@­§ø³×÷@ñ_x001A_u¾Îö@|Â4Æ_x001A_÷@=_x001B_a_x0013_÷@ò¾{[ö@6vÑªö@{þe´ø@x¼ÄÎ_x000B_öö@'Í_x000C_÷_x0006_ø@¾áýp_x0008_ö@_x0002_$F÷ö@L*_x0012_Aö@K_x0008_»ái»ø@SÎî¾&gt;ø@Ï&lt;_x0005_rö@2w·6÷@_x0001__x0004_k¥	£òø@&gt;Õ7÷@¥BrÙ_x001A_ø@ÑqOpÛ³ö@QÁÍ_x0013_÷@J¹R_x0015_÷@ú'þ?·õ@çYó&lt;l_x0012_÷@72ñ©.m÷@,lòð@_x0015_÷@_x001F_¼¡®ö@_x001C_übAÓ]÷@û|)zÜ_x0011_÷@_x0001_P_x0005_æFò÷@Î	wõÐö@n¡â»Á¨÷@¬XEÕÊ÷@©å_x0013_ôRö@_x000E__Á¥_x0002_ø@_x000B_ä$¢_x001E__x000F_÷@Ðs°HÖø@b_x0016_ò.Ù_x001A_÷@sj86íÕ÷@Â_x0003_Í½|k÷@Ó´ö@_x0012_î_x0003_Å5a÷@´_x000E__x0008_yÄ¼÷@,Ó+.3÷@/íH[_ö÷@:ÆEÄö@â(+óö@U*¨_x0001__x0003_ðí÷@÷!lÖk÷@_x0016_.. ùÆõ@ãÆáÀM÷@9m_x0015_yÌö@-Ëi%_x0010_¥ö@xºêrø@à´ás_x0013_âö@YO_x0002_Ujö@¿o¯öø÷@q\û#÷@)»ExÞ&amp;ø@-tÙ¯4÷@ÞiT_x0010_÷@ÛöÅxþ*÷@rÁÏù·ç÷@_x000F_x_x000D__x0019_ú÷@_x0003_ÓâÈ_x0006_¬÷@&amp;&lt;_x000B_qø@èn^³÷@'_x000F_½dgu÷@hàÕ»¥sö@ì§p®O)ø@²þÐü×Ã÷@lË_x0012_Í[kø@ó¥Hg_x001F_5÷@c)\Îaj÷@þáÀÔ÷@S¤XD÷@¸?_x001A_+­÷@òn_x0005__x0004_v ÷@Q_x0010_ße6ø@_x000B__x0010__x000C__x0008_îh_x0012_Õö@³_x001B__x0006_Ä¶T÷@¾OÑtOW÷@¼Z_x0013_Dåö@üo_x0004_*9zø@ZP_=æ÷@À+ö	Ùö@_x000C__x000F_dp±÷@_x001D_ýÞéø&amp;÷@ë¥ä¹âø@_x000F_/~2eø@ïf¹-9_x000C_ø@ "¼0_x001E_ø@T_x0007_÷c_x001D_Zö@sß=3H8÷@´z;_x000E__x0019_ö@Ùz%4_x000E_t÷@_öÝç~÷@&gt;õA_x0011_x ÷@°h_x0014_ëHø@_x0012_&gt;:Ïõyø@&gt;_x001A_)£_x001A__x000D_÷@LO_x0010__x000E_ø@0¸Az&gt;0÷@_x0006_j&lt;_x0001__x0002_3ö@Ø /÷@3|aTÃbø@raT_x0005_¨·ö@gé(Áø@b_x0003_¬U÷@àfÁAþ_x000E_ø@ò%_x001A_j_x0002__x0003_×_x001A_ø@W[±×ö@_x0006_}{ëö@¬3%Fø@_x0012_F{ÿö@qÚû¼í÷@²»_x001F_Ùï)÷@]§:0êö@¢²§%_x001D_÷@ù°ääÚö@i¤Y=¾Óø@ät7ï§ö@ö®~ø@ÆwøÐçéö@_x000F_³_x0001__x0004_÷@å¿¾ üÄø@&gt;A÷¢_x0017_ö@%!âÙÓö@_x0007_lI_x000D_þÏ÷@Ð»å*c¦ö@_x0007_¥îÉ_x0003_A÷@N!Áò#ø@JT¼jÄ)÷@Ô½F«_x001A_ûö@ÑwÞ83Ê÷@vö¼±v+÷@_x0004_Uæ_x000B_Îö@y!'Iàö@1$2=þæö@Z_x001E__x000D_ôÂ÷@Æ´Vßÿø@SdÙ[?÷@_x0001__x0002_úT_x0016_ù@Y¹1Nò½÷@_x0014_&gt;Q(´îö@_x0013_êïêY¡ø@³_x0018_3_x0007_ºzö@_x0011_Kk°_x0011_÷@/ï_x001D_)ü÷@ÙfN£Öµ÷@Ý³_x001A__x0010_Í÷@á_x000B_	û,}÷@ªOmpö÷@_x000E_(WKv_x0016_÷@¯Hð}Eø@:~wÀ¿_x0001_ø@xáZÂlõ@8¶_x001F_Çxø@ ÅZÌ]ö@.lªB_x0001_5÷@Á_x0010_ÚD(Ýö@_x0004_ø±zø@hg@ö@_x0006_×XÌÇ÷@ösøBd¼ö@_x0018_c¢ÙC÷@%	ö¿¦Æø@§']Ô_x001E_{÷@_x001B_ô^Óõ@_x0013_·&gt;9¶Èõ@¨½ÇVÆ+ø@Ì{X`D'÷@¾_x000C_göì_x0018_÷@GS*Ý_x0001__x0002_ý{÷@W]mà+÷@¼ºéñ_x0019_ø@|#*©&gt;ø@2sÏ3çèø@û_x001D_½Ãiø@W_x0013_w_x001F__x0003_ø@D2×aë÷@VôEõ@O&gt;3{ö@d­c&gt;d.÷@ºF&amp;÷_x001B_wö@}Áÿ5÷@ÄÐÜY¬Áö@ÑáQù÷@Å{JÒ0÷@¯Ë×a·÷@ë8ïÎ÷@_x001A__x0019_õ¼Mx÷@ûÄI_x0015_Ûk÷@Üj!øùø@a«RY0=÷@s|bÎA7÷@¨þ_x001E_a_x001B_Vø@¥_x000E_WæÄ_x0001_÷@_x0019_WriXÜ÷@$µ«ô;þø@df_x0005_õhqö@7ë^¶®)ö@îÄø@_x001F_dö@ÄÎ3d÷@_x0002__x0007__x0012_E1_x0016_Ï÷@""­/Mk÷@ßlj1Ïõ@Øf¾]¬÷@_x001D_ÌÍ?s÷@â0Á/Zø@UX?_x0005_÷@r_x0007__x000D_ù@ìV­`xQ÷@Æ_x001E_DµL@ö@Øm¿§ö@AO²V´÷@ùZED!ù÷@_x0015__x000B_ö@çxX_x0004_ø@ôë_x0001_Ê%6÷@_x000F_³îî#|ø@Øç_x0012__x0008__x0007_÷@ù³_x0010_sÃø@ß±T­\óö@é_x0006_ý J}÷@_x0006_åf¹ö@/ÙîO9Å÷@£iZ8xê÷@AÏ_x0006_¢³Vö@¾íèä5÷@R­Þ_x0015_K2ù@mõ_x000E_Su~÷@¬B_~_x0004_[ø@Xq#_x0001_k÷@N_x0013_Q¸÷@¾_x0003_V_x0001__x0003_f½÷@¤À©1-âö@r!y÷@Tvã_x0014_ø@uãÚÙoø@FqpÚ¾^ø@~/_x0018_J_x000C_÷@Ã¯Áu#&amp;÷@µ._x001E_¥ø@wR_x0017__x0005_U÷@_â³PÉ¤÷@_x0008__x001C_$0Á_x0014_÷@_x0013_÷ä#º$ø@_x000C_Y8!ø@ÖÚw[Å÷@oc÷_x0012_Ëö@)@îÄ/ö@l]HuÉ÷@M?µø@-·üÿø@ê%,ºw¾ö@gJzsgö@à á_x001C__x0016_ø@ÿÍý÷@_x0017__x0008_]b_x001E__x001A_ö@@Å!¸_x0008_õ÷@[Ø_x0003_`÷@SRlÛ¾d÷@rOSäSØ÷@{ïòf1_x0007_÷@_x0002_e­O@ø@ilT¯eö@_x0001__x0004_XDdb_x0017_ö@rÜZq_x0011_uö@+õ$Ú_x0017_°ö@î(-Ht÷@vÃA;ö@_x0013_5(Ú%ø@?ÿLº_x000B_ø@{Þ\Ù* ø@_x0012_|P7Tö@LkÉk«8÷@¤$Ç¹gö@b 	áõ@q²m'_x000C_^÷@ÙÎ{[6÷@7ºëVO÷@Ü_x0010_º·2ø@°ß½úò)÷@_x0007_E¨Nw ö@_x001E_G^_x0013_¾¨÷@:_BøÈÕö@	_x000B_x_x0016__x0017_Bø@Ñbÿw¨Çö@8PIÀ_x0007_Oö@{Ú%_x0016__x0002_0÷@Ê_x0017_üµVý÷@B©__x000D_N8ø@±EïhÂ÷@Î¯-Üö@)_x0004_s/ø@&lt;ö«	ù@~®_x0003_ëFø@Ü_x000C_×Ø_x0002__x0003_ú_x0003_ø@²_x000E_1ÆÓ÷ö@+_x000E_;3_x0014_:õ@)Ô_x001D_a_x0003_ù@ìÆ[ê_x0001_ø@_x0008_qº_x000C_·÷@ÜÌ#_x0004_m÷@ñ_x0015_Ìèö@þh&gt;1ô&lt;ù@LÇÐË¢½÷@Õ/ _x0003_hvø@«ÔkQÚ÷@ø_x001B__x000D_É_x000E_ë÷@L(Ø¥õ@Üã^~÷@¨_x0002__x0008_3;¡ö@L_x001C_»9M÷@Ò` vá/ø@e_x0019_¼i8÷@/µ·REö@~_x001F_«ÖÏø@fxé,_x0010_ø@fWÍ_x0008_ë7ù@d+ÎµQìö@æ­_x0002_WñÉ÷@!) äÌJ÷@©8V_x001C_æ7÷@2GÖàºùö@8­_x000B_ÓÁ$÷@7ü7úLÿö@]©#Ìl÷@Ó)8Ï×Rö@_x0001__x0002_uðñèzø@	Æ×3²ø@_x000B_4ÊO³ø@§ôGþeµø@` eP_x001F_¨ö@0_x0018_Áyhø@4bjñÃ@÷@ÂZ»ä³÷@y5%¡Âø÷@ ÊæfOÇö@¥S!_x0006_ðö@&amp;dÓÎð÷@ûÛY Jö@ 4°³ö@Æ££q³Ïø@Óeï:_x0005_÷@X¾É§M÷@@Ý_x0018_;I0÷@B_x0007_2Â_x000F_Qö@ØY!,Æ÷@_x000E_YO_x0012_ò÷@L.l_x0010__x001D_:ø@Å-_x0012_ÅÝõ@àÛÁø@»$¸¬(ö@ÀIKQLP÷@Í_x000D_+«_x0003_Ð÷@qE°_x001E_&amp;û÷@Q__x0001__x0007_÷@_x001C_ÑW#Zíõ@Ñí`³Y_x000C_ù@M[eÇ_x0002__x0006_¢¶÷@èÔRaø@HÍ[ñ_x000B_ø@wÐTrjzö@,_x0016_&amp;_x000F_¦~÷@¿´B-É÷@bøáÜ©÷@ë¼ûÅÐ\ö@ZÒ/_x0004_¡ø@Ä/Gõ%ø@z_x0010_PÏ~_x0001_ø@¯Yeu_x0002__x001C_÷@z_x000B__x0005_ò2÷@ÿgbc°õ@ùWÓÛ÷@_x0005__x001E_D_x0007__x0003_÷@ì ¾qÇö@7}å«_x0013_I÷@,ºUêÕ)ø@_x001D_Øíá-×÷@²ãî«±Êö@wFb|á÷@h±_x001D_Á§ö@Õ_ppl¦÷@¢BBkÂEö@\Êöô0ö@L×3F9÷@\ªî§wËø@nW¢	Ú÷@4]_x0003_ÝÀÅö@bxëBn÷@n·];Lîö@_x0003__x000C_÷_x0006_¼_x0008__x0005_íõ@Il	¼3_x0017_÷@îR×òÇ6ø@¯ ú_x0014_eö@Å`_x0015_3_x0007_¼õ@Ó_x001E__x000F_!_x0001_q÷@DÞÜzN÷@_x000B_Õëµ¡rù@_x0013__x000F_K&lt;O_x0016_ù@hBW?û÷@_x001D__x0002_ltø@m_x000C_oÿ_x0004_ø@_x001F__x0012_K2oø@Z_x001D_Ö¢#Cö@o_x000E_ÙO û÷@_x0002_ò»_x000F_K{ø@_x0011_ðSLyö@Àën_x000D_ß÷@3ìVÁÑö@&lt;ð7ó«Uö@;XpüÅ¶ö@c÷_x0004__x000C_Qø@_x001A__x0002_õ|ø@ú6ÕÖNÿö@ìØãö@¢Ãº_x0008_ðö@ä!ÓXæö@AV_x001E__x000C_º÷@î_x0001_ú?)ø@@Þ_x001E_¾Î;÷@#_x0005_ÿVqö@ññ8+_x0002__x0006_Âµ÷@ltm÷@è_x0001_ÁíÕö@_x0014_O;_x0006__x0017__x001C_÷@¿/:²÷@_x0003_óæ÷ø@ÔÖZT_x001C_ø@°{_x0017_¼*ö@Y.®Àa÷@S_x0016__x0007_±¯ö@Ï$2ÎÂï÷@¡Êg÷@NiÃteþö@_x0005_¤×á÷÷@_x000C_2ËwºÅö@fÝmpûö@ôID¡ò3ø@#_x0008_O=l«ø@*6îLö@ªP\Xk÷@õ¡­Õ¬ö@Þ|3÷@-lBÆúd÷@5iªµ÷@¯Sv®_x0014_ø@ãrcX¡÷@æ_x0006_ágAö@9óô'c÷@lºJÆïõ@~3_x0010_Qèö@_x0004_«¡CÇ_x0001_ù@òÖý~5Lø@_x0001__x0007_é¿Ù4ö@ØtÝÔ}¼÷@D}ÄYäÁ÷@ôoØÀ_x0002_÷@.Üîc_x0005_ª÷@"_x001F_Á9b_x001B_÷@ÂTlº÷@aèww3÷@_x0006_³w?¤ø@}·_x000B_qæ.ø@e$i_x000F_Qi÷@ÒÍ¿_x0004_÷@_x001B__x0006_k(¤÷@YI"_x001E_6÷@º'\Õ@Ô÷@q7¸GÿÞø@bíÍdu÷@¸`Kö§³÷@6Q¯àkkö@»	_x0005_¥thö@³áD÷@æ_x0001_Yüw_x001B_ø@ÚÉÉ¹Ä_x000F_ø@í_x001F_bá_x001A_í÷@_x0010_w GB_x0003_ö@fÍÑ%¬_x0012_÷@°;Zñö@®b7ê.I÷@þ¦)êö@cÄÑØóÇ÷@¼ÝÔU»ö@kfÑ_x0001__x0003_xø@Ê¤_x0010_ }Q÷@rØ\ÞÆÛ÷@"¶¹_x0001_÷@O3oqU÷@èföÜbI÷@Ãúa{÷@¢õ_x000F_-ëö@®q)Òaö@Ì·à´¯÷@_x0005_t#qLdö@æþ_x000C_Opù@¿ÉT_x000F_jw÷@ßë,Ü¹ö@_x0005_¯îmöõ@_x0002_¯ý¨&amp;_x0002_ø@_x000D__x000F_Fd@ø÷@ÖF²3Î£ø@,_x000C_[?R5ø@ÅÁlIuö@:ä_x001D_Ø}õ@6&gt;~ñ½áø@¯A+_x0016_BÃö@`ª¼+,÷@Ëºo_x0010_ø@ºkD½ö@þ`/Å²÷@c`yz\ö@_x001C_s·ç_x001D_»÷@È¼DêôV÷@_x0002_¼¼_x001F__x000B_^÷@ç_x001C_ª_x001B_Y\ö@_x0003__x0004_"Oö_x0014_ß4÷@ô_x001C_´$þ\ø@ìõõ#qb÷@/Cæ©	ø@v¬gÍ_x0013_ø@õ;¹k+÷@³ð_x0013_§Eèö@_x0014__x0005_½¶_x000B_ø@=hökr_x0004_ø@Ðéó0¼Óö@LthÂ÷¥ö@@DÖ_x0016_¶÷@aØGHÒo÷@_x0017_=ùÃGö@»Äé&gt;iø@Q_x000F__x0019_gÍªø@_x0005_×Î¼Áö@_x0007_2_x001F_Î_x0003_w÷@m3ÈÃá÷@¿¹Âõ¸ø@÷í_x001D_óhÊõ@²¤v5ø@HÊ}B3÷@Öóõ´"ø@[7étýõ@&lt;_x0015_îf÷@f6¨d°Ñö@÷èÜ8ø@0_x0011__x0001__x0002_Ñø@_x000C_¶ÉTø@Êv¸²2h÷@ÇÈh:_x0005__x000C_¥´ö@çuý-æjø@á_x0016__x000F_vxDø@cxQ*÷@vbB_x0011_)4ø@t_x0006_ò_x000E_o÷@°_x0004_á©Ã÷@aÐÿ¥*÷@$¢Eëð ÷@ólÜ\-Úö@RºÀ4_x001D_ø@}:c_x000F_é¯ø@_x0003_WÿQ_x0008_÷@hÍq­Ä÷@«_x0013__x001A__Ï_x001B_÷@_x0007__x0011__x0019_l_x0005_÷@³#ðKñø@²ÏóTö@í¥¬_x0008_ù@fØ'¹Võö@Þ"V^í2÷@¦ív_x0001_ø@ixSè»ö@×õÒ_x001F__x000B_÷@¥#H5%	÷@_x000C_ñúoè÷@#Â¸1ûTö@_x0012_ÈG$ö@_x0003_â|_x0011__x001D_÷@%äû^&lt;ø@_x000F__x0002_×Ó®D÷@ðÎºåì´÷@_x0003__x0004__x0006_ÿ@6¬Cø@º*£v÷yö@_x001D_RÉAF¾ø@,tv¾_x0003_ø@]]_x0008_aáÃö@¯É §ø@×º¦Pýêö@@+Iá&gt;÷@öS'ñâðö@p»^÷@³V!ùâö@²"Ík;Êö@ixqù2}÷@_x0001_a½,:÷@0Å]úêìö@ÄÿÞ¨§÷@÷_x001D_31@ö@Ôù#Mæ_x0003_ù@n_x001A_¿1	ù@_x0012_3«SÞN÷@®LÝðl¯ö@jR ì8£÷@(¥ZcÜ_x0015_÷@À&amp;/ )ë÷@[ûßDñø@ôU2{í&gt;÷@	¬_x000D_L÷@×?Âúö@	 dWÖÈø@ù_x000E_èÃ_x0002_ö@ÅÃ	_x000F_ê*ø@Á¬_x0001__x0006_M÷@´5_x001E_ÇnË÷@²F:;µgø@Z÷3Ä,÷@_x001D_Ò!r¹ôö@Ë¿õ¶h:÷@ øå­Tõö@#_x0005_Rp -ö@(_x0003_!p°ø@­3_x0008_Í#ø@_x0003_µgÂ¢\ø@2ýówXö@ÞóÍ³÷@²y[$6pö@àÓ_x001B_L·2ù@ÈÌqÉ÷@	Ûç VZ÷@Wh[Fþ_x0007_÷@l_x0015_^0L¾ø@×Y¬f5ø@{ºf­_x0004_ø@_x0002_Ê[=è_x001D_÷@FÇ_x0018_â_x000C_÷@@§ÕÏ4_x0011_÷@2§åFp@ö@ÐK©ìÉö@Ø_x001A_öK&gt;÷@½_x0007_%4=µ÷@+I5ê&lt;_x0006_ø@°ÔçGö@³`âÏö@=ï ãü¦ö@_x0001__x0002_._x0008__x0015_ïÒÓ÷@_x0015_ÛûÈö@vq¢\%¯÷@.vôl_x001E_÷@SÅ1þø@6O£dÉö@_x0008_CmOOúö@H_x0017_À&lt;&gt;/ø@.!9Åõ@sÀD	_x0014_÷@_x0012_aï_x000E__x000E_l÷@pël|BCø@FëÍó¥÷@ô_x0011_ÇÅñÚø@jÙ»Æ_x001C_÷@&lt;¤½epö@_x0011_3Ôé}_x001C_ù@É_x001D_Ù°÷@_x0004__x0002_ô{÷@1_x0016_C~°ö@·E 1_x001C_÷@iÄÿ]½ö@ÚYdBËö@ê##Ô´÷@_x0008__x001D_Vuè÷@Í¥_x0018_Óámö@JÆ®Ûkö@¢£&amp;®­p÷@aÕÑç_x0015_÷@þõþ¬?ø@_Òb_x0001_¢Ðö@zh._x0002__x0006_ îõ@OE:²êEù@a?_x0004_ÿö@ëïªz_x001E_÷@7yp_x000B__x0011_%ø@ñL_x0018__x0003__x0005_ûö@ÙÈ C8Ò÷@6-_x0016_õà×õ@ÉTT¯_x000F_÷@Ú«äxEù@&gt;¦_x000E_úÈö@CZ	]:ì÷@xf¾Aúö@^Ê_x0008_ýÕ¨÷@_x000C_Ï"þ±6÷@}%ýåÜÑö@ðV_x0001__x0014_[E÷@îÀ¿1½5÷@ÕßZ7_x0018_ö@E8râgö@_x000F_f`Ø¹ö@Â*_x0012__x0002__x0011_{ø@01fõ_x000F_$ö@_x001B_y_x0015_ºgö@_x0007__x0004__x0008_s§öö@kEý¡e¼ö@ÁÂRèDùö@þ¦7{Î_x000B_ö@|öì°÷@ÞJqäM÷@2_x0018_é_x0013_)÷@5ßªaË;ù@_x0002__x0006_)Ów]¡Qø@_x0003_¢üö@Ô}ý-*_x0008_÷@ªcW6=_x0001_ù@z¨@Õ[n÷@ÅM\Îf÷@ª´í?Ë÷@Ñt£e_x001E_ø@×_x0012__x001D_ª!÷@ØÛ¬òÚö@pã$ä÷@ÊI2³ö@&lt;wsðFE÷@~¼Ð~¤ú÷@&gt;Çþ_x001E_âZ÷@Â_x000F_iø@Êl¦;_x001E_ø@÷#§%UÄö@ú­'¹n÷@Ò]À__x001A__x0018_ø@_x0002_Nã_x0004_ôú÷@gÓs_x0018_L÷@£ÃcÈ*ø@¬&lt;_x0013__x0014_mõ@ ·_x0005__x0013_üÑ÷@_x001C_BÆDÎ_x001D_÷@]c_x0012_R®ôõ@úPí5Éö@ÊÚ®ÿ8&amp;÷@øtQ&amp;²ö@x¹Î_x0019_K÷@Ç~ô_x0001__x0002__x0010_Ø÷@~_x000B_\vy¦÷@h¦5N±ö@µÒEt»mø@U^lpÊ÷@\¨QFkø@AtË¯_x000F_3ø@ÊçÈrs÷@Ö1ñ9^wø@StòÓapø@¢mËÙÊö@®ÖÍ¯â÷@§ÏcHö@nÒÝ8$%÷@ÝÓnÎ_x000D_X÷@l¤¿2ö@_x0017_0ÌTö@Ün_x000D_©O÷@V½8&amp;@_x001E_÷@SJÊc÷@NWFë|Îö@Jç'òá÷@ø|Ô¹jö@þtKvfö@ÌÃuËõö@§é\À±-÷@[¥[Æ{yø@Õ¤øJ'ø@î1Ê)3÷@á_x0013_4Â_x0017_÷@ee~8dEø@ë_x0003_tö£ö@_x0002__x0003_¨Rò_x0004_cø@ëQµ£Ï_x000D_ø@ú&lt;^z_x001D_÷@ª%§"eÆ÷@_x0007__x0007__x0015_&lt;¡oø@_x0007_ííïi+ö@K7Í]âö@2¨«á:±ö@{¼	Wº_x0010_ù@&amp;ÙèDw÷@:¢_x0002__x001F__x0006_÷@|d_x0006__x000C__x0002_ù@Hq&amp;H÷@"_x000F_½_x000F_µö@ºÖo_x001A__x0001_S÷@ÆÉ¯·¸÷@ÃvºB9bö@ÁÂè¯Ò÷@s!_x001C_«ü÷@ÐJ)_x0002_R­÷@\_x0014_%¼¢é÷@aHþk÷@õab[1÷@;_x0004__x0007_lûí÷@$£A_x0002_ø@&gt; 5_x0010_ ÷@_x001B_áÓ@Ëj÷@_x000F_Y§ûÔ÷@6ô#_x0013_ÎÕ÷@_x0003_)¶_x001E_÷@_x0018_Õ+;_x0010_ø@º8_x001D__x0003__x0005_ÃÛö@c-µô_x001D_%ø@_x0004_y¦&amp;_x0002_2÷@¾j¼æëEö@pÙf_x0006_êö@gÿQC#¯÷@_x0002_Ù¸©hö@IÍæïgëö@È×«Ç_x000F_ø@ðS;¦_x0018_÷@zÕwô _x0014_÷@äßQðê÷@ç_x0001_}þgø@ô;ØÖë`ö@=_x0010_¤|ø@X[ÿ_x0004_÷@MN³5¦O÷@c.EºÖ½ö@Y^©_x0014_?÷@½ZoH¯ö@|¤]ºö@Híäylö@píY *x÷@Kµ_ðg÷@¿lº]f÷@_x0019_×x_x000D_ö@ê½Å#jù@°_x0005_Û_x0018_ø@&amp;ç5Gö@nÏ¿_x001E_ø@$ú_x0015__x000D__x000D_Gö@T8_x0001_b2÷@_x0002__x0006_]ÂU_x0006_÷@·à.²;a÷@LèäØ5ø@®Å8ã[ö@nxÎ_x0016_.÷@Íî¡¥ö@GONìö@ÖÀÐ_x001E_«.ö@_x0011_ùò¼1ö@z_x0004_aEdIù@êçø@e©¦Sø@·nCÈ6N÷@à"^fk÷@ÒV_x001A_Ù;÷@Ú_x0017_rjTUø@¸7©q0öõ@_x0003_ª;zö@nbõ_x001D_Ç8ø@}_x001D_`|ßDö@«cgÃ¹÷@_x0004__x0005_+{]¤÷@#Ã07«&gt;÷@gM_x001B__x000C_ENö@_x0007_`óµpö@TGJ=®÷@dë+\ø@"2é¾@ñö@ç¤0à_x0001_÷@E_x0002_Û&lt;ú÷@¶¶Iå~ô÷@m59À_x0006__x0007_I÷@_x0016_¯ö÷Ì÷@¢_x0003_òö@_x000D_±í\º÷@{±î_x001B__x000F_÷@_x0002_;æðäø@¬ÇZÁ	÷@V\ÿ00¬÷@ú~7ÓÄmö@(î4&lt;ö@_x0008_ê_x0007_O ¿ö@5àlC4J÷@­5(M_x0005_§÷@Ù_x0019_ÉÚÑÈ÷@úBfñ_x000B_	÷@Åéüù_x000F_÷@y-ÎÓë_x0004_÷@²;8#oW÷@þú­`-äö@Å¢4_x0003_à÷@_x0007_b¾reI÷@_x0010_^70ø@2``bÓÛö@[â}÷@^ª_»_x0008_ø@Å$_x0005_M÷@A_x000F_Mt-_x0010_÷@äo	÷_x000F__x0001_ø@¥_x0018_¼_x000B_å_x001B_ø@öJvÉpu÷@_x0010_¸_x0012_)|÷@p_x0013_»ÁV_x001E_ø@_x0003__x0006_&gt;Ð{]O.ø@l+Í_x0013_ø@_x0018_(×ó_x0017__x0007_÷@"_x0008_Ú8A¥÷@Òkß¿ø@m¨_x0004_{_x0002_ø@`ô_x001B_dë÷@_x0018_#È:Gí÷@¶A¼Åàõ@¯X.Kåø@_x0018_c);ö@ô¯õgÖø@_x0010_hùÝ÷@Ì5_x0016_½mø@Qô_x0014__x0008_Uø@Bp+ù@ÓE@$_x001F__x000E_ù@Cä_x0018_ù@e£°{Fø@Ý_x0017_ø@Ýß¹Ô´¹ø@&amp;«#¤ö@9ª|_x0001_ö@f­÷@½cÿYLø@ó_x0004__x001E_Ãhø@_x000F_'ÝlÍ÷@¸&gt;ûé"ö@Ö µó_x0010_Ïö@±_x0005_#ä÷@e\qe÷@©Ø_x0001__x0002_J¼ø@_x0006_]_x001C__x0007_EÎ÷@¾¸¹Àå"ö@¬¥Çe·÷@_x0016_ËÇÏ__x000F_ö@Ä_x001C_Ñ1X(ø@9&amp;{á._x0017_ö@9_x001E_SXØÇõ@_x0014_ã-­Dö@G_x0005_&gt;ØQ~ø@¶Í_x001E_éK_x000D_ø@OãS2öö@GÆFÄ­ø@V1hÒ_x0012_÷@òÁv#M¡÷@À®oËû_x001F_ø@_x0016_¤ñ^_x001F_7ø@ZK®_x001B__x0012_l÷@vls^H_x001E_õ@o¨j'èqö@I_x000B_¾ø@SÙ*¿_x0015_±ö@+;áu_x0011_ö@í*µIr÷@_x0010_¾ê¡xõ@ÝØ_x0015_xPS÷@ò%0_x001F_Ñ¸÷@ª_x0008_+_x0003_ø@_x0002_lÉ¼3R÷@ j_x0010_yì÷@¼kþIKö@n_x001D__óD]ö@_x0001__x0007__x0017_¯Ëµ_x0004_Dø@ 7z=8b÷@ËÖ×p]ö@_x0005_(sY_x000F_÷@íp_x0006_;(ø@°H·=	_x001D_÷@_x0012_c Ã_x001B_ø@uþ=¡_x001A_;÷@¤_x001B__x0007_]Vø@5Dýfø@.._x000B_fâõ@ï"tø@_x0004_~rÎßÄö@«çBÁVù@Ýç_x0019_jö@wø»Íö@b¢8Á¿ø@zD_x0003_}÷@n(¦!Ô÷@Þ_x001E_0;þqö@CáTÉ'ö@HÏ_x0004_t°¯ö@°fe÷_x000E_ù@ÿäÀN÷@PMº"Â ÷@}G$·I÷@_x000C__x000C__x0002_krõ@m+_x0019_×l½÷@Sè¨êrðö@}ùoÀ_x0014_÷@¯_x001B_õö@A·_x0002__x0002__x0004_Q(ø@ÏGiäø±ö@×`S¡!ù@²À\¿ö_x001F_÷@åÕ¼t4Jø@V#õáÓ÷@!°Â{_x0002_÷@ÐÇ ø_x0011_ø@ÜFÜM|õ@ÝW_x0001_bûLö@D_x0003_Tõ¡ö@áïÄÒ4ø@øe_x001F_s_x0013_÷@céL:âõö@ÁüBL°ð÷@_x000C_Ç@wh6÷@z+ÞW;Pö@ìÓÃþ_x000E_Sö@áz[wÅ÷@½øÇ&gt;B5ø@EÏ¥M.÷@9aR ç÷@_x0019__x0007__x0007_eç(ø@__x0011_º0Aþ÷@Ö½W Ìø@%q_x0016_õfö@{ßïH ÷@õn#û&lt;_x0015_÷@_x001B_nzhù÷@_x000D_g_x001C_qè÷@tÉ¾	¾÷@?_x0005_½_x0007_5Öö@_x0002__x0005_Â{ã(ô÷@ôÈô8|À÷@_x000E_ ð|;;ø@³?Päö@*û&gt;_x000C__x000F_÷@=[=iPûö@LÎ&lt;¡8­÷@âK±_x0019__x0005_³÷@×Qç÷·÷@¨ß8§« ø@ü¿Ê\ö@î»_x0003_0_x0016_ßö@kÝs»÷@F_x0019_â&amp;£÷@s%_x0001_ºÈ¡÷@Ü½î*àA÷@Dq¨ÉÂ_x0015_ö@e`ß'_x000F_Òö@öRû%Gö@_x001D_!_x000D_{2ù@Ú|Ë¥1ö@Dð%Ä_x0004_ø@_x001A_æÂÈ^ø@[rFù_x0012_÷@k;~ßmö@Ã{_x0007_÷@b&gt;Ùq{ú÷@¦é ö@¢­_x001E_4ã_ø@Þû58Y/ø@8N'zò(ø@_x001E_+½U_x0003__x0005_±íö@_x000C_b³T_É÷@2²A­(÷@0¬öÏ;÷@_x001F_F/­¤÷@ZSÚ!héõ@_x001B_-_x0012_£Ã§ö@^­-O_x0002_ö@_x0012_KÛ_x001A_t_x0003_ø@TÎ&lt;VC÷@l¶_x001A_ìÀ	ø@ÌÑäÌ8_x000E_÷@dUTõÅcö@k¼_x000F_Úö÷@0ÇbÀg_x0001_÷@éì&lt;Kø@._x0014_µ®÷@)_x0019_#þø@JÏ}âê÷@ÈAM_x0016_ú_x0011_ø@ÇUDa._x001D_÷@§ïz³ä÷@_x0004__x0005_RY&amp;;ø@Ñ!_x0008_ËÕUø@F_x000D_1Ðß_x0012_÷@_x000C_~Æëlñö@ÏA½8ø@À0_x001B_j×ñ÷@_x0002_&amp;jÔö@´)ÌÕ¤Y÷@Î-Øh×íö@K\ø'áö@_x0001__x0003_ò@'V=¥ø@öçq9óø@Ñ×®Ô¢õ@÷·Ô6 ö@O^äöQ÷@î¦!ù@{_x0012__x0017_F Ð÷@_x0003_~).nCø@Á_x0011_c2øö@p#ø+÷@/QIµ=ö@_x0012_Ë_x0015_ÂÀýõ@³p_x001E_vo]ö@\ ­_x000D_£÷@_x0003_å}rxÓ÷@º_x000F__x0002_®3ø@ÞÃOe)ö@¼´Ò1tø@À[_x001B_y]7÷@_x0011_ ©dö@°©_x001A_£O_x000C_ø@_x000E_1³]÷@ÎÍµ Ï¡÷@ÞërLø@øñ"Þ«ø@_x001C__x0014_s÷@&amp;¸íéÌõ@¥òeÈò÷@×{¥_x0012_÷@ÖØaDZ÷@î	NµÍö@Þ/_x000B__x0004_	·÷@k_x0019_öç_x0005_ö@Î&amp;ÎD÷÷@ß¯_x0004_q%k÷@&amp;ø¤Ã¬_x001A_÷@Xì(©'ö@³¹_x0002_¹"÷@®)È²Üö@W¦éx¶ö@ôÞÞ*ø@$ê¾ß_x000E_=ø@ç©`Jì÷@n_x0003__x001F_xö@&amp;:f(_x0018_ì÷@$432Á÷@âÈ±8§ö@B aI_x0006_Êõ@½Ù;.÷@s¢_x0001_@_x0007_à÷@_x0015_Ñ(Å_x0011_z÷@1I3=Ëú÷@¿1D&lt;`Rö@=*¿Gø@´Ñ×ÿuÈ÷@=­Ä_x0008__x001C_«ø@hÜácS÷@o_x000C_ÏÚe_x001E_÷@.U_x0003_Zmö@DnÑÆ÷@_x0015_gâµWçø@æó|ù§ö@«_x001D_X@]°÷@_x0004__x0006_$ {±sãö@ÔÏÄð÷@ùNÉ±u÷@f?bDÚØø@_x0015_?µr¹÷@PV}ACf÷@åÍñËo÷@_x0002_(_x0016_ÿö@nÓæ_x001A_ø@_x000D_µ_x001C_d÷@,e@Ø·ö÷@ÀðÁ¡Óø@Mx_x0017_Xpø@ÄÏÚ_x0007_ø@_x0013_Å4kÊ¨ø@D»u^6`ø@_x0007_8·N(_x0002_ø@³J_x0003_ëgoö@_x000F__x0018_M]ù@_x0007__x001D_¯¢Ú9÷@_x0003_U¡óÐ/ö@Û"²é¦Bø@_x0011_ï_x001D_È_x001E_Îö@&amp;èÙ_x001E_÷@Â	Xä?¨õ@¸_Lx÷@ÃÞ,	ù@_x001D_8ÖUôö@_x0001_}÷2_x0013_ûø@UÇ|÷¥³ö@_x0005_¯+Ø9Èö@&amp;h-÷_x0001__x0002_oÌø@£4_x000B_8÷@_x0010__x0016__x0001__x0002_÷@&lt;gî¤Àö@{ïI:úèö@÷ëH'Pø@Iª.UD!ø@Âbo·Ðå÷@x_x0002_Ió_x0001_÷@÷ö3X_x0012_¤ö@{UAÞ÷@p©_x0015_±Àö@Ò\?]~õ÷@_x000D_ù__x0006_ù÷@J_x000F_6ï4´÷@\_x0004__x0018_×µö@ð±y_x0017_N9ø@ôF¼ _x000D_L÷@yÀ*v»÷@òIÔôìö@SÆ-ø@{'¢üX2÷@.ì(zÅ÷@=¤ñ0ø@1É_x0002_3Y÷@ì|ØIbf÷@TP@Î\ø@_x0003__x0013_/_x000E_©Ãö@_x0012_WCîýö@Ýc«÷@òÓH_x000B__x0012_öõ@«áùáfö@_x0001__x0004_Þ8ìKgûö@^P_x0007_²Ã÷@jÃI_x0017_¢¹÷@d17r_x001B_ö@_x0003_Ê_x0002__x0005_øz÷@_x0014_jUVÑ÷@s%Ëñú÷@C[_x000F_óz÷@bû%ø}¸ø@øi­oÓö@3ï êìö@ý_x000C__x0016_¶_x0006_Ëö@ïlñüÁ÷@uÕå¡UV÷@pÐÂ5]ö@0_x000B_{Øu÷@ÚÐ_x0006_hö@ÂîKù;÷@_x001A_å_x0017_æÃ=ù@_x001D_à|ÜË¨÷@	¨\þ®÷ö@7nÒ(èö@2ÌE+ü÷@ÀÒ_x0013_ö@ÌY;óêª÷@m9¤ëY'ø@W_x000F_ë÷E÷@Ð_x001B_^c_x0013_zö@%ñï§äA÷@0Úd¿÷@)r5?ôZö@vUWV_x0002__x000C_Àþö@~æ+_x000C__x0012_ø@_x0008__x000B_÷ýÊnø@fTÜ|_x0007__x0004_ø@íüvº÷@$P'l_x000F_ø@lÄÑÕHÓö@9pÑ7Äö@_x000B_#3Çõ@®u_x0011_Ê_x0004_¥÷@Ä$Õ*±ö@©µÛ~rö@Ï/_x0004_Î_x0003_&amp;ø@±¶_x0001_{ôOø@_x0005_¢_x0004_WßÁø@¤y8_x0018_#0ø@&amp;a}=ªP÷@_x0014_åÒóz0ø@ä_x001B_&lt;_x0005_øLø@+_x000B__x001B_k­òö@is^³Ñ´÷@_x000B_Ó	ÂLø@ËeeJ_x000D_qø@_x0007_w¼J_x0006_i÷@_x0012_&gt;3'ªÂø@û_x0018_ç*þ,÷@yÿ*À_x0011_Cø@ìj-³S÷@_x0014_Uô=v×ö@ZdwG+÷@_x000C_©ö@àÕÕ_x0006_Çö@_x0001__x0003_,L_x0015_¸P·ö@ïvÑÀ÷@_x0013_(_x001E_t÷@£Â!Áßåõ@_QÖ«Åãö@D1#\õ@ìy/ ÷@Û'ÿP{ø@_x0016_J8¯ ÷@3}àí_x0008_ø@|í_x0018_Q_x000B_z÷@ô|Ì©`ø@î¶·ª?:ø@&amp;Ò¶6Ýö@¬Ë5&amp;ð¤÷@{_x0008_QvÝõ@/Æaj~ø@ËøQkª÷@XU_x000E_¤#?÷@±îýÆÇö@ô´§÷@ÿ¾lÿ¹*ö@°LW ¹÷@%÷_x0018__x0012_R÷@bê	âö@3_x0017_ãç#Ó÷@¼V¸_x001E_ ÷@EÖÝ|'Íö@&amp;mG´ö@ÀÈb_x0002_¶ø@¥\íå_x0002_Çö@bî*Â_x0002__x0003_|y÷@ÏU_x0005_~~m÷@M!_x0005_¼ö@~ËË7n_x0017_ø@þuÍÀ÷Å÷@t`NTmg÷@-õ'_x000C_údö@q_x001B_p_x0003_U¢÷@ÐÌxìö@v@ùê´P÷@_x0001_kÈ±bö@_x001A_#Éqä÷@_x0003__x0013_ZYoF÷@zî_x0019_®_x0016_óõ@þÂªßÙW÷@_x001C_~LÐlöø@5³aúÉí÷@g'_x0004_Æ0÷@KÝÔ_x001E_¥÷@ó&amp;/Þ÷@2_x0003_-}Iù@±ôþYø@jÃ£Y_x0017_ù@Ú_x001F_åÇ÷@t}¾+ýÒø@YIiYø@m¬_x0006_=0ö@-¢DÎ\÷@~_x0018_øÌ	÷@Ð­îµ0,ö@2_x0003_÷ôÙ÷@µ_x000F__x0014_ö@_x0001__x0002_íh!©ñø@7'xu¬A÷@B©«L÷@ä§öQ]Æ÷@PF3K;ø@­Ëä+Á÷@ÔHÊ·­÷@ìØ,ç_x0008_ïø@_x000B_5³µ_x0013__x0004_ø@Á_x0013_:"ªö@q_x0003_sø@ç÷jÎ£÷@_x0010_¾´_x000C_ø@X«zåF©ø@ÆF_x001A_1ö@@ì'¸9D÷@©_x001E_6_x0006_g÷@!ÙO4@Ï÷@o©9br÷@ÜÁ6Î+)÷@|QÐÊ ÷@o7(u­#÷@ÝbÊ_x0002_°C÷@0÷ºB,÷@7_x0013_.þö@nÌ_x001B_bØ÷@õ_x000F_ãj÷@Æ_x0006_NXóº÷@__x000B_ëõÄ÷@ôdà*_x001E_¡÷@Vm_x0010_ÊÐÜ÷@;óë¯_x0002__x0003_ö@ÀþE_x0006_ºö@RØ_x0015_ñí¿õ@_x000D_à_x0019_,½÷@ :yW»:÷@ó-£òåÞõ@ü×¥6p_x0014_ø@G!\=÷@ßdgÆ÷@3ñÔ©L÷@_x000E_©+ÕBù@ÅE;û_x0002_%ø@+ê(zf÷@G_x0015_Üo«°ö@Æ{mÑÜcö@®_x0011_\Å+ö@ÈÒ:~Óõ@K_x0001_t±ø@T%6¡%÷@ù_x000D_3ß¶÷@*ÃZW·÷@ÐÔz&amp;1÷@O_x001F_,:_x0010_÷@_x001C_úNvö@ªÍä]õÍö@]Ëô+L÷@iò^Dø@þcA_x001F_Uæõ@:_x0008_[4§/÷@ü~_x0015_'Âòö@WþÞHw÷@ì$þw&gt;÷@_x0001__x0002_E_x000B_gÁ"óö@¢Ôj{A*ù@½ø½kÅ÷@_x0015_ÜíC_x0004_õö@_x000E_ØuKz¤ö@U¢°_x0006__x000C_Êõ@x|þOö@#¯e_x0007_&amp;ü÷@_x001E_Þ¡éÃºö@Þ+ÏNaqö@çO%L1÷@ÚÕM_x0013_¡u÷@&gt;èJ^×_x0013_ø@N/_x0018_â\ö@u°ó¶ø@ÎtzÈ­g÷@cY%ôø@²0]òCíö@Û^^¤ÃB÷@&gt;p±Ïoø@äTÖoFmö@_x0006_Ìô&lt;ø@jr&amp;[ð_x0004_ø@_x0015_ºüEø@)#_x000C_6_x0017_¹÷@È±'Êö@DÑ¶3_i÷@ï°g´;q÷@lù_x0007_÷@Ä]¹_x0015_ø@ÂC7^$÷@ ô5Ý_x0002__x0006__x0004_:÷@,OtZ¹ø@mNüòÇN÷@&amp;-Hún_x000D_ö@_x0001__x0004_¨we÷@£ ¯e}ø@~x&gt;þ§ö@_x0014_ÇlHÄö@åÔ_x0016_x÷@¥Æº6b_x0011_ö@Q]3Ã²÷@½_x0014_0Î^©ö@÷HAÙ¨®õ@_x001E_rNÐ¨õ@ý_x0017__x0005_t­÷@â¯^_x001F_6ø@÷þ_x001C_Cø@JlxE`²õ@lô¡ ¶aö@ñ_x0003_·ºøõ@_x0001__x0001_¶~_x0005_÷@+£××_x001C_÷@ÿe_x0016_S?«ø@ÃÅo_x0013_ß¬÷@à~L0ø@_x000D_Û1½âø@·_x0019_rj_x001B_Ì÷@ááb8ø@Ü£¢jÎ7÷@Zó ²_x0004_z÷@"\r9__x0001_ö@Ú¨ýüÃû÷@_x0003__x0005__x0016_éàæwö@=/&gt;}ö@}¹YSö@93÷"_x001A_¡ö@¹¸¢¾*[ö@YÂ[_x0001_|ø÷@_x0017_ñ8+þö@«4ýÂ}÷@ÜDÆã_x0006_F÷@~_x0016_jRö@ù\e]HØ÷@¨Ê)¯¹Ëö@öã­_x0018_fÄ÷@eê_x0010__x0013_÷@ØM_x0018_é_x0012_÷@cÉå÷@1#b»_x0007_}õ@ÚËc_x000E_³wø@ï_x001C_I¼5"÷@ÂfÚ_x0004_¢÷@_x0013_¨çö\mø@¥¢ùâ÷@_x001A__x000B__x0005_÷²_x0001_÷@ã÷5%_x0012_÷@¡_x001C_ý¼ö@gêÊ{Öm÷@ ç­ÚìFø@ªB_x0017__x0013_Rø@!ýhlYö÷@H_x001A_¹ðTö@_x0010__x0002_]m_x001E_÷@Êì(_x0002__x0001__x0003_.÷@¹I&gt;2ù@ DqNAÀö@=ÞSbö@{Ê¸_x000F_÷@ÕCñ_x000D__x001A_üö@»ò%&lt;¬Uö@ýôS;p%÷@ð_x0016_OÎîõ@´_x000E_*Qiö@¬U£_x0005_P§ö@B±Â§c÷@©Ïñ-ù@_x0006_ûÓ,é÷@C_x0002_¢wG%÷@»_x000D_É/÷@«#_x0017_P¦=ö@¿_x0013_­/·÷@3;IÍ÷@FñÞ_x0005_Õã÷@kK¹¼b_x001E_÷@²TgV§o÷@/#3_x0015_gÁø@0U$"¨÷@^¼_x0001_òþ¤÷@¿¹ðp_x001E_ù@&gt;°$÷@wý_x000C_»¡÷@_x0012__x0008_½²býö@}§_x0006__x0005_ú.ø@ÜU_x0004_é-F÷@Ò_x0018_¼1põ@_x0001__x0002_ç_x001E_ÓQé÷@Ø_x001B_gÚÏè÷@Q_x001C_=«8ö@C½¯_x0007__x0017_÷@GiiRèE÷@"î_x001A__x0016_ì÷@¨?´ØgÐ÷@Ò?ûD_x0019_÷@þ_x0002_+yt÷@Ú+ÊE÷@ÚÙgê_x0019_ï÷@ôc[	÷@´+¢O_x0011_÷@fa2_x0014_¬tö@Z¤í8ó&amp;ù@ý¨Æòc¶÷@Þ¶¾·ì÷@ñCã	Ñn÷@,oä®ø@Ïî.¦Ü´÷@äµñ¨¹C÷@XÜÕøö@¶5s-,¹÷@_x0019__x000F__x0016_õ¼_x0003_ù@¤çôFRf÷@J+sO_x0001_Ôö@s©¼6_x0014_ø@£_x0003_NÚdO÷@YrRé_x0011_Óö@ñ]£u_x0004_÷@T×tR¢_x0011_ø@dE_x001C_-_x0002__x0004_+÷@~Ã_x0002_z´÷@²ßÑwë°ø@¯Rg«Â¡÷@rMàÍìø@_x0017__x0008_(ðó,ø@èï]»Ìû÷@Èû Å·_x0016_ø@`_x000F_¶é_x0003_ø@Ï_x0003_Øæõ÷@Ú_x001B_ÆVf÷@_x001F__x000C_³0÷@_x0002_Òq_x0006_¨ö@Î	Zuö@_x0013_ºC'g4÷@¡C¿rö@_x0016_á¿_x0005_.ø@WA6f_x0006_îö@_x0001_ÉÃ¬9°õ@rä/ø@lHD¥ø@V_ö·Ô÷@_x0006_ëÔ¨îö@4Ò_x0014_d¶À÷@_x000F_kxÃ÷@_x001A_ðÂâéõ@w¤²NM}÷@é|_x0010_o}÷@n_x001F_8_x000C_YÝö@_x000C__x0012_HÈö@`~_x000C__x000B_¦wø@êçuW÷@</t>
  </si>
  <si>
    <t>9c67f9cf57639e81e7bbb6481500cb7d_x0003__x0007_eê²_x0011_÷@IÁ2_þö@jvtMèW÷@{ÏãÁÖöö@_x001C__x0013_`óÙt÷@;Yu_x0014_/÷@_x0019_.Æ_x000F_&gt;Â÷@Âk½ÁÆçö@ÃÊbæÚõ@Ý®{_x0001_vö@¸OëÙ@®ö@ç._x0018_Tÿ÷÷@_x0005_Ml_x001F_êö@×þ[®{ö@Ñ?^ì_x000E__÷@%]5xªö@¿"ã_x000B_¿ø@#f_d |õ@*3g²_x0006_÷@8Û=Átø@EêK Õºø@:¯ãk¦ù÷@ú_x0013_a¹_x0013_÷@H¾Ð¼_x0003__x0004_ù@Á8^c·÷@kþyÇu÷@n_x0002_÷{^÷@_x000B_¨#á_x0002_ù@&gt;ìï_x001F_Jö@_x001D__x0007_T_x0007_ÐÆø@»MÑY»ï÷@þÿaÕ_x0002__x0005_`vù@ªâr÷@DBè§_x0012_·ø@OÏ_x001E_-ø@¸ÒÁÓø@¬vSNtx÷@CÜb2Û_x0018_÷@ì_x0016_Dìú_x0018_÷@"_Ç_x000C_iõ@h_x001E_ß_x0001_0¤÷@_x0005_@'½[÷@{¤Ëøø@_x000D_¬OÊcø@ÒºÍëª÷@I_x000E__x001A__x001D_ìö@ÂJ3õÏ7÷@Ôr$X}ö@Y.øÈkø@çÿm÷S÷@_x0003_Í_x0003__x0013__x0018_ê÷@EOð£PS÷@Yáåo£É÷@ÖÞ·s0÷@_x001F_bp4Ôö@ta*áö@H»_x001D_y|ø@äÓé:Í÷@®È@QÀ÷@H_x001F_CPÎ÷@(õ_x0018_ÿ2÷@_x000D_`Õ_x000C__x0004_r÷@ÆMi¬HI÷@_x0001__x0002_ÿfS´¬ö@ðôt½Ï3÷@/ÙnøH_x001F_ø@&gt;	._x0004_Àhø@)o×¿U¾÷@·Fß¸´_x0016_÷@Õ_x000B_Ðp¢Üö@ò¨Ç©þG÷@åU_x0003__x000C_«_x0015_÷@è3Îyl¢ø@Óê*_x000F_¥9ù@"îÑt-ø@	zX{â÷@ñ_x0005_Ï_x0013__x001E_ö@b'3`=ø@#_x000B_^â~ö@º_x0014__x0010__x001A_Qö@¥-J§ø@uå_x0016_wø@Ì+¾ñÝö@DñØÛ_x0019_÷@EXL¢îÛø@s{E&gt;_x0002_÷@_x0007_Ù_x000F_Í+·ø@¾_x0013_ñÈJÒ÷@¤)Æ7hø@¡WÈºÚ_x0014_÷@Õ)¨?É_x0008_÷@Ìayè_x001C_ø@_x0001__x001B_Ùö@`ÊJnÂÙõ@_x0015_#¾_x0001__x0002_î_x000D_÷@_x0001_x	Y¼õ@ô8Á_x0005_S)ø@$³_x0002_ºtlö@ç_x0013_W+:ù@_x0001_ð5#ø@Z&gt;Âpíö@!4»­Öôõ@CVÕà[÷@c%4cèõ@Í_x000B_¯ë]÷@È_x0008_ôøF&lt;÷@Æ_x0017_)6¢ø@_x0017_ ^;÷@_x0008_o_x0011_ì¢eõ@Í©¸Jwõ@Ê_x0014_&amp;tO÷@ºdÁaR	ø@_x001D_¿T"ø@ÿkgÍ/ø@¡VCI+÷@_x0003_á&lt;ø_x0017_ø@ÞA"q+}÷@¾ÿ°_x0019__x000C_øö@p_x0019_t&amp;çö@*c£X_x001E_I÷@xNxÅ÷@n_x000C_FUU_x0013_÷@åÜÌ&lt;÷@l_x0015_÷%_x000F_÷@i!¥ÂS_x000E_÷@È;Wó+gö@_x0001__x0002_Ó&gt;Æ`"å÷@öépI_x001A_7ø@¸¥Ý=úö@tt _x0014_÷@Äa_x001C_m»ø@_x0012_àcÂ!ê÷@êä_x0011_y×÷@z?R_x001A_¾	ø@_x0015__x000F_l\2÷@ÊH_x0002__x0008_0ø@púï¦×cö@Ê_x0019__x001D_\÷@²bj$fO÷@qNú6£ø@æ%§)n÷@À_x0002_+B"$÷@D_x001E_Q°+Ö÷@q¨ekt÷@¥]{¬)÷@_x000E_ðò_x0001__x001A_,÷@ÔC4Ð_x0004_ø@¤yl^5´ö@´_x001F_ÔÙ÷@»$âý[(÷@ãiÒÑëÅ÷@,_x0015__x000B__x0011_m÷@_x000C_×¶sÉö@b´l_x0004__x0016_cö@_x0003_±_x000C_îOö@åO_x0010_ñÑ:ø@'Ïó©ö@yzJ»_x0001__x0002_@ ÷@Ù_x0003_³}ç»÷@s¾q_x0016__x0001_ù@(ç.U6Ðö@'9E0r9ø@_x001A__x0010_¡£÷æø@ªð4V·_x000C_÷@ìèE]_x001A_÷@ñp^S½9ù@¦®kû_x001B_÷@Áz×Tú÷@Îó¯CGø@¯¿¢¹÷@$_x000C_é:×÷@ÀyÂQ÷@ºÇ^pçÙ÷@¾IL_x001D_h÷@AÉ_x0015_deö@ÔR³ñ_x0019_÷@ñÈçµÖö@ûPA~_x0004_6÷@ë¹$ÒCø@ß_x0017_5õ3_x0007_ù@«øÖrC×õ@ »W]o4ø@nb_x000B_Xö@$_x0008_gn_x0007_÷@üE[÷@õeP~*ö@_x0006_\1^ö@:&lt;IËÓ÷@É_x0011_ÜÄï;÷@_x0001__x0002_ÈÇZ&gt;[Øø@ðÐnÐLø@|ÚÌ[×÷@F~É±Ï3ö@¿n¬ø@%'«Cº)ö@Ù©@&amp;ßõõ@_x000F_£*E~â÷@ÍÍ_x0014__x000B_àªö@Q_x0011__x0011_AÅö@`ãéÚ_x0015_ø@Èa)øúËø@W¯Á_x0002_ùö@h"ábVÓö@ÖPHÓLi÷@iµñe_x001D_÷@_x001E_5_x001E_:6ø@Y_x0002_«äòø@fÝv+Fù@LBôç÷@¯Øóø@Çò=ã÷@jY\ÒM'ö@µv_x0004_ÊÌ÷@Há&lt;Ïø@²ÎN½ó¿ö@²_x0011_K_x001F_¯Lø@	_x0007_Uã |÷@çÿ6¾Û+ö@a³F#½Ý÷@}_x0005_Yuêyø@þÚ8K_x0001__x0002__x0004_8ö@º¡ß7Û÷@¸×÷ÐE_x0007_÷@m_x000F_¥Å|ø@_x0001_G'ÑÐö@.*$Õdø@/lÉ®Þ_x000D_ø@u*¢;ÕÇö@yî_x0005_oÀø@ìµ*»_x0005_éö@òìtDòö@où_x0004_¤Päö@ÐdªÙÊz÷@I÷9_x0007_E_x0007_÷@ØÂB½jö@7ç}ø@Ö¤rÜö@¤}P®xÜø@8õH«Zßö@ºõ8íºö@¾_x0004_Ú|â}ö@_x0012_/z"daö@&lt;C_x0015_ç÷@\þ¶=5ú÷@ýÈÂ:_x0007_fö@GÍ_x0007_í{÷@Ðµ'Öÿî÷@qw.F2ø@_x001B_0VÆj÷@«CºÆQ_x0015_ø@Gþã6ö@ê[]Ì¢_x0007_ø@_x0001__x0005_]o¶:0ýõ@8IP}_x0015_÷@À¿|xD÷ö@ò_x001D__x0003_Ó=õö@"mLeö÷@_x0017_}Mû2÷@_x0017_óãÉ_x001A_·ø@uÚg{û÷@%ÒÕ½_x0002_ö@»~9B¾sø@dÌ±[zù@NBÔO5÷@à_x000C__x000C_^_x0016__x0004_ø@´_x0015_FV_x0008_ù@¨Òà)ùö@}_Ïù+Òõ@(o@®y´ø@b²RÛiø@»"´I_x0018_ø@µw/½_x000D_ø@bú@Æü:÷@ðñ_x001F_#_x000C_ø@qK©}§õ@*ÐË~Ûtö@­Ùm6úúö@"¬Îp_x0019_ö@f_x0013_ó0_x0003_ø@V72î}Øö@_x001B_]1_x001F_r7÷@#¸uõµø@5ÊN]uø@ªº_x000E__x0003__x0004_ ø@H³ëN÷@ð_x000B_-³ö@u_x0002__x001E_åøoö@jö|bäö@7´_x0015_+O±ø@a*Ü÷@_x0002_Æ»_x0013__x0007_=ø@[cÄ!_x0016_÷@;QÝqÓSø@c_x0019_ö_x0015__x0006_Ôø@_x0001_N_x0005_hXö@¶ptÞ÷@µÃ|hø@y_x0017_{Z_x0004_ø@_x000B_Í[]÷¶ö@þT£_x001F_wø@õê"¹´ö@ÕÛüù÷@W_x0012_P	g[÷@7D_x0016_O:_x0012_ø@_x0019__x001A_®Bi÷@Ïeõh éö@Òz¯13÷@_x0004_)â®Îö@Å;ëk¡÷@&gt;_x0002_NÑÔø@\0u¼ ìõ@«_x000B__x001B_¾_x0001_ö@_x001A_,²ÝF÷@/´ºU_x001F_÷@F±¥eªÌõ@_x0003__x0004_ÂÍÙêe_x0013_ø@_x0008_d_x0006_Uãö@÷g_x001C_¼M÷@_x0011_1_x0011_â:ø@Mó_x001D_åeø@Ò­cDÈ_x0001_÷@èû!D×zø@²#¿`ø@æ&gt;Õ°Çö@q -pRcø@_x0004_5ôD¾³ö@!_x0001_õ_x000B_,÷@¢¾ñtêÀõ@[icÞ@÷@C~¡9°ö@ÍZÀ_x0006__x0002_ø@ÿéçl÷@H)ËÈ_x0006_À÷@¸xîØ?Rø@¢_x0002__x000C__x0011_u÷@Ïâ_x000D_¸Ø_x000E_ø@ÕpO)¥¬ù@fô_x0015_U_x0012_ø@kl±@_x001A_÷@r_x0011_Êö@_x0006_¡a_x0008_ÿö@ª¥_Ü_x0017_ö@Á_x0002_+Ýº÷@Má¾_x001C_´Àö@_x0018_%_x0010_À1ø@×346_x000E_·÷@ÜD_x0001__x0004_}.ø@â'T½i¬ö@:©#Ss÷@gæV&gt;Ð÷@íRP_x0007_£ø@Ì_x0007_pÉö@ºçe_x000E_÷@AîàZ:÷@òI_x000B_ÒÜRø@fü¤qd÷@ÍØ_x0002__x0005_­[ø@iöØg;÷@´vØ_x0003_0zö@2ôv¾eÄ÷@íÓ_x001F_+K÷@Æ¾¶&gt;÷@4^=ö@'mö@ß6wC_x0013_ø@{Ç­÷@pEý8Bk÷@øºÕö@¤²g_x0016_G÷@_x0002_	_x0016_à@ø@«/01è÷@ë_x001D_&lt;¡ûø@p4í½÷@»­1hV÷@Óì¶:÷@éÃ®_x0014__x001E_ö@Ô,FåÆö@[Â?«¿ö@_x0002__x0003__x001E_r¡º_x0011_x÷@®Ëú±U_x0007_ø@¦_x0004_§!Hÿ÷@¯&gt;Î@tø@^é_x0002_Ä|÷@ÆüV+»÷@ÒÁE_x001F_ú÷@Ãþ¬mö@§__x0001_èõ@b9Õmmù@p±/¹Yö@¤ìÚôk÷@`ôÂ	ÕM÷@jBåk9÷@.Î÷(Ç'ø@VÎç(9øø@¿_x0017_ÐjÚG÷@Q»ÃÀ÷@r¸ùÏÕ÷@iþ,OX¤ø@_x0001__x0017_~8$_x0001_÷@l?vfµ°÷@( ü¡_x0014_ø@ý¶ä_x0017_êö@ÎKÞ_x000C__x0002_¤ø@_x0017__x0014_s9_x001D_ø@_x0001__x000C_FîÌÔö@_x000E_«Kôö@õ®cBö@ì¬_x0011_5µ$÷@w&gt;µìÚ÷@¢F|ø_x0005__x0007_¯_x001A_÷@?_x000F_Ü­Ü³ö@ï¤_x0011_ÜWßø@Þn´Öúoø@&amp;OÿWN6ø@ Àæ@À_x0005_ö@r1&amp;6Íçõ@ÛeË-¶_x0005_ø@_x001C__x0004_Éo6÷@Ý]_x001D_þö@ÀàÇÀJø@ö4_x0002_Y÷@ÓÄñ_x0016_Ãø@Ô¸É_x0005_}÷@_x000D_Å2ï7¹÷@1):î×÷@gx_x0015_5_x0012_ ø@n_x0015__x0014__x001A_Þ¶÷@ì_x000E_oôÙ¶ö@ªªè0tø@²0_x0005_Ü9Þ÷@¬²Ð«÷@Ö_x0003_æ©*Á÷@/_x0002_6Ç÷@_x0002__x0016__x0006__x000C_æn÷@_x001F__x000F_-ÿÍö@+_x0008_uÅ_x0002_Kö@ÇuP_x0014__x0017_N÷@_x000C_D'w¾õ@h;¡¹_x0014_÷@±@_x0001_'_x0015_ø@»H_x000E_ª9¢õ@_x0002__x0006_6  º ö@$_x0005__x0001_¯÷@´pÑ_x001A_ª÷@LÎoHT{÷@_x001F_/Ò&lt;Å÷@LÄ#,·ø@Óö°÷@:,5ºqø@Fô_x0007_4D÷@ 7p_x0010_G³÷@K]¸(Â÷@õáª±_x0016_ø@³ö³UÕ_x0017_÷@£&amp;ã:Üö@Éâ_x0018_´A_x000B_ù@¸×Ù4ù@êüÈ©÷@ø$^ö@_x0013_Òbè@÷@Än/á_x0007_åö@¬ÕKÎi÷@Û2@5ßyö@Ý"c_x0004_÷@_x0008_ÿ¾G9p÷@HæÚâ¤ö@ÐHÿìõ­ø@Èñ_x0003_â`_x0008_÷@FIÿ%&gt;iö@ØC'N_x000E__x000B_ø@óKï½_x0002_nö@*°}Å²÷@ºÔ»F_x0001__x0004_£Çø@´	&lt;ù@	Ëà_x0014_ø@£&lt;8©_x0002__x0018_ø@MÙ¢h_x0004_÷@=Ý²ÑÐö@÷çã?gö@(é-÷@ßS_x001A_r_x0012_ø@_x001B_ls:@÷@×õ^×àö@K9_x0003_?_x0011_ø@5¸sdCÍø@ýl_x001A_Åø@:µ5Úï]ö@|ÁXä/ù@©BÆÛ÷@»¡ðgi÷@Íë´;ö@!ÒrØÀþö@÷&amp;_x001E_ô_x0005_{÷@7;Ó_x001B_Ëø@_x0014_#æ±éö@,/é¨÷@#á0,áö@_x0001_¤í_x0013_+÷@`Ø_x0008_úbø@=RqNüpø@_x001B_Õå_x0018_ö@ÎYx0,Õö@ãõ_x001C_Oø@Æâ×Ù_x0016_ø@_x0006_	.`N!6µ÷@´à¥P¯ö@_x0006_uM~T÷@n_x0010_'cß÷@"frõ@_x001E_ì|Ù_x0002_ö@÷v¦´°1ø@y­§_x000E_ï!ö@äæÔ·ûø@ºOÍeø@E_x0013_jßÄ÷@çÓ _x0003_ýö@õã*.Sø@M*%_x0005_TÆ÷@_x0001_øÚqôõ@n»V*=÷@ñ¹ä_x001B__x0011_Ôö@_x0017_óÉ_x0008_¶ö@YWýû§Ðõ@_x000E_î_x0007_¾_x0008_÷@	ðöÑI÷@â_x000C_¿_x000F_òõ@­ùÄ´sø@_x001A_í?Õöö@_x0007_Nt;|÷@ÚÊg¡d«ö@ºÇ_x0015__x0008_$_x0017_÷@R_x000E_×J¾bö@ãºµåÒö@Ù´OZ¥»ö@:f/_x0004_6c÷@34ÚV_x0001__x0003_É¥÷@KA_x0006_Ôéø÷@_x001F_ô _x000F__x000D_±÷@H|ÀySKø@[æóøØà÷@Cîrqô÷@¨bÕâüö@Hm®m_x001D_á÷@mÂ_x000D_âuaø@fgó_x001D_ø@6ln_x0010_*t÷@nt	¼¶Îö@»ïÚ_x0015_Îiø@céõ@®r¢ÿs÷@2Û_x000B_÷@_x0004_sêZ_x001B_ø@7/¡_x000F_îõ@_x0002_î($úCö@îÚ±&lt;ýX÷@¢ª¸_x0011_0Hö@¥TTul÷@¾_x0018_æå/,ø@µ7;NV÷@Ë­­_x000C_èö@I':óñ_x001F_ö@_x0008_ÈÃ_x001E_Þø@Úk×ß÷@_x0003_î;íË*ø@p:nï)÷@õ5¶_x0015_YHù@¡	VkL_x001C_ö@_x0002__x0004_ý¢	ö@ó_x001F_Ír_x000E_;ø@4ò_x0017_hfÑõ@_x0003_/î÷ÚÄö@§\ë|_x0018__x001C_÷@6J&gt;¾Ïö@k ¨_x0018_!÷@ê+ò;?ñö@&amp;éÓb&lt;ø@pNqVÏø@Ìì)_x001E_(÷@»nyO@zö@ò1lë÷@Å?]ØþQ÷@W_x0015_Û¢_x001B_ù@~}vì/¨÷@ÚÃgÍ÷@Ñû]_x0002_lvö@zJUfgö@_7O8sµ÷@_x000C_Áª'£&amp;ø@_x000F_ýP¹r÷@Ðy_x0006_´_qø@¯úà2Eòõ@=v_x0005_Ñlö@ÄtzYxEö@«×_x001B_6µö@Bôâ]15ö@Ãè3øöö@n_x000E_º_x0001__x0001_Õö@_x0006_3Óhåö@û¨% _x0001__x0006_ð¾÷@nÔ³áÏ÷@ñÃð6$åö@_x0018_iQÞ&gt;÷@4äò­(÷@Ä_x0015_aTs_x001B_÷@`S-$Ýö@ªá$ÒV÷@Nõôý_x000E_÷@¬g®Ì;ö@w££÷@Ã­û®ø@FÔ_x0005__x0004_	}ö@Øà_x0013_ÕA_x001C_ö@¦çJdø@Ñ4a8¤0÷@¹u£_x000E_eø@Îðø@5äö@v_x0010_ï¬6÷@Ðÿb}îõ@gOîõñö@_x000D_HG;z_x001A_÷@x|æ_x001E_U÷@ÇÙàüù÷@3_x001B_#Xq®÷@w_x0003_tÙ"o÷@x:3_x000D_ûö@]_x0003__,ø@éÿÓ.5É÷@ßÙ_x0014_¸ê ÷@t[	_x000F_÷@µ_x0014_FÔ_x0002__x0006_ø@_x0002__x0004_Fñ÷@B«Éæ÷@òÃõ2]÷@úÔ Ã²Ç÷@_x0007_'þÜ=ø@«$k¸÷@õÆã¸_x0001_ö@_x000E_W4ÙUÔö@_x0011_SF_x0003_÷@ûXI&amp;_x0010_­÷@ª¨2ôm_x001C_÷@_x001F_¶ö_x0007_B÷@äqäÙnE÷@v_x0005_äû¸îö@2/À¢Ðø@º_x001A_S3_x0006_ø@Êzûdî÷@×_x000F_UÓÉø@_x001F_mK%ö@nÒ_x0006__x0014_¼­ö@ú£Ï ^£÷@lÈÝ_x000C_\_x000F_ö@5bý"ÙÂö@8:jéÑö@~SX¾ÅÝö@ç®eYE|÷@,!_x0008_ë%_x001B_ø@t®-Õ;Øö@Dû/Ñ	÷@ÍÎ_x000C_Â ÷@â	;Ê÷@_x0015_Ö_x0001__x0007_Óâ÷@_x0006_y_x0018_Óö@M_x000D__x0003_ød_x0019_ø@ô5ç2ö@k_x0010_Ë_x001C_!÷@+¶_x0001__x0015_b_x000E_ù@	Ë&lt;"7I÷@åo4"á¬ø@vÆ6¤ï_x0003_ø@W5_x0010_Ìt¬ö@#_©KÇÐ÷@_x0004_£g_x0008_Äp÷@_x0014__x000C_ï¥¬ö@¨æ_x0010_t¥{÷@_x0011__x001D_!è_x0006_3÷@ÄØ¨DÙ÷@ý¯r&gt;÷@))î_x001D_ßõ@üÛäF¦Ó÷@ö4þu}_x0005_÷@V®hÖk÷@¹u^9}÷@ÖÇÒÉ÷@_x0008_TëW'8ö@µ_x000B_Q÷D§ø@³_x001D_ä?ÏEö@_x0018_vR_x000B_Ìâø@[ÝxH±÷@§&lt;(5B_x001A_ö@üi÷Ø÷@_x001B_=ÕÝa÷@_x0002_ÿ×S_x0004_ø@_x0003__x0006_!XÿË`ø@_x0017_}YÈ7&lt;ø@Q¨"°F÷ö@±JG_x0017_L÷@¡S_x0008_Ë"_x0019_÷@_x0003__x0006_s¤6îö@azAÁø@_x0008_"ªÖÄ÷@æ2FK0ø@-GuZö@_x0018_=þGP÷@(_x000D__x000C_°©÷@_x0004_G^&gt;²ø@Ðx¤¹PVö@eÇ6­}_x0004_÷@Oók`?3ö@_x000F_¾_x0001_©ÍÑö@àó{JÀV÷@t&gt;¬_x0018_à{÷@2Y±ÿrö@_x0017_zÀÙÐ×ö@_x001D_ß_x000F_F°õ@0_x0019_¾­9÷@É_x0005__x0003_4gö@«_x000E_CcµÃõ@­ÓÆ3¡ö@ûI_x0018__x0002_C÷@\$U&gt;Â&gt;ø@¢¸)_x0005_ÄÒ÷@Ó¯ÜÃi_x001F_÷@Î_x001C__x000F_ØÏ÷@n¿{'_x0001__x0002_[&lt;÷@_x0010_BÉÐ_x001A_|ø@I=Jí÷@]é°ý0hø@úµº]_÷@1¥¯¿}eø@_x0019_¢[NìX÷@´Ö«¨_x0007_ø@_x0016_q­$ñø@T±ýa*T÷@_x000E_¦´¸&gt;ñø@t_x0006_U©_x001D_âö@495ÿüZø@Â|ß¤Æ÷@Âýj_¿iù@e w"ø@_x001B_.iõ_x000D_ø@$i~àÖ*ø@_x0019_åv«Q¯ø@.!£iÈø@@ïª&amp;Ó÷@£A?Mµ÷@X ó]ø¡ø@ÃSÈ·ø@¶ÔÎpXø@ÀFOÔ?÷@eß3X0~÷@à¾ºk_x0019_÷@%­?jJ_x0007_ø@×²_x001C_7ì÷@&gt;!°_x0017_m^ø@å´ª´z¨ö@_x0004__x0006_t¯XML÷@ügÁ'ü³ø@*gÊ_Ï_x000E_ø@¥_x0006_"'º2÷@Þ_Óm%÷@Ã_x0004_¯ ¿ö@þRòÉS[÷@_x0017_ÑÝqÉ÷@iÁfÏî&lt;÷@_x0005_æµ¥ö@æÌ{p'ð÷@_x0015_¸ªÁ÷@)áñg+oö@_x000E_¡Ù_x000C_ÆØ÷@è´ç|_x0016__x0002_ù@îæ6Cø@PUDx_x000E_ü÷@_x0001_øÓÉtø@ò[_x0017_g±Wù@&gt;3"kr_x0014_ø@_x0002_EG_x000B_ 2÷@_x0003__x000B_Õßî÷@5â_x0012_kZô÷@Ú_x0003_ö÷O÷@_x0011__x0004_|ül£ö@_x0017_}°Û_x000E__x000C_÷@á|_x000F_ØPkø@Þ«¤j¾sø@Í'çà¾¢ö@ÚõÛÍø@3.Õ$:ø@òsÇ_x0003__x0001__x0002_M÷@$FÜñ«~÷@_x001E_½z_x000F_÷@ª_x000B_+_x0004_Q!ö@1_x001F_[X_x0015_8ø@,h´\ÞOø@ô,ô_x0010_7ãö@8ow%øø@L_x000E__x000D__x0005_n÷@Á_x0001_Ý:_x0011_ø@s:^_x000F_ø@í?ÖÀö@¥#¹©àõ@ Ù+E_x0017_÷ö@JåzH¬µõ@&gt;¿ÝÝ_x0001_F÷@¯_x0006_t_x0011_ø÷@×ë_x0019_viõ@¯_x000B_m£nö@7ü_x001E_£÷@;P_x000F__x0017_¢÷@Ì[ìÓ-ø@5"Éö@éßÈ%ãö@_x0016_Ð¶È!ù@Øã_x001B_^_x001C_àö@»P°È»Â÷@ê_x0017_®Åø@_x0018_cÍ_x0017_ÞËö@;T_x001E_Xø@ÊÌõMD÷@ãNg¬åpö@_x0003__x0004_Ãïô_x001D_¢|÷@_x0007_aÉIÉþõ@ã©Å_x0002__x0015_ø@Ø_x0014_^EÈ_x0019_÷@ó{:É'0ø@SA_x0002_æ'÷@rqî^ö@íP÷ÕKø@xW"_x0011_÷@áóÐLm¬õ@D2Oq_x0019_Dö@_x0017_æBâ[÷@|ÿ­õ=ø@lµj_x0011_ù@î_x000D__x0018_ìB¾÷@_x001C_AãøCø@oh8h¼ö@D÷n_Úö@½qz4I\ù@áörµ4ù@VÑ_x0004_ÍJqø@Mì_x0012__x000E_µø@äE_x001C_|_x0001_÷@I Ã¤_x0005_÷@j½ï×ú÷@~\_Tjö@_x0011_C_x0016_ÈEïø@gËwûÇ_x0005_ø@!³ß_x0013_%ãø@Ú2zø@HÁ	p¸8ù@M¹[0_x0002__x0003_gW÷@_x001E_9¡"ø@_x0017_$`.|_x0002_ø@_x000B__x0004_}n_x0005_Ï÷@_x001D_ä_x000C__x0013_÷@§qûeû÷@_x000C_ÄPD£~ø@ØÏjAa»ö@_x0002__x0011_gf¬÷@_x0004_R_x000D_Óäø@	9q©÷@w%"Úa÷@º¼§ö	ø@n?®d|n÷@Ôuú_x0001_.õ@°V&lt;Þ_x0003_ø@2bã¼_x001C_Ëö@5G»¯nö@¯&amp;¡´÷@_x001A_¢sw÷@Þ&gt;zæ_x0001_ø@×H©¶_x000E_ö@¤\JVö@ª_x0004_H÷@¬5åÒWø@ÂÖ/~Ir÷@ûZ¾à÷@ï!Ý__x0018_÷@ý&amp;Ï_x0004_ø@`e`Ýö@WxuT ÷@_x0007_@ñ¦Øø@_x0001__x0003__x0019_!Æ÷àÆø@°¥?FÜ÷@ÖÇW_x0003_Z÷@_x0008_ÁÂEÜö@_x0005_#Ú_x001E_#ö@÷²|BR_x0013_ù@þéàl ø@Ê£Å×_x001A_÷@/øÃ7%ø@X4_x000E_ ßö@_x001F_r|þ_x000B_ø@hÈð_x0014_ ú÷@þFá«Þö@ØX_x0004__ù@ÈHH_x000D_(ºø@­Æ¨Ómü÷@¿évÎË÷@$':ªåÊ÷@Ýpû7)ö@_x000E_PJ¤¡÷@C"  |÷@_x0006_ÖÍ_x0016__x000C_ù@_x0013__x0019_O_x0002_Ôåø@{Ï__x001E__x0017__÷@_x0008_å´Nw÷@\_x001C_ÓyÛ÷@P¶"Jä÷@aåTK÷@üÃÆõÁö@_x001D_·Ë_x0011_Üv÷@ÙBqõÌ÷@²æ«ÿ_x0001__x0002_;ö÷@_x000F_ôZX´é÷@Qò&lt;³¢÷@Ilõ_x001F__x0008_÷@$w_x0016_ÅîVø@bß«û¢ö@n_x0019__x0011_ùÿø@8-ÁÁö@S;ðã4Gö@ý2To_x000D_µ÷@¬Å{ÞÀ÷@_x0002__x000B__x000B_Nmóø@¼ã_x0011_¢çA÷@!r4 ö@ÔöÏóó÷@\=í;ç÷÷@JóâJø@p("_x0002_`÷@Æ-$#_x001A_÷@!Ôæ«_x0006_ûö@Å`ñy9}õ@_x0008_´J_x0017_7ö@§õ_x000B_ZÙö@¹ÚÐyx÷@ÿuÙ0bø@è._x000B_[_x0016_*÷@Ôt_x001C_kyø@Eð#Lkÿ÷@Å«ÛT_x0006_÷@*e»F_x000B_÷@Õà_x0016_ü÷@_x0012_ÈÛø&amp;û÷@_x0003__x0006__x001E_^ë¯àö@O²Ùà_x0004_,÷@?_x0007_Ús÷@_x0005_dÅø-÷@RÚí|³ö@_x001E_¨7ÃÅµö@ÉÖ¿|&gt;_x001C_÷@¡]¨÷@¬L¯ñTÜö@÷ÎùIâUõ@_x001B_2­÷@_x000B_½_x000C_)õ.ù@X_x001C_fÄ_x0004_÷@r _x0015_Üaù@­Ð_x0001_öÂÃ÷@UÇ©0!uø@_x0015_n_x0007_óãø@(V0§R÷@)4àö_x0011_ø@_x0003_=__x0005_sö@u,&gt;_x0016_@÷@/_x001D_ø_x001C_´ö@tÇuö@Ü°*Vð÷@ÂÖ ?ÒÔ÷@d6×g]_x0002_ø@i÷Ùiºö@ô_x000D_µïö_x0015_÷@Ý4MC«÷@´?X¾{ø@_x0008_ÐÈ&lt;&lt;÷@¾zÔ|_x0001__x0002_ýö@í_x0019_X´¾K÷@_x0010_-µ4P_x000F_÷@¶A`ä_x0012_èö@ÆÇëAB¾ö@÷O_x0002_&amp;Xø@_x0001_!Wþ_x001E_ù@ºg_x0003_wø@Ý§vÐ	Êõ@YéW_x000C_Iö@H#ü«½÷@Ýöõvo|ø@_x001C_×"=&lt;ö@jPï+¡ö@Ë Ö_x0012_Õ»÷@¯¬?ô÷@Ú_x001A_s_x0018_½¡÷@þ~`i¯ö@d»_p/÷@twñt/_x001C_ø@$v¯-þö@Q_x000D_GY¥ø@ò,v vö@°_Ò/ë¼ö@à*%÷@Fñ{\UÔ÷@´-O_x000B_\¤÷@±`TÙ&gt;Ìø@_x001E_Ê®Ê)&amp;ù@&gt;üÝ±ö@Q@é$J_x0016_ù@_x000E_7ËÙ2Å÷@_x0001__x0003_9£÷_x0002_¼÷@iRA[ö@o*c­ q÷@\Pñ^øÐ÷@NáµW5_x001E_ø@¦²è_x001A_Íüö@oà_x0014__x000C_réõ@)H¬ÂÔÃö@2¬Læ¦ø@4­_x0004_~µiö@Ð÷¼Jñõ@_x0003_oäö@Ñ²´qZâö@F	\ß.ø@éC!Ý÷@¶=Zc¿ëö@¿Y¹_x0011_ØË÷@S_x0013_ÞFø@®_x0016_ÛJÏö@TöG³×Ï÷@C¾«-iôö@Ô÷}ÉÁ¡÷@BÎ_x000E_7»÷@F8êÒö@f_]L&amp;,÷@ZÇ$_x0001_	ø@&gt;Yp¾ìö@â _x0006_ç ö@_x001A_a·G±_x0003_÷@ÄÈ_x0005_/_x000F_ø@}ó	;Ñø÷@;U!l_x0001__x0004_Øö@z}V­Ö÷@Ó_x001F_²_x0011_O)ø@­'a_x0013_ò&lt;÷@±yï·)÷@/Ôè¤_x0011__x000D_ø@_x0019_Q\]_x0016_÷@ër&amp;ÑF÷@_x000C_¶òh_x0002_÷@_x0003_¹'ý[ ù@_x0002_*Ä¯_x0019_6÷@_x0010__x0007_÷@îÏÒFuPø@h_x0008_Ö_x0014_ø@T¡wX|&amp;÷@ñù&gt;çÒ÷@¾Î#Èø@nÛÇ þø@_x001B_ÏÈV_x000B_oø@_x0016_T	UWö@_x0002_Î¾¾_x0019_Ì÷@k_x0007_ Î_x001A__x0019_÷@]½Xûsø@öìêÕ1*÷@Ó(_x001C_¶D_x000C_ø@°_x001A_aèax÷@ÛíÂåËH÷@FÁ$Æ®÷@»`òï¾9ø@Hæ_x0017_äö@¢ª³öõ\ø@úety_x0016_¥ø@_x0001__x0002_)_x0016__x000C_Aô÷@_x000E_ãDÃ2:ù@_x0002_ôÐhc÷@\D[\_x000D_y÷@ÌðÓ®ñ=÷@ Ì;êø@:jàëZ_x0002_÷@ò_x000B_r_¤©ø@À¬Èz¸qø@1Æ©ýOâö@½ÈÏ]^_x001E_÷@_x000D_Gë1Óö@mW%¾Öö@_x0006_!`ÄO÷@&amp;£CAÊÇ÷@NA_x0001_Ö¼÷@_x0014_be_x0003_ø@_x000D_Xwë ¥ö@«y6Ãôþ÷@Ë_x0002__x0005_¸(÷@j©Tìø@¹ÐÈâý÷@tÇx6Ï÷@_x0010__x0005_Jycõõ@î»ÂÃ¼Úö@`ûs_x0013_t1÷@uQ£xö@ê#Hivàø@I.`dõè÷@_x0001_æ_x001D_Ä+ø@N_x0011_ÇÝ­ö@Õ!q_x0001__x0006_§Ö÷@¿âdÕD!÷@Çý_x0016_¬Üö@zfÏ_x0005_;÷@\ëÐ_x0003_%Ñ÷@/ê_x001A_0¶m÷@§?_x0004__x0016_D÷@Ð^?Gø@'ê¹ø@$ Ð÷@Ô3mL_x001B_/÷@z_x0012_®¸=$÷@óè_x0011_CîÊö@Fdäº_x0012_÷@T_x0019_u_x0014_ö@½X1-îÌö@°áåÛÁ÷@Hß³Ë|Hö@ü¾©&gt;rö@£¯Ì_x001C_=ø@Öh4_x0002_¾bø@CNPÙö@:*©-ø@üZTûü}ö@¦é© þÐõ@]TÀ(:)÷@;«(ö@¾ÄÆ_x0019_ö@ËlYÞø@´_x0005_fy/÷@½ÂIàÆTø@?£tYe_x0003_ø@_x0001__x0002_à°B_x0006_½©÷@ù£V_x0019__x0018_ø@úæp7_x001A_÷@Í$!ù¦ø@ÍÝ#27+ö@^h^ø@e³a&amp;_x0016_Î÷@¹À=_x001C__x001B_ø@	¢ñÛp_x0019_ø@_x000F_äãIG*÷@ät9¦6ö@__x0015_¡}ïö@â_x0008_t÷÷@Öà dzø@Cô·rrÛ÷@HQ_x000D_ö@_rü_x0005_§ø@Û4_x0005__x0005__x0005_Gø@_x0007_Öê¢ö@U=Õ&amp;÷@)èÝ×Iø@s_x0001__x000C_~È÷÷@\^iþ$ø@¯4Ô4ö@&amp;_x0003_Â_x0001_÷@Pg9"4_x001E_ø@Èr_x0003_ä5_x0012_ù@_x0004_rÖ_x001F_mµõ@ê_x0018_ÚÄ1]÷@._x0012_àÃ_x000F_ù@e_x0017_%_x0008__x001E_ø@Ç_x0019_vÿ_x0002__x0004_´¡÷@Ú¥`_x001E__x000E_÷@Pô_x0012_Qø@S»_x0003__x001C_ïG÷@ÞûK_x001D_äö@_x001C_K°_x0007_e_x0008_ø@ì_x000E_{ti÷@,_x0014_!_x0010_r÷@G÷/¿_x001E_:ö@ðËÝDÎ÷@ÂíðpBø@»4øÝ#¶÷@°ÐÄÛ¿Uö@¬ØÎÚ¢¸÷@¬_x0002_ÊÉXö@º(]2÷@JÖ&lt;*©Øö@¯®_x0007_.c÷@:óýRÁ÷@¿½SÇ£_x000B_÷@_x0013_Ds²Éß÷@_x000B_~D""÷@UÊ _x0003_Î»ö@ô3iBÝ_x000B_ø@;;-hÑ)÷@_x000B__x000E_²x²ö@&amp;Kë]ï÷@(W_x0008_ô_x0001_÷@Ã6 c|÷@ÃPcâø@?Õ1¨Çõ@pP(Bå÷@_x0003__x0004_e_x0004_W%÷@Ñþj½?ö@RWÄö@z´¢]_x0018_÷@_x000C_3´´_x001C_÷@_x0019_éÖÂ_x0002_Þ÷@]ïg}4kø@¾ûðI_x0010_÷@r?Êfþâ÷@òª§/¾åö@X6´ô`Zö@@Å8_x0002_É¤ø@a_x000C_â$Áõ@'í_x0002_BîÊ÷@_x0005_±ïøB°÷@nQú1£1÷@NÐ7~ ÷@XãÐ_x000F__x001C_j÷@É.Íe®ø@ø)¾E_x0017_ø@Gàm/÷@8{&gt;+«ö@üCá_x0001_D{ö@0Eràë÷@..zrë(ø@¾uHGê`÷@@åÏ¦_x0012__x001A_ö@{ÙÞAMö@ÔV}p§÷@bòÜ_x0017_ø@/-_x0006_µc÷@_x000B_V·o_x0002__x0004_×Oö@ò ºËFrö@_x0006_æ_x000C_ÝÖcø@A1ÿw(	ø@!ëYø@}_x0012_ÓÇZ[ø@_x0002_©Ð²#_x000F_ø@ ¨V:¼H÷@wgÞIhÊ÷@h&amp;_x0018_Dy÷@¬&amp;9bø@ÝÓÍ´õµö@EßZÍ_x001A_÷@òïùø_x0017_ø@_x0013_á÷@|µ_x0017_Â:Â÷@L¢êGy_x0018_÷@£CÇÓN÷@&gt;uíùHH÷@'_x0005_7w^÷@ó&gt;£_x001D_B_x0003_÷@þV¹a÷@ö4¤~í_x0018_÷@)f8_x0008__x001E_ø@}_x001F_yU¥$ø@êþ`wö@Ûzüñ_x001C_§ö@OÿKªö@MÖ,ßØ®÷@äì~°dÞõ@Bûj_x0006_5Èö@*@÷_x0001_Âö@_x0001__x0002_5äúÕKaö@_x001F_º_x001A_Þ8ø@õW9|áö@à	B_x0019_æö@L·vÂN9ö@ò¢O§÷@ j_x000E_Gm÷@))ÒË&gt;Úõ@¸°B_Ûö@_x0015_+ª_x0010_CWö@\í_x001C_²ö@lûøiÞö@nÓÝÔéhö@_x0004_µ§_x0018_Yø@ç]³ñ¥Xö@/÷Þ¼¥ì÷@(x+±÷@ é_x0001_/_x000D_ø@£_x000C_é÷@«òç|è_x0006_ö@¦Z6¨ö@8ø¼v3ø@O±	³÷@k_x0013_ÝJOÊö@Y_x0015__x0007_ À·ø@ªÿÏþö@Ú_x001D_l_x000D_Dö÷@.é_x001A_£a÷@Z®$&lt;ö@Ô9¾ÞQbø@Ïpë_x0012__x0008_¨÷@ÃÐ¬H_x0001__x0002_}_x0006_ø@(4zÌa=÷@_x0013_ýçWKaö@Ñ`c)3ø@jK(ê2ø@, ñþlø@òsehc!÷@_x0015_{º!Ù¤÷@_x001E__x000F_ç=ù@$oé"1ö@û$"Oßö@_x0014__x0016__x0019_ä/Eö@Ïæ¸ÎpQö@Ø#ÇgÒ÷@|ôÑ(G÷@_x000F_»@þÏö@ö_x001A_Åw½×ö@k¾P ½÷@Æí 7$ò÷@_x0015_?±÷&lt;øö@_x0017_sÐc?Ò÷@.¢Ý§V÷@1Ë¥·ôÁ÷@3ªÅCø@l&amp;_x000D_¼_x001E_`ö@~Ýäuyö@µ¬S$Vø@¬[Æº÷@_x0017__x001A_ÖXàõ@§_x000F_0Ïö@UH-l»Àõ@_x001F_ /_x0012_ÃÖõ@_x0004__x0005__Ä=4ö@&lt;'V_x0001__x0015_]÷@\ñ"_x0006_ø@Ò5+Ô_x0002_õ@*·Æ,]÷@÷ËõÂÊø@»¶4\=÷@°5W¦Ùö@p²¤ôê_x000B_ø@_x001A_f¨÷ÿö@§i÷Ã_x0005_¯ö@ÐÖ·h¤#ø@'Ô%¹÷@a_x0017_U.LC÷@B£_x000F_''ö@¬Ï³ø5ö@R÷J}Á÷@Ù¡p_x0016_Àö@Ò¬d5_x0018_s÷@_x0002_·J§ï|÷@3{6PÊ_x0016_÷@ÜâÏ¾ïö@«_x0003_¾ëhö@xu3y5n÷@ßÈâÊÊ÷@Ñ_x0017_f[?ö@éuïÃ_x0011_ö@0{º8_x0014_¬õ@¥×_x0016__x001D_	÷@¹ÏÆgg_x000D_ö@ïM_x0005_ïPï÷@#¼Oª_x0003__x0005_m÷@)¶?¶,÷@¼zJ_x000E_n³÷@ÐÊÖ±2÷@r³Ñ_x0003_zõ÷@_x0005_(_x0016_ÒÚö@?ËÆÆIö@@ÐÇ)26÷@&lt;w¨";_x001E_ø@qª»nnøø@h 5)ÂÏõ@ô_²Às÷@Êñf_x0010_\ø@a!_x0012_/¼Çö@_x000E_A_x0001_×®_x0010_ù@Ã2K}­¬ö@0n	b¾õ@ôuÔAóö@hjCþÍö@±ñ¬åe`ø@%Áí\W&lt;÷@¨ùùaj:ö@H._x0019_d_x001B_l÷@b»_x0002_§_x0016_ø@¥¢TAÜNö@ïÍ·96ø@!ÚyG_x001D_ø@VïÜ#LA÷@uÝã¬ç_x001B_÷@Ê_x0004_÷`_x001D_÷@%_å_x0002_~y÷@ø_x0008_ÞFÈö@_x0003__x0004_FYÝßV÷@ü^$F¢½ø@ór_x000E_ªüö@¯â;ÎMêõ@_x001B_ªïáj÷@_x000B_-®±è¡ø@qýàÙ_x000E_Áö@»¨Ï~_x0001_à÷@_x001F_(*Q_x0010_òö@5[ö@ÄÇç¦?gø@xC´Ù³_x0007_ø@Òç _x0008_ø@Ç_¶_x0001_¢÷@K_x0011_¾_x000E_6_x000D_ø@&gt;=qo_x0002_Ú÷@=é³Ç_x0014_÷@NÝ±¢ö@{wRÚ[ø@4_x0013__x001B_p¢÷@(½(&amp;_x0014_p÷@Ä_x0017_ý_x0005_ôæö@aÍO_x0011_?ö@ÎóÉ´Ã÷@Ýh°üö@k_x000B_=b·]÷@|¼ú_x001F_$÷@M°79÷@OÃÊ÷ú6ø@x×db0÷@£í_x000C_o©ö@Õ·á­_x0001__x0002_Î÷@_x001E_M&lt;e_x001A_÷@z±Æ7Blø@R¤þ7pø@_x0015_P_x001F_-ìïø@¢ïW&amp;÷@C7Q_x0002_÷@ïüÈêîö@vÞÇÈã÷@O_x000E_Î¨yÀø@7Ón6_x001F_wø@ï´5=ö@$ÄÝ_x001F_ýø@s­_n_x000D_;÷@Ú`Á_x0008_1_x000D_ø@a¸þ_x0008_=ö@¦ÌwÂ¦_x0004_ù@;1yJµ÷@_x0014_÷&gt; w+÷@³Ü_x0018_þ (÷@__x001C__x0015_¨ö@ç¬®ýø@¡ªö.lê÷@6_x0004_pIèö@àñz»òÿõ@vÃÖ(|\ø@cM2Ñö@8¨é_x000B_÷@WÛæ4ö@R×Þí¢f÷@XqÕ´Q÷@7$_x0012_û ÷@_x0003__x0005_Õn_x0008_ìì ÷@à¸.±Jì÷@:úf_x000C_[O÷@.øt÷@ã_x0016_]_x0016__x0007_"ø@µ_x0001__x0010_/ðö÷@¶a_x0004_=÷@ñ_x0001_AëÇâö@P_x0006_#Ìä÷@LÙÇ"÷@Æ_x001A_û·ýU÷@_x0003_ø¾_B_x0005_ø@àú^Û|7÷@®íwcø@n§XYZ/÷@_x0012_»=ùâ÷@f;_x0004_Ùm÷@mtïlçÊø@"í__x001D_Ãö@îLÁ!Äíö@_x000E__x0016_OÐÀö@£Cf_x000C_\uö@Rë*»³ö@èP_x0006_½1÷@fyÎxmòö@ë£N÷@ã~D!¤ö@ë_x0013_d_x001A_ø@oH_x000E__x0002_õÚ÷@Ü_x000C_¿-Ò÷@Jáî_x0004_¼_x0013_ù@þà_x0007_	Ê®÷@ÈL_x001B_åø@_x0008_k=_x0004_}_x0006_÷@_x0011_x\)Z÷@Þ,ó_x001C_0÷@?9gÄÈö@_x0004_¶2bY÷@0_x001F__x001F_g÷@RÊ»B}÷@v(i_x001B_~_x001D_ø@û_x0001_ðB_x0006_dù@ l¨_x001A_ö@,A8À+ï÷@+_x0010_.t°ö@Ö¡æå1­÷@"Gd4÷@H¢Mçiö@af&lt;¿À÷@ÜwTg÷@âÚ0_x0002__x0002_óö@£_§yýr÷@ýQ_x0005_Vö@@¼¢Öö@ilGo_x0003__x000C_÷@@_x0005__x0006_$ö÷@×	=&gt;Öö@n*Ä»Ù$÷@ ¥_x001B_)÷@ÊðøÄÐ_x001B_÷@_x0018_,dáw÷@_x001C_Czz_x0016_÷@ZÄ_x0012_ìÍ÷@_x0001__x0002_àRw}÷@_x001F_x_x0019__x001F__x0008_÷@¦²Ôäø@_x0004_ìÒ_x0014_£÷@Èuð_x0008_¶ö@_x001F_ä_x0001_/Ð÷@H_x001C_Ã¥0÷@Z¸_x0002_¬òö@;³eÙÐç÷@&gt;F.ãÕø@LUm_x0019_¨÷@IÑf4jö@É2TJð÷@S;«S}ö@·_x000F_Ó·5q÷@d´ÙV|ö@´_x0004_V£_x0005_jö@5û´±¡_x0011_ø@Þ!KKP÷@õF_x0003__x0017_Ù#ö@¯&gt;_x0012_ñø@_x000B_Ó_x000E_z_x0018__x001D_ø@_x0010_+¦0ö@ß¹-¾}ø@_x001E_¤½d_x0019_;ø@b÷l_x0005_Fê÷@G[}3õ@Qzª_x0013_ý§ö@rÝ1ùÂö@^¶ùø@íï¢â7Ä÷@D;.o_x0001__x0003_&amp;4ø@íKJ_x001B_±ö@_x000C_?ohÁ±ö@á+¦1(÷@¾OÁ_x0015_Ú÷@Ý÷ëïM`ø@V)L¢í,÷@ëá µQ_x001E_ø@æ#/eÓYö@ã)_x000B__x0005__x0007_ø@+´kÎäxö@kßh|(÷@;¡ô´Ó_x0011_ø@)sÄ[ö@?Ð:úË\÷@jµ{U3ø@iÁdsäõ@Ìsãhú`÷@kÏ&lt;¥`_x0005_ù@$ûÊ¤,÷@G»3ÍÜ«ö@µù`_x001F_ö@8ÉÜñö@_x0018_CÁiø@Ï+-@ø@º¾La÷@(_x001C_ÅF[_x000D_ö@L5_x0016_û¢ö@}õÚI"÷@_x0008_Ò_x000F_R3÷@£~ñø_x0007_¼ö@:~_x0002_ÔKRø@_x0001__x0005_À_x000F_°9÷@"/rÕ_x0008_ø@­_x0014_HaG_x001F_÷@ÇÄ&gt;j²P÷@_x0018_[_x001C_¾î_x0018_ø@ö¥ÿïQ0ö@©&amp;ëÛÃû÷@b!)wCö@_x0019_+_x000E_Pu÷@øÁ_&amp;_x0018_Xù@_x001A_Ì5á"_x0011_÷@09P_x001E_ß0÷@yÉ_x0006_}³ç÷@I;YmVø@óç=n»fö@+­ïSH÷@YÚ_x0004_ÌÅø@pë:-»æö@_x0002_5w_x0010_àø@ê_x0013_Ïa_x000E_ø@t-æ&lt;÷@	hð_x0003_$Eø@aøìÑ)Ýö@_x001B_4d÷@ýþGæ-÷@Ø_x001C_Écçlö@"×mè*Ñö@Û^_x0008_ÅËö@üF§éíßö@õ¹ña{_x000B_ø@_x000B_;JÖ÷@_x001F_Ì_x0006__x0003__x0004_æ|õ@	®øÂ÷@_x001B_Ô_x0014_²÷@º0é(:ø@j_x0010_z\í8÷@µx\Û_x001F_w÷@ÃP$pRÛ÷@æbL«_x0002_Ûö@_x0017__x000D_0æEö@±_x000E_³,Rö@»g_x001D_~_x0015__x0001_ø@GÄw¤_x0010_÷@1öê_x000F_èÆ÷@ncr`«ö@Ó_x0019_÷_±ø@XÁnmeö÷@\oñë_x001F_uö@kpßï£ø@»¤¿¬Hö@pÜ0_x000D_P@÷@8_x0012_7úx÷@ôã¼_x0006_ê÷@_x0008_Ô§M_x0016_ø@cÑXJõ@ûÃN7 	ø@O_x0001_OÌ×õ@ÁÌð(ø@ÉýËÃÉö@Z_x0012_x_x0007_ø÷@FP_x000C__x001B_ø@Çëy_x001E_÷@³Ì6ø÷@_x0005__x0008_2ð_x0012_ñ_x0018_ø@á_x000E_0åÈóö@NÑÅ¨èß÷@âç#¶@5÷@é÷÷ÀÖi÷@¸·_x0004_Òw÷@ý&lt;_x0001_ñÐÔ÷@_x0003_ÿ_x000D_Æ÷@R;_x0007__x0006_ýö@u#m6·÷@ö&amp;_x0017_¦_x0016_ø@j_x0014_óÍôè÷@p-$!ÊÆ÷@lÓc@d÷@òE«OÐàö@oµ0cÔåø@KøT»ø÷@;Kº]C÷ö@ü`_x000C_ØÇ#ù@¯_x0003_e4Ï¹ö@RõthãÎö@koUT_x0003_ø@_x0007_&amp;ë,_x0002_Gø@Õ#ºö@_x000C_%ß¤_x0013_E÷@C+Ù4ö@_Ò_x001D_÷.÷@,_x0007_­_x0006_²÷@©_µÑ÷@_x001B_Gî´ïhø@F_x001C_IqÊ°÷@_x001B_D_x0019_È_x0003__x0004__x0003_z÷@O³:¹ç÷@ÿ_x0018_ø£~ö@Ô£D·_x0013_Ë÷@ãp°ÈÜ÷@ÈK¨»óõ@ö6~Â©÷@pí_x0003_Ó}ø@iD_x0008_÷âõ@G_x0001__x0002_,Ð_x0005_ø@Ö#ÿ[¹õ@øïJö@Oà&amp;*¦v÷@^:,ó\Mø@Æ~Åüt6÷@Õ¹°¾àÌø@µÜ_x0019__x001E_yjö@ãÝöEýk÷@k_x001C_2Õ&lt;Øõ@º_x000C_}nâ÷@H_x0017__x0015_l¢ö@_x000D_#B5_x0002_ø@Îðßÿö'÷@ó)Ö¬ø@*F_x0014_Ðÿóõ@*_x001D_põÖö@oB_x001F_Hû9÷@êÈ|«÷@¦¦`&gt;¦ö@y~Ç_x0014_m_x001E_ø@&amp;:~iðN÷@»d¬îÒö@_x0006_	¼¥B_x001C_?÷@ëLUJæö@01òà_x0003_}ö@_x001A__x000E_».Ba÷@ÍÐ_x0001_¿gö@	X_x0002_&amp;Ë÷@[Ùëø@nX_x001E__x0016_÷@&gt;_x001E_ _x001F_hRö@_x0005__x0007_PN_x0008_Áö@þõWnÉ÷@Re_x0005_ÇTö@_x001B_t9ûwkø@ArôÍ¡ï÷@¨F¶øø@±õ5ÔÀÂ÷@rtï_x000E_ã÷@	_x000D_iÍÓâö@&gt;&gt;_x0004__x0006_àM÷@êjØ¹a÷@8ô_x0010_ïÂ_x0001_÷@_x0002__x001A_	÷ü_x000E_÷@^åå_x000E_ac÷@óG©õc÷@6ö·"Ìö@¯'_x001C_Á_x0015_4÷@ØÊÉÞUù@_x0008_P_x000B_&lt;¸iö@_x0002_Ñ_n_"÷@Xä"),&lt;÷@=1«ç_x0001_õ@àAÆ_x0008_	_x0012_ç÷@FÕ±_x0016__x0018__x0006_ø@BfgÅ_x001E_\ö@äj_x0005__x000B_:ìõ@((:ñËK÷@Eù_x000D__x001A_÷@¸ÒP_x000B_Gø@Þ5ÕÖ¯ø@¬nÎê{*÷@%_x0015_Û_x0006_g÷ö@AÜ/·­÷@tÖKÊ_x0003_ø@Owûr÷@Ò¾RiU÷@	,Ë¡ö@Í_x0007_Õ[öö@ÕL_x000E_÷@¼3ßåëÇö@`_x0008_Ø ÷@º£Î_x0010_rø@g×U_x001F__x0004_ïö@ D²»Û÷@_x0016_oÒûùîø@n_x0008_éTø@p_x0002_Ä$ö@¹,w9ø@OèÁ5¾©ö@T_x0001_vG÷@´O_x0003_Éø@°c_x0015__x0018_ê'ö@i6?:z_x0018_ö@_x0017__x0008_Bp÷@_x0001__x0004_®0Ì{b½ö@Ewû¬¸ö@äk¿ô£!÷@A _x0005_Aö@fcÑÒ÷@ö_x0007_D0b_x0013_÷@JÌ©øÿø@Èl_x0001_%rÕõ@äôÛ*×ö@*uÇ9DW÷@ûg_x000C__x000B__x0003_ø@=@Àd3ø@*Îdæw«ø@HO @Øö@ôÑª)÷@ô_x0003_×_x000E_ø@Y3ªî®÷@g_x000B_Ö_x0018_a÷@rBÞá9'÷@´¹pHø@ ¤²ø@zã1I_x000F_L÷@8#Á_x0015__x0016_÷@k´_x0013_ïa&gt;ø@GïQíµ÷@iNßMRrö@_x000F_nø{ãö@PÇFê6j÷@æÏF¾ö@$_x0008_k0³Ùö@Ý_x0002_ðÛHö@_x0003_÷Ch_x0003__x0008_\x÷@æëÂL«³ö@_x0004_ZÎ&lt;÷@;l¬_x001C_÷@#;¦.×è÷@_x0017__x0007_ÐÔ_x0014__x0006_ø@þþ	üÿ×ø@¢Ì_x001A_iÆ÷@_x000B_4=Øn'ö@G+BþÝ÷@_x0011_Cà°÷@y2/	.Î÷@)Á®iY@÷@ _x000F__x001F_±mø@$_x001D_]_x000E_ÖC÷@yj®(çô÷@Êæ$_x0014_­vø@=iý÷@yt¦Ä_x000B_Ýõ@_x0011__x0003_;4l÷@î(à@¨÷@*àA)?÷@&lt;ys­_x0017_ø@FÕ$l"_x0010_÷@_x000B_a_x0005_ª5ø@ª«ðÿ_x0016_ù@¾È8Áº¨ö@©¾Sèlö@+©_x0001_T°¦ö@_x0002_Ç^&gt;_x001B_ö@Öc^%_x0016_-÷@¤û_x001C_fôö@_x0001__x0002_qgÄdzÏ÷@×"9bõ@P_x000E_Ä"Ô÷@·_x0010_X_x0005_i{÷@ç_x001D_&lt;V-ö@@_x0019_ÑÍ"Bö@JáÑÓ¬÷@¯f¦¾7£÷@Ä­_x0017_ÔÐö@ªU=ç;÷@%Åêk³ö@_x0010_-®¦$ø@#[È_x0014_ö@íù_x0014__x0002_ù@_x001C_¡çOZö@Xt¿ÊTNö@_x000F__x0018_ö÷Qó÷@2*A{¾tö@§_x000E_[dV÷@EVü¦(_x0006_÷@ñ_x001C_êd7¾ö@rUß)h[ø@8)Ü2ç÷@núó\Åö@HOo»÷@é_x001B_,ÑD÷@úv¸;aßö@êmà`´q÷@_x0006_ÿ_CÜö@øTùðKðö@öhoÿ£÷@~_x001F_û_x0005__x0001__x0003_HT÷@èoFR_ø@Æ_x0003_T»^÷@óº_x000F_d|]÷@ô^¡_x0002_ÞDø@;_x0016__;lÔö@ý¥HDgø@&lt;ÙRÛ+P÷@î;®§Ï­ø@n_x0008_ü£&lt;ø@YØÆT÷@_x0016_u,_x0016_"²÷@q_x000B_3M_x0005_ö@T¡oîø@óD0pÝ÷@d×kf_x001A_Eö@{÷ò(;ø@_x0003_îp_x0007_q®õ@¿8(Àt÷@ÚMg³Ìø@ÑgÉö@®sãU°µ÷@9ó`Çz÷@_x0017_¼¾÷_x0004_ö@¼Þ2oåö@AeìqÀö@ÒµÜ42Ñõ@ôE/J_x001C__x001C_ö@1/g_x001F_\ø@a)¿)êX÷@`6Y_x000F_÷@uÄNÍ[÷@_x0006__x0008__x0001_àdå¨hø@)5_x0011_â.¨÷@'Ðó_x0010_1÷@ÈÊ×°_x000B_÷@_x0007_Áø@.×E­_x0004_øö@B_x0003_à_x0010_ÿi÷@·½Ø_x001E__x000D_øø@$_x0002_¬_x000D_p_x000B_÷@_x0014_Ä_x000B_uªëö@·;~+÷@u_x001D_uËÖõ@ø¦gË* ÷@°ÀQ¥bMö@_x001F_q_x0018_Mø@°ÀÑXb_x000F_ø@_x001D_ØªÆ÷@k_x0012_Î&amp;_x000D__x0017_÷@_x0010_C-3È_x0007_÷@b&lt;``ö@è_x000D_Å¶N­÷@e^_x0013_¼«Ü÷@_x001D_Z_x0017_ÉU÷@%t¢_x0005_óÂö@&lt;t¯ø@ÈdÚö_x0012__x0008_ø@þäqû/÷@»._x0005_PJ_x000D_ù@dBVR_x0006_B÷@_x000C_0^fí÷@_x0012_Þ(_x0002_wdö@_x001C_ /_x0001__x0002_Ûø@ïÈ¨çø@âµ_x0014_.²ö@(à	_x0008__x0004_j÷@	µ_x0018_ÉÙà÷@|_x000F_¶¾(÷@Ï©÷íø@U×Í_ü¢÷@h7&amp;kdëõ@È_x0010_[_x000B_¨÷@¾þÜ!û_x0008_÷@ÃñFþEø@ÑÙ_x0018_Ý»¥ø@Øó´÷÷@M_x000D_ê:S_x0013_÷@álù_x000D_¾ø@·½_x000F_VÊqö@_x001D__x001D_pw÷@À°_x000C_,Cî÷@_x0007_o_x001F_üÅø@oâ¤hN÷@øK®~ø@É9ú^ðø@t¦üt2÷@ß _x0004_ö@¤.HÊ_x001D_B÷@&amp;\·Ã_x000D_ø@ÎñÌÀ6ø@Ä[_x001A_FO÷@mP¨ø@¯´g÷@ \+á¿_x0004_÷@_x0004__x0008_3Od(ö@@a_x0004_Êáø@"ïY}f÷@Û&gt;¾êÔ_÷@ûÛs) ¿÷@úÙ°AfAø@1tTcp_x001A_÷@×Èhx-÷@$bý(7ö@©ÔI¼ö@_x000E_Q0ð|ø@&lt;î­+³ø@»j^_x0006_1Þö@Ñ¶Ý©³%ø@ß_x001B_ _x000E_÷@5µ½Çï¢÷@O_x0011_Æ©@9ø@Ì_x0008_øs¹%ø@²\_x0005__x001C_¼è÷@²jØ_x0005_ø@¡Ã»ÿ*_x000C_ö@F&gt;\ô&gt;ðö@n£TÍ_x0003_÷@µö&lt;âWö@÷^Ùó÷@¢ð'÷@_s_x001F_/Ìø@_x000B_¾¸ñì÷@æ_x0007_p_x0013_Êòö@çQ_x0001_÷@Öu³ôø@_x0002_6_x0001__x0002_ö@®+,ÎÔ~ø@®?`®oºö@1QwZ±_x001A_ø@æxy_x0006_zø@§Ùöst*÷@u£_x0016_Óõ@÷«5iö@SRÐ_x0017_c_x0016_÷@\ÌÐþø@ôË«÷@»bqQ+ü÷@TÓÝõ@â¡@$ù@Ø7_x0010_%¿èö@1ÎZáU)ø@ày®_x000C_hö@cÞ6)q÷@v#Ü_x000F_{Uö@s)_x001F_¸÷@NÏ(E÷@kJ2]ÃÁõ@g!_x001F_J;ø@GY aö÷@¼dÊÈDN÷@e¢ÜË$ö@h­_x0005_T(ö@nåÑùã»õ@QG?_x001F__x0006_÷@QW×üèõ@7PwFeZ÷@ýu½@^h÷@_x0001__x0003__x0017_ÚO_x0008_÷@¿-¶mV_x0010_÷@4_x0018__x000E_"ö@+¥awêö@:_x0014_O]_x0017_÷@ïßÃÕY_x0013_÷@¨üÛØ68ù@p_x001B_:ÿ*ãõ@_x000C_y0w_x0015_ø@¹_x0001_ËÛ_x0004_£÷@	mG­~ãø@ì_x0004_6ø÷@¨íD»{ ö@`sîE\ö@_x0011_¾lV°Nö@î±ÍúHø@3oMnÙ?ø@XõA¬xYø@£&lt;¬ç`÷@èå_x0001__x000C_ÂG÷@&gt;_x000C_Ç©/)ø@C|_ëm÷@Þ]·_x001F_´ø@¿jY&lt;&gt;þö@»Ê^_x0002_ø@jÌm_x000B_ø@²_x001E_ØQÈï÷@h ¿±ÜÈ÷@EÕÚ_x0016_µ÷@_x0011_ú1=-ø@ï{[NøÝö@ÄõïÅ_x0001__x0002_!´÷@»0²v_x0010_ö@WÙXxr÷@_x0014_¾ÝýQzø@Àþ*dGø@_x0014__x0008_ÒY.A÷@^P1_x000E_×£÷@·bàÝ_x0008_2ö@ã&amp;_x000D_kÀø@_x0016_a_x001B_4Ô¼ö@ÿ[Ö)_x0015_^ö@x¬z±iø@_x001B_${PAö@r(8?_x0017_Ûõ@ä_x001F_Ç¥Õ_x0007_ø@Ä­v£Ú#ø@H_x000D_D-~Ý÷@ëwá(G÷@·¬¬_x000F_ö@6}Ä_x000E_Fö@ºÝç_x0012_é÷@Æ×_x001E_Æ£÷@Bå_x000C_ò÷@E.ðAÑ_x0006_ø@Âjoïò-÷@ Ø_+Æê÷@VZú²Å0ù@}@Ê&lt; ø@O$ùèFx÷@Înhýy÷@tèðcø@k_x0001_ÛF¦ö@_x0005__x0006__x001E_kÛV¶_x0018_ø@yqç¸n÷@¦_x0017_h=:u÷@Õ¿Ð¹Áø@Mî*:Ñ_÷@_x0018_×0p0ù@±y_x001B_¤ñö@áÂíyuø@_x0002_BÀ6ö@[å'ÇýX÷@l_x0017_ø ø@¿æ÷O_x001B_+÷@n Z¶¾÷@S±_x001B__x0007_÷@_x0003_D_x000D_xLø@²_x000D_7¥÷@;_x0006_M`÷@%G2U\ù@Vo_x0005_M¨÷@­hSMÐáö@jp_x001D_óö@_x0004_*TÄ_x000C_÷@ôÆæ`-öö@|· /É_x000D_ù@qS¡çò÷@o_x0011_³Y_x0001__x000D_ø@?¯_x0006_v_x001A_÷@_x0012_£½óMö@ªçÝ«@ø@_x001D_Ü?9¤0÷@èÔýÖ¹_x0006_ø@á¦N_x0001__x0003_?Eø@Î	_x0002__x0019__x0007_ö@ch'itßö@+1¥âTs÷@½1ön_x001E_4÷@©þ²~~Æö@!Â_x0012_"a-÷@2:ò_x000F_Yö@&gt;&lt;Ó'¯ ø@_x001C_öG`ôö@oX¹&amp;gö@@Ò{1~åø@sÀ_x001C_û/¸ö@.äÿ!ö@:û3B(ù@òÁ_x001C_ØPó÷@YÝ%_x0002_ØÃö@Â¼£Üö@BýKJ»ö@æ÷*«Nö@¾_x0016__x0017_g'ø@Í_x0019_ë.¾oö@_x000F_ À_x0003__x0002_*ö@øÈzÑ`÷@ëNÉE°÷@k_x001F_\eãö@Ê¢¦_x0017_1ø@öè.óö@Z2!`q÷@ö6¨d8ø@)l_x0019_ò_x0001_ø@ßc¥ðÍ-÷@_x0002__x0004_(GBj÷@_x0010_ùNQß1÷@µ_x0015_z[·o÷@p¯_x0008_©ø@#_x0010_L_x001B_Zö@LTpø@Z _x0002_fñ)ø@¦ÍÊòlö@òBÐibÅ÷@/ðì¼Ç÷@_x000B_IÑÚ¦Íö@%Ý0Î6bö@ÿýÎI÷@ör'c;&amp;ø@_x0003_±Á0_x0006_ø@7_x0001_(±÷@Ñ_x001A_y6øö@¸Ñº_x0011_,ö@¢G_x0007_g 1ø@_x0015_èCIhë÷@Ô]E°÷@ÂÑX]ø@BðºÀx|÷@_x0017__x001D_7ýó÷@Ja.Áû÷@Mm_x0011_»Ö_x0014_÷@ZV*çµî÷@÷ÏâüÌ}ø@¤öÉ_x000E_u_x0008_÷@ÁÝ_x0016_1»ö@£Q¦Ôh ø@§½!_x0002__x0004_J,ø@!_x0013__x001E__x000E__x000E_úõ@ÿ _x0010_SN÷@4¤Ø_x000C_+¬÷@¸YD	ö@_x001E_._x0010_øX÷@ôË_x0016_\_x0012_²õ@Ê_x0001__x001D_h1¸ö@_x0001_Ã_x000B_ø@¤×ÕØ6Ãö@uÿ_x0013_GÕ÷@Ì_x0003__x0018_+_x0003_z÷@K)ÏÀiö@h0_x0015_#Ä÷@öðRNõ­ö@¢é`.ö@_x0005_µzÄ¨_x0015_ø@Åû³aàÆõ@`É_x0011_Û÷@8`[?Y%ö@¸_x0016_7fÉ¬ö@ÈÕ4_x000F_,Cø@ûnö@[_x0011__x000B_¿ö@uUÅ)ø@_x000F_´å_x000D_ù@{% ·»®ö@ÝLÂGçö@V_x000C_ù¼ò@2sN_x0019_a7ø@c]ä_x0007_÷ó@¬»Ù¶Û@_x0003__x0004_Õ²¤hCÒò@s&amp;á&gt;_x0005_jø@üAºþÓnÝ@PhmË_x000E_¿ø@´_x0001_©&amp;Ø@r_x0006_ã¥&lt;]÷@.-ð/ò@¸×Q9òvÚ@¨µ$_x0016_æÛ@±Î¨D÷@9º»/ãùò@èn=	_x001E_mØ@.ìr_x0011_÷@_x0016_0ä§ò@ÖÙä_x001E__x001A_×ø@3vZö_x001F_÷@''NBhø@_$_x0014_ÏÉÝ@­.èE·àò@ßb	¢]Òò@É_x001F__x0019_p_x0006_ó@ ¡õ·_x0001_ø@(_x0002_Þôh6Þ@Ì¯=H_x001C_Pò@mp_x0005_Hó@ZYÇ÷@¥©úÑ±ò@_x0010__x001A_ôëù¨÷@~7¹0oMî@l¿SZÊ÷@_x0008_ã-Ú@G_x0016_9:_x0017_-Ú@f_x0015__x000C_+Àÿñ@î½~Î/Ãñ@+Cy_x0011_wò@_x0001__x0017_99_x0002__x0017_99_x0003__x0017_99_x0004__x0017_99_x0005__x0017_99_x0006__x0017_99_x0007__x0017_99_x0008__x0017_99	_x0017_99:_x0017_99_x000B__x0017_99_x000C__x0017_99_x000D__x0017_99_x000E__x0017_99_x000F__x0017_99_x0010__x0017_99_x0011__x0017_99_x0012__x0017_99_x0013__x0017_99_x0014__x0017_99_x0015__x0017_99_x0016__x0017_99_x0017__x0017_99_x0018__x0017_99_x0019__x0017_99_x001A__x0017_99_x001B__x0017_99_x001C__x0017_99_x001D__x0017_99_x001E__x0017_99_x001F__x0017_99 _x0017_99!_x0017_99"_x0017_99#_x0017_99$_x0017_99%_x0017_99&amp;_x0017_99'_x0017_99(_x0017_99)_x0017_99*_x0017_99+_x0017_99,_x0017_99-_x0017_99._x0017_99/_x0017_990_x0017_991_x0017_992_x0017_993_x0017_994_x0017_995_x0017_996_x0017_997_x0017_998_x0017_99_x0001__x0002_9_x0017__x0001__x0001_:_x0017__x0001__x0001_;_x0017__x0001__x0001_&lt;_x0017__x0001__x0001_=_x0017__x0001__x0001_&gt;_x0017__x0001__x0001_?_x0017__x0001__x0001_@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Y_x0017__x0001__x0001_Z_x0017__x0001__x0001_[_x0017__x0001__x0001_\_x0017__x0001__x0001_]_x0017__x0001__x0001_^_x0017__x0001__x0001___x0017__x0001__x0001_`_x0017__x0001__x0001_a_x0017__x0001__x0001_b_x0017__x0001__x0001_d_x0017__x0001__x0001_ýÿÿÿ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_x0001__x0003_x_x0017__x0001__x0001_y_x0017__x0001__x0001_z_x0017__x0001__x0001_{_x0017__x0001__x0001_|_x0017__x0001__x0001_}_x0017__x0001__x0001_~_x0017__x0001__x0001__x0017__x0001__x0001__x0017__x0001__x0001_ÈÃV7«¤ò@ ð:ÄÜ÷@Ñl_x000D__x001F_­k÷@_x000C_Ñ¢¾_x001E_yÙ@Ï¼ _x0018_mÚ÷@TÒïíþÑ÷@»6ß_Þò@"¥´kc{ö@ +ÜÛzBî@ñ\c-Ø,ø@±ú8N¼ò@_x0004_À;íµÃÝ@'8Sì'_x0010_ø@u"ÇeûS÷@_x001F_në_x001E_ä÷@;BúÝñ@Úú°Æ_x000B_ó@_x0007_àðG?,ó@¦¯éÚ@Úï¿ð_x0007_î@0_x001C_ðáò@_x0017_{°Þø·÷@Ez¡Aø@_x0004_i_x0014_¤ñö@xdt=7¥ò@Ü_x0011_ã_x0002_naî@°Z³ìØÛ@_x0002__x0003_&amp;!å¿ò@_x0014_ºæÔ~Ú@_x0008_3	0´ø@Ã_x001E_Ì7ýñ@r³±_x0007_ø@¤_x0006_°º'ï@¾_x001E_Ë&gt;Dò@tz_x000B__x0006_ÓÛ@.zÏ©-î÷@_x0008_/_x0001_ø2_x0010_î@³²ÉÉâé÷@$( Àò@Èí_x0002_|_x0014_.Þ@Ô!n_x0007_­rÛ@ä_x000C_ý¬'Û@ÕQå_x0005_Ló@_x000B_ÅlÊNø@X¬üýÃ¾Ù@J5Ú«Eø@ªe¡øÄø@¬³	=Mò@Ì_x001F_·òGbó@_Óuj,ìò@ u¹-÷@i÷_x001B_@,ø@µlÖ_x000E_lö@ ;R'ßöî@8¡F+ÏÙ@Ì_x0016__x000D_&lt;nPö@ü_x0012_BØ¿ ø@ÁM²µñ@íRç¶_x0002__x0004_Ýù@¦`ö°0ó@¾_x0018_9" ø@ð\³éu÷ñ@ò²×_x001C_ðò@¸[7Ûµò@´Õ¾_x001E_¥_x0008_Ù@è6n_x000F_øS×@@×¥Ý(ÑÛ@áúHì÷@|}zDL_x0001_Þ@_x0012_i[¢	ø@ Uò®ä"Ø@|Fn¡ø@¹¼çÂÞ@p®Ø_x0016_Û@_x0008_kÑ@ÐÝ@_x0016_¤ñv¶Bó@µYý_x0003_ðÑø@¬ê£÷@õ_x0007_a¥ò@_x001F_ío¾8 ó@Îv"x°ø@Â¿y·*ù@WË-_x0019_OÄø@ÀTãü÷@Îg7?ãpø@íµÊ(ê÷@Ã_x0015_8«?yò@_x0002_ÒØ_x0018_²ð÷@3«_x0008_ô@e¶lµ{ø@_x0001__x0005_|Ì;ªß»÷@O_x000C_nÔC÷@XQD+¸ì÷@vûs7ðì@ãN5=_x000F_ø@_x000D_ó@!_x001C_U"ó@èÜªlÜ@_x001A_¶z1ø@)_x000B_{¸_x001F_î@Sù¢_x0016_R ò@8¸Õ±f_x001B_Ú@ÌUp_x001E_¾Ú÷@LôÓ_&gt;¸ó@8z_x001C_nOï@f]ÿ¶]÷@_x0004_:_x000F_sÑ÷@_x0006_w_x001A_5î@nI_x0011_ð}èí@._x0003_Þ_x0002_qfò@Zõ¥Õ¼_ò@ö¬ìVfSî@$éY4_x001D_ó@ü_x001B__x0012_ÉxþÛ@_x0008_êè­S÷@¬À~NOò@#ºg*×!ó@ð¹"_x001E_mÛ@_x000C_¶9¹%_x001A_ø@u"øßB÷@Áú³3¿ò@cGë"_x0001__x0003_õèö@g¥í_x0016_ð@«Ã5Vüø@B¸þ_x0015_Þ_x0017_ï@9¨xà_x0008_ø@_x0004_¼déËÎÛ@Ã_x0002_éóP±÷@èúÃûô÷@úÁ¿ç¹9ø@*ßªÃçÙ@d¾q×_x000D_Ü@Ý²êzÉ÷@äü_x0006_ò@Ì_x0007_vÃ~\Ý@à­97ÏÛ@E_x001F_°_x001A_}÷@vEW8kï@_x0012_Óx×_x0003_ò@î2_x0007__x000D_Þ÷@_x0017_ÈqöØ@dðr©í@w_x001A_ÿF`ó@ÂÔ Ä^=ø@¿QåTñ}ò@_x000C__x0007_,«_x0012_÷@_x0004_Y*Ä%Ê×@ïë%_x0007_ºò@Éh'ãã÷@öí"_x0011_tï@	'_x0002_MØò@_x0013_ãðþ_x0010_ó÷@y_x0019_þAáî@_x0002__x0004_ójðqø@Y_x001C_¥qEø@ÜluqÜ@Xo&lt;oÅAÛ@_x0018__x001E_§¼÷@jq¶Ô}î@Nø}¬ò@­hÊRÎò@A+é*_x001D_åö@@Ívºi_x0013_ó@xãMb³_x0006_÷@X?µÇEÅÜ@¹[ùe&lt;ø@þú¶Â÷@^éÚ[5ó@è¥_x0011_çrÛ@ÜÞ°"_x000B_ÃÝ@¿x&amp;IÊIø@_x001D_"A6$÷@l%Å_x0001_ï@_x000C_9´.Ì¨Ü@+¾úÍ0÷@_x000F_Nè6¯÷@ ø*áÝ_x0003_ó@E¨Èrèv÷@´./ù×@_x0013_¡ÕÏó@²JJ³Aø@_x001C_8_x000F_·óØ@H£àÏNÛ@üçÙy÷@ ÃU_x000C__x0005__x0006_ºFÜ@_x0019__x0011_×(~ò@X_x0008_)0äKÙ@dâád}Ù@ RÔ»_x001C_÷Ù@¬D_x0003_¦_x0001_Ù@èE®#óí@8ß{xýÕ@_x001F_SÌó@æGßº[Ðø@Ë,óã_x0008_Uö@ñHIY¿b÷@°_x0018_~J&amp;Ý@¼8Wb_x0004_Ú@@_x000F_×j_x0001_Â÷@nX%_x0001_"0ø@ÈOC45ð@8ÔëÝ_x0018_Î×@Ðï¥5^¶ò@Âàßt§Ã÷@e"_x0001_ÌI_x0015_ù@¸Z5(Û@À_x000F_T²Î_x0003_Ý@UÞ9|ù7ó@½å&amp;ò_x0007_ï@_x0006_ã_x0002_Èû+ó@¥üÛl'~÷@_x0014_×¨hmAÚ@V1N©Êò@¸_x001D__x001D_0cí@ÞLå)¢_x0017_î@4_x000D_UÏ$î@_x0001__x0003_¨±±#Ý@vÜÙ_x0001_·÷@-±¹&amp;_x000F_öò@`ÍjôW2Ú@ËÐ°#Ó´ó@|ý£-,Qø@Yp_x0008_rò@æ&amp;µr¸b÷@3_x0013_¼û-ð÷@¨_x0006_éj÷@_x0005__x001F_	ú·ï÷@5¦£Z'âò@UkZ_x0003_\ò@_x000F_uX_x0001_Ìâ÷@öi=àáMó@ _x0014_òá¢î@T_x0018_oï&gt;uø@@öo¯Wó@_x0007_0¾tø@.n#¨þIø@c¤YÂÝUó@[ädÜ@PæY¿R÷@`[ÃïUIø@àKv&lt;_x0016__x0016_Ý@«p³òí,ø@¼óVÂvñ@ÿÿÇÇ_x0002_áò@Ð_x0017_»&lt;¼î@_x0014_Õxî@_x001B_øVR2ó@Ê_x0015_V_x0002__x0003_ä5ø@hÌÅW_x000D__x001B_ó@äF§_x001B_Ú@_x0010__x000B_N_x0007_o]Ø@¦(_x0019_üîµö@½`Î ÜÁø@&lt;æ?_x0018__x0012_»ø@_x0004_Q=	ªï@n¨°Ñ~ò@_x000C_¹³ë Ù@Ì_x0018_A_x000F_:÷@ÈúòöAø@À+YYáFø@0mèSÎEÚ@0p|ãÍÔ@^#_x0001_%Òw÷@ÂøÑ÷üe÷@_x0014__x0007_¹ ¤ù@ j¢_x000D_*ø@¤^1N}xñ@hIc¢î@_x001B_hÂò@ð*·Ç	ÂÝ@lb_x0019_´ÀÝ@ÝBÃ_÷@X_x0015_=7³×@Ç_x0003__x001A_yç¿ñ@Þ·_x0005_Ë]±÷@ÏÑUÔªñ@lz{6nIÚ@_x000D_ö7ÏØ_x0005_ø@x×ÿ1m{î@_x0002__x0003_-_x0008_S.Âò@ÎSJ8tò@BX{}l_ï@O_x000F_O5K÷@þý{U÷@t°_x0004_m£5Ü@=QìVÿò@Ðz[iËÊî@Ôà_x0013_;vñÝ@û_x001A_¼_,4ù@ù&gt;÷ºGó@ô3Éw÷ó@¾ÆL­«ö@HeÕ)sÞ@dÙºF+4÷@Ø¶F_x001B_Zkß@ÜT©_x001A_AWù@_x0005_kS&gt;å÷@½ë_x000C_6é÷@ißÑ_x001D_&gt;î@òÐ__x0004_qÜ@=ÊßoZÐó@_x001E_²ù9¿÷@DÆ¾ö¥ø@(UpÑÈ_x0002_ø@ XÂsâ_x000B_Ü@è§_x001E_!=îò@CõÅFó@yäìÌö@×_x0001__x001D_=_x0006_Úò@yÿ¶@½ò@J(h_x0002__x0004_LÝò@fH/a_x0019_ø@3aIüã!ø@_x000B_:Ýbc÷@	+PÀîò@=ÚÉA)Rù@¢[«®_x0005_¿ø@_x0014_&lt;_x000E_h f÷@g¯Oó_x000C_ó@3)ü_x0006_B_x0013_ó@B¢¿ã÷@®÷_x000B_æ_x001F_Rî@AÃÎ³Þëò@Ý6%ÊÏ!ó@|?Òa¶Û@§¤.`ø@_x001A_i?¿H~÷@P)_x0013_Îmî@AÍçL{ò@[_x0001__x0016_B_x0005_ó@`w1hqÜ@¡_x000C_,%kø@ÀÉ_x0001_h _x000D_Ú@âG_Ï÷@Ú¸_x0006__x001D_jð@Z&lt;@1pø@wdM3ø@âJÌ§åî@¤BDÌ®|ï@ó`­éù÷@TòÆ÷qKí@%_x0003_:&gt;_x001F_ø@_x0001__x0002_ÓÖÊbW\ø@DìT¨ó@lN`}_x000F_÷@Ð_x001C_iæëÚñ@à±}_x0003__x0014__x001B_ø@¤®Z	×÷@_x0005__x000B_ñæ_x0006_Ú÷@ç_x0017_ëI­ò@×We§Aó@ ²M¢ø@X ·!\ûö@è8(n_x000D_Û@ø_x0011_¹IaÑÙ@Q©´Û®Úø@à¨Ñc²_x0003_ù@PHÔ+ÄêÕ@d¸·ðàÙ@_x0018_á~c­Jø@â§_x001C__-ò@~î,"oÀö@_x0011_¾®øÔs÷@Ù´èv¼÷@ê2{ön_x0006_ó@ÿ¡_x000D_j_x0019_Uø@[Ùµ*Ó_x001E_ø@%3I_x0012__x000F__x001C_ø@\:O{_x0004_ï@ö_x0011_ªÀ1_x001B_ø@¤l_x0010_Í÷@³ræUí@g_x0010_w}Ï´ó@_x0014_èpQ_x0001__x0006_Ä_x0005_Ú@ïEy_x0007__x0019_ó@/%»î@Tëó7÷@Z^ñ#U%ó@!´Ø¬ó@õXq_x0002_^_x001C_÷@çiAg_x0006_ó@:_x0006_DÓlø@ýR_x0003_&amp;Æ÷@¿¦_x0019_¥&gt;¬ø@t_x001F_ëÝmï@ÿI=Pò@h4VaÆÂò@@ª¼_x0004_ëÙ@ýj±ùëø@_ïS_x0006_¸_x001F_ø@¢ÔcmVù@ºA_x0007_Ê2÷@Ðâ*_x0004_0+Û@'_x0018_óQBø@_x000C__x0010_{S_x000E_Ú@bD·w(òî@#o¾}çø@ê%È©þ÷@_x0003_`ý_x000C_bKò@H@ë_x001F_ ò@è÷]²ÑÛ@_x0006_´2Ôeø@_x0013_± Ö_x0013_ø@¦_x0005_Nµö@)y~_x000F__x0016_ø@_x0004__x0007_0u&gt;2¶í@@]-y	¸Ü@teßýrò@|t´¢_x001C_ÌÛ@`¤Ú3_x001D_Ý@`_BPÞò@Ì_x000C_RCû¢÷@ëûP´3_x001A_ð@¸8_x001B_F#£Û@üT_x000F_¸ø¢Ø@uâ1_x0001_Ù@Ik§X1ø@|«w_x0004_)Ú@ôl¦_x0003_áÚ@%_x0003__x000C__x0005__ä÷@dü)Å_x001D_ø@Eñ_x001D_*9ó@J+®Bø÷@ÄQR;H_x0019_Ù@ó0üaËò@_x000B__x001F_â.xø@?_x0011_SæBuø@*,ÿà_x001C_ó@§«_x0017_ÊÐÎ÷@Z:¾º5Âó@ov¥ýd[ð@ÊïHº_x0006_Ú@_x000C_¾+¡ÑcÞ@à3ÌÛ@ð_x000F_uØKÔÚ@¢_x0004_öÆëfï@_x0002_úù@_x0002__x0004_B¡ö@,s_x0003__x0003_5Äí@ObùÂ÷@y±2#9ô@_x0016_ª~Éù÷@±lõusÜ@#ûù¶_x0012_÷@J[qÏîéî@k³_x001F_ó@lOS2 ø@ðr{hîFø@à[ÛÒ ï@p^_x000D_\0_x000B_Ý@4$ºI5Þ@N¢kË÷@\½t_x0017_&gt;ö@]_x0012__x001E_.ò@Á-Þ.mûñ@_x0008__x0012_À!_x0011_tØ@·âôtNø@_x0001_«_x000C_¥&gt;_x0008_ó@2_x0006_3y÷@_x0007__x001C__x0005_ýò@£_x000C_$XYø@ÿÁ¹¶ëò@`_x001D_é_x000D_äò@|Ö|¥¼ö@àª¸8'lí@Æ_x0002_["ø@þy_x000E_°_x0006__x0005_ð@í_x0015__x0018_ø@Ô^Ul·ø@_x0001__x0003_îî+»}èò@.[Ð¯_x0013_[í@¨7ük&lt;Ø@ð£_ñ_x001C_Ø@ì;@K«Û@Ì_x001E_a©Þ@_x0014_½Zü©ý×@¬sÏ×åí@©&lt;Ä_x0011_åø@t¦Æüv|Ü@Ó_x0010_(_x001B_F÷@K&lt;8_x0015_²÷@×næÇr÷@_x0005_Vm¤Àó@_x0019__x0012_tðø@`rÇ_x0002_ï@Öæu¯Îwï@$+ £isó@T¹ýô±÷@«^¥ÉÑ÷@¿DÌß,ð@²°\_x0012_¦ôî@_x0003_H½ õbò@Ê½ÆéM î@Ä/4ZÛ@§ÐnÇ_x0005_!ø@$ÉÌkî@ 1_x001A_Ð_x0004_Ý@æf®dWï@Qi"3Zòñ@9½N_x0004_¤ò@ÍI««_x0003__x0004__x000F_Àó@¾O_x0013_wñ@_x0010_hÓK÷@?HIdV\÷@¤_x000B_êQ_x001A_Ù@2áf¸÷@*Ð°_x0019_å÷@t_x0019_¬þ_x000C_Âö@WÎ	¨`Q÷@d_x0007_kVÙÄò@ÁnÜzÄ{÷@_x0002_|_x0006_®&lt;ó@Ü«ç½_x001D_¹Õ@à_x000E__x0001_%Ú@²·kÅqäò@_x0015_Üû_x001B_ß_x000B_÷@	rc£î@c&gt;;7Ûø@@¸J¯!¢ï@·Áó@¾u´à÷@øj¥éðÙ@ÃýÂ\ò@nö¾¯,µï@öi½"ø@¦ðe_x0014_dLï@_x000F__x0013_|ö÷@¤6[µ6¬ö@dÖa±à4ù@ÅuS«_x000C_Tò@óÃ;cc&lt;ó@ôîºv_x000B_ø@_x0005__x0006_Lz2ð'êï@ÍÎùTò@[¿|_x0018_ø@_x0003_F%·þ"ø@­'÷_x0002_hBò@ßQFÀñ¸ó@ø7WÀl£î@tÓh3eØ@^øoô_x0012_ø@¾ÝIóø@$FkÔ_x001E_Ø×@h_L_x0008_aÙ@ïñ_x0001_ò@e_x0008_¬L_x0013_ò@S_x001C_+§-B÷@ö^"mÛ1÷@HJdùÐ÷@Ïëÿ©æ,ø@öÏ9-_x0017_ò@Â_x0004_ØÏ`wí@Èì_x000E_¹H_ö@efÀã+÷@Û®·:%_x001E_ò@±Íµ'Öó@p_x0010_WÚ=Û@wÍü{ÐFø@ÀßvÍ÷@©Ýü_x0018_ð÷@@ü{¸î@ ÎiÞ_x0002_ø@JQË_x001E_ÖÍ÷@_x000C_,¤_x0013__x0001__x0006_±÷@:&gt;×I&gt;ó@_x0010_iêÏ§ò@ý-C&amp;_x0001_lö@'öC_x0018_óñ@Æ]Æ3*÷@¸î@./ºø@hÇéÚÖ@mn+ñÛò@À=_x0018_Ú×@]b1«©ø÷@PYÙZÉî@_x0017_¢_x0013_Ú_x0019_#ó@Yp¾Ãó@_x0008_pèy_x0015_ùÙ@0ÁR?®xØ@^DÖðµî@þ_x000C__x000F_$ï@°ZØí5d×@`¼_x000D_ÆUØ@Z}£}9#ï@)0VÞ÷@´'HÈ_x0002_(ó@úÈ_x0005_«Ó_x0006_ø@_x000E_¥ÂUA÷î@\hÝ$°Ú@ð_x0004_aæf_x0002_ó@&lt;k§¨&gt;_x0016_Û@{kû§?Éö@ °Ü°7ò@ôb_x001E_¤CÙ@íhñ&amp;_x0003_Ö@_x0004__x0005_X­!%â÷@Îõ2ÆôÁî@ñb_x001C_h_x0005_Ú@½íºZ_x000D_÷@_x001A_½ÏJ_x0003_	ø@_x001E_$mÇ½aö@x\á DnÖ@õA_x001F_¦×ò@7¥º_x000E_Æò@ì_x000F_Xé÷@Ô_x0019_n[_x001D_ù@pjýD&lt;ò@_x0003__x0013_7p÷@_x0002_^à1F_x000D_ò@1_x0012__x001D__x000F_ù@ä}¡ËöÚ@ðaÚò@öÞÂ\_x0015_&gt;ø@ÄêVo~÷@LÙ:ï ó@ñüµî@v@16«_x000B_ð@_¼]Ðþö@&amp;_x000F__x000E_Ý_x0013__x0010_ù@_x0002_¾ôËò@Î«¦G_x000B_÷@_x0004_¬_x0003_@_x0010_Ü@@Hp8ô_x0006_ó@|'¼Sò@_x000C__x0001_Xa_x0007_÷@$õ_x001E_Â#Ü@`¤_x0002__x0003_BHø@Ì`&amp;_x001C_Ù@à^/÷Ú@_x0008_øSx_x0017__x0010_÷@_x0018_¶}4¹_x000D_ó@E:é_x001A_ó@Ôvr_x001E_þ÷@3þV9ò@_x0013_#7Áö@Ð_x0003__x0012_T_x0007_ó@¤_x0002_)1$Ôø@ý900&amp;ø@¢è©{!î@3OL»Rø@_x000E_Gsø8fî@D:m`ÑÆÚ@sZ_x0001__x0016_ò@7MoBù@ª jõBîò@ÂPõhã6ï@_x000C_(æx÷@\o8ðumî@I+&lt;ø@Æ _x000B__x0002_÷@ÁÙ_x001B_ÙðÚø@äw	_x0007__x0017_+Ú@|9_x0013_A÷@ X¤è!í@ÉÏ_x0018__x001B_ÿ÷@wpR_x0008_°÷@ÿüUw¤ö@aàd	¼ñ@_x0001__x0004_¸"cÆ¤÷@PüoÔ²SÜ@`¡2_x0004_xø@!Îq;ø@B7xH_x001B_=ð@í_x0003_¾B!å÷@Ã0½1^ò@¢8_x0013_ßíiï@C]Ô?d£ø@W_x000B_Àõø@ôâô1÷@pÐ6_x0006_ø@;_x0007_Êl°Û@B¡(¸c÷@HÄ|%ÆÜÜ@Æ´ñ©qxï@\_x0018_^ò@éNXÕ¿ø@_x0004_3t:ò@4_x001A_Ï_x0018__x001A_7ø@_x0014_ÊÝ_x000E__x0011_Ý@:ú%j_x0017_ï@Ydd_x0013_©ù@_x0017_¦oÊA±ò@ß~ÔùÓïò@îk_x0010_dúï@£o[{?÷@:_x000F_$Xó@à¦ ðÜ@·W_x0008_ _x001C_Ç÷@_x0002_&gt;²Yµ_x0014_ø@J_x001C__x0003__x0001__x0002__x0018_Õ@+i_x0001__x0014_ï@Á+qò@h_x000F_IQXû÷@_x000C_dÚè_x0001_î@ÍU:Ö	9÷@mm¼Oåó@VJêG,&lt;÷@bMq_x0016_ò÷@¬ö^q»qø@4âa´Wî@_x0008_bÔ_x000B__x001D_ø@µÊÝ_x0002_å÷@4%ªzÝ@_x0010__x0003_ý)Àëò@Ç0$ÒÜø@°þ;Æ_x0007_Gî@ÆkX¤Øï@ªn^Âò@m°é[õEù@ªôCï_x000E_ó@3DÀ$_x000B_ò÷@ÖoÐî@µ±_x0015_5pó@¤_Âj_x000E_0ó@jÍ~½ó@ðV`"^Ü@¨ùø9!åÙ@ªÅ_x001C_!¢÷@ZF»«0 ÷@n¥/4_x001C__x0005_ó@P6_x0014_Ü;ø@_x0004__x0006__x0016_Z	KV_x0007_ó@_x0001_1NÇö@R­_x0004_õÕî@è_x0007_¨Mùø@|_x0006_ìþ'í@ @xÖ7Ù@©äþÐ+ ó@¼G_x000F_ËvÛ@ðª¾üÙ@$#ÿ÷[ø@f ëáÙÃ÷@j_x0003_»_x000C_n°î@*z$_x001A_T_x0007_ø@$TQnZ÷@kVq2ñ@5¦_x000D_fYÄò@ÜÖ_x0001__x001A_Gø@Ä±_x0018_¤ìØ@õ£Õ×_x0005__x0016_ø@+ðêüÜò@d_x0005_£_x0002_­_x0006_ï@Dqµ½Wåñ@QJÏ_x001C_Îûò@à/ñ?Ü@qñcZÇø@fó?É_x0008_kò@ôb_x0013_OuÛØ@b*_x0005_Õ_x0006_ò÷@,÷ÍýMï@XÈslvS÷@Æ2[_x0016_9Ö@¡Ýª_x0001__x0004__x001C_Öò@Ð5,&amp;þí@X_x0017__x001D_[_x0011_Û@ôNÇjÆ´Ù@?2_x001E_Ï_x000B__x000C_ø@å_x0015__x0003_,Oø@èL£({ï@X_x001C__x001D_Û@øC_x001B_ñI_x001B_×@})ñãOø÷@äÇÝ_x0016_EÜ@ðPN¬×@ÑeÁN®ó@^=5pDä÷@I÷ýævó@Ed{ùpò@þfÞO@òí@[6¨b_x001D_v÷@/Pc_x0002_ø@ZéÃÆEoï@©_x001F_@ÀfÕò@ðh_x0003_Xï@Ö_x0010_o$è÷@bc~#_x000C_@ó@Ô_x0013_Þ¼¦¹ö@®Á_x000B_`Qî@Ö Í±_x001F_ø@6òbaãòî@_x0002_3µ[jí@°i}_x0005_!ó@bî.ª_x0011_¡ï@¤|Þç Ø@_x0001__x0002_EF) ò@Wa_x0004_«lø@j~Î«öRï@ZXÕaó@#P==Qø@Î@£¯&lt;¼î@_x0011_þû¹Àñ@`_x0004_PU0ø@t_x0012__x0018_½%½ï@t/SþÏÛò@1Ùí®ò@ô©_x0017__x001D_/ÜÜ@õ",%ZÙ@Éy\Q?ºó@X®_x0011_Ä¸_x001A_Û@ ëz_x0003__x000B_Óö@ð~&gt;G´dò@Í_x000F_±÷ò@Ìe¼z8½ò@ZUv_x001E_Ç­ù@xw ûm}Ú@Ü_x0001__x0012_Ûi÷@_x0006_¯wëÿò@Tå_x0001_¨¶ö@_x000D_jî{÷@._x0003_íÛsÙ÷@ð_x0015_ÏvC,ò@ÆVKc!n÷@cù_x0017_I)y÷@×_x0017_Esµø@¶WÁÅ_x0005_ø@nfz_x0001__x0002_YÞ÷@&gt;6	v?Ïï@¡TÎ$à³÷@ _x000B_&gt;´_x0013_Aò@ &lt;sì§í@*pÉîå_x0005_ö@ãCxÅ®_x0013_ø@è¡^ý²Ý@V'¢ëåÞ÷@Í¡»»Ìîö@ºYÙ:òÎ÷@F`#7Nï@²¹áÊ÷@_x0008_P_x0010__x0006_ÝW÷@¸ÏÊ(+CÜ@dÑ_x0003_)ÏÜ@´;½ßÛ@&lt;n#E6;Û@UÿÔ_x0010_ðýö@Ìkþ_x001A_Ò|ò@¡ì;ò@AzÔæî@øÓ^Íóø@4WÏ_x0006_¹î@_x000F_g_x0006__x0001_?ò@)æ-_x0015_]Óø@Ð$åê×@oN_x0002_v_x0016_ò@`ä§æuZ×@½ÏzÚ"÷@¢H_x0012_ÙÓ_x0017_ø@þ_x001B_ñ­_x001C_jí@_x0001__x0003_Ô'Ù¬±Ý@11)_x000D_^ï@"R@¦ò@l_x0013_ÉVöÜ@ç^ëobø@^_x000D_á_x001E_^ó@Á{_x0010_!Oðò@EË_x0004_~_x0012__x0013_ó@Ç¼¸SL`÷@_x000C_¡Y1ôØ@Lf3Ú£Ü@£Þ_x001B_tYî@Cî6ºmø@É_x000F_M_x0016_ À÷@_x000E_¶_x001D_j"_x0007_÷@§_x0012_ø@=ù_x000C_Ë÷@æv!£$:í@_x000C__x0017_W_x0007_amø@ Ì%î _x0015_ð@£µ¥L;÷@SE[Q9-ö@\6òo#_x0013_ó@=Q_x0018_Óùø@_x0002_Jdûcî@Ì{,m_x001B_/Û@\4è#6î@_x000C_ã_x0002_ç÷@ä_x001A_iYÜ@©ûB²Ð¯ò@¥Í¾¬ý÷@,Êû®_x0004__x0005_ûøò@Ïnxz	Xø@Ô_x0010_À7êÖ@ÉÉ ÀØ@_x0003_MÁkÛ_x0002_ø@0Peìe2Û@_x0002_m_x001C_â¸ø@NY­l÷@_x0002_vgR_x0007_ù@&lt;c`ÞºÛ@_x0007_ÝUDäò@n_x0003_ ¡¦)ù@1_x001D__x0018_î|Ù@Óªz_x0003_Ú[ó@X_x0015_¶µ¹Û@øÈ]÷Åø@ë/1\_x000D_Eø@QA _x0004__x0008_ò@´oG¦bò@Û_x0015_³Ø¦ñ÷@Äý_x001E_C!î@Ik¢"Yãò@÷ÑEºWÇø@UÙ_x0010_ï_x0016_÷@ jµª+/Û@_x0001_,M_x000E_ññ@JÜ_x0018_ðÜ¶ø@\._x001D_Dnió@²=45÷@_x001C_-`K pÙ@_x0008_ÕÓinjÜ@£_x000F_UÑÙùó@_x0001__x0003_-v!ÿ¥ò@â2F_x0008_ü`÷@tÉÌ"_x0019_Ø@®üÑe÷@¸åa!î@_x0004_º¾Ý.«ó@ÌÖuJÆÛ@Äb^;}÷@_x001A_¢CP3î@¶TMþ@ù@_x0018_\_x0016_wÚÂÚ@°.ªÐÞØ@z_x0010_&amp;KÃò@Ô_x001D_f_x0011_ø*Û@Ø/x`§Zø@ÄÁý§57÷@(ê_x000F__x0006_cîÜ@ª5õ(©÷@_x0012_i¼=Fé÷@!îTHø@_x001E_}uï{ø@*Iåp_x0005_Dò@î£®/z_x0005_ø@×â_x0002_Ñnò@_x0019_#¢d&lt;ó@_x001C_Ê^}$rø@_x0019_8ÏkPó@_x001F__x0017_ú_x001C_3ó@HÕA\¹_x0008_ð@YQh_x001F_H÷@ôÒ_x0005_V_x0001_íØ@$Òe _x0001__x0002_õgò@$gÙc_x0006_Æ÷@cInrò@_x001C_p_x0003__x0019_öÚî@_x0004_ñe\)Û@M_x000F__x000C_ÎØ@_x0017_«síUí÷@jÏù_x0018_ï@×r}ù&lt;ø@ê_x0006__x0012_õoR÷@ØÕ_x001F_!»e÷@MÌ_x0015_¿ËÎ÷@ìò+_x0006_°Cø@3õ*|°Ø@ÉÚ$&amp;+µ÷@@4 yéò@îlÀ_x0019_¨ø@Þ|t½G¿í@_x0013_ë~_x0004_Ò:ø@M_x000E_U§Úò@4¼£É&lt;6Ú@_x0001_wÞËÂ_x0007_Þ@_x0012_2?Ïhð@k_x001F_=_x0015_Ýñ@»¬°¥ÿùø@.1ÙQz÷@LpÅ/ó@P_x0001_Ôp_x001F_zø@tÌCr_x0012_8Ú@Kp_x0004_ÿdöñ@Ï]±Ff÷@¯_x0003_ÔUZÜ@_x0007_	&lt;GÄA°à÷@Ë_x0003_dzD÷@¤]Þ¦_x0017_DÝ@dÇMÃRò@ú|h¯#Éî@_x0008_z_x001B_î@dÀ×æAÜ@_x0001_ç_x0016_¦÷@È_x001C_ÔëÙ¸î@_x001C__x0019_ 4cüò@¨)ÿÆI&amp;ø@êdÊä:Ýî@_x0006_©.õïÒì@_x0005_mß_x0015_ºø@_x001A_$ãÑ5mò@cÚÍ¾ý_x001E_ù@?_x000F__x0001_hÈò@p!@²W×@jÃ±9_x0016_þö@Nt×ÖÉvï@r±¤5/ï@ìÿÿ-8¸Û@þ=_x0016_j_x0016_bï@R]_x0002_zÝ_x0010_ø@¾ýÙf_x0003_ø@è·%fVeÔ@Äéå	Ú@_x000D_Ë^\Áó@_x0014_Àþ{­Ù@ÛÏþ_x0017_÷@Ý¬(2øOø@1ö_x0004__x0002__x0005__x001E_ï÷@óMÃö@ä64DK×@|¢zÙòÚ@szø_ê_x0016_ø@x^ei\e÷@|Ï§÷@Ö«®	§Úñ@_x0019_1÷®W8ò@_x0004__x0003__x001D_¨ýlò@yFÚ³só@_x0018_ _x0008__x000F_+ù@p_x000B_¼ÓçÛ@]q©eÇ÷@_x0018_ÈÝ¼_x0014_Û@8±Ì~pÚ@:#òp÷@´tfè¥Õ@ú®Ö_x0016_ó@°z$Õû0Ù@¸Ï_x001B_t)8Ú@³s«Óûø@³ì#.Mø@Ûý¢£*ò@ødø¡µ_x001C_Þ@ô0ÍXð×@Ì¦k_x0018_ø@_x0001_Nîè_x0016_áö@àC_x0016_ó1ï@O)wÚ_x001C_÷@&amp;mÆò}_x0003_ø@^u	_x001A_iñö@_x0003__x0005_TzÀÅBø@?åíù)_x0001_ø@¸¥ØtÛûÙ@ â°D÷@Ý®í?yó@øÏ&lt;Àæí@üùÜ´_x0018_&gt;ø@_x000B_¦XéÑ¦ø@x&gt;ì}vmò@_x0011_¢¢·èß÷@_x001C_Ï_x0001__x001C_ø@hmýgôØ@iÔ^ðò@_x001C__x0004_éí_x0008_ø@ª_x0016_îøUï@ÂÅôTýÒ÷@P)m_x000B_æÞ@º_x0002_UZ¤÷@ê@äí}÷@_x0003_'2møó@ª_x0019_ñø_x000B_=ó@U¥í_x0015_ø@z?$,³×@²å_x0016_ð)÷@û&gt;î¶cÕø@ËÀ¡_x0006_¼ö@_x001A_´Fò@Ì±Ð_x0016_1ÃÙ@­ÖX½[_x001F_ð@_x001E_Æö__x0002_ø@9Ô_x0001_=Ýø@´TmS_x0001__x0002_¸,ó@/_x001F_v'_x0015_÷@/Ã2W°ø@&lt;ê}f:çÜ@Z]Fÿï@Å^wU÷@zà±P^C÷@¨á_x0012_æ|?ï@Ð¤Ç*cÞÝ@LC_x001C_Û÷@ÎÍåqfk÷@þ'k¦×¼ö@ÓË¦_x0014_hØ@_x000B_F¾¨_x0018_÷@ÜpÈÈp_x0006_Ú@êP­ Ú0÷@SíEÛÍí@Ì8Xez÷@ð}K?hø@z_x0001_! ò@¸ø_x0007_'ö_x0002_ó@Ô3,dß[÷@Çâ°EmQó@$TLxò@SFù_x000B_ú÷@rô)»¼ð÷@Ä_x0003_¯¯IGÙ@&lt;ßÛ×èÚ@_x0018_Dæ±í:Û@Pc\¶kö@³r5_x001C_Øø@f¬Ýüåñ@_x0001__x0002_Ài`ñ|°Ö@Q_x0014_c¢¤úñ@.Ë³Ýó@Ø_x0018_}ÕsÝ@&gt;«ÜO8_x0013_÷@ý#Hó@òäù*_x000C_9ï@c M$Hu÷@OVéÉBØ÷@üì`Dg_x0017_Ý@æÄYT/ó@_x0018_Ï`é_x0017_!÷@ØÏ ¯@Ù@ôÌ!«/ø@äíjû»ò@_x001C_ÕF%Ø@±$ðâ¨¾÷@ùûRQ_x0016_Ëñ@K_x000C_	o!¨÷@§SJC¸ø@vñ¤@Úò@HÓSYÑí@ì&amp;PXÊFØ@tÒ®_x0010__x0008_³÷@_x0005__x0014_àú#Û÷@ôA{¶06ó@ìÒ÷ô½ï@-0_x000F_ß3Âñ@&lt;_x000C_¬Kö@=úÖbpø@_x000C_rY5_x000E_ûÚ@vk$S_x0001__x000B__x0012__x0005_÷@ÿ4;^÷@aâÆ»_x001A_r÷@d'E_x001A__x000E_ø@Ð_x0008_\kòÛ@»Ú`qÍ÷@¬ì_x000E_íÚ@È_x0007_àÜ_x000F_Ã÷@_x0003_x+Ã_x0004_ö@ì)./_x001F_ï@_x0018_Z_x0006__x0007_\	ò@&amp;_x0017_º_x001F_î×@Õ¸Ûu¯}ö@¤-Ò&lt;ãÛ@¾äX)Õ#÷@ä½&amp;YB\ó@ÊºÈøVï@_x0011__x001C_ÍKò@.æ÷_x000C_÷@_x0001_ÜP_x0006_¾	î@_x0003_zYcÒò@Y?+ì÷@BÔâ_x0014_Âï@ÒO	 0Æò@ê_x0012_Z_x000C_í@Ð[Wè_x0014_Û@o\¾|Äó@_[Móø@_x000D_9Ccìò@]Ì_x0014_ïÀ©÷@6¦¥Qâéò@ë_x0002_üÃôø@_x0001__x0003_£ù§Cjó@D©9§]÷@éú_x0004_èÕ@ÜÓ\ÔYí@É¼ÕVUí@¶ø*"_x0014_Rò@_x0002_Kày)÷@Ó.ü_x0014_â÷@_x000F_½©ÜÖò@ñÅH_x001C_¤ö@Dða¼àø@QkOªVó@ø!9ñÑ÷@_x0013__x000E__x001E_ÝÃó@ÿÌù	ó@p×Ôó\(ï@ª£ÑÓ·ù@]tV_x0011_ø@NÕ­_x0015_1ð@_x0014_©¨úÙÒø@_x001E_rorù@á(8Ãï@è_x000F_F:î@_x0015_¿è_x0006_0eø@0F±|_x000F__x001B_Ý@¶GèòB_x0013_ó@KS_x0007_2õ³ò@À~kCìî@_x001B__x0010__x0001_9Jò@¦ì1][÷@OF´#_x001B_÷@­ %¹_x0003__x0006_Äw÷@£á-Ûuó@Wg ç,Üø@p _x0002_|ÂÛ@àâQ0_x000B_î@¯_x0018_Í ÷@_x000B_úû¨_x0016_ó@\è_x001F__x000B__x001C_î@u,ë_&gt;Ä÷@¡_x001C_6+Ê&lt;ø@y,ÁËò@ôä~6È´Ú@_x0006_b}í@KÇÇ_x000B_k3÷@ê_x000E_ýÆQ÷@j_x0012__x0011_²_x0003_1ó@C	ôúÐø@~}cß°ï@_x0001__x0001_DÄ_x0006_ø@àÔfz÷@aÑFvÛ@£vÈåÑ_x0006_ù@_x0005__x0003_Óxvø@_x0004_ÔÅþéúÛ@ì_x000E_K~_x0001_Ü@À8ÜVÐe÷@AÃ¯$ò@R_x000B_ó_x0001_9þí@½8Zkø@ù}*îÜò@T)»§×@¤ÛFFuL÷@_x0002__x0005_~ø_x0017_|¢·î@çz_x000D__x0017_Äó@*jåàj_x0016_ø@.iõ_x0014_ñï@f¼f_x001C__x001A_÷@¨_x0015__x0012_rEò@I&amp;_x0018_*&amp;ò@Æ}_x001D_U_x000C__x0008_ï@jnÍ%ö@ _x0016_ÙæéÛ@_x000D_&gt;_x0006_ª$ø@¤_x0012__x0003_.É)î@_x0013_!@"(£÷@Àu²bø@*¤8;s+ø@ñL»ón©÷@ÐïuÑI|Ú@¾ñ0_x000B_Óø@_x001F_Ãå V_x000B_ù@Ö_x001C__x0001_IÕ_x0012_ò@_x0006_#Ç_x000D_S_x000F_ø@_x0010_ñt÷ïó@x_x0017_×º_x0008_Ú@4u@Ýø@_x0004_ÌÔ`ë÷@ ý!ó÷éÙ@mï]Aó@ìKÕúÐÆò@g\!ý´*ø@Fë_x001C_úrò@ö{Ë_x000D_×ó@Î+¿&gt;_x0001__x0002_6ó@äYG_x000E_¹Ú@\Â×G&amp;ò@_x001F_Â_x0014_¢÷@ÖG3k¯R÷@ÅÖ_x000C_ÆDÐö@nùHx["÷@@Ý_x0016_Éò_x000E_Ø@6ÍNÍ¿\ø@_x000B_Öl{÷@Y$_x0002_«÷ñ@ú,þü[jø@|_x0011_=Âî@Âq_x0011_=_x001E_î@JS_x0019_X&lt;}ø@3PHF(ò@_kÑ_x0014_èzò@»¼þS_x000D_2ò@_x001E_Í_x0007_yuø@PÃï­©ò@¹¤_x0017_²Ýò@v1ï$çï@_x0004__x000F_SùÙ@hç:Ö¦ò÷@·VÛ_x0015_7ò@.uë_x001D_\'î@_x000F_V·_x000B_ãFó@ æK_x0017_×ò@¸X_x000F_*[÷@ÈRv)¾7ø@}©+ºÖø@Ð_x000B_¦_x0013_cÞ@_x0005__x0006__x0018_$pä-*í@-_x0007_Í_x0004_±rò@Â»ÄqÌ§ò@úÂ`,N÷@_x0007_^#Ë_x0002_ð@_x0016_ÐgYß5ð@Ûõæ¢´qø@µbû3_x0019_¤ø@¥.Yç×nø@õù§ìaø@¡Ir_x0007_@wø@À®w×ö2í@B_x001B_[&gt;_x0005_÷@G²,¶ò@_p¸_x0013__x0003__x0017_ò@&lt;n^_x0007_ÿÖí@h=ðzõ_x0001_ù@¡Ô=ßÔv÷@º«HÈ_x001D_î@Ó¢aRÔí@ÿÉÁ_hø@YÕ\ðÕIó@LÂ×^Õlò@¸ä]iò@xáY_x0017_àò@_x0017_Ø¸¢Ýø@¤ZýôÑÛ@yê¤_x0004_iø@_x0002_§üª¹ ø@\gî{]ö@9Ct2ÑUø@,Å_x0012_g_x0003__x0004_t¨ø@ìç°Ö÷@'ò_x0002_ÁñÔñ@_x001A__x001B_{ëåwø@ÂJ8ÊO_x0006_ó@Ä@á_x001D_°÷@p_ïñ@$µ3Õjï@_x0019_lo_x0019_r÷@Xkðö@Áÿ._x000F_pø@©©©ò@Ð_x001F_I_x0001_ÌÝ@^Õrvó@ÖÀt_x0016_÷@	?ðÏYö@3&amp;¤Â^Üò@HüÀò_x001B_ò@Hç_x000C_!¸n÷@_x0013_ÚSASù@Ólì9@÷@äM¬¥Øö@²_x0012_LxÖø@â&gt;y¢dQ÷@úík»Iø@°ñc!_x0007_ø@²_x0017_A½­ì@-üñOìò@kKÕ"D~ø@õÑ&amp;­ç1ó@e ª_x001A_ _x001D_ó@¬9Ù×ø@_x0001__x0008_p_x000D_=ö­ø@]VæoÝ@O/,Àññ@4Ó&amp;}¶÷@8­¾]Ú@1¬_x001E__x0018_,Ï÷@Ý²í¥	uø@_x0006_a,&gt;Cî@øÕÁFÜÙ@a&gt;Tpi÷@Ð_x0013_bc_x0005_ó@TmÞ_x0004_Åñ@_x000E_üÁ%cø@î_=Ä[¡ö@èáDa_x0015_©ï@_x000C_Ýã!Êø÷@·ì2&gt;_x0013_Îø@_x0013_çïQ}÷@|0ë_x001A_¬Æî@0aDzYØ@ ëtô9ó@_x0018_CX9àÚ@Fì5_x0008_+ò@_x0007__x0015_¥´PÖ@¬_x0017_g_û×÷@Z¥_x0002_Ñ«Óö@Ü_x0004__x001E__x001F_¦ÂÚ@ÆÁ6³í-÷@_x0006_f`é¢Ñî@l@6È¹_x0003_ø@ _x0011_;¢|ëö@=ù_x0001__x0006_8V×@_x0013__x001F_1_x001C_Ró@_x000C_³p´î@&gt;åM÷@¸+Ã¦*Û@_x0004__x001B_Z ½ø@¤òN¨ê0ò@_x000D_ä_x000B_Ð5÷@íl&gt;]¡ûø@^_x0016_"½¸¡ø@í@ÿÅ÷@$ËªRO$Ú@a_x0003_lL_x0008_ó@ÉìtB÷@_x0013_."³Rø@2~Ü_x0005_ó@_x0008_Ösr_x001C_ó@@£k_x000E_ëçî@¬zÞ_x0008_Z"Ø@_x0004__x0005__x0013_²ÖÙ@ÐÞ­1ü&lt;×@_x0018_X¬_x000D_àÇÙ@:éEh7_x001B_ð@_x0002_Îçå`ø@ª÷Àò@TµÆ_x001D_µÜ@_x0002_¸xl ø@ÜÆî×7*ó@Já&amp;Ó_x001E_÷@wAîä_x001C_ãø@çØ)S@Pò@ðÏ¶ÑÙ@_x0002__x0006_ ¼óÀB;Ý@ÀúÚ@èójKÎ÷@%_x0012_¦`÷@nínàé;ð@h_x000D_w_x001B__x0019_FÚ@òÖ_x001F_Q?'÷@lïIh¼Ú@'ÔÏ-Ý÷@ËCHp±rø@à_x001B_´+.ù@qRHå_x000D_Fó@8ù¶·rí@¥¿_x0004_©÷@é$x»Ú!ø@Ý_x0005_:¥²ï@|NWg_x000C_U÷@_x0004_¸î|_x0002_·Û@@Nªç_x000F_VÜ@ä£+tØ@#pPc£ù@NQð_x001B_ù@·So÷@÷@¬Ý_x001E_Ãø@ù]_x0002_«;í@ÿNø^³}ò@&lt;úcÏö_x0001_Ý@dÕe¨#Ü@d_x001E_4%Þ@ _x001D_h_x000B__x001D_Ù@$_x0004_Àèzø@;_x0003_:_x0003__x0006_Skò@î3ØeÐ÷@´ö+^Zëö@øØçfnÙ@Ø_x0016_CÚ÷ðÚ@NÒ ¬a}ó@èùtìßø@L«%ìÓö@ê_x000D_ÛÔ_x0017_Fð@«$$_x0002_njò@ë_x0014_G=Lò@ênÌÔlÏî@Ò¬Gw_x0006_Î÷@|ÕÓ_x0001__x0005_ÃÝ@4_x0013_½P=Ú@£uN4`Fø@¸äõ¹ÆóÚ@üc¼_x000F_¸ø@®_x001A_¥ÞL_x001E_ò@OVÄÆ÷@&lt;ËËHÞ@3|¥Ä*÷@EÓ_x001C_t·Æ÷@=Iv!:÷@_x0004_ÍÉynRÚ@ô³¨ _x0019_«Ú@_x0005_«Û»®ö@A¡a_x0016_3Ü@áýâ[3_x0019_÷@uùXæ_x0006_.ø@áÜiü×ò@³¡H_x0018__x001C_ø@_x0002__x0003_ÐQZ©ÙhÙ@îÏ	]÷@ïÍKø@­Î;_hLø@_x0008_$#_x000F_Ñ£Ø@øË;_x000C_ëö@¢Dc_x0012_÷@O_x001C__x0013_~÷@z)ØÀ÷@°ë_x0016_ÛÓtÙ@ÂÕ«Xî@ðf«0*Ü@O(_x000F_ó@	TU&lt;lò@\oÉ¸¾Û@7eý÷@Û&amp;,YÑ÷@ùû&lt;í_x0003__x0008_ó@Ùuø@¼¥${»Û@XÏMQö@´ì_x001C_iû÷@DSÀøqò@JuiaIø@wSbK»Iø@µ3&lt;¼å÷@_x0008_¥_x0001_û°{Ú@ÆÊÅß_x001B_ï@_x0016_ôÞv¢í@)j_x0010__x0017_8u÷@@ø\4Ø@lYÚ8_x0003__x0004_&lt;Ö@=_x0013_­#Úõò@#Àø_x000C_°ó@¸Eç_x0019_u3ï@/¡í/ø@Ð_x0007_£²÷@-íK{U$ø@ÙÛàí*_x000C_ö@e*_x000D_ð9%ø@|_x0001_¿`÷@tý£þ@Ý@_x001C_EnÙ@ÃÀNÚIDø@u]¤_x0019_8ó@z\ò6eø@RtÝ@¨Íò@Wùà?R_x000E_ø@Å_x0013__x0013_òàø@À8cúÜoÚ@ÅÃø_x001D_ò@­_x0015_oxcÞò@_x0002_¦ÿ5¹ó@î3KÖp÷@,?M4sï@uÔ$_x000E_¨5ø@·_x0004_ÊÃ~¨÷@IA¯íÏ_x0006_ù@_x0013_¼ÜÅNäó@D_x0008_r^_x000F_9÷@Â¨õê÷@_x0005_`d_x0017_ÈÀò@@|c_x0008_GÜÚ@_x0001__x0006_^¿?Có@\¬¸Äí|ù@x_x0010_Ví:Þ@ _x0002_ï{_x0005_÷@)ìf£(Òö@B6_x0003__x0011_÷@¾jOùpXó@,ò¢§µ ÷@Ü\9©ó@üs_x000D_=ø@._x0006_¡¨Ý@æak_x0003_«_x0002_ø@¶_x001C_ cþ ø@õ¼$NñÀ÷@:Ï{¹úõ@_x0019_êÝ_x0012_ó@u_x001E_MAÚ÷@!Õ)zi@ñ@ålçyàðò@_x0018_,o8ãÚ@_x000C_CÂäK¯Ù@&gt;ç)9ö÷@¼ûjx¯aò@_x0004_º*ÅL÷@Ìg´¨\÷@d*oH5Ù@RT_x0010_£_x0012_Ü÷@ø3è&gt;¥ Û@èk&lt;_x0014_ùâò@=SÜ÷@Wh»}Ñ´ö@âq_x001F_`_x0001__x0003_Vf÷@´Y1_êßò@_x0018_÷häõ=Ú@cÆ²_x0012_!_x0001_ò@_x0003_6Z_x000C_¾÷@©gPµ÷@G»é"Ìdó@n_x000C_jÌVIø@Ôü¢4b/ø@þ_x0014_Õ£=÷@f±ÔB÷@¿ELÝüµò@©óµÐ¹ò@,á_x001F_Øò@DB° Ü@®³ ç©ø@_x0018_R©.^]Ü@_x0008_8_x0002_êqkÚ@©;@_x0016_0}÷@ eRÆ½0ø@È³·Ûò@UqJcpÈñ@H_x000E_t_x0008_håö@¬«ø_x0007_&lt;´Ü@ (À_x000F_÷@Ð jbÁø@N¤_x0014_òøò@:t(ùZø@_x0005_iítt÷@t?¢GYñÚ@|aýGP_ï@_x0003_7lÿç÷@_x0001__x0005__x001E_áó÷{_x0001_ø@_x0004_³ê_x0005_!9ò@(\«îÓÏø@_x0018__x0012_ºI4ò@_x0007_n_h÷@Ü¡K¡l$ï@7¨	¡9"ò@òù=_x0019_dø@°a_x001F_mBXØ@Â?Þúò@Ô_x0010_R7AAø@Åt _x0005_÷@¨a]"?ï@¢ç-Æ;Uø@H_x0008_&amp;í_x0016_Þ@8å_x0015_~"Ø@º_x0018_®ëmöò@Ø°ÿ_x0007_¥ó@$þøØÇlï@Ër=uò@XÑ`µ¢Ï×@bäÆ¹äî@HJ_x000B_ï·_x001F_Û@)á÷@¨o_x000D_Ù^ÿò@Ì¤|Û=î÷@ÌÌ_x0010_]ª_x0017_ß@,²ì_x0003_:ÞØ@§@@U¶gò@t_x0002_'&amp;°¼ø@¬_x001A_`}ýÛ@[_x0018_Ë_x0001__x0002__x000E_#ò@Ù7_x000F_êM_x001D_ø@Â´üÑ)÷@&gt;_x001F_seÐÑø@_x0002_*&lt;Í´÷@®zöGÑLò@¼fe_x0015_KÜ@øhOüùï@È³KêÛ@ß@:_x001F_ÕînÛ@_x0018__x0002_æJmÜ@.4az¶~í@XR)ògñ@ó_x001F_³g&amp;ó@_x0004_ÌõÃhó@ìÕ_x001B_ú¼.ø@$ÿp_x0011_µÜ@lÚ--®Û@B_x0005_Øvø@EÑDkÎ_x0010_ù@(¯³R,_x001B_÷@1aÎOò@@Ù{w².ð@_x0018_I»_x0005_~UÜ@cÃ¶aÌVø@D¢Íu·Õ÷@Õì ÞÝCò@5ãæ}_x0004_÷@N_x0019_	âó@µÕÎ¡T÷@Xýã.õ÷@_¿fcÒó@_x0003__x0004_è`î­àñ÷@Üùø_x0003_Ò_x001D_ó@ð¯4|·Ú@&lt;ðcº_x000F_ø@ÉÊÓÀ÷@zåî_x0002_oï@LN¼lcL÷@(ÐÝ_x001A__x0013_ï@¤®çS_x0010_ò@Ê¶8Ãaó@m¶§^ì@¢ÐÜ=¨í÷@A_x0010__x0002_M2_x0016_ð@äìÂ¤Óï@_x001A_"_x000C_ö@`ÈÛÜÉ Ø@¸tYc-Þ@q£z_x0002_Àò@yqÝü§_x0001_ò@_x001C_gÛ;&amp;Ní@\°¾µÚ@[)òÅ±ò@«ÈþTW_x001B_÷@h\^éÃ¯ò@_x0002_%7Ý'÷@_x0008__x001A_ûP:ªï@Ñ*È_x001D_`÷@R_x0016_¢Nñöø@iø_x000C_Eô_x0011_ò@¸\ÂËj_x001B_Ù@_x0010_hÕ c¿î@&amp;_x0001_¢î_x0001__x0005_ÞÃò@À_x0017_!Nû_x001F_Û@ã_x001B_1ç®_x0008_÷@8_x000F_ë¸(Æ÷@#tPD¼#ó@Õ+j*dó@¼õ_x001D_×ceó@B_x0003__x000D__x001A_»Òò@þ¥r"ò@_x000D_úAÃ÷@³&gt;bª{¸ø@Æîßè[ø@D8ÝôÚ@T_x0017_Õ¦÷@,^_x0016_x÷@Ù¸+.ð@©çþ_x0002_Ý¾÷@üHÇêÆSó@ã_x000E_«ºÍò@8_x0015_O÷.ø×@¬åaÈâÙ@*.Ùâqó@S_x000D_íÜ¨÷@õ½,ÅÕ÷@0,_x000B_C§¹Ù@©uC_x0004_¢ò@Äôf_x0002_5ð@vhü3¢÷ö@ålµC£'÷@_x000F_UÝ§ø@3÷ÇCæMø@3_x000F_ÛVî@</t>
  </si>
  <si>
    <t>7267ab684b67651284f38eda30c8d70c_x0001__x0004_QÀvyY÷@ð¤ÀD*+Ù@T_x0014_(þqÙ@ä®ìÙ{Oò@²_x0010_ñ6îkî@\_x0019_PÛ@_x0014_ qÕ_x0002_êø@kÄÈø@ðø_x000E_eÚÛ@&lt;­roylö@5&gt;:`¹_x0004_ô@:_x0011_]nçUø@ì`Î¹¡÷@ÛÑ_x0005_G(ó@_x000C_ÃJÜ_x0016_K÷@x2e1ß¸ï@Ã¥Ï÷@ú&gt;Ï&lt;¦ö@+l_·×)ø@Æ:v)P_x0003_ø@Ãð_x0005_Ýk¦ò@ºÃ÷@ø0ÁÿÖ=×@ÄMé_x001B_z¡í@þ7Ç_x001C_áò@y_x0015_F^1ò@îp_x001C_|#øñ@Ê°ûËÇgø@_x0015_5Ñ_¢Àù@hÝ¹ôºáï@ ÂjÊuó@;µ_x0007__x0001__x0002_õU÷@_x001A__x000B_§Íï@~æÐHEò@Ì_x0019_kE­eÖ@`åD_x0014_êò@²0Ôø@_x0018_´JIÍHø@="k_x0013_¬ò@_x000F_ØðkVf÷@_x0016__x000D__x001E__x0019_Zõø@$_x0012__x0016_*ºö@J2æêÜ÷@&lt;_x001E_æ2ÒÛÛ@`­_x0008_ù+Ù@,*j!z5Ü@üáÚz/IÚ@äê@å?î@=~SnåÊø@A}é_x0007_-ò@_x0016_ù_x0002_#ó@vàhÍ\î@ö_x0014_`_x0001_óÑñ@.]_x000F_±»ö@L"jÓó@ÝDø=ó@_x0008_X]RAë÷@ôº÷ûÜ@Ï¹K¢«h÷@ø¥²_x0005_Û@r_x001A_³é²÷@Zñ6·_x001F_÷@8=øÐ»ñï@_x0001__x0003_T_x0011_	_x0006_®ó@|Ü:Or_x0012_ø@_x0011_ö_x000E_ý¶ó@_x0018_&lt;»*ÔÞ@Ë_x001A__x001C_^ôï@»Ç§^òø@j]É¡_x0016__x0002_ù@Ôé[Ñ×_x0019_Ú@¸Yzh8£Ý@¦ûlÃñï@øiw_x0001_Úò@):_x0003_ÄyZø@úé5_x0002_¡ï@yUp_x001B_æ´÷@Q_x0004_Q'ø@â5â¤#÷@ÒqÅ76ï@ø »?¤Þ@l)D%¶ò@ýdD_x001F_ó@ÔÚ íï@; 2?á_x0011_ó@,6 Å+ÅÚ@W@Å~4&gt;ò@ìõX_x0004_t2î@|º-FÌ_x0012_Û@_x001B_±Ògó@à!JJ÷êï@fÆ´²"óî@dð¡T_x0008_ø@øeé*ôÿñ@èp_x001D__x0001__x0003_Ùï@_x0001_._x0013_ín½Ü@.%ø7UÕ÷@Ó¾ò\fù@¼A.&gt;¨÷@ÊÑúC_x000C_ï@_x0008__x0007_nÛ@B"ÝÆ¦Xî@ Ã¸þàø@¦_x000E_Ð®tó@På'd_x001C_÷@n_x0005_ãßï@Ø5ø_x000C__x0008_3Û@'íølZÝñ@Ì;DÀ*ð@t;Ö×ö@6_x0013_$&lt;ø@vªÐð÷@ð âÊÜ@ð_x0002__x000C__x001B__x000C_ ÷@¼_x001C_Ì ¹í@ýæñÛró@äÏ?_x0001_hÆò@h¦O¤P]÷@Hñ'Ð¦ÏÚ@åÜª_x0006_ó@_ð}2Ñ£ò@µy'-ð@hN_x0012_Î_x0002_ÃÜ@_x0016__x0017_Íxä:ó@dÎÑaðûÛ@+_x001B_©yçá÷@_x0003__x0004_k_x0008_íÑVø@oÒÚîJø@p_x001C_ýß÷@g'HðÝ÷@È§é¢_x0006_çØ@¶H©ÉR±÷@ÚêÇÜ:ªø@ÏBª÷@_x0018_(Ó_x0001_LÐó@ä_x0006_2¤PxÜ@A±'y_x001E_éò@ÜÝ&amp;o_x0016_Éï@_x0005__x0013_ Ç_x0005_«ó@Ù_x000C__x0014_Á_x0005_ó@h£_x0012__x0006_Ýò@üÇô_x001F_ï@ÑöN_x0019_÷@åÅrL±Ðò@î³­vÑrò@h»J8ø@[&amp;ª÷@¡WÂPê:ø@ÚHù#&gt;ø@1íQÃnò@h¬vkÜ@Øý'3Ü@Hgõ&lt;ì_x0004_í@¼äPñ?_x0013_Ù@´w_x0002_,ËÅÖ@oRSµ÷@&amp;_x0004_0r~÷@4Â_x0001__x0004_Áj÷@Føsb¾¶í@¦dz_x0017_ ò@l¡HrÃÙ@Õ_x0014_þJ÷@0m:H»2Ú@DD9_x0015_j1ò@Eªÿ¦÷@pótûRsÛ@_x001B_IS°Ð÷@Vá_x0002_e¥,ø@îËXñò@Ð`IÅ®*÷@âÒÑ[¿ò@L _x0005_8h¯Ù@MÜæ¿q¤ò@;A_x001A_ññ@@_x000B_öÊ_x0008_ÉÛ@2@¨_x001F_³O÷@¿Ô*L³ò@?1(ÑpHù@¾Çh -_x000B_î@á÷_x0003__x0006_ª÷@_x000F_&lt;D_x001B_ô ÷@&amp;íßmQñ@í_x001B_òÔ_x001A_;ø@_x0018___x0018__x001E_NßÚ@xy +_x001C_Uø@Peë_x0014_Ú_x0008_ø@wQ|{¸©ó@_x0002_Ð_x000D_Ù@K_x0001__x0011_Ø©ïò@_x0002__x0005_Ô_x0005_òÔ_x000C_ò@Ø÷ îÈÃø@¸_x0007__x0015_Rø@¨'Ýpø@ 1ÊE·_x0001_Û@Ð:_x000F_¼+Ü@I_x000B_R_x0016_ø@@làikø@¸x¤&gt;ËM÷@VÉ£í@ÁaÚÉP÷@9_x0014_I_x0006_wó@Ù_x0006_ß/s	ø@ÁÓ_x0001_Ü_x0007_ø@LNkê=ôÝ@Ð_x0014_ÄDHëÜ@gn_x0012_ Ló@ä&gt;×÷yÛ@_x000E_'B&amp;-Æø@Ðg_x0014_ì_x0014_^ï@Îã¤²Ýò@³õI£áaø@èÙd_x0003_ð¢Û@ë]Ñ_x000C_û#ó@_x0002_HZ&gt;Uø@_x0018_mÔÙ³âí@vÃ|_x0004_÷@ÓèÍ¼_÷@¨U6=¶8Ü@Ï¯'¶÷@82ßuó@ªqñ­_x0002__x0006_»ó@(¨ûoE¶ò@÷§ã_x000D_(w÷@_x001F_/Dï@È×´îÐ'Û@kûzý_x0011_	ù@6_x0011_OoåRù@_H¨|5÷@tyØïðÚ@Ìý_x001D_{.Ö@_x001A_U\vÏ÷@2R_x001A_=ôó@4.î¿Má÷@Ì¼³V_x000D_1Ü@N]ÊPî@bôü*Xï@}_x001F_¼ð_x0013_Áö@e:¢_x0014_È_x0005_÷@_x000D__x000F_ÃÄ÷@¸_x0001_`ø×@6]½_x0003_ò@,à_x001C_n]Î÷@mx&amp;ã¾ò@D_x001B_$_x0004_Á9Ù@0qºCÁö@*ËäAßò@´QNÆ¤_x0002_ø@u ½%ÎMð@ìERh_x0019_ó@Iö Nláò@Sã_x001A_#\¥÷@Ù_x0003_&gt;4Ôµò@_x0001__x0003_¸í¡ÅâÞ@È_x0014_Í_x0008_þØ@è Wpz÷@iÀUÛôDø@Jdû¨÷@_x001F__x0012_÷K&amp;sø@õ¹ûþ±÷@_x0002_ñÐl¶Þó@äØ+Í³|î@ð¨\	Ý@w"»+ö;ò@q&gt;*ÕÙ@¬_x001D_UÒw2Ü@p6WKÍÛÜ@ÝËÛ`s~ò@Äã¿2ó@læwmÜæí@þû;®é÷@µpNÇö@½Ë_x0019_âÇÜ@S_x0007_e_x001A_x³÷@bY¬Y(·÷@_x0008_ïÀ.ØÜ@Ð0_x001F_~ò@rÃÍü7ø@ ¿j5&amp;ñò@5'Cb¢èò@ð»Ç_x0007_4Ù@¸ä×_x001D_éò@âº&gt;_x0001_c_x0004_ó@|js_x0017_\&gt;ï@0¬5_x0004__x0006_½_x001E_ø@VvãÑ_x0013__x0014_ð@¸:«3FÚ@®Øý_x0014_÷Ö@ö_x0012_Þérï@i·Iö(ø@_x001F_²_x001F_,ó@_x0014_ú_x001E_ÿRÇÙ@¨&amp;*O÷@(#$gö@Jt/:©÷@_x0011_ìÇìò@ó_x000B_º¯#Dó@ï@_x0013_bêbù@Þ´_x001C_Zî@_x001E_VU)J¢í@g_x0001_¿rõ_x0012_ù@PÑ÷_x0003_ï@:5Æ&lt;ÜÈî@ÓÌW&gt;éó@¾§!_x000E_Èò@í2nÀö÷@iÜ_x0005__x0003_Ù@è=·vm_x0002_ó@G"8_x000F_÷@´H÷`Ú@p¤)BxäÚ@_rò¶ýò@	0|ÒÃ8÷@j'FÂuñ@}{¾D)4ó@ï&lt;Ç_x0002_½×@_x0003__x0004_¨¶ó?Að@R]§O~ò@Ôä*_aï@^._x0010__x000F_înï@0_x0001__x0006_ÉMÃò@^_x0014_ßßk_x001A_ø@_x000B_l'¦ó@¼è'.ù@(SÀ_x0006_B}î@¡4oÿôò@&lt;ä»ÓOò@emZ¡÷@ÀÌ_x0016_`ÎÚ@±}1ç:÷@ÀØ&amp;8eø@%/Í_x0007_£ó@:Äî@¬Ç5Øà²ø@ôq ùfÚ@øÄ*N¶ëÝ@D¾-ä¯\î@~t(í@_x0014_ÄÄFìÄò@7Q·Ûö@s))D	ù@6¾3è&amp;ò@_x0018_o_x001E_HìÞ÷@¡(S­ò@â_x001F_º&amp;ø@`&gt;4'å|ó@h^­Á"_x0002_Þ@¶NCý_x0001__x0002_q_x0006_ø@¼X[¦kò@KË|dø@_x001C_ÈÞ@ÐFN-,ôÝ@	»ö_x000E_á÷@¹ÜKà»ýö@â_x0002_[_x001C__x000E_ø@7(_x0019_ôÅ·ò@¹_x001A__x001E_ã,ø@á^b1ïó@¬¬_x001D_+CÚÜ@_x0016_&amp;ºg_x001E_ù@£63ä!_x0007_ö@Ôo&gt;õÎ ð@	ë_x0019_}`_x0011_ø@×dËÌ²ø@2_x0003_2|_x000F_ö÷@G7³uÖåò@Ï~Ö_x001B_ù@ey[k~ºø@YÄmôEò@nQM[í@ØçXR_x0003_ø@è¼¿ö@î_x000B_O_x0010_W ÷@~éWñ_x0001_ò@@Æ"I¥÷@_x0018_íÜ_x0008__x0018_¿Û@Ë-ãVb÷@¾F_x0013_­ö@4²&amp;b_x0013_A÷@_x0004__x0007_b¨R_x001F__x0002_`÷@`Êþ}ÏÛ@q_x0018__x0012_¡_x0005_÷@lá_x0016_¸wÚ@]Tw_x001A_vò@x5²Tïï@zd°+tò@&lt;_x0017_ð!k÷@ü_§%ò@_x0016_{Ý2_x0017_î@Î_x001B_=Soù@ê_x000C_âÿä_x0007_ï@y­^_x0003_÷@`_¹_x0002_ÎªÙ@¿Ï_x0004_s8bø@dZÏ·/ù@_x0001_dÝiò@XÓã%M}ò@Ä_x0018_Óv*Ïî@M_x0016_yÌO ÷@#*M)Gô@åÓò§_x000C_ð@f^­7_x0014_ó@Â,üµó@9_x0007__x0006_q_x000E_ò@]¤³Fãñ@Ê¾\5ó@ý3²Ð|èø@´¥_x001D_Ð)ó@«d}_x0014_ù_x001E_ø@$ 5êCv×@Òèg÷_x0002__x0003_Dëï@ì¤·_x0005_¾nø@ 4t*¹÷@ÛÚ;Ú÷@x6Û_x0014_Q­ï@_x0005_åè,ø@áCoò@lÝeëâø@(N5Ì­ó@,|6,Ù@cÌ_x0005_{;±ø@_x001C_|·ImQø@îÄùæ_x0001_ªò@`ÒèbéÖ@_x001D_C_x000B_JÙî@zaO?ò@è_x0016_zª_x0005_Îß@EpÏtø@Ã|L"¨ò@¦	Uò_x001E_ññ@~u0:{_x001D_÷@&gt;)d¸Åñ@Ðµ_x0007__x000C_Þ@_x001A__x0008_&gt;Åíø@im¤*T÷@UøfN,^ø@ÜÌ_x0006_ ?ªÛ@kËÖÞÔ}ò@ÈÐúkÚþÚ@É±l¶)÷@_x0002_¹÷l	:ø@`¥IXPÚ@_x0005__x0006_"3êÂ÷@V_x001F_6×Djó@ÔjÒHì¾Û@O5G,°÷@àI¸L_x001F_Ç÷@_x0011_ëe;ø@ zý_x0016_ ×@4m_x0013_2öÅ÷@_x0004_F±Ù@Éä­×@(=½¶;Ý@´~d_x0004_ØÜ×@¢*ñivò@PÄÙ@_x000D_Äå_x000C_¶ò@e+"²æ_x0003_ø@VtÂÉ¸ö@°YÖµ&amp;ø@È_x001F_-éí.ø@_x0004_0_x0001_ò_x0017_Û@E¹_x001C_Nªö@¨_x001C_iÆ_x000B_ò@¿£]iÖó@½Dhj_x0003_¸ö@°²) ÙÛ@_x0016__x000D_õ@_x0011__x0011_ó@u­:µ ø@Há^_x001E_ï@Xö¼8)°ñ@ª_x0002__x0011_ÃV ÷@fP?èó@D0úÁ_x0001__x0002_àò@ 2Ë-ÒØ@¼mÇöª÷@´)E£ñò@`Á_x001A_Ó_x000D_êØ@ä:)¯±×Ù@há_x0003_ãá|×@_x0004__x0004_ò.­kï@äóù¿cò@Èg_x001E__x0014_î@¨_x0015_Râ½×@Ð6g_x000C_ø@vu­m9_x0001_ø@;5_x0003__÷@¤iø{ú«ö@çb:ÿò@V¿è_x000B_çò@x+_x000D_¸ò@È(øY(§Ù@ÞG_x0006__x0012__x000F_nó@Î/_x0017_mpí@lGK	µÙ@0.ß.S8ø@öÀ³_x0010__x0007_ûï@Ý'}³ø@DRY Û@knâ¯ò@nGðÛÒø@7$Ú'÷@ºtÿ Kó@_x0010_f¡T³~ï@VÆßÜS_x0002_ø@_x0001__x0004__x0006_Í,öOø@à¹4_x0010_Ùò@Æ&lt;Óýï@_x0008__x0018_³MFù@_x0010_ëc_x000F_WÜ@Ò50dUý÷@u_x0017_M_x001E_G§ø@'ï'ÖÙäò@¼×ë_x0012_S ÷@='p_x0007_ãdò@TB£ô°-ø@èûáyQò@_x0006_ÚÚFq÷@½À_x0016_êßø@~»¦2ñËï@hoR´*òø@_x0002_&gt;ßTÞ)ó@©×k_x0015_¢Åø@NºèÞ¨`÷@Ü@_x000B_¸¡ö@_x0010_ðyñ@G_x000F_©¯ß÷@ÝSï}âó@´_x001D_(÷@y_x0003_[æ²Ù@ Óå­÷@®y_x001C_3£ò@þï±©²&lt;ø@_x0003_wv°ãâø@3@mÑö@_x001C_ôí{|Ø@_x001B_º_x0011_)_x0001__x0004_(?ø@W_x001D_6°×Û@ñíÅ§âò@añ_x0003__x001C_´Â÷@\Qct¹ùö@UP_x001E_,Ç'ø@&gt;÷inhUî@&lt;,óT_x000C_×@JÙAÿ3áø@:xªo¢¸ò@S²ÐÅgó@ÐÜ:íH_x0010_ò@pO_x001E_Üîî@cL¤7_x0006_÷@_x0010__x000C_§ÃñÁî@©×¼4Ôò@_x0001_Î¥S*Êò@¤ÁU/;¿Ö@£Ïì_x0012_ø@M;ÃNÞ@ÕqÏD1ù@TÑ__x0014_{7Ý@x­_x0016_gÛ_x001C_ó@Aµ¦BÛò@({Åúl¾Û@»þ;£ø@ý_x0002_"Û¯÷@éïm_x0012_÷@§­¹©þò@ iÅO!ó@z_x0011_wúî@dáAÜî@_x0002__x0004_²!.Ó÷@%7D÷@:ÑAQÔ|ó@¸_x001D_¸_x0017_ ÷@n/Il3ø@H'c9Ù@¡76Qæbö@Î0S&lt;ð.ø@_x0016_*fCÈ¦÷@1¦|~8øö@_x000D_ÕýøLó@XÀÔmèî@ðYöç6=ó@_x000E_À&amp;ð_x0019_÷@pÝ&lt;h£ï@òf_x001D_Ûí@^ªSÆèò@0G[·¢ÍÕ@¤_x0002_L¨Ù@Ö¬§7_x000C_¦ò@§óâhëò@_x0010_+_x0001_³_x000F_µÛ@ç¢ä¨_x0007_ºó@XGº3ªàï@_x0012_#_x0003_¹Küö@XàðöÊø@®á@&gt;©zù@_x001C_ýBe,ï@r\_x0004_ú{Có@hcírGÖ@x_x0015_4ã+Ø@È«^Ù_x0001__x0005_üàÛ@0ì%_x001C_æØ@@+R_x000B_²Oò@(_x0013_O^_x000D_#Û@Èd/e÷@ègÈ4{×@Û_x001D_¼ß×E÷@ÌÖ³nÛ@_x0010_$Ë_x000D_£Û@#ÕyùÍ÷@é¤_x0019_._x000D_üò@@_x0011__x0004_dø@ái_x0002__x0008_ÐN÷@/Ùq2oÙ÷@_x001C_ªeßÍ_x0019_Û@ÏUl¯eÚ@êÀ_x0003_UØcó@éu_x0013_87ø@_x001C_)ÎÄ¹÷@0jz×?Ú@8d*.í@Æ_x0011__x001A_VMËò@èZt_x001C_Þ@âýûÈ¾~í@ð_x001F_¦ÑêÛ@_x000B__x0018_zÍ_x001F_÷@²}_x001B_ YÄò@åÉ´|j@ò@ö	#¿êaò@u#µ_x000E_ò@_x001B_¿é&lt; ø@ÖrYú)7ó@_x0002__x0003_Ò_x0011_f-Õyò@.Ö ón÷@A¢×Eó@_x001F__x001E_2Sç¾ø@ðZö_x0014_¹ø@p4_x0014_Pó@º_x0001_.À"¸ñ@ô_x0004_ô_x0017_:Pó@_x0004_ Ò0óò@_x0004_÷_x0002_®ÀÝ@_x001A_G÷¢²ÿï@hÐOQÙ@rð_¥î@hÙÞgN»í@h7ä(SûÜ@_x0003_0-ÀØ÷@_x000D_zó°ò@þ#÷@üP_x0003_[Wò@Ìø½zãÖ@äÖQ«í_x0004_ù@ ¡ÏÐ+î@¬ÃVb"à×@4³qþá_x0018_Ý@h_x0004_	ýãù@aÿÏf¯È÷@²_x0008_Û_x001F_bø@_x0018_OðÇ÷Û@¿£LÄ6ù@¸Ã_x0019_÷/ÐÙ@ÑµJÿpø@7ø#é_x0004__x0006_Ûþö@×_x0008_,:Ý÷@¸f¬íø@ÔÙ{¡ÿØ÷@{Q­{5÷@_x0005__x0016_®Bø@@tÁLÜ@/M&amp;âËò@_x000C_!ã_x000C__x0003_Ý@_x000B_÷hæï÷@¦ Ûoôº÷@_x0008_]ÖÎ_x0014_ï@1ê|:ãö@Ð2?02ø@£Oøí`÷@ÕP_x000D__x0014_Só@_x0007__x0005_ëLø@»_x0016__x0006_Ëñ@_x0016_úhïfò@~©_x0001_¡\ò@_x0008_pD¡Y¯Ù@pW¸FØ+Û@`|²«~Ü@Hñ½¿_x0002_Øò@Dré¹CÜ@ Á_x0010_hö@1_x0006_ôø@âËó_x001F__x000E_:ø@8p8GoÚ@£d-ñ_x000F_÷@rSî_x001D_ó@Ì_x001E_Þ®ã:Ú@_x0001__x0002_êf4ù@Z_x000B_aÖm÷@2_x0003_AªXï@Â_x000D_´èÕø@FÅùëtø@ _x000E_ï¡âó@Âè[¬TÝî@ü²ÛW ï@l*©96_x001A_Ý@_x0013__x0018_ú_x001E_öh÷@/øga»÷@_x0014_JÑ7îõï@3Á_x001A_cZqò@´;_x0004_£oqÜ@\I¦ÞÜ_x001B_ô@§{ôî)_x000F_ø@äú _x0007_'÷@Ày1ÇûÙ@(c­ìçÅî@Ø2dHNø@¬_x0016_I;þ×@2IkÓ¡º÷@ñ:½æÒ÷@v_x001B__x0010_á3÷@°+4ºX~Ú@8CÀdÖd÷@_x0016_]Èßûµî@0o_x0011_)W°Û@.}vM_x0003_¨ø@¹_x0006_b,wù@Lñfþ¬ÜÙ@h_x0007_Î­_x0001__x0002_ÐXø@4{Üï@`UÔ+&amp;_x001E_ó@¿Èmp&gt;Pó@hq&amp;îÞ@_x0001__x0019_}Ó[7ó@Ä]½GûjÛ@_x001C_:w9_x0014__x000D_Ü@¶W»-q(ø@Ø]¤Xîôñ@_x0018_ù´$gØ@Ò_x0005__x0005_÷@°Øµø@ü¢_x001E__x0006_½Ú@ óu%MÚ@¼|ñJmÆö@_x0016_zwûó@`ÒzÆ·9ø@_x0014_jýº°í@O»7ytîò@_x0014_úúÔ_x0007_î@_x001B_ÕÍswq÷@|ÁñÃ_x0014_ò@×ßÅPëò@ R_x0019_ßî:Ú@å3ã!à÷@_x0007_«^Çd÷@y£¦®áø@_x0014_Ó_x0005__x000D_ó@õÊOÙ@_x000E_3×0÷$ø@À_x0018_iÓgxî@_x0003__x0004_²Luñ@H÷}Ò:Öö@é¿-ó@Ö_x0015_Âê3þì@8ç_x000C_&gt;Ü@_x0013_ÃÛ{»ò@_x001E_¿þ½+ò@·Ã5våø@¡çð¢_x0015__ù@î_x0004_¯yÊYï@:âñ÷@)ÈÐ&gt;Ü@7­¤Ô_x001C_ø@ÌÛW_x0002_/Ù@%t _Qfò@¸ÿ}.Û@vt,_x0001_Þió@]P!Üó@("ÛßBØ@þ_x0004_Sµï÷@¼2.9î@(1&gt;øbÑ÷@_x0008_c55SÜ@¶3`_0ïö@ÏóFOÔö@×Å¯i}xò@ù_x0003_H!_x0010_p÷@Ø_x0008_©~_x0001__x000B_Û@8	êbÙ@ÖrþÔ,÷@Ü_x0012_NÐ2öÙ@`Ím_x0001__x0005_©Äò@=£|áW­ø@3VL­_x0005_ù@_x0017_zë^sò@!:Îî@	åòN_x0016_;ó@ÉC¨_x000E_ì.ó@:õ/{;Û@µ!õ2±ò@kÒ=-ÑP÷@'cÜ§-ºò@Ä|_x0010_-ÞËÝ@*_x001F_÷á_x0003_ø@féóÙ@_x0016_Jzý%÷@´_x0002_|W_x0016_ó@èÎï)2Ü@_x000C_Ëè¥_x001E_ß@ÝÞ[ó@D_x0016_óïv÷@]K	­ò@ºìÀÆö@\âµ¥Ô_x0004_ø@!ì0äÌ÷ö@L@5ÔÞï@&amp;9_x0018__x0005_°W÷@ýÑpiö_x001C_ò@âØÈó@ @O$uï@Ü3á_x0002_FüÝ@Àw+_x001B_Û÷@_x0001_1A4?Ú@_x0001__x0004__x001A_êý$ð@|çÄÊm¸ò@_x000B_¡®ð_x0002__x0004_ð@á@l_x0003_Êò@_x0008_Î2Ïvó@|¤!Õ_x000C_Þ@´Ê/n·ò@_x001E_¯¾\~|ò@&lt;tRxÇÜ@åÒ»ê*ó@Km}ò@ªÔ½É_x0011_éø@@ÎkÞ'°î@¶^iØ£xò@8q_x000B_yxî@ÓOA_x0007_{ò@gdnù÷@	Åë¦Ë÷@A®(Ú2Ý@©¹_x000E_[³ãø@ú ~©Uò@ü¼_x001F_ÁÝ@øÃbLÛ@Jê1·¨#ø@5çQC¿ûñ@¼çin×øÜ@´Ë_x0002__x0015_w÷@ÔD~EúÈî@¢¬e	ÿö@_x0010__x000B_¢æ0×ò@òKË©ÀÀï@K´ì_x0003__x0004_=÷@üHð{ö_x0012_÷@¬½&lt;ín_x0014_Û@_x0017_u§Oø@èxiK]_x0001_ó@_x000D_jÝ@@n4@Ú@©S#µ_x0006_ûò@²3µ_x0002_ï@ÌûF¢Åï@6_x0015_òÂ_x001B_ó@*1_x0005_yó@dµqòcNø@tÑä×HÛ@L,\dÜëø@l±róaÛÙ@ G%_x0008_Þ@WÁÊû¨÷@¶\Ñ/ø@ðì_x0013_vLÝ@L;Àó¡4ï@_x0003_ëÛÒB:÷@0ª_x0014_|ò@´_x0008_.úpÀÛ@T»BÄü\ì@[FÍ85_x000D_÷@¸Z_x0015_IªÁò@\_x000E_£{×Ç÷@/'æî@võ_ssø@ÞÞy¶&amp;¨÷@l_x0019_ëÀ±&amp;Ø@_x0001__x0002_¼@#5*ø@n¢´á»÷@d}}Ï_x001C_Ü@E_x001B_],`Õ÷@¡¬Û_x000D_´eó@(¼R_|LÝ@àËX¡þÕ@(¤À;÷@-ñ°j©ø@÷_x0002_Róò@_x0018_Õ(_x000E_6sî@5_x0018_ÞgÒø@ 0+_x0015_ hÖ@ Û&gt;¦_÷@L_x0017_ðç_x001C_ÕÙ@QXÆ¦tø@@?oEì¤ö@,5i,_x0005_µØ@ô_x0006__x001C_i6ñÙ@qOþ%÷@@Â+-ù@_x0014_¢ËÛ2÷@DDÑÊË©Ø@u'÷@P ýÂÔ&lt;Ú@_x0018_NÚxQÉÜ@ò_x000D_á¯BY÷@y;_x001B__x000F_lø@ö3G/í@üA_x0001_½ù÷@(Q§cÔä÷@ £Uî_x0003__x0004_æ_x0015_Ú@À_x0019_Ê_x000D_üï@Î³¥ø@W_x001D_$_x0015_ÝFò@ÒÆ	_x0005__x0001_Y÷@l¨º_x0007_å¿Û@%_x0008_\:ï÷@_x0018_Çú»±­Ø@Ð_x0017_ùxðuî@Ì_x000B_T3beÙ@àb¶_x0005_Ú@.JÒ/÷@H©Å°î@woÃÌÍ÷@_x0018_üÝÀ_x0013_(Ü@°;U§ï@kk×_x0014_ªø@G»¾úÁ÷@æ_x000F_h_x0002_Ðñ@ä[díDÙ@T_9úY¡Ù@T U°Ûø@B_x0008_¢_x0014__x0005_î@&lt;_x0013__x000C_óÜ@4Øt*Þ|Þ@_x0015_Up{q_x000B_ò@ïÐÙh¤ø@¾_x0004_zcù_x001F_ò@_wc_x0003__.ò@¢\W_x001E_¿;÷@ß¤5Wò@Ìx[BIhØ@_x0001__x0004_«_x001C_I,Ü@]à,ÀQø@D²è_x0011_L)Ú@Ý_x000D__x0014_½-Kó@ð¯ãSZ_x0016_Ü@Öùçó%-÷@¤j_x000E_ý!ïò@*ï_x0003_ý]÷@sØÅDØ@¦÷ñlnbî@Þê_x0011_4_x0012_ùñ@LAxwkºÚ@L×_x0014_üSò@÷9Iæ®÷@_x0015_¿q¯Îò@Ä_x0001_?QÄ²ö@%Â±_x001B__x0010_ø@£ïãá[ø@2$ÀvÜ÷@TÔ¶º%ò@ªü³ø@x_x0005_¨ËÅØ@²ð4_x001E_º«ò@ª_x001F_#_x0011_¨öï@¯vr	£÷@´ïÐ_x001C_Ü@cõ_x0005_úò@)_x0002_Ì_x0001_¶÷@_x0019_ãìwò@º_x000E_ø_x000B_1_x0019_ó@²¤-T·Åø@dÕ·K_x0001__x0004_9ò@F¦è_x001D_dø@úòG»:ï@Ý#KKÇò@B¬Ú$&amp;ø@_x001C_ÿ_x001E_ð_x0010_DÜ@rË^ûÈ_x0013_ó@Ë^ê6kò@Â´éµüö@|ÄÙ¹ëZó@·ÈMÉeø@üË;·_x0003_HÚ@Í_x0002_Ø _x001F_~÷@ôI¿_x0004_Wò@¬³zÆäÖö@Ê~¯&gt;£{ò@m?»Í%3ù@_x0006_ÿjâ4Î÷@AoÍ_x0010_Ûbó@÷InYªØ÷@H¶aÜ»Z÷@½º_x001E_îÒ,ù@_x000E_O¥_x0011_ ó@¾R¥÷ö@Õ6Ñ@ø@÷"þhxø@|`ÅÈÉØ@¨K?_x0005_Thî@ø¶K·Øò@¢ÏåñÖ÷@#_x000D__x001C_&amp;%ó@ÛlÉ· _x001E_ó@_x0002__x0003_W;ï²k÷@,XÛ¦Å|Û@°yL5_x000E_äÝ@{½2©ïñ@êlÀ¹Iµ÷@$ðþµÏ÷@*à6¨J_x0001_ð@kO_x0011_Öªaò@²Eû~{ÿï@¯§9^_x0016_ð@4j_x001F_¥í@é#Ü0Ùñ@}$5	d3ó@_x0017__x0011_rnÇ÷@nÕ!ÿÿÂò@_x0003_n3fÉôö@oÉîÉò@ø_x0006_ÓÐ_x0004_í@_x001A_Hð+ºî@ukÃJêó@"=0ò@6pyJéø@ ¸°Ïï@_x0006_­¹åDï@®q2rö÷@åjÈù#fð@#Eo:Qò@¥è¿¨A_x001C_ø@ÖUÖ_x001F_ó@¼ãû¥_x0004_Åî@z_x001D_{äø@ð_x0005_FÅ_x0003__x0004__x0016_ÌÚ@_x0001_z_x000C_ÆÖÛ@Y_x0007_Gºò@FÖãa¯á÷@°¢ZVR%Þ@Ð_x000C__x0006_Äò@M¥/_x0011_B±÷@_x0008_ñÂ_x0017_FÀ×@ÓÝ	ãØ÷@uïîhçó@Ès_x0011_r¡ø@X_x0001_x}øðÜ@zÂ±Øm$ø@®¼Ì©÷@pÒSÃtyó@ _x0007__x000B_[èÝ@û~u_x0016_Îx÷@_x0018__x0013_3üâ_x001C_Ú@å_x0017_ãÅî@,_x0002__x001E_ìâî@²%Ôü¡ï@S³mÁ_x0014_ó@TÚEu%l÷@Å©\ì·÷@³ÞÁFKø@Òswo÷@5²ÑtÐó@/&lt;9s5ø@_x0017__x0012_è»9Æò@èÁ}´:ø@c¼Ê¦ó@­ö9_x001B_^ïò@_x0002__x0007_ÿ¢Á}0ó@X)lX÷@¬Æ_x001A__x0001_Wø@·uiµktò@ÛÎ[$ù£÷@_x0015_^ñYø@_x000F_ãê¸_x000B__x0011_ó@]1&lt;ZbIø@¤}s9êÒÖ@»ÖeRÍÇ÷@§_x0002_GÚLó@Õ(S_x0013_ø@ÐSEüþåÜ@mÁ1Ò_x000C_o÷@_x0012_Ðð_x001F_äÈ÷@ãÀHwãdò@^hGÝFò@Á%c|ò@;qÏ_x0017__x0008_wò@³àZ~½÷@Ç8-½_x0006_Zò@_x0003_¸±_x000D_ø@nR_x000F_Å¿_x000E_ô@í9fÝÃò@(ËÊ¦?ó@_x0018_÷,;Cß@ôæ_x0018_ÒØ¥ö@D¼©ëp¹Ù@´CTÁãø@_x001E__x0005_çOXÊ÷@LyåB_x0004_Ú@_x0001__x0002__x0010_"÷@_x0018_ø¿³_x001E_ß@!_x0002_Òù÷@ÜBÑeó@_x0012_&amp;FW·ø@;Ê*øM±÷@´¢CIåâÝ@|9P/\î@Âa¨_x001D_4ó@åã&gt;ÿò@ÞZe]ð÷@õ_x000F_ù_x0003_DIù@_x0010_[CÄÌÔÝ@&gt;_x001A_ª¯´_x000E_ø@Í4ÓPUÞò@îTmGª_x001E_ï@|@ÝÚ@)®Éfø@óäÔíø@v_x0001_Ã¡_x001C_ó@µ²N÷÷@( ¨u}è×@DÚGÿ6ó@=_x0002_±½_x001B_Ú@ªHóÃò@¦_x0018_¥B\ò@²X¢Y÷ò@©_x001B_ô&gt;Yø@_x0010__x0010_Qí¥QØ@Á\¨zø@¶5ê«}ò@øzé_x0012_2©î@_x0002__x0004_Zo,÷_x0014_÷@ ¬û½H³ó@úHÿ°_÷@P@&lt;æÕ@_x001C_ð_x0005_þø@QÀÃ_x001C_¿ò@l_x0019_GMJeÜ@_x000E_É&gt;ØÈí@V`«üÂ³ø@^fÂiC÷@Xî½\º9Û@_x0007_bsC¸ö@ÞÂÚ£Áö@ÓSëÚ÷uø@_x0010_(·_x0008_Û@´Q¢N¸ß@g±_x000B_^âò@2&lt;_x000E_Phò@Ú2æ_x0014_ÔÁø@J¬¶_x0017_Þ@®f8iÆ÷@sç_x0015_ñ_x0001_ð@]E¹xD÷@»_x0017_çí$/ù@_x001D_»_x0018_&gt;pÙ@þ´õCã©ï@á_x000E_á½M_x0007_ø@1_x0019_Lª÷ó@è»%xÑö@ì)¥L_x0003__x0013_Û@÷»ò_x0013_ç÷@ÔD_x0001__x0002_Û@"-_x0012_º0ò@èYIxpÚ@_x000D_~*_x0014_aV÷@ÔZ_x0015_'y¤Û@å]4Y~L÷@.,ÂÁ#§í@HþÈ´.q×@e_x0004_&lt;µÈ(ø@_x0012__Jc_Ú÷@7ÅÆì÷@ _x000F_­ÿíçÛ@¤;qË2_x0010_ó@0%%ý]ðó@0_x0016_íØ@êB¬ù`×ò@FK"àî@_x0001_âÝhmFÜ@_x0005_é{ÊËñ@7ÅzÙ_x001C__x0012_ø@(_x0013_+_àî@8©±_x0006_úö@¤Zß_x000C_Ò_x001D_Ø@_x0004_TU`3Hï@I_x0012_ÛüÅ_x0007_ð@¨Óÿð¿Í÷@_x0012_¿b¯Òò@íÈyô÷@F_x000F_³f×_x0017_ò@ráõÙ#ï@f\þ_x000E_´Í÷@ÔãÃG9[Ú@_x0005__x0007__x0005_°2ÖòÆò@_x0004_"@_x0008_÷@vCl_x0003_S_x001F_ó@ø_x001D_xãk¶Ø@ÈuT¶ÇÌÜ@¨5ÑfÇò@þZWÏ_x0005_Ú@ ±ij_x0012_¢÷@_x0006_Ã°£úò@3_x000B_mR¦ñø@ä¦_x0015_aÜ_x0010_ó@­èK?´Pø@_x0006_Mpò@_x0001_ÝÜùÎ¸÷@ wÄi×@_x000D_cW¡lÙö@°½Oë!ó@Lèýß!Ü@üv)_x001B_èÛ@ ®¼¢ð÷@å_å_x000B_v÷@¤ø¹ø_x000B_[Ú@|®_x0018_ÛèÙÛ@_x0002_|_x001F_Ô{_x0014_÷@¸d_x0002_àHªî@Õ°A#_x0007_-ù@:ºÁ_x0015_ãï@¸ïÚ_x000D_çÞ@pú9È.Ìî@ _x001F_ËÎ÷@\. ýRvò@!_x001D__x0007__x0001_	_x0014_¨ò@JËk_x0007_¡ò@¿g¹ºÞò@þ+× ÷@øíö¦3ø@·Ü~6ÁËñ@i¨mÉrø@R_x001E_:_x000E_US÷@¥_x0005_Éî¬Ió@Úÿ:¦ºî@ëÂJ:&lt;ø@D_x001A_V§Q÷@¿µml¤ø@_x000C_ËÎ_x0011__x0003__x0006_Ù@6_x000D_¨»à÷@_x0004_[`_x0007_O_x0006_ß@_x001C_}»5?_x0003_Ý@&lt;_x0002__x0018_,öì÷@:ÙöÒOï@|¶k&lt;_x0018_Õ@v_x0014_* $÷@½A&amp;±ø@_x0006__x0007_þ½rò@/_x0010_ö8W_x000D_ô@ð_x001E_àWnmø@ ±Þ®[ó@æòF:%ºí@49ãm	ï@_x0008_f2çÿ÷@Ø__x0007__x0010_ùÜ@_x0011_.5~µÔ÷@¢${Ü,ï@_x0001__x0003_N_x001E_O_x0007__9ï@i&amp;Ò:Zµñ@D_x0007_Y¢Ù_x0011_ò@§#_x0015__x0005_Óò@zþýÝp{÷@;æ^_x0001_ù@Pb!:"eÙ@êçd&amp;à|ò@h4xFÍëÛ@T^&gt;bä³÷@£Ø´Ï×@Nb_x0016__x001B_=êî@	°¾À_x0013_Ïò@µ\êú_x0002_ ð@ k=:ÎÜ@¼¹®=huö@_x0010_ShÎz÷@_x0018_k°ö_#î@çC¡·v÷@U¿ þ_x0006_ù@_x0001_QM«±úñ@#_x0018_GkÔø@_x0010_Åû³ª_x0018_ù@Àf|ÑçúÜ@_x0018__x0007_¿qÛ@_x0015__x0006_bL¼ò@am_x000C__x0005__x0016_ó@¼_x0010_^ó+ø@åÊ_x001A_0ÿ÷@~_x0006__x0014_aq]ù@-¬þT½Àò@_x0010_)&lt;'_x0002__x0004_ãsø@_x001F_D_x0001_­_x001A_ûò@Ê_x000F_î7Û_x0010_÷@ÊO»¨|_x0018_÷@ÃB7÷@ ò´_x0016_LZÝ@RV_x000C_ëhò@ò¾_x000F_~Ê¢ò@K_x0006_xéHø@Â_x0012_iø@Bü_x0019_÷@ ô#Ú@P®©µÈÙ@Äºj_x000D_°sÝ@X¾_x000B_Ä,Ø@pn9¤_x0003_Cù@8_x0011_È{ò@à_x000F_®4a[ï@P_x0001_ø©Áxí@[û?Þz÷@ÌÀ"ß«½ø@óª©÷ZÖ÷@·W,s_x0017_ø@N³¾Nòò@hÄ5Î!eÝ@ÄÝ0n_x001B_~ø@	_x0002_Ð_x0010__x001C_íñ@k{Ã_x0016_ø@¨ÿyãg¸÷@ÄhÂVó@¸¶_x0002_fFÛ@Ö&gt;½_x0002_³'ò@_x0002__x0003_ÉIA5÷@ËÛÙC1×@ÊOçóó@·õ%Â÷àø@vBtþÛ@-_x0007_ð)/âò@Z£w±)÷@À×_x000C_¡í@DÑÚ2ìò@ßñø@ð:_x0003_²|Ç×@ú9v_x0002_	ù@_x0008_ò_x0006_)_x0005_ßÙ@àÀáw_x0001_ò@ç_x0007_ñÅò@¿Ðè¤ø@D%¯_x001B_4ïø@Éh²íò@]É@0^ø@Ïp13Ló@&lt;53_x0011_Fí@_x0005_m;_x000B_ð@§ó¦ÐÆó@i¬_x000D_ª0æ÷@m_x0001_Üª1ê÷@äË_x0014_Oññ@ÈØÀ¶=`ù@È)¿;éäò@Àà_x001D_ÛÇ;ó@sî&gt;ö_x0006_[÷@ëx°vû®÷@°»5&gt;_x0001__x0002_î÷@aÍÆÒÌ_x000E_ó@'Û7v_x0005_ó@H±ÂÉ_x000F_õö@_x0017_µjg_x0004_ò@OMæ»Ã÷@¥öÓ×1_x0015_ó@x¦{ÕÒ2Ý@-ÝØò@Ðß\;«ó@DÜ_x0019__x0018_;ýò@_x001B_¨u_x000E_m¨÷@lbæ´_x000C_»í@£ñ¿:ø@@BÞX-Ü@\ZÅÌàÖ@_x000E_5»_x0006_$ø@Äá¥Ñ©Ô÷@ÌB_x001E_ëîò@×òÞ#è÷@ùù¾Ï_x000B_ó@x¼ô?ø@Tý'Ú@òü_x0007_QÛsó@Ö6_x0015__x0011_4Õø@«Ó_x0014_ÿ)ï@tÀmy}Ú@FÛd9º÷@I_x0005_Ü)õö@ÏÐ]4Ä¿ò@Ã¸[+ôø@}²_x0003__x0015_«ò@_x0001__x0005_ÑÎ&amp;'Yø@_x0015_ç¿÷/1ó@ÇcºÝñ@Â_x0003_3f¿%ù@_x000D_¶!þ_x000D_ ø@Ø_x000E_´X_x001C_Û@^tìlï÷@_x000C_sC¡ï@Å	$_x0002__x0007_ø@ûËR¥Èö@µFF½_x000C_ö@¨å_x000E_èdbÙ@¨ù"hÛ@_x000C_h@i¨Uò@=!ùA_x0011_ø@î_x001E_¸4Ë÷@V¡¼Ä/5ø@«°ô´g±ò@Ñòîí@?Z½µWÅö@&amp;£_x0004_}­wò@v]Tïñ@ZSÄ]ú¯÷@¨]_x001E_foò@ÝÞìº½jö@_x000B_IÍµ¯¼÷@T+Éä_x001B_×@¼,µ¿gåó@4Làó@ìàW_x0012__x000C_üî@IWí½_x001E_ò@þÜ&gt;J_x0001_	rõó@ðôÃî@KÝ_x0011__x0010_Íµò@FX_x0003_?u&amp;÷@$_x0006_îp¨Ø@|SµÃØÝ@z#æÊÙ@_x001B_Î¬ÙÐ÷@p_x001A_ë{ÇÕ@ßx_x001E_ly÷@ä³oDÒFò@dcÌ£Þ@å	_x0014__x0013__x001C_üö@½|_x000E_÷ÎI÷@X_x0007_Í$«Û@2µÒ_x0007_¶ò@ñmÛ^÷8ð@Ö_x0018_&gt;É_x0004_*í@øÔðQz²×@ôOúûK{×@ü_x0012__x001F__x000F_Ú@^3_x0001_UWõò@ nËæ+QÛ@ÕfÒØæø@Ç×M&lt;l/ö@Ó9¦êæ+ø@â*W_x0003_Óò@_x0008_ºD´IÙ@9_x0002_ð_x0013__x0011_ø@{ì4_x0015_ù@_x0005_ïP\p÷@áX_x0015__x001A__x001A_ò@_x0002__x0005_¼=_x0003_W³1Ý@¸_x001A_¦ÅmuÞ@ÔÕ	È_x000F_ø@ªÐÌî[s÷@_x0019_*y·½ø@ègÐñ_x0017_øö@¬á6¶í@¤pvÔÿ&lt;ó@_x001C_2_x0012_;ø@5_x0001_o_x0001_÷@»õÄTø@,%Boó@ëO_x0001_°ò@×7ñÔLVò@±Ák(I~ö@Å|}\%ò@_x000D_©_x000D_Sò@_x0007_NP,Î÷@7àv0èV÷@ _x000B_[î½Ù@N~/¼p¿î@hTjøñó@éÃa_x001C_ßµ÷@_x000B_ËþgÚ[ò@ d#yé:ø@_x0011__x001B__x0015_ä±!ù@Ý0sE¾ò@1À_x0004_§&amp;ó@_x0014_¦Às¾Þ@á_x0015_&gt;.Ø@rR$ãÛö@4Ë._x0001__x0002_ëJÙ@Ý{Û¸&lt;¢÷@_x0019__x0010_ó·5ó@4Ö_x0005_ól¯Ú@êéûÀò@hÇ`é¬ì@_x0006_Bû«Ïæò@pwÆH´jØ@Ðñ©úuí@L¶'74_x0003_ï@_x0004_§ öÅò@Î_x000B_Æ9Òäò@_x0008_h¼ÐC÷@L_x001F_pó-°ó@£þ[Úh_x001C_ó@·_x0015_³.2½ò@¿ê,FÃ%ó@0q¤?_x0005_]ó@ZËûò@ñù_x0005_öó@ih¾eåø@¬®SÈS&lt;ó@¬_x0001_$û1Âï@/]ÚÂhø@ÍlgæÔ_x0015_ø@ÁP:ò@$ØJ_x0003_²?í@l¡û_`ï@ÎòÊ*$_x0004_ó@8Ð3©Üî@8_x0014__x001D_!"ï@×	.Nbø@_x0002__x0004_±Á_x0005_fÛ÷@_x001A__OïÎò@_x0016_R_x0004__x0003_÷%ø@æ_x0012_HçGø@`5h÷@ÆÄ_x000C_-¯ò@6µ_x0013_÷@ÛÁwò@À®¯«-1Ù@pç×zpò@0DIbøHï@ØXðÕi_x000E_ï@ _x0014_C¹_x0018_Ú@NQìÅ_x001A_ø@ÛH_x0002_å'÷@@k2þÈlÝ@¹²°ì¦Ù÷@m_x001D_¡æáò@V0èÎò@°o¬+ò@_x0012_þã±¢ø@ü·_x0001_r$ó@X2U0bÛ@ªW*.gµò@þ¿`_x0013_(#ð@ÑÌ\Nø@4ápCóèö@ÛñÕKÒFó@¸_x000B_ñlØ@|?È_x0001_Ù@lÙýß;äÜ@ð_x0003_ÆS_x0002__x0005_Xæò@©_x000D_Y%z_x0008_ó@R¶Afj»ò@xÜOº&amp;Ý@_x0002_k_x0001_¤é¢ò@ÙJ:Aî@8U9&lt;bø@_x0019__x001A_*Ô¯ø@øt&gt;_x0011_Åfó@ëj_x0011_·jªò@_x0010__x0011_²_x0019_ð@±¼_x0002__x0016_sø@yuÀø;ö@¼È6@jÿÜ@Â(Ö¼m_x000E_ø@PuÐ^Uø@þ~c7_x001E_Õí@L{ºS¯÷@u&amp;_x000D__x000D_{¸÷@3¤6õ_x0010_÷@'g3UÊ_x0002_ó@ÈùÝ"Ú@4ÝJ_x0018_hÂØ@}N¼ôò@±_x0003_Åå"ò@%_x0017__x001F_Åø@úÆnrÞ¨ö@¤;_x001D__x0004_ÂÙ@âøáxòí@zÔÞK²Øø@_x0004__x001B__x0017_á/°ø@K¾¼M²4ó@_x0001__x0002_|_x0018_òºË|Ú@°½!Y_x0001_Ü@æY³z¾xø@Ñ5êý­ø@îÔª(è÷@büÑî)í@N»?+:Kø@Z¢âjsò@k_x0004__x0002_ØFR÷@_x0004_äA­Çò@È_x0004_2£_x0012_÷@v0Ø¸¢÷@_x000D_Ncè`÷@þÅlJø@4ôÙ¹Ìó@_aÕðhø@ »_x0008_©mø@_x0015_è"Àúaó@ÚÒÎw~hï@_x001E_Ðòwqò@iq_x0004_dQvò@és_x001D_·]÷@M_x0005_OÍ_x0005_'ó@_x000B_øNè)aò@JÛ]_x000D_Þ÷@D¾ØêÞ@&lt;¡ÂjöÑí@¢ci,fø@8_x0016_Ñ³¥ö@Øø_x001B_wCø@4ûçë_x001D_í@`q9ì_x0001__x0005_õ_x0014_ò@¹_x0002__x001E__x000B_LC÷@Ãß»OZbò@`{_x0011_*/ó@0òÚ_x0002_EÌø@è}ÈéöØ@_x0002__!P&amp;$ò@F»[6£sï@á#úV¤ø@Y+C	çø@`çnúÑò@ø'Ó_x0018_1Û@ÕÅ·ºcø@&gt;_x0007__x001A_]Óî@)ë	©\_x001B_ð@Lü_x0004__x0006_Ø@ùÇTeó@âÿÒM¬÷@8¥_x0016_ñcÊ×@­9çëµåö@»ýG3Ø÷@þõ_x0011_÷_x0015_ïò@ùTì¦ø@e|qFéø@D_x000F_ûäLø@h_x0005_T_x0006_îï@_x0003_	rlíµò@æGØë5_x000F_ó@ò2&lt;²¡íò@VSÉcü¢î@_x001E_#°ªðó@éZ_x000D_&lt;(÷@_x0001__x0002_âl#Ï÷@JsK¾ø@¤ym&amp;b_x0004_Û@_x0019_¼c_x0007_ünó@_x0006_ZT´3ø@0ík¡bó÷@P_x001E_2G=Ø@rðnÍò@ &amp;ÔÈ&amp;­ø@@aVR¶Û@©(_x0004_§;¶ó@_x0001_Yßôº¾ò@ ç*Ù_x001B_ ò@ûq_x001B_Ë_x001D_Ïø@_x001D_Í¼« _x000E_÷@¤zË	áòø@0DäDÀØ÷@õ¯èÅ'ø@R¸I]Î_x0011_ð@êjÞ¤Èö@ÌY¯àôMî@þz¨­ó@¤+_x0004_õcØ@LA&amp;_x001D_Üüî@x¯Orð´ø@vÿìEÙì@æcG»1ó@µï_x001F_áù÷@}æ1&amp;Gø@nËmËö@\¾é¶xÛ@4È8_x0001__x0002_¤Úò@ø²±[i2Ú@fP¹Ýº_x001A_ô@OtW¦ÆÀö@LÞç_x0005_ªHò@3_x001B_É»²_x0011_ö@Ö{§zTî@¸ªÈqÜ@`Vá_x0007_Øø@b$Ø'ð@_x0018__x0004_l»TrÙ@~$G§pñ@pã_ÛFÏî@0UTàÖ@$¦E_x0001_÷@Ã·_x001D_(¸ò@Lu1R_x0003_#ò@X_x000E_·n_x0015_Ý@pË¥Ò:;Ú@0ÌðëÜ_x000D_ø@l_x0018_¨yØ@Åd£#ÁÈò@eMïJº÷@¢FR_x0019_Kð@_x000C_Õ_x0015__x0013_þ×@Òý_x0005__x0016__ø@ÿð_x0013_þèBô@¸Jª_x0001_Óì@o:ó¡¾ò@²Ý_x0007_QÝyî@p¤;¢WÚ@i¢yt&amp;ö÷@_x0001__x0003_74[pKÜ÷@È¡_x0015_K­ìò@Î_x0011_J`)Kí@«dIÑ_x000C_ó@{ê/+³ûò@ÃÙ0ûèö@¨_x0005_»¾÷@û_x000F__x001B_ô¦(ø@ÇJÎoØ@PÚk&amp;?Ú@ú½¬&amp;ëò@\]ÙJþÖ@^&amp;~z£_x0006_ø@d&lt;éÄÓ}Ý@&lt;ÿäFåLó@qÃ_x000C__x0015_ò@VÖB{û®ò@°ùöú_x001F_Çö@_x0002_Î¡Ø_ó@ ÀVC5_x0003_Û@@@_x0014_¯~0Û@dú:r6úò@9}Lïò@Z_x0007_âéBí@\ã_x001A_$_x001B_gø@[M°'íf÷@HI_x0014_z&gt;î@ö_x0001_ê£ü÷@Ô_x000E_o_x0016_ø@_x0013_´_x0019_Íqø@euQs·bò@Øgx_x0001__x0002_(¯Û@h|'_x000D__x0015_ù@{`Òä©Ù@_x0007_YiAø@öt]é)÷@$~cðFÞ@§Å_x000C_ÜÀ÷@Vií_x0004_ûÞ@X_x001D_X[ò@4Ó¦G_x0018_Ëò@ù÷µwO¸÷@Ü_x001E_}:n+Ù@ÓÖí¬È_x001A_÷@5m+_x001B_Obò@Ðâ:ëÓaí@M_x0002_)^àÖ÷@_x000C__x0017_®KÞóØ@½tðnó@ù_x0001_®_x001A_­÷@_x0017_bÔ¢Z1ò@$bëD_x000E__x0001_Þ@d,rªGø@I%C­÷@ò_x0002_¯Â÷@_x001A_Ñ1ýjq÷@"´)g_x0007_Ìï@g_x000E_hÛ¤ò@ØèÍò@#\Ev÷@JYÂ°_ï@_x001A_¯e_x0005_[(ù@Þ£_x001F_·gø@_x0002__x000B__x0010_3¤ î÷@Fm¶_x000D_^÷@\ö Þ@0¥®_x0008_%rÙ@xÀ©í#ÓØ@).ÜEZò@Ü\:r¢Ø@y_x0005_PWPøø@ÞXvæJû÷@_x0016__x0008_(H_x0012_ï@tý©M_x0016_üÜ@Äïy§_x0012_Ø@Úþ2cmk÷@;&amp;,]Yúö@t8d"Øò@¶tsý3ï@êSU6E_x0006_÷@{0O,÷@üTî_x0014_­÷@(øKôeò@ÈÕ-Y#Ù@ò[%Å2_x0003_ø@^¾ìÙÛ@¸ãÔøÝø@_x0002_·^©&gt;Û@GÇZ_x0001__x0007_ò@\ø­ªQ_x0004_Û@XîÚ®ÀÚ@¯fïºÜQø@^A_x001B_N_x000B_ò@¦	Mùï_x0006_ø@¾çð_x0001__x0003_ùT÷@=&lt;ú_d!ø@@x_x0003_1&gt;­î@X*ÆÒ8b×@8=À¨Ù÷@¼&amp;"Q_x0007_÷@|cR$X+Ù@hîf_x0002_x/î@cÃ«ï÷@ÔQ.ÅÙ@Ä^Õãø@j	Èlkj÷@bï7_x000F__x0018_2ø@¢#-ûÜÅø@¿Vµköò@ô_x0018_Ûæþ×Þ@_x001C__x0011_Ú	ZyÚ@p _x001F_ÏÙÔò@_x000B_äm_x0004__x0017_ó@_x0017_GÚÊoø@à_x000B__x001B_ÊÚ@X¼·¼mSî@ð+_x0006_þxó@¼?xÿ_x001A__x0011_Û@¤Ág_x0007_@î@ïÐª17ö@;Ô`h¿÷ò@¸xE]uî@_x0002_Ìn@_x0019_7÷@­°_x0010__x0018_&lt;ä÷@Ei®àÛò@óXc_x0012_ö@_x0005__x0007_KÊ]{ðÿ÷@DHóðØó@aéÍÒ_x000D__x0016_ø@ûwv_x0004__x0010__x001C_ó@_x0008_ßÄ+´pø@&lt;J_x0010_}þÄÙ@Ò5=*ø@¤[.yÁ_x001E_Ü@_x000E_oéú_x0006_öö@TYú_x0005_¶jÝ@_x0013_ªÔ,­«ù@ñm-ìÍø@ò1è_x0010_ò@°YBSò@ë¬ü~îdó@_x001B_	AVó@&gt;qÙ_x001B_×úò@2ëvj÷´ö@_x0004_9_x0016_Íôhø@Oû¨×JQò@XoÖ(aÙ@42¸¥_x0005_fø@"$s_x0008_(Åï@ ùj&lt;)Ú@¨k_x0003_{»î@¥_x0001_NìçOò@l|BiÍ¦Û@ÃÅ$_x0006_8¥ò@Ô_x0002_©¦E÷@_x0008_rëÏÝàÝ@»3·÷@Ö_x0010_¯_x0001__x0004_~©ò@¤¦R÷_x001C_u÷@íH2ò¿ò@x¦Ã	Áø@äTÚÑ­ø@r_x0014_ßñFø@pcG_x0002_3ø@&gt;¶üÙ1ó@»Äû£ø@ÕdÄ_x0018_äÿ÷@´k_x0010_@ø@._x0015__x0017_í¬7ò@´_x001C_q³_x000E_Ú@ô_x0018_d_x0018_¬ò@Ö À#öì@_x0004_Ò£±Ðø@þÏ_x0008_óçö@úÙìK¤$ø@«e±èù@ï^f¯ø@±â	·_x001A_Ýò@Mûk_x000B_+	ð@_x0003_'¬_x000B_åí@_x0019_ñ/HÜ@ó_x001B__x001F_Ü8ï@B¡éÐ£÷@Nt¦=_x0019_ò@Ç9-Lèò@iH_x0016_(_x0004_ø@£Zóh|zó@AÒ¨´È#ò@}ä R_x0011_(ó@_x0003__x0004_äG¡þnUò@ì_x0013_2¨{©Ú@_x0010_aùÀsî@_x0014_Nâp^ó@#_x000F_ú_x0006_Ï¢ó@DõH_ø@4¦_x0005_¹_x000C_ð@ÈÜ®~Ü²ò@êéã²í@ ¥ÿßö@_x0002__x001E__x0005_NÙõò@\_nKÀÚ@¾)Ã_x000F_.]÷@ûTõnZ÷@ä¹&lt;£åñ@Ão«4iò@¢:±$w_ö@ÍÝM÷/Û@_x000F_njÌ_x0010_Äø@2_x000D_R÷öwò@(+·Ê÷@*È¹Ý&amp; ÷@Àâ hm¯÷@ï_x0017_ûPY÷@®°îs÷£÷@8ð*M4í@V¢ã×ï@Ùé!¶_x001A_ó@mÏ5_x0013_Cdò@_x000C_L¢+XVó@È_x0001_g?ÉP×@ÕHâ_x0001__x0005_Ò¼÷@cP__x0004__x000F_ï@]áÁÍ.ò@Lû/ Ü@(8_x0012_Kó@ü7GDÞ÷@Fï÷j·÷@hÏÐz_x0003_÷@Î¸{vE&amp;÷@ÇReäó@:]Íî2ï@Æà&amp;Lø@ÜûO¤	Æî@_x0010_ì_x0005_iÚ@¯m·_x001C_Xø@Øû­8îÝ@¦õ¿_x0004_÷@_x0008_\`t_x001E_yÙ@×1´QrN÷@_x0005_Î_x0014_bÒ÷@_x0008_®÷_x0015_!JÛ@@BÛ\×@ì¯õKÜºî@oÔÎ_x0013_¢°ö@¸Xxêø@¤úlª	ò@$¹Û@vÂÁËSí@&gt;S¸_x0002_Õï@_x0011__x0003__x0014_bXø@Ý9_x0001__x001B_wwò@êP9Tè_x0014_ó@_x0007_	v?é¿æï@À|K=V&gt;Õ@f_x0018_½_x000E_&amp;2ó@BZÔ¥ÿQ÷@àèØOÿÖ@ZZû_x0013_Ö@`KÔ_x0016_IÇÜ@8l?)ê_x001B_Ú@0iëÙÞ_x0018_ó@ð7à)_x0004_ø@_x001F__x001A_rL·ò@_x0001_ Eöï@¡æDI÷@_x0003_ÓÈ/÷@(ù¿ßxK÷@$M_x0018_Õ'ØÜ@/ãf/ÕÎ÷@	a}N_x0014_ó@QX¦ObÓò@¸_x0002_w­úr÷@²_x001F_&lt;«vó@,ÀQOOÕÚ@L1g²É?ò@ô_x0005_p_x0008__x001C_É÷@#_x0001_ú®í@¬_x001D_KlÎf÷@D3_x0002__x0006_Ë/í@è^u¯Fò@ßÔÿú¹ò@ý_x0013_Ó]_x0016_ø@$çLú%ù@|_x0013_2_x0007__x0004__x0005_euò@­_x0006_I_x0002_¯_x000F_ó@_x0010__x0001_;3,Ù@w	*,Ê÷@°_x0008_Hó®÷@ÓæÚe_x0013__x0012_ó@6â!9=ö÷@øP´&lt;]ö@ðJIâ^Ý@_x0012_×	Òò@	mù2_x0012_=ò@à¬_ þï@ÐÃ,(_x0004_ï@×û:0ïö@HR8BÙ@­R_x001E_ò@Uñ_x000C_Ç_x0003_ð@_x000E_Ù±!#_x001D_÷@|K[WÉò@R&gt;Ù_x0016_÷@b¯Âbæò@_x000C_ÚmîÌ@Ù@2"2½Iùò@*næcVÚ@ 0¨ðåò@_x0008_NÆÈ_x001C_Ù@|º=_x000E__x001B_å÷@|ÍH_x001B_ñwò@Qò©ö{B÷@à`°dJuÝ@|s_x0002_Y£çÚ@.¾Yõòò@_x0003__x0005_ëüÍüÎñ@ÒäàB½8ï@AûLYÒ7÷@.3Bþcò@_x000B_Ì¿_x001C__x0004_yò@·n.Jè÷@À²u_x0001_ñ0Ü@_x000B_ª=\ßø@n_x001D_õÆpFó@Ü_x0015_&gt;³0Ø@ze¬1Ü@\EO|æ}÷@_x0008_Ùô?Ü@9{_x000F_×wµø@	ú_x001A_(²_x0017_ò@³­jÏò@:®z_x0002_í@uqR¹Úi÷@Þ_x0017_ÆÕ_x0001_Y÷@êQjßõò@Þ_x0018_Â+CØ@Nd¨{¿ò@QrÊÐCø@Ú&gt;_x0007_ª;qø@Ä«a&lt;ïø@\_x001B_ÜtqRù@ÎÊÆ_x0004_ø@&amp;ù!ÓÝB÷@ßË`HÛ/ø@¼@ë_x001E_å¤ß@0µ»_x0010_Þ@ÂìÔ_x001E__x0001__x0002_Ò÷@Í°ÍÄ¼÷@·¤æØ0Oò@å_x0017_3bò@+2¤_x0019__x000D_ó@¾ACpî@@Çoëö@Dr«­_x0016_Mô@¹_x0004_Çô_x0002_´ò@_x000C_ªÁö"ù@Hßç¢Ø@8­_x0011_ÌÂø@Q$&amp;ÏkÛ@_x000B_Ï6QU÷@^À_x0007__x001D_imø@VÁaÄ@oò@4ï_x0015_C1Û@Ø»3DNÜ@È_x000D_«øTÛî@#t_x0011_Ò½ó@´µ»åÞNÚ@ØìÒ2ÍAÚ@âöFÆhï@ýfl_x0017_²²ø@ç¹×ù_x001F_ø@ ¡+	Ý@åh¶Yò@Áº`àB ó@¦8}û¯ï@Îxd7_x0006_Ú@_x0012_H_x000B__x000E_uyø@T_x0018_ØÅ×_x0005_ù@_x0003__x0004__x0019_ÍEbÔ_x0004_ó@è_x0019_ÛáàNÛ@X¾)`ûÝ@ø§B_x000B_ð@nÅpËDKï@_x0008_3åNDÛ@ôè~öõ5î@e--ó÷@ªEÙ|=Aø@h,ïÃCØ@_x0010_UÙNó@äwV_x0014_1Ú@_x0003_?_x0016_êFÈÜ@h7²ÒGê÷@ïºß·v_x0013_÷@ýb_x0002_,Bó@þÿW¢Kö@[_x0016_MÒø@N±ù_x0001_÷ö@°¾"sV¼÷@që³§Ë×@\]v_x0003_fÞ@\_x0016_!ó@J¾à_x001D_ ÷@öí¸_x000B_¶	ù@v·ØG«-ø@:Ù)G%¶ò@_x0001_ì/!î÷@Ô}8ð%6Ü@(NI=Ë÷@ìÂÈÌ¥î@fÞþr_x0002__x0005__x001C_Ü÷@Ê_x000C_ÛOO÷@µ{_x0004_22Ù@|u	_x000B_6øØ@=*åó@ëÀãÔ4æ÷@"ÈÌµ´í@#õ¤ü_x0016__x0001_ø@#_x000E_e!÷@XÔD1Ò_x0007_ø@t(g;fÜ@Ü)Â_x0014_ï@©ÜE´dfó@ÚS±0f÷@h}ÒyÝ{Ø@_x0014__x001C_ôÆØö@_x001C_ñF_x0010_tøÚ@µVöG]_x0015_÷@_x0008_C~LÜ@&lt;¨°_x0016__x0006_÷@¬üSÌø@¸C³_x000E_aó@K¦_x0006_§ø@ Å|«eò@Óòy`·_x000C_ó@®_x0013_æ¼Vcò@ðÖ}_x0019_VÛò@¡Û¿Æ´3÷@_x0006_¨_x001D_5îö@ßLÊÿçó@ºø-KíÐò@joÍ_x0003_Qò@_x0007__x0008_¾ßË\_x000C_iò@¸$_x000F_ÚÞ@?x_x0015__x001B_ãö@²$M¾N_x0007_ø@_x000D_dhooø@âºî_x000B_ 	÷@_x0013__x0019_³0²	ó@n 1ÛK÷@¸¹mñ{Ïö@_x0013_{_x001F_Nð@0_x000E_¸÷@¨r/hÂÝ@tbì_x001C_ø@_x0005_Ì_x001D_hfø@Rª^AÍ÷@îgüÌ÷@t[î÷¯ò@_x0002_Îú_x0003_áWó@L¼h_x0001_ò@TÔéjÖØ@°£ªæ)×@zªÊiøò@8Z?¹í_x001F_Ý@=_x0006__x0004_Ì÷@¦&gt;_x0017_?.ù@¾?\J^m÷@~ý_x001B_ö_x001B_bï@jËî`YFó@tb;kÂ×@_x0017_Zæ_x0011__x0010__x0008_ù@_x0002_ÁVïî@(áü»_x0001__x0004_»sò@Ñ®]x¶ñ@BÃÉô¨ßö@NÛ3àÈî@ðßbJ«üñ@*è¨b_x0010_÷@8y0_x001F_Ïï@(¤Ð¢_í÷@_x000E_p&gt;ú_x000F_ô@_x0003_\ne_x001B_|ò@X×«Û@_x0006__x0012_{'ñï@Äø¿_x0014_¯ò@çí\É;ø@Xé#+© Ý@¤Ø'_x0016_ ³ö@H£û-ù@vwÚ8_x0006_ø@´_x000E_ôá_x0004_ûò@×_x0001_äåbò@ÖÎ_x0018_	ì_x001D_ò@?ì³ãü¼÷@û_x001C_8ø@êÈ´&lt;ù7÷@ÃÖpÏ_x0002_¾ò@p_x001B_Â&amp;BáÚ@D(E_x0018_ï@*_x0014_Æ5éM÷@¬_x0008__x001C_ù@,¯¸ñëU÷@×_x0003_Çºà÷@F_x001E_uÔ2jó@_x0001__x0002__x0007_ç)Ï)ó@ZM_x001D_ïXöò@GÜí:^öö@&gt;_x0007__x001F__x001F_Óz÷@ðm­¼ø@f`2#ù@b¿*Ò±[ó@VCªfFÌ÷@ÿ_x000D_3ÂZ_x000B_ò@ðú_x0013_*÷@ÁÊ«âÌTø@Ì»Ñ+&gt;ó÷@r]_x0001_ð¡ï@ªQ½dLó@Õ·rFm©ò@é,Æá_x0002_ø@ó¥G_x000F_ý÷@T&lt;XÀ_x000D_/î@_x001E_µb³+nï@Ä¹­gÜ@P9\ìNXï@è!_x001F__x0012_Þ-Ý@X=3ß3áÛ@d_x0001_¹«¢Ý@_x000B_ì´®Ð¾ø@	­÷"ó@¿º©×Ü@_x000C_9¥­;2î@&lt;v+îÛ@ÂÎhd_x0007_Êò@_x001D_Ì_x000D_Y1Ìò@·:ãM_x0001__x0002_Bhó@_x0015_f;J_x0011_ð@üi0Ó_x001C_ªî@ÃH_&lt;¸vó@Xª)_x0010_Ëñ@ì	ÕÖHA÷@`óÇ÷@(o;9Ü@_x0018_ã_x0018_ä_x001D_&amp;ø@_x000F_÷!ì_x000F_ø@Î_x000B_Æabò@i,_ðNØ÷@E§Óï×ö@_x0002_ß#_x0014__x001B_ø@B ~(ÌÂø@×ºn`xó@ÃÐ_x000F_èv,ó@T;"×ÆsÙ@(¤wZUÙ@ZÖ	_x0012_Sø@(­#ÍZqÝ@Ý_x0001__x0012_lò@_x0013_ùaÐñ@fè_x0011_(_x0012_Ú@Ö^Fr4Þ@8I¾:_x000B_ò@d_x0008_µvùñ@@üúÙõdò@._x0016_õQê_x0014_÷@_x0014_j_x0001_r_x0017_yÙ@èÕ+à_x0003_PÛ@/ü,bZ@÷@_x0002__x0003_ô× û_x000B_SÖ@RH¼ü½ñ@ìz_Qïò@þ]ÏIäö@¸s_x0017_jCÛ@	~VO'ù@c3béø@_x001F_JAá_x001E_ø@`geDX÷@6ºt_x001E_&gt;÷@ø:+Å_x0007_ýñ@º1rÌD	ó@JºÞ©=¡ò@jC]`l_x000C_ò@pÉy_x0017_²ìø@"?j9p_x0012_ø@EÆN{;_x000D_÷@Ø)Ê¯(fÚ@¸£ûJ_x0012_Þ@hËÌ\ó@_x001F_#´ÐIó@øv¦-×@fÌ«_÷@T^Õ¸ÒÚ@µ_x0001_Äü_x0015_ø@Kê*÷@hq_x001F_W.Ù@ÀÊeÉÛfÙ@²?_x001F_DxÚî@_x000C_ÕÐZ_x0008__x001D_÷@´ÚÉó_x0013__x000F_Ü@üß³a_x0002__x0003_òSï@k_x001D_¢5Xø@pòB?_x000F_ñ÷@Ù«³ø@H¾7(·ÁÚ@_x001E_ö_x0010_ÃÇñ@ÞOAU÷@7_x000C_¬{:)ø@&lt;cÐcJ}Ø@ÒÃ¤æ_x0014_ó@ëé`ú&gt;_x001F_ó@Ub_x001C_D/\÷@÷Á$_x000F_2Ý@å_x0005_¿º_x0001_Vó@_x001B_è¬ôà÷@£í.88÷@h³6_x0007_iX÷@4O ìW ó@:w'3I_x001E_ù@Ûk±ºã÷@öú§7¥í@´jïð_ì@þêw|jó@_x000D_D£¤BLò@^GDe_x0016_ù@®_x0012_-oî@_x0018_ßyAøÝ@j¡û`Dó@o_x000F_ßpÚ÷@å:p¡÷@ÙÖ+qÎ ñ@¡ri»§ò@_x0001__x0002_{³¤BÛÚ@4¥ÞÆ_x000D_Ü@Ð_x001A_%Kpó@&gt;¡"«ýTð@_x0015_Õè_x0013_0ûò@Á_x0017__x0012_°Íó@Ú:p7·î@üÌÇ¿òØ@¬_x0014__x0019__x001E_ëî@s¢¨â;ø@ó¨_x0008_j_x0004_ë÷@TÿÅV¶Û@ÙwëõYò@ð$ËlßÅò@_x001C_§_	t_x0015_î@äõßNèö@®ªÄ}Ñ_x0012_î@(°Êê÷@_x0001_à{1éë÷@D7_x0004_¾A°÷@®\Pz î@\ÝÔ_x0002_þò÷@Xp¦&gt;¸Û@Kñ_x000B_½[]ó@dÖúï8Ý@ïÒ_x0007_ó@ª´b&lt;Úÿ÷@t0Þê?Þ@_x0012_ÐE_x0006_í@Óc¾Rpï@æ_x0001_¡@ø@À!_x0005__x0002__x0003_a©ø@ª_x0006_ÊâÀí@@#_x001B__x0014_éÛ@,Ôp©¾÷@¸2|¤s_x001E_ô@Ò·ê@ôÇø@×ÝTz£ò@PDÂAÝ@æ_x000D_üµZø@×%_x001C_|Ø@pNi`yÆÛ@ÒÅ_x000E_CP{ò@_x001A_&gt;_x0010_ÁþTï@T¤[Öø@^îåÑö@J_x0018__x0012_\_x0010_°ò@ eßöOÛ@Ð_x0005_îþª$÷@h[,üÓ3ï@äÁÜ@`Aæ_x0011_MØ@ÇæÙ_x0003_÷@òýi_x0015_Úí@?í©)Âø@N«²¤+÷@q½`Aí@_x0006_@Ð_x0017_Uó@â ·m¼_x0001_ï@6QE_x0010_Lø@ÇOG\F_x0008_÷@,~rÝ@Û×_x001D_rø@_x0003__x0005_@þ_x001F_þEï@Âf¤þ²ø@¦_x0011__x0011__x0012_ó@È_x0004_4A^Ú@Í9Ì$ ï@TíD­ÕÊ÷@ÔHTÉë`í@Ý.*$_x000F_ø@uÝoÍ_x0013_÷@Ma_x000D_½*.ð@6_x0011_½(_x0004_,÷@Óñ:÷@&lt;ª*Û@_x0014_ûy_x0002__x0004_Û@&amp;_x0017_8Îò@Z^_x0001_ÊÉ¶î@8EÉ_x000D_PÜ@H"Ñú»JÛ@éV¬îï@_x0004__x0002_ÔO7Ú@tÿ9ujÙ@eL_x0019_k&amp;÷@~÷ðró@¹\êÇÄÅò@`_x001C__x001A_Þ@pm£r_x0015_ó@Z_x0013_ÕXqî@_x001A_Äý}¢Pó@¢/ZÑiî@2R_x000E_*ó@p¨"_x0001_÷@ÞúZ_x0001__x0002_;ð@}·_x0003_Ñ¯Ýò@q¿_x000C_BoS÷@x_x0012_¯y'fø@	3_x0001_Qò@àGDÏÑÙ@B½è¦O÷@XYWF_x0013_ù@Ïgo¨2÷@_x000E_Xbýñò@ååºûè÷@_x001C_Ô@IW×@ÍHï@_x0017_¼_x000B_ébÒö@9ìÎü_x0005_ø@j{Û_x0014_î@òqUöó@_x0014_2Z_x0017_ ø@¡ãÿéIß@_x001A__x0013__x0013__x0014_i0ò@:Zã÷@ðËáÕò@N_x000F_¬_x001A_þxò@B,9_x0001__x001A_=÷@éq}ËY5ò@yO2Ô_x001E_y÷@´§Ï4$ò@¥x@_x001C_öñ@_x0002___x0011_Mø@HcÄ~,PÜ@`Ä$ÊÙ@TÚ5@ÎÇî@_x0003__x0004__x000C_ULàIó@üj&amp;7_x0010_Û@8&lt;_x0007_6B$ò@@°nn0÷@_x0010_t_x0003_xý0í@Ç^Ë_x000C_Éö@_x001C_I_x0010_ã¥Û@=_x0018_?Ý¼5ò@ÏJí±_x0019_ø@ì+ªÕ÷@_x0003_¾Ø|»ö@®Kq_x0018_^÷@6_x001C_o ôî@@ Ü6Ú_x0016_÷@Ö_x001E_)Ö_x000C_ó@®_x0012_Àfï@_x000C__x0010_oö¨ó@Ò¾_x0005__x0002_È_x0016_ï@!5§àSø@U)Æ ·ò@pìý'ô_x0007_ï@Ê0øuR÷@üA_x001D_tå_x001C_Ù@Ë¹{VBø@ô2ç_x001F_ï@H-0®¬c÷@$)_x0013_c_x0001_ó@_x000C_*­_x0013_&gt;¨ï@¨î:»É¼Ý@p0_x0014_"ôFÜ@øãõ_x0012_¤Ú@{_x0004_ÖV_x0007__x0008__x001A_`÷@*^_x0002_IVî@FÇ»|xó@«ÿhIw÷@ÐÐ`±ìÀÛ@itñ_x0005_üÜö@p_x0004_¾â_x001C_÷@|{Ò¸Ç^í@(K/KÁfÛ@¦ÁÛ3¨÷@,vtuþø@¡ä-yÛ@d1Ò÷ò@ÙmV_x0017_+ò@©°æ0ä_x0012_÷@§ª_x0003_(xò@¿ÛãZó@_x000B_ï¥Þë_x000F_ò@âJ÷,ò@fªcqç6ò@h_x0015_^ÇnqÝ@tâ ¯|êÜ@kK{5©÷@ÎËêKø@_x0008_%Ð_x000B_N¯î@á_x0015_Vó@_x0015_µ),"ø@U_x0006_E_x0001__x000E_ø@À¼Ga_x0018_£Ü@XDT[ö?ò@ºðï*:ò@(}ýCx6ò@_x0002__x0004__x0002_ýÄ_x0014_Xò@dHÏZÁFØ@û¡16ù÷@ÈÖõ_x0013_ß÷@WÚãUëßö@¸Ò £¼*ï@c_x001F__x0017_+mó÷@F43ò&gt;"ù@¤Äàð£DÝ@ f_x0012_9Ç_x0001_Û@!syMÐ¶ó@UñÙ&lt;çñ@¸Ì·Iv:ï@N#&amp;öñ@@_x001F_¾6ÌIÙ@_x001D__x0003_¡Gö@s§õ_x000C_ýÅò@JE_x0014_U®!÷@Ç«~ì_x0018_÷@p5&lt;â÷àø@ó_x0014_äéø@1O¾[ó@0	n©¬Ü@¸èí¥À+ø@r_x000D_3¡ò@PÅV_x001E_cø@hb³ÿÚø@_x0004_rùÏXz÷@ÉöÏ/_x0007_ó@ò_x0004_'Ê¾`ó@_x001F__x000E__x0001_Y´÷@[þG_x0001__x0003_¡_x001F_÷@nwHWùñ@ Ö¥ªö	ò@¼_x0013_Çmó@dû_x0014_âd_x0015_Þ@@Río±Óò@_x0007_a¤ûÏò@«z»\Îò@_x0018_3&amp;	_x0007_gò@¾_x0004_í`|oö@,¬U¤¤÷@ÜÔ`N}Û@Ð¼i4_x0018_6ø@·)_x001D_#_x0004_ð@Us;Cè¬ø@8m»_x0011_­Û@tËù ±¿Û@¢^¹´^_x0015_ó@ è'ßöÌó@vKÂWÙÆñ@_x0018_'= Ú@OxÍ¾»ó@ÖEsýQxó@4ö=IÜ@ë_x001B_,Q#ø@_x001B_Ã_x0017_âj_x001A_ø@È*î@_x000D_&gt;dnÒJò@èX|	RK÷@ÄÛFÖ_x0007_Lï@az=¸\ó@à_x001F_Ò!E_x0002_ø@_x0001__x0005_è)º_x0002_íÛ@x¿¾_x001B_2Ù@6fZ78Êø@_x0001_·_x0012_¿pÛ@$ZhNÙ@_x001C__x0013__x0017__x0015__x000C_'ø@Ú;|L_x0004__x001D_î@Àòv¶QÛ×@ög¨±_x001F_ññ@Ì®+ò"÷@WýOú]Wó@}ïéÀ´÷@Lñ\´ÊÚ@^Ú·»Òñ@Æ J×sò@À_x000F__x000D_Hø@_x0004___x000D_B¶¦÷@Â$ÜzÇ÷@ZÓ*UXXö@á;×nó@]~Êü)ø@_x001A_A­eÄò@V¼_x0018_$«Ëï@T¸gÁk_x0010_ó@¨Záyôò@vH]C(_x001B_ø@äÆlFÖÚ@¼Ç_x001D_sÔ¶Ü@ _x0003_ÜÄ6$Þ@Æí&amp;-§ø@@n¿P¯_x0010_Û@Vlê_x0001__x0004__x0018_C÷@Xï¥iñ@_x001F_ÓbL_x0019_î÷@¢®Ã`_x001C_¼÷@{ù®Ú ò@QmÜ ¥$÷@&lt;*ÏÒ0ï@à®{ù÷@ËÐ_x000B_6­÷@Õ_x0008_Ap»÷@8_x000C_¾.|&amp;Ü@&gt;_x0001_³._x0002_þò@~¨_x0003_ôü§ò@_x0019_E92éØ@ºØè·óø@DÏ_x000F_¿¤÷@vÁ_x000B_O_x0019_î@RU_x0018_ß·:ø@då_x001F_MiqÙ@_x0008_ nQ¯÷@J_x001C_Æ¨­Ì÷@º.yôëAø@øsÒx_x001D_Û@-$&amp;ô_x0015_þö@F%S¬_x0012_ð@è°3§rÙ@_x0015_û_x001B_Ê_x0001_ó@mgMTø@.Ùäzï@Ü$C_x0006_Cuò@F_x000E_çûZï@à¿ð±CØò@_x0001__x0002_Ööï­Êò@´ãëãa÷@hË"'Æï@Oúy0@`ø@_x0017_6¶8µö@_x001D_c­6J,ù@_x000D_§YÊû÷@Ù3ÝÁ!Á÷@ _x0011_Û±Eó@_x0014_*-üÔ÷@MPØ@ÊZø@_x0018_w»ø_x0016_Ý@_x0017__x0010_&gt;ø÷@hCÚ+ºÝ@"4FvÏÛ@|_x0016_R_x000D_rÔ÷@Q_x0006_OJó@'¹¼=ÁRø@®^ÝíëÄò@_x0014_KxàHYò@hÅðº_x0017_Þ@æÄVKeYò@_x0004_Sþ-ÂÜ@vÝ_x0018_!øø@T_x000B_Õ_x000C_ó"Ú@èv­âw5Õ@¬Çµ_x0011_»Ü@àðutÖ¾÷@XÞ×¶°÷@~ÐÃÆDó@4È#:®åÝ@_x0017_Cÿ_x0008__x0002__x0005_ë£ö@}Ï@_x0008_î¨ñ@_x0001_GNB§Oó@®T¤Öø@x¯¥°p_x000E_ð@°lDJÏÚ@Ð, (#rÙ@Øe²¯¶äï@õ_x0003__x001C_ÆÝ´÷@åó]\/i÷@íC_x000C_ß¨ø@%´_x0019_Û6ó@GAbN`Áö@2¬:_x000D_lvò@Ì_x0004_j¦Lnø@À(ÌYÒÖ@ä_x0006__x0010__x0005_ÛéÕ@6_x0001__x0019_|ïò@J¼®_x000F_±ï@ÂÜÅ±ï@{K_x001D_5_x001B_§ñ@àFäö?Jø@2­ÝÈ÷@¨$T5Y8Ú@Pk_x0016_ÿ·×@`_x001D_áû_àö@Ä£ðñ´QØ@_x0001_JÈ9Aò@_x0017_*_x001D_þ¤êò@%;U_x0003_aò@_x0001_#{è÷ ù@_x001E_&gt;Ua÷@_x0005__x0008_¼ÂADªgÝ@_x0017_ÊTêj_x0019_ù@_x000C_°káfø@Hk»[Ú@t'_x0007_'ø@¾_x0011_ûå^÷@¿_x0005__x0006_ºÍò@Viâ­âï@ ¦_x0006__x0012_¢?Ý@Výèò_x0019_Ú@Õ_x0003_hhKø@,îd_x0002_ð@_x001C_/_x0018__x0012_dÛ@_x001C_Ywmãjï@òòà&amp;yl÷@Ð_x001A_'ÊV_x0002_Ù@_x0004_Å,ð¸ö@_x0004_êbôX×@Çöï9O÷@_x001A_,&amp;Å?ï@År._x000B_ßó@ÈC_x0012_®_x0001_ó@$©£C_x000C_:ó@B==)ò@_x0012_[£Jù@iW1ý¶òñ@_x0010_«¬Å¨Ú@ÜÛ_x0010_ilØ@?&amp;ñåî@¤ZÓ¡y?Ý@Páâ7Àò@ø_x000D_9_x0001__x0002_J7Ú@¶sú_x0011_íò@'»À_x0004_*+÷@@_x0001_Ý@À_x0017_H`°ó@_x001B__x001C_²|tçö@c_x0017_8®ò@ï¬kÑñ@²ÑuA_x0019_w÷@´âzè_x001C_OÜ@_x000B_ìBp_x001A_¬ø@ÑEBG¼Jù@túÝn@&lt;Û@0¨¤oÌÜ@øàÌòëeù@ F_x0011_¿¡÷@D×ýÙ@íq;Nµ'÷@ü\WÁ9è÷@(Óæ^_x0012_×@À6Æµ/í@xø)ß¨ÊØ@TYkMpß@ü+ÿæÚ@+c_x0013__x0017_ ø@¨Ð_x0018_ïÜ@¬,î_x001C_v÷@&lt;"*¶ÕAî@_x001D_ Ðî{hø@_x001F_9×»ËË÷@ØïY©eø@ÝäKzP§÷@_x0002__x0003_pR_x0010_»µÛ@Ý©ÿXò÷@B²?¡Æíï@rxàØ_x0006_ø@_x001D__x0011_¸ Ö÷@º_)bGo÷@ì©TE}Nó@ë_x0001_JÎ§_x0010_ù@Îw_x001F_³_x0018_â÷@£ÔÕ_x0010__x0013_¡ó@/_x0006_ÞË.2ó@z&amp;Ë_x0014__x000C_ø@1yM2¥÷@F_x0001_êóò@_x0014_ðHîßó@^óÎ´F]ø@ ÇS_x0001_@ÇÚ@_x0018_ÒcCìî@ymòtYó@_x000E_XES_x0007_÷@ªÏ_x000F__x001E_Ü+ô@¿ô Á_x001A_ô@_x0014_Æä}×ø@_x0016_ºð££_x0008_ð@Ï}#xÝ÷@:jð_x0007_ì	î@3B_x0019_ýí@_x0010_x_x0007_»à@Ù@pÑñ¶Èzí@_x0012_p_x001D_Ze ó@W»_x001C_ØQ§ñ@(É_x0005_þ_x0001__x0005_ÑÝ@¤Và§$»÷@ ¨_x0007_ïioÜ@¿ÁÒ_x0002_÷@&lt;d-_x0002_¯Ø@°¹|_G9Û@­cÇ7.À÷@n_x0004_xÍÔñó@_x0005_^g¢¨ó@,_B»_ô@·_x000C_røáò@;¼°Ä_x0005_Üø@Ï¢s_x001D_Ñ¶÷@o­­fc÷@ØWC_x000B_JÚ@_x0018_#ò+ë_x0018_ó@¾tçî@õü_x000B_nyò@ìiÌÝ£í@ÈTmK©Ý@ìÍà#Rø@L_x0013_&lt;_x0003_GFÙ@ö_x0017_öÕ_x0014_¢î@IÊ;_x0016_R8ù@° ~¦ôÛ@Ùà»{±²ñ@¾Ä_x0006_#²÷@=NÛª(Fð@6â+©I¿ò@Í_x0001_É¹à¯ò@|C¥¸OÙ@Ñm5_x0012_ð@_x0001__x0002_¹ÆÇ©öö@¾u_x0007_|ï@ôeY#í@ ,RwØò@8lÃh_x0015_.Û@@)ë ì|Û@9åÇó¢ø@&lt;*ÍoQ¦÷@_x0011_í_x0012__x0006_ ó@¸_x0018_°oûÅÞ@Býú9*ò@âÐêÀ_x0003_ø@AN?÷@¤_x000B_-GØï@úµ·FþHò@_x0010_Ñ2rqõò@ô`T³_x001F_¿÷@hâËQø@©_x0016_r_ô)ù@_x001B__x000F_ðYqë÷@&amp;ÜÝ_x001C_Aù@®Vî_x0013_í@ TØà|Ù@k_x0006_å±m÷@¯%S°Sgø@_x001E_ÙóýËôö@_x001B_}6ë_x001E_ø@³ñ?­§»÷@â&lt;V_x0015_ýªò@Gyf½±ò@± _x0006_8àò@@ÍâI_x0001__x0002_g{÷@ßKK~ÿó@_x001D_°+N÷@_x0003_é._x000C_ï@ëñº÷@±»V^_÷@Ä]t ~Öï@F°¯¶¬÷@»pÔÍ÷@(zlé¨Ãó@_x0018_wµ_x0019_w_x0017_÷@ÁG&lt;$1¿÷@ÛpÝ7 ò@=_x0010_v×@`¯Äò@°³øHRÞ@P#×|÷@6.Xâ_x0019_÷@ _x0004_·_x001A_Ù@SéÄ-¢ì÷@ _x0015_êßö@_x0016_ZllÛ@ûC^ÅÛñ@¬µ l?tÖ@ò?õ¢D_x0014_ò@ qnlNÜ@_x0003_¦_x0016_ÅsÚ@_'/AÕò@T-h¹Ø@ã4·½ó@ÐÔ_x0016_6,ï@¢Ë°&amp;f(ó@_x0004__x0005_ô_x0006_ë_x001C__Ú@ì½_x0015_nJËÛ@IÝªØø@_x001B_h2_x0002_I÷@®ä+´½ñö@f]_x0003_bTCí@ñ_x0008_Gèµ­÷@(ÂNoÜ@D&lt;M¢ó@_àa_x0005_qZø@JÉõìÀËò@PVY_x0019_Ú@H¯Za0Ö@,Å%elþö@-_x000B_¬0Ú@'þÊ_x0001_[8ò@pÍTè-Þ×@´­_x0001_¨_x001B_ëÖ@	Éiìó@Ä#9&gt;V´Û@KpwRÏò÷@Egèu÷@àÜUìipï@\ÁàÓ®÷@Î¿Aø@5¦_x001D_Í÷@( sÛìWÝ@_x000B_K_x0017_¶_x0018_÷@á_µþ7ó@ØÕS)_x000E_Ø@à¨MT:ï@_x001E__x0014_Cx_x0003__x0005_é÷@]´E)ó@`_x000C_·_x001C_êÚ@lCàfÅÉ÷@p5Î$Dò@j³9ô_x000E_ò@,_x000E_K9[Ý@Ã_x0011_Xã÷@$DÚjK÷@á_x000D_ê¦2_x0003_ó@lÁ¥~aó@_x0010_AÊÒ»ø@_x0014_âó°ö#×@¥Z£B÷@lPä%Ù@pHá8n7Ù@å _x000B_hzló@8J`Â¿ÙÛ@~Ê_x0014_æ_÷@üý^(Yàò@5D²Mä¼ò@ _x0013_6}ºcØ@_x0004_E_x0001_m°÷Û@_x0002_®j¡hÈö@ÈÌ_x000B__x0004__x0005_ò@ÕMÐi*ºò@LDêó@ôaÙÈö@äa(Èò@ã_m¬¥ø@|,_x0003__x001E_Ô¦ï@,ÝþZçø@_x0002__x0003_ë´_x0005_(_x0010_ò@¬îX{ Åò@_x0013_&lt;59ø@§®}¸ðø@G¦¹Zø@½_x001A_0(rø@à_x0003_YøÝ@@ À_x0008_ï@Õ_x0019_h|W&gt;ø@&amp;_x0015_·)_x000D_^ò@P_x001B_K¯ðø@ÆÎ`_x0013_ö@+ÒÍ°ÞÙ@+_x0003_{&gt;Uò@_x0012_e,&gt;jó@'½²gTø@Ï&amp;q _x001C_°ò@_o¦¼~»ø@|;Õf?Ú@_x0010_·á½ÞÙ@UC|_x000D_9Bø@_x0001__x0012_#³»_x001F_ù@_x0013_S õIÀò@3_x0004_nxçø@x#íSø@Y|ÙMB:ø@ÞÉN¬g_ò@_x0019_ØÀæZ_x0011_ø@Úºp+JÍø@_x0002_G¼_x0011__x0007_G÷@Ü­D_x000D_ÀÜ@Xù	{_x0003__x0004_"Nó@óZg|SÄò@ª¨Å7&lt;fø@¦ñ/A¾»÷@[Ë?l¯÷@_x001C_3-_x0011_ãò@R;ø_x000D_Öò@]=¤_x0017_ø@|R_x0002_C$î@Sò&gt;áB&lt;ø@_x0001__x0018_/Âl÷@3ÄÚx`¸ò@_x0010_euú_x0013_Þ@l%z@*öÛ@èZ_x0006_§_x0015_aø@&lt;%$Y¼vò@UAmEaó@lÅ+#iÄ÷@Ü_x0002__x001F_Wj{Û@°#T8ìØ@ê)ú@¿@ó@R_x001E_Ù ¦Íö@ªeIã Ù@_x0010_ÅV+	÷@WÑ_x0004_B9ø@^_x000F_N¬?ó@ðNF#X¤ï@pµµ¦vö@&gt;¯íÇ#{ñ@4|YÞª¾ò@`Ó¦]_x001E_ø@÷®Ò¹Âø@_x0001__x0002_¼Ig_x0013_æö@z_x001B_,¥»÷@e»hUæî@Õ&gt;_x000E_¤»ö@ÎÙ_x001D_Mò@_x001C_5w-Û@ß_x0014__x001A_Ñ}_x0001_ó@&lt;_x0001_¤Ýß_x0014_ø@)Ç¢~5ø@P_x001F_¦´lÜ@&amp;úôð÷@³D_x0005_~	ø@2_x0011_îûÜò@_x000F_ÎL{ðò÷@´v9÷¶Ï÷@ø3_x001C_Ýãî@_x001E_"_x000F_Âò@PßxCNÑ×@_x001A_RÐÿLï@¸{@Ú»_x000E_Û@Ü/:_x001A_³ÓÚ@p÷åïLÚ@4ò}Qõ_x000C_ï@ºHX×î@eùà_x000B_lûò@B.i1£ùø@x7ÚLëö@]A_Þuiò@s:¾¾Û@|Ã_'&amp;ó@¢dq¨Û@Û_x0012_¡_x0001__x0003_6»÷@Jö-ñ4÷@»-?³_x0012_ó@áÆh×øÀ÷@ü_x0010_`FÿÛ@×ó_x0001_ÃDXø@Ñþ_5Ùò@_x0008_lÿ9÷nÜ@vb×y}µó@ö_x0005_èè_x0015_ø@ÐCö­K_x0008_ù@_x0001_"¢¨ê_x0011_Û@¢_x000E_ê,"_x000B_ø@h6:qÉÛ@Ê)4íd_x000D_ø@_x0015__x000C_tQ_x0018_Ñò@ÎA_x0002_(ø@_x0016__x0017_Ò7È÷@_x0010__¼N_x0013_.Ù@ä®Y¡Í÷@H¡_x0008_Xæø@h_x0011_;e¬_x0013_ï@ë1u×.÷@_x0003_»úá]ø@SZzDyö@LJ¯Î_x000D_µó@RËa_x0019_ñ÷í@Ì=s_x0006_iÝ@áéÂÊ²Ý@Ðgã[DÙ@F+yÁ¯î@þõ_x001B__x0002_D÷@_x0001__x0003_X_x001F_K_x001E_ø6ò@è×¯mZ¨Ù@¨}}¦æó@!G{y¶yò@®Önhýî@üÎvÓ+Û@íZò¬¥÷@òK°U«ò@¸ÂáãHôö@_x0002_j5ôfî@ÔÖÃæN÷@üÏ5Ì/_x000D_ø@r²äÍï@"_x001C_¦ uî@£ø_x0001_&amp;©¬ó@Q,6±w7÷@²_x0006_PT_x0012_ó@ÔýGÄ@Û@ZÚ0"ï@\PEÜÚï@¼¼EÊ_x000C_ø@_x0001_Ø_x001C_°Å÷@PÓüÛ_x000E_aó@n_x0008_A2~yò@Ø×àNv?ó@FIx_x001A_ìCø@(¹Þ³Ü@nÓé\³5ø@\ä»^ÝoØ@j_x0008_Pi^ò@ØÒSHX¤Ü@4}p¡_x0002__x0003_Æ¦Ý@ÕæÉ&amp;&amp;×ò@ÑÓ¹.(ø@ÂZDð÷@ØËÏ_x0013_÷@@í_x0019_ª	ÔÚ@tý_x001D_B2rÙ@8Êï&amp;8Ü@gT&amp;EB`÷@ßánîH¬ó@§w_x000C_§Ä¶÷@`èCì_x001C_ÓÙ@õmã7_x000B_ø@ù)8µÿø@xwW÷@Ë¦7_x0005_&lt;ø@_x001F_G_x001F_Þ3,ò@¶9K4»ï@H¼_x0001_DÜ@-qY}Bªø@(_x0016_ÕìFø@hè?Ø©÷@HÍAPäî@_x0019_[=.9÷@qà´½¢Ù@R}	Pæí@Ýåñ`0ò@æøQ_x000C_.Ú@Ï&amp;BÉ±5ó@vp_x0018_U4_x000D_ø@_x0019_Záªó@åóâÉG÷@_x0001__x0006_jGmHÄ÷@XÍÁ)Gø@ÃkL_x0013_:{ó@À_x001B_e_x0003__x001D_×@Ë_x0015_ÍWiÙ@(­Ü_x000D_&gt;-ò@_x000C_[_x0014_àó@l_Ò¾_x000D__x0018_Ü@üÈ;K2ø@_x0005_ý[S"´ò@ê²_x0003_{±_x0010_ò@ý§±_x000B__x0003__x0004_ó@pv0OVÍÞ@_x0002_ltq÷@ÎÙ|A_x0005_ø@ûGõO_x001A__x0004_ó@Ý9øJ_x0005_ó@/­nó@©óå¼ø@_x001F_n_x0016_Vó@ÆÐ×¨æî@}_x001C_I­ò@ÊÖh|tò@=BÀÔ;Pø@Ü®	n×î@]vÕL¶_x0002_ø@_x0018_Ëú[Ûïî@Ø_x0013_x§_x000B_ø@çµr%ø@YGb~-ø@?Áâåà÷@M_x000E_dò_x0001__x0002_ê2ø@Äx%hhbø@äh¤{Ù@TêîÜ@2ëß:Eø@lÔ&gt;Éû_x000C_ò@°üÆª_x0003_ï@M_x001E__x0005_@n_x001B_ò@È?ë_x001C_´¢÷@_x0004_²ÁèëÚ@ýF 42-ø@Y_x000F_5ôï@æ_x0004_^_x001E__x000E_.ò@X_x001C_éö(Ú@_x000F_\`qO_x0001_ø@ÕLk_x001E_ñ@¬ßÍ5EÜ@¬ó§åÜïÙ@&gt;qIô_x001D_uø@?m_x0017_6ó@èÜ_x0001__=Jö@_x0001_ü}L_x0018_ù@_x001C_þéEüñ@Xo*_x0015_Wø@Ô_x0006_&gt; ÷@ôyÓqf÷@"CåµÙ3÷@{ÏD.¬ë÷@l!itÂÇî@hW0ð~÷@vFç_x0011_Ú÷@oôÐæò@_x0001__x0002_¼à_x001B_%÷@Q:#_x001C_ï÷@_x0014__x0006_nÚíÁî@Ä×I½±_x0003_Ý@TU²¼	_x0016_÷@0s-Ès÷@L­_x0002_á}Ù@ð	¥Þ¢Û@Ê-Ò.F_x001B_ø@³Í_x000B_bw}÷@0È%_x0013_{ Û@æ4Ï_¢î@oV¦pZbó@¹_x001D_¯ôvOù@ªÌ$ç»_x0012_ò@ä -÷@âWÚ3Uí@ "ÏdpãÛ@¹õúà3&gt;ø@Ä_x0018_~nò@*d¸=zû÷@¡þM&lt;Túñ@bß'_x000C__x000F_7ó@_x0017_ùÓ§9öö@_x0008_£×ü(×@Þ\ÛÇ@ï@8­ Åx_x0012_î@Md_x000F_e£xñ@ÚÀSò@[_x0011_3_x0017_¶1ø@®K_x0012_´Kò@_x000B_ _x0001__x0002_KÛó@K'ú:(ó@`vïX¸tÙ@¤»,_x001E_ò@Nº_x001C_~_x001D_¯ò@Åú©2ó@_x001A_8@Å_x0019_Óö@_x0003_ÌÙ&amp;_x0014_Ô÷@ÄY_x0002_1ûÚ@?;_x0012_ß4Nø@¤_x0019_É_x0010_çªî@à®pNøÛ@È_x0006_ýÚ%ò@e~¿+âÙ÷@D[_x0013_xøNÕ@ÌZ¡÷@ íÒ_x0008__x000D_*ï@ËÔ+S_x001E_0ó@ÞæÄ3÷@íð	_x000B_çó@ØVü"ùØ@3_x000F_gìÛ@_x000C_í_x0004_ÝãÛ@´=_x0018_0£ºò@&amp;ãaNVó@_x0008_1_x000D_mëXø@Tåì_x0005_§Ü@Úb¾¡;¾÷@½jÓ¿â÷@6µeà÷@qá¬.l_x0006_ò@Á	~Çø@_x0002__x0003__x0001_µ©Æ÷@r3_x001B__x0002_óò@_x0008_3fì´üÚ@_x0014_fÐ_x001B_Ã_x0008_Ú@,äu¨;ò@_x0019_ìü_x000B_-ó@É_x0001_Á_x001E_¤ò@ú&gt;_x0013_'8ò@°PuãÛ@_x0013_Ò_x0004_Ç÷@_x001C_mÅm^H÷@r¶ýoÿ÷@,$ë²( ÷@_x0005_±ªeDø@Ä7?°éøò@Ô»j{Óò@lÉx£j_x000F_î@_x0003_×tÜ÷@O¹_x000E_£&gt;ó@yª@6_x0008_oö@ñ_x0005_R/_x0002_n÷@QÄh_x0003_ÞÛ@íà¼¯¡ø@áhdÂè~ò@¨^éßTxö@ÄY¾Âø@Q_x000C_á_x0008__x0011_»ò@á_x0010__x0012_"_x000C_oò@_x0001_·_x001E_	ù@ì_x000D_1óÊû÷@2®ôZ&amp;ø@i}I_x0003__x0006_O4ø@¾ñ/yOYï@ _x0002_fá/_x0010_î@^%ø@NÛ_x000D_D¥ø@õüæPälñ@ÁG&gt;	Æíñ@t{P2Á°Ý@²zÐT¾ø@ÖÚóã×Hó@týV_x000B_ø@ìf÷¹Ì=Ú@$+ÿ_x0019_×ùï@ô+¶x&gt;îí@_x0013_Æ®ºâó@_x000B_ä¼Ï_x001C_iò@?Ìt_x0013_"_x0004_÷@ºf+²r_x0013_÷@ê_x0005_ô¡ö@ÐZ_x001E_¸_x0016_Ù@a_x0013_±µ\ò@&lt;¨²÷&lt;¬Û@SAÝ-Àò@âÝÞÈ*ø@_Ôs_x000F_ó@ jkwEÝ@f Ìëõ÷@`­{ïü_x0010_ø@·MC½_x0001_÷ó@à5c§ò@ªrjOZî@°hÂ^yÜ@_x0003__x0004_à7ÃÿóùÜ@gW\3£êò@&gt;¸?¤ïö@HK_x0014_Gs8Ø@xÁ|Þ£Ý@Vègo_x0006_­ò@ìº`ôÅUï@Vóe¬mhó@_x0018_®ù)Yó@¬6Bèj.Ú@_x0011_óÅ{_x001B_ý÷@Öªìó@_x000C_ß­ÿ÷@_x0002_ã"_x0001__x0014_ø@QñÁªîì@ÑñÉ6ðñ@_x0017_kC_x0001__x0014_uø@ô_x001E_©_x0010_æñ@ÓUºvõ:ó@´hÜµæ£ò@;¬OBÛö@_x001F_!I÷@m¯Ðö§ò@!_x001D_âÞcRø@²ÍY1á³ø@Kþñ*ï÷@ß_x0007_À_x001B_pvò@_x0012_:_x000D_XU¹ø@.X¶þf÷@øï­ëÚ@¢z-«Ý_x001B_í@N¦_x0001__x0002_Í2ö@_´Êëó@¡^âÛ¼¥ó@YfJi©ó@QXÅ_x0008_ù7÷@f­ÁO­ò@&lt;bÂyg¸ï@äÆñzå_x0013_ø@e	"&amp;C6ò@Ð_x000C_aø[Ú@Xüj_x001D_¢}ø@»I?¶&lt;ø@çNl_x000E_t÷@)·üwø@ØÊ/qHÝ@ÂNêÛ@_x001D_Ú¹ö@_x0005_äÇ«_x0005_ø@Xv_x0005_y.í@"«@Aò@û©A_x0005_íö@_x0002_J.k_x0014_í@ûZ³8_x001A_ó@_x000E_Ôþ±Öùò@àzlÚ÷@¼"zJ×Ø@z_x000D_V/¦÷@X_x001A_T_x001B__x000F_Ý@_x0016_û_x0011_&lt;ø@^¥¥Ý@à¾î_x0012_ëí@Õk_x000C_Lñö@_x0001__x0002_Bÿ_x0004_ªx÷@d¤EÜ@|1úüd±Û@²L§3~ö@#vlÞiø@gdnaø@_x001A_Êî_x001E_¾­ò@hë_x0004_QÈí@p-ä0uø@\ú_x0016__x0010_ºäÝ@2å¼­²ó@ùT¿Æò@D_x0014_ç¶ÜL×@P_x0019_"_x0003_Øî@Ó_x000E_û÷@ÉúK!Â÷@HHJ-_x0004_Y÷@ä)Ä~ÀËò@ÎÿqÃò@_x001A__x000F_Ú#_x0010_÷@(×òå_x0005_Þî@p/©_x000D_¢Ú@j_x001B_IÑKO÷@,Nétó@6:_x0012_X_x001E_÷@K?_x001E_1,Ãø@pãé%9÷@¢Ú_x0011_%à(ò@_x0004_¥ÀÂ¿ò@À­å¿Ù@5_x0003_B½ò@t$ã±_x0002__x0003_£-ø@øY_x000D_ìVÝ@_x000E_ÐR¿×|í@n_x0019__x001A_]_x0014_Ï÷@U¨æÌ§ò@È=øîf_x0012_Ø@5ÊN}Á÷@ü_x001E__x000E_=z_x0013_î@LXû_x0011_`%ò@ýÝßø×ó@É«ýÖkUø@HÀ]3}ö@_x000D_S_x0007_ºWø@l:ªÒ°Ú@âupHçø@$»Ó¾	=Ù@©w._x0008_m_x0008_ø@(_x001E_²9¡Ú@N»&gt;9_x000B_ô@_x000E_C¼3Ueø@"ò~¤­½÷@¬:¦3_x0001_Ù@ªt±&amp;kù÷@ÇÞk+S÷@_³3/ó@l$_x000B_¾_x0014_/ì@vZ=ëlø@_x0006_üÁ	Uò@üiJÖa©ø@)N_x001F_ Ì ø@_x000F_áEcõ£ò@MàºçÉôò@_x0001__x0002_^¯_x0016_¼{Ë÷@º\å÷_x001D__x000E_ø@x¿Rãä±ö@*n±+ø@h`1ý9Uí@Èd_x001D__ÚWÝ@_x0014_&lt;{V^ù@YÌ_x0008__x0012_`ø@KIe/ðîñ@Ð-&lt;v'bÙ@¾7ÁÖi÷@t²)Û8ø@ô`·k­Ö@I_x0019_Ç¾D÷@K[ÊÙó@Ò_x001B_î`(÷@Û_x001D_&lt;HäÎñ@¼s±/ýeø@å"å_x001D_âRó@ù(_x0006_O¹qò@è_x0003_Í(9Ø@@nòë%òÝ@ XPnÔîò@_x001E_#_x0015__x001A_Öæ÷@jGÛVS×÷@B\ËÈ\4î@wáäsx:ó@@_x001F_Þ°wÒÚ@p¦ûÏ#ø@è×Ü_x000E_]CÛ@ðà¹uó@êVà_x0014__x0002_	AÄó@bFQ£_x0008_ø@Ó¯³öò@¦^ÇÐ þï@iÃ_x001E_,ó@ÿ×ýBø@"¹3W5*ò@eGæmW_x001D_ð@Òîìqjzò@_x0017_Ó®0Á&lt;ø@Z_x001F_æ;M,ó@úÅ _x0006_ðï@_x0004_©!»{¡÷@=Q{ó@yX$©Îýø@y&amp;Å\Uó@VïRt|¶ò@9±_x0006__x0003_ø@ÆeÈ:ò@sCû_x001C_&gt;_x001A_ø@^x_x0005_}U=÷@æ1`	Dêø@ÞÕ»|Ré÷@Î^îÁºCí@´xp¥ñ©î@n_x0001_Ë_x001D_aù@t_x001D_Ý_x0016_)ÃÛ@WrëtY³ò@_x001E_©6°ð÷@_x0007_¦«Ö:Ôó@FÇ¼ibGø@Äk$BÔò@_x0001__x0002_®iN¢0ø@©J_x0003_î@n@Pø@nñ~Cç÷@nÄÏ_x001D_Rí@]Ýî0óûñ@_x0006_Ûfºª_x0015_÷@ß_x0003_3Û@"æ§rêÁí@Õ{CÊó@Üñ­_x000F_îwó@&lt;ËÉD¯î@âµe£¤á÷@P5òÿiÁÝ@`e_x0018_Aøüï@ø_x001D_¨Ýâéò@E«¬iø@-QBø)÷@ª¨Fc_x0004_k÷@¼¥^uIù@EÐ2ÞZù@ôrõ¢jdÝ@&lt;5Tþ4ÖÙ@|_x001C_Ô£äì@øi±Ö@3_x0001_M_x001F_Ôï@âtnQóò@Õ.'*ó@_x000E_¿Ï~õ^ó@ªð ·ôò@.T\ýôï@Â_x000F_ßÓ_x0001__x0002_B&lt;ð@1¼_x001E_Îó@U¸_x0002_R&amp;í@FP§àN_x0002_÷@ä_x000F_õã9ø@_x000E_£Qñ':ø@é;mÎ÷@,_x001B_3áØ_x0008_ù@T_x0018_\m`Ù@¼2ÿPûÜ@}^[Ãö@¨Ò_x0007_¦%_x0014_ó@áù\óÙ÷@²§_x0006_¼@ø@zÅÙp®ï@¹gVÊø@_x0019_Ç2;:ø@(0ÍJ	Ý@K²êeøèñ@Ãø0úA~ø@ 2µï@&gt;«ØõÙ_x0006_ù@¤ê Kó@Ðq_x0004_¥_x001F_Û@&lt;éæó÷@ÈÿW&amp;Uò@Ö_x0010_þ_x0011__x001C_Lø@`k"ovÚ@_x000B_U_x0005_-×@¬_x001D_ÁÁÚ@Æ_x0006_Êî@¥#$8Ü÷@_x0002__x0004_ÍúßþÖ_x001E_ø@È=Û&amp;?ø@_x0014_¥³Í_x0003__x0005_Ú@à&lt;]AÆsÙ@ÆÆ_x001F_Pïlò@_x0008__x0018_h_x000C_gÖ@´2\»'Ü@¼R³W_x001B_pÚ@¼.._x0011_qXÚ@¬ve_x0008_+Ø@_x0006_¬û_x001A_÷@XcX_x001E_óSÜ@]T_x0011_ãÐ£ò@ÞæAÐVó@ëé²òò@ÒÛóaãÆò@wbl¹ò@äå»Õß	ï@¿´Í`?yø@k&gt;f)÷@_x000C_Æï_x001C_`ó@²¬&lt;Û¯÷@_x0001_`¬_x000C_ª_x001E_÷@ÀÞ1ý¥ø@BÉS·¨oø@t kò[Ú@&gt;£ÇDö@_x0005_&lt;r{_x0010_÷@ü,«_x000B_¾	Ù@}{ÆÜÉ_x000E_ð@|ôäõñ@é_x001C__x0010_`_x0001__x0002_àö@¼È@_x000C_ÐÙ@Ú£®_x000C_7Ôò@e7tf_x0003_ø@¤Ç?«3ó@Ð¿ÿ¸Ü@ò_x001B_HÜJ_x0005_ï@.2Ö&gt;2ø@¦_x000D__x001C_¢kÓò@æã_x001D_ÃAd÷@Zä5÷¦ó@oøF6_x001E_Ñ÷@47ktø@9¤!K~	ô@_x0004__x0002_»_x0013_k_x0005_Ø@0ÛL{RaÚ@yàAB(÷ø@4F½{¹Ü@¸eæêø@Ä_x000E_.¬«©î@7¨uÊ´lø@@ÅþþÝ÷@RÍüûIò@ß_x000C__x001A__x000C_ÎÒ÷@¼²¾TùÜï@¦ÕÍoó@Ññë;Ë÷@®QWHa÷@_x0017_X2ÈQö@¢:?)O"ø@0°É|±ZÜ@ûNçÛªöò@_x0003__x0004__x0016_üx¡ó@Jp·=_x0005__x0003_ô@_x0014__x000E_É¸ôêî@P6þAÝêØ@_x0017_ÄÓÇaßò@_x0006_Ë|Wig÷@]¶oþºDø@öýÅ¢øò@£v-Ùtö@&lt;_x000C_¡½Ñò@7c_&amp;J÷@UiiU1`÷@Î-h®öî@_x0006_rÉ§Á_x0019_ø@³:_x000C_Y$®÷@ÀÄU _x001F_í@_x0011_×Q_x0005_ï@Ä{!rÜ@_x001C_nà_x001C_ï÷@VC_x0003_ªpò@(YV[_x0002_ó@è2_x0003_¾÷@¨ð|Ar_x001F_ò@¸¯_x0010_äÎÙ@~18Íø@h_x0001__x0010_àÚ@À_x0003__x000E_¡[ó@ Ua_x001E_Ç_x0007_Û@Î×&gt;ýÅï@$n@_x001E_î@öõ¬_x0008_j	î@Ð [_x0001__x0002_yÇò@8¡4§6©ø@`^6]tóî@6¡§Øò@Ù®&lt;1ù÷@öºEmÂ÷@æ-)ÔÉòö@ð_x0016_Xõ%Û@Ûd_x0011_ó@¼ú\+dCÛ@²~Ê_x0003_ä×÷@ükFç×Ù@MÖ=_fÍø@2­F,5²î@|¥Á_x0007_Tø@_x0018_	Ü5Ö_x0013_Ú@v¡µÊÎ÷@ï¬ª_x001B_&amp;ø@h)ÅNÔò@,±B]kØ@Rù_x000B_/­_x0017_ð@&lt;,·»_x0005_ï@w"Ô9ó@¤_x0001_­_x000F__x0010_hð@_x0010_Rø# Ý@ÜLê_x0018_£¨ï@Î?(ÉZÓò@:DeÍ&gt;=ø@ðÌ/Yî@&gt;_x0017_;_x0002_¥ø@xF3_x0003_Ã³Ø@`D_x001D_c_x001D_Û@_x0001__x0002_à!ÿCÔ	÷@V_x001E_¨ï¸ì@æä_ nÕò@â7K_x000C_ó@_x001E_¶¯³LVó@6wiOSVï@Ä_x0007_gk_x0015_%Û@y_x0019_H¼{®ö@N¸ØõHø@Ö=æ¢&lt;¡÷@í#ö¨2èò@X7òôÄÜ@88_x001A_Iºï@p_x001A_`ñ_x000D_Ü@_x0015_*r_x001D_OÚ@ßvrdwX÷@_x000E_Z_x000D__x000E_ôtò@_x001F_LPjÚ@»qå÷@^^ô_x0011_ù@_x0002_}_x001A_;ô@L%_x001C_Nåÿï@ ¤_x001F_QD_x0017_Ù@´ÖÊ[$ï@¿mx&lt;s-ø@,|Q !÷@ò£6_x0013_@§ï@(7öõ_x0016_ø@DÇÐø@ .t_x001F__x0001_M÷@+9¼ê±Ù@_x0001_ wU_x0001__x0002_^=ù@Öó_x0012_¼2ó@"½0Ðk_x000E_ó@G_x0002_W_x000F_ó@&amp;C"mòö@f_x0019_»äí@rä¥oiûò@_x0014_Ä_x0018_í@4_x000D_3 5nó@Â¶_x0017_dãï@LgJ&lt;Rî@º_x0010_ _x0001_[Þï@QÌ#PD]ø@ø_x0001_mö4ù@@ù_x0014_ÙÆñØ@_x000D_ËÎîGxù@rÓÜÂJò@c_x0008_Û46nø@?G_x0013_Ó]ø@_x001B__x000E_ÑX_x0012_ø@éÆõ\¶÷@MNl4úÑò@TÖ2¹?å÷@_x0014_Éß_x001E_éÛ@§SMÚMò@Ê&lt;+kó@vPÅ`dï@Lî_x0001_VøÚ@dåG-ËÛ@_x0005_öuÃF\÷@ÙF_x001B_Vòö@¢ðdø@_x0002__x0005__x001C_Ø~Ð7ò@'.Ï%_x000D__x0016_ð@F¤ìEsø@xFµ_x0005_Á{í@Tg_x001E_ÊÝÖ@a#6æ(ãö@ì&gt;º®ÚÜ@ä&amp;*¨îò@¡_x0013_!÷Ãø@×ø¸yD²÷@_x001E_!_x001E_Bøö@Z}HIzó@´À:¸¾¦÷@_x0013_wq7÷@H_x0014_Ð~âU÷@â^d7µò@ü	TTø@È\¼_x000F_î@zômcöÚ÷@_x0010_&gt;_x000C_¾_x0003_ò@zÜÛÑö@¤»zj¨ýï@»äÒÈ.÷@ãÎoNÆ|ø@_x0004_ÒÐó@¦FhBåoï@ø}ü\¢_Ú@À_x0004_ôBØÕÜ@H_x0001_â(ø6Ù@_x0005_5£d.¤í@Ü9ýäNBø@¼ÿê¼_x0004__x0006_Zò@G«?_x0004_óø@1éå@*ò@äu9#KÝ÷@ó_x0005__x0002__x0005_!ò@ðkÂ¥önó@Ü6{"¸ö@¶çB_x0013_`*ó@òiIWÄ÷ñ@ ³±_x001E_~OÜ@äªÃ_x001A_:ò@(@_x0017_g1ø@6¼À´´_x0006_ð@Þs_x001C_¯fö@_x001D_üÛ:æ!÷@S§¹Ð)ó@©ÿç¹¹ò@V40ØÓî@ynìoÊ_x000F_ó@ÔÑ§¦×L÷@E_x0011_ì©jñ÷@_x0003_QòÊµ÷@ó®î]5¬ø@Ê¬_x0017__x0001_ùò@3Í¶nGò@øÖ¦îýåÜ@9_x001B_ÒÉtø@_x000D_{vò@_x0015_ÐÕ(_x0007_Lø@,=äÛÛ÷@eÿ¸6_x001A_Wø@&amp;_x0012_"Tï@_x0003__x0006_OÁè_x0007_´Ìñ@DN_x0005__x000E_ö@Eã]ÃÐó@¦¾_x0014__x0013_Á;÷@{¥°øÅö@&lt;é_x0001_ªï@~½Ùµ_x0004_ï@_x000C_Njÿ_x000C_oÝ@dÚ%]poø@T_ö};ï÷@4µO~UÚ@\oqÁüßò@;x_x0018_·ÿ÷@ªf¼_x0005_÷@À_x001C__x0008_ÉNMó@Ù_xV_x000F_ò@øÀó2ò@_x0016_V_x000C_*:/ø@{ö _x0015_dbó@É_x0019_ ¤ò@_x000C_íÛ¤÷¡ò@î _x001A_m£Óï@?)Õ:nÀö@ôB_x0019_n_x0002_ø@z¸ç½: ó@Î_x000F_càó@®t{`_x0015_ø@2ô&amp;7d÷@ýÿOöÚ@ _x001A_¤c_x0002_Ü@¸Ö©÷ò@gÂV_x0001__x0002_6Øò@Ï,EÏÛ@:÷Ü_x001D_¿ö@¹ä¡+'Vó@_x0001_Dg)~Û@âÒÅ&gt;_x0003_ù@¬_x001B_;"WÙ@¾iÞÚyLð@0H¶PBÙ@åvÙYg§÷@_x001C_Íò@VÉ¿+_x0018_ú÷@61{+êí@}_x001D_ytË_x0014_ó@ËiJ_x001A_ø@ÝÜ;n=_x000E_ø@	ïìP_x0004_vö@bÝùG*©ï@äÐ-Ú@ð0_x000B_â_x0010_ù@¸rÓu_x0008_Ü@_x0012_Ü½rÀñ@ú*ö%f÷@ô¦ò_x0002_PZ÷@_x0018_qglS_x0008_Û@Dÿg¸hó@KJz|÷@º¢D³÷@¨oùò@iö!÷÷çø@r¥iÖò@å5ãOcò@_x0002__x0007_Ä_x0014_¬¿ø@ÔyÀûÉÛ@Nenj_x0008_Úî@÷C:_x0006_[ò@p_x0007_F_x0005_­½Ü@¸p¶ÁÞjÜ@ãfw¤/ø@²ÐÂí_x000D_ï@ /Ê_x0007_¸íî@Þ]_x001F_&gt;»ì@Èá_x001B_*sï@à¢ßG-ù@_x0010_ò_x0004_P_x0001_ò@QñU;wó@æiÆ¸-ó@&lt;ë_x0001__x0003_êdÝ@A_x0002_(_x001F_4!÷@_x0007_$¼2Òø@y´v?3t÷@ôX_x0012__x0019__x0002_ö@_x0012_ÿ_x0013_æ&lt;øó@år_x0008_èm_x000D_ò@x_x001D_Ì÷aÙ@Ý~k§fò@Á_x001D_iùþÔö@qºä_x001A_Ú@o·Ùü_x000C_N÷@âå"©Ì÷@`M©_x0006__x000E_p×@»xxÞØ.ø@vÒH_x000C_æé÷@_x001A_j¡_x0005__x0001__x0002_T_x0016_ï@'_x001B__x000F_lÑø@f²9_x001D_ó@Þ¡Q_x001A_Rü÷@£|d"1ó@ö"À_x0015_ó@GüQ'×ö@ìfòhÞ@´_x0016__x001E_b¯ñÝ@À_x0014_×@_x0017_4Ä\Îi÷@¤#¤_x000B_ðTò@À,.AYøï@o_#_x001B_á£ò@`ò$-FÛ@ûÆâÒ`ó@î²¯glÛ@ÏaÕhî3ø@_x0001_ÎÏv="Ù@_x0014_ô_x001E_5×ø@å_x0001_gÞ·Eø@1±m@Ç÷@&gt;lÒT(Qö@?%²_x001B__x001C_ã÷@+ãüz_ø@"´¥_x001F_.wò@Lbò_x0003__x000E__x000D_Ø@àzÕò@DäÚäµ"÷@\Ýlûè×@_x0003_Æì_x0018_}Ìø@_x0008_Ô·6X6ó@_x0004__x0006_à_x0018_ç©ÎkÚ@Úu7Ü°ï@_x001C_¡ï¢!SÚ@@¹¶ïYí@¬ÞgÑCø@_x0003__x0017_!_x000D_ó@C6¡-Ìó@_bÊãò@p£_x001B_p_x0014_î@&gt;¡uf	ó@àp_x0016_vÝLÛ@o»æèÖÆ÷@N¶ökÞó@_x0015_Û_x0014_p&gt;õ÷@e¸Ö­¸Àò@¬	_x000B_{gÙ@I÷¬Ö¾Yø@±_x0001_OÉÞ_x0010_ó@ å6_x001D_µø@_x001A__x001E_Á®K÷@^ÚwüâYó@°ëÄÆÝ@|_x0008__x0011_Ï^÷@ÚÑì	~j÷@!Hì´_x0002_ñ@éxlXcñó@_x000E__x0005_é®[î@&gt;@?_x0017_)fí@ñ_x001B_àð_x0018_ó@ô¿e|_x001D_×@ã_x0007_b_x0007_enò@ÕìR_x0001__x0002__x0012_ß÷@_áæ%Ã÷@Ôh×ëÇ0î@ó_x001D_ò@î¯Z©»{ø@_x0001_R)}á¥ò@ÍÞþ_x0010_ø@nxÉ_x0003_®3ø@'5W_x000B_Úó@6í_x0006_Ähë÷@ _x0005_½ÆRò@¸7Huòò@$õ03	×@IJ3Þ_x0015_¯ò@àQuð'ïò@æ¡~_x0017__x001F_Eø@_x001C_6_x0019__x0018_ÙÙ@ÿÁf}éhø@_x0012_gl#ø5ø@G_x001D_½G:ø@/í»_x0014_æu÷@¬ë£_x0005_´ò@®øÚ&gt;:÷@~Å··½¬ø@_x0011_ØR_x0002_æø@Êj|y_x001B_ø@LëcOçï@XýpÈßÞ@6µB_x0006_-ø@¸_x0006_ÐiÆ5ò@°êC,®ò@_x000D_-_x000C_\ã_x0010_ò@</t>
  </si>
  <si>
    <t>ef98a38c7ac1bfe2957674f180c2e4e1_x0001__x0003_6ã$|Ø&gt;ø@DX}_x0008_ÎÒï@Cýæò{ø@DÃMÏv÷@ÆáTlF¸ö@&lt;u|Ãí_x0002_Ù@_x0018_ZJª¢ø@_x001C_F|%ßÖ@6ÏC£_x0003_ï@_x0010_5:_x000E_IØÛ@è_x0012_ïâA5Ù@ì4}iüÀò@ÏòU^_x000C_ò@º`Ì&amp;5Â÷@FÍHPKì@ô[rã&amp;ÌØ@¶({ª=eó@xèß÷}Û@"ûz_x000C_¨÷@`õfÉ&gt;¼ò@±­8@ì_x0018_ø@¼Aù1Ö_x0007_ó@ØØ_x0016_(ßï@¥áoUº÷@4&lt;X·_x001A_Ý@{¸¾ÝßÜ@ÐEX;üQî@"ñ÷?Õ_x0014_î@%Ø×8Úw÷@{·Ý}|$÷@_x0016_æåïh_x0007_ø@Ì¥ù_x001D__x0002__x0003_8	Ü@Ôb'Ä_x001F__x0018_Ý@DÀ¢Ú&lt;Jò@åjVOó@Ì.Ömx=÷@ ¢_x0002_-vî@_x0014__x0001_YFÒüî@ÊRµE:_x0012_ø@(Èw_x0002_ò@o(_x0003_§ ó@$îÜÀ¯_x0007_Ù@Â_x0011__x001A_È²¿î@XâjùëèÚ@ê_x001F_6{ø@½Ü âÉ÷@ýý8¥Ùï@è÷&gt;&gt;TÙ@ØUE	WÚ@zL$pÚ÷@Ö%²Pj·ø@á_x0007__x0011_ú_x001C_ò@g4d[×@IÓS_x0005_ñ-ø@ïnODÜ@@0_x0017_!$ù@töY&amp;K3×@ä_x000B__x000E_J_x0007_ Ø@|_x0002__x001D_Éºí@øØLÌÛoò@ÎÛ,_x0008_÷@ýX,En¬ó@ä*sñ3}Þ@_x0001__x0005_PÑDq¸Ù@_x0006__x000B_ô#¬%÷@_x001A_dC´pó@DÖ&lt;÷Ïò@_x001A_»£¸Fêò@°-ÌmmýÙ@ãý_x0008_¦,hò@_x0005__x0013_+¾ãö@;8Æø_x0019_`÷@,!K¶Ð~×@!G¤e@"ø@_x0004_4º×/íò@·8ê_x001E_X4ø@*¬²ª.÷@Ô&gt;b$Fbø@s!_x0008_±Ó¡÷@¶_x0004_3ÇD2ó@ñ¨_x0002_¿óò@³í×È0û÷@2dk¿ÊÎï@,ó?¥_x000D_ø@Ð_x0014__x0003_°Hø@SQCá_x0016_ªò@i©_x0019_f·ò@8_x0013_2_x001A_cï@A_x0004_r_x001D_Ôò@xæ½#\ò@LoÁw_x001B_ë÷@M~lï¨uò@;÷ºt¨ø@öÞ´bã+ø@æ=tR_x0006__x0007_j&lt;÷@¨_ôÀFÂó@ôë&amp;ÂB÷ï@_x001A_în_x0004_5ý÷@_x0002_i_x0012__x0012_ø@0%­hrî@Ô7Ì«yÞÙ@àMï½­Û@4ãï~_x0004_Þ@sÌ.tIî@²_x0006__x0013_7¼ø@°Ö7)ø@_x0006_Î2Õ.ò@àx´	èò@§_x0008_©ð/Ðø@gbçK_x0005_ó@~]\Ô-ò@_x0003_GC4ñò@æà _x0017_Í	ó@ð¨ú_x0010_Ö@OÚM"aø@P¡¥_x000C_ã´ò@Ö_x001C_ _x0001_Ìò@Òî¥Ìë?î@0Âë_x000C_ Ú@æ=i/(Îî@_x000C_\ü(bkó@8_x0006_A_x0011_ï@xâ_x0011_[ø@_x0014__x0013_z1FÞ@·ñ\Ikø@_x000C_rÿ_x000C_µØ@_x0002__x0003__x0012_q;_x0014_K÷@æ:5êl_x0004_÷@âõ*S·_x0006_ð@¬?g:Ú@_x000D_dV_x0001_µ÷@_x0008_Â~Ü¥Uø@¨íù¯1ò@ß_x000C_^(v÷@°8j+ïÙ@Wë¡_x0015_·÷@Ü|YÍ'»ò@Ìó_x001B_ÛÁäÜ@xt½NËò@|e÷¬S÷@ë	{_x0001_÷@_x000C_h#_x0001_ºæÚ@_x0007_6/íÓ_x001C_ò@$_x000D_\ULa÷@Ö_x000D_t_x0014_óó@_x001F_á·Òø@_x001A_ã»_x0018_®Ïö@_x0018_qRÔZ%Ú@M&amp;µ¦Rø@Õ_YÁö@åß_x000F_&amp;Ü_x0003_ð@ÔÊ_x0002_¡Ú@ÜöÈaÝÙ@_x0006_Ü,[Ø@`«ß÷@¶eÃÊE÷@¦_x0019_àÑ[÷@ÙÕ _x0002__x0003_¼.ò@"áË|_x001C_ò@Ø¨Wd}Ù@èJØÓfdò@»á!dÜò@ý,5vò@%8YMï@8;_x0017_îÕ@|_x000D_}ãg»ö@v$´_x0012_ù@_x0014__x000D_§/ô@5çÝpø@D}ö	Æ=î@Ä?áåñ@ð_x0001_ fÚ_x0019_ï@®_x0008_DéF¶÷@¦è_x0005_^N_x000B_ï@ôàõÊUÜ@päµ¦ûÐÖ@Ø@ùh«mÜ@üi¥Áb_x0007_Þ@Míý¡qò@Á0cß_x001A_á÷@q-Ú²Uï@èëÙvÍø@_x001D__x001D_\4yÚó@¨¯_x0004_#­î@Åi£Hó@ §Y_x001C_Ï¶ò@âðïÇ;8ø@p?k/âø@sÖ_x0005_Y ø@_x0001__x0005_WU¡Ç_x0007_ø@ö¥64çËï@=_x000E_n_x0019_/ø@_x0008_A²Û©Ú@ü_x0008_áÏ¹dî@_x0013_åâôØ_x001F_ð@ÇNÏw_x001C_\ø@Ú_x0002_¡#÷@QÎÙGÎö@wP_qt÷@ÖÈ¼u»ò@M	¥_x001F_Áë÷@ÚÀâ/¯÷@­£t³÷@\Ú)s3öÚ@³4_x000F__x0004_ð_x0006_ò@G~='r#ø@u_x0014_µï_x001C_|÷@Z ÒìLø@¤íÞy£÷@­í¢ÃFò@Émr¸_x0010_ø@5Û@_x0003_ó@àø_x0006_¢ÉÙ@_x0018__x0010_øò@ñö+¯ø÷@Íð_x0008_H_x0019_Íò@¸G¯¸ÿVó@ÒO-¤[tò@ª{B/_x001B_®ø@Pð_x000F_¯_x0013_5ó@îæ_x0016_é_x0002__x0003__x001F_M÷@ãHe&gt;ó@vG_x0013_³Ø@	c3ð¸ó@Ðj_x0005_&gt;4ó@ÊA_x000E_¸î@½¡Nçãò@ ì2°_x0001_ø@¾'Î®ÙÖ@)Ì_x0001_°ß@ÐtðY ÷@|2&lt;=ó@³x_x0004_$´ò@`s_x0015_MÜï×@£mgÃ?÷@`&amp;=°æLó@RJÿús_x0010_÷@àþ_x000C_TÂÜ@~É`#4~÷@ÔÓîuÇ7ø@ù4OÌKÉ÷@x_x0018_!y`Û@D~ë$Õ÷@Ò_x000E_Ãt¾÷@_x0018_Çµd¨÷@t=o¾Ê¨ò@PNb_x001A_@Ý@Íí[W³Ú÷@rÙ[Ø 9î@pOA47"í@É®`ë¨gø@áÊ­ÃÄ¹ø@_x0002__x0003_·÷T	ÕÌò@µ_x001E_ÈÂmºò@_x0014_]¦%¡ìØ@	´_x0012_%_x0004_ìö@æ &amp;7Ünó@ìM§_x0003_ò@\_x001C_Ì_x0018_ñ_x001F_×@:/0c: ó@¤_x001E_¸s:ÍÚ@^ÃúÌjò@P\ä_x0012_ÞÜ@zM×_x0002_(ù@ù2%FÑò@3_x0006_&lt;eØò@¸FÑ *=Ý@È"÷@_x0011_×@ß£÷Àã"ó@2j¹}±÷@O_x001F_M¬Æñ@ÇUvÊ_x0001_Þ@óG&gt;âö@¹³üé8ø@]£_x0003__x000D_¯&lt;ö@(ªVWºµï@`¼»#î@Ä°Ê1,ï@_x0015__x000D_$©_x000C_ò@ÉåÛ:Ú@!&gt;)ðUø@ÙÙ_x0019_Ò_x000F_Û@Øõ_x0013_³_x0010_£÷@Ys_x0014_j_x0005__x0008_²Zó@_x001A_Õ×Ôu÷@C_x0003_G_x000F_)Hò@ùKÿØQ%÷@8«çô;ÔÚ@ÅIÒo_x001D__x0012_÷@ÍøY°Àäñ@®_x0013_%W-ó@ègÑcpó@Á_x000C__x0017_|Óô÷@ _x0004_´w_x001D_ØÝ@X¤ùõóí@j&amp;@£_x0007_$ó@ê y_x0003_ Üí@+ ÇfxBð@õ·æJ_x0017_÷@_x000B__x0006__x0010_¶ò@¶Ìw+ø@ê_x0019_Ó_x001C_¨/ó@D_x0014__x0002__x0017_[Ý@½0§¼÷î@_1 ¿ju÷@AödÂÌö@]Gf(FÑò@Lyä«ð×@_x0008_®u¢ñò@1H_x001F_ ~Åò@lökÝñ_x0001_Þ@Ú}[ú_x0012_ä÷@½@m·6òö@_x000C_¤'ß@_x0016_¾¡Þ3î@_x0001__x0004_¸¥&amp;_x0019_Qnø@~ÛDmø@Ù¿üòåî÷@úHPî÷@mmh_x0012_¤¹ø@©¸_x001E_ûoÚ@¸¢¨_x001A_×ö@_x0002_+{ÕcÊö@tü½Å+oÙ@EÙ _x000D_D7ò@_x0019_öÎX¬äö@rk~ÉeÛ@0Í-¶_x001D_ó@,_?_x0003_ö@GC)Æø@mw_x0018_NÁ_x0006_ó@Ú_x0002_Ã»Vò@r*_x0008_¸,ø@Ì_x001C_vºÖ/ù@P##ï@@Á.Öí_x0019_Ü@¼$tKt{ø@_x001C_?ëÕùÕñ@¦ÔØéBó@_pdy÷@_x000E__x001F__x001C_¸­ò@¼ØT_x0008_ï@¾þ)_x0008_ ðñ@Í£1Ø@ÐôÏò@¬Ã_x0001_mÛüÚ@Æ7Aì_x0007__x000B_º÷@XPJh_x0012_Ù@p¹êjø@Äe?Íòzò@l~n_x0017_Yßí@4ðs_x0001_äÛ@`âØ­_x000D_ù÷@@ÃÈî/&amp;î@_x0007_°à¦ª_x0005_Ü@¿ä}y²÷@Ë/&lt;ñþ ù@ºµy_x0011_³ø@È£[°_x0002_ò@ää_x001A_Yæ£Ý@¼J_x0015_7Ú×@ÿM_x0014__x0008_­ ÷@_x0008__x001B__x0004_ãp«Ù@@0xö?´Ü@gÑC_x001A_ãø@*_x0008_Ú\_x0006_-ò@_x0017_Ù_x0006__x000E__x000F_~ò@ô¯Ö`ú_x0005_Ý@_x0007_mït_x0005_uö@_x001C_³oZrÝ@S£_x0010_?®÷@xA6úCTÜ@òQÉrAÒ÷@ _x0011_¬­ø@Ã¯_x000C_½´µ÷@ÐäçáûÛ@WT;ç68ó@Î	_x0003_&amp;ù@_x0001__x0003_ð´ë_x0003_8ò@_x0006__x001B_*;d«ï@¸¥kaÛ@¦&lt;¬ò@_x001F_´ü°Gò@TßeÙíø@à¸¶å]¤ò@¿_x001C_~_x0010_÷@yßKÕ_x0002_ù@_x001E_Ö®&gt;Æ_x0002_ø@5µ_x0016__x0016_ëó@_x0018_ØEt(^Ý@_x0014_J´_x001F_Øìí@BåÞ}9!ò@`ærõÙÜ@_x0005_i_x0007_âÑñ@_x000F_îrÐ÷@øæd_x000E_Û@0êì]MØ@;,_x0015_Ôª÷@h_x0008_É=_x0007_ø@è0ùÞPÔÛ@r;_x0011_´_x0007_v÷@($_x0013__x001F_äÚ@pÚ¦âwéÜ@_x000C_Ö,4B§Ú@ÌÓÅ{Îó@`»&lt;YNÛ@!báìÚ@M_x0018_&gt;2aÙò@_x001E_îI³×Tî@­§ø_x0001__x0002_³õò@ÄwjÔùÀÛ@ð	Ó_x0018_kÞ@ôTndÓÜ@&lt;rÊûîóÙ@6vÑªö@{þe´ø@ðx_x0017_Fï@'Í_x000C_÷_x0006_ø@|Ãûá.kí@( _x0018_ÝÝÚ@L*_x0012_A¨ñ@K_x0008_»ái»ø@SÎî¾&gt;ø@x&gt;óP_x0016_NÚ@2w·6¡ò@k¥	£òø@&gt;ÕUò@¥BrÙ_x001A_ø@DÇ=ÁmUÛ@QÁÍ_x0013_«ò@J¹R_x0015_÷@èLúÿb×@çYó&lt;l0ò@72ñ©.m÷@,lòð@_x0015_÷@|ð&amp;~@Û@_x001C_übAÓ{ò@öùRô¸}ï@_x0001_P_x0005_æFò÷@Î	wõîñ@n¡â»ÁÆò@_x0001__x0004_¬XEÕÊ·ò@¤gNÐÑÙ@_x000E__Á¥_x0002_ø@_x000B_ä$¢_x001E__x000F_÷@Ðs°HÖø@b_x0016_ò.Ù8ò@sj86íÕ÷@Â_x0003_Í½|ò@(3§1%Ãî@H¸_x000F__x0014_×_x0004_Þ@´_x000E__x0008_yÄ¼÷@,Ó+.3÷@/íH[__x0014_ó@:ÆEâñ@Ä/QV&lt;Aï@U*¨ðí÷@÷!lÖ_x0018_ð@X¸¸ä¡×@ãÆáÀkò@ä´_x0019_Vä·Û@-Ëi%_x0010_¥ö@xºêrø@à´ás_x0013__x0001_ò@dm&gt;	T/Ú@¿o¯ö_x0016_ó@q\û#÷@)»ExÞDó@-tÙ¯4÷@ÞiT.ò@lÛ_x0017_ãù1Ý@rÁÏù·_x0005_ó@_x000F_x_x000D__x0019__x0001__x0002_ú÷@_x0002_ÓâÈ_x0006_¬÷@&amp;&lt;_x000B_qø@èn^Ñò@'_x000F_½dg"ð@ WïTÚ@ì§p®O)ø@²þÐü×áò@lË_x0012_Í[kø@ó¥Hg_x001F_Sò@c)\Îaò@þáÀÔ÷@S¤XD÷@¸?_x001A_+­÷@È»_x0015__x0010_Ø_x0007_Ý@Q_x0010_ße6ø@0 ¸£IÚÛ@³_x001B__x0006_Ä¶rò@¾OÑtOuò@¼Z_x0013_D_x0003_ò@üo_x0004_*9ó@ZP_=æ«ò@À+ö	÷ñ@_x000C__x000F_dp±÷@:ú½Óñ§ï@ë¥ä¹âø@_x000F_/~2eø@ïf¹-9*ó@ "¼0_x001E_ø@P_x001D_ÜuîÙ@sß=3HVò@Ðêí8,ìØ@_x0002__x0006_Ùz%4_x000E_t÷@_öÝçò@&gt;õA_x0011_x¾ò@°h_x0014_ëHø@_x0012_&gt;:Ïõó@|4RF5tï@LO_x0006__x000E_ó@`pô|ºï@_x0018_¨ñ_x0004__x0008_RÙ@Ø /¡ò@3|aTÃó@raT_x0005_¨·ö@gé(Áø@b_x0003_¬U÷@àfÁAþ_x000E_ø@ò%_x001A_j×8ó@\q_x000E_nÅäÛ@_x0018__x0004_öíU4Ü@¬3%Fø@_x0012_F{ÿö@qÚû¼_x000B_ó@Èî~d¿-Ý@]§:0_x0008_ò@ÊtÞ@ä?ÂñÛ@i¤Y=¾Óø@ÓÝ,¾%Û@ö®~ø@ÆwøÐçéö@_x000F_³_x0001__x0004_µò@å¿¾ üÄø@|îE_x0001__x0002_/pî@8gÕÛ@_x0007_lI_x000D_þíò@@ï«_x001F_Û@_x0007_¥îÉ_x0002__ò@N!Áò#ø@(Qñª_x0011_-Ý@P÷_x001A_­jrÜ@ÑwÞ83Ê÷@vö¼±vIò@_x0010_T/8ÁÚ@y!'Iàö@ÄÈôø!Ü@Z_x001E__x000D_ôÂ÷@Æ´Vßÿø@SdÙ[]ò@úT_x0016_ù@Y¹1Nò½÷@(|¢Ph7ï@_x0013_êïêY¡ø@ÌbÌ_x001C_èpÚ@_x0011_Kk°_x0011_÷@/ï_x001D_)ü÷@ÙfN£ÖÓò@Ý³_x001A__x0010_ëò@/$ì³zÞ@ªOmp_x0014_ó@_x000E_(WKv_x0016_÷@¯Hð}có@:~wÀ¿_x0001_ø@à1k	9Ö@8¶_x001F_Çó@_x0001__x0002_$_x0016_k1ýÙ@.lªB_x0001_5÷@Á_x0010_ÚD(Ýö@_x0004_ø±zø@ U.%Ù@_x0006_×XÌåò@ØÏá_x000B_wÛ@_x0018_c¢Ùaò@%	ö¿¦Æø@§']Ô_x001E_ò@lnÐgzÓ×@LÜúäØ¨×@¨½ÇVÆ+ø@Ì{X`D'÷@¾_x000C_göì6ò@GS*Ýýò@®ºÚÀ_x001B_±ï@¼ºéñ_x0019_ø@|#*©&gt;ø@2sÏ3çèø@û_x001D_½Ãiø@W_x0013_w_x001F_!ó@D2×aë¥ò@Xa6Ò_x0017_·Ö@p&gt;ùÌì£Ú@ÈZÇ|È¶ï@è_x001A_ÜobÚ@}Áÿ55ð@ÄÐÜY¬ßñ@ÑáQù÷@Å{JÒ0÷@¯Ë×a_x0002__x0003_Õò@ë8ïÎ÷@_x001A__x0019_õ¼Mx÷@ûÄI_x0015_Ûò@Üj!øùø@­JeÁzÝ@s|bÎAUò@¨þ_x001E_a_x001B_Vø@¥_x000E_WæÄ_x001E_ò@_x0019_WriXÜ÷@$µ«ô;_x001C_ô@_x0015_Ô£KÚ@nÖ½l]­í@îÄ©ó@ 2~_x0011_ØÚ@ÄÎ3d÷@_x0012_E1_x0016_Ï÷@""­/Mò@|³_x001D_ªÅÂ×@Øf¾]¬÷@t0#6ÿRÞ@â0Á/Zø@UX?#ò@r_x0003__x000D_ù@Ø­ZÁðüï@=jÚí@&lt;±Û8©î@AO²VÒò@ùZED!ù÷@|V`*:´Ø@çxX_x0004_ø@ôë_x0001_Ê%Tò@_x0007_	_x000F_³îî#ó@Øç_x0012__x0008_	÷@ù³_x0010_sáó@¾c©Z¹@ï@é_x0006_ý Jò@&gt;_x000D_ÊÍ_x0010_Íî@/ÙîO9Å÷@£iZ8xê÷@AÏ_x0006_¢³Vö@¾íèäSò@R­Þ_x0015_K2ù@mõ_x000E_Su~÷@¬B_~_x0004_[ø@Xq#_x0001_k§ò@N_x0013_QÖò@¾_x0003_Vf½÷@_x0002_§Æ´_x000E_Ü@r!y±ò@Tvã2ó@uãÚÙoø@FqpÚ¾|ó@,ú½`(·Ü@Ã¯Áu#&amp;÷@µ._x001E_¥ø@wR_x0017__x0005_Uºò@_â³PÉÂò@_x0008__x001C_$0Á_x0014_÷@_x0013_÷ä#º$ø@_x000C_Y8!ø@ÖÚw[Å÷@¼ÝK,ÅÚ@RÜ_x0001__x0003_9¹í@l]Huçò@M?µø@-·üÿø@¨°èÞÛ@gJzsgö@à á_x001C_4ó@ÿÍýªò@._x0010_ºÄ&lt;í@@Å!¸_x0008__x0013_ó@[Ø_x0003_`÷@LI±mû_x0018_Þ@rOSäSöò@{ïòf1_x0007_÷@_x0002_e­O^ó@¤±)R½_x001C_Ú@°ÈÄ.hî@rÜZq_x0011_uö@¬Ôh_FÛ@î(-Hò@4Ú_x000D__x0007_íÚ@_x0013_5(ÚCó@?ÿLº_x000B_ø@{Þ\Ù*¾ó@_x0012_|P7Tö@LkÉk«8÷@¤$Ç¹gö@Ä_x0010_A6_x0013__x001C_í@q²m'_x000C_^÷@d;ïmu`Ý@7ºëVO÷@Ü_x0010_º·2ø@_x0001__x0005_°ß½úòGò@_x001C__x0014_¡:Ý_x0007_Û@_x001E_G^_x0013_¾¨÷@è|	á#ÝÛ@	_x000B_x_x0016__x0017_Bø@Ñbÿw¨Çö@p _x000F_øí@{Ú%_x0016__x0002_0÷@Ê_x0017_üµV_x001B_ó@B©__x000D_N8ø@±EïhÂ÷@__x000F_[¸î@)_x0005_s/ø@&lt;ö«	ù@~®_x0003_ëFø@Ü_x000C_×Øú(ó@²_x000E_1ÆÓ_x0015_ò@V_x001C_vf(Îë@)Ô_x001D_a_x0005_ù@ìÆ[ê_x001F_ó@_x0008_qº_x000C_·¤ò@ÜÌ#_x0004_m÷@Ä;_x0006_V0)Ü@þh&gt;1ô&lt;ù@LÇÐË¢½÷@Õ/ _x0005_hvø@«ÔkQÚ÷@ø_x001B__x000D_É_x000E_	ó@0¡dbàÖ@Üã^+ð@¨_x0001__x0008_3;¡ö@L_x001C_»9_x0001__x0002_M÷@Ò` váMó@Ê2x_x0017_ÓÊï@/µ·Rcñ@~_x001F_«ÖÏø@fxé,.ó@fWÍ_x0008_ë7ù@­8×F7Ü@æ­_x0001_WñÉ÷@!) äÌJ÷@©8V_x001C_æUò@2GÖàº_x0017_ò@à´.L_x0007__x0019_Ý@nøoôXï@]©#Ìl÷@¦Sp¯ÿí@uðñèzø@	Æ×3²ø@_x000B_4ÊO³ø@§ôGþeµø@A}&amp;Û@0_x0018_Áyhø@4bjñÃ@÷@ÂZ»ä³÷@y5%¡Âø÷@(=£Û@¥S!_x0006_ðö@&amp;dÓÎ_x000E_ó@ìoOf°Ù@`_x0008_ÒÀTÛ@Æ££q³Ïø@Óeï:_x0005_÷@_x0001__x0002_X¾É§kò@_x0001_ucì$GÝ@_x000E_d_x001F_üí@ØY!,Æ÷@_x000E_YO_x0012__x0010_ó@L.l_x0010__x001D_:ø@[$»[ì@àÛÁø@ìà²¢Ú@ÀIKQLP÷@Í_x000D_+«_x0003_îò@qE°_x001E_&amp;û÷@Q__x0001__x0007_÷@pD_h;Ø@Ñí`³Y_x000C_ù@M[eÇ¢Ôò@èÔRaø@HÍ[ñ_x000B_ø@î ©äÔNî@,_x0016_&amp;_x000F_¦ò@¿´B-É÷@bøáÜÇò@¬óî_x0017_CùÙ@ZÒ/_x0004_¿ó@Ä/Gõ%ø@z_x0010_PÏ~_x001F_ó@¯Yeu_x0001__x001C_÷@z_x000B__x0005_ò2÷@ü	G×@äs^MoùÞ@_x0002__x0012_=_x000E_`ï@$ÙA}_x0005__x0006_ãèî@7}å«_x0013_gò@,ºUêÕGó@_x001D_Øíá-×÷@dÇÝWcïî@wFb|á÷@h±_x001D_Á§ö@Õ_ppl¦÷@_x0006_	­	Ù@p)ÛÓÃÂÚ@0]Ï_x0014__x001A_kÝ@\ªî§wËø@nW¢	Ú÷@Ðt_x000D_t_x0003_Û@bxëBò@n·];Lîö@Ü_x001B_ð"_x0014_:Ø@$±%ðÎâÜ@îR×òÇ6ø@¼þêS_x001A_Ú@_x0014_UÌ_x001C_v×@Ó_x001E__x000F_!_x0001_q÷@DÞÜzN÷@_x000B_Õëµ¡rù@_x0013__x000F_K&lt;O_x0016_ù@hBW?û÷@_x001D__x0002_ltø@m_x0006_oÿ_x0004_¦ó@_x001F__x0012_K2oø@huXÙ@o_x000E_ÙO û÷@_x0002_ò»_x000F_K{ø@_x0006__x0008__x0011_ðSLyö@Àën_x000D_ýò@Ì°CZ_x0005_ÍÛ@ðÀßÌ¯ÜÙ@ì`Áñ_x0017_aÛ@c÷_x0004__x0008_Qø@_x001A__x0002_õ|ø@ú6ÕÖNÿö@ìØãªñ@_x000E_oê"FÜ@ÈC4§±&amp;ï@AV_x001E__x0008_º¥ò@î_x0001_ú?)ø@¼=|Ñï@_x0014_ü[ýKÚ@ññ8+Âµ÷@ltm÷@&lt;¢_x0007__x0004_·ÝÛ@_x0014_O;_x0008__x0017_:ò@¿/:Ðò@_x0003_óæ÷ø@ÔÖZT_x001C_ø@Àî%^ð0Ù@Y.®Àò@\NY_x001C_ÄDÛ@Ï$2ÎÂ_x000D_ó@¡Êg÷@ÒéÊVï@_x0005_¤×á÷÷@_x0018_dïtåî@fÝmp_x0019_ò@ôID¡_x0002__x0007_òQó@#_x0008_O=l«ø@lªØPº¹Ù@ªP\Xk÷@Ô¶V³Ú@Þ|3÷@-lBÆúd÷@5iªµ÷@¯Sv®2ó@ãrcX¿ò@+8Ù@9óô'c÷@°é*_x0019_7DØ@~3_x0010_Qèö@_x0004_«¡CÇ_x0001_ù@òÖý~5Lø@"Ó³ixî@ØtÝÔ}¼÷@D}ÄYäßò@Ð_x0013_¾a_x0003_Ü@.Üîc_x0005_ª÷@"_x001F_Á9b_x001B_÷@ÂTlØò@¡ßqÞSÝ@_x0006_³w?¤ø@}·_x000B_qæ.ø@¤=D+Þ@_x0010_¥_x0001_cï@_x001B__x0006_k(¤¤ò@YI"_x001E_Tò@º'\Õ@Ô÷@q7¸GÿÞø@_x0001__x0003_bíÍdu÷@¸`Kö§³÷@ØD½¯3Ú@ì&amp;_x0014_Ò'Ú@³ábò@æ_x0001_Yüw9ó@ÚÉÉ¹Ä_x000F_ø@í_x001F_bá_x001A__x000B_ó@ î@`í@5G°ÐÜ@°;Z_x000F_ò@®b7ê.gò@_x000C_úÿ¦.Ü@cÄÑØóåò@ðvGRWsÛ@kfÑxø@Ê¤_x0010_ }Q÷@rØ\ÞÆÛ÷@"¶¹_x0001_÷@O3oqsò@èföÜbI÷@_x000C_ëU_x000E_tÞ@BÖ?´2Ü@\ãR&amp;¥_x001D_î@Ì·à´Íò@_x0005_t#qLdö@æþ_x000C_Oô@¿ÉT_x000F_jw÷@|¯³8rmÛ@_x0005_¯îmöõ@_x0002_¯ý¨&amp;_x0002_ø@_x000D__x000F_Fd_x0001__x0003_@ø÷@ÖF²3Î£ø@,_x000C_[?RSó@_x0001_ÙDî@tÈ_x0013_;°Uì@6&gt;~ñ½áø@^V,àî@`ª¼+,÷@Ëºo.ó@t×_x001E__x000E_Õî@þ`/ÅÐò@_x000D_åé÷Ù@_x001C_s·ç_x001D_Ùò@È¼DêôV÷@_x0002_¼¼_x001F__x000B_|ò@ç_x001C_ª_x001B_Y\ö@"Oö_x0014_ß4÷@ô_x001C_´$þ\ø@ìõõ#qb÷@/Cæ©	ø@v¬gÍ1ó@õ;¹kIò@³ð_x0013_§E_x0006_ò@_x0014__x0005_½¶)ó@=hökr_x0003_ø@Ðéó0¼ññ@0Ñ¡	ß_x001D_Û@@DÖ_x0016_¶÷@aØGHÒò@\ôä_x000F__x001F_Ú@»Äé&gt;ó@Q_x000F__x0019_gÍªø@_x0003__x0005__x000C__x0016_\;óÛ@_x0007_2_x001F_Î_x0003_ò@m3ÈÃá÷@¿¹Âõ¸ø@îÛ;æÑîì@²¤v5ø@ )3ö	SÝ@Öóõ´@ó@lÝ¤KÒ{Ø@&lt;_x0015_îf÷@f6¨d°Ñö@÷èÜ8ø@0_x0011__x0001__x0002_ïó@_x000C_¶ÉTø@Êv¸²2h÷@ÇÈh:¥´ö@çuý-æjø@á_x0016__x000F_vxbó@cxQHò@vbB_x0011_)4ø@t_x0006_ò_x000E_o÷@°_x0004_á©Ã÷@aÐÿ¥Hò@_x0016_­Ã	Ý@Ì³qsµîÛ@RºÀ4_x001D_ø@}:c_x000F_é¯ø@_x000C_\ýG_x000D_¨Ü@ )6Çµß@«_x0013__x001A__Ï9ò@_x0007__x0011__x0019_l_x0003_÷@³#ð_x0004__x0005_Kñø@&lt;Ê&amp;&gt;ÏÙÙ@í¥¬_x0008_ù@aäZ[Ü@Þ"V^í2÷@¦ív_x001F_ó@Òð¦,ÑÑî@&amp;¯ë¥?pï@ ÕªÜ@_x0005_ñúo_x0006_ó@_x0008_ãÆìÙÙ@$._x000E_£í@_x0003_â|_x0011__x001D_÷@%äû^&lt;²ó@_x000F__x0002_×Ó®D÷@ðÎºåì´÷@_x0006_ÿ@6¬Cø@èªÚÝmÚ@_x001D_RÉAF¾ø@,tv¾_x001E_ó@ºº_x0010_ÂÂáî@¯É §ø@\ëBõ1Ü@@+Iá&gt;¹ò@öS'ñâ_x000E_ò@p»^÷@³V!ùâö@È4¯í®Û@ixqù2}÷@_x0001_a½,Xò@À_x0014_wé«9Ü@ÄÿÞ¨Åò@_x0001__x0002_(ÞwÌÄÙ@Ôù#Mæ_x0001_ù@n_x001A_¿1'ô@_x0012_3«SÞlò@®LÝðlÍñ@jR ì8Áò@ jqÝÜ@À&amp;/ )ë÷@[ûßDñø@ôU2{í\ò@	¬_x000D_L÷@®;õkî@	 dWÖÈø@ä; _x000F_GØ@ÅÃ	_x000F_êHó@Á¬M÷@´5_x001E_Çnéò@²F:;µó@Z÷3Ä,±ò@:¤CärCï@,ÿÖÛ¢oÝ@à·R[Ü@_x0014_HÁ:Ù@(_x0003_!p°ø@­3_x0008_Í#ø@_x0003_µgÂ¢\ø@ÈôÏßaÿÚ@ÞóÍ³÷@ÈæmØFÚ@àÓ_x001B_L·2ù@ÈÌqçò@	Ûç _x0001__x0002_VZ÷@®Ð¶üiï@l_x0015_^0L¾ø@×Y¬f5ø@{ºf­_x0004_ø@_x0004_·zÐï@FÇ_x0018_â*ò@_x0001_V?ÓÊÜ@dNËàÚí@HB/¥²­Û@Ø_x001A_öK&gt;©ò@½_x0007_%4=µ÷@+I5ê&lt;_x0002_ø@À2R_x000B_¤Ù@³`âíñ@zÞAÆù§î@._x0008__x0015_ïÒð@lVVlï©Û@vq¢\%¯÷@.vôl&lt;ò@SÅ1þ¯ó@6O£dçñ@_x0010_ÚNï@H_x0017_À&lt;&gt;/ø@\(C6säì@sÀD	_x0014_¨ò@_x0012_aï_x000E__x000E_l÷@pël|BCø@FëÍó¥÷@ô_x0011_ÇÅñÚø@¨eï_x001A_;øÜ@LòöGÚ@_x0002__x0003__x0011_3Ôé}_x001C_ù@É_x001D_ÙÎò@_x0004__x0003_ô{÷@ÄTZ_x000C_ùGÛ@Ü_x0016_fÆöÜ@iÄÿ]½ö@hg		³Û@ê##Ô´÷@_x0008__x001D_Vuè÷@4bL=Ú@(_x0019_?ºn5Ú@¸¶HÞ@aÕÑç_x0015_÷@þõþ¬?ø@|I_x0001_ÈÛ@ôÐ_x0018_]@7í@OE:²êEù@a?_x0004_ÿö@¬_x000B_¾«êÿÜ@7yp_x000B__x0011_%ø@Ä3a_x000C__x0014_rÜ@ÙÈ C8Ò÷@Ø´XÔå×@ÉTT¯-ò@Ú«äxEù@&gt;¦_x000E_úæñ@CZ	]:ì÷@àù_x001E__x0006_oÜ@^Ê_x0008_ýÕ¨÷@_x000C_Ï"þ±Tò@}%ýåÜïñ@ðV_x0001__x0014__x0005__x0006_[E÷@îÀ¿1½Sò@*«¿µní@_x0014_QâÈ%Ú@_x000F_f`Ø×ñ@Â*_x0012__x0005__x0011_ó@01fõ_x000F_$ö@lDæUè$Ú@_x0007__x0004__x0008_s§öö@¬_x0015_õwÛ@ÁÂRèDùö@øÞì9µØ@|öì°÷@x+Åa½Ý@È`8¦O*Ý@5ßªaË;ù@)Ów]¡oó@_x0003_¢_x001A_ò@Ô}ý-*_x0008_÷@ªcW6=_x0001_ù@z¨@Õ[n÷@ÅM\Î_x0013_ð@ª´í?Ë½ò@Ñt£e&lt;ó@×_x0012__x001D_ª!ò@ØÛ¬òÚö@pã$_x0002_ó@þdfî@&lt;wsðFcò@~¼Ð~¤ú÷@&gt;Çþ_x001E_âxò@Â_x000F_iø@_x0001__x0002_Êl¦;_x001E_ø@îGNKªâî@ú­'¹n£ò@Ò]À__x001A_6ó@_x0001_Nã_x0004_ô_x0018_ó@gÓs_x0018_jò@£ÃcÈ*ø@°ò_x001C_NP:Ö@ ·_x0005__x0013_üÑ÷@_x001C_BÆDÎ;ò@tIH¹XØ@úPí5çñ@ÊÚ®ÿ8Dò@à?ÒENÛ@x¹Î_x0019_iò@Ç~ô_x0010_ð@~_x000B_\vy¦÷@ÐLk_x0006_¼î@µÒEt»mø@U^lpÊ÷@\¨QFó@AtË¯_x000F_Qó@ÊçÈrò@Ö1ñ9^ó@StòÓapø@¢mËÙÊö@®ÖÍ¯â÷@&gt;QB¨Ù@nÒÝ8$%÷@ÝÓnÎ_x000D_X÷@°_x0011_vþPÙ@.`_x000C__x0003__x0005_©zî@p»i6¤ÄÝ@Xõâ_x0003_ÿÜ@SJÊc÷@®Öùöî@Jç'òá÷@àóQgæ0Ú@_x0012_ýéì&amp;î@0_x000F_/Ö-]Ü@§é\À±-÷@[¥[Æ{ó@Õ¤øJEó@î1Ê)3÷@á_x0013_4Â_x0017_÷@ee~8dcó@¬_x000F__x001C_ÒÙ_x0015_Û@¨Rò_x0004_cø@ëQµ£Ï+ó@(õy¼ôï@ª%§"eÆ÷@_x0007__x0007__x0015_&lt;¡ó@_x000E_ÚÛßÓ°í@2n»_x001E_ï@È ®ëJÛ@{¼	Wº_x0010_ù@&amp;ÙèDò@è_x0002_|d Ü@|d_x0006__x000C__x0003_ù@Hq&amp;H÷@"_x000F_½_x000F_Óñ@ºÖo_x001A__x0001_qò@ÆÉ¯·Öò@_x0002__x0003__x000C_Ûé_x0003_å_x000E_Ú@ÁÂè¯Ò÷@s!_x001C_«ü÷@ÐJ)_x0002_R­÷@\_x0014_%¼¢_x0007_ó@aHþ_x0018_ð@õab[1÷@;_x0004__x0007_lûí÷@$£A_x001E_ó@&gt; 5_x0010_ ÷@_x001B_áÓ@Ëò@_x000F_Y§ûÔ÷@6ô#_x0013_Îóò@_x0003_)¶_x001E_÷@_x0018_Õ+;_x0010_ø@º8_x001D_Ãùñ@c-µô_x001D_Có@_x0010_ä_x0008_NÝ@øªñ¯Ù@Àe	_x001A_.Ü@gÿQC#¯÷@_x0008_dã¦¢ÿÚ@IÍæïg	ò@È×«Ç_x000F_ø@à§&lt;wLï@zÕwô _x0014_÷@äßQðê÷@ç_x0001_}þgø@èw°­×_x001B_î@=_x0010_¤|ø@X[ÿ_x0004_÷@fk_x0002__x0005_Lùï@c.EºÖ½ö@Y^©_x0014_]ò@ôj-¾!CÛ@ð-NvoÛ@ µCæ7Ú@Àµg¨fÞ@Kµ_ðg÷@¿lº]ò@d\ã!6úÚ@ê½Å#jù@°_x0005_Û_x0018_ø@&amp;ç5Gö@nÏ¿_x001E_ø@èW44¢Ù@T8_x0001_bPò@]ÂU_x0005_¦ò@·à.²;a÷@LèäØSó@\q_x0004_Ç_x0011_î@nxÎ_x0016_.÷@4»_x0003_¨Ú@_x0014__x001E_=958Ü@X_x0003_C{¬@Ù@"òå_x000D_y½í@z_x0004_aEdIù@êçø@e©¦qó@nÝmöï@à"^fk÷@H[ZiduÝ@Ú_x0017_rjTsó@_x0001__x0003_àÞ¤ÆÁ^Ø@_x000C_¨îè%ÈÚ@nbõ_x001D_Ç8ø@ôuñ}Ù@«cgÃfð@_x0004__x0005_+{]Âò@#Ã07«\ò@Î6_x0018_öí@p_x001E_Í×HÚ@TGJ=Ìò@dë+zó@È¤û_x0002_KÜ@Î1IaÀ]ï@E_x0001_Û&lt;_x0018_ó@¶¶Iå~_x0012_ó@m59ÀI©ò@_x0016_¯ö÷Ì÷@D_x0007__x0007_ä7mî@_x000D_±í\º÷@{±î_x001B__x000F_÷@_x0002_;æðäø@¬ÇZÁ	÷@V\ÿ00Êò@ôýn¦5î@PÜÿh&amp;Óí@_x0008_ê_x0003_O ¿ö@Ô³_x000D_Ñ®Ý@­5(M_x0005_Åò@Ù_x0019_ÉÚÑÈ÷@ôÌâ_x0017_lï@_x0014_§óç[ÄÜ@äµ8O_x0006__x0007_¯Ü@²;8#oW÷@üõ[ÁZ"ï@Å¢4_x0003_þò@_x0007_b¾reI÷@_x0010_^7Nó@dÀÀÄ¦_x0011_ï@üm5b}Þ@^ª_»_x0008_ø@Å$_x0005_M÷@A_x000F_Mt-.ò@äo	÷_x000F__x0001_ø@¥_x0018_¼_x000B_å_x001B_ø@öJvÉpò@_x0010_¸_x0012_)|÷@p_x0013_»ÁV&lt;ó@&gt;Ð{]O.ø@l+Í_x0013_ø@` \Ï_¢Ü@"_x0008_Ú8AÃò@ÒkßÝó@m¨_x0004_{_x0002_ø@`ô_x001B_dë÷@_x0018_#È:Gí÷@lx%_x001B_í@¯X.Kåø@,_x0001_1ÆRÐí@ô¯õgÖø@_x0010_hùûò@Ì5_x0016_½m¥ó@Qô_x0014__x0008_Uø@Bp+ù@_x0003__x0008_ÓE@$_x001F__x000E_ù@Cä_x0018_ù@e£°{Fø@Ý_x0017_ø@Ýß¹Ô´¹ø@&amp;«#¤ö@9ª|_x0001_ö@f­@ð@½cÿYLø@ó_x0004__x001E_Ãh¨ó@_x000F_'ÝlÍ÷@àúì§îÚ@XÔÎCÂÛ@±_x0005_#ä÷@e\qeDð@©ØJ¼ø@_x0006_]_x001C__x0007_Eìò@øâæ_x0002__x0011_Ù@¬¥ÇeÕò@,¿xí@Ä_x001C_Ñ1X(ø@rLöÂ]í@äxLaa¥×@_x0018_)Æ[Zãí@G_x0005_&gt;ØQ~ø@¶Í_x001E_éK_x000D_ø@:Ç§dFï@GÆFÄËó@X1Æ IÑÜ@òÁv#M¿ò@À®oËû=ó@_x0016_¤ñ^_x0001__x0007__x001F_7ø@ZK®_x001B__x0012_ò@Ø±Íy!ÿÔ@¼¡ª MÚ@I_x000B_¾ ó@SÙ*¿_x0015_Ïñ@_x0002_WvÂë|í@í*µIr÷@@øª~hÖ@ÝØ_x0015_xPqò@ò%0_x001F_Ñ¸÷@ª_x0008_+_x0003_ø@(°%óÎÎÝ@ j_x0010_y_x0007_ó@x_x001F_×üðí@Ü:¾æ_x0014_î@_x0017_¯Ëµ_x0004_bó@ 7z=8b÷@ .[_ÃûÙ@_x0005_(sY_x000F_÷@íp_x0006_;Fó@À"Ýö$úÜ@_x0012_c Ã9ó@uþ=¡_x001A_Yò@¤_x001B__x0007_]Vø@5Dýó@\\_x001A__x0017_Ì_x001E_í@ï"tø@_x0008_üä¿ãî@«çBÁVù@ºÏ3Ô$kî@Üáïþ)¼Û@_x0001__x0006_b¢8Á¿ø@zD_x0003_}÷@n(¦!òò@x{ÀìøMÚ@_x000C_Su&amp;%Ù@HÏ_x0004_t°Íñ@°fe÷,ô@ÿäÀN÷@PMº"Â ÷@}G$·gò@_x0018__x0018__x0004_Öäì@m+_x0019_×l½÷@Sè¨êrðö@ú"óßï@"_57 Eï@A·_x0002_QFó@ÏGiäøÏñ@×`S¡!ù@È_x0002_sýÚ_x0005_Ý@åÕ¼t4Jø@V#õáÓ÷@!°Â{_x0001_÷@ÐÇ ø_x0011_ø@p_x001B_1r7wÖ@t__x0005_í¹Ù@D_x0003_Tõ¡ö@áïÄÒ4ø@øe_x001F_s_x0013_÷@¥3é]Ü@ÁüBL°_x000E_ó@_x000C_Ç@whTò@è­x__x0003__x0004_íÆÙ@ìÓÃþ_x000E_qñ@áz[wrð@½øÇ&gt;BSó@EÏ¥M.÷@9aR ç÷@_x0019__x0007__x0007_eç(ø@__x0011_º0Aþ÷@Ö½W êó@Jâ,ê_x001B_'î@{ßïH&gt;ò@Ô»ìóÚÜ@_x001B_nzhù÷@_x000D_g_x001C_qè÷@tÉ¾	Üò@ü_x0014_ô_x001E_ÔÞÛ@Â{ã(ô÷@ôÈô8|Þò@_x000E_ ð|;;ø@³?P_x0002_ò@¨ìû_x0014_2ÂÜ@z¶zÒ Pï@09óâ:ß@âK±_x0019__x0004_³÷@×Qç÷·÷@¨ß8§«&gt;ó@Pòÿz*ùÙ@¸ï_x000E_ÀX_x0002_Ü@kÝsÙò@F_x0019_â&amp;£÷@s%_x0001_ºÈ¡÷@Ü½î*à_ò@_x0001__x0002__x0010_Å¡&amp;_x000B_ÝØ@}&lt;ÎÛ@Ø_x0013_Jí¢Ù@_x001D_!_x000D_{2ù@´ùÿJ½í@Dð%Ä"ó@_x001A_æÂÈ|ó@lÉ5_x001A_åÑÜ@Övü&gt;¿5î@Ã{%ò@b&gt;Ùq{_x0018_ó@L_x000B_ÓA,î@¢­_x001E_4ã}ó@Þû58Y/ø@8N'zò(ø@x¬ôVÅ&lt;Ü@_x000C_b³T_É÷@ edZ«ï@0¬öÏYò@_x001F_F/­¤÷@hMi +Ø@l´H_x000E_%Û@xµ¶&lt;	ªÚ@_x0012_KÛ_x001A_t_x0001_ø@TÎ&lt;VC÷@l¶_x001A_ìÀ'ó@ÌÑäÌ8,ò@UQÕ_x0017__x0015_Ú@k¼_x000F_Ú_x0014_ó@0ÇbÀg_x001F_ò@éì&lt;Kø@._x0014_µ_x0001__x0006_®¦ò@)_x0019_#þø@JÏ}â_x0008_ó@ÈAM_x0016_ú/ó@ÇUDa._x001D_÷@§ïz³_x0002_ó@_x0004__x0006_RY&amp;;ø@Ñ!_x0008_ËÕsó@_x0018_5Ä@ÑÜ@_x0018_ü×Ù&lt;ï@ÏA½Vó@À0_x001B_j×_x000F_ó@0_x0005_LÔ4_x0003_ï@´)ÌÕ¤Y÷@Î-Øh×íö@,q!â_x0006_Ü@ò@'V=¥ø@öçq9ó ó@D_»RK_x0010_×@÷·Ô6 ö@O^äöQ÷@î¦!ù@{_x0012__x0017_F Ð÷@_x0006_~).nCø@Á_x0011_c2_x0016_ò@p#ø+÷@¼D%_x000D_Ö|Ù@$+Uí@ÌÂyØ½ûÙ@\ ­_x000D_Áò@_x0006_å}rxÓ÷@º_x000F__x0002_®3ø@_x0001__x0003_x_x000F_?A+Ù@¼´Ò1tø@·6òºÈï@"@ SÉî@°©_x001A_£O*ó@_x000E_1³{ò@ÎÍµ Ï¡÷@ÞërLø@øñ"Þ«ø@_x001C__x0014_ò@&lt;â¶§¹×@¥òeÈò÷@&lt;^ï6ÐÜ@ÖØaDZ÷@î	Nµëñ@Þ/_x000B_· ò@0®eØØ@Î&amp;ÎD_x0015_ó@ß¯_x0001_q%k÷@LðIYï@`±£D¦$Ù@³¹_x0002_¹"÷@®)È²úñ@"¯LÓñÆî@ôÞÞ*ø@$ê¾ß_x000E_[ó@ç©`Jì÷@l_x000E_º_x000D_|fÚ@&amp;:f(_x0018_ì÷@$432Á÷@#_x001B_Æâ"Û@_x0008_%_x0003__x0004__x0019_®×@ü]öfï&gt;Ý@s¢_x0001_@_x0007_à÷@_x0015_Ñ(Å_x0011_ò@1I3=Ëú÷@üÆ_x0010_ñÏÙ@=*¿Gºó@´Ñ×ÿuæò@=­Ä_x0008__x001C_«ø@ 1rÓÝ@¼1&lt;kÿÜ@_x0008_ºT_x000D_h;Ú@DnÑÆ÷@_x0015_gâµWçø@Ïó1æ%Û@«_x001D_X@]Îò@$ {±sãö@ÔÏÄð÷@ä;%Ç:\Þ@f?bDÚöó@_x0015_?µr×ò@PV}ACf÷@åÍñËò@_x0002_(_x0016_ÿö@nÓæ_x001A_¡ó@_x000D_µ_x001C_d÷@,e@Ø·ö÷@ÀðÁ¡Ó»ó@Mx_x0017_Xpø@ÄÏÚ%ó@_x0013_Å4kÊ¨ø@D»u^6~ó@_x0003__x0004__x0007_8·N(_x0002_ø@f_x0006_ÖÏ8î@_x000F__x0018_M]ù@_x0007__x001D_¯¢Ú9÷@_x000C_TÎCEÙ@Û"²é¦Bø@_x0011_ï_x001D_È_x001E_ìñ@LÐ;³5ï@_x0008_'`ÿ&amp;×@¸_Lx°ò@ÃÞ,	ù@tàX[VWÜ@_x0001_}÷2_x0013_ûø@T_x001D_óÝTÛ@_x0005_¯+Ø9Èö@&amp;h-÷oÌø@£4_x000B_Vò@_x0010__x0016__x0003__x0004_¬ò@&lt;gî¤Þñ@{ïI:ú_x0006_ò@÷ëH'Pø@Iª.UD!ø@Âbo·Ðå÷@x_x0004_Ió_x001E_ò@÷ö3X_x0012_¤ö@{UAÞ/ð@p©_x0015_±Àö@Ò\?]~õ÷@_x000D_ù__x0006__x0017_ó@J_x000F_6ï4Òò@p_x0011_Hb\]Û@ð±y_x0017__x0001__x0004_NWó@Ð_x001B_ñ4¶Ý@yÀ*v»÷@È'5RÓ9Ü@SÆ-ø@öNDù±¾ï@.ì(zãò@=¤ñ0ø@1É_x0004_3Y÷@ì|ØIbf÷@TP@Î\ø@_x000C_L¼8¤Û@_x0012_WCîýö@ÝcÉò@ÈO#-H^Ø@¬çÿ_x001F_Ú@xã°/sÜ@^P_x0007_²Ã÷@jÃI_x0017_¢¹÷@uÆÜÈóØ@_x0003_Ê_x0002__x0005_øz÷@_x0014_jUVïò@s%Ëñú÷@C[_x000F_óz¦ò@bû%ø}¸ø@øi­oÓö@Ì¼_x0007_¨9Ü@ý_x000C__x0016_¶_x0006_Ëö@ïlñüÁ¥ò@ÔUVßÝ@ÀA_x000B_+ÖúÙ@0_x000B_{Øò@_x000C__x000D_ÚÐ_x0006_hö@ÂîKù;÷@_x001A_å_x0017_æÃ=ù@_x001D_à|ÜËÆò@	¨\þ®÷ö@7nÒ(èö@2ÌE+ü½ò@_x0008__x0002_'_x000E_JÕØ@ÌY;óêª÷@m9¤ëYEó@W_x000F_ë÷E÷@@oxMnÚ@%ñï§äA÷@0Úd¿÷@¤ÈÕüÐñÙ@vUWVÀ_x001C_ò@~æ+_x000D__x0012_ø@_x0008__x000B_÷ýÊnø@fTÜ|_x0007__x0004_ø@íüvØò@$P'l_x000F_ø@lÄÑÕHÓö@r"á¢oâî@x.`Ì¢×@®u_x0011_Ê_x0004_Ãò@Ä$Õ*Ïñ@©µÛ~rö@Ï/_x0004_Î_x0003_Dó@±¶_x0001_{ôOø@_x0005_¢_x0004_WßÁø@¤y8_x0018_#0ø@LÂúz_x0002__x0003_Tûï@_x0014_åÒóz0ø@ä_x001B_&lt;_x0005_øjó@+_x000B__x001B_k­òö@is^³Ñ´÷@_x000B_Ó	ÂLø@ËeeJ_x000D_qø@_x0007_w¼J_x0006_ò@_x0012_&gt;3'ªàó@û_x0018_ç*þ,÷@yÿ*À_x0011_Cø@°«µ_x0014_ÎÔÝ@PTÑ÷ØãÛ@ZdwG+÷@(¤þ%rìÚ@À««_x000D__x0004_éî@,L_x0015_¸P·ö@ïvÑÀ÷@_x0013_(_x001E_ò@_x0003__x0004__x001D_Ø@_QÖ«Å_x0001_ò@_x0010_Å_x0004_rÃÖ@ìy/¾ò@Û'ÿP{ø@_x0016_J8¯&gt;ò@3}àí_x0008_ø@|í_x0018_Q_x000B_ò@ô|Ì©~ó@î¶·ª?Xó@&amp;Ò¶6Ýö@°.×À_x0019_ß@ö_x0010_¢:í_x0014_í@_x0001__x0003_/Æaj~ø@ËøQkª÷@XU_x000E_¤#?÷@Äº÷_x001B_7¤Û@ô´§÷@üû²ýç0Ù@°LW ¹¦ò@%÷_x0018__x0012_R÷@bê	_x0001_ò@3_x0017_ãç#ñò@ðZázH_x0008_Ý@EÖÝ|'Íö@&amp;mGÒñ@ÀÈb_x0002_Ôó@J¹ÚË_x0005_èî@bî*Â|y÷@ÏU_x0005_~~ò@B"_x000B_0Óî@~ËË7n_x0017_ø@þuÍÀ÷ãò@t`NTmò@ZêO_x0018_ô#î@q_x001B_p_x0003_U¢÷@ -%ñ2ï@v@ùê´P÷@_x0002_Ö#c_x001F_î@_x001A_#Éqä÷@_x0003__x0013_ZYoF÷@è¹g¸ZRØ@þÂªßÙuò@_x001C_~LÐlöø@5³aú_x0001__x0002_Éí÷@g'_x0004_Æ0÷@KÝÔ_x001E_Ãò@ó&amp;/Þ»ò@2_x0002_-}Iù@±ôþYø@jÃ£Y_x0017_ù@Ú_x001F_åÇ·ò@t}¾+ýÒø@YIiYø@`¶±_x001A_ôFÙ@-¢DÎ	ð@~_x0018_øÌ	¥ò@ [Ýka²í@2_x0002_÷ôÙ÷@j)_x0007__x001F__x001A_í@íh!©ñø@nNðêXÝï@_x0008_	¦®2»Þ@ä§öQ]äò@PF3K;ø@­Ëä+Á÷@ÔHÊ·­÷@ìØ,ç_x0008_ïø@_x000B_5³µ_x0013_"ó@'tDTî@q_x0003_sµó@ç÷jÎ£÷@_x0010_¾´*ó@X«zåF©ø@_x0018__x001B_i&lt;JLÙ@@ì'¸9D÷@_x0003__x0004_©_x001E_6_x0006_g¯ò@!ÙO4@íò@o©9bò@ÜÁ6Î+)÷@|QÐÊ ÷@ÞnPêZ¡ï@ÝbÊ_x0004_°C÷@&lt;ÂÜë_x0004_7Ý@7_x0013_.þö@nÌ_x001B_böò@HÖ?01Þ@Æ_x0006_NXóØò@__x000B_ëõâò@ôdà*_x001E_¡÷@Vm_x0010_ÊÐÜ÷@væ×_ÿî@&lt;_x0002_û_x0017__x0019_nÛ@HaWÄ·×@_x000D_à_x0019_,½÷@ :yW»Xò@Ì·Ê_x0001_Ø@ü×¥6p_x0014_ø@G!\[ò@ßdgäò@3ñÔ©L÷@_x000E_©+ÕBù@ÅE;û_x0003_%ø@¬Lª£è_x001F_Þ@_x001C_Up¿­HÛ@_x0018_ïµEs_x0015_Ú@&lt;ºFp_x0015_5Ù@ Këø_x0002__x0003_AÔ×@K_x0001_t±ø@¨JlB_x001B_¥ï@ù_x000D_3ßÔò@*ÃZWÕò@ÐÔz&amp;1÷@O_x001F_,:_x0010_÷@(9ô_x0003_Gî@ªÍä]õÍö@]Ëô+jò@iò^Dø@üÇ&gt;ª&amp;í@:_x0008_[4§Mò@ü~_x0015_'Â_x0010_ò@WþÞHw÷@°øß_x0011_Ý@E_x000B_gÁ"óö@¢Ôj{A*ù@½ø½kãò@Tp·_x000F__x0011_ZÜ@_x000E_ØuKz¤ö@ªDa_x000D__x0018_îì@x|þOö@#¯e_x0007_&amp;_x001A_ó@&lt;¼CÓÏî@x¯&lt;;KÚ@ÎJ.¼ï@hW7M\Þ@&gt;èJ^×1ó@8Q¾`ùÙ@u°ó¶ø@ÎtzÈ­ò@_x0002__x0003_cY%ôø@ÈÂtÉ_x000F_;Ü@Û^^¤ÃB÷@&gt;p±Ïó@SY¿_x0019_;Ú@_x0006_ÌôZó@jr&amp;[ð"ó@_x0015_ºüEø@)#_x000C_6_x0017_×ò@ Ç$*¹Ú@DÑ¶3_i÷@ï°g´;q÷@lù_x0007_÷@Ä]¹_x0015_ø@ÂC7^Bò@ ô5Ý_x0004_:÷@,OtZ×ó@mNüòÇN÷@´ é»»Ø@_x0001__x0004_¨we÷@£ ¯e}ø@üð_x0004_}ü©î@P,_x001E_³!Û@åÔ_x0016_x÷@_x001A_ëÚËØ@Q]3ÃÐò@z)`½¬î@Ü#_x0005_e£@×@xÈE:A)×@ô__x0014_ÐµèÞ@â¯^_x001F_6ø@÷þ_x001C__x0002__x0003_Cø@(±á_x0015_O×@ØèCAm_x001D_î@Ä_x000F_PÞêhØ@_x0004__x0004_ØúeÜ@+£××_x001C_÷@ÿe_x0016_S?«ø@ÃÅo_x0013_ß¬÷@à~L0ø@_x000D_Û1½â»ó@·_x0019_rj_x001B_êò@ááb8ø@¸GEÕÉï@Zó ²_x0004_ò@pÉå|Ø@Ú¨ýüÃ_x0019_ó@XX¦eÚ@ô z¾øzÚ@HöåfMÚ@äÌÜh_x0003_Û@äâúªòÙ@YÂ[_x0001_|ø÷@.âqV_x001E_Wï@¬~Òô_x000B_}Þ@ÜDÆã_x0006_F÷@~_x0016_jRµñ@ù\e]HØ÷@¨Ê)¯¹éñ@öã­_x0018_fâò@eê_x0010__x0013_¶ò@ØM_x0018_é0ò@cÉå÷@_x0001__x0003_Äí_x001E_zÖ@ÚËc_x000E_³ó@ï_x001C_I¼5@ò@ÂfÚ_x0004_¢÷@_x0013_¨çö\ó@¥¢ùâ÷@_x001A__x000B__x0003_÷²_x001F_ò@Æ_x0019_ïkJ~ï@¡_x001C_ýÚñ@gêÊ{Öò@ ç­ÚìFø@ªB_x0017__x0013_Rø@!ýhlYö÷@ iäÂØÙ@_x0010__x0002_]m_x001E_÷@Êì(_x0002_.÷@¹I&gt;2ù@@âÚî@=ÞSb£ñ@{Ê¸_x000F_÷@ªâ_x001B_4Rï@ìÊð°ÜÙ@úé§và¤ï@ á-7í@´_x000E_*Qiö@°V_x0016_@#Û@B±Â§_x0010_ð@©Ïñ-ù@_x0006_ûÓ,_x0007_ó@_x000C_	Þ_x001D__x001B_Ý@(î6$CDÝ@¬\@_x0002__x0003_|Ù@¿_x0013_­/Õò@3;IÍ÷@FñÞ_x0005_Õ_x0001_ó@kK¹¼b&lt;ò@²TgV§o÷@/#3_x0015_gÁø@0U$"¨÷@^¼_x0002_òþÂò@¿¹ðp_x001E_ù@._x0011_9}`£ï@wý_x000C_»¿ò@_x0012__x0008_½²býö@}§_x0006__x0005_úLó@ÜU_x0004_é-dò@Hcð6ÆFÖ@ç_x001E_ÓQé÷@Ø_x001B_gÚÏ_x0006_ó@Dqô¬^hÙ@C½¯_x0007__x0017_÷@GiiRècò@¸kX°Þ@¨?´ØgÐ÷@Hÿì_x0013_uìÜ@þ_x0003_+yt«ò@Ú+ÊE¤ò@ÚÙgê_x0019__x000D_ó@ôc['ò@hWD_x001D_|ï@ÉP°XÚ@Z¤í8ó&amp;ù@ý¨ÆòcÔò@_x0001__x0005_Þ¶¾·ì÷@ñCã	Ñn÷@,oä®ø@Ïî.¦ÜÒò@äµñ¨¹C÷@_x0001_±¸«)Kï@¶5s-,¹÷@_x0019__x000F__x0016_õ¼_x0003_ù@¤çôFRf÷@Væ_x0001__x0002_ï@s©¼6_x0014_ø@_x000E_8iÃÝ@dÉI¥GÒÛ@ñ]£u_x0004_÷@T×tR¢_x0011_ø@dE_x001C_-+¦ò@~Ã_x0001_z´÷@²ßÑwë°ø@¯Rg«Â¿ò@rMàÍìø@_x0017__x0008_(ðó,ø@èï]»Ìû÷@Èû Å·4ó@`_x000F_¶é_x0003_ø@Ï_x0003_Øæõ÷@Ú_x001B_ÆV_x0013_ð@_x001F__x000C_³Nò@_x0001_(JÇ_x0019_&amp;Û@_x0013_´ê_x001A_î@_x0013_ºC'g4÷@F_x000E_ýÊÿÚ@_x0016_á¿_x0001__x0002__x0005_.ø@WA6f_x0006__x000C_ò@_x0004_$_x000F_³æF×@rä/ø@lHD¥ø@V_ö·Ô÷@T_x001A_¬S£@Ü@4Ò_x0014_d¶À÷@_x000F_kxáò@hÀ_x000B_§©Ö@w¤²NM*ð@¤óA_x001C_¾{Þ@n_x001F_8_x000C_YÝö@_x000C__x0012_HÈö@`~_x000C__x000B_¦wø@êçuW¤ò@eê²_x0011_ ò@e¾üsî@jvtMèuò@{ÏãÁÖöö@pLÍgYÞ@;Yu_x0014_Mò@_x0019_.Æ_x000F_&gt;àò@Âk½ÁÆ_x0005_ò@ÅÌ'_x000F_í@t»î_x0015__x0006_^Ú@¸OëÙ@®ö@ç._x0018_Tÿ÷÷@_x0002_Ø&gt;Ô{î@®ý·\÷î@Ñ?^ì_x000E__÷@%]5xÈñ@_x0003__x0005_¿"ã_x000B_¿ø@}xÖ@*3g²_x0006_÷@8Û=Átø@EêK Õºø@:¯ãk¦ù÷@6õ'Ârï@H¾Ð¼_x0003__x0004_ù@Á8^c·÷@kþyÇu ò@ º	ÜïÿÝ@_x000B_¨#á ô@ø&lt;²¿®Ù@_x001D__x0005_T_x0005_ÐÆø@»MÑY»ï÷@þÿaÕ`vù@ªâò@DBè§_x0012_·ø@OÏ_x001E_Kó@¸ÒÁÓø@¬vSNtò@¸Åd¶ï@ì_x0016_Dìú6ò@D¾_x0019_Òì@h_x001E_ß_x0001_0¤÷@(t_x0002_ôôÝ@{¤Ë_x0016_ô@_x000D_¬OÊcø@ÒºÍëÈò@I_x000E__x001A__x001D_ìö@ÂJ3õÏUò@Ôr$X_x0001__x0007_}¢ñ@Y.øÈó@çÿm÷S÷@_x0003_Í_x0003__x0013__x0018_ê÷@EOð£Pqò@Yáåo£É÷@ÖÞ·s0÷@&gt;_x0012_Åàh_x0002_ï@è_x0018_Ã6U_x001C_ï@H»_x001D_y|ø@äÓé:Í÷@®È@QÞò@H_x001F_CPÎ­ò@(õ_x0018_ÿ2÷@_x000D_`Õ_x000C__x0004_ò@_x0018_7¥±"«Ý@üaNÑ8Û@ÀÓÓõ&gt;UÝ@/ÙnøH_x001F_ø@&gt;	._x0004_Àhø@)o×¿UÜò@n¾qiï@T/@ÃøÛ@ò¨Ç©þG÷@Ê«_x0006__x0018_Vï@è3Îyl¢ø@Óê*_x000F_¥9ù@"îÑt-ø@	zX{_x0001_ó@ñ_x0005_Ï_x0013__x001E_ö@b'3`[ó@F_x0016_¼Äýfî@_x0001__x0003_t) 4_x001E_ýí@¥-J§´ó@uå_x0016_wø@Ì+¾ñûñ@DñØÛ_x0019_÷@EXL¢îùó@s{E&gt;_x0003_÷@_x0007_Ù_x000F_Í+Õó@¾_x0013_ñÈJÒ÷@¤)Æ7hø@B¯uµï@Õ)¨?É&amp;ò@Ìayè_x001C_ø@_x0008__x0002_DndÙÚ@)+¹	í×@üUøº½Ü@_x0001_ð_x0012_6³Òì@ô8Á_x0005_S)ø@Ì*èÒ7Ú@ç_x0013_W+:ù@_x0001_ð5#ó@Z&gt;Âp_x000B_ò@Ðì¶ZYØ@CVÕà[÷@ÆJh0Ç*í@Í_x000B_¯ë{ò@È_x0008_ôøF&lt;÷@Æ_x0017_)6¢ø@_x0017_ ^Yò@ ¼E°_x001C_Ö@4§â*Ý»Ö@Ê_x0014_&amp;t_x0001__x0002_O÷@ºdÁaR	ø@_x001D_¿T"ø@ÿkgÍ/ø@¡VCIIò@_x0003_á&lt;ø5ó@ÞA"q+}÷@øþÃf0fÜ@HÂeÐ"Ü@*c£X_x001E_I÷@xNxÅ÷@Ü_x0018_ªªï@åÜÌ&lt;÷@l_x0015_÷%_x000F_÷@i!¥ÂS_x000E_÷@ ï\Í¯"Ú@Ó&gt;Æ`"_x0003_ó@öépI_x001A_7ø@p/K»{Nï@è2é_x0010_Aï@Äa_x001C_mÙó@_x0012_àcÂ!_x0008_ó@êä_x0011_y×÷@z?R_x001A_¾	ø@_x0015__x000F_l\2÷@ÊH_x0002__x0008_Nó@Àé¿^_x0015_Ú@(cftTøÝ@dÅÔHÌøï@qNú6£ø@æ%§)ò@_x0001_+¬_x0008__x0016_Ý@_x0001__x0002_D_x001E_Q°+Ö÷@q¨ekt°ò@¥]{¬)÷@_x000E_ðò_x0001__x001A_,÷@ÔC4Ð"ó@¤yl^5Òñ@´_x001F_Ô÷ò@ì÷o'Ý@ãiÒÑëÅ÷@,_x0015__x000B__x0011_mªò@_x000C_×¶sÉö@Ñ²_x0011_X_x0012_Ú@_x0006__x001C_c_x0019_Üùí@åO_x0010_ñÑ:ø@'Ïó©ö@yzJ»@¾ò@Ù_x0003_³}çÙò@s¾q_x0016__x0001_ù@ »TÙÆÛ@'9E0r9ø@_x001A__x0010_¡£÷æø@ªð4V·_x000C_÷@ìèE]8ò@ñp^S½9ù@_x0012_M]×öï@Áz×T_x0018_ó@Îó¯CGó@¯¿¢×ò@$_x000C_é:×÷@ÀyÂQ¬ò@ºÇ^pç÷ò@¾IL_x0001__x0003__x001D_ò@AÉ_x0015_deö@ÔR³ñ_x0019_·ò@Ä#×_x0012_àÛ@ûPA~_x0004_6÷@ë¹$Òaó@ß_x0017_5õ3%ô@¬â[Ë_x000D_ã×@ »W]o4ø@¸-`_x000D_ Ú@ ¹%¤Ü@üE_x0008_ð@ÔAùe0Ù@_x0014__x000D_¸b_x0008__x0017_î@:&lt;IËÓ÷@É_x0011_ÜÄï;÷@ÈÇZ&gt;[Øø@ðÐnÐLø@|ÚÌ[×÷@ücÁí@¿n¬ø@¬_x000E_é,Ù@d§_x0002_|]Ø@_x000F_£*E~â÷@47S,1Û@DED_x0004__x0015_¡Ú@`ãéÚ3ó@Èa)øúËø@(¯^_x0015_Lï@ YÓÛ@ÖPHÓLi÷@¤ÕÆSûÜ@_x0001__x0002__x001E_5_x001E_:6ø@Y_x0002_«äòø@fÝv+Fù@LBôç÷@¯Øó¶ó@Çò=ã÷@¨eqI7#Ù@µv_x0004_ÊÌ÷@Há&lt;Ïø@²ÎN½óÝñ@²_x0011_K_x001F_¯Lø@	_x0007_Uã ò@Îÿm|·±í@a³F#½Ý÷@}_x0005_Yuêó@økã,_x0011_fÙ@º¡ß7ùò@p¯ï¡hï@m_x000F_¥Å|ø@_x0001_G'Ñîñ@.*$Õd¨ó@/lÉ®Þ_x000D_ø@Ô©îT¥Û@yî_x0005_oÞó@ØkUv_x000B_,ï@È³ÓY_x0012_OÜ@¼å_x0013_B_x0017_Ü@ÐdªÙÊz÷@$Ýç_x001C__x0014_£Ü@ØÂB½ñ@7ç}ø@PZÊ_x0001__x0006__x0011_øÛ@¤}P®xúó@8õH«Zßö@tëq4ÛÏî@ø_x0012_hó}Ú@_x0012_/z"daö@&lt;C_x0015__x0005_ó@\þ¶=5_x0018_ó@ô#_x000B_ë_x001C__x001E_Ú@GÍ_x0007_í{÷@Ðµ'Öÿî÷@qw.FPó@_x001B_0VÆò@«CºÆQ_x0015_ø@_x001C_QúÛ®Ú@ê[]Ì¢%ó@t½ÙêÀzØ@8IP}_x0015_÷@À¿|xD_x0015_ò@ò_x001D__x0003_Ó=_x0013_ò@"mLe_x0014_ó@_x0017_}Mû2÷@_x0017_óãÉ_x001A_Õó@uÚg{_x0019_ó@%ÒÕ½_x0002_ö@»~9B¾sø@dÌ±[ô@NBÔOSò@à_x000C__x000C_^_x0016__x0004_ø@´_x0015_FV_x0008_ù@ J_x001F_¦jÜ@ú¾óWþì@_x0001__x0003_(o@®yÒó@b²RÛiø@»"´I6ó@µw/½+ó@ÄôùÏï@ðñ_x001F_#_x000C_ø@Äe.¥ö#×@*ÐË~Ûtö@´f·ÙèqÜ@DXá6í@f_x0013_ó0!ó@V72î}öñ@_x001B_]1_x001F_rUò@#¸uõÓó@5ÊN]uø@ªº_x000E_ ø@H³ëN÷@ð_x000B_-³ö@u_x0002__x001E_åøoö@jö|b_x0002_ò@7´_x0015_+O±ø@\©prÞ@_x0002_Æ»_x0013__x0007_[ó@[cÄ!4ò@;QÝqÓqó@c_x0019_ö_x0015__x0006_Ôø@@_x0006_8_x0015_ çÙ@¶ptüò@µÃ|ó@y_x0017_{Z_x0003_ø@_x0016_·ºîÇî@þT£_x001F__x0001__x0005_wø@_x001E_ëÕErÃî@ÕÛüùò@W_x0012_P	gyò@7D_x0016_O:_x0012_ø@_x0019__x001A_®Bi÷@ËêÑ@,ï@¤õ_x001E__cÀï@(¤»FÀÛ@Å;ëk¿ò@&gt;_x0002_NÑòó@pÁÔñ6Ø@¬.lø_x0006_¶Ú@tj°Èv¡Ý@¼ ÒêV_x0003_Ý@_x0018_Å©¸×@ÂÍÙêe_x0013_ø@ _x0019_Tq_x0014_Ü@÷g_x001C_¼Mò@_x0011_1_x0011_â:ø@Mó_x001D_åó@Ò­cDÈ_x001F_ò@èû!D×zø@²#¿`ø@æ&gt;Õ°Çö@q -pRcø@(ÔÐ_x0013_ùTÛ@_x0004_Ô#.6Ý@D}ãéÔÛì@[icÞ@÷@_x000C_	úæFÛ@ÍZÀ_x0006__x0002_ø@_x0001__x0004_ÿéçl÷@H)ËÈ_x0006_À÷@¸xîØ?pó@¢_x0002__x000C__x0011_"ð@Ïâ_x000D_¸Ø,ó@ÕpO)¥¬ù@fô_x0015_U0ó@kl±@_x001A_-ð@ä:3#&lt;ïî@_x0006_¡a_x0008__x001D_ò@_x0006_UK¿¸í@Á_x0002_+ÝØò@Â}9hÛî@_x0018_%_x0010_À1ø@×346_x000E_Õò@ÜD}.ø@â'T½i¬ö@:©#Ss÷@gæV&gt;Ð÷@íRP_x0007_Áó@_x0006__x000F_àyî@ºçe_x000E_ºò@AîàZXò@òI_x000B_ÒÜRø@fü¤qd÷@ÍØ_x0002__x0005_­[ø@iöØgYò@´vØ_x0003_0zö@2ôv¾eÄ÷@íÓ_x001F_+K÷@Æ¾¶&gt;÷@4^_x0006__x0007_=ö@_x0004_"r´Ú@ß6wC_x0013_ø@{Ç­÷@pEý8Bò@àGê&amp;V_x0001_Û@¤²g_x0016_G÷@_x0002_	_x0016_à@ø@«/01è÷@ë_x001D_&lt;¡û±ó@p4í½÷@_x0004_î¶Æ ßÝ@&lt;!§ÙmÏï@Ò])&lt;î@P_x0003_²_x0018_¡Û@l	ÿ`®Û@_x001E_r¡º_x0011_ò@®Ëú±U%ó@¦_x0004_§!Hÿ÷@¯&gt;Î@tø@^é_x0006_Ä|÷@ÆüV+»÷@ÒÁE_x001F__x0018_ó@ý5_x000D_Y5î@*~~_x0005_&amp;Ø@b9Õmmù@.áb_r_x000D_î@¤ìÚôò@`ôÂ	ÕM÷@jBåk9÷@.Î÷(Ç'ø@VÎç(9øø@_x0004__x0005_ü^@«i¥Ý@Q»ÃÀ÷@r¸ùÏÕ÷@iþ,OX¤ø@_x0001__x0017_~8$_x0001_÷@l?vfµ°÷@( ü¡_x0014_ø@úmÉ/Ôiî@ÎKÞ_x000C__x0004_¤ø@_x0017__x0014_s9;ó@_x0001__x000C_FîÌòñ@8¬Z.Ñ¹Ú@_x0006_9ë]ÇÞí@ì¬_x0011_5µ$÷@w&gt;µìÚ÷@¢F|ø¯8ò@ü&lt;p·rUÛ@ï¤_x0011_ÜWßø@Þn´Öúó@&amp;OÿWN6ø@_x0002__x0003__x0001_Ø@äbLl)í@ÛeË-¶_x001E_ó@p_x0008__x0012_$¿_Ý@t_x0007_vuøýÚ@ÀàÇÀJø@ö4_x0002_Y÷@ÓÄñ_x0016_áó@Ô¸É_x0004_}÷@_x000D_Å2ï7×ò@1):îõò@gx_x0015_5_x0008_	_x0012_ ø@n_x0015__x0014__x001A_ÞÔò@Ø_x001D_Þè³Çî@ªªè0tø@²0_x0008_Ü9Þ÷@¬²Ð«¯ò@Ö_x0003_æ©*Á÷@/_x0002_6Ç÷@_x0002__x0016__x0006__x000C_æò@_x001F__x000F_-ÿëñ@¬ Ô_x0015__x000B_²Ù@ÇuP_x0014__x0017_N÷@0_x0010_&lt;Þ×@Ð_x0004_wBsï@±@_x0001_'_x0015_ø@ì"9¨æ_x000E_×@ØèÀÚ@$_x0005__x0001_¯÷@´pÑ_x001A_ª÷@LÎoHT{÷@_x001F_/Ò&lt;Å÷@LÄ#,·ø@ÓöÎò@:,5ºq¤ó@Fô_x0007_4D÷@ 7p_x0010_G³÷@K]¸(Â÷@õáª±_x0016_ø@ÌÚÏVUåÜ@(ëöÛ@Éâ_x0018_´A_x000B_ù@¸×ÙRô@_x0001__x0005_êüÈVð@à@NzÚ@LH¡ÿÝ@Än/á_x0007_åö@¬ÕKÎò@Û2@5ßyö@Ý"c_x0004_÷@_x0008_ÿ¾G9p÷@ kC_x0019_Û@ÐHÿìõËó@Èñ_x0003_â`&amp;ò@þK|,î@ØC'N_x000E__x000B_ø@Ì/½÷_x0002_&gt;Ú@*°}ÅÐò@ºÔ»F£Çø@´	&lt;ù@	Ëà2ó@£&lt;8©_x0002__x0018_ø@MÙ¢h_x0005_ºò@=Ý²Ñîñ@î_x0003_ÏÇ(î@(é-÷@ßS_x001A_r0ó@_x001B_ls:@÷@\×{]ÝÚ@K9_x0003_?_x0011_ø@5¸sdCëó@ýl_x001A_Åó@tjk´ß_x0015_î@|ÁXä/ù@©BÆ_x0001__x0003_Û÷@»¡ðgi÷@×i_x0019_wî@!ÒrØÀþö@÷&amp;_x001E_ô_x0005_{÷@7;Ó_x001B_Ë£ó@_x0014_#æ±_x0007_ò@,/éÆò@FÂaX_x0002__x001D_ï@_x0001_¤í_x0013_Iò@`Ø_x0008_úbø@=RqNüó@l,þUéØ@³ð`X_x0004_ï@ãõ_x001C_Oø@Æâ×Ù_x0016_ø@.`N!6Óò@´à¥PÍñ@_x0001_uM~T÷@n_x0010_'cýò@_x000C_ÉuÖ@x°óe{Ø@÷v¦´°1ø@äµ:¼_x000D_Ù@äæÔ·ûø@ºOÍó@E_x0013_jßâò@$Ï§A_x0007_Tï@õã*.Sø@M*%_x0005_TÆ÷@(_x0006_àkÇWØ@n»V*=÷@_x0001__x0003_âsÉ7"_x0002_ï@\Ì'#_x0018_`Û@d]õïÈ×@_x000E_î_x0007_¾&amp;ò@(ÀoÚG­Ý@p3ü&gt;NØ@­ùÄ´sø@_x001A_í?Õ_x0014_ò@_x0007_Nt;|÷@h+3Û@ºÇ_x0015__x0008_$5ò@¤_x001C_®|_x001F_î@ãºµåÒö@²i´JÑî@:f/_x0004_6_x0010_ð@34ÚVÉ¥÷@KA_x0006_Ôé_x0016_ó@_x001F_ô _x000F__x000D_Ïò@H|ÀySió@[æóøØþò@Cîrqô÷@¨bÕâüö@Hm®m_x001D_ÿò@mÂ_x000D_âuó@fgó_x001D_ø@6ln_x0010_*ò@nt	¼¶Îö@»ïÚ_x0015_Îiø@(_x0016_f¥½Ö@®r¢ÿs÷@2Û_x000B_¼ò@_x0004_sêZ_x0003__x0004__x001B_ø@Ü_x000C_¾&gt;&gt;Ø@_x0002_î($úCö@îÚ±&lt;ývò@ªâFÀ¦Ù@¥TTul÷@¾_x0018_æå/,ø@µ7;NVò@Ë­­_x000C_èö@Ntæãí@_x0008_ÈÃ_x001E_Þø@Úk×ýò@_x0004_î;íËHó@p:nï)÷@õ5¶_x0015_YHù@&amp;X­1÷Ø@`Fö&amp;Ú@ó_x001F_Ír_x000E_;ø@ÐÈ_ Ë×@_x000C_¼¸ßkÛ@r­óaöÜ@l&gt;}|ùî@k ¨_x0018_?ò@ÔWäw~&lt;ï@&amp;éÓbZó@pNqVÏø@Ìì)_x001E_Fò@ìºå=_x0001_oÚ@ò1lë÷@Å?]ØþQ÷@W_x0015_Û¢_x001B_ù@~}vì/¨÷@_x0002__x0004_ÚÃgÍ¯ò@Dïw_x0001_°_Ú@zJUfñ@_7O8sÓò@_x000C_Áª'£Dó@_x000F_ýP¹ò@Ðy_x0006_´_qø@^õÁe&gt;í@=v_x0005_Ñlö@éô²ðäí@¬R^oØZÛ@èÅ»bÄí@8ÑgðGï@n_x000E_º_x0001__x0001_óñ@_x0018_Ì\N£_x001B_Ü@û¨% ðÜò@nÔ³áÏ÷@âámH$ï@_x0018_iQÞ&gt;÷@4äò­(÷@Ä_x0015_aTs9ò@À¦_x0004_[H_x0014_ï@ªá$ÒV÷@8ÕÓ÷_x0003_ÀÜ@XÏ\wî@ÜM_x0004_._x0014_ß@Ã­ûÌó@¨_x000B__x0008__x0012_Tî@`OT_x0007_÷Ø@¦çJdø@DÓáHÝ@¹u£_x0001__x0004__x000E_ó@Îðø@5_x0002_ò@ì *ßYÇï@@ÿ_x0013_õ?Ø@=¹×ÇÚ@_x000D_HG;z_x001A_÷@à%ò{ÚÝ@ÇÙàüù÷@3_x001B_#Xq®÷@w_x0003_tÙ"ò@ðt_x0006_g_x001A_Pï@]_x0003__Jó@éÿÓ.5çò@ßÙ_x0014_¸ê ÷@Ðm%p&gt;Þ@µ_x0014_FÔ_x0002_(ó@Fñ÷@B«Éæ÷@È_x000F_×gÊúÝ@úÔ Ã²åò@_x0007_'þÜ[ó@«$k¸÷@Ô;_x001A_ãØ@8\ÑdW×Û@_x0011_SF!ò@ûXI&amp;_x0010_Ëò@¨¢ÊÐ·÷Ü@|Ø2Ú_x001F_Ý@äqäÙnE÷@ì_x0004_È÷q7ï@2/À¢Ðø@º_x001A_S3_x0006_ø@_x0001__x0002_Êzûdî¹ò@×_x000F_UÓÉø@_x000C_V~´-_x001B_Ù@Ü¤_x000D_(xµî@ú£Ï ^Áò@Ø»_x0019_¸xí@ÔõdÛ@pt_x0012_ÕÒýî@~SX¾ÅÝö@ç®eYE|÷@,!_x0008_ë%_x001B_ø@t®-Õ;Øö@_x0010_í¿Dw¬Ü@ÍÎ_x000C_Â¾ò@â	;èò@_x0015_ÖÓ_x0001_ó@_x0006_y_x0018_Óö@M_x000D__x0003_ød_x0019_ø@ô5ç2ö@k_x0010_Ë_x001C_!÷@+¶_x0001__x0015_b_x000E_ù@	Ë&lt;"7I÷@åo4"á¬ø@vÆ6¤ï!ó@W5_x0010_Ìt¬ö@#_©KÇîò@_x0010_!_x0010_IÞ@P0T¾8Û@¨æ_x0010_t¥{÷@_x0011__x001D_!è_x0006_Qò@ÄØ¨DÙ÷@ý¯r_x0001__x0003_\ò@¤¤¸wl_x0004_Ø@üÛäF¦Ó÷@ö4þu}#ò@V®hÖk ò@¹u^9}÷@ÖÇÒÉ÷@_x0010_¨Ö¯NÊí@µ_x000B_Q÷D§ø@Ìvÿ&lt;Ù@_x0018_vR_x000B_Ìâø@[ÝxHÏò@ò Ô_x0008_ïØ@üi÷Ø÷@_x001B_=ÕÝò@_x0002_ÿ×S_x0004_ø@!XÿË`ø@_x0017_}YÈ7&lt;ø@Q¨"°F_x0015_ò@±JG_x0017_L÷@¡S_x0008_Ë"_x0019_÷@_x0001__x0014_æHm6ï@azAÁø@_x0008_"ªÖâò@æ2FK0ø@*[8ë_x000E_î@_x0018_=þGPò@(_x000D__x000C_°©÷@_x0004_G^&gt;²ø@@ãæBßÙ@ÊmZûbï@&lt;Í¯ýRÙ@_x0004__x0006__x000F_¾_x0001_©Íïñ@àó{JÀV÷@t&gt;¬_x0018_àò@2Y±ÿrö@_x0017_zÀÙÐ×ö@t|?$_x001A_G×@0_x0019_¾­9÷@$_x0017__x0004_Ð_x000C_$Ú@¬:_x000C_Õ×@­ÓÆ3¡©ñ@ûI_x0018__x0002_C÷@\$U&gt;Â&gt;ø@¢¸)_x0005_ÄÒ÷@L¿r_x000F_§_x0003_Ý@Î_x001C__x000F_ØÏ÷@n¿{'[Zò@_x0010_BÉÐ_x001A_|ø@I=J_x000B_ó@]é°ý0hø@úµº]}ò@1¥¯¿}ó@_x0019_¢[Nìvò@´Ö«¨%ó@_x0016_q­$ñø@T±ýa*T÷@_x000E_¦´¸&gt;ñø@Ð_x0019_T¥v_x000E_Ü@495ÿüZø@Â|ß¤äò@Âýj_¿iù@e w"ø@_x001B_.i_x0001__x0004_õ+ó@$i~àÖHó@_x0019_åv«Q¯ø@.!£iÈø@@ïª&amp;Ó÷@£A?Mµ÷@X ó]ø¡ø@ÃSÈ·ø@¶ÔÎpXø@_x0003_¨Ùï@eß3X0~÷@à¾ºk7ò@%­?jJ_x0007_ø@×²_x001C_7ì÷@&gt;!°_x0017_m^ø@ÓªÒê'Û@è^±2óï@ügÁ'ü³ø@*gÊ_Ï_x000E_ø@J_x0015_DNt¿ï@xM·u_x001C_Ý@Ã_x0001_¯ Ýñ@þRòÉSyò@_x0017_ÑÝqÉ÷@iÁfÏîZò@_x0014_l{Ö_x001C_Û@æÌ{p'_x000E_ó@_x0015_¸ªÁ÷@RÂãÏV8î@_x000E_¡Ù_x000C_Æöò@è´ç|_x0016__x0002_ù@îæ6Cø@_x0004__x0007_PUDx_x000E__x001A_ó@_x0001_øÓÉtø@ò[_x0017_g±Wù@&gt;3"kr2ó@_x0002_EG_x000B_ Pò@_x0003__x000B_Õßî÷@5â_x0012_kZô÷@Ú_x0003_ö÷O÷@"_x0004_øøÙ î@_x0017_}°Û_x000E_*ò@á|_x000F_ØPkø@Þ«¤j¾ó@4û_x0010_Û@ÚõÛÍø@3.Õ$Xó@òsÇ_x0003_M÷@$FÜñ«ò@_x001E_½z_x000F_÷@T_x0017_V_x0008_¢í@1_x001F_[X_x0015_8ø@,h´\ÞOø@Ð³ÐCÜ_x0012_Ü@8ow%øø@L_x000E__x000D__x0005__x001B_ð@Á_x0004_Ý:_x0011_ø@s:^-ó@D¶ÿX_x0003_ÕÚ@ä¦n_x0008_Ø@ Ù+E_x0017__x0015_ò@ÊõXÅì@|~»»_x0001_æï@¯_x0006_t_x0001__x0003__x0011_ø÷@\¯gØ¥ßÖ@¼.´j@Ú@7ü_x001E_Áò@;P_x000F__x0017_¢÷@Ì[ìÓ-ø@|Ö`*¬Û@¤#C_x0012_Ü@_x0016_Ð¶È!ù@Øã_x001B_^_x001C_þñ@»P°È»àò@ê_x0017_®Å®ó@`5_xµÛ@;T_x001E_Xø@ÊÌõMD÷@ãNg¬åpö@Ãïô_x001D_¢|÷@_x001C_%'%Ø@ã©Å_x0002__x0015_ø@`Sx_x0015_!íÜ@ó{:É'0ø@SA_x0002_æ'÷@ä.ãÜ=_x0017_î@íP÷ÕKø@xW"_x0011_÷@ÏC3µ7×@_x0010_É&lt;ÅeÙ@_x0017_æBâyò@|ÿ­õ=ø@lµj_x0011_ù@î_x000D__x0018_ìB¾÷@_x001C_Aãøaó@_x0001__x0003_oh8hÚñ@D÷n_Úö@½qz4I\ù@áörµ4ù@VÑ_x0003_ÍJqø@Mì_x0012__x000E_µø@+_x0016_qðÜ@_x0002_AIeï@j½ï×_x0018_ó@øq_x0015_~Q/Ú@_x0011_C_x0016_ÈEïø@gËwûÇ#ó@!³ß_x0013_%ãø@Ú2zø@HÁ	p¸8ù@M¹[0gW÷@_x001E_9¡@ó@_x0017_$`.|_x0001_ø@_x000B__x0004_}n_x0005_Ï÷@:È1_x0019_4ï@§qûeû÷@_x000C_ÄPD£ó@ØÏjAa»ö@_x0001__x0011_gfÊò@_x0004_R_x000D_Óäø@	9q©÷@w%"Úa÷@º¼§ö'ó@n?®d|ò@P×é_x0007_¸_x0002_×@°V&lt;Þ(ó@dÄÆy_x0001__x0002_9ðî@5G»¯ñ@¯&amp;¡Òò@_x001A_¢sw÷@Þ&gt;zæ_x001F_ó@®Rm+wí@8r)qàÙ@ª_x0004_H÷@¬5åÒWø@ÂÖ/~Iò@ûZ¾þò@ï!Ý__x0018_÷@ý&amp;Ï"ó@À_x0008_ËÀ_x0002__x0015_ï@WxuT ò@_x0007_@ñ¦Øø@_x0019_!Æ÷àÆø@°¥?FÜ÷@ÖÇW_x0002_Z÷@_x0008_ÁÂEúñ@_x0002_F´'= í@÷²|BR_x0013_ù@þéàl ø@p*_x0016__ñÜ@/øÃ7%ø@`Ñ8T_x0004_Ü@_x001F_r|þ)ó@hÈð_x0014_ _x0018_ó@þFá«üñ@ØX_x0004__ù@ÈHH_x000D_(ºø@­Æ¨Ómü÷@_x0001__x0003_¿évÎË÷@$':ªåÊ÷@üuÃíß*Ù@_x000E_PJ¤¡÷@C"  ò@_x0006_ÖÍ_x0016__x000C_ù@_x0013__x0019_O_x0002_Ôåø@{Ï__x001E__x0017__x000C_ð@_x0008_å´Nw÷@\_x001C_ÓyÛ÷@P¶"Jä÷@aåTiò@üÃÆõÁö@_x001D_·Ë_x0011_Üò@ÙBqõêò@²æ«ÿ;ö÷@_x000F_ôZX´é÷@Qò&lt;³Àò@Ilõ_x001F__x0008_÷@$w_x0016_ÅîVø@_x0014_Å¾W÷î@n_x0019__x0011_ùÿ¢ó@8-Áßñ@LíÀÓ¢Ù@ý2To_x000D_µ÷@¬Å{ÞÀ£ò@_x0003__x000B__x000B_Nmóø@xÇ#DÏÝï@Bäþh@tî@ÔöÏó_x0011_ó@\=í;ç÷÷@Jó_x0002__x0003_âJø@p("_x0003_`÷@Æ-$#_x001A_÷@!Ôæ«_x0006__x0019_ò@_x0014_ÅçåzÖ@_x0010__x000C_i.Èí@_x0010_Oë_x0017_´_x000C_ï@¹ÚÐy%ð@ÿuÙ0bø@è._x000B_[_x0016_Hò@Ôt_x001C_kó@Eð#Lkÿ÷@Å«ÛT_x0006_÷@*e»F_x000B_÷@Õà_x0016__x001A_ó@_x0012_ÈÛø&amp;_x0019_ó@xxE®¿_x0008_Ü@O²Ùà_x0004_,÷@?_x0007_Ús÷@h_x0016__x0015_ã=Ý@¤2µÛùÀî@&lt;PoÅî@ÉÖ¿|&gt;_x001C_÷@¡]¨÷@¬L¯ñTÜö@Ü;ç'ÝÕ@_x001B_2­¼ò@_x000B_½_x000C_)õ.ù@X_x001C_fÄ"ò@r _x0015_Üaù@­Ð_x0001_öÂÃ÷@UÇ©0!uø@_x0001__x0002__x0015_n_x0007_óãø@(V0§R©ò@)4àö_x0011_ø@_x0001_"{¾_x0002_@î@xÖ±øXÝ@^:_x0002_ñ9Âî@_x0001_Ò_x001D__R\Ú@Ü°*Vð÷@ÂÖ ?ÒÔ÷@d6×g] ó@i÷ÙiØñ@è_x001B_jßíï@Ý4MC«¬ò@´?X¾{ø@_x0008_ÐÈ&lt;&lt;½ò@|õ¨ùúsî@í_x0019_X´¾iò@ Zji xï@¶A`ä_x0012_èö@×Öî@÷O_x0002_&amp;vó@_x0001_!Wþ&lt;ô@ºg_x0003_ó@tÚA'®×@_x000C_f¥_1ªÙ@H#ü«Ûò@Ýöõvo|ø@p\ô0xÙ@¨	B½¯_x0002_Û@Ë Ö_x0012_ÕÙò@¯¬?ô÷@Ú_x001A_s_x0018__x0001__x0003_½¿ò@üýÀÒ(¹î@Eî~ÁCÝ@twñt/_x001C_ø@$v¯-þö@Q_x000D_GYÃó@È³Ø	`Ú@°_Ò/ë¼ö@à*Cò@Fñ{\Uòò@´-O_x000B_\Âò@±`TÙ&gt;Ìø@_x001E_Ê®Ê)&amp;ù@dúðWvMÛ@Q@é$J_x0016_ù@_x000E_7ËÙ2Å÷@9£÷_x0002_¼÷@iRA[ö@o*c­ q÷@\Pñ^øîò@NáµW5_x001E_ø@¦²è_x001A_Í_x001A_ò@ÞÀ)_x0018_ä,í@¤ ±_x0003_SÛ@2¬Læ¦ø@Ð´_x0012_øÕ,Ú@@_x0017_Þó*KØ@(_x0001_¾WìÚ@Ñ²´qZ_x0001_ò@F	\ß.ø@éC!ûò@Øöhý4Ü@_x0001__x0004_¿Y¹_x0011_Øéò@S_x0013_ÞFø@¸ZHn+ÃÛ@TöG³×íò@|W[ÒBï@Ô÷}ÉÁ¡÷@BÎ_x000E_7»¦ò@F8êÒö@f_]L&amp;,÷@ZÇ$_x0001_	ø@&gt;Yp¾ìö@_x0013__x0018_	Ù@hÝ_x001E_Å°Ü@ÄÈ_x0005_/_x000F_ø@}ó	;Ñø÷@;U!löñ@z}V­Ö÷@Ó_x001F_²_x0011_O)ø@ZOÂ&amp;äÓï@±yï·Gò@/Ôè¤_x0011__x000D_ø@2¢8¹ºï@ër&amp;Ñdò@0ØÊg¢Ü@_x0003_¹'ý[ ù@_x0002_*Ä¯_x0019_Tò@_x0010__x0007_÷@îÏÒFuPø@h_x0008_Ö_x0014_ºó@PÞañ_x001F_Ý@ñù&gt;çÒ÷@¾Î#_x0001__x0003_Èø@nÛÇ þø@_x001B_ÏÈV_x000B_oø@XP%(VãÙ@_x0002_Î¾¾_x0019_êò@Ö_x000E_@5ï@]½Xûsø@öìêÕ1Hò@Ó(_x001C_¶D_x000C_ø@°_x001A_aèax÷@ÛíÂåËH÷@FÁ$ÆÌò@»`òï¾Wó@ {^_x001C__x0018_Ü@¢ª³öõ\ø@úety_x0016_¥ø@)_x0016__x000C_Aô÷@_x000E_ãDÃ2:ù@_x0003_ôÐhcò@\D[\_x000D_y÷@ÌðÓ®ñ[ò@ Ì;êø@:jàëZ(ò@ò_x000B_r_¤©ø@À¬Èz¸qø@Ä_x0018_§ö?_x000F_Ü@z»¼ï@_x000D_Gë1Óö@Ú_x0006_¯J|_x0007_ï@_x0006_!`ÄOEð@&amp;£CAÊåò@NA_x0001_Ö¼÷@_x0001__x0002__x0014_be_x0003_¼ó@_x001A_°îÖA¤î@«y6Ãôþ÷@Ë_x0002__x0005_¸(÷@j©Tì¶ó@¹ÐÈâ_x001B_ó@tÇx6íò@ _x0002_òÆDí@î»ÂÃ¼Úö@`ûs_x0013_t1÷@ê_x0010_)£FKî@ê#Hivþó@I.`dõ_x0006_ó@_x0001_æ_x001D_Ä+ø@"_x000E_»µî@Õ!q§ôò@¿âdÕD!÷@_x0001__x001E_÷[°øÛ@zfÏ_x0005_;÷@\ëÐ_x0003_%ïò@/ê_x001A_0¶m÷@§?_x0004__x0016_D÷@Ð^?Gø@'ê¹ø@$ Ð÷@Ô3mL_x001B_/÷@z_x0012_®¸=Bò@æÑ#Üïî@Fdäº_x0012_÷@PeLÖQÖÚ@z±bZÜóî@°áå_x0004__x0007_ÛÁ÷@ }Ï.ó§Ù@ðû¦.úNÚ@£¯Ì_x001C_=ø@Öh4_x0002_¾bø@ 2³î@:*©Kó@ðkQíó}Ú@LÓSAýûì@tQ_x0001_£è*Ý@L_x0007_î_x0010_®(Ù@ø_x0007__x0012__x001B_gêÚ@ËlYÞø@´_x0005_fyMò@½ÂIàÆTø@?£tYe_x0003_ø@à°B_x0006_½©÷@ù£V_x0019__x0018_ø@ôÍá_x001C_oï@Í$!ù¦ø@»Gdn°í@^h^«ó@e³a&amp;_x0016_Î÷@¹À=_x001C__x001B_ø@	¢ñÛp_x0019_ø@_x000F_äãIG*÷@ät9¦6ö@__x0015_¡}_x000D_ò@â_x0008_t÷÷@Öà dzø@Cô·rrÛ÷@HQ_x000D_ö@_x0002__x0004__rü_x0005_Åó@Û4_x0005__x0005__x0005_Gø@_x001C_X_x001B_ªw_x0010_Û@U=Õ&amp;÷@)èÝ×I­ó@s_x0002__x000C_~È÷÷@\^iþ$ø@¼Ò,R'XÙ@&amp;_x0003_Â_x0002_÷@Pg9"4_x001E_ø@Èr_x0003_ä5_x0012_ù@_x0010_ÈY´[×@ê_x0018_ÚÄ1{ò@._x0012_àÃ-ô@e_x0017_%_x0008__x001E_ø@Ç_x0019_vÿ´¿ò@Ú¥`_x001E__x000E_÷@Pô_x0012_Qø@S»_x0003__x001C_ïG÷@ÞûK_x001D_ä±ñ@_x001C_K°_x0007_e_x0008_ø@ì_x000E_{ti÷@,_x0014_!_x0010_ò@î_~=Îí@ðËÝDìò@ÂíðpBø@»4øÝ#¶÷@ÀB_x0013_oÿÜÙ@¬ØÎÚ¢¸÷@X_x0001_±rî@º(]Pò@¬yT_x0004__x0006_R_x000B_ï@¯®_x0007_.ò@:óýRßò@~{§Gqï@_x0013_Ds²Éß÷@_x000B_~D""÷@T)_x000C_8uÛ@ô3iBÝ)ó@;;-hÑGò@_x000B__x000E_²x²ö@&amp;Kë]ï÷@(W_x0008_ô_x0001_÷@Ã6 cò@ÃPcâø@~ªc_x000C_Qéì@pP(B_x0003_ó@Ê_x001C__x000F__x0015_®¤ï@TFû«õÙ@RWâñ@z´¢]6ò@0ÌÐÒ&amp;øÜ@_x0019_éÖÂ_x0002_Þ÷@]ïg}4kø@¾ûðI_x0010_÷@r?Êfþ_x0004_ó@òª§/¾_x0003_ò@`ÙÐÒïÙ@@Å8_x0002_É¤ø@1C×@´_x000B__x0008_¹±ß@_x0005_±ïøB°÷@nQú1£Oò@_x0001__x0002_NÐ7~ ÷@XãÐ_x000F__x001C_j÷@É.Íe®ø@ø)¾E_x0017_ø@GàmMò@àìù¬l4Û@ð_x000F__x0007__x0010_sÚ@0Eràë÷@..zrëFó@¾uHGê`÷@_x0001_?JîØ@ìe{_x0007_5_x0003_Û@ÔV}p§÷@bòÜ5ó@¼´@_x001A_Ô_x0014_Þ@,XÝ¾]ÅÙ@Èè._x001B_OÚ@_x0006_æ_x000C_ÝÖó@A1ÿw(	ø@!ëYø@}_x0012_ÓÇZ[ø@_x0001_©Ð²#-ó@ ¨V:¼H÷@wgÞIhÊ÷@ `_x0010_mlÞ@¬&amp;9bø@tO7ÓÖ]Û@EßZÍ_x001A_÷@òïùø_x0017_ø@_x0013_á³ò@|µ_x0017_Â:Â÷@L¢êG_x0001__x0003_y6ò@£CÇÓN÷@&gt;uíùHfò@&lt;_x0014_ÜÜÿÝ@æ}F;`ï@þV¹a8ð@ö4¤~í_x0018_÷@)f8_x0008_&lt;ó@}_x001F_yU¥Bó@¨ûÝ-¼Ú@lëñÇs"Û@þ4_x0007_¯î@MÖ,ßØ®÷@³ûÁÿ×@Bûj_x0006_5æñ@¨0_x0002_Ý_x0007_Û@jÈõ«_x001C_î@_x001F_º_x001A_Þ8ø@Ô_x0007_^åð_x000B_Ü@_x0010_'_x0008_e_x001E_Ü@0ÝÚ	;kÙ@ò¢O§÷@ j_x000E_Gm÷@RR¤}_x000E_í@¸°B_Ûö@*VT!_x0008_î@¸Ú59dî@°íCâ§ÿÛ@¸MwS§)Ú@_x0004_µ§_x0018_Yø@ç]³ñ¥vñ@/÷Þ¼¥ì÷@_x0001__x0002_(x+±÷@ é_x0001_/+ó@£_x000C_é÷@¬Êó¡¡Ø@¦Z6¨ö@8ø¼vQó@O±	³÷@Ö&amp;ºîî@Y_x0015__x0007_ ÀÕó@*Uÿ	Wï@Ú_x001D_l_x000D_Dö÷@.é_x001A_£a÷@´\I2%Óí@Ô9¾ÞQó@Ïpë_x0012__x0008_¨÷@ÃÐ¬H}$ó@(4zÌa[ò@_x0013_ýçWKaö@Ñ`c)3ø@jK(ê2ø@, ñþlø@òsehc!÷@_x0015_{º!Ù¤÷@_x001E__x000F_ç=ù@HÞ0ÓE¼í@û$"Oßö@PXd¿Ù@Íqáüí@Ø#Çgðò@|ôÑ(G÷@_x000F_»@þíñ@Øk_x0014_ß_x0002__x0003_õäÛ@k¾P ½÷@Æí 7$ò÷@_x0015_?±÷&lt;øö@_x0017_sÐc?ðò@.¢Ý§tò@1Ë¥·ôßò@3ªÅCø@ØL_x001A_x=_x001A_î@øu×åÚ@µ¬S$Vø@¬[Æºò@.4¬_x001B_±_x001A_í@&gt;À&lt;Ú@ªZØvÛì@|¾H_x000C_á×@|_x0011_[_x000E_öVÙ@&lt;'V_x0001__x0015_]÷@\ñ"_x0006_ø@H×¬P_x000B_¶Ö@*·Æ,]÷@÷ËõÂÊ»ó@»¶4\[ò@`k*¯L_x000D_ï@p²¤ôê)ó@h¡Þ_x000B_Ü@§i÷Ã_x0003_¯ö@ÐÖ·h¤Aó@'Ô%¹÷@a_x0017_U.LC÷@_x0008_}&gt;"Ù@°&amp;&gt;Ïâ]Ù@_x0004__x0006_R÷J}Á÷@dÂ)ZÛ@H³Õ`RÞ@_x0002_·J§ï|÷@föl ï@¸Å_x0005_}9ï@¬_x0006__x000E_ø®)Ú@xu3y5ò@ßÈâÊÊ÷@D_mqÙ@H¦×½_x000F_ÍØ@ÀìéâP6×@¥×_x0016__x001D_	÷@ä&gt;_x001B_»Ø@ïM_x0006_ïPï÷@#¼Oªm¤ò@)¶?¶,÷@¼zJ_x000E_nÑò@ÐÊÖ±Pò@r³Ñ_x0004_zõ÷@(_x0010_¢XHñÛ@~_x0003_íí@@ÐÇ)2Tò@&lt;w¨";_x001E_ø@qª»nnøø@ Ö¤_x0008_Å×@ô_²Àò@Êñf_x0010_\ø@H¼ð¤Û@_x000E_A_x0001_×®_x0010_ù@eúZ³î@`Ü_x0012_Ä_x0003__x0006_ ×ì@ôuÔAóö@ ©-_x000E_ù½Û@±ñ¬åe`ø@%Áí\W&lt;÷@¨ùùaj:ö@H._x0019_d_x001B_l÷@b»_x0002_§_x0016_ø@R_x0005_qÁÙ@ïÍ·96ø@!ÚyG_x001D_ø@VïÜ#L_ò@uÝã¬ç9ò@Ê_x0004_÷`;ò@%_å_x0002_~&amp;ð@ð_x0011__x000E_½êî@FYÝßV÷@ü^$F¢½ø@ór_x000E_ªüö@¼ï87/Ø@_x001B_ªïá_x0017_ð@_x000B_-®±è¿ó@qýàÙ_x000E_Áö@»¨Ï~_x0001_à÷@_x001F_(*Q_x0010__x0010_ò@j"_x0017__x0017_·î@ÄÇç¦?gø@xC´Ù³_x0007_ø@Òç _x0008_ø@Ç_¶_x0001_Àò@K_x0011_¾_x000E_6_x000D_ø@&gt;=qo_x0002_øò@_x0002__x0003__x001A_{Ògï@X:uÇ_x0016__x0010_Û@{wRÚ[ø@4_x0013__x001B_pÀò@(½(&amp;_x0014_p÷@/ú_x000B_è'ï@Â4#Øí@ÎóÉ´áò@º_x000B_Ñ`_x000B_Sï@¬-ôÝüÝ@ðñfê_x0016_Ý@M°7Wò@OÃÊ÷ú6ø@ð®ÉÄ2»ï@¶3ü½+Û@Õ·á­ìò@_x001E_M&lt;e_x001A_÷@z±Æ7Bó@R¤þ7pø@_x0015_P_x001F_-ìïø@¢ïW&amp;÷@C7Q(ò@Þ;ùÕ7ï@vÞÇÈ_x0001_ó@O_x000E_Î¨yÞó@7Ón6_x001F_ó@_x0008_ßik_x000C_Õí@$ÄÝ_x001F_ýø@s­_n_x000D_Yò@Ú`Á_x0008_1+ó@_x0018_áú#zÙ@¦ÌwÂ_x0002__x0003_¦_x0004_ù@;1yJµ÷@_x0014_÷&gt; w+÷@³Ü_x0018_þ (÷@_x000C_2~qT&amp;Û@ç¬®ýø@¡ªö.lê÷@Ø_x0010_ÀE&amp;'Ü@ÇëíÊØ@vÃÖ(|zó@Æd¢_x0013_[î@8¨é_x000B_÷@®¶Í_x0001__x0007_Ãí@R×Þí¢f÷@XqÕ´oò@7$_x0012_û¾ò@T»!°³	Ý@à¸.±J_x0003_ó@:úf_x000C_[mò@.øt¸ò@ã_x0016_]_x0016__x0007_"ø@µ_x0001__x0010_/ðö÷@ØQ_x0012_(|Ý@ñ_x0001_AëÇ_x0002_ò@P_x0006_#Ìä÷@LÙÇ@ò@Æ_x001A_û·ýsò@_x0002_ø¾_B(ó@ë{mócÝ@®íwcø@n§XYZ/÷@_x0012_»=ùâ÷@_x0005__x0007_f;_x0004_Ùm÷@mtïlçÊø@_x0016_EÚ¿:àî@ÜC5ï@_x000E__x0016_OÐÞñ@_x000E_1p[Ú@¤ÖUvgî@èP_x0006_½1÷@fyÎxm_x0010_ò@ë£N÷@_x0003_ú_x0011__x0016_Û@ë_x0013_d8ó@oH_x000E__x0002_õÚ÷@Ü_x000C_¿-ðò@Jáî_x0004_¼_x0013_ù@þàÊ®÷@ÈL_x001B_åø@ ¬õ_x0010_ôÜ@_x0011_x\)Z÷@x³ÌsTHÝ@?9gÄÈö@_x0004_¶2bY÷@0_x001F__x001F_ò@RÊ»B*ð@v(i_x001B_~_x001D_ø@û_x0001_ðB_x0006_dù@°m¢_x001A_ðØ@,A8À+ï÷@,®@¸ÐGÛ@Ö¡æå1­÷@"Gd4µò@ 6_x0001__x0002_c,Ú@af&lt;¿Þò@ÜwTg¶ò@kÃ_x0008__x0008_RÜ@£_§yý_x001F_ð@8û_x0003_£_x0002__x0006_î@@¼¢Öªñ@ilGo_x0003_*ò@@_x0005__x0006_$ö÷@\+ôøX¥Ú@n*Ä»ÙBò@ ¥_x001B_)÷@ÊðøÄÐ9ò@_x0018_,dáw÷@_x001C_Czz4ò@ZÄ_x0012_ìëò@àRw}÷@_x001F_x_x0019__x001F__x0008_÷@¦²Ôä¨ó@_x0004_ìÒ_x0014_Áò@@"×Á#^Û@_x001F_ä_x0001_/Ð÷@H_x001C_Ã¥0¬ò@Z¸_x0002_¬_x0010_ò@;³eÙÐç÷@&gt;F.ãóó@LUm_x0019_Æò@2¢Íh.î@É2TJ_x000E_ó@L=î¬N{Ú@Ü&gt;LßÖJÞ@Ñf[axÚ@_x0001__x0002_h	¬F_x000B_.î@5û´±¡_x0011_ø@Þ!KKnò@ê_x0006_.²¡í@¯&gt;_x0012_ñø@_x000B_Ó_x000E_z_x0018__x001D_ø@@¬_x0014_ÂÞÚ@ß¹-¾ó@_x001E_¤½d_x0019_Yó@b÷l_x0005_F_x0008_ó@_x001C_mõÍ_x0008_ðÖ@Dé©Nô%Û@rÝ1ùàñ@^¶ùºó@íï¢â7âò@D;.o&amp;4ø@Ú"7¼î@_x0018_~ÞÐ½î@á+¦1(÷@¾OÁ_x0015_øò@Ý÷ëïM~ó@X¥0¶9Ý@ëá µQ_x001E_ø@ÌG^Ê¦_x000D_î@ã)_x000B__x0005_%ó@¬Ð®9iÚ@kßh|Fò@;¡ô´Ó_x0011_ø@¤Ì_x0011_#fôÙ@?Ð:úË	ð@jµ{UQó@_x0018_¦_x0005__x0003__x0004_Í_x0017_Ø@Ìsãhú_x000D_ð@kÏ&lt;¥`_x0005_ù@Hö_x0015_I³ï@vg¹±î@jó)=Áí@p_x0018_¹_x0001_=ï@_x0018_CÁó@Ï+-@ø@º¾Lò@(_x001C_ÅF[_x000D_ö@0ÕXìÚ@ôÕkO&amp;_x000F_Ý@_x0008_Ò_x000F_RQò@Fýâñ_x000F_Òî@:~_x0002_ÔKpó@À_x000F_°9÷@"/rÕ&amp;ó@­_x0014_HaG_x001F_÷@_x001C__x0013_û¨ÉÈÝ@_x0018_[_x001C_¾î_x0018_ø@Øþ¿GGÙ@©&amp;ëÛÃ_x0019_ó@"ÅBRîàí@_x0019_+_x000E_Pu÷@øÁ_&amp;_x0018_Xù@h0×ÊÜ@09P_x001E_ßNò@yÉ_x0006_}³_x0005_ó@I;YmVø@Ì÷¸í Ú@+­ïSH÷@_x0006__x0007_YÚ_x0004_ÌÅø@pë:-»_x0004_ò@_x0002_5w_x0010_àø@ê_x0013_Ïa_x000E_ø@t-æ&lt;÷@	hð_x0003_$Eø@ÂðÙ£S_x0014_ï@_x001B_4d÷@ýþGæKò@`s$9Ú@\·¡«ÊÛ@Û^_x0008_Åéñ@ð_x001B_¦·_x0005_Ü@õ¹ña{_x000B_ø@_x000B_;Jôò@|0_x001B__x0004_yÖ@	®øàò@_x001B_Ô_x0014_²÷@º0é(:ø@j_x0010_z\í8÷@µx\Û_x001F_ò@ÃP$pRÛ÷@ÌÅV_x0005__x0010_ï@\4ÀCÙ@b_x001D_fY¤^î@»g_x001D_~_x0015__x0001_ø@GÄw¤_x0010_÷@1öê_x000F_èÆ÷@¸É­¬Ú@Ó_x0019_÷_±ø@XÁnmeö÷@¸Þâ×_x0005__x000B_?Dî@kpßï£ø@ìþ²"·Ú@pÜ0_x000D_P@÷@8_x0012_7úò@ôã¼_x0006_ê÷@_x0008_Ô§M_x0016_ø@Ecu*ÛÖ@ûÃN7 	ø@_x0002__x0008_	í@ÁÌð(´ó@$÷/k_x000E_­Û@Z_x0012_x_x0007_ø÷@FP_x000C_9ó@Çëy&lt;ò@³Ì6ø÷@2ð_x0012_ñ_x0018_ø@Â_x001D_`ÊAï@NÑÅ¨èß÷@âç#¶@5÷@é÷÷ÀÖò@¸·_x0004_Òw÷@ý&lt;_x0001_ñÐÔ÷@_x0003_ÿ_x000D_Æ÷@R;_x0007__x0006__x001B_ò@u#m6Õò@ö&amp;_x0017_¦4ó@j_x0014_óÍôè÷@p-$!Êäò@lÓc@d÷@äV _x001B_ï@oµ0cÔåø@_x0003__x0004_KøT»ø÷@;Kº]C÷ö@ü`_x000C_ØÇ#ù@^_x0007_ÊhÍî@¤êéÐÆ÷î@koUT!ó@_x0007_&amp;ë,_x0002_eó@LVWèäÚ@_x0018_J¾I'äï@_x0008__x000E__x0011_®dYÙ@¾¤;î_x0013_·ï@,_x0007_­_x0006_²£ò@©_µÑ÷@_x001B_Gî´ïhø@F_x001C_IqÊÎò@_x001B_D_x0019_È_x0003_z÷@O³:¹ç÷@"ÿ1ðGWî@Ô£D·_x0013_Ë÷@ãp°ÈÜ÷@ /¡îvTØ@ö6~Â©÷@pí_x0003_Óó@¤_x0011_!Ü_x0017__x0010_Ø@G_x0001__x0002_,Ð_x0005_ø@¬Gþ·6Íì@_x000C_âG¾+³Ú@Oà&amp;*¦ò@^:,ó\Mø@Æ~ÅütTò@Õ¹°¾àÌø@j¹3&lt;_x0004__x0005_ò.î@ãÝöEýk÷@¬qÈTóæ×@º_x000C_}nâ÷@.*Ø_x0010_î@_x000D_#B5_x0002_ø@8ÃÿÛ%Ý@ó)Ö¬ø@¨_x0018_Q@ÿUØ@@ªtÀÕáÛ@oB_x001F_HûWò@êÈ|«÷@.MMÁ|¦î@y~Ç_x0014_m&lt;ó@&amp;:~iðlò@_x0010_wÉXÝÿî@ðN_x0005_qÝ@ëLUJæö@01òà_x0003_ñ@_x001A__x000E_».B_x000E_ð@ÍÐ_x0001_¿gö@_x0005_X_x0002_&amp;éò@[Ùë¤ó@nX_x001E_4ò@øx| ÏÙ@_x0014__x001C_@9!Û@þõWnÉ÷@Hu_x0015__x001C_ÙÙ@_x001B_t9ûwkø@ArôÍ¡ï÷@¨F¶øø@±õ5ÔÀàò@_x0007_	rtï_x000E__x0001_ó@	_x000D_iÍÓâö@&gt;&gt;_x0004__x0007_àkò@êjØ¹ò@àÐC¼_x000B_Ü@_x0002__x001A_	÷ü,ò@^åå_x000E_ac÷@óG©õ_x0010_ð@6ö·"êñ@^O8+Âï@ØÊÉÞUù@ @-ðà,Ú@_x0002_Ñ_n_"÷@Xä"),Zò@XöÄ¬Ô@àAÆ_x0012__x0005_ó@FÕ±_x0016__x0018__x0006_ø@_x0008__x0015_{öÙ@ÈÕ	_x0016_t2í@((:ñËiò@_x0014_QæS6îÜ@¸ÒP_x000B_Gø@Þ5ÕÖ¯ø@XÝÕ÷®ï@%_x0015_Û_x0006_g÷ö@AÜ/·­÷@tÖKÊ_x0003_ø@Owûr ò@Ò¾RiU÷@	,Ë¡½ñ@l6_x001F_To_Ü@ÕL_x0002__x0004__x000E_½ò@xg¾Ë×éî@`_x0002_Ø¾ò@º£Î_x0010_rø@]W}_x0010_BÜ@ D²»ùò@_x0016_oÒûùîø@n_x0002_éTø@_x0002_bÂ	_x0010__x0019_Ù@¹,w9ø@OèÁ5¾Çñ@T_x0001_veò@´O_x0003_Éø@ÀU`¨%Ù@Òl~tôí@_x0017__x0002_Bp÷@¸Â0ï{Û@Ewû¬Öñ@È×~éGï@_x000C__x0006_]_x0014_Ù@fcÑÒ.ð@Ø_x001F__x0010_ÁÓÜ@JÌ©ø_x001D_ô@ ³_x0001_ÈÛ×@Ó_x0007_n«âÛ@*uÇ9Duò@ûg_x000C__x000B__x0003_ø@=@ÀdQó@*ÎdæwÉó@ =_x0002_5èÛ@è£_x000D_	U­ï@ô_x0003_×_x000E_ø@_x0001__x0005_lfÍ¨ºAß@g_x000B_Ö_x0018_ò@rBÞá9'÷@´¹pHó@ ¤²ø@zã1I_x000F_jò@8#Á_x0015_4ò@k´_x0013_ïa\ó@GïQíÓò@¤9}7IOÚ@_x001E_Üðÿö ï@@_x001D__x001B_©Û.Þ@æÏF¾ö@ ¬ÁÌìÛ@Ý_x0002_ðÛH«ñ@_x0003_÷Ch\ò@æëÂL«³ö@_x0004_ZÎ&lt;®ò@;l¬_x001C_÷@#;¦.×_x0006_ó@_x0017__x0007_ÐÔ_x0014_$ó@þþ	üÿ×ø@¢Ì_x001A_iäò@,Ðô`»#Ù@G+BþÝ÷@_x0011_Cà°÷@y2/	.Î÷@)Á®iY^ò@ _x000F__x001F_±mø@$_x001D_]_x000E_ÖC÷@yj®(ç_x0012_ó@Êæ$_x0014__x0001__x0002_­vø@=iý÷@òèL_x0017__x0014_í@_x0011__x0001_;4l÷@î(à@Æò@¨;_x0006_¥Ý@&lt;ys­5ó@FÕ$l".ò@_x000B_a_x0005_ª5ø@ª«ðÿ_x0016_ù@¾È8ÁºÆñ@¤JúN¡9Ú@VR_x0003_¨`§î@_x0008_d_x001E_{ùòØ@XyX:Ý@H÷	9ÌBï@qgÄdzÏ÷@\_x001B_0æ_x000E_Ö@P_x000E_Ä"Ô÷@ÜB`_x0015_¤sÞ@Î;x¬_x0001_µí@_x0001_eD7Ù@JáÑÓ¬÷@¯f¦¾7Áò@_x0008__x0012_·^PÉÛ@T«z8ÏÑï@_x0014_«_®SÛ@_x0010_-®¦$ø@l!'FØØ@íù_x0014__x0002_ù@8BÏ_x0011__x000E_î@°è~©öí@_x0001__x0003__x000F__x0018_ö÷Q_x0011_ó@È¨_x0004_íùXÚ@b:lßÝ@EVü¦(_x0006_÷@â9ÔÉnÖî@rUß)hyó@8)Ü2ç÷@¸éoÎsÛ@HOo»?ð@é_x001B_,Ñbò@ôípwÂ_x0018_ï@êmà`´_x001E_ð@_x0018_ü_x000D_møÛ@àSåÃ/GÜ@öhoÿ£÷@ø}ì_x0017_ ×Ý@èoFR_ø@Æ_x0003_T»|ò@óº_x000F_d|]÷@ô^¡_x0002_ÞDø@v,¾vØ_x0002_ï@ý¥HDgø@&lt;ÙRÛ+P÷@î;®§Ï­ø@n_x0008_ü£Zó@YØÆrò@_x0016_u,_x0016_"_ð@8Æ-Ì4Ø@T¡oî ó@óD0pûò@È®×Ì4äí@{÷ò_x0006__x0008_(Yó@_x0014_Üá_x000E_â¶ì@¿8(Àò@ÚMg³Ìø@D'f%¥Ú@®sãU°µ÷@9ó`Çò@|^ðúÞØ@x½e ß$ï@_x0004_%±ÇÛ@H×rÓÈÊ×@Ð_x0017_½(qöØ@1/g_x001F_\ø@a)¿)êX÷@`6Y_x000F_÷@uÄNÍ[÷@_x0001_àdå¨ó@)5_x0011_â.¨÷@pBÏCJÝ@¯_x0005_aqï@_x0007_Áø@\®Z	Jï@B_x0003_à_x0010_ÿi÷@·½Ø_x001E__x000D_øø@$_x0002_¬_x000D_p)ò@P_x0010_/Ô©4Ü@·;~+¨ò@ÔuxÖ-á×@ø¦gË* ÷@À_x0002_G»Ù@_x001F_q_x0018_Mø@°ÀÑXb-ó@_x0002__x0003__x001D_ØªÆ÷@k_x0012_Î&amp;_x000D_5ò@_x0010_C-3È%ò@Ä_x0018_9yÀ_x001A_î@è_x000D_Å¶N­÷@e^_x0013_¼«Ü÷@_x001D_Z_x0017_ÉU÷@Ð_x0016_ÌÛ@&lt;t¯ø@ÈdÚö_x0012_(ó@üÉãö_x000F_¹ï@»._x0005_PJ+ô@	YI_x0001_Ý@_x000C_0^fí÷@$¼Q_x0004_î"î@_x001C_ /ùó@ïÈ¨çø@Äk_x0001_)\¾î@ ' _x0010_.Þ@	µ_x0018_ÉÙþò@ð=Øún(Ý@Ï©÷íø@U×Í_ü¢÷@ÐnLÖÈ0í@È_x0010_[_x000B_¨÷@¾þÜ!û_x0008_÷@ÃñFþEø@ÑÙ_x0018_Ý»¥ø@Øó´÷÷@45¨ëLÓÜ@álù_x000D_¾ø@n{_x001F_¬_x0001__x0002_=î@_x001D__x001D_pò@À°_x000C_,C_x000C_ó@_x0007_o_x001F_üÅø@¼¢9ÀÝ@øK®~­ó@É9ú^ðµó@t¦üt2÷@|_x0007_B_x0001_Ø@¤.HÊ_x001D_B÷@&amp;\·Ã_x000D_¶ó@ÎñÌÀ6¦ó@Ä[_x001A_Fmò@mP¨ø@¯´ò@ \+á¿_x0004_÷@3Od(­ñ@@a_x0001_Êáø@"ïY}ò@Û&gt;¾êÔ_÷@ûÛs) Ýò@úÙ°AfAø@bè¨Æàï@×Èhx-÷@õ£Ü®Ú@¤&gt;:R'wÛ@_x000E_Q0ð|ø@&lt;î­+³ø@ìªy_x0019_ÄþÛ@Ñ¶Ý©³%ø@ß_x001B_ ,ò@5µ½ÇïÀò@_x0001__x0003_O_x0011_Æ©@Wó@Ì_x0003_øs¹Có@²\_x0005__x001C_¼è÷@²jØ_x0005_¢ó@BwÿUrí@F&gt;\ô&gt;ðö@ ºR5Ü@pÖÚóåÙ@÷^Ù_x0011_ó@¢ðEò@_s_x001F_/Ìø@_x000B_¾¸ñ_x0003_ó@æ_x0007_p_x0013_Êòö@çQ_x001F_ò@Öu³ôø@_x0002_6´ñ@®+,ÎÔ~ø@\À\ßÎî@1QwZ±_x001A_ø@æxy_x0006_zø@fÛÏÑ/Ý@êF	-¦uì@Ü_x000F_®_x0016_Ö*Ú@SRÐ_x0017_c4ò@\ÌÐþø@ôË«¨ò@»bqQ+ü÷@¨¦1_x0017__x0015__x0015_í@â¡@$ù@Ø7_x0010_%¿èö@1ÎZáU)ø@ày®_x000C__x0003__x0005_ñ@cÞ6)ò@Øp?ìÛÙ@s)_x001F_¸ ò@NÏ(E÷@¬)Ét_x000D_×@g!_x001F_J;ø@GY aö÷@¼dÊÈDlò@yr/_x0019_Ù@d¢µ_x0016_P'Ù@¸Gçu×@¢~_x0002_?fï@D)^]ó)Ø@7PwFeZ÷@ýu½@^h÷@@^h?5¨Ü@~[lÛ¬zï@h81_x0003__x001D_í@VJÃîÔî@t(8ºï@ïßÃÕY_x0013_÷@¨üÛØ68ù@à6tþU í@_x000C_y0w_x0015_ø@¹_x0003_ËÛ_x0004_Áò@	mG­~_x0001_ô@ì_x0004_6ø÷@PÛv÷î@`sîEzñ@Dø²YÁÀÙ@î±Íúfó@</t>
  </si>
  <si>
    <t>33fccbfa88b637688056289d2b478f8f_x0001__x0003_3oMnÙ?ø@XõA¬xYø@£&lt;¬ç~ò@èå_x0001__x000C_ÂG÷@&gt;_x000C_Ç©/)ø@C|_ëm©ò@Þ]·_x001F_Òó@üªeñø~Ü@»Ê^_x0002_¹ó@jÌm)ó@²_x001E_ØQÈ_x000D_ó@h ¿±ÜÈ÷@EÕÚ_x0016_Óò@_x0011_ú1=-ø@Þ÷¶ð_x0015_ï@ÄõïÅ!´÷@ìÂÈ:ÚÇØ@WÙXxò@_x0014_¾ÝýQó@Àþ*dGø@(_x0010_¤³\Üï@^P1_x000E_×Áò@nÅÀ»_x0011_¾í@ã&amp;_x000D_kÀø@_x0016_a_x001B_4Ô¼ö@þ·¬S*_x0016_î@x¬z±ó@lTìAÙ@È¡àü\ò×@ä_x001F_Ç¥Õ_x0007_ø@Ä­v£Ú#ø@H_x000D_D-_x0002__x0005_~Ý÷@¬ßy£¢Ý@nY_x001B_Y_x001F_jî@lú_x0003__x001D_æí@ºÝç_x0012_é÷@_x0018__{_x0018_?_x0014_ß@Bå_x000C__x0010_ó@E.ðAÑ_x0006_ø@Âjoïò-÷@ Ø_+Æ_x0008_ó@VZú²Å0ù@}@Ê&lt; ø@O$ùèFx÷@Înhýò@tèðc®ó@¬_x0001_l_x001B__x001A__x001F_Û@_x001E_kÛV¶6ó@yqç¸n³ò@¦_x0017_h=:ò@Õ¿Ð¹Áø@Mî*:Ñ_÷@_x0018_×0p0ù@±y_x001B_¤_x000F_ò@áÂíyuø@_x0004_7_x001B_Çí@[å'ÇýX÷@l_x0017_ø ø@¿æ÷O_x001B_+÷@n Z¶¾÷@S±_x001B__x0007_÷@_x0003_D_x000D_xLø@²_x000D_7¥÷@_x0002__x0005_;_x0005_M`÷@%G2U\ù@Vo_x0002_M¨÷@ZÑ¦ _x001D_ï@lªQÂuRÜ@_x0004_*TÄ_x000C_÷@èÍÁZFï@|· /É_x000D_ù@qS¡ç_x0010_ó@o_x0011_³Y_x0001__x000D_ø@ü¼_x0005_*ØïÜ@$F{_x0011_çõí@ªçÝ«^ó@_x001D_Ü?9¤Nò@èÔýÖ¹_x0005_ø@á¦N?có@_x0013__x0004_20ií@¡¤Ñ_x0003_Ü@+1¥âTò@ôÆØ»yVÝ@©þ²~~Æö@!Â_x0012_"aKò@2:ò_x000F_Y»ñ@&gt;&lt;Ó'¯ ø@pØ_x001F_Ñ¥Ú@Þ°r_x0017_M(î@@Ò{1~åø@æ9ö_Êî@ ºÿÚ@:û3B(ù@òÁ_x001C_ØP_x0011_ó@du_x0008__x0005__x0007_`Û@_x0008_òr©Ú@ú	Ðî@ß«x®ÀÙ@¾_x0016__x0017_g'ø@3Ö]|9î@&lt;_x0002_+_x0008_.Ù@øÈzÑ`÷@ëNÉE°÷@Ö_x0004_?¸Ê ï@Ê¢¦_x0017_Oó@ì%_x0013_Ñ]@ï@Z2!`_x001E_ð@ö6¨d8ø@)l_x0019_ò_x001E_ó@ßc¥ðÍKò@_x0008_"¢_x001C_	/Þ@_x0010_ùNQßOò@µ_x0015_z[·o÷@p¯_x0008_©£ó@@0}nîÙ@LTp¢ó@Z _x0005_fñGó@6+Ë³·Ú@òBÐibÅ÷@/ðì¼åò@_x0016_¢µMõî@tÃ8Û_x000E_Ú@ÿýÎI÷@ör'c;Dó@_x0003_±Á0_x0006_ø@7_x0001_(±÷@_x0002__x0004_¢5òl_x0004_Kï@à"FëF6Ù@¢G_x0007_g Oó@_x0015_èCIh	ó@Ô]E°÷@ÂÑX{ó@BðºÀx|÷@_x0017__x001D_7ý_x0011_ó@Ja.Áû÷@Ú"v­ï@ZV*çµî÷@÷ÏâüÌ}ø@¤öÉ_x000E_u&amp;ò@ÁÝ_x0016_1»ö@£Q¦Ôh ø@§½!JJó@Lx88nØ@ÿ _x0010_SN÷@Ðb3¬6ß@_x0010_q³_x0012_î@_x001E_._x0010_øvò@Ð/[pIN×@(_x0007_t ÅfÛ@_x0001_Ã_x000B_ø@^WcÛÛ@uÿ_x0013_GÕ÷@Ì_x0003__x0018_+_x0003_ò@K)ÏÀiö@h0_x0015_#âò@öðRNõËñ@H¦[?Ù@_x0005_µzÄ_x0001__x0002_¨_x0015_ø@_x0014_ïÏ¡×@`É_x0011_ùò@pÀ¶~²¤í@àZÜ%9Û@ÈÕ4_x000F_,aó@_x000C_÷_x0005_#_x000F_7î@lE\.DÛ@uUÅ)ø@_x000F_´å_x000D_ù@ìÜî@Û@ÝLÂGçö@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_x0017__x0001__x0001__x0017__x0001__x0001__x0017__x0001__x0001__x0017__x0001__x0001__x0017__x0001__x0001__x0017__x0001__x0001__x0017__x0001__x0001__x0017__x0001__x0001__x0017__x0001__x0001__x0017__x0001__x0001__x0017__x0001__x0001__x0017__x0001__x0001__x0017__x0001__x0001__x0017__x0001__x0001__x0017__x0001__x0001__x0017__x0001__x0001__x0017__x0001__x0001__x0017__x0001__x0001__x0017__x0001__x0001__x0017__x0001__x0001__x0017__x0001__x0001__x0017__x0001__x0001__x0017__x0001__x0001__x0017__x0001__x0001__x0017__x0001__x0001__x0017__x0001__x0001__x0017__x0001__x0001__x0017__x0001__x0001__x0017__x0001__x0001__x0017__x0001__x0001__x0017__x0001__x0001_ _x0017__x0001__x0001_¡_x0017__x0001__x0001_¢_x0017__x0001__x0001_£_x0017__x0001__x0001_¤_x0017__x0001__x0001_¥_x0017__x0001__x0001_¦_x0017__x0001__x0001_§_x0017__x0001__x0001_¨_x0017__x0001__x0001_©_x0017__x0001__x0001_ª_x0017__x0001__x0001_«_x0017__x0001__x0001_¬_x0017__x0001__x0001_­_x0017__x0001__x0001_®_x0017__x0001__x0001_¯_x0017__x0001__x0001_°_x0017__x0001__x0001_±_x0017__x0001__x0001_²_x0017__x0001__x0001_³_x0017__x0001__x0001_´_x0017__x0001__x0001_µ_x0017__x0001__x0001_¶_x0017__x0001__x0001_·_x0017__x0001__x0001_¸_x0017__x0001__x0001_¹_x0017__x0001__x0001__x0001__x0002_º_x0017__x0001__x0001_»_x0017__x0001__x0001_¼_x0017__x0001__x0001_½_x0017__x0001__x0001_¾_x0017__x0001__x0001_¿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×_x0017__x0001__x0001_Ø_x0017__x0001__x0001_Ù_x0017__x0001__x0001_Ú_x0017__x0001__x0001_Û_x0017__x0001__x0001_Ü_x0017__x0001__x0001_Ý_x0017__x0001__x0001_Þ_x0017__x0001__x0001_ß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÷_x0017__x0001__x0001_ø_x0017__x0001__x0001__x0001__x0003_ù_x0017__x0001__x0001_ú_x0017__x0001__x0001_û_x0017__x0001__x0001_ü_x0017__x0001__x0001_ý_x0017__x0001__x0001_þ_x0017__x0001__x0001_ÿ_x0017__x0001__x0001__x0002__x0018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</t>
  </si>
  <si>
    <t>944fb9e706136bc481bff076593a655a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</t>
  </si>
  <si>
    <t>e81ee129932da2bbe92a611e76be7da4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ýÿÿÿýÿÿÿ_x0003__x0018__x0001__x0001__x0004__x0018__x0001__x0001__x0005__x0018__x0001__x0001__x0006__x0018__x0001__x0001__x0007__x0018__x0001__x0001__x0008__x0018__x0001__x0001_	_x0018__x0001__x0001__x0002__x0018__x0001__x0001__x000B__x0018__x0001__x0001__x000C__x0018__x0001__x0001__x000D__x0018__x0001__x0001__x000E__x0018__x0001__x0001__x000F__x0018__x0001__x0001__x0010__x0018__x0001__x0001__x0011__x0018__x0001__x0001__x0012__x0018__x0001__x0001__x0013__x0018__x0001__x0001__x0014__x0018__x0001__x0001__x0015__x0018__x0001__x0001__x0016__x0018__x0001__x0001__x0017__x0018__x0001__x0001__x0018__x0018__x0001__x0001__x0019__x0018__x0001__x0001__x001A__x0018__x0001__x0001__x001B__x0018__x0001__x0001__x001C__x0018__x0001__x0001__x001D__x0018__x0001__x0001__x001E__x0018__x0001__x0001__x001F__x0018__x0001__x0001_ _x0018__x0001__x0001_!_x0018__x0001__x0001_"_x0018__x0001__x0001_#_x0018__x0001__x0001_$_x0018__x0001__x0001_%_x0018__x0001__x0001_&amp;_x0018__x0001__x0001_'_x0018__x0001__x0001_(_x0018__x0001__x0001_)_x0018__x0001__x0001_*_x0018__x0001__x0001_+_x0018__x0001__x0001_,_x0018__x0001__x0001_-_x0018__x0001__x0001_._x0018__x0001__x0001_/_x0018__x0001__x0001_0_x0018__x0001__x0001_1_x0018__x0001__x0001_2_x0018__x0001__x0001_3_x0018__x0001__x0001_4_x0018__x0001__x0001_5_x0018__x0001__x0001_6_x0018__x0001__x0001_7_x0018__x0001__x0001_8_x0018__x0001__x0001_9_x0018__x0001__x0001_:_x0018__x0001__x0001__x0001__x0002_;_x0018__x0001__x0001_&lt;_x0018__x0001__x0001_=_x0018__x0001__x0001_&gt;_x0018__x0001__x0001_?_x0018__x0001__x0001_@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[_x0018__x0001__x0001_\_x0018__x0001__x0001_]_x0018__x0001__x0001_^_x0018__x0001__x0001___x0018__x0001__x0001_`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_x0001__x0002_z_x0018__x0001__x0001_{_x0018__x0001__x0001_|_x0018__x0001__x0001_}_x0018__x0001__x0001_~_x0018__x0001__x0001__x0018__x0001__x0001__x0018__x0001__x0001__x0018__x0001__x0001__x0018__x0001__x0001__x0018__x0001__x0001__x0018__x0001__x0001__x0018__x0001__x0001__x0018__x0001__x0001__x0018__x0001__x0001__x0018__x0001__x0001__x0018__x0001__x0001__x0018__x0001__x0001__x0018__x0001__x0001__x0018__x0001__x0001__x0018__x0001__x0001__x0018__x0001__x0001__x0018__x0001__x0001__x0018__x0001__x0001__x0018__x0001__x0001__x0018__x0001__x0001__x0018__x0001__x0001__x0018__x0001__x0001__x0018__x0001__x0001__x0018__x0001__x0001__x0018__x0001__x0001__x0018__x0001__x0001__x0018__x0001__x0001__x0018__x0001__x0001__x0018__x0001__x0001__x0018__x0001__x0001__x0018__x0001__x0001__x0018__x0001__x0001_ _x0018__x0001__x0001_ýÿÿÿ¡_x0018__x0001__x0001_¢_x0018__x0001__x0001_£_x0018__x0001__x0001_¤_x0018__x0001__x0001_¥_x0018__x0001__x0001_¦_x0018__x0001__x0001_§_x0018__x0001__x0001_¨_x0018__x0001__x0001_©_x0018__x0001__x0001_ª_x0018__x0001__x0001_«_x0018__x0001__x0001_¬_x0018__x0001__x0001_­_x0018__x0001__x0001_®_x0018__x0001__x0001_¯_x0018__x0001__x0001_°_x0018__x0001__x0001_±_x0018__x0001__x0001_²_x0018__x0001__x0001_³_x0018__x0001__x0001_´_x0018__x0001__x0001_µ_x0018__x0001__x0001_¶_x0018__x0001__x0001_·_x0018__x0001__x0001_¸_x0018__x0001__x0001__x0001__x0002_¹_x0018__x0001__x0001_º_x0018__x0001__x0001_»_x0018__x0001__x0001_¼_x0018__x0001__x0001_½_x0018__x0001__x0001_¾_x0018__x0001__x0001_¿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×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÷_x0018__x0001__x0001__x0001__x0002_ø_x0018__x0001__x0001_ù_x0018__x0001__x0001_ú_x0018__x0001__x0001_û_x0018__x0001__x0001_ü_x0018__x0001__x0001_ý_x0018__x0001__x0001_þ_x0018__x0001__x0001_ÿ_x0018__x0001__x0001__x0001__x0019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</si>
  <si>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5d7dc366d5c7bc76a49b6d768aeed25f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89888888ð?888888ð?888888ð?888888ð?_x0001__x0019_88_x0002__x0019_88_x0003__x0019_88_x0004__x0019_88_x0005__x0019_88_x0006__x0019_88_x0007__x0019_88_x0008__x0019_88	_x0019_889_x0019_88_x000B__x0019_88_x000C__x0019_88_x000D__x0019_88_x000E__x0019_88_x000F__x0019_88_x0010__x0019_88_x0011__x0019_88_x0012__x0019_88_x0013__x0019_88_x0014__x0019_88_x0015__x0019_88_x0016__x0019_88_x0017__x0019_88_x0018__x0019_88_x0019__x0019_88_x001A__x0019_88_x001B__x0019_88_x001C__x0019_88_x001D__x0019_88_x001E__x0019_88_x001F__x0019_88 _x0019_88!_x0019_88"_x0019_88#_x0019_88$_x0019_88%_x0019_88&amp;_x0019_88'_x0019_88(_x0019_88)_x0019_88*_x0019_88+_x0019_88,_x0019_88-_x0019_88._x0019_88/_x0019_880_x0019_881_x0019_882_x0019_883_x0019_884_x0019_885_x0019_886_x0019_887_x0019_88_x0001__x0002_8_x0019__x0001__x0001_9_x0019__x0001__x0001_:_x0019__x0001__x0001_;_x0019__x0001__x0001_=_x0019__x0001__x0001_ýÿÿÿ&gt;_x0019__x0001__x0001_?_x0019__x0001__x0001_@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[_x0019__x0001__x0001_\_x0019__x0001__x0001_]_x0019__x0001__x0001_^_x0019__x0001__x0001___x0019__x0001__x0001_`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_x0001__x0002_w_x0019__x0001__x0001_x_x0019__x0001__x0001_y_x0019__x0001__x0001_z_x0019__x0001__x0001_{_x0019__x0001__x0001_|_x0019__x0001__x0001_}_x0019__x0001__x0001_~_x0019__x0001__x0001__x0019__x0001__x0001__x0019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</si>
  <si>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911aef0138b4947e3640380331b161c2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_x0019__x0001__x0001__x0019__x0001__x0001__x0019__x0001__x0001__x0019__x0001__x0001__x0019__x0001__x0001__x0019__x0001__x0001__x0019__x0001__x0001__x0019__x0001__x0001__x0019__x0001__x0001__x0019__x0001__x0001__x0019__x0001__x0001__x0019__x0001__x0001__x0019__x0001__x0001__x0019__x0001__x0001__x0019__x0001__x0001__x0019__x0001__x0001__x0019__x0001__x0001__x0019__x0001__x0001__x0019__x0001__x0001__x0019__x0001__x0001__x0019__x0001__x0001__x0019__x0001__x0001__x0019__x0001__x0001__x0019__x0001__x0001__x0019__x0001__x0001__x0019__x0001__x0001__x0019__x0001__x0001__x0019__x0001__x0001__x0019__x0001__x0001__x0019__x0001__x0001__x0019__x0001__x0001_ _x0019__x0001__x0001_¡_x0019__x0001__x0001_¢_x0019__x0001__x0001_£_x0019__x0001__x0001_¤_x0019__x0001__x0001_¥_x0019__x0001__x0001_¦_x0019__x0001__x0001_§_x0019__x0001__x0001_¨_x0019__x0001__x0001_©_x0019__x0001__x0001_ª_x0019__x0001__x0001_«_x0019__x0001__x0001_¬_x0019__x0001__x0001_­_x0019__x0001__x0001_®_x0019__x0001__x0001_¯_x0019__x0001__x0001_°_x0019__x0001__x0001_±_x0019__x0001__x0001_²_x0019__x0001__x0001_³_x0019__x0001__x0001_´_x0019__x0001__x0001_µ_x0019__x0001__x0001_¶_x0019__x0001__x0001_·_x0019__x0001__x0001_¸_x0019__x0001__x0001__x0001__x0002_¹_x0019__x0001__x0001_º_x0019__x0001__x0001_»_x0019__x0001__x0001_¼_x0019__x0001__x0001_½_x0019__x0001__x0001_¾_x0019__x0001__x0001_¿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×_x0019__x0001__x0001_Ø_x0019__x0001__x0001_Ú_x0019__x0001__x0001_ýÿÿÿ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÷_x0019__x0001__x0001__x0001__x0002_ø_x0019__x0001__x0001_ù_x0019__x0001__x0001_ú_x0019__x0001__x0001_û_x0019__x0001__x0001_ü_x0019__x0001__x0001_ý_x0019__x0001__x0001_þ_x0019__x0001__x0001_ÿ_x0019__x0001__x0001__x0001__x001A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</si>
  <si>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b60cd1f4a77a7c787d6bc834d2eeb88a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:;::::::::::::::ð?::::::::_x0001__x001A_::_x0002__x001A_::_x0003__x001A_::_x0004__x001A_::_x0005__x001A_::_x0006__x001A_::_x0007__x001A_::_x0008__x001A_::	_x001A_::;_x001A_::_x000B__x001A_::_x000C__x001A_::_x000D__x001A_::_x000E__x001A_::_x000F__x001A_::_x0010__x001A_::_x0011__x001A_::_x0012__x001A_::_x0013__x001A_::_x0014__x001A_::_x0015__x001A_::_x0016__x001A_::_x0017__x001A_::_x0018__x001A_::_x0019__x001A_::_x001A__x001A_::_x001B__x001A_::_x001C__x001A_::_x001D__x001A_::_x001E__x001A_::_x001F__x001A_:: _x001A_::!_x001A_::"_x001A_::#_x001A_::$_x001A_::%_x001A_::&amp;_x001A_::'_x001A_::(_x001A_::)_x001A_::*_x001A_::+_x001A_::,_x001A_::-_x001A_::._x001A_::/_x001A_::0_x001A_::1_x001A_::2_x001A_::3_x001A_::4_x001A_::5_x001A_::6_x001A_::7_x001A_::8_x001A_::9_x001A_::_x0001__x0002_:_x001A__x0001__x0001_;_x001A__x0001__x0001_&lt;_x001A__x0001__x0001_=_x001A__x0001__x0001_&gt;_x001A__x0001__x0001_?_x001A__x0001__x0001_@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[_x001A__x0001__x0001_\_x001A__x0001__x0001_]_x001A__x0001__x0001_^_x001A__x0001__x0001___x001A__x0001__x0001_`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x_x001A__x0001__x0001_ýÿÿÿýÿÿÿ_x0001__x0002_y_x001A__x0001__x0001_z_x001A__x0001__x0001_{_x001A__x0001__x0001_|_x001A__x0001__x0001_}_x001A__x0001__x0001_~_x001A__x0001__x0001__x001A__x0001__x0001__x001A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</t>
  </si>
  <si>
    <t>9d40cc0c1b913227a319600025090078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</t>
  </si>
  <si>
    <t>804afea592301be6196c0205ae816fdb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_x001A__x0001__x0001__x001A__x0001__x0001__x001A__x0001__x0001__x001A__x0001__x0001__x001A__x0001__x0001__x001A__x0001__x0001__x001A__x0001__x0001__x001A__x0001__x0001__x001A__x0001__x0001__x001A__x0001__x0001__x001A__x0001__x0001__x001A__x0001__x0001__x001A__x0001__x0001__x001A__x0001__x0001__x001A__x0001__x0001__x001A__x0001__x0001__x001A__x0001__x0001__x001A__x0001__x0001__x001A__x0001__x0001__x001A__x0001__x0001__x001A__x0001__x0001__x001A__x0001__x0001__x001A__x0001__x0001__x001A__x0001__x0001__x001A__x0001__x0001__x001A__x0001__x0001__x001A__x0001__x0001__x001A__x0001__x0001__x001A__x0001__x0001__x001A__x0001__x0001__x001A__x0001__x0001_ _x001A__x0001__x0001_¡_x001A__x0001__x0001_¢_x001A__x0001__x0001_£_x001A__x0001__x0001_¤_x001A__x0001__x0001_¥_x001A__x0001__x0001_¦_x001A__x0001__x0001_§_x001A__x0001__x0001_¨_x001A__x0001__x0001_©_x001A__x0001__x0001_ª_x001A__x0001__x0001_«_x001A__x0001__x0001_¬_x001A__x0001__x0001_­_x001A__x0001__x0001_®_x001A__x0001__x0001_¯_x001A__x0001__x0001_°_x001A__x0001__x0001_±_x001A__x0001__x0001_²_x001A__x0001__x0001_³_x001A__x0001__x0001_´_x001A__x0001__x0001_µ_x001A__x0001__x0001_¶_x001A__x0001__x0001_·_x001A__x0001__x0001_¸_x001A__x0001__x0001_¹_x001A__x0001__x0001_º_x001A__x0001__x0001__x0001__x0002_»_x001A__x0001__x0001_¼_x001A__x0001__x0001_½_x001A__x0001__x0001_¾_x001A__x0001__x0001_¿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×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÷_x001A__x0001__x0001_ø_x001A__x0001__x0001_ù_x001A__x0001__x0001__x0015_9ú_x001A__x0015__x0015_û_x001A__x0015__x0015_ü_x001A__x0015__x0015_ý_x001A__x0015__x0015_þ_x001A__x0015__x0015_ÿ_x001A__x0015__x0015__x0015__x001B__x0015__x0015__x0001__x001B__x0015__x0015__x0002__x001B__x0015__x0015__x0003__x001B__x0015__x0015__x0004__x001B__x0015__x0015__x0005__x001B__x0015__x0015__x0006__x001B__x0015__x0015__x0007__x001B__x0015__x0015__x0008__x001B__x0015__x0015_	_x001B__x0015__x0015_9_x001B__x0015__x0015__x000B__x001B__x0015__x0015__x000C__x001B__x0015__x0015__x000D__x001B__x0015__x0015__x000E__x001B__x0015__x0015__x000F__x001B__x0015__x0015__x0010__x001B__x0015__x0015__x0011__x001B__x0015__x0015__x0012__x001B__x0015__x0015__x0013__x001B__x0015__x0015__x0014__x001B__x0015__x0015__x0016__x001B__x0015__x0015_ýÿÿÿ_x0017__x001B__x0015__x0015__x0018__x001B__x0015__x0015__x0019__x001B__x0015__x0015__x001A__x001B__x0015__x0015__x001B__x001B__x0015__x0015__x001C__x001B__x0015__x0015__x001D__x001B__x0015__x0015__x001E__x001B__x0015__x0015__x001F__x001B__x0015__x0015_ _x001B__x0015__x0015_!_x001B__x0015__x0015_"_x001B__x0015__x0015_#_x001B__x0015__x0015_$_x001B__x0015__x0015_%_x001B__x0015__x0015_&amp;_x001B__x0015__x0015_'_x001B__x0015__x0015_(_x001B__x0015__x0015_)_x001B__x0015__x0015_*_x001B__x0015__x0015_+_x001B__x0015__x0015_,_x001B__x0015__x0015_-_x001B__x0015__x0015_._x001B__x0015__x0015_/_x001B__x0015__x0015_0_x001B__x0015__x0015_1_x001B__x0015__x0015_2_x001B__x0015__x0015_3_x001B__x0015__x0015_4_x001B__x0015__x0015_5_x001B__x0015__x0015_6_x001B__x0015__x0015_7_x001B__x0015__x0015_8_x001B__x0015__x0015__x0001__x0002_9_x001B__x0001__x0001_:_x001B__x0001__x0001_;_x001B__x0001__x0001_&lt;_x001B__x0001__x0001_=_x001B__x0001__x0001_&gt;_x001B__x0001__x0001_?_x001B__x0001__x0001_@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[_x001B__x0001__x0001_\_x001B__x0001__x0001_]_x001B__x0001__x0001_^_x001B__x0001__x0001___x001B__x0001__x0001_`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_x0001__x0002_x_x001B__x0001__x0001_y_x001B__x0001__x0001_z_x001B__x0001__x0001_{_x001B__x0001__x0001_|_x001B__x0001__x0001_}_x001B__x0001__x0001_~_x001B__x0001__x0001__x001B__x0001__x0001__x001B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</t>
  </si>
  <si>
    <t>999faa4a63aabde80f2b41c2cc9dbe6d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0004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0002_Á_x0002_;%8@î¤Ó_x0004_`s:@êÄUHì4&lt;@_x0001_8mLß:@w`ÇÉ¯ï:@~ëL¤Û:@{Y~©_x0010_=@6¸_x0003_Tí_x0010_&lt;@qfDø@=@(¹v5&lt;@pßW`áú8@8n)þ_x0011_=@^_x0018_t·_x0010_&lt;@¨çcJÝ×;@ÐYYùl=@eFÝ1ø:@'Á&lt;År=@I?­a-;@(§©:Â_x0017_&lt;@©;@®_x0004__x0008_ÈÄ:@)Ü¥Òó¤&lt;@_x0006_qÕÐgÝ;@_x000C_ô[_x0003__x0002_:@¥ÂÈOi;@_x0008_Ö9ðþi&gt;@ø'_x001B_:;@¤CÃ_x0015_Cl;@ÞÙÔàör;@;_x001F_¶Ïw3&lt;@dÛaY­_x0003_;@[UÇûê9@Úg¦;@p·÷_x0002_=@	¿×2àp&lt;@&lt;Yð:Û;@ÕÓ_x0001__x0012_=@ô_x0005_YÔk;@ü2l\&gt;@ò_x000E_ûXðê;@0"õy|¦&lt;@V_x0007_®$_x000B_'=@om@Bck;@ÙÎ§ÿ:@&lt;_x0018_ÔÊ&lt;@Ïez[;@×ÀH÷_x001F_Ó;@Ñ!2¢::@w_x0015_GÂR;@|ZCµKì:@r_x001F_ä A§;@ïÀW7Æ;@_x0001__x0002__x001E__x0002_?íf;@ämuÙá;@àl´\2&lt;@a_x0007__x0016_&lt;@_x001B__x0001__x0001__x001B__x0001__x0001__x001B__x0001__x0001__x001B__x0001__x0001__x001B__x0001__x0001__x001B__x0001__x0001__x001B__x0001__x0001__x001B__x0001__x0001__x001B__x0001__x0001__x001B__x0001__x0001__x001B__x0001__x0001__x001B__x0001__x0001__x001B__x0001__x0001__x001B__x0001__x0001__x001B__x0001__x0001__x001B__x0001__x0001__x001B__x0001__x0001__x001B__x0001__x0001__x001B__x0001__x0001__x001B__x0001__x0001__x001B__x0001__x0001__x001B__x0001__x0001__x001B__x0001__x0001__x001B__x0001__x0001__x001B__x0001__x0001__x001B__x0001__x0001__x001B__x0001__x0001__x001B__x0001__x0001__x001B__x0001__x0001__x001B__x0001__x0001__x001B__x0001__x0001_ _x001B__x0001__x0001_¡_x001B__x0001__x0001_¢_x001B__x0001__x0001_£_x001B__x0001__x0001_¤_x001B__x0001__x0001_¥_x001B__x0001__x0001_¦_x001B__x0001__x0001_§_x001B__x0001__x0001_¨_x001B__x0001__x0001_©_x001B__x0001__x0001_ª_x001B__x0001__x0001_«_x001B__x0001__x0001_¬_x001B__x0001__x0001_­_x001B__x0001__x0001_®_x001B__x0001__x0001_¯_x001B__x0001__x0001_°_x001B__x0001__x0001_±_x001B__x0001__x0001_³_x001B__x0001__x0001_ýÿÿÿ´_x001B__x0001__x0001_µ_x001B__x0001__x0001_¶_x001B__x0001__x0001_·_x001B__x0001__x0001__x0001__x0002_¸_x001B__x0001__x0001_¹_x001B__x0001__x0001_º_x001B__x0001__x0001_»_x001B__x0001__x0001_¼_x001B__x0001__x0001_½_x001B__x0001__x0001_¾_x001B__x0001__x0001_¿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×_x001B__x0001__x0001_Ø_x001B__x0001__x0001_Ù_x001B__x0001__x0001_Ú_x001B__x0001__x0001_Û_x001B__x0001__x0001_Ü_x001B__x0001__x0001_Ý_x001B__x0001__x0001_Þ_x001B__x0001__x0001_ß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_x0001__x0003_÷_x001B__x0001__x0001_ø_x001B__x0001__x0001_ù_x001B__x0001__x0001_ú_x001B__x0001__x0001_û_x001B__x0001__x0001_ü_x001B__x0001__x0001_ý_x001B__x0001__x0001_þ_x001B__x0001__x0001_ÿ_x001B__x0001__x0001__x0001__x001C__x0001__x0001__x001A_1U}õ:@|k5&lt;@%¾bÔ=@|m·&amp;O×:@F*±©_ä;@_x001E_Ú/_x0002_ö;@Õ_x0012_2â¢I&lt;@	a,¤9@	_x0007_§l¯:@°q¦E@w=@³Æ_x001F__x001F_§à&lt;@²'±gF_x001C_;@üOpKé;@^*NÙ«:@RKÞ:uÒ=@¬«Æ'&lt;@wv5)&lt;@axÇ2;Ä;@Û´_x000C_=@_x0018_Äî;@×A_x000E_")=@_x000E_Òl_x0017_µõ;@=ý~:@béíl;&lt;@(ýÇòÕ:@ÏÇ_x001A_\g»=@$Ãb_x0006__x0007_u=@y@_x001D__x0010_A¤;@ãb1e1&lt;@_x0014_§ún_x001B__x0005_&lt;@j_x0010__x0002_z_x0010_=@7ÅaW=@ìë&gt;A&lt;@ÊKÃeV¾;@ÎÝ{¢®V&lt;@Ø__¨ý;@ñô¥Íõ9@Q¯èxÄ^=@ButÇ[&lt;@r?á"Ý=@Ïz0®_x0002_:@¬jHSíã&lt;@_x000B_o· _x001D__x0003_;@Ì«_x001D_{ &lt;@ü0"Bñ;@¨º'ÑÝ²=@&gt;Õ[_x0001__x001E_ð9@[Xo?à}=@_æõ+_x0004_Ò:@{i?5Ã|=@_x001D_9µñ2;@]~x_x0001_V;@fYo)_x000B_;@(n8	X·:@;~PvÈ;@ùâ})«&lt;@Qºë¸_x001A_§&lt;@¿_x0016_µÃ³5&lt;@_x0001__x0008_á0+v&gt;@+'_x001A_²_x0007_;@_x000E_²;K¹_x0002_:@ÝE©ÅÉ;@FÎo#g&lt;@Å#r&lt;@¼Y&lt;_x0006_Út&lt;@BùwVÕ:@Ýoo_x0001_=@_x0005_Bþ_x0008_ÿÚ;@ñÙ×_x0017_ã:@&amp;Ë_x000B_v&gt;&lt;@Ý rö$|;@3gs_x0019_;@ :9O_x0002_Ø&lt;@D_x0019_ùÒê|=@_x0003_è_x0007_&amp;&lt;@ø¯Ó_x0003_Í;@Ø_x0004_]Ê&lt;@ÈÕQñû£&lt;@4FÕ__x000F_W:@¨t_x000E_ºX&lt;@4ò}í`;@8¾oÂ9@i_x000D_å¤_µ&lt;@a_x001D_Íµ"_x000B_=@Êt;S¹s&lt;@w_x0016_ßM=@9_x0018_»þÁ;@ú}ÊOû.=@_x0018_ÊU6L;@S!µ_x0004__x0006_Ò2&gt;@¹å_x0011_þ_x0003__x0005_;@ÄéW&lt;@\9ô¢jé9@0_x0006_R'_:@ê_x000D_._x001C__Í:@(£_x0013_-ÙÑ;@ÅV	âO&lt;@æà¶_x001E_Å:@Ü!_x001F_áu9@¤OáòE¾9@ïØÿã¦:@?ñÕíi;@çh÷0_x0013_#&lt;@%*ã_x000D_KÓ:@mè*|_x000B_&lt;@2öA_x0002_Dª:@îZjÍ_x0015_Ñ&lt;@Æàrï!Ú&lt;@À_x0002_q7Ä&lt;@­/ï4Ü;@º#_x0016_ØäÒ:@_x000E_D³K	;@¼¢Þ¹á|&lt;@&gt;_x0001_aÖ6:@ ã/ô_x0005_¤9@Ù¿ò}_x001E_Þ:@_x001B_á_x001B_Zz:@L-è?;@°Ìn_:@ P¹\::@_x000C_´+6c;@_x0002__x0003_§¹iªå_x0001_=@ _x001F_oo:@|L^v±_x0018_&lt;@MeÜwùÓ:@ ^&lt;¬JN=@bO_x000F_P­:@eÓ	¼Ð:@}ËþL¸ý:@l2å&gt;¡;@_x000D_º°½_x0008__x001F_&lt;@.ó«Úb;@_x000B_,_x0002_­²n=@ÛG¤_x0005_{;@7_x0016_®p&lt;@2ì_x0014_|;@xº®H:@RZØÜjÝ&lt;@Bm¼Sïô=@_x0018__x0004__x000B_&gt;÷ä;@S^tý=;@¡À_x001B_í:@´ä¿uÂ;@«R_x0003_4R_x001A_:@¹Fÿ`"Ò;@Z_x001F_Y?xo&lt;@ó8UÚ+´&lt;@æ_x0005_z²Ó0:@Î\Á_x0017_A¼&lt;@"â_x001B_v_x000F_&gt;@6Q_x0018_Ëõ"&lt;@æ;ÿ4:@ø:ãG_x0002__x0006_UÀ9@N÷úëË&lt;@ø´/_x0007_;@Öc_x0019_Ðp;@Úõ¼ª:@Üa½_x000B_£À=@ DË_x0018_h=@bZºwË®:@_x0001_ÿAÿ(=@0Nì0º&gt;@&gt;lÖÒ*&lt;@OVü®;@_x001E_Ëÿ`³©9@_x000E_O§Ó_x0013_&lt;@ÂQ-Â_x001D_&lt;@Hø)3_x0017_&lt;@ÒË&gt;m&lt;@ØÕæíH_x0004_=@X_x001D_rË_x0014_;@ö_x001E_ÏA¡_x000E_&gt;@_x0004_`_x000B_òý;@_x0018_¹C[Á&lt;@ëfn_x0002_¬½:@_ò=X_x0005_Ù&lt;@_x0004__x0004_a¢Î:@Ùá¨q=@ì¢_x001D_=@ÀQß_x0011_}:@º2yuJÂ:@~¥íÄÙ;@ë_x0001_°%_x0003_;@k`Ftc&lt;@_x0001__x0006_G+:Áª_x0006_&gt;@Ð5_x001C_vh&lt;@¾_x0004_©i¶Ð&lt;@èR._x001E_Ñm:@_x001E_+^:&amp;;@V	_x0017_4?;@®XÞ°ï:@ü&amp;y®^t;@_x000E_¡ü&gt;ò#;@_x001C__x001F_³ÖÁ;@øG_x001C_*||&lt;@Ö=R«k&lt;@Ê£MÙõ±&lt;@ _x001F__x001D_äwç&lt;@$$Oß_x0017_=@à­Á¸:@C_x000F_(ôMC:@£9_x000F__x000E_=@à_x0004_q :@_x0017_¯(°r;@èÞbe¡:@WºÎJí:@d°ÿø2=;@_x0002__x0006_im;@½\_x0013__x0005_Ò:@$&gt;]b_x0019__x0004_=@ØÅù_x001D__x0003_Q:@M_x0018_6l&lt;@ZíH´_x0019_=@4L¡[&lt;;@!"eX&lt;@ÛB}_x0003__x0004_d:@ª`pò1Ä=@ýã«ÉÈ=@¸@çüÍÒ&lt;@(T³ì&lt;@_x0010_¹_x0016_â=A;@|Ð]vÅö;@»SEú_x0002_d=@(«÷l^g=@sëâ8k&lt;@8_x001E__x001C_Ùã9@Ä#_x001B_ã`Ô:@h\7_x001F_:@ý_x0014__x000C_nâè8@YÚÎw=@_x000E__x0004_¦î_x0004_¶&lt;@È#_x0008__x001B_;@á_x0010_Ð]@û:@xÈ×QK;@ÿ¶soå:@PþBø&lt;@Å	µ½&gt;;@õ¤÷]O;@ëõ\â+;@#Z³_x000F__x0012_e:@hë\_ê:@l³_x001B_Àì5&lt;@ÌvÐ_x000F_uÏ9@&gt;_x0010_ø_x0001_b1&lt;@ôâ';)Ù:@$#Iú«;@-õ«JØ=@_x0003__x0007__x0011_»G:@zI_x0004_&amp;9;@G@­Åð:@7x_x000F_ò&gt;Ó=@+_x0008_2P:@_x0018_ì°ðÐ:@À!_x0006_r¸_x0001_?@GsôY¥9@àÿ5_x0007_m¹9@âl¸lL=@±t&gt;uæ;@P_XWÑÂ:@ðÛCËQ:;@;U^)Hb&lt;@_x0007_Ñaê:@&gt;Óã)_x0016_ç8@§[*ÊÓÃ9@C³_x0003__x0004_å;@ð_x0015_Xr_x000D__x000B_;@ð_x0012_Èr£9@§D_x0004_U::@H_x001F_BcëR;@_x0017_H7_,q9@õ\íHJs;@_x000E_4°´+':@ÈVñf_x0005__x0016_=@¤lKw_x000D__x001A_&lt;@ì¶½2h:@(_x0002_è._x000F_&lt;@_x001A_Ó¹Á&lt;@¸½õ%Ú:@_x000E__x000F__x0001__x0002_B	;@Ê´4_x0006__x0008_&lt;@E¼7$ö;@@ë¾åM&lt;@Dxüø=@Æ_x0002_FgºD=@ôf·U&lt;@Þ¦âs7&lt;@_x0010__x0013_4_x001C_ôä;@hÁæ¤à!;@_x0018_ÍðY%&lt;@'M9=@_x0005_ÛØÉ×#;@¬¤_x001A_Ü£$=@_x000E_G÷:Ù;@gC®­t:@_x0011_Áþ¿_x0015_&lt;@Thn_x0011_KÑ&lt;@Ò0ô é@&lt;@F±ßÐ(¯:@"®DÞ_x000E_Î9@_x0007_4pB_x0003_ê;@ýo¦_x0018_ZÏ;@ý³Úðü;@¸¯!\&lt;@í6í¥8&lt;@¯A7ÛÓ;@Ût_x0012_ÏË:@`Hèé;¥&lt;@_x000D_ë×ÎèÞ&lt;@C­5ÒÌæ&lt;@tn¿R_x0002_=@_x0002__x0003_×¼Ýºf:@±â(0µ&lt;@¥*4êw9@`w~ù`=@`_x0007_8s_x0014_;@´_x0012_Ë_x001A__x0011_&gt;=@&amp;þ_x001B__x001C_Ù£&lt;@_x001F_ªIýØ:@³cg_x0001_Q&lt;@ÃvÚæ_x0015_¯&lt;@_x0010__x0016_0Aó0;@¦û84¿;@RL¤_x0015_î;@ÆÌ=âÈ&lt;@Ñêd+¥:@µ7þ¨Æc=@ÚËq_x001E__x0005_;@ÌÁ_x001D_¯Äú&lt;@Þ_x000E_ðZÏ9@®­_x0011_3=@(:Ìt/;@_x0003_Æm´&gt;¹;@` U_x0002_ë«&lt;@ÎÙv_x0003_2î;@_x0012_¡_x001C_ &lt;@KÇ_x001D_Å£=@Å_x0002_ê=@(©&amp;5é&lt;@÷DæM)*=@¬^7tÞ&lt;@ôT_x001A_K_x0004_Ø:@Ò_x000E_Ã¼_x0001__x0002_Æ¥=@»[D[_x001B_&lt;@ÜÃDQÜ¸=@)$ã_x000C_)&lt;@_x0015_+Ï÷A_x0018_&lt;@_x000C_¾ùcÅ;@k_x0019_&lt;@eföH¶&lt;@×¶-)ôá&lt;@_x0015_÷VaþÎ:@DURÝ_x0003_ì=@ò¦"_x001A_Ý(&lt;@_x000B_e4ZP&amp;&lt;@Üò'×Á;=@ô\ÈÔÝ;@`Bâo_x0018_&lt;@(®ùì-=@¼4®Aä&lt;@óhúÂ&lt;@vp§Óá8&lt;@&lt;kò_x0014_¸;@î_x0004_×;@_x0012_p_x0003_ñ&lt;@Ô"ßEîO=@&lt;_x0017_÷_x001B_E_x0012_:@ò_x001D_»Tõ2;@½$öPðÕ&lt;@vÓr4U;@_x000E_Z!ø_x000D_&lt;@_x0016_G_x001A_}z;@_x0006_-_x001B_sU¸&lt;@_x001A_g_+&lt;=@_x0004__x0005_5_x0001_ò,Ñ:@ó_x0017_æb&lt;@¢r_x000B_ qµ;@l«Ç&lt;@	M_x000B_ÑÐ =@t¨_x0015_Znÿ;@Ô6{A;:@¡$`_x0019_w&lt;@½V9¶_x0010_:@~_x0013_§¯×Å&lt;@Äð_x0002_Q"_x0018_;@ã_x0001_YÆ×9@]y7_x0006_=@J Âæ$&lt;@Ê_x0002_eÏ½¾;@_x0008_z±]­=@;»^E °&lt;@&gt;½²®¬:@ÍT{õò_x000E_9@^X°~_x001C_8&lt;@&lt;ß«=§9@§¯+f&gt;@æ.DùäÍ:@#×Öï=@24VÓ0Z&lt;@ý_x0010__x0011__x0012_Ï;@_x0006__x0003_Ü_x000F_Ñ;@_x001A_k °â&lt;@áZr1Dë=@ol*_x0005_Yì9@P?ß &gt;&lt;@"_x001A_S_x0001__x0003_È#:@ë±1_x0016_È&lt;@ú_x001D_ä_x0013_0";@_x0011__x0018_åMR_x000B_:@_x0006_ÄûM;@­^~paP&lt;@ÁÓ)«9@]¯Ê ¾Y;@½_x001C_B$\;@gØ_x0018_$d&gt;:@&amp;åF½ª;@%zó~;@.	B_x0014__x0006_";@HG¶Õê_x000F_;@a¥Ð_x0003_¡_x0008_;@ãt_x0002_+&lt;@[¾ëçý;@h8_x000F_õ¶9@D,yk&lt;@ó¤6ö:@h_x001A_/]_x0017_Ã9@(ðóÀ8:@J?Õr:@íÅ_x0019_ÌÛ»&lt;@_x0006_õ+_x0008_&lt;@_x0010_Ûö¯_x0015_=@Àéyd»&lt;@°müôæ&lt;@p§ìûS&lt;@¥©C3F\:@_x001D_Q&gt;³;@·ÂòÆÁl;@_x0003__x0004_ô_x000E__x000B_î~=@YyòÌÑ!&lt;@niæ_x0001_=@tv«Qs&lt;@_x0010_&lt;K(æ:@`Â_x0005_ê1;@.ÈwU_x000D_;@ÎÇ@×](&lt;@:§&gt;_x0002_¸_x0019_:@D	ô_x000B_:@b%jù¯û:@ôAâ*%¹&lt;@=Õã5í;@rä_x000B_rÎ,;@ìEu_x0010_ &lt;@û#,'ã&lt;@Á_x0016_X_x001D_3&lt;@_x001E__x0006_ïéP_x0017_&lt;@v_x000C__x0014_`s&lt;@_x0016__x0007_#Mbµ:@Ë_x0010_SÐG;@±§Üs{9@_x0012_"ÐCº	&lt;@@SÀ;_x0001_À&lt;@°5_x0003_]9=@_x0001__x000E_«Íq;@_x000B_=eÔÀà9@»#W_x001C_Ó;@_x0012_=kvPÜ;@c¬^ãAÎ;@_x0001_tg1ª;@´¾_x0013__x0002__x0003_z:@Ë&lt;ÁA}O&lt;@ºh¶Rì:@À%á~[;@C_x000E_¡ýv»;@Xf4u¾ñ;@gû_x0001_ù;@pD_x0017_°:É:@ä_x000D__x0019__x0016_¼=@_x001A_m¯ñ ;@(Ä£2è²:@s?_x000F_+"J;@_x0004_oÎ_x0006_á;@¶b¼_x000F_&lt;@º_x0010_Éû;@Úðßï:Â:@,Àt¢!:@bÎðcJ¦;@{`¼;@Ã±B¸_:@ðÞ_x0005_^&lt;_x0003_:@G?àk I&lt;@7_x0001_/³R:@«°þ»[_x001F_&lt;@CµIÄ8=@¼m_x0015_Hf_x0008_:@Ø_x001D_xÇ_x001A_;@±2|ÌZL=@:__x0018_L:@_x0001_'=_x0004_ÕÉ:@-	+=@_x0017_âã_x0018_ü_x001A_=@_x0003__x0005_måG+ò;@±È¹*ÈÇ;@2°½+®¹:@ôØº´òª;@-ý5Q_x0019_&lt;@ÈÄýÝfß:@_x0014_!Òôö;@ø¶"C_x000E_&lt;@Ü_x0014_Iõ:@L|_x001C_uÃ;@_x0011_ÂR_x000E__x0016_½&lt;@½&gt;ùÐÈF;@_x0003__x0019_´.Ô2:@ù_x000B_';Äî&lt;@ç¶ó_x0001_Ëø:@¼_x001C_¯AÏ_x001C_=@FVm«·Q&lt;@¬,É|ÂÅ&lt;@SºTf°:@¹Å´'*_x001B_;@_x0004_p_x0011_´wë8@hAê"_x0017_=@_x0001_o_x0016_D&lt;@ùÑÐà:@´´_x000D_;_x0002_X9@®_x0007_ÑT#;@Æ_x000D__x0001_i"¯;@5:ÛEÉ£;@«µÐJ&lt;@¾_x0007_É ;;@_x001C_R?Î_x000D_=@ú®ù_x0001__x0004_qÅ:@IïaÄÛ;@:£5­âH&lt;@u_x000D__x0007__x0011__:@ ÷R¨*=@C_x0003_à¦'_x001D_&lt;@10Û'¶?@ìJì_x001E_;V&lt;@tgÍ3æ:@Þ_x0001_ºm®;@°V._x0019__x000F_²&lt;@¨á¶_x001C_ü&amp;:@_x001C_×_x001F_&amp;&gt;B9@ô;_x0015_3?:@_x0010_C¥çÃ:@:ý{_x0011_Ò&lt;@&amp;_x001B_­»ç_x000C_&gt;@f¼í _x0017__x0004_&lt;@M¥âÔ!&lt;@é)*_x001B__x0007_;@¬_x0006_{E=@¹&gt;~p¦;@¹]²W_x000C_=@üý_x0014_'8Ð;@jäkv_x0013_&lt;@_x0003_S¾Æf;@=à_x0013_g;@6/08&lt;@E_x0002_ë¯ï=@_x001F_ìïÚ;};@ÿ.^Uý&lt;@òc/J¤i:@_x0001__x0003_gÍ±#¢ª9@gÚ#:@Þ4ý%[y&lt;@fÏá3Oõ;@vu¥fj³;@aµè7IÙ;@_x000B__x0006__x0001_É;@Ø_x000D_f5&lt;@V&gt;ãûì&lt;@¿è5¡ÑÂ:@X)Â9ê_x0019_;@R#2	M_x0012_;@øañ_x001F_=@Û_x0014_¡_x001B_hq&lt;@_x0008_%´å;@ZeÎ¸~o;@Ö"%_x000B_o´&lt;@°RÚ«=@D_x0003_úÄ_x0005__x001B_&lt;@ùìkÕöi&lt;@_x0002_78ç_x0003_p&lt;@ø=|ý&gt;;@ÉQ¯Ã«;@T#+&amp;9;@dYÑIE6&lt;@26òy_x001F_&lt;@æ_x0018_;@¾xª®ê!:@/ìÍ_x0010__x0003__x001F_;@Ý¯å_x0014_=@t½_x001C_X_x0016_ï:@?ê	_x0002__x0003_®Î9@Ì_x000F_KbÊ;@û÷ÔÅõ;@ó"ç_x0014_^=@íá;,:@Ô£Py(_x001A_:@_x0016_Û÷_x000D_T;@,Zñu;@M=_x0007_ .&lt;@·Ý[Þ²&lt;@_x0003_@®:@&amp;V_x0005_Û»_x0014_&lt;@_x000C_÷&gt;;@à#_x0001_'Þh&lt;@pÝv ;@85Lð:@_x000C_hy;@	IXDºí&lt;@ÍNÈf_x0008_;@ÁÖ%2©:@ûÁ_x0018_¡»=@ìÝÊ±HÖ;@¥Ê¢¦;@*èÅd&lt;@dXâY&lt;@ì_x000B_âù§;@M¢_x0003_y#M&lt;@&gt;`eÃZñ;@KÖ°£cµ;@thmqùÍ9@ºh?-&lt;@¤&lt;6¦¡Z;@_x0004__x0005_ _x000E_?d/:@P_x0019_àÕ|:@ìTy®ÛJ;@Ýìu[:@ÈE¯¹ =@9ÅUc[;@_x0016_Ð©ÎØÏ9@ò_x001E_ì"ÖY&lt;@¢C}(;@¬»&lt;²|ç:@ËþAàµ©&gt;@"Öº;¯&lt;@0Z6wK;@Ä5Ä$V_x0010_9@_x0005__ÀN`=@_x0007__x0019_"_x0011_:@µÅM±;@â£¹Sr¦&lt;@À_x0002_óº"=@_x0006__x000B__x0003_£;@(ôr_x0015_i=@.ºÎSùñ&lt;@U,âïi§&lt;@qL _x0001_%ë;@_x0004_õØWÇõ=@n_x0012_ò_x0003_­:=@õ_x000F_Ð§Å&lt;@|Ë$@´e;@bºh#/&lt;@.iÈ´Ø_x0004_&lt;@_x001A_NR!«d;@_x0006_uÇ_x0002__x0003__x0014_`;@_x0010_^àfÙ:@Ê¾æ¦ü_x0007_&lt;@ÅV_x0008_z;@_x0019_w_x001B_Ø;@¦Öÿ_x0010_p&lt;@~Ã_x001B_²æ&lt;@t¨ynm=@&gt;_x0001_Z9==@0¨ZÍ{Ù:@m-uÓ&lt;@.c)_x001E_C&lt;@Ròip_x0015_^;@×_x0011_öl&amp;Õ:@@19µ§¶&lt;@x)q:@&amp;pWÁ&lt;@ènò5ò_x0013_9@hÄÑ¸¼=@ýïPùª8=@àXd¯Òy=@_x0014_Ï)_x0012__x000C_]&lt;@yk_x0002__x0013_@6;@j¯æ×_x001B_·&lt;@_x000F_*Æ(J;@ásôrM&lt;@(_x0011_&amp;Å­Ù:@¾ÝY^·:@(ò±Kÿ;@(h_x0016_@Wt;@ñèÇ;@ÆQF_x0004_Ìß:@_x0002__x0004_nÂ©87F;@_x0013__x001F_ì_x0011_Ö;@_x001E_~»zjG:@Õp.0Ü&lt;&lt;@±ÛÉ_x000E_Û{&lt;@	ñ°-_x0001_=@üÚå{^Õ&lt;@ÈØy´qÁ&lt;@v_x0008_òP_x0018_;@ýºÀ+\2=@ïàõ®¹&lt;@_x0008_7Ä´9@þºs&lt;çä:@JÈ_x0013_dOä=@_x0002_ý9 ¢&lt;@ì6÷F±;@b[ñ;ð;@°×úyÃ9@¶_x000D_Äf2;@F"JñÊA=@IxNª#Õ9@ÃÌlëQ&lt;@.DU¦&lt;@r¤d&lt;9@´Ö_x0003_mô=@äÅm@©;@\vm5&lt;@ÂêÚW'÷;@_x0013_c_x0010_8_x000E_&lt;;@}R|Í6G&lt;@_x0018_âÉÚB&lt;@Çô*_x001D__x0001__x0004_ò&lt;@d¶:yÆ;@÷_x000B_.ôàì9@à©Ù²&lt;@_x001D_à¾&lt;×m&lt;@ò.Ü¥­;@i_x0006_EõÀ:@"=Z_x000E_l;@áÙY_x0012_:³&lt;@)³ÚC_x0008_Ø;@V,_x0017__x0001__x0003_Õ;@|ûLX¦=@}N7n_x0002_&lt;@ì_x0010_¸üf&lt;@ËTyú°;@ñUCâ_x001D_P;@¢Ð_x001E__x0001_¯Î:@_x0006_A¡Ë&lt;@úyKÇ_x000F_:@Ö_x0005_vFVT:@í_x0007_®V=I;@^'! ¯&lt;@/8Õæz¨:@`­_x0003_Õ:@°6_x001C_&gt;·¢;@	:Oõõ:@híêì';@ñN¤_x0019_¦:@ôK¦äI²:@Í&amp;m&amp;O&lt;@já_x001B_c7k&lt;@v7LÛ_x001F_G=@_x0002__x0004_\hà:@e¶«h|:@~Ô¢¢B­:@ìñéj!&lt;@29¼Ã=&lt;@qf8iðö:@N0EB½&lt;@Zø¤3y=@X-_x0004_t_x0015_;@ü_x000E_4OÃ&lt;@ íÑ¹_x0004_¼9@BÍÉø_x0008_&lt;@5($lX;@¸Ú_x001A_ß¿;@	Lºì=@Û÷÷¾ìý:@1HþãL&gt;@xuá@_x001D_`&lt;@@R`s_x000C_ÿ=@2Õ´_=@À^·ä&lt;@_x001E_¦¢s_x000F_?@«uâñ_x001E_Ò:@_x0005_¸_âÝ=@$ÌÁ_x000E_é&lt;@&lt;Î¤;@ª~_x000D_øÄ_x0018_:@Ô_x0001_ø¿_x0001_%:@àm	þiÐ&lt;@gri¥þd;@k5_x0018_ØÖ8;@m_x0003_Õ_x0002__x0004_¿3=@¾ )Nò½&lt;@"zÆ}::@FÖ:F,¥=@F¦ 1Ô&lt;@_x001A_MÇ©;@_x0010_Ê_x0016__x0007_&gt;@·4Ïó©¹:@XtÆ_x001E_õ];@QÑFojx:@_x000C_	ë8¦&lt;@ eÙ_x0001_¬_x000C_=@¥8P_x001C_k&lt;@àr%èc_x0003_&lt;@À_x0003_ºó°ü;@_x000C_7¨­Å¸:@1]lF¸&lt;@ÚÔæòÙ½;@;ÇÁ:ÿ;@	£R4çg=@ïÉÜOÚû9@®`ñ_x0008_d&lt;@e_x0003_ãî&lt;@7·i0ÿ;@R\ê[_x0010_®:@±M@Ay&lt;@08¤ ;@Þä=³&lt;@t_x0018__x000C_Ú#l:@_x0003_(×åÜA&lt;@_x001F_%ò+À&lt;@$tcÊ_x0017_&gt;@_x0001__x0002_\I?8n;@òØ2¨j_x0004_;@Ï­Î:§û;@P_x0014_}­A;@á®5f:@Ù_x000C_øj÷Û;@W_x001C_­/ &lt;@'¯&lt;@¤Ç{&amp;è:@IåÇ=@.oãÒÎN&lt;@RH=_x0008_':@-Pq:,È:@:¸FÑé/;@záDºQ59@°\äó_x0006_Â&lt;@"³£î9@t_x001E__x001A_ë_x0011_È=@´ÌòäLã:@m[£QÒ;@&gt;¬msy%&lt;@ôC7Ã_x0012_L=@äß°k_x0005_{;@ÜÛ_x0008__x001D_¹r&lt;@Qªêgpû9@_x000D_ÆÉìU:@i§äªe;@&gt;%î½h;@þü¶QèÏ:@ðãc_x0008_Í:@_x000B__x0004_ÕÓN;@ï&amp;è_x0001__x0004_gì:@¾ãb_x0005_Ô&lt;@Þ2$æµ&gt;@ K°Í¶7&lt;@Vøó_x0014_vÞ;@ã4UãÇ&lt;@Ü%R¶@s;@1®Àq;@â0_x0018__x0016_k&lt;@Äi3!êð&lt;@ÜB¤ÞÎñ:@&gt;9m­P:&lt;@äSóãm÷;@ÙH74¦:@´_x0012_gÕ|:@lûRådl=@×ÓÎÈ7Õ=@_x000C_ÄB`Â&lt;@R_x0018_j°;@òwðd2z&lt;@(¼þ/þ;@Á´[ùh=@Þ_x0002_EQîå;@ÃblÛóâ=@´áx_x0003_W;@_x001B__x0006_±Ð_x0011_;@_x000D_ìÀ3ìØ:@	¸õ:¦:@êE±|ù&lt;@Ó8¾¾æü8@¾ylÔÃD&lt;@jÅ¹Î;@_x0001__x0002__x0018_8«Çæ1;@ýä_x0015_~%&lt;@v[â_x0006_Sß&lt;@ü¯0nL&lt;@«ÆÚ:@_x001D_]Òã&lt;@$_x0017_-ø&lt;@_x0003_Ç±_x001C_¡¦&lt;@T®âF¡=@sõ_x0005_-_x0007_ê:@¨_x001D_ñÅ=;@ùR0 ¶:@Ykõ¢M&lt;@UZÒäÆ:@ê/rh;@Ûy.«¸:@¶!¤5©9@P7U^:@_x0003_,5_x001A_ &lt;@lZ_x000B_ëh&lt;@îÌGÖ&lt;@·&lt;\¢1ù;@~±´_x0010_·_x001B_;@fD_x001B__x0004_ú;@8¾_x0017_uÜ½;@Ä_x0005_µtÜÁ&lt;@_x0019_?_x001A_óU;@³_x000E__x000F_¥§9@2.;¸q:@_x0005_mÃ ÿ|;@_x0014_@P§Z_x001A_;@¦_x001D_1^_x0001__x0003_*&lt;@0·1V^Þ&lt;@ÇÛj3¿ß&lt;@&gt;÷y±;¾:@	¹\{!_x0013_=@ÇtN_x0012_£&lt;@éþcò&lt;@ÞLW¹hM;@_x001E_Í}á_x0017_:;@F_x0001_§ vÿ:@l±_x0007_=@ðÊìX;@Óu¬_x001C__x001B_ð:@9_x0012_£­x:@Ý&lt;=MTb&lt;@®&gt;t?.¶&lt;@·mò;ì;@_x0002_G_x000E_£5;@ê®é=ù;@½Ãå@;@°C_x0007_N;@¢Ý_x0011__x0013_¸&lt;@,`À3zJ&lt;@_x001C_A.yÿo:@YÆñÜ&lt;@ãû_x0008_KÇ;@|¡_x0002_%u¦&lt;@x	ä=@:_x001A__x001D_;@Î_x0001_#_x001D_øö;@´þ¢t]&lt;@òþ_x0004__x0017__x0011_:@_x0001__x0002_{_x0007_wv6:@²òj¿Ý;@_x001F_5ä;@__x001E_$É¨ø:@µõ_x001D_Ñã_x000E_;@ð._vÌð;@¨jÿâKø=@`à¾§h3=@8coRÇV=@¡áxsîÁ:@¦ÍP[xe;@þ£î_x0016_8&lt;@_x000C_l°´,í&lt;@ê!ke&lt;@.¿_x0014_²»=@/Ëc¶_x0010_p&lt;@kÍ.ò$=@_x0012__x001C__x0018__x001E_;@(M_x0004_§~ó;@ëÇÛOöu&lt;@a'eý:@Ä¬;ø º;@_x0008_F¨_x0017_|&lt;@§I¢_x001F_;@pnÊ:@èä¥×]);@®gsp&lt;@ö_x001D_¤»_x0007_t=@¾ÏÇ_x001F_&lt;@Å_x000D_M¬	;@("_x0008_#_x0011_P&lt;@_x0013_A5i_x0001__x0004_Ç¢&gt;@Ï	i^üµ;@ËÃ¡&lt;@Ò£_x001D_YÕV&lt;@ýz¢\Ð:@_x001D_(ÊDí;@î¢K~=@Ýô_x000B_à®î&lt;@_x0016_T+i¡_x001E_&gt;@ÂP²TyÅ;@²c¹_x0007__x0005_6&lt;@2üX½Í;@`éõ¸ú;@z¦_x000F_U/_x001A_=@{_x0019_Zpf&lt;@_x0016_C%ñÌ:@x_x0008_3Ù1Y&lt;@¤kI4#;@¦_x001B_85[Ú9@lBlÄ&gt;@_x0016__x0002_K_x0003_&lt;@¦ãV_x000F_;@_x000C_Ø_x0005_2òq:@òê _x0015_|_x0006_=@ï=û­Ðc;@_x001C_àq¥Ü:@J ¡Ë¿û9@)D^I5=@L_x0003_Ze`ó&lt;@_x000D_&gt;_x001E__x0008_¨:@Hà_x0016_üõ&lt;@J¼0©Û&lt;@_x0001__x0004_Z_x0012_ÙE®×;@NmýÌ:@\§¡e£®:@Îæ1ÐÊ9@ù¤ZP¬V:@0_x0011__x000E_×::@ò_x0016_°_x001C_":@þ&gt;6®eë&lt;@ú¹F_x001B_U&lt;@ÍEÙ2é;@èãa:@_x001C_Ð_ é;@_x0008_À_x0006_I&lt;@dÁ4ú«=@_x000F_J_x0002_:@`¾³J_x000D_©;@Ü{ÚNF=@$ú¢_x0018_ß_x0007_;@,t_x000E__`=@_x0013_[K+f=@&amp;_x0003_³É_x000F_&lt;@_x001C_½úÅLl&lt;@_x0013_=µtaý;@è½X¬\i:@&lt; ­îÁ;@_x0012_Àó_x0019_û=@+ô*TlÂ:@-×KH_x0002_´;@ëYW_x0018__x0002_:@ê sÉ7k9@d!¢°&lt;@Æk	_x0001__x0002_Wä;@_x0014_½ùñ:@Ê¨2"@=@_x0007_Ñ+ I;@×¢7§þ;@´ð6[&lt;@Æ_x001D_Ýk&lt;@E^_x0019_ú¬&lt;@bå±5Ò:@¹{7CþO;@£_x0016_&amp;0Ñî:@_x0006_´c~5=@åñP¬=@Â_x000B_^Í&lt;@öµý3&lt;O:@%BÀ9"³;@üñ·_x0004_?:@ÕT'Ò0É;@°Êâ§ep;@aÞr0Í;@P_x0012_õµ":@~âr¶=@å®Ç¹z¥&lt;@SþÈÔ!&lt;@ïy_x0014__x0015_4_x000F_&lt;@F1 Ueô=@üÎ3cÝw=@@ñ½(®;@¾[i±ý_x0018_&lt;@ÀÓ}_x000F__x0018_&lt;@\ KÁÃå9@él»_x000E_Ë9@_x0001__x0002_N_x001F_Æ_x001A_:@_x0019_Ë_x0015_7àº;@_x001D_Í^A I:@_x000F_oos&amp;&gt;@P5õ´=@X£#;@KÇ/|&lt;@òlÛéÌ&lt;@"j¿_x000D_;@CÉ}¢f =@_x0004_ï_x0012_ß£0&lt;@º+_x0014_þ9@_x0001_`ÈøKÆ:@@©÷y÷k;@ç_x0003__x000B_r^ :@_x0019__x0010__x0017_¨ ,=@N¾_x000C_È_x0005_¯=@ì÷_x0004_Æ_x0018_;@^GES:@Ø4^vCì&lt;@kx`_x0003_ÈU&lt;@^Ò=&lt;@1_x0015_ä¨uf&lt;@bqê­£;@ÅsùDø=@XAP[VÉ&lt;@Ã_x001F_@¸/é;@V_x0013_è_x0016_Fé&lt;@ü£if	9@âÖÒ­8@]ûç¸Î=@NrÀ	_x0003__x0007_Ü&lt;@¢;Ô:¬:@R~YX_x001A_;@¶Q,y;@¥²(³p:@ù1©ß.&lt;@à¾$~_x0004_&lt;@_x000C_SB[_x0005__x0011_&gt;@©e[KG =@l ]Ô¨:@Ü¿§Jr;@ïGô³à:@ávy©ú:@VÙoA=@_x000F_®¢(½þ;@¸_x000B_úÜ?Ç&lt;@¡§Yó_x0005_x&lt;@Ð¯þ&gt;=@ÄÛTê:@°Wó¢R£;@Á_x0001_ø¾3ò&lt;@vÞ_x0003__x000C_kÁ;@N­üc1&lt;@.OhÎÔ;@¬{OPt;@óQö_x0006_Ð1=@D_x0003_Vep:@_x0002_ê.f#È&lt;@Z_x0006_¨{ã:@æÊH°;@_x0004_ûØÊóÿ&lt;@ÊWvä_x0008_;@_x0001__x0002_AþÅQÌ;@5%ÈÚ9@ TFù³v;@`&amp;÷2:@õ&lt;%ç;@¸Ç	·9@_x001D__ o:@Bçõ=&lt;*&lt;@_x000F_)Ö_x0015_t_x0007_&gt;@bF®,N¥;@xó_x0008_oZ;@ó_x000E_××Ê&lt;@.ÿ_x0004_,Ùü=@âÁºj/&lt;@R°I23_x0018_&gt;@Õ"®_x0010_¦_x0008_:@ZöÇ¿Lº;@R5psü:@_x0002_du[M&lt;@|ºjLM&lt;=@V_x0014_©å&lt;@4_x0003_t÷&lt;;@»ÇÁ&lt;î­:@_x001C_ßë-±&lt;@rb¾_x0008_;@µl6_x0003_¸&lt;@²_x0017__x001E_DJÐ:@£»¿º_x0019_&lt;@T_x0019_óÇ³T;@x°y;@_x0008_ÚåIý:@e_x001D_ÿª_x0001__x0002_ZU=@ÇØö-òË;@nñfÑ&lt;@_x0006__x0012_\&lt;_x001C_ú&lt;@_x0004__x0002_)6j_x000F_=@°(z(_x0014_&lt;@d¾_x0019_q_x0017_;@eì?0Aâ&lt;@Ë~w]&lt;@Ö×1wñ:@(±¿M»&lt;@pA/5&lt;@õ8Eû9@,rW^¸;@Ë¤ÑñÚú9@Äùe 6_x000F_;@"üº	Ñ¸;@*i¯H¥9@_x0001_-¡Xaå9@_x0017_°ê&lt;@H_x0014__x001D__x0014_{î&lt;@Ä54_x001C_­&lt;@°3_x000B__x0005__x0014_µ&lt;@úÕ_x0008_Q_x0005_O:@Gin¾S§;@AMO­;@¼lñNX&lt;@'^Éæ_x0014_;@Ln_x0014_ãÛ9@¸ù_x001F__x0005_+U&lt;@r°_x0005_¾¼¦;@¼ÃØuå:@_x0002__x0004_.Í.â:@Þ®¨ñõ&lt;@¨À`_x0011_µ;@_x0001_×_x0004_fKg&lt;@¾EtOh:@ÀßÒ4=@ÅË£S³;@èì_x0012_"_x000C_×;@üÑµ]^È;@_x0010_¨ÿäm;@ßyO5 &lt;@Ãd Ðo:@¿_x0010_!H9@lIl5´Z&lt;@W¸ú©8²9@ïh13;@¢x¤Mø,=@_x000E_ _x0002_¿9:@RüãÄ;@ÇDù£A&gt;;@Fçë¹îý:@Os]à9@ò_x0004_2ÙC&lt;@rüea	;@UÆEÔ²ø;@V£Ôj¾Õ&lt;@Ë% Q¨)=@§_x001A__x0010_õ¸_x0002_&lt;@_x0010_­-_x0017_È&gt;@¾×_x000E__x0003_ä²&lt;@&gt;À2'=@©ñ+_x0001__x0002_ð;@ª$J*8w:@8[ô?_x0016_Â;@_x0005_øF2±&lt;@@_x0017_¦Õãö&lt;@òe[¼¢C&lt;@Üo+µ±&lt;@¸v3ß_x001A_þ9@^Ìùy[d&lt;@ýïZÐ:@_x000B_a/®_x001E_;@§¶n®û;@°Vä_p=&lt;@&amp;Ûí@Í&gt;@_x0008_äé&gt;û¦;@¡@údÌ&lt;@|Â!¼ÆÑ9@_x0015_"æÓ;@#*¿ÿ&lt;@ ]ÈÛW÷;@ëOFj:@ºAßP¢&lt;@%´¢»MN9@ÉÇu_x0005_» ;@ª±Ös_x0010_&lt;:@Ê]ØÒm=@3É_x0007_¬®Â&lt;@©.ì¤&lt;@_x0016_áõ;@dÛ¡&lt;Ø;@þ^õâP&lt;@NGÌ&gt;;@_x0002__x000B_àg7_x000E_ó_x001E_=@®»}°R=@j²L&lt;@Þè]UÂ	;@Üõ²F:«:@ßòÍg?Y;@o[_x0008_õ¼:@|`¯±D_x0003_;@ºp|¬)¦&lt;@´ð_x0013__x000E_j;@0ÇN­R;@ëcÔ~_x001E__;@^_û-_x0012_÷;@BÑj¸E_x000B_&lt;@ç_x001C_Ù_x001D__x0015_1:@:7K*Á¹&lt;@¼¡~Õ:@Ú_x0018_H±_x0007_-&lt;@!Ð¬6ù,&lt;@_x0008_^÷¹_x000D_Ô:@,_x0002_aæÿà&lt;@º¿â±;@Q_x0003_$1_x001B_´=@,_x0005_+_x0019_;@µÉ_x0012_¾î¥&lt;@á«ÓyéÀ9@]@¾1&lt;@_x001C_È_x0003_ÀÃ;@~µèq_x001B__x0001_&gt;@Á_x000C_(qÍÝ:@I«_x0004__x0011_A&lt;@¾¢_x0006_h_x0003__x0005_ _x0005_;@Ç®&amp;EØ:@_x0004_ÚÔ_x0001_E&lt;@R´	Ò/9@­É!_x0012_à:;@ßâÑe)=@xµh;@ã,UÝÒK;@Þ8OÜÎA:@8èáÛ×'&gt;@U38c:@ØXø·¹_x0002_&lt;@T£HP_x0014_&lt;@Ñ_x0008_c¾3&lt;@bzÑ¶Ò¬;@¹eÁ_x001C_`:@5V_x0001_Ç_x000C_=@]µE_x0015_J_x0007_&lt;@7J®ï¯&lt;@TI3L@M:@ú_x0004_ÕóºÃ&lt;@\"iü&gt;&gt;&lt;@¹ÞîÎ&lt;@Æ_x0005_T_x0015_qÖ;@±_x0016_ÚféË;@1_x000F_ö»G×&lt;@î¨st¸(;@_x0015_é_x000E_fÝ:@²j4 &gt;_x001D_:@^_x0003_e¯î&amp;=@gµ;ÿI;@Ì_x000D_º4&gt;@_x0001__x0003_Ç?4ìP_x001C_:@v_x001E_¡Q=@_x0011_iÜ7:@º;Ô¡w&lt;@ýÍKè§;@Þ^tþ±6=@zCL =@¾Õ~~ps:@Ç¿KÞæ;@W{~DS!;@²Æ_x0004_eð9@¿&gt;á_x0010_:@½Ô,Ö±:@_x0001__x000D__x0006_}½&lt;@±ì¦&lt;@ÌÜ9'{;@,íòï¶¸&lt;@¢µ|o_x001E_³:@è³_x0002_m×b&lt;@p_x0010_Î_x000E_m²&gt;@h&gt;â%íÏ&lt;@	TÇÐ	ý;@°`Ó|:&lt;@¼rý0ÍT&lt;@t5QK(_x000F_&lt;@ðI#o^=@ä_x0016__«Ó&lt;;@¶*è,ì=@É_x000B_Ué¾u;@p¾¦³;@"P³JK;@L,\Ý_x0003__x0004__x000D_&lt;@´3âÚ&amp;:@K_x001B_°w_x0003_ý&lt;@"6°g&lt;@¯äJÓÕ7=@_x0012_fTi;@P2¢ó`;@¢&lt;c»_x0002_¶&lt;@ê+é­î:@G³E*;@ø¡LÉÖD=@á\E@b;&lt;@©BtÝs_x0018_&lt;@.bÕAÕ:@nciN,_x001D_&lt;@&lt;©QT_x0010_+;@Æ¼ì-£:@|ðÒ£:@][nLrP&lt;@^ÉçE;@Ý"Sáb:@ìæÒeÈ;@^B_x001E_¼;@_x001C_a&lt;×Æ;@	-þm9@f±öd_x000D_=@_x0003__x000E_Ïó­:@_x001D_cE_x0001_l;@`ZñhÊX;@èg}Ã_x0001_æ;@f_x0001__x0011_&lt;@Í^Í_x0007_Í:@_x0006__x0008_/åñ­é_x0012_:@_x0004_°feÓ;&lt;@Dtø'ü=@ºK_x0004_¢ñ:@(ÓcF_x0004_&lt;@_x0008__x000D_Ùl=@Ìz3bñX&lt;@wì_x0019_Äõ=@&gt;uûù_x0013__x0006_&lt;@ÏÆçñ_x0015_:@_x000B_l$_wù;@ÊÛz8I_x0019_;@úÒÀG_x0003_;@_x001F_Û!°ÆÑ8@cZ×a&lt;@-ëÉ÷:@ÞºW¯_x000D_&lt;@ü,_x0001_ÕÒ9@E2Á+_x0017_&lt;@b_x001F_5Ð	&lt;@_x0007_Ñän¿&lt;@aË÷_x0002_q±;@ü±áÄ]!&lt;@D_x000B_ÆK¯:@Ïz_x0001_&lt;~;@XT¼OÛ};@c_x0005__x000B_\½ò&lt;@Ö=_x000F_60:@Ó½­þ!\:@¾ÈûÓÊÿ9@§H¤VÏö:@¾ÈÎÌ_x0007_	#=@_x0008__x0003__x0006_&lt;@_x000C_|Bø_x0011_p;@6«f&lt;@ÿRc;@©_x0002__x001C_:@_x0019_Çc¬&lt;@úâñ­\@9@ÂîÁ_x001A_M&lt;@´´L44Á&lt;@ËfÍ)Ùd;@üA)Ð¸|;@àÔÃÙM_x0001_&lt;@÷¸õ·ª9@ÖkÚó/z=@ø«^¬5ô8@XÙlÐô%&lt;@`ê_x000E_±._x0006_&lt;@Ó_x000F_X(x&lt;@Ì¥_x0005_oÀ:@êktCÂý=@\j;@T'ø[~_x001E_&lt;@t -iÉò;@D6¼%~_x0013_&lt;@øeªWF_x0006_&lt;@¹´5_x000E__x0016_&gt;;@_x0003_õZ²f{=@×ç5_x0004_¯M&lt;@®"_÷:@v:-Ë_x001C_=@_x000C_úsÒÏL:@_x0001__x0002_1æ_x0003__x001A__x0005_:@! RÄòÑ&lt;@ÄþG_x001B_^ô&lt;@_x0008_hý~&lt;@äªfÓ/&lt;@ô&gt;ã¯#;@ì'«6x=@®·J_x001D_4;@tÞ_x001B_gÙx9@s_x001A_/UÜ&lt;@õÆe&amp;Xº;@´fOeÉ-:@	Óù©:@¯_x0002_Ê_x0001_&lt;@_x000F_Y"¡-8:@è_x001B_Ï­s=@&gt;aÍ"F=@æòô_#4&lt;@O²ÍÄÊ£9@xYui¶&lt;@T U_x000B_Ü&lt;@_x0008_B~,å2&lt;@_x0004_Ý¿1¬Ù:@_x0014_E_x0007_òqß;@(V)ø¡D&lt;@t÷Åna9@'eÞ_x000C_;@_x001A_C¿j8¥;@_x001F_ô_x0007_I=@Ç^®:§);@_x000D_©qbÖL;@0_x0015_á_x0008__x000C_ÝÛ;@_x0015_®_x001B_TÂL;@_x0004__x000B__x0011_ã:@q_x0004_,&lt;@ZÍ=R£ò&lt;@Í_x000F_à»_x001E_æ:@$Q_x000F__x001D_m_x0011_=@\±è(Èo:@Ýð¤­®:@_x0012__x0013_:oi&lt;@s¾îá#w:@|_x0003_¼&amp;Î&lt;@ú_x001B_ÎÖ;@_x001A_ÂR¶9@CW_x0013_l|Ç:@¸N¦í;@6§ZÒ	_x0005_&lt;@ÎÀýÐ_x0002_:@&lt;CºlÖï9@L,Ë:@Ð_x001F_þ¾3¬;@¯&lt;â¹Xh&lt;@Bô_x0007__x0006_Å:@I¸Ì_x0018_¡&lt;@F,_x0001_ëw9@þ©-_x0006_"[;@Øx__x0015__x0007_;@E-sgm ;@¸qØJ9;@ÐUù'û9@1Ît®_x001E_:@qh(_x000F_£&lt;@_x0001__x0005__x000C_.nÄ0;@à_x000D_²Ðö:@[ÆÁRìO:@øöÆäC=@¤_x0010_6U_x000C_Ë=@¹ï¡´÷6;@½£©!¢Ð&lt;@5ï*d/A=@_x0012__x0018_?@t¼_x001A_q9Ö:@_x0001_äò_x001E_Y_x001A_&lt;@_x0014_¿½F¦=@Içòºñ½&lt;@_x0005_±&lt;¥é;@¾³?'_x0011_&gt;@Hå_x0018_=@_x0018_Z­p_x0002_Ü=@_x0001_©8®ÒN9@£_x001F__x000C_&gt;@·tE?&gt;@_x000E__x0003_§Â&lt;@s×6;@~{Ñ­Õú:@ò÷QÝ¯;@)Zz¾²g&lt;@¢nn¡_x0001_ê:@Ïü6_x000D_p;@_x0004_Ñ×_x000B__x0011_©&lt;@Dzz4c&lt;@÷_x0014_ãàì_x000C_=@¶¾__x000D_39@|x_x0017__x0004__x0006_]_x0001_;@_x000C__x001F_«_x001D_?:@_x001A_îÄð9@_x001B_ÿ+_x0012_è&lt;@inë­:@þB£;@fT_x0015_gf:@_x0013__x000C_§·=@_x0014_ôË$;@_x0010_¡_x000B__x0001_¶_x0001_;@ÐD_x0015_éo:@ûé­&lt;ï_x0016_;@Û4´&lt;;@_x001C_`0_x000C_Ì=@Óâ_x001D__x0005_¦»&lt;@&amp;/C Ç69@.èâd9@âçjïú9@îèe_x0012_¯Ï;@k_x001C_ñÏ9@µ_x000F_TAÌF=@¤¸Êi`Ç:@©$ò11þ:@®°õ=@S¥Ã7ß_x000E_;@" _x0001_DÒ_x0002_;@Ð_x0003_=ìüH=@JÈ¦µ&lt;@qçò_x0014_D&lt;@p_x000E_ÐØÝj;@þúÏú;@¯_x001E_¨^ é:@_x0002__x0005_3)öXº4&lt;@_x0003_¿_x0012_J:@Î`ì]:@ÚH®&lt;@Bç"v-&lt;@;Y_x000B_/?$&lt;@Âßá¯?&lt;@¨ÑÓú_x001A_&lt;@þKÂâ_=@Yôé­_x001C__x001F_&lt;@¨8=wr&lt;@á¨þ¨_x0001_ç;@D7_x0011_C_x0004_ç:@ñ'ö_x0005_ÕÂ9@@_x0004_@iâH;@'2áû:@lnû_x0001__x001C_g;@À!,r:@_x0019_â£_x0010_&lt;@_x0016_&gt;ý	ö:@±_x001D__x0012_Þ¯ê=@CYÈG;@oG_x000B__x0005__x000C_À9@_x0013_mýâ¥=@}ÌéÃÄË:@ÕÆ÷;h;@_x0013_¯¡42=@Pý¹_x0008__x0018_/&lt;@52h!;@-ñ_x0011_â&lt;@º½®Îj@&lt;@CÍ»=_x0002__x0005_íÃ=@¸_x0004__x0018_Ríä=@]Î0U	;@_x001E__x0017_îê¾O=@ÖN_x0008_r_x001F_:@Î?Â_x0015_c;@&amp;ÕX7&lt;@	y:á_x001F__x000D_;@_x0005_â·©_x001D_:@$`òà·&lt;@ìê®gé9@þ&lt;Dhq_x0018_&lt;@XMÐ_x000B_)&lt;@¾bIV4=@öÊ_x0004_:ÆH&lt;@ø}ª_x0018_=@º_x0013__x0015_N¹¾:@ªM_x0001_¥_x0013_;@èx-õhÙ;@_x0003_@_x000D__x000B__x000E_;@_x000F_¼å;@Ø®ã_x0008_È=@0_x0014_Ø¦EÔ;@_x0013_!µá9@ûÎq¦=@°_x0017_Oª&lt;@ Ýh_x0013_B;@Ùÿ_x001A_@1;@föÐn,'&lt;@@SDì!:@×+&gt;Ój:;@_x0011_.±Ì;@_x0001__x0002_lm¼Î	6;@Ö§°ÉO_x0005_&lt;@Î_x0012_ÁAôE:@½_x001A__x000B_Y´&lt;@â_x0012__x001C_OÍ;@_x0013_ÖP^÷É&lt;@8|8öGÆ:@=_x0001_rïa_x001D_&lt;@úâ_x0006_Å-ô;@Ã0«ðð;@øÿÖ+Dx&lt;@è	_x000F_ó&lt;@sB¸0u&lt;@_x0008_Ç_x001F_ö;@§)Ç_x001E_Óü9@J2®JÎ;&lt;@ry_x000D_Ùkà&lt;@h-Ì]&amp;Ò&lt;@ÒxP±_x0016_÷=@|ØPPµ&lt;@~_x0010_¥Kqi&lt;@_x001C_%Z®ÿÎ&lt;@¤gÌqbR;@!_x001C__x0016_;@åçcõnú;@&gt;\JÒÌx&lt;@!yð_x0010_ïî9@ þµU©¦&lt;@B±_x0018_£Í;@d½ZA%=&lt;@_x0008_D_x0015__x001F_F;@¨_x0010_P_x0003__x0007_ãc=@_x0001_i*aÝ_x0012_=@O_x0006_"Â_x0002_&lt;@îÖO_x0007__x0016_&lt;@_x0003_æä_x0005_ä_x0017_=@_x001C__x0003_ÔµH&gt;@×(u$R&gt;@C_x0002_þ¢}?:@è_x000E_RUkP:@Å_x001C_.=&lt;@_x0006__x0003__x0013_µ¦_x0002_&lt;@Ãß@¸Oº:@+"«&amp;&lt;@çÐ8&lt;&lt;@^ä_x0004_ÒñL=@_x000E__x0005_haï;@_x000E_Âë¹;@_x0010_H'M&amp;;@gþkê-·&lt;@UJ³(_x000F_ý;@/_x000C_ÁÍ9@pw*rØ&lt;@µ=õìÊ&lt;@DÃÿS^;@Lì´éÐh:@¿\ô_x0001__x0003_&lt;@P&lt;ø)®;@JCØãE:@º_x0003_DÇÑ;@9ìóÁ#ø9@ÖyÍW°¥9@K÷±Êk:@_x0001__x0005_nÄ_x0004_(XÚ:@Q&lt;Hw8¤;@@[ó³5Æ:@ n#bßÃ&lt;@V2^ût.&lt;@_x001D_-~_x000C_»;@_x0005_¥¯_x0007_¹À9@Í£¥kíÏ&lt;@ëÎÕÿ'=@J¤&amp;k&lt;@_x0005__x001B_\É_x000D_ &lt;@_x0011_É0tÉ;@D×©ßÁ;@ç¤¶m¤U=@òÊ_x000F__x0015_j;@_x000C_aÎ&lt;M«&lt;@¦¶à|_x0010_;@®³_x001C_79é;@çySIöÁ&lt;@_x0019_ÄÛ,|­&lt;@_x0005_¶_x000B_¸ø&lt;@_x0004_f_x0017_Ö_x0013_~:@¼_x0016_ÿiS_x0002_:@jn 	Y;@(é/-÷&lt;@_x0004_6Ú_x0016_\&lt;@ªÕßêÅþ&lt;@ò=_x001F_G7h;@ÊôÂ®_x0012_:@ ñ_x0003_EÙ:@ÀwD½&lt;@yA]µ_x0002__x0008_;@_x0006_%k_x0007_&lt;@Ø¨_x0004_&lt;!:@_x0012_è|_x000E_ÇÃ;@Ø|ç¦;@_x001C_°ù:Õ;@$Â%ü;@_x001F__x001C_}0¬°:@½z2m2;@ÝmÄCx)&lt;@æÃ_x0001_`«¡;@fÃvý==@(_x0003_9_&lt;@éáxÈ&lt;@ó4_x0007__x0015_X&lt;@ºî¿èO@;@_x000B__x000F_GY±e&lt;@bO¢_x0011_£{:@Jú³ï¼U:@ön_x000F_óÄ&lt;@i%ù£·;@lõB_x0011_(&lt;@Ð_x000F_Dñ_x001D_;@Ìéîª~Æ=@^l_x0010_@Á;@¿Áa_x0006__x0008__x001C_:@ý«£=î&lt;@Î²_x000B_³Ã:@Ä±ìb®J&lt;@zr_x0005_£ck&gt;@_x0006_Þ½¾;@_x000C_"mû2;@_x0002__x0003_ií_x000D_BU&lt;@Åo°ª&lt;@v¨¥|_x0001_ê:@Øåu_x0011_¸n&lt;@h¢7FÒ&lt;@è_ßté;@¾Ï8ß_x001C_&lt;@¼_x0007_J¤&lt;@ j¾Þ¦4;@__2øÄ&lt;@&gt;i+/_x0004_;@_x0017_?y¶b=@$ _x0018_m'Ð&lt;@dOX_x0003_©:@xó&amp;È¨D=@Ú_x0003_¥¬ýÖ:@DñTÛn;@_x0007_O=_x0017_	Y=@¼LÀ_x0013_SQ;@7ØÃ_x000F_2;@DhíV_x0002_V&gt;@&lt;)Ì\:@Ke_x000F_ï0r&lt;@å",ç&amp;ê;@¦4QJ;@+KVÐØ;@_x0006_àÍ Ód;@0 ^_x0013_{;@ù_x0010_a_¡;:@_x001A_z#é|;@¹w_x0018_wÞ&lt;@KZFÉ_x0001__x0002_!P:@­è-QÝ:@@_x001F_"¸èí=@@^_x0003_ã~=@+û_x0010_Bèß=@£]Ð&lt;@Ë_x0008_8ñ:@Ð_x0007_öÎ¹:@bñ_x0011_	A&lt;@Ò¢Í~­};@m_x0017_]*_x001C_y:@fÉM&gt;gÜ;@Ê_x0014_³¹Ö:@ä½_x000F_Ãx;@Ìù Ë¯î=@Ò_x0015__x0014_0:@xt{»úó&lt;@i®¤4+=@9,£1¦Þ9@_x0005_ÍL¢M:@	4_x0011_U´;=@âë¾tÑµ;@Eßß2±*&lt;@ñ¼Ï".=@vz3í~&lt;@ô/½ç¦k:@ OKÆàT&lt;@õ1}1pl=@u§c:7Æ;@Þ1¹´ñÛ9@%@{v²´:@R_x001E_U×0;@_x0003__x0004_tó¸øh_x000B_9@±mÞú:@_x000E_m}Ò"Ú=@_x001A_aõn:@_x000C_£8_x0002_Ö;@¸h~ACy&lt;@9¾²&lt;@á±$~x.&lt;@øFh=Ð#&lt;@@°¿_x0013_&amp;k;@ræ~³?_x000C_;@&lt;Ã`(N:@_x0006__x0011_?óêE&lt;@é=mDè_x0013_;@»_x0010_VdÂ_x000E_=@®y$_x0010_ø:@âTBHF¼&lt;@_x0019_À2&gt;üð:@aó­ï°q;@R¥;\¥N:@êD_x000F_QÅù&lt;@D(ø'Â:@*_x001B_Æö´é:@27Öö_x0001_&lt;@Ë¸Za_x000C__x001B_:@#*@I·&gt;:@ØÐ6äÞ%&lt;@7Ê}ç+Ë:@^;&amp;Ë¨&lt;@Óõ!_x001F_R[;@îw@úFR&lt;@J«Ñ_x0013__x0001__x0007_Ûo;@ä³£%þÖ:@ó·_x0006_ó,:@ð8&lt;_x0001_ÄX;@Í_x0003_¡Â=;@7W_x0012_ýÄ_x0008_&lt;@n°9ø&lt;@0§ñÓè:@±êpu&lt;@(¦!É_x000D_]&lt;@6}&amp;â&gt;a:@ôðÅH_x0014_Ü:@%£V_x000E_Ð¯;@xr_x0012_"_x0014_d:@_x0002_ãU_x000B_l=@µ½_x0010_ìÕ¹:@!ôwNÌN;@&amp;_x000F_Ó&lt;@äq{!:@|[G©Û_x001B_=@ßÑ'Þá:@_x001E_XC¬(à&lt;@ ý_x0004_³ä¢&lt;@åyã:&gt;j&lt;@ =_x0005_Ã?ÿ;@6_x0006_åböN;@H¦@ã&lt;@_x0012_Ñ@&gt;Ý=@3Ö¬=@_x0007_ ,¤à&lt;@j_x0012_ò¤L:@¸.¤W_x001B_&lt;@_x0001__x0004_ö¿_x000E_¶_x001E_Ø;@_x0012_¥©Gã_x0011_=@nÆø­;@ã_x001A_¢2/=@äm¼F&gt;;@_x000C_ÑñÉö=@÷I«`~&lt;@&lt;¦_x001F_§8:@þèÕÆÍ9@.XÜ ,_x000F_;@Fl³ÃÒ;@~íDä:@hªï~:@É[^_x0004_.&lt;@ü«UC»,;@d_x0003__x0016_ËCg=@Ê*ò ø&lt;@Ôc_x000B_¶ÑÅ:@Uks_x001A_W½9@»\ïÒ·=@³_x0004_àÐ²&lt;@_x0007__x001A__x0003_£å_x0006_:@_x0008_ü_x0002_ÙÍ=@üA¦W_x001B_:@~Ä_x0010_4îó;@£þ'Ó	:@S_x0016_Év;{&lt;@ðìð_x000C_è&amp;&lt;@^B	sØ_x0004_;@3¾É%e=@Hw_x000B_Ïu=@{Ì7Á_x0004__x0005_P;@Ð³_x0004_9SX?@ù_x000B_ôL&lt;@¤D3@;@ojN_x0001_e&lt;@ÕE©2m!=@lÂ?­&amp;q:@.Z½ú»¢;@E_x0011_Á_x001F_kO&lt;@Ò¶¼N;@ì®½_x000B_Z=@ºsÉ!&gt;&lt;@&gt;Hr¢ê:@&amp;ÚÞ«®Ö=@½!ës§_x0014_;@ ùÁð&lt;@þåÉ|_x0003_;@nSúFH:@D&gt;ç&lt;@:ü¾½1g;@Ê_x0013_wÍ`&lt;@)M÷_x0002_&amp;;@«zÿ_x0012_x=@_x0019_a_x0010_À¸:@³î}h((&lt;@§ [xÁc:@ÇóV\à×:@_x0010__x001F_×_x000D_¶Q&lt;@LÖ¿bÄ]=@ð©fÍß&lt;@;ûö_x0016__x0010_F&lt;@Rk½q_x0019_&lt;@_x0001__x0002_ªÂcyÌF:@Ê±Päd&lt;@JØ81t_x0014_;@§_x000F__x0019_·Ë_x001C_;@¥s_x000C_6ÒÉ:@Çý_x001E_/C_x000F_&lt;@_x0018_bóå;@&gt;/Í_x001B_¦Õ=@¼«_x0005_Kç;@Ä_x000E_© É@&lt;@_x001E_À_x001A_	³¯;@N%	ëÀ:@åÐæÙ_:@ö6[æ:@ ßoí2Æ&lt;@,'"l¬_x0002_=@h@l*ü:@ä««u;@ÑÏW¯C(&lt;@¨Å®ÛôÌ&lt;@åK±}­Z=@2_x0013_F´|¾:@Å¬¢G|_x0018_:@=,¢fÛ1=@¸d;Ë:@_x001E_GÆ&lt;Í :@º¶ôK;@"GM×ÇQ&lt;@LÌÑ_x0002_:@_x0012_ÆV|ÎÉ&lt;@XÏg &gt;@ _x0017_ÕÍ_x0002__x0003_ÄÃ:@(w_x001D_7Y©9@NfAl%&lt;@ÑföñD9@­P_x001E__x0008_¹;@Ò£b{P_x0015_&gt;@=[ÁDm_x001B_;@o¡¬ç&lt;@_x0001__x000C_ÛÌÏ;@OÔýÿ9@º¥Ó.¢;@"áªs_x000C_=@÷áÆp½&gt;&lt;@³ØùÅ_x0013_9@_x000B_ú@=@_x0012_Ñ·Ó;@ç_x0007_ºôîZ=@-'²_x0019_{Ú=@kÙ[Â*&lt;@÷zí#u=@è_pÐÚ¯&lt;@hÏB_x0001_Æ&lt;@¸U]_x0014_]5;@`ÎH`°;@_x0010_¢_x0005_è_x0007_W:@Å+p_x0015_Â%;@?_x000F__x001E_ç¸ú9@~êU;}²:@²_x0003_·©ý:@Û_x001C_¼¾i÷&lt;@ßvNØv;@´¥¸Gý­:@_x0003__x0004_Óc#_x0002_Z=@ÔaØsÔâ:@C5_x0001__x0003_Ú[&lt;@ÅoGdÆ;@ôEtíK³:@M_x000E_ú)U;@YåI}&lt;@_x0012_ì	¬û¼;@ä_x0002_ÓàE;@ÀX_x0019_|1«;@²¬_x000F_Bo×;@6òòT:@_x0018_~!&lt;q$&lt;@a£;@['bÀøÇ:@"_x0011_&lt;@&amp;\ê½¥;@àþÇ9@ð_x0015_m»Ô;@Æ´&amp;c:@~/;³¾À;@_x0003_³_x001E__x0006_]¡&lt;@¢&gt;xÃÚÛ;@_x0014_ÓÉ_x000F_Fç;@]¯Ò_x0011__x0005__x0014_&lt;@~°ð0W;@T_x000B_Ò¸B;@ _X_x0004_&lt;@¸¯'ÕK&lt;@(E#õ=@WT}_x001E_&lt;@fÚÕí_x0001__x0002_æ&lt;@rû_x0002_¾Õ&lt;@ùGàJy1;@`é­{§:@Zªn»;@[%_x000E__x0012_ãv:@öKsóò;@_x0014_úÅ²:@_x0007_îæ_x0019_§T;@SVoõ_x0001_&lt;@ÐÍ*j¬:@ÄGªd§:@_x0006_Q4_x0019_tÃ:@Ö%~7w:@Â/Àk:@Ýù_ã;&lt;@ù;ùh9@Im¿îÉû:@ZúÕyê'&lt;@¾[_x0010_¼ØÜ;@_x0015_/JdX;@h*6ª*&lt;@vM²_x0004_L&amp;&lt;@Éi:_x0017_&lt;@_x0012_ÐR	¬;@ær_x001A_2b¯&lt;@uT©_x000B_È:@ââï_x0007_þ:@ =g8_x000F_Ò:@MQ_x0006_âp;@÷`©/~k&lt;@_x000F_@a9¨;@_x0003__x0004_&lt;d/_x000F_&gt;»&lt;@¬x_x001D_ÔÙ=@_x000C_úú_x0012_B_x001D_&lt;@i_x0006__x0019_ÇêR:@»ìÿ	_;@="üd_x0015_;@òå_x0003_®_x0007_;@qÏ_x0004__x0004_ÎÒ&lt;@_x0019__x0016_~_x0016_kj&lt;@_x000F_°4mÈ:@_x001E_õ²eE_;@¾*_x0011_Çj:@Z÷_x001E__x0015_p©=@M¥_x0002_Ñ;@Pê2Ýçò&lt;@_x001E_$×&gt;&lt;@F,¦¤_x0002_&lt;@_x0010_O=C]y&lt;@_x0012_ÿ£.Û!:@öNå8Õ­:@P¼Ym£Ï;@$OòOö&lt;@U_x0001_Ê&gt;@.}Àí	:@ÛØú!¥W&lt;@&amp;GôÖÕâ:@ô7â"NÎ;@	_x0011_8 .¹&lt;@mgU_x0017_ä;@)'}â;@E°i]_x0014_=@$H_x0013__x0001__x0003_»À=@´ÈÔæ_x000D_´&lt;@Ù_x0016_þ2_x001D_=@_x0002_¦l&lt;@r¾ÖÌ_x0019_&lt;@R_x001B_ñ_x0015_Ë­;@~jQü&lt;@´6ÉÅ(&lt;@0l_x000D_Í\;@¬uÒ¬ï=@ï'XÏZ|&lt;@_x0010_bGÂON;@R__x001F__x0017_Çß;@_x0010__x0016_Ë7i;@t4fO_x0008_&lt;@ö_x001A_y½;@·ç¡Z_x001C_&lt;@Æ	tÃ_x0011_;@(w6$ª*&lt;@üTeô&lt;@P.s&lt;Õ_x001A_;@W1_x000F_»_x0003_;@Ìt÷«:[9@^XÑÒÅ;@_x000F_.TÜ°Ø;@_x0019_0UÛT=@ü/(Wà;@O¹¸dö	;@Ð«9 =@h«&amp;¡Ì·&lt;@úíà2ò&lt;@¯'|!¿;@_x0001__x0004_ö_x0012__x0002_=eÍ9@:_x0003_û_x0005_5Ü;@~îÔà &lt;@ô_x001B_çO_x000C_9@6Ü&lt;&lt;@_x001C_÷@_x0006_Ðé;@St_x0011_ô_x0017_Ü&lt;@¤_x0011_IRå;@èÂ_x001C_Ùs;@´_x000B_õøf:@ô^Pl¾ç;@X)Ãæ]:@DD­óà|&lt;@(sqî5&lt;@U0r^h_x001C_&gt;@Da_x0003_w$;@¦JR^§:@Æ_x0011_fvj:@_x0001_È·ÖØ_x000F_=@C_x0014_Ó_x001B__x0002_;@$ÖÁÄ§_x000C_&lt;@ÚÃZÏ;@®_x0008_" ¡=@xäè3:@àábù¦_x0006_=@Þø_x0019_ó¤;@rÓ*&gt;;Æ;@OëZ_x000C_$A=@Ê_x001B_º9@_x0005_ÐÄËRä:@\_x000B_Ï²¡ð:@B_x000C_ÿ_x000F__x0001__x0003__x0017_`=@±ähLÆM&lt;@^4ÂQYd:@x¢ýP%Ê:@'èl T:@JÁ¹|*T:@_x000C_îÕ(w&lt;@f_x001B_'}VÚ9@Ü²_x0017_õN;@þÊ¼\Ð&lt;@}1½ÔX|=@PtK¤7	&lt;@(\_Û_x000B_&lt;@j_x0016_¼æÚ:@ö_x001E_tàf8=@)8XUi:@Øç_x001D_*5O&lt;@í°_x001A_&lt;@X_x0015_¿ôy(&gt;@x©Jo_x001E_º&lt;@²bfõd=@ýò_x000F_)*;@	ýåqb_x000E_&lt;@;'9Ê9@Xê1è8;@N[Ää_x0006_&gt;@ÍAYTR&lt;@_x0002_F/_x000C_;@²eË±aK&lt;@÷¦³_x000E_gÓ:@t_x0013_Ù~«D;@D²¨_x0014_¦Ì;@_x0001__x0002_pFï_x001D__x0014_:&lt;@_x0006_	þÃ¾¨&lt;@E_x0004_q:@§ôCþ_x0006_&lt;@4FQýoÊ;@8:Ü6B=@?ì?×û&lt;@Ïo_x0010__x0018_­D=@_x0001_¦\}_x0014_;@®$âñ\;@N6_x0006_]YL;@ÈÅêÌÔ;@_x0001__x0018_Òg_x000E_n;@8j½_x0003_'Ø&lt;@6U_x0002_j[L;@]_x000C_9*ß;@¬ú`t¤H:@zæP[+o&lt;@_x001D_^èèû_x0005_=@_x0012_x7Re_x001E_;@àw_x0007_ª¶ø9@_x001A_|B_x0005_õ.&lt;@0Eî_x001D_i;@ _x0015__x000D_½/¾;@-æº0f_x000B_&gt;@B,_x000B_2°&lt;@]åà_x0017_&gt;%=@ñç6H¶:@ÒÆaP(;@Öp0_Î:@5v`_x001C_¿[;@ú#nÄ_x0001__x0003_R¾=@t.»{K.:@T2õ_x0018_+=@_x0001_â(ñOª:@û; ÉaR;@äÂ_x0006_ì@&lt;@0µ×·1;@ø&lt;ÉH&lt;@¸ÄõØ£=@_x0003_vÓçJ_x000C_;@`?_x0007_æú;@ÿÈëçY&lt;@JU_x001F_m¥&lt;@läbß;@¬YS=¨&lt;@zÞ;_x001C_¶&lt;@'¼Fç¬=@®_x001E_÷«'Ü:@&lt;_x0015_tW=@¹\;@©´¹è¼ä:@¶_x0018_¢½_x001F_&gt;@_x0011__x0017_¯ë_x001D_;@_x0008_¹_x0002_àý&lt;@}?ÝF_x000E_Ç9@·TÐ:¦;@ABcC*¿&lt;@_x0016_i_x0003_´_x001B_;@²ã#_x0004__x000D_&lt;@XHÁNà&lt;@½é&lt;;@ôÄªÆï¤9@_x0001__x0006_M{Ã_x0015_Ü=@©Î|_x0002_n3&lt;@i_x0008_¯T&lt;@h_x0002_DµÜ;@¢Yé_x0015_³=;@ð_x0003_÷À¸.;@æ\y4ñ:@ñ.² &lt;@t_x0012_yÍF;@¼_x0008_Þ³ð9@Í_x000B_ï¦_x0010_^&lt;@Pô}My¨;@Äv¿ÑØ&lt;@¡ï@1Ø:@9Ë Í_x001B_;@k­êNF:@çÃEÎh;@R_x000B_}_x0008_;@h¼_x000B_Jº¼&lt;@Æ_x0007__x0012_¨çà&lt;@_x001E_li_x0004_ÎÜ=@!ÖÙKÓ;@÷)ºPÑ9@4_x001A_~È5_x000F_;@På_x001D__x0005__x001D_:@WWª_x0017_´&lt;@iS3C£&lt;@H_x000B_üJuÃ&lt;@_x001F_íg¡Äõ;@ug"¾:@_x0006_a=ïöW=@ß]w_x001A__x0001__x0002_É/&lt;@* °j8;@¤ãºif&lt;@aí"B©;@£[_x0001_­=;@ôçM5Þ&gt;;@V^ç·&lt;@. _x001B_\f=@Hk|[&gt;@»_x0014_æf;@_x001B_ÔQa:@¬|I4^);@yº#[â»:@_x000B_Ö*&amp; &lt;@þ/7þh=@"P±_x000F_2:@³ægjBª=@r"#=@ôª¿ ;@ò_C{;@_x001B_Æt&lt;@_x0010_²uç_x000E_|&lt;@ßÅ\aüy:@¼­_x000B__x0010_Ü¶&gt;@(j:RN;@p¯iÍãÊ:@n@_x0016_a;:@be?t­©&lt;@©×Õú&lt;@ß©Ö+ô9@»ý_x001E_Rq_x0018_&lt;@©½êûõ«;@_x0002__x0005_f&lt;Êá¿¬=@_x0003_Æùî_x0014_;@_x0004_._x001A_¸Qá9@¼PYì9@ù_x0017_L;@X_([·±9@Ðµ~UøÓ&lt;@_x0005_¬K¥À&lt;@ü}«_x000B_ô;@ê_mÜ&lt;@V=¶í:@Ò_x000F_ tÁd&lt;@&gt;3EÌg,;@þ«Óv°³;@þ=_x000C_g_x0012_í:@áüGvx9@F°ñ³í_x0013_&gt;@iQ5»&lt;@,_x0006_/óqª;@ú_x0002_9\jE&lt;@)3_x000F_Wk²;@Ò_x000C_-á·_x001C_:@.x¢¾Î:@vL¬®	&lt;@ËN÷_x001C_ë_x0001_&lt;@ÙÚóË_x0004__x001D_:@eüî6Ö_x000F_&lt;@kMõ¦;@Áòòäî:@6/_x001F_ßGÊ&lt;@ðø÷*f=@ööFÜ_x0002__x0003_JV:@K! Ápc&lt;@_x0001_ïæ-_x001D_ó&lt;@Jÿ_x0019_¬@&lt;@ÿd&lt;èuÎ9@­Ô/1·&lt;@vÙ_x0008_VJ_x0001_:@ÙÜ5£,&lt;@^_x0014_}%¼Ü9@ðë&lt;D_x0017_T&lt;@¯×e÷_x0012_e&lt;@ÔÚt_x001A_ù&lt;@röX_x0005_+c=@¦wH®._x000C_:@²_x0015_b;Ôd&lt;@ÎCI»$Ë&lt;@wÄÌûC;@.à·2b9@hº_x0019_¿&lt;!=@¾;ýDN=@ö_x000B_áôï&lt;@ ,._x001F_#·:@¾u¿s?:@±_x0008_9Í½;@-;â5&lt;@g¶ð&lt;w=@í^_x000F_&lt;@ sÜË_x001B_=@$¨3oÀñ9@_x000E__x0006_úÌæè:@¾Â¯Oü9@_x0008_G_x000C_Èet;@_x0001__x0003_»vCUãÏ:@(_x0011_:@8_x001E_Õ4£;@ð¬ô­ýþ:@_x0015_½Ö_x0005_h_x0013_:@¾_x0001_!l;@£ÌÌ÷:@95_x0016_*¦;@&gt;õ4|ð:@_x0008_	jÜ_x001D_&lt;@lþã_x0007__x001E_:@_x000C_YÕð3Ö:@õ¤9&lt;@òfÖ"_x001B_,&lt;@î5LA2:@êÚý8Å&lt;@zØ?Sü:@Öa_x001B_Ý &lt;@u¿ÉXÉX&lt;@À&gt;·"¢&gt;@_x0004_.f	_x0016_z=@p_Õ³^:@±3¾&lt;@#`Ñr=;@¶"ÄY,=@_x0002_ÛÂ_x0003_:@®Ö_x0019_ÐÈ9@Å0?_x0007_7ÿ9@&gt;lSö_x001D_«&lt;@6hê '&gt;@ð¹jÍ;@ '&lt;Z_x0001__x0002_E#;@Çxv_x0002_É:@_x0006_]=l½¢&lt;@±=!×w:@Qhl_x0018_ä;@^_x0018_	í_x0016_&gt;@¢_x0018__x001A_zé5&gt;@Þ+_x0018_2½:@ªlèÔ9@ÓÄç"G,;@¢_x001F_nG+&lt;@_x0014_;­Ik_x0007_&gt;@woéä³&lt;@&amp;ÉG¹¯;@_x000D_Â0_x0017_Ü:@YÏ¸­:@*ö_x0015_hQ_x0007_&lt;@Û_x001C_SÊÆ`&lt;@rÃñ÷Ü_x0005_:@üüny#=@xÞ2Í¹&lt;@_x000E_Ùm¥ÒF;@_x0004_]&lt;þ&lt;@m¾Í(½F=@U¿7ÌÇ}:@¶/a´"9@ÓÉ&lt;ýp;@º³ì=@ü0Ê?!;@@ï(Ë]»&lt;@®_x000E_òÞ_x0019_;@Ï_x0017__x001E_=_x0015_;@_x0002__x0003_§#_x0019_²_x0007_(:@Õ_x001F_8)8&gt;@_x000F__x0001__x001F_ºäî&lt;@*´þ$Lâ&lt;@tj_x0016_	ÆY:@Wa_x0005__x000B_õ;@ü;êq&lt;8@Õu \-:@D&amp;Yz2:@Ðá&amp;[_x0018_q;@_x000D_ _x0017_Ç):@Òí_x0014_Ø_x001A_Z=@_x0010_|á	Ù&lt;@rHòÑ¬X;@FûSØ¿g9@¥XJj9@Xê´º:@ýÄ{÷&lt;@_x000E_rï)ÁÊ;@1S¯_x0019_À:@ë×±jRi&lt;@p$ä@èN;@NÏKj&lt;@ Ïó]°9@ÊyKÆl;@r9_x0014_¢+:@_x0008_W-à:@äTB&gt;@Æ@SéEÆ:@_x0002_ØÕeg¸;@_x000E_æp_x0001_9}=@vy¨_x0001__x0002_úâ:@ºãè:=@sâ¯LÐ&lt;@ïÕ§Ô;@~_x000B_Ü_x000F_Ó99@ÑM`«PÈ;@\c-ß;@£{%=/:@þ½7éG®;@ÒvÎÚ^9@¤ß_x0012_$ö&lt;@qÀ"f".&lt;@_x0016_Îã÷T&lt;@ð_x0011_±º3&lt;@Ô_x000F_·	_x0011_&lt;@ª_x0013_¯7_x000F_:;@_x001D__x001A__x0004_´_x0001__x001B_=@èÄ_x000B_?_x001A_&lt;@¾öÀ5=@xOýë:@Ñð_x0011_?ó=@ð§0ð=@T¤EñùÞ;@ªuÖÚÛ&lt;@¾jé_Õ"&lt;@vf_x0008_ð;@ÎB|_x0006_çô9@|Émjý©;@ðÒé}BA&lt;@i^_x000E_ûTÃ&lt;@å_x0013_ëÜ:@ÃÇµR:ó9@_x0001__x0003_2_x000B_(Z»=@¢Y %x};@"½qO±L;@%»Aâ_x001D_k&gt;@%¨.®Ya&lt;@_x001C_¼7_x0010_&lt;@¨õOY2á:@_x0012_´í_x0014_¥Q;@ÉC#\/ü;@,G_x000F_^Ë:@|èhY_x0005_;@_x0004_Ö2õý:@Q|L`3_x0004_;@åÛ_x0012_Áw=@ÓÊ]¼Ä;@_x0001_¡6ÉÐ;@'·KÚ2_x001E_&lt;@PÅBJ=@dE^èzB;@øxÆ_x0002_;@O_x000C_íi_x000D_X;@_x000E_`õÊ§:@rÇ£îh_x0017_&lt;@|Ò=Áæ=@æ|´ $G;@i`v\=:@¢på!Ç;@±ÿÏõn:@²bô7·h;@_x0017__x0008_ìy_x0003_=@üé({E&lt;@w_x0019_ëþ_x0001__x0003_Y;@ú)èZe;@Ö&amp;1r&lt;@û_x0006__x001A_?Hµ:@²_x0012_?#µj&lt;@n§z;Æ&lt;@ä1ü»¤;@x"Õü8Ï:@çOßûÖÎ;@&gt;OÕ_x0017__x0005__x000D_=@(_x0006_jJYQ;@§¾Fx_x000E_=@_x0004_§n0Ö_x0011_=@:¶­e8&lt;@_x001E__x000D_.çâ&lt;@=_x000D_F_x000D__x000E_=@´À4_x0011_):&gt;@ø_x000F_«,_x0008_s&lt;@ã_x0016_-,b¸9@à~§Ò'þ9@_x000E__x0002__x0008_Â9@³ÿ' _x000C_Ä=@×_x000D_«uÞ;@+Ö_x001D__x0015__x001E_=@øA ÜºÜ:@2¿Öìe&lt;@_x0001_&amp;»Í9&lt;@Å&amp;yæñ;@XþéI-&lt;@_x0007__x001E_áþ³*;@DDwYü;@¼/ì ¹&gt;;@_x0003__x0005_]äS_x0001_%;@_x0010__x0019_ét0_x0002_=@äÂE»~=@å´Jö2_x0018_=@±²ú?¯É=@;d_x0004__x001A_R¿:@ç±G;\ç;@\_x0003_ó°&lt;@¨gÇ;&amp;I;@n·(·¼¹&lt;@b@ÿûS&lt;@ú«(_x0010_§;@s¤C_x001E_Æq:@q-)Sð!&lt;@0¥Ýt#;@¢Yû}dt;@ÇèH_x001E_z_x001A_;@_x0018__x0005_é_x0018_·[&lt;@©N_x0006_o:@Þ;rÌ=@Ö1t8_x0012_;@UÌÏ%B_x0007_;@Ü×5¿õN;@T³æZÓ;@õIQ9_x0016_;=@rSÂÙÔ;@ÓqV_x0010_Þ[;@v_x001A_þ}:@yVZ_x0013_·n;@ü¡îçWN&lt;@áÒh¨"_x000E_&lt;@Oç¼J_x0003__x0005_	;@UÔî×T&lt;@}~¸×9@ßiáµ{5&gt;@"2Ú71&lt;@wF¤($´;@ wÔv ó9@_x0004_°×üè;@_x0015_Ã_x001E_3y_x0014_=@hÐQö[&lt;@ã´$rçÞ:@&amp;x_x0001_0Êg;@_x0005_1	_x0008_´E;@8æ1j¢9@&lt;V0:@B+?C_x0013__x0006_=@ÉRÔAj&lt;@Øq1_x0011_¨k=@©_x001C__x0010_GÕÙ;@¶ÒO`N&gt;@8UQZC_x000D_=@àø%;@hL+¾å;@Ð_x001F_d_x0012_N:@_x001F_Ä^|%_x0002_;@.Ay¢É;@ÇÄ_x001C_J_x000E_9@hSù_x0018_'_x0003_:@P°¦àù´;@ÿ$_x001F_Amå:@ul½&amp;mí;@Ï© {];@_x0001__x0003_²p_x0007__x0019_#/;@_x0010__x0003__x000E_A_x0003_&amp;;@ÝÔ8zW_x0015_=@)ü_x0012_CÂ;@^e|1S±&lt;@Ú0_x000D_¾:@Ëe_x0004__x0014_W&lt;@nÔ9Ç_x001B_ä9@¤3e;@[N %O_x0014_;@?÷_x001F_Å&lt;@þÝG_x0011_&gt;@Ô_x001E_×Ä&lt;@\gõpt4;@Ø¸_x000B_ hG&lt;@yøoÛ{;@òív_x0016_&lt;@à×î»«W&lt;@Ý8_x0013__x0006_×&lt;@ÆÄ9]:@k2çE_x001D_:@Àÿ¸_x0007__x000E_H&lt;@_x0002__x0006_æn&lt;@J¤Öß1;@&amp;?ß4Ñ@&lt;@gò_x001C_ë±&lt;@yM`!E;@y²º:@¬wÑ_x0006_Ú&lt;@÷Gì¨&lt;@Ï7ý«Ï_x000D_;@__x0015_¯o_x0001__x0002_Ð;@0KG¾æ&lt;@Øñ©ý;@òìõ¨_x0015_&amp;&lt;@ò=SÕ_x000D_&lt;@ÎìB_ß&lt;@°Meÿ_x0010_E;@G¼Ë¡â:@ÖÛ	;_x0016_ö:@$ÓK-;:@×FØ(qÛ&lt;@+¦05 :@_ì=Ú:@Î¤±ôoÃ;@RûÆWÃ6;@içi;@O_x000F_õ¶_x0018_:&lt;@ÒÁsz_x000B__x0005_9@û½ed&lt;@]`æ_x000B_q;@S¤=Ä+&lt;@ëOêbýR;@á!¼ÕÕ;@r¡Åía-&lt;@Ì_x0013_Þ_x0003_Ó:@¯Uêm;@¼w_x0010_qõ=@^FòNÚ9@&gt;¯oâß&lt;@"L§ïik&lt;@ËfÕ¸ &lt;@,ìv0_x0003_µ:@_x0004__x0006_@_x0006_vÖ­;@PJZ_x000F_ö&lt;@¿Njä&lt;@)õzÛ:@è&gt;6jO¼&lt;@à&gt;Ñ|¢@=@} h_x0013_S[&lt;@Ùù_x0013_M@&lt;@Ë·_x001A_Ì;@^Õ B;@¸!ïSp:@_x0001_¸e¥Y=@\Ù_x0002_¡Ä:@¦&lt;_x0010_Y=@&gt;õlèX:@8µ_x0016__x000C_;@~°i|,&lt;@æÑsÓ×`:@_	_x0007_' ¬:@Ò@+s_x000C_õ;@9_x0011__x0003_©o:@h_x001A_Æ/_x0007_ë:@»jSd_x0004_´;@z_4_x000F_=@_x000C_$&amp;_x0012_­&lt;@Ïü_x0019_¯§:@ò_x0017_a&amp;g&lt;@I¾Ek,_x0005_&lt;@&gt;J×Ý&gt;@_x000D_YÛ_x0007_0H;@,}_x0010_=_x0011_:@þ¡_x0016_t_x0003__x0004_Þ¾9@_x0003_Å_x0017_F(À;@w	«zX&gt;@_x0012_q$«h=@¯¶^B/;@1wMÉ&lt;s:@òÊ|_x001D_&lt;å&lt;@É_x0005_&lt;&gt;&lt;@_x001C_ø©aú&lt;@hã6g½h;@r]Q&lt;@«úïËé&lt;@Ãuª?s:@Ð?W·Ê&lt;@	M¨ôùr;@¾j}¶_x0002_:@jeÑNþ;@&amp;¥Hy«r;@hïæÃ;@#8µµ3=@Ð»,m_x001C_f;@ê\_x0015_yA;@_x001C__x0005_­=£F&lt;@ò`_x000C_O_x001C_Þ&lt;@¡_x000B_s_x0014_:@n/s6¾9@_x0001_9âzª»;@È2Dî^_x0007_&lt;@_x0019_{J×T&lt;@J,Ý9@]WØC¼&lt;@R g{t;@_x0001__x0002_T£,_x0010_Ð^&lt;@Â6,_x0004_{©:@ï+	õ&lt;@2c)@&lt;@¯_x000F_¦I³ö;@_x001F_ÕÔoE[=@f0_x0018_i¸l;@û_x000E_K_x001D_:@à_x0017__x0017__x000D__x0018_I;@Ï_x0005__x000E_Öä³;@b_x0011_}_x0010_Vÿ=@N%ofO&lt;@/¹|9;@¤L¿÷Íè9@Ñg_x000D_R	&lt;@ Õì(sÂ&lt;@Ñ²6®	;@P`b_x0008_§_x0013_=@¯P_x0010_ë=@èJo{B[=@vï÷_x0019_5=@½ß{RzÛ;@¨â_x0011_4Ó:@Ô1s°IE;@¿U`À&lt;@¦_x000D_H@P:@5êéW¼=@P&amp;Î :@bg_x001B_ÖG.&gt;@,sJ_x0018_ø;@T3êbsx:@"ò²©_x0005__x0006__x0007_=@Yì	__x0011_Ó:@îDWm`F:@^À_x0017_Õ®:@[§ì_x001D_Æø;@ðhuV_x0004_;@SF=@k u©é_x001B_;@,_x0014_R_x001B_«9@ÜÈ_x0004_Q;@u7_x0019_È©;@o`_x001A_bÃÑ;@;g¿+Z°&lt;@Df_x0018_!p;@_x001A__x0002_m±ö;@À¼Ñ_x0019_8_x0019_&lt;@à¡^ß¦P;@ë°)À_x0017_c&lt;@h]»_x0010_U×&lt;@®_x0011_á°ß:@_x0001_x]ve;@ìÙD¿¯È;@¢Z_x000C__x0008_î;@sÖ7Ò$_x0013_;@/_x0013__x0007_Ý{_;@å]l_x001B_¢;@N_x001B_£ê:@ÁxºN,&lt;@OnÃ(´:@^µ._x0005_î9@äÖâPL&lt;@¦»\D_x0003_ê;@_x0001__x0002_ÆRá½[,;@¦°&lt;.ò*&lt;@=m&lt;è÷à;@k4n&lt;@AWI_x0008__x001D__x001A_&lt;@oRàB_x0004_5=@ÈôW_x0017_\_x0004_;@p¹s·ä;@:_x0013_^:@AÃ¢ÒV³&gt;@¯_x001D_ÞÊY&lt;@UÖ%&lt;ó_x000D_;@9_x000D_þ/\=@´Á¬{ô:@TqHc:@+vÐàá&lt;@_x0014_Ü_x0015__x0008_Ô_x001C_:@ýC_x001B_ìQ:@$iI01:;@´¶ãà&lt;@²_x0012_h;@`íÚ?:L9@öìm:@Pì_x0001_89@ôs4Ü	Ï;@îÓÏð_x0010_;@hÎ+¼;@°T_x001F_'ùe;@^ú¨¥4=@ Éfl&gt;@¸¯"-¹&lt;@ß.Óä_x0002__x0004_á;@Xtã±k:@X_x000E__x000C_Ùj¯:@ÐìR_x0014_í=@@_x0003_Ù_x000B_l¦;@Ô_x000D_Ñ8_x0004_;@Þ³_x000E_6_x0012_=@_x0003_½Î_x0019__x000C_;@´ÌÈÉ?=&lt;@_x000D_×®©£&lt;@è¨_x0015__x0002_X=@ó³úh*&lt;@Ä½0µ6`;@[Ùih4;@Ó*Àf;@._x0014_s_x001F_&lt;@Qø#ö_x0018_X=@(ýxjû4:@Ý%f_x0007_3&lt;@j.ù_x0013_=@8_x001F_[ú³:@®_x0002_¯&gt;Ã_x0010_:@n=}#½=@6C1&gt;¶&lt;@³°ÚTç &lt;@ _x0005_=ð:@aµ_x0001_çõé;@-¦µë¶:@t_x001F_{fó:@_x0008_V¥²7;@:ùý#Á;@¬I_x0002_ÔÔ9@_x0001_	"c:ª¸3;@_x0001_èÂ:F¾;@ ­!b;@ ëÇ);@¡_x0016_ñ¿+ç;@_x0017_|_x0005_d_x001D_R;@_x000E_KVI_x000D_&lt;@,]R$í0;@R=]¶ú²;@¿¸+í_x0012_;@¤_x0007_øü:@Ñõë3;@Ø!À_x000F_=@_x0008_&gt;ÓwPu;@_x0004_×`_x001B_¾&lt;@²Z­(Q&lt;@_x0006_"#49@w'_x0003_ù²;@_x0008_S}Ã;@·5\eÿª=@.D]_x0013__x001F_&lt;@¤CzêË;@øm×"ð&lt;@_übcú;@:Õ[l(;@z¿ üÜ\=@øèç_x0007_o;@_x0016_&lt;x_x001B_z¡&lt;@Ô_x0003_ÞÚö0&lt;@_x0002_&amp;_x0017_Kqq;@/ßy3:@Ì_x0016_þ_x0001__x0002__x0018_¹9@ëÉüÛµ²&lt;@ÂÞOKµc;@r«_NÝ=@´Q|_x000D_a;@_x000B__x0005_»	_x0014_v&lt;@_x0013_ïÍüùý:@9_x0001_BÔE¹;@ª_x000D__x0013_÷Æ_x0017_?@hD®&amp;[::@*Gßá·;@â3÷T_x0011_h:@_x001D_wùÞ½&lt;@yÏHÁ_x001E_Y;@¸Ú6_x0001_\[:@7_x0018_!_x001B_Û;@_x0016_òG­](&lt;@üÿ-ùÚ;@´ú$xº¶&lt;@¥ª÷N_x0008_À;@´_x000E_,FT;@8ÚÌ©_x0004_±:@Ä_x0004_Øãh&lt;@Ø%ëÇL;@ß¥Ec1'&lt;@ÀË·qÖ#&lt;@Q1ØÙz[:@ZwhQER9@ãÔD¹¿Ú;@í_x0001_;@ù¸1¤Ð9@òO ;{¨;@_x0001__x0004_¬íCö_x0015_ù;@J0å"O¡;@ä3Ogz;@N6½V6Ç:@ÐõCPsñ:@§-¥/Åï;@(§Bþ:@_x0012_jÒTæO&lt;@_x0017_µqG&lt;@HñåÆ:@NAT÷X&lt;@_x0016_:æ}X]:@±¼EøÌÌ;@bP»_x0004_÷A;@ï:vT6&lt;@S_x001C_gªú,:@hÁÝ_x0003_^;@EC+:@ó#|j_Ó9@©Ì£ÙÑI&lt;@Dù©V.&lt;@_8_x000D_Çì_x001A_:@ ¦±âF&lt;@Ø'jz_x0012_J&lt;@H%7¢_x001E_j:@älÑ_x0017__x0013_;@÷Ä_x0002_	_x000F_;@vÄö7¹;@½£S£/¹;@_x000B_¡µú¦â;@Ê|wðA:@=d¸@_x0004__x0005_}Á;@éã-_x0001_u÷;@å_x0016__x0019_Øl:@_x0005_-[G"ß;@hÂ·¿;@Xö ï&lt;@Á_x0011__rÈÚ;@ÚåÂGi=@¿vuo_x0003_=@´_x0016_Ù£C:@Ì:.ÛPß;@t÷í_x0004_ä»&lt;@èc\°â%&lt;@8RÄ_x0006_Æ;@PÎ_x001F__x0006__x001A__x001D_&gt;@.ô¡[ð:@²ñ0¨_x0005__x001F_&gt;@´)ßÞJe;@¯Å)_x0006_õ9@_x0002_5uôQ;@_x001E__x0005_%&lt;@iè_x001E_{½W:@_x0013_*_x0004_bx:@_x0010_A8un;@ôQÇ¦.=@È{S¼ì:@?dªÃÎ;@´¥cü)&lt;@ÐiGã;@&gt;ØY(Tó:@C_x001B_l*â&lt;@/T_x0019_ü_x000C_&lt;@_x0005__x0006__x0002_£¡rÔÝ&lt;@üÏúÌÿÔ&lt;@îþV_x001C_Þ&lt;@Ç_x0016_¥ù	&lt;@Êv#Ä;@Ë¿rït;@KWÀXi.9@ØS_x001D_^Z²:@_x0018_m_x001F_Ûn1&lt;@²ªè_x0005_lÜ;@xAQ_=@Hwz_x0011__x001D_:@Lµ4®K=@§E_x001D__x001D_®T&lt;@ÞÐ¾_x0019__x001C_&gt;@Y¢!R³k&lt;@E1ðîm%;@óø_x001D_Àî:@_x0018_O	W¾;@?_x0005__x0003_&lt;@¤ÔKLU&lt;@_x0016__x0001_U},=@aÀß&lt;@iÆDëö;@¤Ùö_x000F_ø;@=ùLRW&lt;@ài_x0004__x0019_õÏ:@ÎÖ -uÉ:@ÃéÝ_x0010_¯L&gt;@ïBÍ°|&lt;@Óê8Å¾:@«f¤i_x0003__x0004_@1;@VÐ¤Wå:@4_x001C__x0008_£Ã;@[-~_x0008__x0005_&lt;@½k«_x0014_(:@&amp;m_x0015_i¿;@kdCÕ¶&lt;@/þâô/;@fPU²gþ&lt;@qäÑU&lt;@¢ò4_x000C__x0010_Î&lt;@3Q_x001F_®¹;@Úõ«â_x001D_&gt;@qä`H_x000F_²&lt;@åÜøZgü:@üã8(=@_x0001_©_x001C_p?;@ZÕg`K:@òE¾beÑ&lt;@{_x0001_òcôÐ;@_x000C_ë¡×T_x001D_;@M_x0016_Ù_x0016_;@äaã_x0013_ÿ&lt;@Â_x0012_søoW;@oá¤_x0008__x0007_=@Z_x0005_vÙ"_x0011_:@_x0002_Q{_x001A_¼9@8¹ý^`&gt;@,=5Ä;@F1È½¤&lt;@@yó,:@Ö_x0018__x0002_¸_x000F__x0018_=@_x0004__x0006__x0012__x001A_RÌÅæ9@ºX_x0007_Y.ø&gt;@/X0íº;@i?=@ß_x000D_á_x001B_²é:@¦hM¦_x0003_&lt;@L_x0017_$î·];@_x001F_Î½EW~;@¢Ò¬&lt;YB&lt;@êwä°;@þ{lj¶_x000E_;@T_x001F_[_x0001_U_x001E_=@ÒJw_x000B_&lt;@¿æ¿Z_x0001_Y;@þ"X§RÎ;@Bß¾·¯:@çAÆ½;@Äb-Z&lt;@*­_x000B_GR&lt;@xÊ¥év&lt;@Ô(UÛ¡_x0006_&lt;@¾_x0005_ON$=@+_x0004__x000D_êP:@s¤_x000B_òi;@àq5W|á&lt;@|_x0008_4&lt;@+_x0002__x0008_#y%=@Áã5+ÞØ:@_x001F_Jö´_x0008_D&lt;@ÃåäúöÛ9@"ë@_x000F__x0012_.&lt;@0®¶ª_x0001__x0006_ÞÞ:@_x0002_kYÅ|-:@Ù_x001F_¤Øâí;@oÿq «_x0005_;@bIÞT_x0008_;@÷7._x0003_r_x0012_:@e¯i&lt;r;@ëQ~&lt;@/²âúÈm&lt;@_x0002_{@=@²þ v:@Ô­è|dx;@ê_x0004_o_x000D_g¥:@_x0018_úv;@UìÊ2y:@_x001B_å³â÷¦;@f_x001E_XI=@_x0008_h!fN~&lt;@n'yÖÒ(;@^Ò@ß¨;@éÝùta&lt;@¼ï_x000F_¸ &gt;@UÃ_x000E_c_x001D_&lt;@Ì:Îzû;@%,û=;@?¸Òe;@_x000C_e`c£.&lt;@dïC¡Þë9@ú¢&gt;{qA&lt;@_x001E__x0016__x0006_§T=@@þ)Ë_x0005_Ö:@`_x0010_{&lt;@_x0004__x0005_	_x0017_«Ó#E;@k_x0007_å_x001D_{&lt;@¶ñQ_x0007_ë:@:q±û8w:@KÞ-_x001C_n&lt;@þ¯Z$â_x000E_9@èA	ØhL&lt;@µ÷aJîñ&lt;@ñ_x000D_r¼&lt;c=@N.d_x0005_&lt;@wù._x000F__x000F_ü=@_x001E_yë"0â;@(¬ÖD:@NDÞÌn&lt;@ð8õ*V:@Æd#Q_x001F_&lt;@Ä·_x0003_F2'=@s_x0008_vèâ_x0002_:@_x001E_ÆÍÝ¦_x0007_&lt;@/_x0001_°G&lt;@ÜÕÌÌ¢m&gt;@E¼iáRK;@Ê{¡ã;@ ÕA7_x0010_&gt;@|_x0004__x0015_ÙÐ&lt;@fì/¦-Ò&lt;@/ûoú_x0010_=@^o]Öì;@Ïeâ_õv;@ap¢7:@L,Nb=@JÆP_x0001__x0006_ý÷:@_x0001_Èö1&lt;@z5Ô.»:@ð)5êe_x0013_:@òÿô_x001D_Q­&lt;@Ì®_x0013_y.ý&lt;@~jâ3¬g;@j_x0005_?N7:@jºrÉ°&lt;@_x0003__x001F_v/Ýn&lt;@Êÿ*_x0015_3V&lt;@8?9ÒçÕ:@_x0005_8ñ¾ì;@«ÉuJ#;@0_x001A_éòz&lt;@_x001E_ÓØ¸¿&lt;@pF$é+=@û¢ùñz;@_x0006_êá&amp;_x0013__x0007_;@Þ3²_x001C_C~&lt;@C_x0002_å_x0008_*¬&lt;@BÂþ]â&lt;@_x0003_¸Ü;l)&lt;@G´8ÙÀ;@@Ü¤¶:@_x0015_ïµ7_x0003_;@ì´1=@_x0004_C[RE:@r·ÈyÐO&lt;@¬øz¹_x001A_~&lt;@ÛµÎÚtÏ&lt;@PKy_x0003_	&lt;@_x0003__x0005_*{©º^ë9@e^É_x000C_ÕA:@Ø_x0011_Û&lt;ä;@_x0003__x0013_k~&lt;@vBÎð_x0004_´:@hmL_x0013_=@ÔjÛ1;&lt;@-&gt;ncò:@K_x0018__x0006_Unç&lt;@+PÌØ|·;@_x0018__x0014_J":@tKJõ;@¸_x0017__x0005_«_x0001_&lt;@"_x000F_Ã_x0014_Ì;@D?½èG&lt;@°ÝQ9=@_x0019_	éêË_x001C_&lt;@_x000B_òlÔ_x0007_r;@_x0008_ù}_x000B_`};@	]3_x0008_;@¨,Çb¨&lt;@@_x000B_¸5{â&lt;@;·x^½:@ê±&gt;Ø÷ =@Ä­_x0002_|¥;@133Íá¸&lt;@IÏx_x000B_¿Ò;@¶çe]·&lt;@ÉwñÏ;@ ®_x0003_ÚTÙ=@êúfèÙe&lt;@À~²X_x0002__x0004_3+;@|Ý¦7_x000E_&gt;@$ÚF;@_x0002_êd4Úi&lt;@{-«Ù:@É*\_x000B_js&lt;@±_x000C_Å+Î9@i)`_x0003_¥X&lt;@_x0002_â*_x0002_U;@ëµ"æÇ;@.ìJ_x0008_c©&lt;@"rÇ_x001D_3:@04äð/&lt;@M_x0005_°_x0018_×&lt;@íB_x000E_N&gt;@!&gt;:²ÿ;@³×àº~m;@jì!_x001B_]&lt;@!R)s5ò:@ÿÞµ;&lt;_x0001_;@Ì_x0014_0N­n:@Ús"ð»:@%L_x0013_D:@¾F@_x000F_ï;@óº_x0013_K&lt;@ Ônwè=@øo»_x0015_";@MßÃï9@ÀQ3Ãkµ9@F¸Øs;@9Å±;@a_x0007_Xï_x001A_J&lt;@_x0002__x0004_æ}E´V;@ìÉ%{_x0001__x0012_&lt;@:6êæÆ%&gt;@"îP_x001F_ç';@_x0017_£Æm\b;@µµ²ñÞ89@_x0014_6ë!Ì:@FåÍ;@`	^H;@ê)&lt;Æ;@?LñZK9@þ]Lå%&lt;@ø«Õ´©&lt;@_x0010_â_x0007_m):@è_x0001_¥WÛ°&lt;@Ô_x001E_ç_x0008_äú9@kï_x001C_\;@ÈHÁï;l&lt;@ÖÍµïÏ_x0007_;@äû)0¤c&lt;@_x0014__x0016_fÖtg;@;SóÉó&lt;@¸ÍþÛSg&lt;@oÊç;N&lt;@DÑÇY=@¬ûúTïâ9@×_x001B_\aýñ=@¯³üé&lt;@kM_x0003_-­:@d_x0014_©0q:@d"ÈVkÓ9@¿_x0002_-A_x0001__x0003_Ü_x000C_&lt;@Ò*à{E&lt;@Sç¼ÌÎ_x000B_&gt;@,_x0005_¤L_x0012_®:@fëÀÀI_x0019_&lt;@ÐÑdx¢a:@,l_x0008_Õ­ñ;@PÉJ.&lt;@¬é}µÀd:@_x0016_"ðÄ#&lt;@G_x0001_æi¡;@°OTú_x0017_;@¾{¡oæ:@¢ÊÉ_x001E_¹&lt;@&lt;_x0002_+)Í&lt;@ Â¶Ð_x0014_Ã;@Âõ|R91:@ó^ÿ_x000C_ÓK=@ªÖ"9_x0019_¦&lt;@áëø_x0018_æ;@LÈå;@fÐ°WÐ8&lt;@©n[_x0001_!;@f°dü&lt;@_x0008_ú¥=&gt;;@ªT_x000B__x001D_&gt;;@D§_x0016_£&gt;@V£	¡Ô¶&lt;@^_x0004_ïcë&lt;@_x001C_lvj.;@õvj\;@¨Àð¢x&lt;@_x0001__x0003_ÌV_x0010_Á7V?@°îÑµ-8=@IòàÓ!_x0003_&lt;@_x0002_mt¿öJ&lt;@It­¼_x0002_]=@Ùªs%_x0018_=@=®¡«=Ê;@«(T_x0017_7_x000C_&lt;@bâG}_x001E_(=@j(;=@¾_x0012_+«4è&lt;@E©w7}Û;@_x001A_Ò+_x0013_:@c«J½xW=@È_x0016_j®®.;@6_x0001_V{Ùã&lt;@nÞB¦OÐ&lt;@æøÆÐèh&lt;@\0ñRHÞ;@MäÃh&gt;@¡_x0013_g#yÊ;@_x0014__x0006_ÛÂHà;@¡¹È_x0003_Ê³;@N5ìúJ_x0008_&lt;@²-_x0016_ÄA:@·%³=@Ç³_x0004_ì_x001B_&lt;@ÌñDWI&amp;&lt;@º9 ¿"¦;@ÖCÃÐç&lt;@Á_x0014_0 z;@Æ8³_x0001__x0002_Ä&lt;@®\«¹5:@dècÓu=@l_¢-¸½:@8¡Uª_x000F_;@Õ;N&lt;@ë_x0018_»_x0019_Nü:@x D _x001F_&lt;@¹_x0011__x0011__x0005_9@ª_x0003_º&amp;¸:@âù@Xb&lt;@_x0019_·_x001F__x0006_W;@µÄ W;@|f4:@¶Ï¬òi:@¶Àô_x000D_ß=@¬_x0010__x0002_'×:@^n?#Ù&lt;@z³Ù![&lt;@_x001B_øåX4:@á)ójë&lt;&lt;@¶ÓÁdËÔ:@©·Iõ:@àxæå_x0003_;@¾&lt;¢è_&lt;@§ö(.Å;@9_x0002_'¢@¿:@@ê_x0018_7Xï:@è"£è:@&amp;jL =@ÒlJ+30=@\§èúU9@_x0005__x0006_Òå;D s;@Ô^Ö¨!;@_x0010_ñ7Ñ^_x0001_;@?i&gt;1=@ÓÁPÇN;@Bé´¼Ñ_x0001_&lt;@)&lt;.®K_x001D_=@ZDwúR;@Å xpy;@Ò)÷¯¬=@Hë_x0008_©8&lt;@ ÄR.7;@Û+Ì_x0007_Þ&lt;@§Ø»íQ=@ò¸_x0016_õ_x0018_Î;@&lt;X¢k¦Ù:@_x0006_c_x0001_¤NY9@­MÏt};@ÃhÊ·Wé&lt;@ÑÞµ÷/&lt;@V¼kÉ_x000C__x0002_:@á,_x0010_]8;@°fôÍ¢Ç9@®l©¿û_x0006_;@Ü¼_x0002_Ú_x0001_£:@º_x0004_Æ(_x0010_;@¤Þ®[g-&lt;@_x001A_L;_x0004_&lt;@Ê2äÏyq&lt;@ìe_x0003_U§:=@Å|ì=@þu÷_x0002__x0003_mE&gt;@_x0002_ IüÀ;@þÛþPÕÐ&lt;@$¼oåì;@ÒÝ¾·Ù;@ºO_x0012_./=@¬73a:@Àý?ãZ;@½u_x0018_Ûõ¾9@gÍÌpV:@ÎlO1vÞ;@C_x0001_V_x0010_X&lt;@HT35;@Ú®ú{;@Ê_x0002_ëk·¬:@¹+uã;@_x001B_2îYÂ;@ø_x0015_?»9@AÄðÅL=@kq¢êv&lt;=@nn*keç&lt;@1öP×0=@}´~°i;@`IXF_x001A_;@ìÎTÒÈ;@_x000F_%. }:@bÊæÖ|&lt;@_x000E_;Vn;@K¡BWå&lt;@jÄI*_x001B_;@fºt¯±:@¯¹\:=@_x0001__x0002_TCÏ_x0017__ê&lt;@2Xµ·:_x0001_&lt;@_x0008_ý_x0006__x0002_"&lt;@Z_x000D__x0018_?&lt;@Mÿ_x000B_\oY&lt;@8i½:!Ò&gt;@"_x001F_!-:@Ö.ae[&lt;@*Ó_x000C_w];@z!w]E;@')n³&lt;@_x001C_Öôg_x000E__x001F_&lt;@9@K?_x0008_:@î:à¶nl&lt;@Xkõ¸ñ&lt;@êÐï"	7;@ú"¡¯_x0010_ø9@¬ýtV=@3¶ÖyIè8@UéDx:;@Vá_x001B_OV.;@_x0015_­«kÝ&lt;@²Ó,(Ú9@Èikr=@àK_x001E__x000B_ÿÿ&lt;@ú_x0014_Ý_x0001_};&lt;@m	ú48;@&gt;?Ë«YÉ&lt;@@	ÍþÂÄ&lt;@ÌþyÓ»Ö;@_x001F_¥Ïd¥&lt;@"»ä'_x0005__x0006__x000F_ý;@JÞZh×;@Ü4&lt;_x0001__x0006_9@_x000F_mé&lt;@Éß¦¹_x0002_£:@çáÔe=@ô_x0019_ØÃ^;@óÉ¤¼Î#=@V_x0007__x001C_g&lt;@BÖó^&lt;@Jö_x0014__x0018_:@ÐÓe¥À;@2îx[_x0001_&lt;@å&lt;	 »&lt;@£±rR=@ª_x0004_@Ùm;@ÐÅ(_x0015_õ¾&lt;@B$X_x0001_3Ä;@ÀàÌ¶&lt;&lt;@S¥W_x0002_ó°=@XXÚ2f×&lt;@Jzï_x000D_Ëd&lt;@.H~tÒ_x0018_&lt;@\_x0010__x0003_Ák&lt;@\d&gt;%¿ß;@0b_x000B_2õÁ;@_x0004_ñ_x0017_0];@y¸¶(t;@EÕ_x0002_äío=@ñÅ_x0007_¼;@¢x`_x0002_&lt;&lt;@PÍ3	:=@_x0001__x0003_SCµtá_x0013_;@_x0011_öOÕ_x000E_;@À¯_x000C_k¹&gt;&lt;@6ª_x001B_H0:;@£ºµ;@_x0019_Ú_x0002_dý:@¹¾{±&lt;@_x0014_ûO_x0011_å;@J±WUÓ:@à]Í®Iç=@ÃÈ_x0008_4Fu=@\:ÎYêá;@hÏM_x000D_Ê¼;@_x0016_3³F;@_x001F_[ì2HÞ:@Ä®~@'&lt;@_x0008_íY#&lt;@Þ%_x0012_&gt;&lt;@àZÂÉë&lt;@*gÙb6:@_x0016_A_x0017_WVÖ;@ðÆÈ_x0005_ý:@®yb+&lt;@_x000E__x001D_ë\ØY=@ÌâhÔr=@_x0006_o¶-·J;@ÈþªàB4&lt;@,úÖÆgÜ;@9Tý±&lt;@FßdäÂP;@/W_x0017_Ò©©=@ü´_x0004__x0002__x0005_ª¶:@m&amp;v:@ÄëÆæÈB;@,4¬&lt;@éâyzæ;@¥_x0002_Ì¤=â;@_x0004_A5=ð;@_x001A_[6^:@Í_x000D_Aª%9@æë_x0002__x000C__x0003_;@ÉAt$þl;@äÙ_x000C_6¢;@¾`aÆ¤&lt;@w =Ô;@¡¢ÑE=@Æ2ì«é&lt;@`¤j]=@©ùÆq=@ê3^_x0003_Qê&lt;@5P2_x0014_í&lt;@AÏå­&lt;@¹_x0007_ãâ¦=@ê_x0015_æØt&lt;@ÖÑº_x0016__x0013_=@®á»_x0010_=@_x0019_¨;@2ôiî`W:@T· _x001E_:@HÜ!_x0006_·|&lt;@_x001A__x0017_F©V:@;ö_x0001_»Ê_x0001_;@_x001D_Ú£³ó÷:@_x0001__x0003_t¤Õ_x001E_,;@XÊR&lt;@É~ P;@=ög_x001B_á:@+àq¡/&lt;@_x0016__x0005_Ì±`ô;@vSiÃç&lt;@&lt; ¼$	¶=@_x0006_Öl·þ_x0012_;@¨_x000E_ÕC­_x0011_&lt;@²NË =@ùBÐk«&lt;@£=fÞ_x0011_ó;@¤)þTo~:@«VÎä_x0011_Þ9@±ìk_(p;@-ÊU_x0003_]B&lt;@pz{ÓA&lt;@_x0017_áµ¢I=@1Ãµ0ÚÖ;@Ã9nñ0_x001A_;@c_x0010_t4ïª&lt;@Î·ItË=@:Ci=»&lt;@ _x001E_;@f;_x0010__x0001__x0003_»&lt;@À_x0015_§_x0013_&amp;&lt;@haÁ8RH=@_x0002_ë­àÇ¸&lt;@ÔIöôa;@.D`±µb&lt;@Ï©Â_x0002__x0003_á&lt;@ü«·×º_x0016_&lt;@_x0013_õHbB»:@í,ÔZzè:@ Ø4L.6&lt;@¸½Ðy*H&lt;@DÇ&gt;Ô=@Í©«î;@¾Ày¯¯;@²P'_x0001__x0017_=@qKQ0;@ãÛ_x0007_¬p×&lt;@&gt;*_x0008_ª»_x001B_&gt;@3úU³(;@_x000C__x001C_u}5&lt;@%®z_x0005_º=@¶Ì²ý]&lt;@¸8#3¬]&lt;@6A_x0002_OZB=@æí:t÷:@²´Î_x0004__x0011_K:@Çy°D3;@ì_x0007_Ò_x001E_½U;@_x0014_K_x0004_';@_x0002_²àúS;@@Á9õS2;@â-º2ß&lt;@(~kß¶_x001C_&lt;@¥yrÈ\²=@ÆÖbÉ¬G&lt;@·A x&lt;@.ËÅ_x001B_!:@_x0003__x0005_§Â_x0006_wÞ_x0012_;@Á_x000F__x000B_²!=@J_x001C_	xR7;@p_x0001_MÉæ_x0019_=@iëÖ-=@/\&gt;2Hö;@0ö#¿òö:@_x0010_#_x0007__x001C_¦:@b!H_x0004_m;@¦â´ {&lt;@ð6ÎU_x0016_;@ùÞd/Q)&lt;@_x0017_$^\H";@'µß	õ;@!Î_x0011_±·ä:@êj_x000C_ä_x0013_»&lt;@_x0014_f9Y&gt;@FÙæÆÌ9@_x0005__x0002_ñAu:@·_x0005__x001B_%ý8=@IÄWaö;@Dz	ü;@æ_x0003_ï&gt;@ÑFÝg_x000E_&lt;@Ã0ÓiØ;@« ÷¾}-&lt;@Ý@GM&lt;@Ø_ÿ_x0005_Ø=&gt;@èußü=@yÌ^Òþ&lt;@_x0003_çjÁ_x000B_R&lt;@À_x0007_ºÏ_x0001__x0003_Z&lt;@Â54$&lt;@_x0014_¦éÉ¼v&gt;@Ð_x001E_ø'5&lt;@¶_x001A_¸bB;@%Ø_x0017_Äú&amp;;@§S*åGt:@øì%Yê9@µe°_x0012_&gt;@Z±o¯_x0007_&lt;@:_x0019_:[_x0004_:@üñ¦_x0005_Ü9@_x0010_Ú¦P_x000B__x0012_:@¶_x000C_EkFÉ&lt;@Hv©_x0002__x0012_:@Ú¹3µà´:@OWÂ_x0008_;@Lã~ù&lt;@tF8±^E;@Ô©_x0013_j%;@M­1Ò_x000F_X=@]ª¿{æ«:@_x0002__x0007_÷à_x0012_g:@òµvXj6=@U¡t;@Æ1¬ýÓ;@5Ë_x0003_U;@L_x000B_	s¢f;@¯«t_x0006_î«;@8ópM2®;@"ð¥õ;@H&lt;¬z·=@</t>
  </si>
  <si>
    <t>1f90bfb4bda082cceaceb9b6c813ddea_x0002__x0004_LP_x000D_~_x0017_á&lt;@°¨â|_x001A_&lt;@[Ú_x000B_{ÃÆ9@ø-_x0011__x0016_sâ;@ÿ_x000F_1Kh&lt;@_x0001_8²_x0014_ÒZ;@Ö1ù®àÐ&lt;@5zH;@P¿ä9Ñ;@{¸ïIÛ&lt;@«a_x0019_o³-:@^b~ô	:@°hN"ÁÙ:@DôÇö£_x0017_;@_x001E_S_x001D__x0007_Ym&lt;@òë-'Q&lt;@´ßãÄ°`&lt;@_x0014_Ý_x0005_§P:@Ålélð&lt;@5_x001B_Çµ~&lt;@äwAÝÕp;@ð@LE{;@t·Î0`Ä:@_x0008_ÞßÌõ:@_x000B__x001F_Râ­I&lt;@!_Ý_x0003_®¬:@bF®ÍO&lt;@ìñ^Z;@.éÖ_x0006_d;=@Ø2ö;a=@·Ð_x0013_&lt;@Â®_x0001__x0004_Îu;@á+ì.ð;@F_x0012_ +ÂO&lt;@×´Ê_x0003_&lt;@AC6Vö&lt;@|Î_x0003_¢_x0017_;@op_x0005_|;@©FSÉµb;@ _x0011_ßø\9@6ïûdô;@_x000D_J?)_x000D_&lt;@%N_x000D_A_x000B_Ç:@èÎÎ[:@_x001E_èhÑ¹:@Æ±_x001B_=:@w¨Y Á&amp;&lt;@_x0016__x0013_]lµ@;@3_x0003_T}«_x0017_;@¤BrÂ:@jË¨;@_x0018_÷ã_x000D_;@®Ü¨_x0010_ÆÚ;@î±ó½±Ñ:@Fpp#Ýë=@íèI±;@_x0003_yÎ?Îé=@å|*é/^=@_x0015_*Gbä&gt;:@qRÞB&lt;@_x001A_T÷Êä=@òÜö_x0002_r;@_x001A_W_x0019_·Ç=@_x0001__x0003__x000C_dÆõ:@®ý.mye;@_x0012_Å°oà2=@÷_x0017_¹C=@&gt;[ö_x0015_:@d_x001F_ú3w_x0013_&lt;@_x0006_9ÃàË:@éÜþ'\à&lt;@¬4Ý_x000E_Êµ&lt;@ H²D_x0006_&lt;@þa  &lt;@_x0002_x_x000F__x0007__x0008__x000C_&lt;@r\Òô½:@¶9ÒH;@ÐØ­×;@Dj®ã¼&lt;@_x0018_DO¾&lt;@ùz;:@aíñ8_x0004_	&gt;@r£O_x001F_;ö:@xPk5L&lt;@ÂUQ_x0016_Tú:@åL_sSï&lt;@¨_x0019_Ý^ö;@k»^TG_x0010_=@Gq_x000C_\á9@ÒKº_x000C__x000D_&lt;@ªVöG%2=@éÅ=Ñ¾v=@u6öÙCY=@Sý%Óêq:@pE_x001F__x0001__x0007_]:@ã_x0011_&amp;Å2;@D8%j=;@D))ìm:@4ß#Õg&lt;@_x001E_g]\â_x0002_;@B{î«â*9@!'¼va&lt;@À_x0003_4·$¡=@àdf;W¹=@DZ_x000E_¨+;@_x0010_ÿ²)f´:@f¢3óuS=@_x0010_ÚÜÑ÷:@}ýïÝÆ9@?q=Ç¾*&lt;@d_x0006_Èææ	;@äÊg!»&lt;@¤0.ê_x0014_&lt;@òiA_x001E_õ¥&lt;@&lt;_x000C_Ö½¿&lt;@ý)¬?b]:@jã¡¯ôB&lt;@à'ò¯Q¦:@_x0004_mÒç ;@þïõùnÈ;@®_x000C_?ÛØQ&lt;@¹#Ì;@|3iC_x001C__x0003_=@i_x001F_;WÙ4;@0_x0005_LX,;@^yW÷C;@_x0003__x0005_ÓÝ[Ëj_x0004_&gt;@e_x0006_Ø&lt;@ùUÍ0ïÛ=@2wTL:@ÊÇµÇ°;@fÝ,jJ;@2Ï"$Û;@ô&amp;_x000E__x0019__x0012_­&lt;@8Po_x000E_6È&lt;@Ië);@ÂñåF:@q_x0011_©*_x0016_Â;@ÄAý÷Ä&lt;@_x0010_©ë_x0008__x0002_.&lt;@è_x001D__x001A_kt_x0007_&lt;@îÞâðUu&lt;@Ü¦$:¼&lt;@&amp;YP\zÌ;@t°¬_x0017_öÈ=@Õ¯QUÆô&lt;@Z}Î_x0012_X²&lt;@¤ýúp_x0017_Õ&lt;@üíé·¼&lt;@_x0010_4à_x000C_nq:@_x000B_A_x001E__x000F_âE=@ÈpÔo_x000D_&lt;@¤_x000E_Ðän^&lt;@¢¥ò_x0001_u:@à¨7_x001A_5ê:@þTýùq_x000B_;@_x0012_Ë_x0006_´Î;@î Qu_x0002__x0005_º;@]_x0008_Ì´7"&lt;@Á_x0002_ãúÙ;@_x000C_Ù5&lt;@Î&gt;_x0019__x000B_w:@Â÷½R_x001B_H:@ä|ó_x001C_ü.=@&gt;ü£Oà:@_x0012_|âZ±_;@TÌ¨Øc&lt;@_x0004_p87Ç_x000B_&gt;@²_x0008__x0011_iÑ;@¥ß°wL1=@K_x0003_}¯_x0001_;@¤_x001A_3É_x000F_;@ÊÃN_x0013_ûg&lt;@_x0014_Û¾û_x0010_&lt;@@B_x0004_ïp:@w"_x0013_ÌÂ;@D"_x001A_@;@_x0012_Càðã&gt;@myÖ_x001E_;@BÏEP	3=@óP´ßò^;@Üß?Ñë:@ôNáµç_x001A_:@Æ÷?¬¬&lt;@±úÙ?s%;@60RY_x001A_b&lt;@_x0016_C\ºù_x0003_&lt;@`_x0003_½q_x000D_&lt;@¼­×µ×9@_x0003__x0004_`Jn_x001A_7&lt;@êÉ!5xA:@¾B$y_x0019_=@¾gÞò_x0010__x0011_9@yä¥ª'_x0016_;@ÌÔ_x0013__x0001_æ9@,Ð_x000D_õ :@N_x0010_¤|_x0013_ê:@_x0011_Ú=ú×;@ÃûõËú:@_x0016_Û_x000F_iJ;@ß_x0018_Ïá¥Û:@%]Ió9@\@j[²¹;@_x0019_PäBE;@òaJ%;@µqþLY_x0002_&lt;@&amp;ñ²uÒ¾:@DÕsu¾ì&lt;@EK[Mé:@\Ñ+5¤;@Âý_x001F_Y¡;@_x0018_ûT3&lt;o=@wy«_x0006__x0019_:@O~_x0004_ölZ:@B==«_x001E_&lt;@ÂÑ90:@ä¬ã6m&lt;@Mè×¦À:@_x0016_P­Îj=@,²x_x0010_îr&lt;@8§{!_x0001__x0002_­C;@Ðªº¯p&lt;@¶wõÅÓ&lt;@_x001E_²ÇC&lt;@^ s_x0001_Þ9@ðµMi_x0007_7;@ÙêSslõ;@(¸°é¬õ;@|úö#¿&gt;@|_x0017_îÅ_x000D_;@Û¥_x0017__x0003_¥.;@H_x0015_¶ó_x001F__x001E_&lt;@ï÷ó&amp;ç&lt;@t¥_x001A_µ;@Ê/:þ;@²Ø+I ¬;@dÈ¡ê(ù&lt;@_x0011_ïÅÌn4&lt;@è_x001D_BÅ_x001F_n&gt;@Ð_x001A__x0015_Ô0_x001B_=@ÝwðÐg&lt;@´ÒöNÑÀ:@Üª'k_x0002_¤;@æ¹W&lt;ì;@	«; L¼&lt;@ýÚä¥9@¾åÔª=@7®KGýÉ=@ÒZ&lt;_x0005__x001F_(;@C(Ê¿½;@ú¯©=tã:@vh@Ô:@_x0002__x0003_/¼¬ÏY:@,@¸¡ã:@®4¢eT÷8@Àµ.9y;@&lt;Ð)G*&lt;@z_x0007_ìÑ5;@¼i¯^P_x0007_;@È­3üY:;@KJeßQ&lt;@ PYÈ¤&lt;@è)_x0004_2Ë£&lt;@ÌÙ_x0010__x0002_d;@_x0008_&lt;&lt;Ú`:@S_x0003_Þ_x001F_Pl&lt;@@Ó,_x0010_¼¨&gt;@(_x0016_¬Ã:;@DTIè_x001A_;@¤Æøý­=@_x000C_êI¢OK;@9T7Dß;@_x0017_Õ_x000F_w¿;@_x000E_FTÍ¶Â&lt;@&amp;mã9@ôÀGcZ;@ÌTy_x0014_§ò;@¿%¥ÂC_x0012_9@_x001B_)RA4;@_x0001_$U.@­&lt;@~ãæª©g;@_x0003__x001E_ü¿Kv&lt;@XÂ]ùâ±=@þZÆB_x0001__x0003_3&lt;@5]_x0005_0p_x001C_&gt;@&amp;f_x0017_Åtl&lt;@rj4¹Ñu:@àé_.p%&lt;@=r]Âsý&lt;@1££¦Ï9=@³vñ_x0018_3:@Æè¿Ø_;@¶óFb¿Û;@»dõõU=@BË_x0014_Ùÿ_x000D_;@KÅ ÕÅ:@J¾_x001C_â&lt;@Ü§+­%&lt;@\Ä_x000D_Nk&lt;@;èG,=@=·û¿7_x0017_;@æ3§R¦Q:@~ ªb&gt;@_x0004_ÃÖ&lt;@Ì¬Q6:@W§¬nT_x000C_=@R8°_x0002_z;@"ÿg3#Õ=@Ún¶Írè&lt;@!òÇüÆ_x0006_&lt;@§oÄl±;;@äaÖ$;@_x0016_¯sÌ&lt;@v7}øÿþ:@Æ0ÖÌO_x0011_;@_x0002__x0003_¨_x000B__x000E_ë¾&lt;@qL_x0007_Jb	=@$À_x001F_Çß_x000D_=@^)ÃóG]9@8UN¥qD&lt;@_x0010_âçò{[:@_x001C_ÛÓÑ&lt;@ö®:ºû8=@§4iì|=@ _x001D__x0001_þs;@ºH¸;@_x0003_î1_x001C_¤=&lt;@D_x000B_2óV_x0010_:@cÃ3_x0006_ñ;@N_x0010_ÍÅ=@MÃë¬ô)&lt;@_x0001_Ó!H_x000F_?=@Â_x0016_8Æë:@ 9OÄ:&lt;@ß¾_x000C_ün_x001B_&lt;@æ_x0015_N8½&lt;@&amp;	£ Y&lt;@+w¹_x0010_u:@_x0004_^ao¾.&lt;@úZïA|:@xÍ~¢^×&lt;@nNý)Ó;@O7?¾_x0004_=@¾_x001C_ywdÎ&lt;@64±_x0006_;@m'Kq;@½7þï_x0002__x0003_Ë|&lt;@Û_x0019_´.{h:@¢2#D*;@Áª2Ãx:@_x0003_ _x0019__x0008_åÓ9@_x001B__x000D_ °);@.¯Ñ9@kÆ"RÞ¿:@½_x0002_ù4;@ Ñ»L=e;@bÌ¼F9@Á#òH)&lt;@z7Áë=@­tÀçé:@¸öËè_x001A_&lt;@xZn7ua&lt;@©î[.÷S:@`ÙF¯;@30EÚU=@NEâÄ&lt;@&gt;g­y ~?@¼àÕ%q+;@7Mc¦)_x0011_:@?_x0011_j×å,=@_x000E_ù¡¦&lt;@µ_Y7_x000C_=@:¾_x0008_ÊÛ;@8n_x0008_S¶9@_x0006_¡²é_x0012_;@_x0007_7%2î&lt;@M@ÉO7N;@:l;_x0001_ö®&lt;@_x0001__x0002_a{_x0004_;dk&lt;@_x001A_ÔÿXT&lt;@q_x001F_cI&lt;@õ}é_x000E_à«;@éY9ÐS^:@ôxBÂ_x000D_&lt;@®4øH_x0012_;@MJ(_x0004__x0019_;@P&gt;·'¥;@dHÎµ¼;@°_x001C_|TgÏ9@ÀÖt]¶;@¸ÃBë¹Ñ:@;_x0015__x001E_i­:@_x0002__x0014_ÅíV;@"_x0001_h_x0017_(:@d~äK"=@dÙòy_x0011_¸&lt;@X¹õÛ6/9@ò4E$¥9@uTôãøw:@à¿@Ã¦L&gt;@ò_x0012__x0010_°pä&lt;@R/_x0002_Å_x0017_q;@«éýèZP=@²_x0002_Õ@;@a|ÒkÔÔ;@Ê6R?uí9@0ÄÞ+È:@Ü@_x0007_Pó&lt;@_x0005_Þ_x0004_Tu=@·ÕÃ&amp;_x0001__x0002_ÆV&lt;@w§Ô_x000B_&gt;:@å©_x0011_&lt;@¯ÍÀ¢%;@&lt;_x0010_i`{Í&lt;@u;§}&lt;@(ù;R)A=@@Ð|õH&gt;@»µQ&lt;û:@êÊ5_x001C_0&gt;@÷@KY:Î&lt;@ói¹E&lt;?;@¦N_x0019_ÿ;ô;@_x000D_¯sh¨w=@ukäL_x0003__x0004_;@êñ_x001E_Ý&lt;@havë¥&lt;@ +ý"Êé;@_x000F_Ë§Ø1R=@_x000B__x001E_ø¿j;@¶´,ïaÆ;@A{²FY:@xKHÄy;@-_Pn*=@_x0019_¢bªî:@}?ºí;@_x001B_?cÜÒ_x000E_:@L¥_x0003_qÓ:@Ó	48ë:@ÜN5¿2;@§íËþ_x0002_];@ædú_x001D_n9@_x0001__x0002_ç¼%\lÇ;@_x0019_ï_x0003_5Æ;@hq_x000F_q&amp;W:@ªZLu?~;@ ¸G:3&lt;@¹)rÎÕÅ=@u_x0006_Ê·®_x0010_&lt;@ï?Á½_x0001_c;@®5ò;P9@Ðjâúñc:@±_x0012__x0002_ót_x0018_&lt;@ïyLù³&lt;@Ô_x0005__x0015__x0016__x0013_;@Ëçâ_x000D_RÅ&lt;@"e_x0018_l_x001B_&lt;@_x0001_'Ú7y*=@Ðx_ÿ_x0008_õ:@¢Ô´_x0013_&lt;:@j7õj#=;@$^_x001D_WÞ:@	_x0018_Ýå8=@¦ò_x0012_cæI:@%eµâa=@B_x0004_7wÙ:@j0Jcä~=@J¹'_x0012_0l=@xJJÁi;@¡÷_x0013_FÆ:@Ôã+j_x0017_²:@ÙàHXõ;@ÁBîªyE;@&amp;Ô)¤_x0001__x0002_F_x0012_=@ÎGÍóÀ;@ßû¥Üò§;@_x001C__x0011__x001B_YÛ;@uWòµØ;@_x0019__x0004_Ö&lt;@õ_x0001_üWÐE&lt;@ó_x001D_¾H¬;@Q._x0002_?º0:@I1ì±.&amp;;@P_x000B_kf¢:@]Æ{%CØ9@~_x0003_Eh#&lt;@{ûÍä5ó&lt;@*ë´¡m;@uËêh:@Xa _x000C_Þk;@^Þ_x0015_Ä¢1:@fíÔY·&lt;@_x0001_&lt;B7½;@Æä]¤ò&lt;@ÄM­VYÅ&lt;@¥Î_x0004_&lt;_x0013_:@&gt;=×;@X{9µòR=@nwÜu_x0002_:@_x001A_ªbí_x001C_&lt;@Û|Iûíe&lt;@Hk_x0011__x0015_	&gt;@uHô_x001E_ø:@ýYýe_x001C_&lt;@¹_x0002_Ûy·:@_x0001__x0003_&lt;_x0017_ô_x001D__x0013_9@æ9«¡P:@å$=;@¨¼Ü_x0007_~_x0004_&lt;@´_x0004_2ÝX;@_x0010_mêâd":@b;­¦ï&lt;@_x0001_ªÛ+;@Âð³H;@÷õKm9_x0018_&lt;@ÇIóaV_&lt;@_x0018__x0002__x0012__x0002_ñ:@8±J~z»:@Úzb;.Ê:@ë:Aù;@þØ¶}_x0018_;@P_x001C_DØ9@_x0017_HºÅêñ;@ÊK_x000E_v=@Øç²Q¾_x001E_&lt;@DÛÅª;@âëå#1X&lt;@ZøÒÔ@_x0015_:@~_x001E_ ¾?{;@¦//ÂÛ&gt;&lt;@óÙÑ«­&lt;@vÍgÃæ£;@Þc|_x001A_Í:@û¸¨No;@À_x001D_ôyl­;@dN_x001C_·=@$¿ó_x0001__x0003__x0011_8:@ µNÒY_x001E_:@²/¾ü¤­:@Èjô"_x0011_&lt;@Ææ¯sK&lt;@TÂß_x0008_Ã¾;@_x0017_,XloE&lt;@²R_x0010_\òK=@¦p_x0013_¢V;@ü0å-&gt;r:@¢ú·3a(;@Êz½hÜ&lt;@)r_x0007_ñêÓ9@¾_x0012_È+*à&lt;@0 (¸;@ Xð¨pq&lt;@ØoV]_x000C_&lt;@1h¥X!¤:@Ú?7óG¥&lt;@ðçÐåX_x000B_=@_x0016_A+_x000C_¢O=@0ý8CÝ:@öfàc&lt;@øD,Æx_x000F_;@µ·_x0017__x0002_-_x0017_&lt;@jhâý_x0006_9@ê_x0010__x0018_*Ï¶;@Îy_x001D_y&gt;@ºïÛ÷&lt;@IïpD|`;@_x0007__x0010_!_x001E_Ý9@ì38Qä!&lt;@_x0001__x0002_X_x0006_ö3;@ôÉ}±;@Ëèç»;@oM(]&lt;@DW'_x001D_Ë_x0007_&lt;@«lë5¦&lt;@Bå¯·Æ=@x;½=@ZLå&gt;J"&lt;@_x001E_j©DX²;@Omá-:@Ê¢­öS:@×7áß¿®&lt;@¡¦Ëâá¿:@M¨ãê-/;@q_x001A_C½úü:@_x000C_	þ.Qt&lt;@ÿûU³À;@Â_x001E_ÁõcW;@ÍUÇ1_x0003_=@ª[ôôÉ_x0004_&lt;@qÒ_x0013_ Ð&lt;@ÖðH¿µK&lt;@WJ²Âd®&lt;@ÕGó»®:@¬3©ÀW=@°{Ü_x0007_hÏ:@¼_x0010_Q'[í;@«_x0001__x0006_[	_x001A_&lt;@8gÀe^Õ:@A×ärq&lt;@_x001C_¯Q_x0003__x0004_!^&lt;@_x0003_JWCÊÙ=@úO_x001F_:@pd- (=@_x0017_ÏO+¥»&lt;@èYN¬;@ä®]^V:@ÍrírÜ6&lt;@H:I_x0010_;@¨ÏBøJ9@î_+­x£;@.¤_x000C_0;@_x0008_«_x0002_hìW&lt;@ï_«Îg;@æOFàá_x0006_;@ð[ÚÖÈÉ:@t|¤Nä&lt;@ZSG¹]a=@xÀÄ°ßÈ&lt;@_x0002_°_x000F_M(9@ý_x0015_­ã»:@z&lt;)Ôw¦;@ò_x0016_ò_x0015_ï5:@yã;@,¯ÍØ+:@_x000E_fTæ&lt;@Z_x0004__x0001_}P;@²è"!ýM=@B0	yd_x001C_=@ÿBh&lt;:@Ø±ogê*=@_x0005_µVb_x0007_k:@_x0001__x0002_ÚFQyWÑ;@o#Ð¤'W&lt;@Í0È_x0006_À«:@þ²P_x000D_Ô9@VöO^};@×L÷+xS;@{H²&gt;@Ç#ôÛþÈ;@6o\¬{&gt;@Ì_x0003_Ö®;@ùIÖ¶É_x0015_;@å¾¨öqã:@Ô?ÿwÚ:@ðkt_x0004_¯Í&lt;@_x000E__x001A_ivíä;@|TX¼b;@,Ãun·=@_x0010_R_x0019_Íû=@½üi_x001D_¬£&lt;@ááµü_x0001_=@c»³&lt;;@ÔaQ¶!&lt;@Dø_x0004__x000B_c±&lt;@åÙ¼|P;@_x0010__x0019_k,ü5&lt;@¿uëC+&lt;@Æ_x0018__x000C_4Ã9@r_x001B_Pá;@ç_x0007_¼Ù¤~=@ÌÇÆÄ9@å5râ_x0013_Y;@P_x0014_c_x0001__x0002_Z_x0016_&lt;@_x0013_Õ=4_x001B_:@@«pÂp@;@Ñ_x0001_½È&lt;@µ&amp;¼~_x0017_M&lt;@³Ûk@&lt;@þè4Ê_x000C_&lt;@ä°Ý_x000E_¯9@¦Q6Á_x001F_c&lt;@B_x0005_®q9/&lt;@®_x000F_ÜHÉ9@_x0017_§Ñ_x0019_æ:@lmo7:-;@_x0001_°V¶'^;@ò·Ìu_x001E_:@_x0016_3#L¬S&lt;@BÚDM1¢;@2_x001F_Þ^9B:@~ð|^m=@Q_x001C_Hö6;@~RTK&lt;@ÄoÀ_x0014_+r;@þx_x0014_X_x0005_:@:"_x0013_»l=@Èßd¶G&lt;@µ_x0002_rÖÔ&lt;@ #_x001B_ó_x0015_e:@hZ_x0019__x0006_ÄE:@©MÚl;;@¼ÍÖrº&lt;@X8ÖÚ=ê&lt;@È)î_x001F_Æ:@_x0001__x0002_;Y^gµF&lt;@R¯_x000B_*o·;@öx_x0015_õ¥È:@õØ¯]d;@Â_x0005_õ_x0013_è:@#Þ_x001D_´.=@_x0002_k_x0007_iØÛ:@5ïèÉ_x0015_X&lt;@ÚL"Ü_x0019_=@&gt;\Ó£$_x000C_:@£¥.âÙÿ9@,_x0013_÷ó¯·&lt;@î;OñË;:@_w|«Ä&lt;@q_x0012_L_x000F_H9@¤¤`_x0015_2;;@îE¿±­.&lt;@5úêt§»9@_x0003_Ûé~X&lt;@þüÿ_x0018_ë&lt;@æªÇ¤/&gt;@*Yù&lt;@`°bt:@â3þ_x0006_È=@_x000F__x001F_õª;@º¶Õ_x000D_ P;@_x0016_&amp;£_x0016_&lt;@¯_x0017_ï	B;@~S][;@¶_x000E_®ÙÍ°;@Ãb·_x0011_7D&lt;@&amp;*j_x0001__x0002_C~&lt;@O×4_x000D_%:@#Ü&amp;ÇYÓ&lt;@_x001E_-=_x000F_0R&lt;@A_x001C_&gt;D;@aß Bÿ;@_x000C_:8³ò;@cþý:^:@©þ8ç:@¹Dô¼_x0006_&lt;@TØ]ÿTÃ;@_x0007_9°2&amp;:@W-áß{;@¾«Ù_x0004_æN&lt;@äM_x000B_»4;@È¤_x0018__G&lt;@f_x000D_×c2&lt;@A²Q!F?&lt;@øpØ£_x0012_;@_x0014__x0010_"K_x000F_:@éS_x001F_¾±è9@çûµ_x001B__x000B_;@¦2m}CB&lt;@X_x0002_ÜÖ_x0005_t=@ð|ß_x0007_»C:@ Ù$ãÉ&lt;@ËÄÙ	û_x0006_=@_x0014_¹­7A:@_x0004_'_x0012_ÀÑ¸=@d[_x000E_Ãz:@Úá\_x0005_Ê:@g_x000B_%ï#;@_x0001__x0002__x001D_8­LÉg;@®t?ïY_x0006_&lt;@öú1E&gt;@ö*:q_x001D_è&lt;@PGÈûêì:@t_x001B_ÓôSÚ=@´*òª_x0017_&amp;&gt;@u(W_x0007__x0003_U;@¯Â_x0015__x001C_`Ý;@§_x001F_°q;@CzØÓµ_x000E_&lt;@Ày¶ë#¹&lt;@Rfè_x0008_3ý:@l±³w¢&lt;@üæw|Yñ&lt;@ÞÕ_x000B__x0001_Â&lt;@'ÐyLãÐ&lt;@¾ÝF!:@rs_x0019_M;@øö~&lt;@+¸_x001D_R_x0010_=@\_x000B_~IÂ_x0017_:@É_x0003_»;@Ãß¨=@ñS_x001C_I:@í_x0018_ELµ_x0003_;@BÎe_x000B_'&lt;;@Ûñ´_x0018_Ý;@zs_x0018_&gt; &lt;@j_x0010__x0019_ 8;&lt;@kÏ#QC_x001E_&lt;@´x_x0001__x0005__x001F_u;@'ä¢ÓM&lt;@òY_x0007_{±&lt;@_Å÷XÌ8;@PÜ{ªßs&lt;@._x0002_ÉÀso&lt;@2Æ&gt;Xº´&lt;@_x000C_%Ú5h=@_x001C_(ï/¤;@ùLO_x0001__x001A_W;@?ÁøP¬&lt;@MNþ_x0005_*9@»/üB´9@5åäef&lt;@äBýâF%&lt;@JÚ_x0004_®x2&lt;@øk¥%¨Ý:@nØrÒÚd&lt;@O 1;;@Àúû_:@"_x000B_ÀE1;@_x0002_M\±"&lt;@¤!§_x0003_÷5;@Ç_x0003_õ¯Ú:@:/;._x000D_¡&lt;@]ÇmÂ _x000C_;@&gt;¨d÷&lt;@&gt;¹ý+_x0019_=@Ö(l7=@kXûÌ!_;@ä_x000F_Çõ-¢=@^0ÿr=@_x0005__x0007_ g6'ö&lt;@5{ûÚ;@_x000F_}=F;@t|»_x000D__x0001_F&lt;@Ã_x0018_r*0.;@T+÷²;@_@x&gt;_x0019_19@úÖ÷ò_x0015_;@_x001B_0pêÛ&lt;@§û*#_x0006_&lt;@*ÖL_x0003_«Ã&lt;@_x000E_½S3_x001B_ã&lt;@þü3¹=@f2nþ|Ï&lt;@_x0007_½ÍY&gt;@´nwsí:@]ä_x0018__x0012_¢Ú:@@)gä²;@*¼ácÃ:@bñç_x0018_=@*_x0015_wWÀ;@2í;'¡{=@Ã¼ª îk&lt;@ZÃ@ß¼);@¶JÝZâ;@6_x001D_Êý1¨9@½Ë_x0013__x000D_3_x0004_;@IÏ_x0012_lf;@S¶½h;|;@gÕ_x001E__x0002_í_x0015_=@18¯Ø;@_x0014_ÍÇ_x001E__x0002__x0005_%%;@JÅ_x0006_xÛ_x0019_=@_x0006_QC¾nù&lt;@_x0010_-*,O;@N lp_x000C__x0011_&lt;@8âåI&lt;=@ËBâ¾[Á&lt;@r_x0016_S}³;@ºî_x0004_}Q=@í`_x0013__x0014_°,=@üc¸És&lt;@X­¿Ù´&lt;@Â¸-¬k;@uO²à;@_x001E_¸|_x0010_@&lt;@Î_x0018__x000F_";é;@IÞ«ò&lt;@cL_x000F_&lt;@{¦71é=@ÕïÀ_x0003_4:@Xz _x0008_³&lt;@nC k:@$,¨À:@Ôº_x0014_f_x0001_&lt;@ôÄ_x001A_ Ú+:@Ób_x0007_à}&lt;@·_x0018_x9Ñ:@X"_x0016_0¨_x0014_=@i_x0008_½YÚ:@¶ªÔä`;@_x001E_q_x0002_9µå9@_x0002_µJ£;@_x0001__x0002__x0012_¾úfº=@ÄËÃ¯==@_x0018_}_x0006_É=@_x001E_FðÉ_x0004_:@»4Ö¨_x0004_¯;@_x0008_tgôI:@[òâÏ&lt;@_x0001__x0001_Ý_x000C_¯8;@_¡)b·Z&lt;@Sö´åN¨&lt;@ÂYP°;@¹&gt;u+'n&lt;@_x0012_^_x000D_é°;@l:4Ö6:@Ð#hdÎÈ;@xâYAµJ=@6ö_x000F__x0007_..&lt;@oV×Àt;@bK:@:_x0010_+¾µ&lt;@_x0006__x001F__x000E_{&lt;Ì&lt;@_x001A_8#û\&lt;@&amp;±[`;t;@ÝBbÝ_x001B_;@jb^\¨:@´ò²ø_x000F_;@±ým)&lt;@p0_x0018__x0019_jÜ;@Äªö!;@5ñ±lõñ;@_x001F_~úÎÐ¶;@_x0017_ßoU_x0001__x0004_oÞ:@¨Õî_x0004_ä_x001E_&lt;@q}'/_x0019_n8@_x0018__x0003__x000E_¬3Y&gt;@Ò_x001A_Á«K_x0003_;@(D~ÿ*&lt;@_x0001__x001E_¸r¾*&lt;@Êwës&lt;@ûó2õP]=@6;Eáì;@^ÈÛãX&lt;@_x0014_êÝ3_x0008_Î:@¬_x0007_(_x001C_Í;@0æóM®"=@«ìE?-;@¸îË)}ê&lt;@_x0018_ó(F&lt;@¹\Dø4è;@/k¢´\;@^e ®3A:@ÈÃ¦AK&gt;@¶eê×ÛT&lt;@,ÀñîÕ&lt;@z¶®4ëº;@Ü _x001B_2ã,&gt;@-Ô8¼&lt;@[¹wc|_x0007_;@qÝ;_x001A_C0;@ÔÖëò6&lt;@ê6_x0002_è2o:@ò[:ÂQ÷:@ªZa_x001E_.ú;@_x0001__x0004_ü£×_x0014_­é&lt;@åRU_x0013_@Â:@gdÃ_x0019_Ô&lt;@XÅêÛé;@_x001A_Ô_x0013_V²_x0016_&lt;@Âef_x0001_°3&lt;@_x0006_ÈCÕ÷_x000E_;@%wx)_x001F_©&lt;@×f_x001B_4&lt;@QËGí£¯;@~mnÕßÆ;@h_x0018_(á&lt;_x0011_&lt;@ÅúÎÒeC&lt;@¸FíÔ°&lt;@:._x0017_êW9;@ÜÆfùpä;@&gt;~[÷è=@Â÷ãtz;@NHLRR9@	JÓ{z:@Z_x0005_j_x0010_:@@Ý&amp;_x0019__x0019_¢&lt;@X¡7m-;@àH	Õ=@h_x0003_$¸?Ô8@² _x0002_|Ðø9@ñ»;Ú;@ãjÑ`#Ï;@R_x0005_×[÷3&lt;@FSãU_x001A_$;@B_x001D_à8ÿ9@_x001B_Ø'_x0002__x0006_Ñb:@NNK´þ¨:@ÎR~¡Ê::@¾_x0017__x0008_1&lt;@Ëúd%AT=@fè_x0019_þó9@LàUÓë"&lt;@_x0004__x001D__x001F_`/3;@c*Í¦³;@üº³qÁ=@®Ö1µ#;@Î%Î=@¾e`_x0007_{;@¨Ùö_x000E_%:@öætº^â:@òNú@ñ;@_x0011_!ä_x001A__x0018_s;@_x0003__x000F_TAà&lt;@T ){Xc:@_x0005_©ïÚ_x0004_ÿ&lt;@à_x0001_T7¢·;@*_x000D_õ+^;@6ñ_x0018_·Õ&lt;@_x0013__x0013_0êá&lt;@*C§3¥=@OóTPE:@r¾{êï;@þÜe=Å©&lt;@_x0002_å_x0003_ìª&lt;@T´ñê_x0018__x0002_&gt;@VyhT\Ó&lt;@,_x001D_Ü¼&lt;@_x0001__x0002_r÷Ñck&lt;@ÈJÚG\i;@ìX¯î(Ú;@2¡ÎE_x0013_=@µ[ö_x0011_Ï;@ö3v­&lt;@'Ìp	&lt;@æe_x0013_;&lt;@¾Ç-gö&lt;@ß½îi;@A_x0010_é|xI;@_x001A_ÎW¾&amp;=@CNßÚ7_x0006_&lt;@*º_x000F_0=;@ÅH_x0004_;@Z¨º®_x0019_:@_x000E_å+Bÿ_x000F_=@C8íöÎ_x0002_=@äO_x0013_F_x0007_q=@êâÌ¯_x000F_F&lt;@·Ü?ÛÒâ&lt;@æáJw};@N´_x000B_GÃ:@´WtÜv7&lt;@äI²_x001E_þ;@0½z¹Ú9@(¢-_x0015_PÑ&lt;@CÙ5Ù;@/vò};@ê_¢ôó:@_x0005_æX%=@Ô4¯­_x0002__x0003_ñ¦:@¥_x000F__x0010__x0005_h_x0007_&lt;@ÝPâ:®;@zT·'ß;@Ö3Çx:@zV¬G¯_x001B_&lt;@®}ü¹n:@_x0010_njNã;@&gt;º¿Âµ9@&gt;~üÙr;@Qóx_x0004_T=@_x0018_6ØUmä8@KW¸_x000D_Ö9@ÓMÜùË;@Ì_x0004__x0004_O;@dÃzIÝ_x0007_=@Æ9Åfu;@ôk_x001B_T«j:@Ð_x000C_}\àM:@ÇL:´ñ_x000C_=@îÜ¢ç3Y:@¸aY­&lt;@$*ðø:@Â³zÔü&lt;@_x0002_¾÷_x001E_ü:@_x0006_l6_x000D_¬9@´×µ¾JÝ8@_x001A_-/£Ø=@,ÚÒD_x0001_u=@Öp_x0010_ßÄn&lt;@ó3ÁèóÚ9@"__x001C_DôÝ;@_x0001__x0003__x0013_²~_x000B_me;@÷_x0010__x0008_d¹µ:@c_x0007_+_x0004_5;@_x000E_°fe_x0002_Ì:@C}A]=@§§9Ã_x0006_;@dRnc_x0003_î:@( õêù:@_x0006_Ë$IA:&gt;@è±Èà_x0008_Ñ&lt;@J$|¿=1&gt;@_x0011_½°@=@_x001A__x0003_÷A1:@ÍT_x000C_Ú%;@iA½_x0017_M=@_x001A_ª%ë@é;@Ò'[_x0011_	c;@¬xI=Ç&lt;=@C+áÚïF=@ªÇuaã;@_x000B_¿1³:@h@Ò6ò_x000C_&lt;@2?«SÆ_x001B_&lt;@YC_x000D_Ý³u=@_x0017_Eò È_x0007_&lt;@ÄÞ}zQ;@½^­U8:@_x000E__x0018_Ãâ_x0010_ª;@_x001D_î½±_x0003_4&gt;@_x0016_(¸Ð_x0013_;@$Oµ4Ã;@³Úe:_x0003__x0007__x0016_/&lt;@xí)z¨&lt;@&amp;(7_x0018_&lt;@È&amp;Á»^&lt;@¨\_x000B_I¯_x0003_:@ÕÉ¨U_x0008_½;@f§8·Ó;@KÏ_x001C_þ_x0015_=@$X3òñ=@ÁpÉAÖ:@À³Þd;ß9@X5Ò%_x0001_=@~Ï&lt;Ï_x000D_&lt;@ÃÄV	_x001B_};@ö_x001B_Ï0ç÷;@¶_x0014__x0005_Í]_x0005_&lt;@ÃR_x000E_Kÿ2;@0×	Oc;@à&gt;àÇ_x000F_=@7réõLe:@×_x0005_á¾_x000E_Â&lt;@_x0006_îÄ_x0017_ú;@î_x0015_	{&lt;@Ô]?_x0014_3&gt;@kAÁ_x0008_»:@£]þ_x0015_8;@Û_x0002_úfÈ9@¨&amp;_x001F_V;@_x0002_[7ñ»0&gt;@ð_x0005_»ñF:@_x0004_£tù_x001F_&lt;@_x0012_´¼nY&lt;@_x0002__x0006__x000D__x000F_h½Ò:@ò&gt;Ï&amp;_x001C_B=@ÄæÖ_x0010_bå9@_x0006_5_x0002_9@l×&amp;;Äb=@þÚ'Xn[&lt;@ÄË#Çu:;@n1íË O&lt;@ò_x0012_ fN:@D_x0014_¾3û&lt;@P_x0007_Ì_x001F_Ñ;@%8 9_x0013_&lt;@7i'ßÐ=@Â8c*N´;@+æä_x001F_=z:@_x0004_Ì·_x001F_;@7( V¦s&gt;@)Å¡_x0003_N;@_x000C_rü4f6=@VÚ{jð_x0006_;@jÍÚÚ_x001D_Z&lt;@¶ª_x0002_\&lt;@JoÙ&lt;@(_x0013_½ùÄo;@ê¢'`ÿ:@ô=_x0014_9f;@Wþ5-_x0006__x000D_;@_x000B_2Ï_x000B_!à;@sÅ?0Â9@´_x0008_à®2&lt;@_x0001_hø¼_x0005_á=@¤V_x0018__x0014__x0001__x0003_e_x001E_&gt;@°(;ôBñ:@ ²àÕ_x0006_&lt;@äöeúÆ;@¬ûÆ,ß_x0001_:@&lt;V«&amp;Ò;@Ü.WïÎ_x000D_=@&amp;j_x0019_³ÕI:@I/e_Ý&lt;@bEA_x0010_=@&gt;Ç&lt;÷1;@Z$Ú%å_x000B_=@_x0003__x001C_Çí+¨:@Jîµ¬[ø9@©ÛËÝ2;@_x0016_o_x001F_Dx&lt;@_x0018__x0007_;µá¤;@Ñ¤k+ö^&lt;@XPªÛ¦l=@DlÌæ_x0017_S;@¾O´%;@t_x000C_{_x001B_ä:@d-h8Q·9@YK"}ó©&lt;@ëK¢JÛ:@Nç_x0002_¿ñ&lt;@¼|_x0002_4Ù;@_x0014_A¾.ú=@¨ÖÔú®:@ªÔ;e_x0004_:@Ï$(ç_x0005__x0012_=@ÊÉPfRú:@_x0005__x000D_qF.¼.»;@Ömx2Ð	;@_x0004_ß2'Aá;@¢_x0003_Ïß¹Ü;@±*Ðî;@[G®º_x000F_á;@ö´&gt;e×;@1ã·Æüp;@pª2@od:@ÿ\¼mD_x0005_&lt;@@P¼ÁjË;@Þ½_x0002__x000B_Ö}&lt;@¹9J_x001D_ËW9@G]&amp;ÒÕ;@_x0005_íÉ_x0006_jç&lt;@_x001F_È_x0019_ÈÌI;@ÜÔGáR:@J4_x0007_»_x0001_ &lt;@ÿÎ2_x0001_ø_x000B_;@Êé°/é:@_x0005__x0008_okU&lt;@A_x000B_A6&lt;@Ì_x0008__x000C_È;@´_x0001_ «&gt;@!&amp;w"]_x001C_;@ÌG{9&lt;@8_x0005_ÐðJä;@ý	Ð1þ;@ d0û3H;@Å_x0002_µ_x001A_;@pÙ_x000B_4-z=@÷o_x0013_y_x0003__x0004_O;@àY?$´_x0012_&lt;@_x0013_B7´°³&lt;@LMû06;@¤Ç5°:@´q­lÅÎ&lt;@ìéÏ{bÞ9@lÚ	Gº2&lt;@_x0013_¯~÷;@AL©æ_x0006_;@;«A¢ç:@píõÒºq;@hr|FUx;@ªãµµ¾;@üÃl_x0004__x0007_ú;@_x0002_qùê_x001E_&lt;@"¼m&lt;@äôUfCM:@Þ_x0019_ñ^!&lt;@ºêT_x0013_=@Ùv©Cîø;@C¢$	ëq=@_x0001_ó_x0011_R²&lt;@Y¶MfJv&lt;@ÝðË¨¶S=@_x0010_@].Û9@³véPÙê:@ Ua_x001E_N:@Ätæ´e&lt;@£×G=_x0006_;@Ó_x0008_0_x000E_ f;@È@Éìt:@_x0004__x0007_~_x000E__x0015_¶îÄ:@*/Ý¼9@_x0010_.ºûx&lt;@h¢±iÂ&lt;@,h2Æ\ú&lt;@=¦æÕ¨q;@_x0008_çÎ_x0002_./=@Ôþ_x0001_ Ç&lt;@ä_x001F_à¸¨ê:@¨&lt;W¡ã?&lt;@ÒæJy¨&lt;@©±1¦\¹;@\&gt;_x0002__x0005_î;@b¿:@ØÁ(*åù:@Bå4%_x0019_¤&gt;@b]¹:t;@øi7 /ù=@6_x0010_+6÷Ê:@J_x001C_ÐOú	&lt;@ÒZÎé_x0012_á;@_x0012__x0001_àJá:@X~­_x0011_;@&lt;¬ü¥OÉ=@Øb²ª E;@Z~þ¢Ä&lt;@)é_x0006_ó.6:@Zæ×ÊË;@`;¿(|¥;@sÖÜRÌ9@ _x0003_XÏé;@;`{Ê_x0003__x0006_äû;@ÒsÎt³£;@3_x0002_ôB=@ãpM "ü&lt;@B·_x0008__x0019_=@S?0åG;@^çQt@Ì&lt;@á_x0012__x0013_fð_x0019_=@ìwfëZ&lt;@V_x000B_[;_x0007_ô=@2ÜN_x0012_C³;@ªwI.[:@y_d_x0005_Aí=@ï¿Ë4Ï;@|a\Z;@}zOP*;@_x0018_¦Å`I#&lt;@V!_x0010_£,(=@ÇT_x0019_»_x000F_&lt;@×.Ô×Ið;@ÀQ§xî:@ºY§eE;@æÃÍÉ9@¸Dy_x0014__x000B_º=@¥Á´©{Ë&lt;@¿@é_x0010__x0001_b:@KV­_x000C_ó:@ZÎåP;@Dë_x0011_n¥V=@_x0018_æ¤w9;@_x000C_¦_x000E_R:@G_x0004_ÍÏ^_x001E_=@_x0004__x0005_NÊ_x0001_:+;@ð£eÁã&lt;@v_x0015_ô®Cv;@&gt;º±ìÎ;@¿»nèw&lt;@L_x0016_Ô&lt;@¡°]C;&gt;@_x000D_ßõ;@ÐùÌZlê:@þ?¡c;@^Ãgà¹;@nìÀX;@(~§kt:@øþ¤ú;@(®t_x001C_©µ:@ÜZn¬:*&gt;@ai¼ûOÊ:@8=_x0003_A$;@LË)5×&gt;=@zù&lt;v:@P2ï[ñ;@_x0014_î£¿o&lt;@½Ê?É_x0002_û;@l¿ÿk*&lt;@³ÑÚ®al:@#±ø_x0010_¼²:@l_x0019_éj1î;@ì_x0001_¬:@_x0003_jÒ d:@öëÊ©ÿ:@':Ô.D :@(_x0004_#_x0001__x0002__x001E_Ê:@^Ç!æ¯n&lt;@ütfã_x0016_;@=¨_x0001_¾â_x0002_;@4G¢zñ&lt;@_x0011__x0001_$t_x0007_Å:@@ô%¸ï;@VÜsÍG&lt;@*±Ï5,;@_x0019_--K=@'Ð&amp;2}Ù;@?ô|_x0019__x0012_':@?=v½¯&amp;&lt;@def _x0012_|=@VÄãZd;@ð"_x001D_D-;@«_x0007_WÛw;@_x001B_/_êº:@`)Ç_x0008_¡_x0018_=@±_x0008_Q¸i;@IHªäç¦=@_x0001__x000D_hð2Ð9@R&gt;´Þ;@ýzUíô¯:@mÉìºù:@ôßÅ±_x0017_;@¼µ?/&lt;@LF«9L;@Á÷NÀ;@®ÈI¢9½:@ÆË"Ø6;@,_x001B_}"Ï_x0012_=@_x0001__x0004__x0018_Za_x0005_±y&lt;@_x0015_i¯J;@ÛXæÒ=@á4»ëe[&gt;@âZëÿ;@ü®kove&lt;@_x0018_Qü^±T&lt;@ÞRl[ß:@_x0010_ ÆHkw;@N&lt;ØÑ@Ä:@D_x001C_;*:@lÕT;Mf&lt;@_x000E_¤¡_x0011_0=@¶Um²;@²Fð0_x0014_±=@_x0001_e}_x0016_&lt;@©õX_x0010_Ù;@K¬_x0002__x0010__x000D_;@ÛkÑEX&lt;@lY.ÀÒ{&lt;@¬_x001F__x0016__x0019_k&lt;@Â&lt;&gt;(Ë@;@að¦]_x0018_&gt;@_x000E_³¥?V³&lt;@æglñé&lt;@_x0011_M,_x001A_2{:@ ¶_|F®=@Ë,_x0003_&gt;@íá*áü¶=@f´_]Î©;@iÜj9Èâ8@»ýx_x0002__x0004__x0018_R=@vn+0:_x0001_&lt;@õê£®Ú;@_x0003_ê_x0018_¾:@_x0016_3ºý_x000F__x001D_;@Ð`ne&lt;@f¹pyÅÚ&lt;@3Äê[Bè;@\d»ø:@_x0014__x0010_XÆD=@öN_x0007_wQ&lt;@oû96:@®_x000C_dì«&lt;@×0¶ÐÚ;@áC^ó[ð;@_x000C__x0008_ßX_x0007_:@ÓÄü*]½&lt;@_x000E_èF¹p=@_x000E_o~²*Æ&lt;@m*âha:@_x0011_´¢bå:@£(AÝ¬;@y¤gý+¾:@_x0002__x0010_F×)B=@h_x0017_³¾z2:@Ðq_x000F_&lt;#_x0018_:@_x0002_Ó+Zqû:@_x001E_dl%XÓ;@À­&amp;ü:@)÷ãû_x0005_W=@¸_x0018_°6÷U=@_x0018_·_x0010__x0016_~=@_x0003__x0004_ûóä_x0002_(å9@N+;@¨ ÇêñÃ=@Üj¢_x0008_Þe:@_x0014_4Í°²9@` sý_x000D_=@}úxè}M&lt;@qÝÚ-á;@At×OA_:@þÒgýá;@Î)]Ñjî&lt;@¼to¨vQ:@ÞIâ_x0016_²¿:@.M"ÁD_x001C_:@óÞ÷Ù_x0003__x0002_&lt;@B)_x0011_MR_&lt;@ê¾S_x0013_Iª;@v"ìp__x0019_=@Â®1|l&lt;@ÛQ:qE¢:@Ær.²ä°&lt;@¹èI_x0013_;@v((öèÊ:@_x0010_¿|çL&lt;@¯¥ø|;@.Cóh2Ó;@©»¢©!&lt;@(wzz;@´ÊqyXÁ:@ø_x0001_å_x0013_Ø&lt;@åÙÒ^ç:@2î_x001D_H_x0001__x0002_ln:@Àìm_x0016_`h:@ZÞ4^ç;@þºêå(;@|©IN_x000F_p&lt;@ÐzB_x001F_üX:@_x0010_¢:&amp;W=@ñæ¤Ó_x0008_¶9@Çn¦ò-:@@·_x001C_;@_x0018_W½+e;@Q¥·_R=@ðUF¦;@Ôw¥1[&lt;@Æ/_x0008_îZ9@_x000B_ûÉÛ_x0008__x000C_&lt;@y_x0008_bExx;@_x000E_ug¸&amp;&lt;@ævõÈ9@ÀW¥_x000D_¶=@7úî_x0007_B5=@®#,8d	=@á0ü-÷ÿ=@6Æ9¸O9@, /:T;@ÕAê_x0014_=@2Õ_x0019_ÉS&lt;@_x0010_Ç¯À&lt;@ÆÞk:°;@	_x0001_15ß;@dÀûË ;@ë0_x0011_ÚÚ;@_x0001__x0006_&gt;¶ _x0006_&lt;@_x001E_Î·Ø Î;@ô_x001B__x000E_X=@#$_x001E_ÞA$&lt;@_x000F_G_x0002__x0002_;@ûjQkö;@ë+haÅ;@¸!à_`&lt;@l_x001D_0_x001C_;@Óñ÷u;&gt;@Ú7ð6;@J¦èI&lt;@WíDêi;@p:_x0001_±Ì=@Ñl.0v;@w´Wû;@ÏÙQ~=@zÏ_x0007_/Îµ:@}U¿cÇÔ9@Ê¬âr_x0005_È&lt;@_x000F__x0003_¡ºy#&lt;@w®C_x0006_ÿ_x0018_&lt;@ªMù_x0011_É:@IO¶_x0004_HÌ:@?ÓN_x0018_@_x0019_;@Zq;(W:@ºfÆ_x000B_È«:@^Ka´C_x0001_&lt;@rblâb9@ÞÉ»O;@ht_x000E__x0003_9;@_x0002_ßÝî_x0003__x0004_Ø_x0018_=@Q'ñÿ¦L&lt;@SJ©o;@Ë_x0017_zEQ:@Ë&gt;ùE.R&lt;@Öôõ¤ï;@bè÷:'¢;@äAöD=@_x001B_Î=Ñ1_x0002_=@Ç:§m_x0001_;@n@êGæ=@¸×·_x0014_=¤:@¦V*µ.Ê;@zýÃc¾u&gt;@nXh';@z:Ø9*:@/_x0002__x0006_=@ÒÐ´~õ&amp;=@ÄþHtó_x000F_&lt;@ä½¤_x0015_&lt;3&lt;@4só,_x001F_&lt;@Ü¤¼«äM:@B_x0002_'ôÏ_x0019_:@_x000F_B§õOm;@Îp¦ù¶;@Sòí«aâ:@b§Ñz~;@B·o;@yKÆ	,;@¬Hiq_x0014_ÿ;@Ô2_a=5&lt;@¼çÝ²K:@_x0003__x0004_=D4ðÂ"&lt;@_x0002_Nbzï8@üÃvÆÎX;@Íës:@_x0018_Ñh#§ä&lt;@ü|º#ú&amp;&lt;@àrò­`&lt;@`¹_x0018_ß:@õ#ZE«c&lt;@VÍã:@\9_x0001_ÑÞ&lt;@UA¡çÏ:@Vúf_x000D_;@é¡I~´V;@_x000B_ÚÓò×;@t_x0017_åf§Ê:@-Àª=@Þ¤_x0008_Ü»n;@0hX_x0018_X;@ê±µsÑ°=@Mv1:·_x001D_&lt;@t®ie_x0006__x0015_&lt;@RÚlº|(;@Sê"_x000F__x001F_$:@DÌãR_x0018_:@¡« 8_:@ÜòÏ~:@¦Y1X r&lt;@_x000C_-»ð;@bÃSo&gt;@ûÄh/_x000F_4?@ÉÞP_x0002__x0005__x0013_Ê:@µ)_x0018_í/;@ïId´:@_x0004_ºßG:@Ôî%T:@µ«_x0010_iL;@YºãCÖq=@_x0018_dNRz=@_x0001_:_x001F_e_x0006_&lt;@ËäÀ|PÂ;@&amp;ºä¥	=@Y[UÅãÜ9@R¡fèñÜ;@Ì_x0012_u,=@G-±_x000B_c	=@èÐû_x0019_¬&lt;@v½e;@Î _x0015_ãË:@|ÀÆ@9@á²²È_x000B_:@T«ÿÀ_x0012_=@x+¶_x0013_à_x0018_;@_x0008_¡fÂ0=@_x001E_)-_x000C_b;@_x001E__x0010_ÖÁ_x0003_&lt;@_x000F__x000B_;_x0017_ò^:@_x0016_âø¹­k;@_x0001_änÿ°¸;@cgÕ_x0014_óé:@È®°ò_x000D_õ;@«p_x0015_Ù:&lt;@Yv©ß_x001D_=@_x0001__x0002_$Z_x001B_NC&gt;@{~_x001C__x0019_¹;@!&gt;&lt;° y;@{f'uTk:@_x0008_q_x000B__x001D_&lt;@xAÔj7_x0010_&lt;@&amp;`=ç»:@WÖó_x001E_G7;@é8£8æ®&lt;@Ô"!ë_x0017__x0015_&gt;@;£ñ"m;@î;M²É:@M·ÇX_x0007_:@döïù¯m=@_x0007_7ë;@hâ_x001A_åá;@­_x001E_ÿªl&lt;@NgõËu@;@	à+&lt;@Àwc_x000E_'&lt;@$_x001E_5[_x0013_Â:@ûw?o[ì9@ú®öa ô:@À+y&amp;Ó²&lt;@Rù_x001B_·	_x0008_=@Jï_x0008_¹±Ã&lt;@gSäo9@ä&amp;òìâ:@_x0007_{WhZA&lt;@õ¡Â_x0015__x0004_=@ÍVæê^;@_x001F_ì;©_x0003_	=M:@{äià3¹=@ _x0016_6_x0005_¿;@ _x001D__x001D_ý%&lt;@Cèàê_x0012_Ó&lt;@ôë_x001B_&gt;¡Ñ;@×_x0007__x0001__x000C_e;@Èà_x0004_¼³_x0007_;@,j«§_x0006_»&lt;@bx½ûoB:@IÚì:7½:@ùF_x0016_±~¸&lt;@_x0016_¸}Cû2&lt;@ü:¶_x001D_ñ_x0002_&lt;@_x0014_¤G½-¸:@én4_x0015__w&lt;@1yg¹²_x0008_;@+ B¥Ä:@&lt;_x000F_/_x0011__x000D_;@_x0017_ß?_x0015__x0006_2=@WHwM_x001E__x0004_&lt;@_x0012_:Ù_x0011_ØÙ&lt;@ÎR_x001E_ÅÆ-&lt;@¢»Ï[+=@Z_x0002__x001A_!T_x0019_=@_x0004__x001E_Õu0ø:@_x000C_æz©ïq:@¾Ó`E_x001D__&lt;@íT^Y:@¶¿Î~±;@æ_x0010_o_x0003__x001A_4:@_x0010_§ú;@_x000C__x000D_/-Â=@(Tù_x0008_/&lt;@ºüÞ}_x001E__x001E_;@ 9_x0005_Ò;@d_x001F_rVF:@_x000D_åsa;@_x001A__x0002_;½tS;@ôÉqÿ0¼&lt;@æíå_x0007_i;@ï_x0016_Û;@%}ó*S;@ÊQî_x0005_ö_x001C_:@¼Kð¢/=@ü¢A_x000F__x0017_Ú;@±êî_x0001_ÜÝ;@ø)ªz&lt;@ 7l¨6t:@"ÂË Z;@h_x0004_½%(Û=@	ï»k:@´_x0012_®¬¶¨:@Ø&amp;áB_x0017_X=@_x0006_§Ú)_x0012_;@_x0010_Âû ÿ;@O÷Ó47N;@)_x0005_Íî:@û_x0003_fê;@tæãSö9@$ÀMhTÏ:@t·_x0002_( ¯:@WÆ¦;@øn_x000B__x0002__x0006_%-:@_x0007_ÂÙ¶_x0017__x001E_:@ÀópªúÂ:@¡M&amp;_x0005_È;@x\º~T&gt;@_x0006_²_x0002_Bk;@4H½®ð &lt;@ÔL_x000E_?Ý;@_x0018_$§?Þá:@=±Pø¨;@|_x0004_Cæ_x0012_;@ÎÄ_x0008_)B ;@_x0012_:B_x0001_cÎ9@o¾½v_x0002__x0017_;@_x000E_Z±O¤9@\:£lC_x0015_=@Iu0_x0002_±Å:@)^öÀC_x0019_;@ðÜ¢¹p_x001A_:@âíØH=@v&amp;BSô9@}2_x0017_áõ&lt;@¨ÓìR{Æ;@Æm(æ"Ë;@_x000B_9Ç_x0015_ó;@tsøDXÒ;@B[æð&lt;@|TL&lt;¿ &lt;@®m#¸=@_x0012_âoM0â&lt;@-º`_x0003_ç8@_x001C_tG*&lt;@_x0001__x0003_ï*~¯_x0004_&lt;@'_x001F_Å_x0001_É&lt;@0=Â¡_x001F_ì;@*Ý¶*"¸:@BÌÛýê_x000D_;@ôU¶3]Ñ&lt;@4'v"Ò;@Ê_x0007_»ÑE§&lt;@_x000E_ñ_x0001_H$:@pâÝ*1;@ö«³#À9@ÂF_x0015_v';@V³_x001E_oM½&lt;@Ö²1È;@_x0017_ò±ô_x0005_e&lt;@_x0002_5¨Hú;@d°6|_x001C_ã:@íªh:_x0001_³;@_x0013_ÝÞ]¡,;@`Ef7Þ`;@¦æà­ð&lt;@&gt;ÐFNø1;@:_x001E_;d1&lt;@0º_x0001_=É;:@®M%W|:@z_x001D_íW~A&lt;@´	û#2«&lt;@9D¶ÒD=@g·_x0019_¹Ý[;@¾è:±K:@pv`a³¿&lt;@pÎm_x0012__x0001__x0002_±ñ&lt;@_x001C_´zh_x0002_i=@çi_x000E_F &lt;@å´¶Ð;@b­©í_x001F_&lt;@ù³ç$;@æe_x0017_aÎ;@_x000B__x0011_ë_x001F_¸_x0017_&lt;@þp#A_x0005_*&lt;@0ìß0H&lt;@òRÿJç_x001C_=@yøÉ{üð;@S~WX_x0006_Ñ:@ ^¾_x0016_9@^¹eÄ_x0010_j;@DF_x001D__x0017_îj&lt;@_x001D_j¼&amp;ü¢;@Ò_x0013_Ôµz;@LYn¸{;@~ñ_x0017_[Ú_x001B_;@_x0013_Nxl|&lt;@µP­NíÈ&lt;@q¶\c=@þ¿_x001F_(Î&lt;@¾_x0005_ê«è[;@¶Ödð:@®gµh_x0007_=@ ,*(_x0014_&lt;@à+êÑEû;@Ø	ba&lt;@êJN¹äa&lt;@_x0010_¦Cñ?¼9@_x0002__x0004_â_x000B_xU:@.ù·z¢9@_x000D_Òí&amp;8â;@_x001D_"Ü^_x001C_:@êôyÇ~9&lt;@GÅ"ï6;@Ì_x0012_]J	=@I5Ú_x000B_Úâ&lt;@_x001C_7_x0019_òÒ²:@ýúÞéñº;@xt	¯¢_x0003_:@ÂN Ý¢;@ÌÏñ-kè&lt;@ÌK_x0010_ß;@j´n%_x0002_ ;@ä_x0012_¶é_x000B_;@Ç»w³=@m ,å1;@3_x0001_:È_x0017_:@CÄ^ÐÓ&lt;@¡_x0017_4Ö¾:@*EÉÐ_x0016_?9@î¡M- &lt;@±]®­NZ;@n_x0004_Jþ»Ò&lt;@_x0007_»Ô7_x0006_;@Ê_x0010_{ìûR&lt;@v_x0015_Zêÿò:@"sõú_x001E_p=@ÐùÁ¿0Ç;@{eÓ,:@:«2Ü_x0003__x0005__x0002_§;@üyÖ[Ø9@ªE÷ #_x0008_;@_x001D_þ5þ«Ð9@_x0004_Â3x&lt;@êYZÃÝ_x0019_&lt;@×JEðQ3;@$qÇì_x0012_Z9@_x0002_löût&gt;@_x0004_G§;à&lt;@N&gt;4ÊGm=@®§M_x0013_3Ü&lt;@_x0001__x0016__x001B_&lt;@'Ñ·s_x0012_Z;@¡¤u¬:@2V+_x000B_µÝ;@]/rg_x0010_&lt;@B	«nÒ&lt;@E{à5&lt;@_x0006_Õê_x0019_;@ÛÛ_x001A__x0008_Ú:@_x0004_¥*[&lt;@V_x001C_³ºèÆ:@F._x001C_àA":@@=ö,1Æ:@Jå_x0006_:9&lt;@¨°Ò·iÙ;@ã´fË;@:û_x000E_;@gt7Û6û:@È&gt;Oõ·*;@"G@Xq&lt;@_x0001__x0002_XróÅ0J;@v_x001A_6áCk;@y_x0015__x0017_#=ü:@_x0001_ÙªãÞC;@_x000E_J:ä_x0018_;@­*Ã_x0003_{;@_x000E_¥Üö4&lt;@9÷äìq;@_x001D_ó8U_x0016_Ã9@Ý®È×_x000E_4=@vózuÇÉ&lt;@-¿}B}þ:@@è_x0014_G=&lt;@ìMBCî§9@Lõõ=Úé9@Ö×^fæ9@¼|«Ð_x0011_~;@£Rÿ._x001D_=@?42G:@ËU»{_x000C_&lt;@C øt&lt;@ëÜ_x000D_ú¾&lt;@];¬_x0003__x001E_9@~9õ_x0016_l&gt;9@~âp¹Î&lt;@_x0010_ðÚ0`^9@2_x000D__x0005_Ñp×;@«­¾p÷_x001A_=@_x0016__x000B__x001A_u_x0015_&lt;@yÁµ·Áe&lt;@Î{¡½;@LDi_x0008__x0003__x0006_ö,&lt;@ò2lü×&lt;@A_x001D_=_x0001_8P:@_x001B_Ç_x0005_ è=@º¹é4_x0013_U&lt;@zgÜð;@Ûp_x0012_cxÿ:@&lt;xCùvÄ;@_x000C_qÄ_x001B_vÅ;@ø_x0005_m^!;@»R_x0018_½½&lt;@ª_x0004_¯Vúã9@\òck%;@&gt;GÚÅ&lt;o;@ð_ìêÚ_x001D_&gt;@6Öó'98&lt;@â&gt;"Jè:@.ïÿ_x000F_;@ì_x0002__x0019_¯8:@8¡Iÿ_x000D_;@¬_x0018_Û_x0012_=@jßÞ^&lt;@|OöÌa;@i¨þÌ§:@3­{N	;@0çêl;@Tð/oë&lt;@_x0019_³F	d;@ÁgËµHK;@)"	ýÑ;@®=¨çÓ#:@hP û_x0003_9@_x0002__x0005_Ç_x0019_EøR=@éU?Ú&lt;@_x0019__x0011__x0010_j:@ú)_x0001_#%:@_x0005_&gt;_x0006_~Yu&lt;@IRr6:@½.¸;@r}_ö_x000B__x000E_=@»òzÍ_x0018_?@;Ðd&gt;=@_x0016_4-é¸9@ÜR¢1;@X}S,QÕ&lt;@(ò¡_x000E__x0011_9@Ê#_x0007_ÅHÞ:@øBi;=@sk¿ûv&lt;@ÈÙ_x0014_:@_x0015_ª_x000D_a¡%&lt;@_x0004__x0002_uâ_x0019_ô;@¼¤¢ágÈ&lt;@9Ìð_x0001_õ@&lt;@Öíü×Ü@:@ÌÀ"ù}Â;@é&lt;áP=@_x0003_Ð:w+v;@_x0010_"1_x0004_ñ_x0016_&lt;@ümÛ_x001A_æ&lt;@$«B_x000C_é:@_x0006_¨·4:@N¹_x0013_¾:@ÐºT_x0002__x0004_åé9@Ü:_x000D_¶w=@b-ñÐd:@9B_x0002_%?5;@hZ·®¼°;@¢U×_x001B_Âç;@®Ç!ü:@¸J®Cõ³:@¨7ÇVa;@×Þ_Ú_x0001_&lt;@¦BS¶§:@¤À¼vµ&lt;@ð_x0018__x0016_vö;@_x0002_vD_x000F_o;@AÊ._x001C_C5&gt;@×)_x0017_z=@LMG&amp;qs&lt;@Â_x0016_C9þ;@ÂPlmî;@±_x0005_W9úc&lt;@t®¤¿n:@_T!·_x0003_Î;@0z§3ôú;@_x000C__x000E__nã'=@¸â?Ï'P;@±+ÄÀ:@_x001B_ßÀ¿¤_x001C_=@ÛPº«;@_x0004_PRBç:@fAJ!_x001A_ü:@?Pø@ý_x000B_9@10m:@_x0005__x0008_ÖÒçzñ:@[/ó?&lt;@ìnÞ_x0010__x0013_W;@p2ü7;@ÚoÉ÷â&lt;@Hþt_x001B_ª:@xô_x001D_ÿ:@8*=Ñ48;@&lt;_x0011_U4â:@&amp;_x0015_Êñm;@__x0018_Ë®T=@TßN_x0002_QÛ:@JÂùg¯¿&gt;@Hº_x0001_R;@(_x0017_£_x0005_=@=u-j_x0016_;@~Wsdm=@_x0014_t°ê_x0004_&lt;@_x000C_Â¤Õ¤P;@ZÄ_x0013__x0003_;@_x0018_¶_x0010_Ó6&lt;@'êÄ¯q};@^ºáù:@ÅD9_x001E_¾&lt;@×_x0012_Æzzí&lt;@4Øåá]ñ:@_x0017_ôqxAÿ:@FHCnS:@_x0006_©X[=@u±_x0007_B=@t¸j´F×&lt;@¡_x0015_`U_x0001__x0003_p¾;@ÙªVÂà¾:@D¹»»·;@_x0003_¥}_x0018_=@*Vî½o;@_x0011_H6YS?:@Ê¯2ÿð'=@ð°«9â:@ÐRO_x0001_ ;@"yO&lt;@_x000B_b0ÄË9@Úy2õ'ß9@¾_x001B_¾Rñx&lt;@_x0018_a_x0007_ên;@Ê£ðvÀ&lt;@&gt;r[0hH;@Ö_x000D_¼µgå:@#DSÀÿ`=@_x0018_®2t_x0015_o;@_x0006_Á_x000C_ÖY;@Ç%psJÃ;@»rêæ;@2°ºÔv_x001B_&lt;@_x0001_R¡iü±;@IÄ¸¤Ã=@I?@ËO;@¼¡7~¾&lt;=@VE"ú;:@¶_x001B__x0018_Ãõ;@zã^HNÿ;@N~2&lt;q_x0008_;@à_x001C_u_x0002_³8@_x0002__x0008_¹ØBü¨&amp;:@²ØïbÏ;@4Z_x0003_à¶:@Ö+]l¤&lt;@_x0010_§á5ôØ;@ôP/Z_x0017_&lt;@ñçé`Æ³;@]ÊW_x0015_*:@¼X_x0001_áæ9@_x0007__x0006_ÔE/_x0014_&lt;@6H_x0004_ï=@GÞ_x0016_H_x0019_?;@/CÃ×«£&lt;@D½_x001A_f0ú&lt;@TI_x001A_þ§P;@]I¡?;@Â,=¶V_x0008_&lt;@Ëúl:@:åðã&lt;@á² (C_x0005_;@èbQé&lt;@¶mIå;@_x0016_hi&amp;_x001E_ú;@ÚÚ³M50=@PW_x0016_õµ=@ÜÌFñ&lt;@_x001A__x001C_2¬;@_x000E_Bæ¾;@@H_x000E_jÑ&lt;@ø¡_x001D_óv&lt;@þÙÄÏ_x0014__x0008_&lt;@_x0017__x0011_½_x0001__x0002_Çq&gt;@]_x001F_Ð_x001E__x000D_é;@ÿ÷7¸Ì_x0005_&gt;@ÜëCÄ=@-ü`_x000E_,=@	+óÄ3ò9@_x000D_(ãy£T;@ÙoåW¯;@P.â:@·_x0010_y_x0018_;@}ùâ]âà:@ ½ö&gt;_x001D_;@¤Ïú)Ô=@)0À_x0007_ü;@Û_x0008_dÙ:@#ms|n&lt;@»(UÇ:@ô¾_x0012_Ãÿ&lt;@(_x001F_$'_x001F_Q9@«u·Á=@öfë~g;@²Ì®á¡&lt;@ÀÄ¿"_x0012_R:@,òk7{&lt;;@@&gt;åv(;@A_x0014_*jÀÍ=@ç7_x000E_-:@D`e`;@p+	Îá;@¥%i_x0014_®K;@äý·år=@®_x0018_¥?v:@_x0001__x0002_æ½ò??;@À_x0012_/_x0006_;@\;_x000D_V··&lt;@i~5»Kº&lt;@ÊiÞ»2`=@_x0012__x0018_ð_x0010_ë:@X`T¢;@Ø*VrÏ=@x&lt;_x000F_Ý_x0014_&lt;@qïCF6 9@n¼Ou:@4ð_Fs_x000F_=@Ç§¸º9@UÅí¢ò:@¨Ò¼,I=@±_x001D_Cã_x0003_m9@Õ^:_x0004_Q-&lt;@_x0016_¼gô-:@IE:ë!Ý:@Öÿw£g¼9@»AL_x001B_5=@WÆGàÝù:@Ð¯!â_x0014_Í;@Ô³¦¤¼:@"(Çß_x0015_;@_x0018__x001D_áLûû;@à²Ðl;@Ä:9_x0015_&lt;@þ¦½~&lt;×;@CÆ@m_x001D_&lt;@_x000C_Û_.&lt;@lº__x0002__x0003_çX:@KìH_x000D_s&lt;@_x0004_þÖ5;@=h-_x000B__x0015_:@_x0014_[K:@¡]_x0015_2¯ì;@`óË`!;@[1Á_:@:_	C;@|Ì_x0016_«,k:@ø|gúÏ:@gyÔB&lt;@¾_x0001_mO_x0005_;@ò©@pX;&lt;@&gt;Í¨§";@l©öF:@©u_x0019_öÁ:@âm,²¿:@ewÁ2Ì&lt;@"Ñ´¥&gt;	&lt;@süê¶ð;@a^»Ìß&lt;@ÐP8P=@ ]3Ì;@/¤;@¹³\»è:@ÒCtÂ_x0001_=@Å1)IÄ_x0007_&lt;@©j^_x000D__x000C_Ô;@ýÃ­T£;@B²ëÄº_x0019_;@¥v_x0010_»À&lt;@_x0002__x0003_+_ùo;@Ç_x0016_¼ûËÄ9@_x0016_¸z_x0006__x001C_Ï&gt;@:+l_x0011_D:@ÌÙR*À:@|ç¡DO:@ºm_x0005_a;@;@_x001D_ðRàÃ«=@RêN_x001E_#R=@_x0011_ä_x0002__x001C_êg&lt;@DÒU\Ò;@a=÷î/b;@FÙËµéÍ=@_x001B__x001B_Uæ_x000B_=@×b_x000D_7];@¾`_x0012_B:@K2ÅÎ:@®f¾\|_x000D_:@/ar1p=@v_x001D_\Á&lt;@í½Dù;@&amp;@uå0Û&lt;@Ä,T}_x0001_Ï=@_x0014_»_x0010_ZÎ:@¯ÿ_x0015_(_x000B_J&lt;@VR§Ô9@XGòÕl.&lt;@Ó_x0019_ûõÁ÷;@ï®Ò_x000F_uò:@´Ý_x000B_Íª9@F²vªL_x0002_&lt;@¯Bg_x0001__x0003_ä;@Ð	ð·¿:@h/ô£0D&lt;@^_x0006_hª_x0006_I;@(!sÅ_x0019_=@ü:XÒÚæ&lt;@_x0008_GÈÌ'F:@^ªdæn;@æ:QI¬u;@ªWdÞ_x0019_=@_x0003_dåÄÕ;@ÀÁs¥9ê9@wË_x0002__x001D_Q;@ÆâÕßø÷;@0â¸}þ9@ØÇ_x001D_þÃÏ&gt;@_x001D_¥Vy =@Û©¤Ðz;@Z±°û:@b;MÐG&gt;@bÀùG¸;@_x001F_3 ä@?@£(jcÒº&lt;@_x0004_ýS_x000D_¨*;@P_x0007_d'äg&gt;@È±}u&lt;@¯#P»÷®;@ê½ïD_x001C_¤:@G_x0014_mº;@Â&gt;ç|â;@°_x0003_SxÑÛ&lt;@øIôm_x000B_=@_x0001__x0002_éèÅ8J:@Îa0§Ä_x0018_=@Üd_x0010_ë|=@ZbÅª_x0012_&lt;@÷çyuAp:@fXÂOÚ{&lt;@j_x0005_1l_x0005_¼:@¿§_x0018_¸¶,;@ÿ_x0017_h_x000E_ó;@¾fèõe;@_x0003_£Ä]À&lt;@÷ëð¼þË;@àÁnýe_x000E_&lt;@züCOye&lt;@WE_x0013_={_x0015_&lt;@gM÷¸iA&lt;@_x0003_8_x0007_p;@_x000E_ÎÊÕ÷ê&lt;@¥¿/Ä;@^À_^è&lt;@ºVËÙ;@:¥_x0006_ÇÆ&lt;@ò áX[U9@_ÌO[X5&lt;@_x001E_µðÊÚz=@ñ_x000E_©:D;@ÃYì{_x000E_&lt;@ª÷_x001F_ö(&lt;@®_x001F_o_:@¸ëÎ;JN&lt;@P_x0010_eÇ:@Ü1¸i_x0001__x0003__x0003_ø;@ù_x0002_¾_x0012_Lû&lt;@K°~¢ÒÍ:@òFÏáÑ;;@bBpðï:@y,Õ÷â9@¦lB_x0003_;@2_x0015_|_x000F_¤&lt;@ÈH_x000F_vl¬=@-¦è ¯;@Q{¨}A:@Ôî`%|¯&lt;@Ô)É8_p=@ÂUát8:@2Z_x0007_ö9@¸_x0018_ÛiÚD=@ÜÚ_x0019_&lt;_x0010_&lt;@_x001C_æbÚ9@²ó»Î:@áV	_x0017_ÂQ:@~gJhau:@ºèÓ}E¾:@¸ªHÝK_x0007_=@êUX¬^å:@ÂýC{J==@&gt;x2ÂÜ&lt;@ÊJº_x0008_=@ée|Û;@,Ñ¸&lt;*:@_x0004_$J~|£:@c»_x000C_¤G:@J?5=@_x0004__x0006_pc)­;@1bI:@&amp;¸¡_x000C_&gt;&gt;@¦Rìª_x0015_Ï;@âÝù"_x0003_;@­AÙ_x0017_¼Æ;@=µK_x0011_»ü&lt;@¾û_x000D_&gt;Ls&lt;@°\jÁ/Â&lt;@Ël_x0014__x0005__x0006_&lt;@¸ªÞT;@Bí®&lt;r&lt;@GuÏ0è:@ßm_x0005_õ&lt;@lW¦b_x0002_E:@_x0013_ô1'dÃ;@f_x001A_p_x000F_o_x0001_;@$ïïÙ8&lt;@4d=¡7Ç:@ºÐ_x001D_è.ö:@;ÿÔýÈ:@r_x000C_t\_x000E__x0003_:@Nî¤+:@®ºKø_x000C_í9@ô½_x0006_]Ñ&lt;@ç¥½ÏÊÒ;@ Æ_x0003_åql&lt;@ë%l_x0019__x0015_&lt;@\ÉÙsu,&lt;@!áÞ;z®&lt;@4_x0019__x000F__x0014_	:9@_x0002_ç¢]_x0002__x0004_ê;@ÐY¡;É:@_x0003_Ò_x0018_:@zßw.6_x0018_;@_x001C_PïfÊC&lt;@_x0010_»"Ô°s;@_x0003_z_x000B_\_x0002_;@÷2¢ñéí&lt;@=_x0019__x0016_ÿo9;@^sÂ8@f ì5þª=@;_x0013_Ù½qÆ:@_x000B_¤%I;@äð)÷zf;@ÃÇñs×=@E_x0007_Ç_x0001_8;@_x000D_	&amp;M:@bÈ¢Òye&lt;@_x0003_Âw7AE=@CmÄí{9@µÿ_x000E_oá_x000B_&lt;@¡_x0014_»c#Å&lt;@Õç3â&lt;@1]ãô ¿=@Bzßhï;@)²É_x0013_&gt;@_x0008__Ñ­ý:@¢µ@lÇ¤:@bî£#"&lt;@%`§F:@n_x000F_×dÍ2&lt;@À úÁ£:@_x0003__x0004_*_x0007_0¼ýW;@_x001B_/_x0015_#=@±öÏn:@mQ4r:@ÉY/ý_x0003_ö&lt;@µÇ_x0008_	Ý_x000F_:@&lt;e"5;@´_x001C_®#~&lt;@\0B&lt;;@ñ7dJý;@4û_x001B_àä=@Bö_x0012_Gl:@ú_x000D_µR;Î=@ª1 ¢­@&lt;@x) X_x0011_Ô&lt;@_x0018_Ö¡|!;@Þ|;_x0019_';@v´GÌå&lt;@`¸å¾1&lt;@aVïbn±:@ØIP?FÓ&lt;@¤41_x0014_µA&lt;@0_x0007_¤_x000B_,{:@Î_x0001_ãì$&lt;@@k¢¾.&lt;@LGÍ_x000B_Áñ9@Ê_x0012_lñ,:@ùjA; :@.é75	¹&lt;@gTß&lt;@@_x0012___x0002_:@hw_x0019__x001B__x0002__x0004_WJ:@ö_x0018_æ_x0017__x0019_ =@y½Ã6q';@à_x0017_5Ú;@i_x0017_È`Ñ:@¤3×_x000B_k:@øs¾Ii_x0002_&gt;@_x0014_nq_x000F_Z_x0003_;@&amp;	ýæ9@ù©_x0015_N6&lt;@Eg{§:@_x0011_(Ü¿½¤8@aKu_x000C_};@©^=Y&lt;@1è_x001E_=_x0007_t:@ÞÏ½_x0001_&gt;¦;@]v¹÷6&lt;@Èj/kÇq&lt;@)¿ÔÝV;@ät_x000C_Mø;@oâ_!Ã)9@b-ÜÀ:@F×)Nzù;@Ox&amp; Ó;@Éu_x0016_bÌ:@j_x001D__x0001_¤Ýó;@0åÝVl&lt;@)óNÁÚ_x000F_;@_x0018_X	·Ó;@J_x0015_+î®á;@N_x000E_§_x001A_½t;@¾ß=Ïã;@_x0001__x0002_aÄ¹ãë&lt;@`«9c_x000C_¥&lt;@~ß2ËjX:@D_x0010_^;_x0008_=@"óà_x0002_¡2=@2¶Qh_x0019_é:@HÿÓÕ_x001D_&lt;@âÌT+_x000B_F;@Ø_x0016__x0005_Ë´_x0015_&lt;@a_x001C_Õ³`:@_x000C_åk{:@91Ö;_x0014_&gt;@_x0016_ÜiD=@/_x0013_ .B@;@?´{¢¿å;@¾Ðfçr;@¨·9'ñ=@¤_x0015_¸ÙÚ:@j&amp;mÊ:@Ôs_x0002_pQ&lt;@5_x0017_ìE»:@õkÐ_x0012_q_x000D_&lt;@5;ÊXß&lt;@ e=_x001E_:@ZC?´àc;@û_rÆ¶&lt;@[_x0014_û_x0012__x0019_=@u_x0016_öÇ_x0019_6;@_x0013_W!_x0007_%;@_x0018_ÍJgâ&lt;@_x000C_#K_x000F_=@bÊ:_x0001__x0003_Y¥:@AçÔ_x0008_¾n;@ÐqÇÈÆý;@WEtúç:@ÞæêÌa^=@Ü@¦ª5;@ÿÖf¦âá;@d_x001B_&lt;_x000B_À_x0016_;@ªï'Aûë;@Jb*B:@óðª¸f_x001D_=@_x0013_;Úçqd;@ú­Ñü;@(&gt;r©u:@ÈÌ`&amp;&gt;@{®&gt;ÎÀ:@È_x0017__x001B_¢_x000E_-&lt;@×_x0013_sã;=@|RæÀzj=@¹¶_x001E_b)&lt;@L°»==@_x0012_ÃáKDÖ;@w¯»ÛJ;@_x0002_4hýå²&lt;@²xt¢&lt;@ =_x0016_mõ&lt;@yã?b_x000B_b:@_x001F_uºMÌ:@{.+&lt;@_x0002_ì?e=:@ÛÔLíâ:@_x000D_:w:@_x0001__x0003_"ôü`u;@DÔ·ýR;@»fýE3'?@r¾p};@Æüè¼*;@Æ]ì_x0007__x0007__x0002_&lt;@lV=à7=@_x000E_³ìHüP=@$Ðë1 0=@ndjâÓ&lt;@_x0011_óÈ_x0010_Oç;@¶( sà&lt;@_x000E_ÑþÎ;@å¬º°;@¯×X+I_x0006_=@*xÆÎç;@´é	Å¯±&lt;@UÙis±´&lt;@h-)Ö_x0006_=@ñù_x000E_ôNN;@iÀ[=ÖR&lt;@_x000B_¤3&lt;@¥g§Éf;@øì_x000F_8;@e&lt;6É1_x0012_;@ÒWzó_x0005_&lt;@XF_x001A__x0012_±;@è?æ_x0018_÷9@l{_x0012_;@ú0lL:@Ö±V_x001E_ì&lt;@xµòn_x0005_	&gt;&lt;@®µ3ôû&lt;@2É6Q¦H;@o¹ì_x001E__x0004_Ã=@ÚE!M*=@ÃÅç-ÛF&lt;@Û¶N_x0001_Ì¶:@Ïd_x0008_n÷o:@ñqÛ_x0013_;@4&amp;ò_x0007_²:@|MÔd_x0016_í&lt;@¢ØSsvE&lt;@3¨_x000D_ßh_x0006_;@_x0004_æÖîl;@_x0017_B_x000C_¾_x0011_²&lt;@Ôs¸6îV=@6àRM;@4Ê11Þ:@uáí/&lt;@L¾_x000C__x0015_ß¥;@¢¸rvòI&lt;@:_x0007__x001D_/_x0003_¦&lt;@[¸àü;@Û_x001C_ÜêØ0;@ªº'W':@è`Õ_x0004_&lt;@Q_x0003_äIt_x000F_=@ùÅÙ¹&amp;ú9@¾L©LÜ9@aSë¢kK=@_x0016_f+_x0018_r;@_x0002_jeSEv:@_x0001__x0004_Pa_x0004__x0005_ò_x000D_&lt;@ÔÅ_x0012_½&lt;@_x000D_¦ãð;@p(à¯_x0014__x0003_:@òçTÐ_x0015_=@ï!NÊ;@®n¥_x001D_7=@?-°¦]:@ÖÎræ#:@ZÑ¬{;@_x0015_ó_x001A_è¢=@T´ï=k=@4R8ú©:@ªZý¸;@Ðý_x0006_îR&gt;@_x000E__x0018_Q9=@ûÂá§ê;@øþÔÁ:@¨ÉáÈÛi&gt;@ØÙ&lt;_x0008_±&lt;@É/Ã_x0002_:@\®XQÇ¶:@_x001F_¹_x0015_$&lt;@Sê¦oò½;@ûv¤;@M_x0001__x001C_^\&lt;@á_x0017_KÓf:@NUw	º¹;@_x001E_¹ý5u=@^hÎy_x0014_o;@Çµã_x000D__x001F_à9@_x000D_Ð_x0003__x0007_è*&lt;@@Ãà­ &lt;;@cx´¹Á_x0002_=@RîéÌt:@âÚêb_x0011_=@Ø¯u´_x000B_]9@cTC&amp;¸:@dT·,=U;@Í¢¡§|Ê=@Ê;®A&lt;@_x001C_K_x0001_T)&lt;@·_x0005_b|^!=@_x0018_Å_x001C_ÿå&lt;@»V§Àù=@ìQ_x0004_9@¤¥î.Ll;@éP¼\w&lt;@81]];@B¯_x0008_Ðt*&lt;@/«þ3h;@Äëó&lt;_x0010_:@ì÷ã-;@vËÁ$Ä&lt;@nÁÃÂ:@_x0006_úÞ"&lt;@ÁïIù¤w:@F ¶\b&lt;@_x0001_¶Òå×;@_x001C_&amp;¿G(=@0Èosºv:@eá t;@KÊ_x0002_DQi&gt;@_x0002__x0003_ÂqÝLN:@1 6ûDN=@m&amp;BåÕ:@ß_x000F_pn=@®ÆayÐÖ&lt;@UzÐÿëË:@óHfaà_x001B_&lt;@ÓÊÝSë;@'\_x0013__x001F_ÿ1&gt;@î,h_x000F__x0017_·&gt;@_x0011_`·¹&lt;@bÆ0æ/;@à×ÐIÔ`;@Ëj"_x0015_vZ&lt;@L_x0015_ÙzÑá&lt;@_x0017_|{2y=@_x001F_¿&lt;Ðë;@ÍD_x0001_;@iZ³m1Â:@_x0008_ö(òàÅ:@¦_x001D_y¥&lt;@z¼ Ú&lt;@üCa¹X4;@0º*þB4=@6Ð	#ðM;@_x0007_ÍÄQ_x0008_;@¡Ìï_x001A_;@¦CtÖ3&lt;@_x0010_Ô_¶_x0003_&lt;@ü_x0004_.*Â&lt;@ `í%L;@l_x001E_ºÝ_x0001__x0005_Pº9@_x000C_×W};@_x0018_ïéi_x0007_Û;@ìENù_x000C_Ý:@äÑüÈ=@_x001A__x0008_zn3:@sÙ¦_x000C_:@dãe«Àv:@°Ñ9@ªq_x0004_¥&lt;@_x0006_dÜ$;@©bQë«0&lt;@ªJmnh;@­m_x000D_;þ;@SñPno=@_x000D_@×KÁ&lt;@0_x0013_{ONZ;@æüt_x001A_z;@Ò~©Õ-;@9¸î_x0014_!&amp;&lt;@¯_x0008_Ú¥Z_x000D_&lt;@×_x000F_Bÿ7&lt;@Ï}å9"&lt;@ ÍK_x001E_-=@NòÜ_x0011_ò;@_x0003_z_x001C_V5&lt;@`_x0003_s_x0008_:@«öcòRe&lt;@iJ_x001A__x000D_ó:@F_x0007_ÒÐÏÿ:@Z_x0002_[mò:@r#¸bÌË;@_x0003__x0004_ °ñ_x0006_Ú:@ïOÈÀ#;@3M/&gt;Ìì&lt;@ì{©KÛ"&lt;@»%Öß_ &lt;@îî,ÇÅÇ:@HOÆ1æ;@_x001E_=eÝì&lt;@ÚÎo "=@¬Ë7ÐE=@=tÆRw»&lt;@rp\óq&lt;@=dWÑÈ&lt;@hP{:¼9@gúz!_x0001_ê9@Ä'KÇ±e:@ï|U¤ÿÄ=@6(-}÷:@Ê_x0017_Ó(¿;@^BñOÆ;@ÿànâ;@ôÚÕ%	;@Ð!`Îxà9@¶øÌª_x0017_=@³ó	³\;@H:½ó_x0003_=@N±ÒB:@ÂÌ_x0002_²_x001D_&lt;@õÈ$Ó4&lt;@_x000E_îªõß_x0007_:@Ð_x001F_¿}§Q;@ÁÞ©l_x0006_	íg9@	T,_x001F_öZ&lt;@ºQ÷C_x0002_T;@néDðÿ&lt;@_x0015_à{q8;@l´97&lt;@Ç¤X¿]j&lt;@¤&amp;_x0001_YÍ_x0004_;@Z¯F_x0002_]¿&lt;@ý«_x0008_Ð =@aÂhÿ=@­_x0017_¤µ=@ðç²ý´a&lt;@_x000F_ÖxX_x0014_ì:@ÊÔA	&lt;@X_x0005_9¿MK&lt;@ïÂM`Ti;@_x0007_-êê_x001C_&lt;@x_x000C_Ï0;@\ïfué&lt;&lt;@ºeª_x0018__x0018__x0001_;@ðp|&lt; &lt;@,_x0008_âv2=@3[0;@'-î# ;@E_x001B_nPà:;@¢_x0003_÷¼ß=@tëbè¦û&lt;@r)meKý;@©Ü}æ&lt;@èp!Ò]u9@¦Úç_x0005_h,:@_x0001__x0002__x0012_çÂ_x0006_ÿx9@QLL_x0011_9 &lt;@î=bOoU;@ÄEàiÝ:@_x000C_mö2ò&lt;@b_x0001_Ê0y&lt;@IûI§_x0010__x000D_&lt;@ºMáB÷:@BÑ_x0011_&lt;@_x0005_³´Ç_x0001_M;@­b_x0004_ßy;@AÅ¬Ã_x000E_;@#ÿcÀ;@½Óý®Ñ99@A_x0004_øþ_x000D_ð;@Ð¢_x0011_pÐ&lt;@_x0016_l_x001A_@i&lt;@ h'!;@°XtÏR?=@dZJQ=`:@ÍÏ0½_x0006_Þ:@(l«¡~þ:@VQ_x001B_¿w&lt;@:í_x0002_Í)Ò&lt;@_x000C__ ¾`;@`'Qj&lt;@_÷Ô]¡w;@-/.8_x0018__x000F_=@m=?S;@+,*²¼;@Q¬µÏ_x0011_&lt;@Ä÷;_x0001__x0002__x000B_&lt;@Úç_x0011_lN¬&lt;@Ð%%ia_x0004_&lt;@~þgÌô&lt;@ðÚ¦I_x001E_;@_x000B_¦ÎôØ¼=@tùÄï0:@ðØ÷ïi&lt;@(/ÛÆ)=@x_x0001__x0011_?@;@×÷öÝ°;@f_x001A_¾ÓÕ=@¥Õ_x0017_áK:@D¥ì_x0015_^w:@d_x001C_¬ù}ö:@Ü¸&amp;JÈ&lt;@_x0008_Cãø,&lt;@_x0017_ia1$Å&lt;@ÃÍm_x001D_£&lt;@_x001D_ØöiÅ;@vÏ±_x001B_I3=@}7WK)&gt;@-¦b×_x001C_=@þkë¤n;@äÓO=$É;@S)éëer=@ÊÌsô_x000D_=@4ÛðyWt;@®Ä_x0018_ªð_x001B_&gt;@,¥oB5A&lt;@PÊ-=@¹fÁüê±=@_x0004__x0005_:wÉi½&lt;@däüyï;@á¯´ùD_x001C_;@|_x0018_Á³ø:@g­îÁ	_x0018_&gt;@m×9mg;@0êäÍæ:@r_x0016_PÉ;@@rGz|®;@_x0018_es"_x0004_&lt;@_x0013_Tµ@_x0012_F:@fÂ&amp;_x0001_æ-=@_1¾Ïs&lt;@äiºÝ@m;@~¸A_x0002_ë&lt;@2fÚÖ¿;@U¿záû_x000B_&lt;@´_x001C_­7Ý§&lt;@ÍÇ&lt;;@*_x0017_s^'9:@?[v»_x000D_t=@ÁØ*_x001C_0t&lt;@ëØ²_x001D_öÙ&lt;@_x001C_ÇÒ_x0001_q=@5G\`×9@G_x0006_&gt;±9@¡¼ÌtÞm;@_x0003_l÷p_x0004_&lt;@ï4_x0006_á~:@nùÁPÃ':@ZÆÊ9G;=@80¢i_x0001__x0004_}_x000E_&lt;@Lùo³:@|"PÈ;@8ß_x0001_¶p;@î2ÌÌYô;@ü¸·wV&lt;@rR8_x0011_"&lt;@CfîÇý¼;@àT~Ä;@´æv,=@l)_x0003_ãä_x001B_&lt;@¢HÛ_x001B_.9@ÆÞù¬9@ð¶3Ö_x0002_&lt;@Ø®t´L=@ÎeÑ)%û;@_x000B_g_x0019_Ãô~=@|aòÂ_x0006_&lt;@]Ó £äº;@"4ôüÅ&lt;@_x0012_*î¥ãM;@æÝ_x0012_2_x0008_:@§|ýô_x0013_×=@ìhàÖäY=@«¡óEÓ=@NÕW¿É(&lt;@iÆæg_x0006_;@N	 =@OhÁl9&lt;@wËòü69@¦uA_x001D_Î&lt;@_x000C_ü_x000F_]_x000F__x0014_;@_x0001__x0003_æ_x0005__x0012_K§!9@_x0001_|_x0013_-C&lt;@÷b)/f;@Õåÿ%­=@Nñ´RL;@^¬ämÉ×8@´%V;@ódfC=@:&lt;_x001A_J=@}÷_x0003_çª;;@·Ëü1D_x001D_&lt;@l3_x0010_z%&lt;@nä¡µ9@|ðÕséÒ:@1%xÝæ7&lt;@¾½`O;@¸ýd®Ý;@_x000B_»ÆÚ_x0013_¢;@Ù_x0017_ÕIæ;@Jl§ .8&lt;@^A_x0014_j¦Z;@Ê­CL&lt;@_x0018_k_x0014_ê_x0002_ö&lt;@Î z_x000E_C:@O_x000C__x0008_Ö¢D&lt;@XÆXvº&lt;@Ã_x0015_æûF;@E_x0007_ÇÖÉ;@ÏÐ_x001B_½_x001B_&lt;@h÷|Qqî:@íÀ8îÜ;@fæS_x0002_	wé;@_x0006_Ø?­Æ:@4½_x0005_h»&lt;@öÉË_x0011_&gt;@Oº_x0004_©5Í;@üeª_x001C_6J:@­¿/!&gt;~=@YáÏ*_x000F_H:@	À£ó£:@4,¸_x0006_!_x0011_&gt;@¶_x001F_¶¯NO:@þZÁ_x0002_A¬:@S_x0001__x000F_-µ£&lt;@¶Õjñ:@eZ_x000C_õø;@%_x0004_Óü:@£_x0003_µ_x0012__x0004_Ú;@-_x0011_îÎÁ_x0012_&lt;@4_x0004_ø:_x001D_\&lt;@_x001C__x001C_°_x0001_TI;@øxaü_x000E_¤;@ú×ð¤~ý;@ÚyaB@&lt;@,_	_x0011_&lt;,=@xçõÝ¨&lt;@§_x0007_@eú9@_x0008_âÃñF&gt;=@ë_x0015_p³_x000F_;@_x0003_S_x0006_*;@y1´ú=@³³õ÷;@_x001E_ïÉBm@=@_x0003__x0004_4zÛÁp:@Z_x0003__x0016__x0002_B4=@+b²ÖFÌ:@Î-à}(j;@ °Ý_x001A_$;@ÁQ¢;¯;@~ö_x0011__x001E__x0005_2&lt;@K½ÈØê&lt;@_x0008__x001B_}&amp;g;@ÌÉ_x0007_²D1&lt;@&gt;àl7_x000D_=@_x0001__x0004_7&lt;#¥;@nø[U#;@¬ý3µ;@Â_x0012_D©_x0007__x0008_;@kÿ£þ£&lt;@´ÍÍG{:@çÛ6Ü9@[_x0010_"§ì9@¶²Öo&gt;@;@d_x0016_ï&lt;@Ç&amp;t¤ó;@]°èGüX&lt;@Ã,Áþ¶&lt;@&lt;M¶_x0008_£l;@¹É¢à_x0011_;@:Æåí_x0017__x0010_=@Þ­ÎY_x0018_}:@âPfFÐ&lt;@Ø¢ÝÌdº;@_x0003__x0016__x0012_-UM:@¨Yë_x0001__x0002_Ç_x000F_:@ªÖqÌï;@±ã_x0013_;@C_x0011_Ý~*ó:@_x0019_ æµj:@_x001F_ú¬_x0018_VÈ=@FÚS_x000C__x0019_Ç&lt;@_x000D_xD_x0016_&lt;@·QâòÕç&lt;@n_x0015_Ä¸(©&lt;@V¨T»`ì;@s[)l&lt;@£i¬û;@_x0014_êwÅn,=@?7$ä&lt;@eJV;ÛP;@Ì{·0í&lt;@wL-Dî;&lt;@y&gt;?_x000D_&lt;@)ø2çü_x0008_=@¶Ïçs9:;@$3_x0017_Ã×&gt;@¼qük|*&lt;@²ÕN~_x0014__x0006_&lt;@j_x000F_à¶¾&lt;@o!±Tý&lt;@_x0015_éZ1_x000B_;@ºB_x0018__x0019_wÛ;@2O&lt;\Ô;@Êq»dý&lt;@@£A*";@°´}:@_x0003__x0007__x0016_¯³!&lt;@È{Þã_x0012_g=@ÏDo_x0005_Þ:@Ãò9|¸=@IDÚ©Ð&lt;@¸çÓÎ®;@é¾P?¶è9@|Þ{ÚrV&lt;@YB8¯_x0005_9@tXôDþ:@^T½±¯;@àô?Þn;@#Ü½ø¡&gt;&gt;@Ý?Ü_x0011__x0007_4&gt;@M2¼¼:@Ám%Á_x000E_;@ú!E°Fî;@_x0001_Ú_x0017_°LI&lt;@5£E «±;@ÞÄ÷èR:@DXO_x0006_Æc&lt;@"z-§í¡;@_x0002_m_x000E_?Û:@_x0004_w»,Øç:@`K_x0007_EûÂ&lt;@TÜR9!Á=@³éÒ£5=@ë_x0008__x001F_T;@_x0010_Ëßiï&lt;@&gt;`_x0006_aÿ&lt;@Ô_x0006_»Ð_x000B_=@bÎý_x000D__x0004__x0005_ä:@¼Ì_x0002_ý°;@o_x001A_®ù_x001E_S;@µ£@I_x0011_(=@j7~þÕx=@&gt;_x000E_¥Ã&amp;Ó:@Ðr/iñÍ:@`à²^f&amp;&gt;@þ5ö^_x0003_X;@ñ»Q6¥Z&lt;@ÙêfÓ&amp;¶;@XÍp_x000D_²;@'¡Ê±;@K/Ðngç;@2Qr=ë_x001D_;@´¨×®&lt;@×^#_x000D_E :@}ÓÖ¼K=@Bk)_x0006_g&lt;@Ì¨$_x0006_ªß:@áÚfÞû!&lt;@(y_x0001_»r=@&amp;Þg°_x0003_F;@W4ï	î«;@ú_x0014__x0017_½:@åR¬GY-;@£ûbÍä)&lt;@_x001E_'ª$3#=@HL7Ð$&lt;@wùVÖm:@p5ßsé9@½é@¾_x0019_½;@_x0001__x0003_w_x0005_ÜÜÃ9@´çin;@ßZ$²×=@_x000D__x0012_l¡{)&lt;@&amp;WQnî:@_x0002_£_x0014_ß_x0016_Q&lt;@²¹aè¯&lt;@Ú«_x0013_]:@lb¦¤:@l§§B;@pq¤¯@Ó9@ml6³$4&lt;@¨J_x0002_Â°_x0017_:@îXL^+U;@(k¢qús&lt;@lîb*A:@¦J_x0010_h;@â}Ùy_x0017_&lt;@K÷/_x0017_c&lt;@{~:X:@ÈÀÞû¢Ú9@Ô9æ3øÜ&lt;@_x0018__x0006_iä³;@7H´	Ð_x000B_&lt;@wëÂ{_x0012__x0006_;@¢NKó9@DÔ_x001C_k_x001A__x001C_&lt;@b_x000B_,ªðJ:@V??ÈÃ;@þLBð®x;@h«é§+&lt;@­§_x0011_"_x0001__x0002_ëì&lt;@ï_x000F_X_x0004_B¦&lt;@S_x0007_ï¾¿_x0017_=@Ë}¯t;@¬t37V=@ø_x0018_ÁÎÌ&lt;@ú5nâJ==@C_x0018_´®&lt;@^Ù_x0004_÷å_=@ºÆÚÇ¯D;@HÃ'	¨&lt;@îeLB~;@_x0018_|ç´¦I=@/gÿ0É}9@s¤vãé=@ÉJ_x0011_=@ØËvM_x0008_&lt;@øÔa%q+;@R_x0003_s¾&lt;@0ÐhÄ_x0001_=@H!¹ç,÷;@ }g|:@&gt;8÷wºì:@ü&amp;/Ì4î:@_x0001_ÈÉ*~:@ê_x0012__x001C_Ötü;@B+Þ_x0004_=@m­¨uî&lt;@û{Ôã~_x001F_;@_©`¬;@gZ/«Ir=@­mt_x001E_X;@_x0004__x000B_è_x0014_\_x0007_N9;@øT_x0014_;_x0012_Ü;@K²E·ù¼:@Èe_x0019_ÏMÓ9@×U&gt;uÁ&lt;@^ëÝ;@­/Yø;@_x0007_]Î	=@ßXO|ë=&lt;@/_x000D_pN'_x0008_=@zGy¥Ô_x0001_&gt;@Ò§¦Üä_x001E_9@v_x000E_O³B?;@^_x0005_Ò:;@®ií¤G(=@ÕóÈ*mh&lt;@_x001F_]O&gt;5;@¼8 FÂ_x0013_=@Ö_x0006_|`q=@û_x0002_ÎéÓ&amp;&lt;@uH8G:@iü9@_x0003_¦_x0014_Óéê:@,Ñ.÷ï;@Í¯ÀøS&lt;@_x0015_êÜ_x001F_R:@C,Ásø:&gt;@rÈõ¾9&lt;@&lt;¯Vï=@_x0001__x0007__x0006_~_x0006_M;@àtiªÉ&lt;@ÇÓQ=_x0008__x000B_T6;@#2®')];@_x001A_ý¨vÔº;@_x0006_¦ß¦ä¼=@6_x001B_yÏ_x000F_:@_x000B_¬']_x0007_:@D­¬_x0010_:@_x001A_okxÌ;@LæÃ_x000C_AE:@_x0002_·6Nõ´&lt;@_x0010__x0008__x0005_±_x001C__x0013_=@ 6ÑU5_x001B_:@Ð_x000B_÷MCÆ&lt;@=?_x000F_D ;@¿uÕo]þ;@{íwÓï·;@ª |²d&lt;@%%_x0013_ô;@\_x001A__x0003_XB=@a×ü;_x0001_ò9@lòÛ_x0011_¦Ú&lt;@uGÈ««:@_x0002_øã_x001A__x000F_o=@pùÌ_x0004_®&lt;@	þ)RC&lt;@ù±´b]%;@ö£uÝÁh&lt;@$îb_x001A__x0013_ñ:@BG§Ô:@@Ws_x0010_=@nåòDó&lt;@cö_x0004_ªð;@_x0001__x0002_\_x001D_²Åyc&lt;@Æ@ØZóÐ;@H­Ç²«o&lt;@_x0006__x000B_t&amp;&lt;@vÞ­S]ì9@}i7[ññ9@Ê}_x0019_ P&lt;@æ¬.é(;@°÷Ü»cî;@M_x0015_@;@²²±©V;@_x0014_Ä_x0010__x0012__x0004__x000F_;@"Läp[;@_x0007_¦°~ï;@ ½ytÝ'=@ j7Ä-&gt;@¨@_x0012_~=O;@çm5(:@r®	¬¢9@B_x001D_ÒvÏ:@@¸ÍñÁz:@þÍ-Æ;@¨Në_x0018_1Ú&lt;@_1×äÁS&lt;@´&amp;Â4;@ZéÚI_x001E_&lt;@õU_x001D_à]k;@07p+.z&lt;@L´R?âÉ;@ä_x0019_?ºv::@PMüc&lt;@û_x0014_G_x0001__x0002_bH;@µÅp_x0003_;@ÚÚû0&lt;@¹äµ_x0008_ò:@,ä2¦ÚÔ;@úÊò1[9@_x0014_ R,n;@_x0017_%Lb;@72ãEJË&lt;@=ã¤g3_x000E_;@3_x000C_æ[&lt;@ B_x0012_n&lt;@NXÜ:@S-63&lt;@h:8öæ=@_x0004_¦âÆ0M;@ÿýÜ¯¯_x001A_&lt;@ õ njv:@NQ_x0014_t_x001C__x0004_&lt;@.Ò¬vÍ;@Ùä19@hFÓÚVì:@_x0014_û¯Ý§:@2_x000E_`_x001E_+&lt;@e\óTÅ:@sÃÌ·;@îÐàÐ½:@_x001F_Õ)_x0018_:@Ä4Ñeÿ:@BUvYÍ&lt;@[_x0006_¬zÒ;@jªm^÷&lt;@_x0005__x0006_R_x001E__x0007_Õ_x0002_Ð&lt;@æùDÆO&lt;@¨_x0004_NO_x000B__x0001_;@$K_x0006__x0003_Zð=@°%OÅ0=@ôkJoÓ:@%&gt;¶qÆ£&lt;@Qa0Fb&lt;@`_x0005_»_x0019_¸:@r_x0012_ÙÚ¹:@_x0018_é5í_x0007_;@Oi×d_x0007_Ö&lt;@åÇÎ¦9@öí_x0004_7!&lt;@_x0008_gl_x001A_M0;@n¡Õ¿ù&lt;@îsøOA&lt;@+[ØÂ;@_x0015_WDîD=@_x0011_ôõLãJ&lt;@_x0012_3Ì\`=@û¥å_x000E_°æ:@*[Ð_x0014__x000F__x0002_=@X *Äl;@_Hû¶K¿:@Î¸J^ç¬:@sì¯_x0019_Äø:@&amp;céO_x000B_þ=@XyD¡UF;@$f¢o&lt;@æÖÑrêÀ;@Î~íÅ_x0002__x0005_ý¿;@ík¬u;q=@¡_x0008_¸_x001D_Eî;@R_x0007_¥$9@²ÑR;@ä_x001A_â¥y£;@^bAjº&lt;@ÜàãòÛø:@ÎI	Ì±&gt;@­,ØU:@÷©]­q:@»TW°}&lt;@ÿã_x0011_§¾&lt;@\óNqNÏ&lt;@* _x0008_-á;@_x0004_üås|s;@E_x0003_j-:@_x001E_øL~Ù:@_x000E_¢Ì'P«:@_x0002_¹åtôa;@÷1ïõª;@¶_x001D__x0007__x0002_c:@~;_x0005_±;@Yé°_x0018_Qy;@Rm\óF_x0006_&lt;@ítâ52:@_x0001_ç_x001D_é/&gt;:@ß_x0011_4r;@²ì6_x0015_&lt;@k_x0006__x000F_TmÉ=@ê½Øl;@Gçñ&gt;Ø_x0014_&lt;@_x0003__x0005_:Ûÿ×V_x001E_=@ã_x001B_)&gt;¾9@Ø­_x000C_¡$&lt;@_x0011_¥èÕä;@ºÍ¶1ý;@_x001D_J_x0019_p&lt;@å2_x001F_2U&lt;@_x0018_!Ëih_x001E_;@òjåÌ(Æ=@á¥ö]_x0010_&lt;@_x0013__x0018_aA¡­:@öªÜ+;@_x0005_ÞÅ÷h;@^Ý­JP;@ò'_x0004_¤¿;@_x0018_1_x0014__x0007_õ9@_x0003_­¶=%W&lt;@R\ôr´:@ñ&amp;_x0002_}±`=@_x001B_I¦tKÍ;@q*¯%_x0003_e;@_x000D_3°&gt;&lt;@´]ò~­K;@_x0002_p_x0002_!_x001A_&gt;@w}Í:@ W_x0013_û;@Yò_x0011__x0018_¹M:@_x0012_ÁÝq#Å&lt;@Åþ`I\:@xÈªYO&lt;@;ôy_x0001_,&lt;@iÜµ$_x0001__x0003_ü&lt;;@_x000E_=[|?z:@_x0002_háö&lt;@_x0012_Tºo_x0006_&lt;@4AÐ_x0008_ó_x0005_:@F1«Pò;@_x0004_PZV;@0_x001D_æÃçÂ&gt;@ä¤ÆMóy:@±'R0=@®`ã¼_x0019_ï&lt;@ª³{ªÇ_x0018_=@Õ'	µ_x0012_&lt;@_x0002_`®_x001D_7;@çåLè_x000B__x0012_&lt;@_x000F_Ý_x0019_±;@0»Á3_x0004_=@¢7_x0013_9}S:@_x0012_Ù+FdÍ&lt;@«µu}ò;@âÌèÇP5&lt;@á¿9ýX¶&lt;@Ô=T§_x000E_&lt;@_x001B_×Á§Ý&lt;@_x0007_ÑØô&lt;@êÄÔ_x000D_ø:@0¨Å§N9@ZDö_x000E__x0010_&lt;@¾fI_x0015_è8@ä_x001D_¯I|&lt;@_x001A_&gt;$³®=@ñ_x0013_âqÎY&lt;@_x0006__x0008_²ô_x0003_!_x0004_;&lt;@_x001B_ôõtÂ÷9@¸æOð_x001F_:@´&amp;=ZR:@lîe["&amp;&lt;@7ÑÏ_x0003_ï&lt;@h¼Z_x0005_Ý9@¢Pü²;@úe»æâ&lt;@Ëwt Ly:@)"_x0017_ÿ_x0001_&gt;@¹_x0005_òU®;@jÏû¢_x0005_;@Vô_x001D_LÛh;@ªUI 3Ì9@¸÷BÊl_x0015_;@»4_x0014_YÄÛ;@_x001F_Öü|óÜ;@_x0002_há³ò=@dû_x0017_f¯Ú&lt;@x(õ¦M:@_x0013_ïëùÇ;@_x001B_ÙÔóÎ:@FÔ«_x0007_;@_x0016_ä"Jû:@_x000B_ÁK)ù9@§®ÛÝ:@I6²çÏ:@î_x0014_ÏµP;@=%_x0007_óH:@ G!©=;@Ú(PW_x0002__x0003_Ì:@£Ûµ b;@U«¦\:@62ë:@!Hiø2;@R¹_x0010_ýÛ:@ÜE	ÔU;@4_x0019_ií9@5M0a¦Î&lt;@_x0008_µtx)_x000D_:@j6l¹¬Y&lt;@_x0016_ÒØÆ_x0013_&lt;@pA·+&gt;à&lt;@çIf_x0011_ÚÐ&lt;@Ãy£:_x0005_Z=@_x0003__x0016_ ]Ð&lt;@X)qmIÊ&lt;@²Ðæ9@½ð`³;@°_x001D_¯_x0004_Ê®9@òw_x001B_ú±±;@ÞXÈ;@ÝUáNåï&lt;@9B_x0003_;ô&lt;@Ñ¬?U½;@Z_x001B__x0001_Û;@e4_x0004_¬î$&lt;@Jåf´Hn;@TåÓ{_x0016_&gt;@_x001A_R¢&gt;Â;@æø_x000F_ÿ¼P=@³D%._x001B_º=@_x0003__x0004_BJ_x0010_&lt;@$_x0012_ÞVõu&lt;@&lt;º!x=@gSê$_x0001_=@ÙB¡ø,,&lt;@[2@&gt;°í&lt;@næ;ò÷l&lt;@¢_x0002_ÚM_x0003_&lt;@MÕAÂ³&lt;@Ù»ç_x0005_»:@PËxüXh&lt;@@1»_x0003_ÃÞ;@ï_x0012_òZdÔ&lt;@æÆ¾Á_x0001_=@Z-²_x0012_ª4=@Ò4VØ;@âºÔ_x001B_Ð&lt;@E)-$w_x0019_;@744,ÿ;@!	lRþ%=@_x000D_{2Ø0_x000E_&lt;@¸»obÓ:@ìªmö_x0008_©;@þÄ/_x000C_x;@­¥_x0004_phÊ:@_x0018_a E~j:@C¢µ|¦:@Ø?_x001D_ÐÔY&lt;@i_x0012_©_x000F_-;@¤_x0004_,DQÍ;@ÛÙ¯Kë:@É ÄÐ_x0003__x0008_(&lt;@_x000B_m!©ÿ&lt;@Â@ð&lt;@µ "b&lt;@=2Ù_x0004__x0004_;@hId·çÈ;@=VÌà_x001C_ß9@JÍµ¼ú;@ð£mgZM;@.Íf&lt;@QH_x0005_A89@_x0007_6~Ah;@_x0003_ÔHgã8&lt;@hJ¯M:@Ë®CQzÎ=@ýð;³1_x001C_;@Ú."	_x001D_o;@ö´H,:@ªø§_x0004_ë;@ÕaE+óh:@H4R¸=@Y_x0006_y¼¸£:@í5_x001C_Oe;@J_x001D_haf¿=@WóYe+:@_x0003_t:@ u­çùT;@sàr_Ôð:@_x0001__x0017_Å&gt;=@VÃKZÖ&lt;@Ël¾_x000C_­&lt;@Þ_x0002_&gt;Á°ö&gt;@_x0001__x0003__x0017_R_x001D_T¶:@Jæí_x001D_fº;@§Vù&amp;`Ò=@Ýe)_x0007_1´;@_x000F_ªq¬;@p_x0004_×bÀ;@¸@Ü¾_x0008_:@o_x0005_Ø}ì;@h¯KÒëÑ;@4[aI);@´&gt;¹¨_x001F_:@¦sÉà/Ç&lt;@ß¶Í^«ò;@Ú9ùº:@C°þ.)÷9@Áß©Gq¸9@fÍµ§SM;@_x001A_R¿_x0004_,Ô&lt;@þ"p÷_x0017_3;@_x0013_Æ_x001D_¤á=@|6_x001C_¹$Í9@(x&lt;:@¦¾DWBD:@óÕ© Ò:@VR¶_x0006_=@èHê®:@ÙÂ_x0014_cÏ;@Jµ!T¤9@Æ_x0016_é~&lt;@J`:_x0004_;@x+Xþ_x0002_ô:@Æj(&lt;_x0002__x0003_÷Y;@­ì£í}N9@;)©Ã_x0005_:@¨{KkÞ;@=7ª N&gt;@X®_x0017_¤;@ÇhJá:@B´-jè×;@Ò?Í_x000D_#=@ÞÇc'-j;@:_x0001_r_9;@Òy¾!_x0005_&lt;@~L|;@¼_x000B_[Ï;@6\ÃØ_x001A__x0007_&gt;@Õú_x0014_ìµò;@kn®á_x0001_&lt;@ðÊúlö_x000C_;@Ðç_x0015_ê­&lt;@_x000F_%·èå;@_x0006_0¸=§;@_x001B_*8plS;@_x0006_G¶~_x0012_`;@ý¸_x0017_J&lt;@_x0008_ì¾l!;@PàïÓ·=@_x001F_göX	C=@_x001F_!t_x0011_Ð_x0011_&lt;@³¢MqlÄ;@ÈîôÖ;@d`£±m';@RA- ÁQ;@_x0001__x0002_ùÀ2Øß&lt;@PæîÌo:@_x0010_yÀ_x0005_ò :@É3Í_x001A_Eó9@Fw"¡t_x0007_;@Â,_x001C_ý)&lt;@A,mZUù:@H_x0011__x0018__x001E_N&lt;@rG?ìæ&lt;@[°Û_x0002_bÖ&lt;@Ôãïzmå;@§êàr_x000C_á:@G]ã_x0019_2¤;@î¡Mâ9@þ¼	zvæ:@ç¡{Ûß:@ý_x001A_KPH:@ñqj_x0013_mÿ:@_x0004_Ü_x0001_K_x001E__x0004_:@½^®wÔï:@é×k¦f_x001C_&lt;@Õ.Ë_x0016_l9@¨_x0019_áJi;@ÞªÇO_x000D__x000D_=@ô®_x0010_D­=@´H_x0014_ÒÜÎ:@Õ.âï÷m&lt;@HûPfÒÂ=@ü_x0016_æÅ=@-_x0001_¯c9;@a¡(BzI&lt;@ç±ïA_x0001__x0002_%Ã&lt;@5@wà;@évµ)±:@¤» C&lt;@l_x001D_Jl;@-_x0008__/ó9@ã&lt;þ®û;@¸?²å~T=@4J#5)4:@bÚ+Q;@È¹Ö_x0005_åC:@L¡½6Á&lt;@I_x001B_iéÈ¯=@¡Ô9Û&lt;@Èª_x001D_	_x001C_°;@X	³\&lt;@ÆF&amp;ËÐ;@_x000F_8XîD:@Ï_x0012_R!e-;@¨Ã²\ôq&lt;@ÄÖÔÝ &lt;@+¦ûé=@%îÖ·6&lt;@1òT_x0004_=@~Üt_x001A_Í&lt;@*_x0015_J_x0011_t¢&lt;@_x0016_|g°§³:@^âÛÏP:@JÜe®Ûþ:@*Ø»×J_x0014_;@°F_x000F_o:@DùÈ¯¡:@_x0001__x0003_2/Óáò7&lt;@ a­îÛc=@N7³KÎ&lt;@NW?$&lt;@Fw²´&lt;@§HM/_x0012_&lt;@*'5&lt;;@ ËÆ_x000D_³G&lt;@c_²_x000B_r;@Rp5"Xb:@1Î_x0008_i:@¡ºð:@SX³Nÿ:@ôÞÌJé;@&amp;DÃ_x0015_ô®;@x«¥ÖÅÜ:@Ò­©ó_x0004_­:@Rðs°µ&lt;@¤~Ë­ÿ;@¬Æp_x000C_Ù8@ýÑ_x0013_´:@ÖÔY^_x000E_&lt;@_x0007_¡_x0002_ä¢Î:@îÿýyâ9@ÄiÐp$`&lt;@Ó¶[_x001C_-&lt;@Fä=ç\¼;@:ô_x0011_Ëy@;@NX!Ø#;@3°8_x0005__x000D_&gt;@"Äóêj:@ìªu_x0007__x0001__x0002_n²;@©q_x0016_1ò&lt;@t3ãxO&gt;@Z#)Ý_x0004_ò:@fYUÃi:@ùåFì,;@æ\Ê_x0013_ÿ9@_x0016_Pª_x0010_FÀ=@¯_x001B_ëÄ_x001B_:@I¹×ÅzÞ&lt;@6ð±7l&lt;@²_x0013__x001A_§Á&lt;@l_x0001_Jðd&lt;@vl_x0006_úyò;@àc89ü_x000C_&lt;@H_x0019__x0017__x0003_{=@R_x001F_;@B¬äÆ:&lt;@P_x000B_å®;@U_x0018__x0006_´_x0006_¦&lt;@'1Ö³&lt;­&lt;@ôd«9Æ_x0007_=@¢ñq?_x001B_ß;@û¢`E&lt;@Ìè[Êùv;@K×/_x0019_Ù;:@½ï'V¸ø:@/H_x0006_;@äÔmø5©&lt;@¯Ks$_x001D_7&lt;@©_x000C_äÄ+M;@0¼&gt;i&gt;@_x0001__x0002__x0012_»¹åû;@_x0011_Ù-»&lt;@z÷¬Ö_x0015_½:@¬¶X_x0003__x0017_:@Æ·_x0013_*_;@ö~,²_x0014_Ê=@HS\b:@y³£;@èAÛ³Ü,;@|º{'a:@ø_x001F_þÑ;@²_x0004_ñ´;@®¶t_x0013_)Ã;@tÁã,VN;@Ç®_x001C_~®j&lt;@_x0001__x001C_ÖÀ_x000E_&lt;@fçºç:@;8_x000C_°;@ÂæËá_x0016_{:@1_x000D_âÄ&amp;÷;@z_x0004_ò¥Ù9@Á_x0014__x0017_m­Ò;@]è6_x0011_¤ó&lt;@d·çý_x0015_=@5ûYHch;@·GåÕHW;@ÂK_x000D_¼9&lt;@Dä|Ù§9@ ö._x0007_*ã&lt;@_x0018_S]¬ÙÌ=@_x0006_ÌyùMf:@sjUG_x0004__x0006_m[=@©^&gt;@_x0012_£~Ê@&lt;@ÄàÛ]hâ:@Ä_x001D_EÙX¼:@ÊÃ7_x0002_§ñ&lt;@_x000B_1A&lt;@Ü_x001C_è5Ø;@I#9©_x000F_Ú;@`øB_x000C_@&gt;@Å@.:°?&lt;@Òô_x0018_^=@çÎ¡_x001C_û&lt;@Ç9.ÔbM=@_x0005_Á ,:@_x0012_ìb¤;@GÙSÒV;@f"úÐ_x0005_è&lt;@X_x0008_·bñ;@xNtu1;@ð_x000D_[~§è&lt;@¸-&lt;@_x0010_t»ê¡:@²¶½/³:@_x0012_íûÙ¿×;@,e¹ÔÖÖ&lt;@_x000F_w¡([;@ÅtSëY&lt;@N·óÉÍ:@º_x0019__x001B__x0001_éh:@z_x000E__x0019__x0003__x001D_:@ñ}_x0003_.»;@_x0001__x0004_nÒô5_x0013__x0018_=@àdèÚI7&lt;@_x0011_Ü.¾§:@ÉÌÊN{;@Ë¿û_x0012_d&lt;@_x0005__x0001_±Ãn;@'ÐÎÒ=@øRÅ&lt;@ùÉ2s&lt;@_x0014__x001E_öðíe&lt;@±¸Ò¥c&lt;@o¥Ì@¨.;@6DÔî\;@8áþ(;@&lt;DgÀÎ =@ÚØ_x0013_W]ó:@6èb³D[=@{·Þ_x0019_ü)&lt;@Ìþ_x000C_¼¥&lt;@ªIlÓÏe=@¹¥­7ù&lt;@®û@,¨:@_x001A_9_x001B_|©_x0004_=@ÀÁ%µÉ_x001D_:@_x0006_Þ"È²ç:@ËUÓìJ;@_x0001_Òéf_x0002_&lt;@ò_x0003__x0019_ö_x0019_;@ $µào:@ÏWÔÚÄ9;@h.o¹_x0011_»&lt;@lo	¿_x0001__x0006_å®&lt;@lq%wÞ_x0010_&lt;@"_x0011_Ñç=@hø7c=@ ï_x0011__x000B__x0007_b=@}Âã_x000C_&lt;@àQUöfi=@àQ_e_x0012_&lt;@èr¨-²Ò;@H¾_x0013_ P;@TÙæúA3&lt;@d_x0017_r}9@_x0003__x001A__x0008_Éµ¸&lt;@rª}à_x0011__x0005_:@_x001C_ÀþJ×;@ÃâÃ	:@dp°Unè:@±³Å Èp&lt;@*W_x0018__x0008_ÇÌ;@Ðò_x001D_'}J;@4_x0007_z_x0004__x0002_@=@ÖlØ¹&lt;@_x000F_¾óñÝ;@g"½Ã9@,tE´_x0016_&lt;@Ø_x001C_é+&gt;@£&lt;;«J=@ æ|ê_x001A_÷&lt;@c_x0001_äK1=@9¹_x001C_*¿±&lt;@èÕ ë_x000F__x001F_&lt;@jë´iîÞ:@_x0002__x0003_RòË_x0002_ü8@SÁñß_x000B_[&lt;@T®þ°i&lt;@_x0012_¬JR¿¨:@_x0010_,cR*î:@ªö_UG:@ÛIÊ1:@âßPÚT&lt;@hj¡8;{;@(â®aO&lt;@-CëÏfÁ;@²_x0011_îÊ_x0001_&lt;@½Õ°³ÿv=@!øðº;@%7(ÇN;=@¨Ê¡Zãè&lt;@y6ö8ØU;@ s_x0019_	ë&lt;@:&amp;üÛ©:@gõ_x001E_7_x000E_À=@hDtådõ:@"_x0001_]­¥u&lt;@`Ä_x001A_*Gû;@¬»_x001A_|£u&lt;@í_x000D_ÿiöE&lt;@qIÅK:@_x0004_¢Àt;@_x000C_à-Üð#=@:~µxà=@¶Â9Ì;@{1_x0016__x001D_:*&lt;@)ãh_x0002__x0003_²=@èxÇë+&lt;@t×¿ª&gt;@__x0015_KVp5=@¨M	÷_x0006__x001A_;@p%÷êmÛ:@Ï«ºÃÿ&lt;@_x0018_JÞ:@&amp;øÕ(8_x000C_&lt;@_x0004_&amp;Ú1=@_x0001__x0014_ßÞ;@.¬¿²4[;@Røõåÿ;@_x000C_5¡ý&gt;;@_x0016_çXtà:@)_x0014__x000E__x0010_®ê&lt;@T_x0017__x0016__x001E_;@Á_x000B_êÚj;@è òKN_x0013_;@SV7l{&lt;@!R¤ø³:@í«þïï»9@G0.5V½:@rE}&gt;Äâ&lt;@µ@î(s2&lt;@_k_x0006__x0010_³:@wægÞ*d&lt;@×ºli©ñ;@_x000E_×5ªØ:@_x0005_K_x0014_|[À:@ÌUòè_x0019_:@¨ôüºí¨=@_x0001__x0004_íæÑÛÈ+;@YÕUÞZÎ=@suÂ_x0003_Ð=@2å'_x0007_A&gt;@úÂõ+_x0001_%=@.3þs=@àXE_x0014_&gt;ë;@û÷=.:@éß_x001C_Îä:@ÒbÌ_x0006__x000E_º:@5Áö¡&lt;@°«$b&amp;&lt;@8?j¹è;@qp_x0008_¤9@3»4&lt;@¹9ý0Í;@©Kk?ê:@_x0018_þ_x001B_A8S;@µ!G¬d_x000F_&lt;@Ê_2Î&lt;@¨`nVØ&gt;@HÕÌë;@ fBU^_x001F_=@äþ_x0018_Wð;@fUf,©;@Ì8Þ"ZW&lt;@¸Ñ3=@[¿õÝ_x001E_Õ:@×û®¿_x0002_=@Y@ÀQG;@Z_x0003_Ô9&lt;@b_x0004_Ð_x0002__x0004__x0016_¸;@_x0019_4Ý_x0010_Û_x0006_;@½ÔÚ	_x0018_;@zÿ =@8±Àü_x0008_;@&lt;³ì ù=@;G~Àç®;@íÞ _x0003_¨r;@_x001E_|_x0010__x0007_ÿS=@Bût¤Í=@Ó$@s&lt;@_x000D_U"aG_x0006_=@@l»Ì_x001E_ª&lt;@9N_x0015__x001C_=@ì¢©ç;@ç`_x0014_Uÿ¼=@©_x000D_¸_x0001_]®&lt;@ð²!_x001C_&lt;&lt;@úfûùVÝ9@Vïd_x0018_äÌ&lt;@i_m1æ4&lt;@\_¶¼Ñ&lt;@ªÁèÁ=@³_x000C_y,_x001D_:@ã«ÄÛ^:@SÎ&lt;@`ÚßyÙ&lt;@-\)Í&lt;@cÏØã0&lt;@&amp;Qp_x0007_;@_x0004_°XÒ_x001E_&lt;@PT_x0013_YÓ:@_x0001__x0002__x0003_ºFï)_x0017_&lt;@´®_x000F_äK=@$ïñ6[Ë;@Ä¹8.3S9@~n?ìw(&lt;@g47K»:@o%_x0017_ôªË:@¨^åÉw_x0011_&lt;@fv2í_x0004__x0001_&lt;@`§:lñ;@_x000F_!ð¶%&lt;@_x001D_]knâõ;@p_x0007_Kèf;@Øú_x0010__x000F_À:@»ð«Y¦&lt;@Kê¥ááÇ&lt;@_x000D_ÂÒ_x0008_ñ;@!_x000D_Júà§&lt;@Yâ¼âk§&lt;@:,_x000D__x000D_×±:@²ò\_x0013_yT;@z0d¸ß;@¯RÎ|VG;@B,·Ü_x0015__x001C_&lt;@Tq²u=@óc_x0005_»¼&lt;@äè'y:&lt;@-Ø3R;@Ê_x0002_­\_x0001_À:@_x0010_·ïq&gt;~;@äOóeÄ&lt;@Y\¥¬_x0001__x0002_bÐ:@hl°N_x0015_Á;@_x0012_÷ê_x0019_*;@4Ï@ñ=@#ÉIà_x001A_:@SÈ²@s'9@H ~_x0017_Çý:@nâÃ¨¡â&lt;@q0=r	8:@lSZöU¬;@åoc¯9ï9@_x0003__x001E__x0017_/;&lt;@á|«k½;@_x000E__x0013_¶ó_x000C_^;@-¥ûå;@dw_x0013_&amp;µ;@_x0007_ó_x0003_Z_x0004_=@|¦Òr&lt;@.SéG@&lt;@ú?8Ô&lt;@´¡t_x000F_²=@1J_x0001_t9@$ë9;@¦G_x001D_Ê±:@2´'cdD;@}cu_x0001_#÷;@×£_x0004_ZÁ­;@Ì§å#¨:@×H_x0007_«H_x0007_=@ÈUØÛS=@wî°\þa=@ÈöNN¬ú8@</t>
  </si>
  <si>
    <t>051a0e1c129421f9ee9fd7c52c2d03cc_x0002__x0004_k­pªÙE&lt;@+_x0006_cÃÎ9@Ò£´_x0008_êI=@Ò"¹µ;@ÆVu´Xà&lt;@¾P:_x000C_¸¹;@,_x0001_sÔ)&lt;@´#×tl¢;@°qÝÐ_x000B_;@fÒI&lt;@È×ò¢lu;@Ä"_x000E_UÊ&lt;@a_x0017_ha_x0010_;@Ì´GÍ2&lt;@ôÁ{þ¾&lt;@,¤"òð&lt;@Âmýl_x0015_ë:@¿_x001E_oGE;@ú{ª	~_x0004_&lt;@K9ûl?W&lt;@p(ÝÎU§:@6o'T«_x0016_&gt;@)ªý_x0001_¶=@?±+Æ_x001B_j&lt;@´Î	?±9@_§ULb=@¹l_x001A_F&lt;@_x0003_ðùÊñ?&lt;@_x001E_¥ÅpX&lt;@zÚ_x001C__x001A_2&lt;@_x0017_ _x0003_k¯&lt;@?	Qt_x0001__x0007_©m=@!Vû Pá:@Ô*ÎÝ'&gt;@Ë_x0019_Ã²{a;@¤TôbÚå;@òîÉ½:@@íd_x0001_&gt;&lt;@Kä?_x0018_íÅ&lt;@å§_x0006_I]_x001C_=@1_x001E_h¸_x001A_=@&amp;±Ã(t;&lt;@$@D{9@ni&gt;%&lt;@_x001D_|µ3÷ã=@¬7¬XXë:@jEZ_x0004_À=@ä_x0005_:äÂì;@ò[_x0011_Àp&lt;@Ñvvt¼9:@BÏø¶&lt;@õ_x0017__x0014__x0014_t:@è{_x000B_g_x001A_;@	9ø%0¾;@À[MØ;@ÑºÝk9@k®ÕÔ_x001A_;@N:ÆV_x001B_&lt;@Ê§_x0003_­9@ò¹©_x0018_;@£5Á«»:@ª»=7;@C_x0011__x0002_&amp;U;@_x0001__x0005_3o_J¤_x000B_;@×gâµL$;@â_x0018_|³ul=@oJþþk;@6_x0006__x0007__x0003_e:@.ø[_x0019_ßÐ=@ÞEEº_x0010_®;@ÑV]·)x&lt;@_x0017_Bý[§É:@_x0005_CÔ:@;_x000F_ÏòUY:@ºpÇ34_x0012_;@®_x000C_CA9@_x000E_üß ji&lt;@2¢\\­Ö&lt;@?l%#9@NÃþ_x001E_=;@±º¶Tí;@`7Ý¢9@Ê]_x000F_¯Q=@_x000D_¶H×R&lt;@^±N_x0008_ÅA=@ü­	ña;@T«sG=@_x0004_%Å}·_x0002_:@ T´×êû&lt;@ÎæL!l=@'_¯a_x0011_&lt;@4=P9ås;@ñ¯Â¿_x0018_=@¢g\r°C;@~.³Ë_x0001__x0002_==@_x0004_Ïüc;ô:@læ\9±þ&lt;@@lWú_x001C_;@_x000E_Þd;$þ;@ØGN¼_x0003_Í&lt;@¨ÌW_x0012__x0005_;@ÛýÂ Îw;@8¢R*F´:@¤3ÚKB_x0019_&lt;@.ÏéB=@rýÇ}@{9@P_x0006_cÓ_x001B_=@_x0001_Ô~_x0018_D}&gt;@ç_x0003_)_x001C_M&lt;@_x0015_ÿuÈ«_x0004_&lt;@·Ä_x000F_';@txv}Ca=@O$Æv9@s_x001E_¶Æõ_x001F_&gt;@:¯!°:@:ö_x0010_¥Ç&lt;@_x0018__x0017_5J~¥:@,hß&lt;@Ò[_x0018_Ä~ÿ;@_x001E_Rzg;@Å_x0001_çÔ=@|ztt /&lt;@£Ö¼§=l&lt;@ÿËÑãb&lt;@Iô1_x0019__x0019__x000C_=@9õP¬²4&lt;@_x0001__x0004_¸OúÕód=@¤ö)g Ð;@~T»¥Ò&amp;&lt;@å_x0013_Öe2Þ:@¬èHKþP&lt;@ao_x0013__x0019_H©9@_x0003_yÊ_x000E_&lt;@Ôp&lt;N4&gt;@@¬ ZÛ&lt;@+²|ú_x0005_ê=@ÂÍ9ÈPÝ9@_x0004_|&amp;T9:@7ý|§*½:@D©¹±_x0008_Ö=@mFówu=@Ýîe09o:@F.Ïg8&lt;@Z_x0007_F®4t:@Chæ-ã;@tIõ_x001B_;@4ÎB¦@=@.´ÕÃÒ);@Í_x001A_³ä¡;@ø_x0018_\éo=@Õ½0õ_x000C_;@vuõàP;@SXVþ_x0007_=@H ¦;@1^\$ÍK:@m_x0002_ùþè,&lt;@à®¥¬¨Ë;@É_x0003__x0001__x0004_¶9@õ_x0015_zÍ?&gt;@1¤_x000B_No&lt;@h50_x0004__x000E_a&lt;@^òµãðT:@Ê_x0012_\;@mO¼t:@*¾û¬ª_x0002_;@òúë_x000F_(W9@ßLUÿ}¸;@«g_x0005_¦hç&gt;@ã_x000F_áÁ&lt;@_x000C_ ?í#c;@ñÆ_4_x0010_º&lt;@_O£§ê9@ÀbRQp;@#oÄßâÂ9@_x0005_cú:@gÜ_x0003__x000F_úl:@F{­8QJ;@_x001E_ªÕ Ã&lt;@þÞ»ÃÜê:@"æö¡î:@_x0007__x000E_ÞZ[Ú:@ é­4¯T;@È_x001F__x000E_Rë3&lt;@?~&gt;^L;@´_x001E_»Ç¿&lt;@o&gt;àÙñ;@¬_x001C_Y_x0018_ÙM&lt;@@=ä_x0007_s;@ _x001A_´Ö(;@_x0002__x0004_ðÅ$ô=@¼ûÀ`;@Î±ç!_x0001_Æ;@_x0006__x0004_	_x0002_ßp9@PJh_x0019_î_x000D_&lt;@&amp;¿Eõ;@ÐÄ*Ç_x0003_;@à_x0001_TíP_x001F_=@ø#_x001F_)0&lt;@_x000B_µ#JG:@Nv?ëe¼;@&lt;³â©&lt;@l4ôÚÒ_x001A_;@³ûNe)=@öTMJàV&lt;@T|½:@à#àÜ*¶=@©_x000D__x000B_ß*&lt;@&gt;_x001E_uw¹D&lt;@úoEt&lt;_x0010_:@}ó¡êP9@r!kQ¯Á;@ü³©ßI:@v§	_x0013_$A:@£Löî±¢&lt;@Ö`_x0007_²;@?P}L_x0001_&lt;@t·Oä_x000B_;@&amp;Ü¡9&lt;@qÈë_x000E__x0014__x0011_&lt;@øÅ*_x000E__x0007_/;@Ö½J_x0002__x000C_&lt;@_x0001_Ç#{_x0003_B=@Ó_x0001_÷÷:@~`ñ¹a5;@î_x0008_ÐÂì:@¬Ô?_x001E_4_x0006_;@U¿Ï"®­:@ÒáMA.=@ÎÕ_x0011_Ò^=@ _x000B_)Ïre;@#_x000E__x001F_Ö:@¡R-¥à&lt;@K_x0008_È_x0001_ì&lt;@ZLöÒ@¶:@õÔ_x0005_òG:@9¢&gt;];@u_x0007_Kmû;@_x001A_àg¬²|&lt;@ò½\f_x0015_{&lt;@_x0015_Ð¤É_x001B_;@Øj_x0004_½J&lt;@_x0004_,_x0014__x001D_¯5;@Æ_x0015_ç¨O=@`¥nÞ_x0007_¹;@2Ë9]]É:@©Êïâ_x001C_:@ØÀ_x0010_~&amp;	&lt;@n_}^;@ÌÈJ{Ê&lt;@º?â&lt;L¾:@þe&lt;_x000E_u?&lt;@|_x0014_ã==@_x0003__x0005_y­õ¥b/:@¡Æ_x0007__x000C_¤Í:@b¨Ñ%¶Y&lt;@|_x0018_¤_x001C_z_x0017_&lt;@ú;«*rð;@P=@px¨0Èº&lt;@j_x0002_´ìû_x0016_&lt;@_x001F_3ÿaY@&lt;@_x0007_^ÆÇ:@¤)_x0003_Ë:@\O"O_x0002_'&lt;@ïæ¨ý_x0004_Í:@§H54;@±«Dv=@?ÿS]Ûª&lt;@|IÐ¯}[;@8p*/;@)]Å_x0010_Þè;@Ð_x0008_gMÍ;@_¢0_x0016_×Ó&lt;@CØÑGíÂ;@¶ôx±X_x000B_:@áãûÖÀO;@?¢_x0002_±Ì£&lt;@ë=ÌÎ.&lt;@Aú@§_x0001_k;@({_x0017_óxm;@'s_x000E_(¦;@²"©"Ö=@Ê_x000E_\øyz:@íþ !_x0003__x0005_[º&gt;@_x000C_%~z¶&amp;;@shBÈñ;@&gt;_x001B__x001D_#Ð&lt;@g$R¾;@ìZ¨Öa¾&lt;@`I&amp;8õ&lt;@_x0018__x0001_V¢Gä&lt;@,_x0013_#hè°&lt;@\ ê)»&lt;@ëûáä9@Òq&gt;uÉ_x001C_;@¹L`aº;@_x0014_Ö_x0007_¤]±&lt;@_x0012_=1Wæ:@W%jMÀ;@_x000E_æ ³T&lt;@l2o¯_x0002_=@í_x0003_Ø_x001E_BT:@Pß_x0013_ÈÉ\:@8\_x0016_	Ã:@½¸æÊ:@8|d:@*¾"eÈ;@®Å@_x0003_úÌ:@Â.'+Í=@nê_x000B__x0007_þ;@®Üq_x001B_RY;@_x001C_¡@_n&lt;@«áâ¢&lt;@:©¹Y®±:@p_x000F_.¨_x0004_&lt;@_x0002__x0004__x0012_ÎçJ_x001B_;@_x0018_§¨_x001A_&lt;@xvü_x0003_Ä;@^´_x0014_:×:@6l_x3:@«v7dþ/=@¢Ù7I¨J:@Ló(h:@¢ËÃ;@È}&lt;)4;@FE	;@,ê&lt;	_x000B_ñ;@_x0006_-_x0011_¯=@;*Tÿ:@aÿ_x0002_¢6_x0002_;@_x001B_sY:é:;@rt_x0018_$_x001C_&lt;@¸Wq¤kE&lt;@Ìtv_x0003__x0001_&gt;@±°2¯9@_x0008_Ã_x001D_0	;@(×xÝ«Í;@®n_x0004_¿_x0007_ÿ=@~[~&gt;@ÅJ½Ia¹=@$Ú8/(:@«_x000E_©_x0014_;@,ÿ¯}rø&lt;@[QÜ¹}&lt;@Ù%W±;@d»_x0013_ÔÃÑ;@	_x0008_¡_x0001__x0002_°c=@?_x0010_¨§~;@p&lt;«`èZ:@ÖCÊÝÉw;@¶Ñ¼p|=:@@±_x000E_=ö&lt;@.NËzÆÅ&lt;@kÙ ñ&lt;@_x0004_¦º";@ê_x001E_´ì_x001E_=@÷iîKë¡:@è_x0003_Î%Ì_x0014_;@F¶¾9_x0004_6&gt;@ÜÏ·[eÚ&lt;@æjÄA;@ì]°i#=@#8,V_x0002_+:@_x0010_fñ»ý;@&lt;_x0015_Yþ&lt;@ÍP@"¨r&lt;@\WÒö2{=@.ca	Â:@ýû_x001B__x0013_]:@Ð)øD&lt;@Ôhp¢×T;@2s_x001D_3&lt;;@r_x0018_ùÜAµ;@h_x0010_G_x0015__x0011_\=@c»Û &lt;@/S«d6&lt;@¨Ö_x0013_;@-HÈµÎ:&gt;@_x0002__x0005__x0011_Ä_x001A_Ûa;@t_x000B__x0008_ûU;@_x0004_,_x001E_.2â;@Jø~â_x000F__x001C_&lt;@Ë_x0012_&gt;êv9@½_x001B_»¤&lt;@.=´Ïx;@ì_x0012_YF§:@ù_x0014_7Ù¶&amp;;@|Üû_x0003__x0007_Ü&lt;@_x001C__x000E_*áá«:@_x0005_Ýâ_x0011__x0001_;@¾?Öµ±;@\³£!Ê¨&lt;@BiÞèÝÄ=@Ãv&lt;_x0014_E_:@Ø#ÇÂv;@/ðôÈü,&lt;@&gt;ü¾áåY:@{~!ò£;@_x000F_y_x0011_&lt;@Z_x0002_r@:@|Ñ«YE÷:@Îxf_x000F_£;@YgcaRÓ&lt;@Í7á&lt;@&gt;èe×R_x0017_&gt;@r¨*hL_x0019_;@Sÿµ^º&lt;@DØc¹¬:@r/²ÌÉk;@³^g_x0002__x0003_é:@q_x0004_5lÐn;@Ä´õ»N;@L#*&amp;è^;@6ÅÏ¥=@¤®W1_x000F_Å;@é×ËNó;@_x0003_#_x0016_¢ãÅ=@ÛU®Ö_x0011_=@Íe!õ?#&lt;@¶önâS=@ù7${T_x001B_;@ p[J¯;@µ_x001C__x0019__x0005_½9@âoXöÚ=@_x0018_×_x0017_pÒ=@÷}ýy_x000F_&lt;=@_x0001_Ðgz9&lt;@}Wù¯î_x001D_=@ê_x000F__x000C_È:=@?lç/ß9@º¸4&lt;ú=@Æê"c_x0011_O:@â4îö¬&lt;@¢Qô5x;@Ú´B/-ç&lt;@&lt;®§&gt;_x0014_5;@ÈºV«&lt;@þ1_R;@ò7IK:@8Ø â¶_x0014_;@¾ÖE_x0014_LÍ;@_x0001__x0002_líîaî=@"_x0007_ó6;@Ü8óuf:@¨ÉXÓÇ¡=@wÄH"ðI:@Û'c¨ïO&gt;@VÚ¤Z-:@$ò®¤Ó_x0015_;@æ¤¼2=@_x0008_ Sîó;@l:+_x0010_ol&lt;@¼æL{_x0001__x0007_:@_x0001_ÿ_x0002_Î£;@H]´¨â°&lt;@òböI+Ç&lt;@w«§ÞVõ9@Å¯vI_x001A_;@_x0019_¿ÊÆ:@uà*i ;@_x0008_N(dð;@0õ:_x0013_àÍ:@_x0017__x001F_¯äª&lt;@_x001D_:6¸C;@ø7ÏÖ_x0004_z&lt;@´ö_x0010_½9:@.ç,S·ú&lt;@³M¿/Ý=@;+ÝóRu=@°_x0005_¨C_x0006_U;@nÕy&lt;@^ú	Æ__x0007_=@_x001E_t~T_x0001__x0002_,i&lt;@I~äÆsO=@ßÅÚ_x001E_+;@_x0015_Ì·ßR©9@v_x0002_Ï_x001E_3&lt;@ðþ¯F*;@ÙHNw®ÿ&lt;@ò/Ü_x0017_¬Æ;@_x000C_Å§Àß;@_x0001__x0007_"H_x0014_;@6Wb¥B(&lt;@°_x001E_)ð¾:@_x0011_ÏüÎüã&lt;@«._x0011_ÂÒ-;@M_x0011_¦­,_x001E_:@iÑ¸¥î_x0008_&lt;@5YÊ6G:@&lt;\$a_x0018_:@?Z³MÒ;@¸ät¢¶¨:@ùwûO	:@ï2Øq·:@&gt;_x000E_,_x0003_°h:@¬_x000D_ÜÑÞ_x000C_=@BS_x0005_ë=µ&lt;@zO|}+:@&gt;ò ò"í;@[´_x001C_·4Ö;@LÑÖ1Ð:@4À2¼÷Z&lt;@T^£½;@gñÃ8Å²:@_x0002__x0003_#9~Â:@Ü^MÚ_x0008_§:@UÍKu³m=@?\Ñ_x0014_»;@¨4ù2=@Z&amp;°\Ü9@*! !:@( £38&lt;@ad_x000C_tk:@ËA¿¯ß_x0011_;@e»@ç&gt;@'*_x0001_oá=@W@üR	=@â¾îÿ:@RõÕÛ;@_x0018_¥Íy-=@à:p8áp&lt;@ªpl¢xê:@äù&gt;ü;@ÆB^ih;@A_x0004__x001E_Åá=@8"_x000D_È6:@&lt;ì¸uâ:@Âç){:@ò_x0001_g=@_x001C_Ah&gt;ýî9@X¢ÉDW_x0011_=@X ãºP­&gt;@Wî½¾»:@g(âA&lt;@_x0001__x0012_éú÷Ô&lt;@Ì_x0007_Á_x0003__x0006_¨X:@@ºPlÌ;@±Ír?¾D;@êò_x0007_D4&lt;@:÷{#Ôê;@CÀz=@nTthO];@$­YúVÞ&lt;@_x001E__x0014_¼­E9@Ê|í-:@@:üMì:@_x0017_õµÄ_x001E_&lt;@ëþcÚ_x0018_&lt;@(Ê&gt;_x001F_Ê;@2Ò b_x000F_{&lt;@ZE_x0017_D1:@®.öV[&gt;@~KT_x001A_õ"=@_x001F__x000F_dóð:@=Pw|¬_x0004_&lt;@¤qà}¯:@h_x0010_û_x0002_ôI;@9þ_x0001_Oâf;@ËÚlÇ9@_x000E__x0001_ûÂtl:@0s_x0014_|_x0018_&lt;@ïíÄ_x0005_&lt;@ÑGv4-À:@ÈÅÈ^áD;@_x001B__x000E_6ÖÌ[&lt;@Ê5P)_x0018_­:@ðÒý_&lt;@	_x000B_ ãØ:_x000C_;@Nì_x0018_8]&lt;@¡_x0001_P=@È°`Tï;@1¥&gt;òõ_x001D_;@_x0008_¬IÔå¸;@®Ó¾I,&lt;@\ò¨'V:@[qÝvO;@BÔe¦_x0007_N;@	^_x001E_ñ	:@BwFæöÖ&lt;@¶._?=@ßHÙÄ÷'&lt;@vø!&amp;w;;@Ìb_x0002_=&lt;@Ô(ðfz=@w_x0018__x0005_w&lt;@_x0012_Nvâû_x0010_&lt;@¸d,8@_x0010_f-}_x000E_u;@_x001D__x0015_3_x0004_;@ãb_x0005_R&lt;@$æç1µ;@²wDÐ:@öæÄW¨=&lt;@áÂ	¹Ã;@{ñmõþ&lt;@@_x0019_ov2t&lt;@~]	ýÎ_x0003_;@Ã_x0006_zBÌu;@é[3+_x0001__x0002_¡÷;@X(wÕNq;@5Bâ7=@°/=àý&lt;@¦¡tÃWæ&lt;@aÄgZ	_&gt;@Òòiß7_x0014_;@GØÔà_x001F_*&lt;@À0_x0011_Uf&gt;@ÿÜ_x0001_à:@Â]¥h4Ú&lt;@_x0016__x0012_¤½9@C_x000F__x0017_È&lt;@_x0013_æ_x001B_åtw9@UA%¦­Ø:@h_4÷&lt;@/¼úTêé&lt;@îxê/M:@¶Ï:a|!;@_x0006_""d/=@tG_x0003_	ò&lt;@JX\_x0015_p5;@æsHo:@ÉiVØÛ:;@ óð¥+´:@ ½_x001D_Ö:@_x001E_T _x000B_ûÛ:@a__x001A_ÝÒò&lt;@î÷{_x0007_:@}ÈÒú¸9@_x001E_` [ãñ&lt;@6õpóvþ:@_x0005__x0007_Â	[_x0002_Ô &lt;@wºm&lt;Á1&lt;@¬*_x001F_ML%=@üx%_x001D_Ñ*&lt;@_x0006__x0002_p*|Ä;@6*_x0003_h0©;@~_x0001_@_x000B_"¿;@Ìh_Ð;@VEÐL_x0010_;@Hå_x0014_d¥ï;@Û_'Ú÷:@ûÝs9.=@0_x0013_É½á&lt;@¬Ú=À:@¬_x000F__x0015_Y|);@H{Í!ó:@A6%t':@ÌÇ$I=@t_x0001_Âp»B=@ºý_x0001__x0008_(d&lt;@vm_x0002_2_x0006_Æ;@kçGó;@^âÞ¹]=@¾8_x000C_z&lt;@Ê~¸_x001E_F:@ñ©_x001E_rñ_x0004_;@âé_x0010_H:@CÆ)çó%=@ÝdÜîU¹;@_x0011_~·$¥9@÷wLQï&lt;@_x0014_=£(_x0001__x0004__x000E_ð:@Ón®y_x0015_e:@çt_x000D__x0003__x0002_&lt;@r_x001D_½í;@"·z;@ÜêÎúû&lt;@G±§"¦9@¾Èûù&lt;@_x001E_¯7DÓ:@Ô-k £;@U_x0016_^ç:@ò|_x0015__x000E_wÊ9@c*/Óo=@CÔù_x0013_K;=@êfU&amp;zi;@Tîî~Y+;@0"_x000C_	Ön=@è._x0019__x0011__x0001_&lt;@s_x001E_Sõa&lt;@ MÈ­ï9@§¯Íð&lt;@yZa_x0015_"Ö;@'ûáQ$f;@&lt;_x0003_½³B:;@pà_x001E_qí:@®#ÌÝ¶=@_x000F_XÖ'_x001D_&gt;@_x001B_r^_x000F_j:@ÀÉ_x000E_Xæ:@:ìw½Ç);@5êÅ_x000C__x000E_p:@xÛ±_x001C_1ê9@_x0002__x0003_¯=áÊµ';@ÌÞÌIä©:@v&gt;ÝÖ;@4àäì_x001B_&lt;@?FH_x001F_=@|ÈÐ_x0014_öÓ;@hùl{Â5;@~cÑÃ8;@ßH0_x000E_&lt;@wòÛ¹;@Nzmôø:@4  _x000D_Ì|=@uÒUHyÂ;@%_x0012_O°_x0007_&lt;@\høáô&lt;@*"µG¡:@Rl«_x0001_&lt;&lt;@yïvÄ_x001D_;@ò|ñ;_x0012_O;@&amp;¼­Ñj&lt;@X¡bµ_x000D_&lt;@8ådÿ&lt;@à¦Ö_x0013_	ü&lt;@u$ËB:=@Î1ço,;@¥è`Óß;@åÄ£GÑ&lt;@ÃX_x0011_;@¹@Çx;@ígÙÕ_x0018_;@×¡ö­Ï¦&lt;@Kð²_x0002__x0004_çP;@ær_x000C__x0001__x001C_Õ;@ìüq!=@ÈAk©_x0008_V;@_x0016__x0001_Di;@Vº_x0007_»N:@bÞ;â"_x0010_&lt;@ÆHwï+Ô=@Sà"Mß:@_x0018_òeËªW&lt;@_x000E_f®üc?&lt;@_x001C__x001B_ò·r:@v_x0019_¥£ù_x0001_&lt;@H_x0017_Må;@ðÞ_x001E__%=@ÛFÕÄÞ,&lt;@üx»$Þv;@+ ÞáÜÐ=@_x0016_þËË;&lt;@Ç_x0013__x0015_xà:@'AAl);@Ð[¼eQ&lt;@_x001C_ ìÍ29@µ/_x0004_®?7=@³_x000B_ÕV_x0006_G;@_x0015__x0003_æ_Ö:@p^Ê7ë¼9@àîòù&amp;±&lt;@_x001C_Haâ:@ñ_x001E__x0007_n¿Ä:@N=ãC5V9@¦ÖÜ_x0012_=@_x0003__x0005_÷qUAcÉ&lt;@_x0004__x0012__x001A_;@}ÃÝ;@|ËÍ_x0011_­Â&lt;@©ê_x0012_rí_x001A_;@É?_x0018__x001D_9@K_x0008__x0018__x0019_F:@]`_x001A_k[Ù:@/_x0008_]ýìÿ:@&lt;÷pIY·;@_x0019_=Ò_x0010_Ë_x000D_;@~Õ]ô_x0003_r&lt;@rgôj;@2_x001C_pZ&lt;@4ì¾_x001F__x0012_&lt;@µ_x000D_a{(a;@F©cOÌ;@¶5¬NM&lt;@|_x0002_«_x0008_Ë;@FòÌ¯:@ÞJê_x0006_µ;@J_x0004__x0012_¿ L=@¢â§iOÍ9@I_x001D_*ýSF&lt;@_x001A_iß9&lt;@ç¡"è_x0001_é:@Ï1W@ Q&lt;@µî­Xà&lt;@Ìt.Ê¹_x000F_=@¯C{[_x000C_;@Ì_x000C_hø;@¸ ­_x0002__x0005__x0013_0&lt;@_x0018_y¸Ñ=@Ï[F¬1=@x¾I4_x0004_&lt;;@Kµ]jZ;@°¸_x0002_«6=@&amp;^r«F:@¶_x0017_gz:@T¼æ&amp;ÌI;@fÎû71_x0008_:@SÂ!=@Î_x0010_bZ_x0001_&lt;@LÌGç;@vÖP_x0015_&lt;@BLÛþ_x0003_:@sQ£±_x0006_b;@rëpÇ¼¾&lt;@ZèÝ´3ù&lt;@­[X_x0014_?:@Øì¼¥,¹&lt;@G®&gt;Éäy=@½¥;&lt;@GkO_x001A_Ï;@F_x0002_Zf·;@Mp_x001E_£±;@*J:a _x0011_=@/^gÈáU:@r_x001B_vü%_x0007_;@CàÊï&gt;;;@ø½_x0003_Ü×F:@ö§_x0011_w&lt;@â­~´_x0001_;@_x0001__x0002_µ¶ëW=@_x001E__x0017__x000F_Î¦!:@*Ä]Î&lt;@À* ¸_x0017_&lt;@å=mò»;@_x0014_ùzð¤9@¨aA$_x000D_ ;@Ûd_x0016_xc_x000C_&lt;@³äøUn&lt;@â_x000C_¯â&lt;@ÿuZæ_~&lt;@²_x001A_	&lt;Øä;@;ãØ?W_x0013_:@È_x0011__x0004_ïÃ×:@´Í_x0005__x001D_	ï&lt;@p+E&lt;@_x0005__x001F_ðl9@räv_x0013_^&lt;@²£_x0016_­_x0019_®:@­_x0019_3³_x0007_=@_x0010_Aõ	Þ:@Þ¨õòP_x000C_:@®s_x0005_[_x0015_÷9@\ki;@¢±ÊWµ&lt;@_x000C_CF×¶;@&lt;	áÓr9@J±!¤Ó:@ä¾_x001F_i±Q=@ÒµêL/ë&lt;@*C8©_x0012_:;@¥àå_x0001__x0002_@À;@ô_x001F__x0012_ë¸È:@±Ý¡ÀÀ&gt;:@XÈ¸ô=@_x001A_ÑÀúß:@ê[¢&lt;;;@_x0003_(ô/ç;@1Y_x0008_µL_x0013_;@TooÈ;@hÜ9;@ï"`êH;@ôDÛ{k~=@Ä¡_x0012_9@¦ÏP_x001A_lI:@_x001E_y_x000E_Oyè;@ááq_x0006_}.;@|_x0015_§àêö;@Ñ¬-£_x0014_?@HVÝØ¥:@Ñf_x0005__x000B_ñ&lt;@.Ú4;@Ý_x000B_¥óÑ:@Ù]¹A¶ª&lt;@õqù&lt;@Ð9°¿s_x0002_;@_x001F_j~ö_x001A_9@bc_x001A_ûÅr:@°Ô_x0014_â{-:@%_x0013_|*_x001A_@:@?,7³2_x0019_&lt;@Õ¼_x0019__x0008_k;@:·õ_x0015_=@_x0001__x0002_&gt;ì¢"=@æ×_x000F_¿e½&lt;@5:ô;@Ý²V_x001F_Ý&lt;@D´JP_x0018_}&lt;@_x0017_oòþ:@_x0016_8DV%;@Qaê_x000F__x0015_ä&lt;@¶(6C?§&lt;@)«a_x0002_:@ògE/+v&lt;@áÔQÁ_x0019_0:@â_x0001_÷w=@_x0019_©_x000D__x001C_;@_x0006_³¶ûuÔ&lt;@_x001D_oÄìÐ^&lt;@øæüÿØ:@6Cç_x0005_ÄÕ;@B}3¯Ñ_x001E_=@Djíå7ú&lt;@_x001C_ébRºS:@!Á­¤u=@5à{Ð©:@aÂ_x0013_t_x0004_ ;@k]jä;@¶_x0001_}&gt;¦Æ:@äFãôUF&lt;@¸s&amp;?ÖA;@ùw{³+;@.Å·ê»Æ;@3_x001F_çëÃ&lt;@4c_x0015_G_x0001__x0005_6;@_x0010_Íùx:@_x0012_é_x0018_m;@²k_x0004_Ð£(&lt;@LÁ.&lt;@l`&amp;g_x0014_2;@¶ÝÌÆt;@»¢wcÓ&lt;@ÞUe&lt;@ª§/uL~9@L'ÕN\%=@kH_x0015_íø;@Êþ\á&lt;@_x0014_}X;@§mb:@[=íÕ_x0014_P;@&gt;¼&gt;É_x0001_Ä9@ecRÅ¦=@êÙÆ·Éø9@ÆqoûÜô;@_x0001_{Á¢'&lt;@P¿B_x001C_{ ;@Àü§_x0016_®s;@_x0001_¯ÛÀ_x0019_;@üÙt"_x0006_;@ïíEþË;&lt;@_x001B_®eÖ:@Öÿ_x0002_µ;@SÉêx&lt;@_x0014_Ð_x000D_ý41:@¸Qîö&lt;@Þ_x0003__x000F_MJp;@_x0004__x0006__x0019_ö/1&lt;@ý8_x001E_¡_x0008_®:@m_x0012_	Ø_x0005_=@ZÆ_x0011_`a;@v©3ÿò_x000E_&lt;@®/¥_x0007_UÒ;@ûÒöÏ;@_x0002_gk[h&lt;;@þ_x0018_Ö&lt;4;@_x0004_ñ:·;@m.#ÊÍ&lt;@_x0001_La.è;@]K#º;;@lèH_x0007_m&lt;@öÏ!,½=@t`r­cÛ;@»Êl_x001C_9%;@bë-:!&lt;@¾_x000E_äÊ9@_x001A_ehËN;@n£#ùSÛ;@¨ÿÜq´+;@hA+ïg¨=@â¶D=Qw&lt;@6_x0014_ê1;@káÿ#¨;@_x0018__x0008__x0003_Ü_x001A_ë&lt;@_x001E_Åu[¾e:@ò¡|Ùy_x0016_9@´â_x0008_º:@¢35¥{;@_x0016_ ¸_x0002__x0005_£;@°K"UÔ:@ÛÄ_x000F_?;@Ws_x0012_×\_x0006_&gt;@·:¬;_x000D_¶:@W½{@$¥:@_x000D_£RÚ¦;@@ù¯êÆ9@òý`_x0018_;@LV!ßÏ&lt;@qºx©;@@Øp1)5=@é_x001C_,_x001C_Á=@E&lt;e_x001F_£_x0015_&lt;@_x0017_Ù­aû&lt;@üý_x000C_²&lt;@_x000C_Ñ.õÙ:@_x0003_$Ä¹_x001A__x0013_&lt;@ôgÖØê9@~_x001D_X[R:@­à;m2â=@ãh¾hõA=@Vßñôe&lt;@ÈO(2&lt;@_x000F_|&gt;_x0012_°P9@²SZçA_x000C_&gt;@R¢¿_x0008_Ûú;@êÖý_x0004__x0004_»9@_x0004_G_x0010_U;@]»ßâ:@Ñ_x0001_l_x0001_ª;@Ð}ø_x001F_úÜ:@_x0001_	øº_x0014__x0018_aü9@¸9VØó_;@s_x0004_I-_x000E__;@dÀÛ^+=@ÍT_x0006_qî×:@l¢ä_x0004_;@ðxêÐ=m;@yÐEØ_x0003_&lt;@Ï[ó=;@ðH¡	¢;@ñ®&amp;Ä:@4:ùA;@!x~_x0011_:@ºê­Jù;@u_x001B_.;@_x0005__x0016_ð&amp;ç&lt;@ÆÎ¥ÃG(;@_x0012_È_x0007_kõ&lt;@µ__x0008_´s1&lt;@ÀºNyW_x0002_;@ö«JN8@z) ópÅ9@ F[ã¡_x0003_;@6ùß*1¸=@-ÙîÞ_µ&lt;@*üE_x0001_&gt;@"èú![·:@ÝËùÅàl:@_x0010_K³P=@4Ø LèÖ;@¼ÞÈ2÷¢=@C¢Óu_x0001__x0002_Ì;@«h_x001C_¤_x000F_=@JIgaG':@³:ÒqÃ=@§!r}:@dÚ+'ªZ&lt;@_x000E_zà)1&lt;@«ÅÔáõÝ:@}^Xdò:@Ë¡ o_x0013_;@qÒÔRuû:@®A¡r1_x0005_:@c:èc_x001E_;@[OÑ±­à;@¯¢ÞñlH=@ÓÏÌ_x0008_½h;@2ó_x0007_`_x0014_=@r#ìÑú:@Òóà!°=@Sfí7êÌ;@ªÃjÞåp=@Ø_x0013_¬®õÄ&lt;@l_x0002_ý_x001C_a¦:@)4_x0015_ÙrO&lt;@,=É©ë3=@Å__x0017_o³]=@EO$ß&lt;@Gªà_x001F_v:@´¿Z_x0005_)=@Ã¨C]M_x000D_;@IrâôVÊ&lt;@_x0017_º¿\î:@_x0001__x0003_¨ï]Ü­=@_x0004_	.¡;@_x0012_Ë)¸Ó3;@óýFq&gt;@³*xgf=@W_x0001_ÙÑâ£;@¨ÑM/ì²:@Ö6í;@ªÔ_x0011_Ñ_x000F_Ý;@%2¥i§;@P·ºæ:@´ÞµÙ	;@t8¡OF&lt;@vÖ=ªí:@¼D0¹Ù&lt;@ÁRbC»Õ;@_x0013__x0006_ÿ_x0002_;@l÷´_x000F_ÛÁ;@=æR¯Gõ:@u7_x0006_í²_x001A_&lt;@_x0008_¤ë&lt;­Á;@°êÍÃ­;@w5mÿ_x000E_~&lt;@PÉÞ_x0017_£=@màû~²t;@¼ÜR*ÐÍ;@g=¢åê_x0013_:@ÂÓþpí&lt;@ÈÜ*#Æ²;@ðPftÎ9@"W_x0010_%»9@NY´î_x0001__x0002_1G=@(øQÿÞ:@ÛjT_x0012_çç=@j3û¦æ;@êí÷â-n;@&lt;Ì§v_x0001__x0005_&lt;@nAMéü®&gt;@t°î:@_x0015_"é§^&lt;@ßo]_x0005_Þ_x000E_;@-_x000E_«7Õ;@4_x0002_ø¬:@ï|__x0005_!;@âR_x0007__x001E_vm;@T½oK&lt;@3_x001D__x0012_Ê=@Þû	_x0015_Ò_x0014_:@_x000C_«Zj'=@"½_x0006_&amp;&lt;@5ü_x001C_=@­_x001C_,õ_C&lt;@"8_x0017_Gg8=@µÎ./Dª&lt;@»h_x0016__x0003_&lt;@=HìÒ:@²3þ:@1`ÙÒ&lt;@ÛòØ_x0013__x0014_:@ÆE£Bkè&lt;@_x0003_ÄË¿Æ;@_x0003_ßåô%x&lt;@¸æ{_x0011_+;@_x0002__x0003_"Ý²_x0007_=3;@_x0016_¤ÁXU=@lE!ï:@þÐdZUx=@8Èaf_x0003_8;@_x000C_Á4_x0016_þ_x0014_:@×±¢o3à&lt;@3Òé;@^M÷Äo):@_x000E_Öÿø&lt;@îÏÒ	8¯&lt;@_x001F_òù¤®Ì:@'Þzî_x0001_9@²G:Ðv:@ðgwjØ&lt;@`_x0014__Á:@_x0017_ê)C:@Æ¡e¼Ö¾;@;Ô&lt;x&gt;ø=@xLa©ôy;@Áo°d	ÿ&lt;@ß[/ØÒî&lt;@Fùbÿ_x0016_&lt;@ÅI³Ü&lt;@P*_x0012_lì&lt;@#_x001C_|¤*Á:@7ãvÐ{K&lt;@?`Ó&lt;@º½_åp_x000E_;@Ï9~¶_x0014_&lt;@,-_x0006_u.:@86Nq_x0001__x0006_Îw:@¯_x0013_KXÑú9@ÜÛí{Í_x0016_&lt;@:|_x0007_&lt;@ðxéÿ4Ê9@v~¿ú³9@_x0019_$_x0016__x0012__x0005_:@I¯Ê4_x0003_&lt;@9Z_x0016_ÝÃ;@¬Ë#Ò;ý:@òt/B$1&lt;@;^éÄ;@ÙÕÐ/_x0014_þ;@­ï(´¥;@yÛð¼¶;@_x0006_ýä³2&lt;@ïåVÔO&lt;@_x000B_®µ_x0002_ß:@Ê@c¤$_x0004_&lt;@-ç/èû;@®_x0006_E_x0014_¾ª&lt;@ÚümL=@&lt;.QÏu&lt;@Q.4þ;@èz*§·÷&lt;@èÕ-Cå:@:_x0018_$_x000B_;@Àn¯9ð_;@Bp_x0013_^Ä_x0018_:@_x0001_Ë_x0001_õX:@_x0016_B(§ø=@fIÇ;l=@_x0002__x0008__x0005_=ÙÀÌ_x0005_=@ð×_x0007__(&lt;@2Zå»U&lt;@´j)l$B;@ZHÝ5Oæ&lt;@r¯_x0014_Ü=@¬ÄP·óÌ:@ÒñÖ»~`&gt;@_x001B_Ñ_x000D_N¢_x0019_&lt;@ì a _x0016_ª;@Þ±edà_x0004_;@pÊ¦ä$Ú&lt;@PlDz&lt;@_x0004_!wRÖ&lt;@fª¤ñ9@íhön­G&lt;@T¦ÈßÒ_x000F_:@òrÈóJ9@_x0003__x0014_¦j:@Áòæi&lt;&lt;@¥NEa}.;@_x0013_ªg _x0005_µ;@þ¿§ãº;@b,u_x001A_¶Ö;@*_Eî_Þ&lt;@úbVBv¦=@ÂP\Vª=@!ùÍ@N=@`Ë_x0017_ú5p:@üÈÎy_x0006_Ã:@&gt;¶Éw(:;@L­þ_x0001__x0003__x0005__x0001_;@_x001E_Ü_x0018_(_x0002_=@Ë´_x0019_âz;@ÚÎ(mÿ;@ãz©;@âiK_x000F_7&gt;;@rE_x0006_Gï½&lt;@_x0016_%=Æn~;@þ±#A§9@_x000F__x0010_|ÅÁ:@"sï¡R_x000C_=@2_x0010_Bÿ_x0004__x0004_=@ô_x0013_¯²¿_x001E_&lt;@{éõÌ_x000F_=@9âÙöÐÏ9@$%sÙÄ:@dÔÃ_x001F_;@j_x001D_½Ë&lt;@Ò._x0004_ßé©&lt;@cÇÙÇ*´&lt;@;¿/_x000F_Å;@*_x0002__x0010_IOÿ;@&lt;ñn5ª_x0002_9@[Q:@5Æ¨;&lt;@hF¿z¡=@ë}é«Â&lt;@ÝWBKÈ;@='Ô´r_x000C_=@¬£&amp;F&lt;@!¾¨èå7&lt;@_x000E_pL_x0010_Î:@_x0006_	HEÒM_x0014_Î;@Ü-ÿtHx;@Cvö,µî;@ðD î_x0018_&gt;&lt;@¨è_x000F_U¨:@öeM1yR:@Õs&gt;ÄÞ:@o¥_x000B_v:@TwV¨H;@_x0002_ñåv!&lt;;@ù=_x000C_wKï&lt;@nó&lt;@åË_x000D_RÖ&lt;@RQnÍ_x000F_4&lt;@Õ_x0003_¡b;@Ùë¡{;@÷uÕWï¤:@Ò4x]C=&gt;@a_Û²8;@]Ôeª«Í&lt;@_x000C__x0008_¢©¾;@ô_x001A__x001E_YÒ:@¼z#´~Â&lt;@_x0007__x0010_±J\ù:@ÄX±_x0019_;@ëÜ_x0005_\Ò;@º_x000E_Z©C_x0001_&lt;@y_x001E_ÙÛÍ´;@¬o ÕíI=@$µ_x0004__x001E_|_x000B_&lt;@uµCG×:@¸¦_x0004__x0001__x0005_³r;@êxìWå_x000F_=@½inr =@Q+ú¨*ë:@­|çäÐ:@#äf_x0019_Jþ:@ôó@ù:@ùYÌ5¿º:@P[ê_x0003_tÐ:@ÙÔ¿8_x0005_&lt;@&amp;_x001C_®PÇ';@ _x0002_#EË;@v\[1*9@Ö?Å_x000F_ïã&lt;@0¿­t_x0010__x0019_&lt;@»Øv_x001E_ÉØ:@qrU_x001A_Ö;@bã_x0001_­R3;@¼ÀÁ^AI&lt;@£ôË´Oâ:@¶²æo"8&lt;@_x001D_¬	øjù;@_x000C_jëå;@_x001E_z_x0018_Ù_x0013__x000F_:@zlÎp_x000F_¸&lt;@#èý:R=@Ð_x0019_@;@bÅ©_x001D_=@W©ðà9@¼³ó½ä_x0004_&lt;@JÁò_x0013_ú;@°_x000E__x000F_ñ7¾=@_x0001__x0003_ü£Ï·(_x001F_:@	D^&lt;;@_x0011_´Yæø&lt;@¤eJX+_x000D_&lt;@­ÕÓr­n:@À¢_x0002_J¸_x000B_;@¹^_x0004_¼;@þd_x001B_ÓTw&lt;@°à_x0007_îíx=@&gt;±Õ\f=@w;±ñ8@fEøß&lt;@_x0011_r_x001F_P_x0018_&lt;@_x000C_Ý%(;@W~5d;@¨×_x000F_s±ú:@7_x0018_°´);@pµF;@s[,¡8Ì:@¥_x001B_èéÜ:@__x000D_UPÙ&lt;@&lt;ÁuÜÒ;@0_x0001_î_x0017_¬#;@´çä/ë{9@_x0019_ Ë_x0007_b&lt;@¶Ýï#É_x0017_&lt;@È _x0017_?W_x0008_;@Þ0_x0003_	w_x001C_=@.]ð%^l&lt;@_x0007_ _x0007_ôÿ;@eUÜFî9@þY_x0004__x0005_U&lt;@=Ïº¼_x000D_;@|;R­à¢&lt;@dm"9@¸·_x0011__x0003_"&lt;@öHi»$µ&lt;@Mf_x0019_*;@9ÃQRS&lt;@° o_x0005_4v&lt;@_x0016__x0001_OÚ-=@°1_x0010__x0005_@U&lt;@_x000D_õäi:@äªÁ»=@_x0010_Ï(R:@Ô1?«=@A¹_x0018__x001A_Z:@_x000C_è_x000B_¡OÎ&lt;@"tKÅÏ:@P_x0014_¿²_x0016_&lt;@[¤Îõ`_x000F_;@ÊH=à_x0005_Ø;@f÷ý_x0014_oS&lt;@8ÂÂ4´&lt;@Ý_x0011_ö_x000D_ýÌ;@h%uÍt(;@ÒÆqÝ;@È¿ÂÏE;@j·l_x0006_¿&lt;@¾ÆºXÏ;@_x001C_à_x0012__x0014_&lt;@ÒÉòìíð=@_x0002_&amp;m]l&lt;@_x0004__x0006_À2/Éæ9@ÈOëÆBÂ:@Ýtà_x0008_;@Ê­¹µì9@6^_x0005_ÉÏ;@±½}¢Öª9@lÚã&gt;H=@V`tá÷¤;@^VÝ×P:&lt;@À_x0008_ò*Ò5;@¾r1¥u£;@_x001A_lî_x0018_á9@_x001D_D×®_x0011_=@Ù5¤ÄD;@ß_x0001_ÄÃgn&lt;@¶_x000F_Â§_x0010_;@v"A;.&lt;@üÈ_x0003_ã¾:@ÚÁ7aì²;@_x0019_òc¤=@_x0006_Û_x0012_vô;@â&lt;ï'_x001C_;@â[²b_x0019_µ&lt;@'&lt;s_x0010_&gt;&lt;@Rªd¿;@=|prÐ9@_x0008__x0016_â¥sm;@Öc_x0015_&gt;_x001C_`&lt;@_x0018_·þ_x000E_Ä_x000F_9@_x0002__x0016_äo=@X;Ú$_x001E_¬;@@H_x0003_	_x0017_Þ:@o_x0007_~tµ÷9@Þèh\«);@¸ðª_x0016_:@_x0006_÷îG´&lt;@DÑ¡IGt:@w_x0005__x0001_VÎ;@å4¥_x001B_·_x000B_;@2_x0008_Û_x0005__x0016_@;@ÚD³_x0014_&gt;_x0003_;@JÈÉ»¹;@Ù¶Ì¥_x0014_:@©ËçLp&lt;@áÀú«&lt;@Ì-_x001C_ùi=@ò&amp;ãì"E:@_x0011_]ñÌ:@"E¡¶þ';@PPö2X;@¿I/äu:@°yk»¥&lt;@l	×A"_x001F_&lt;@Òa_x0013_qPÊ&lt;@r±ÝþmN=@ùl_x001E_¹¡;@ÓlSëß&lt;@b _x0019_õJ:@UX(z_x0004_=@e_x0010_©}iÂ:@À_x0011__x0014_!¹9@XF|ðÃ;@Ö_x0002_}u_=@_x0001__x0004_%Æ©è¶=&lt;@ê£Ñàr&lt;@_x0004_:§tÏS&lt;@FT_x0011_º7I;@.íGñ%:@_x0012_Î~Ý+;@HÏó¾Ev:@þnÚ§OS&lt;@_Cf½vº&lt;@ö)á_x0003_;@¦udãb;@ÀiB¼òt:@ê©d_x001F_&gt;&lt;@æ³Pzµ9@®@¿_x000D_:@âÑq_x0001_ãØ:@_x001A__x0016_ûÈd=@Ð]:ëBý;@Zýã5¦ò;@*?_x0018__x0005__x0004_=@`L[æà9@þ¦÷j:@¦-k%$};@ÈÂ¿HÔ:@È&gt;ª9@ÀaA_x001A_RÅ;@ñ:|¡7_x0001_;@ö¾%'vÙ9@ÍÝào_x001C_;@x¼ù£_x0001_&gt;@8Ä _x000C_#_x0002_;@Á_x0001__x0004_ì;@téKÁ¦9@e©_x0011_B»;@þ«NmL;@BëW)=@§_x0007_W_x0006_:@6yÔ_x0016_;@Ü&gt;ä¸;@Ìµ(_x0011_ßW;@äÏ_x0001_`_x000C_&lt;@_x000C__¾n39@ý]´X±:@E·]_x0003_þ;@¬y]&gt;±9@_x0016_ÎÙ_x001E_Ñ9@_x0002_L{]® =@Ï8Àx}ã8@s"_x0002_ÉÂÌ;@Éµ¿®¨=@Ð	ØÐ$m&lt;@"xé@x:@¶_x0011_È°¹_x001F_;@\O_x001D_:_x001A_&lt;@][J\:@¼_x0005_Ê_x001A_@&lt;@_x0006_Àuîv&lt;@¬_x0011_óYû=@_x000E_³9h_x001A_=@\X[Ze¡&lt;@8ÐSõ~=@Õ;Ôý:@h»ÿc_x001B_ï8@_x0001__x0004__x0014_HîOCÛ;@_x001A_fQ÷&lt;@_x0012__x000E_#_x000B_Ó_x001E_;@»iY²o&lt;@A_x0011_ó×9@è`*f=@6_x0015_¯à_x0016_à=@ö_x0003_í7I;@ÄÌKCÌx=@_x0006_½`²_x0002_ä:@Öü_x001D_`ÜØ&lt;@_x000D_ÙÀ_x0006_8ì;@pí"~½:@3ÜK3º:@H_x001F_7÷S&lt;@N_x0016__x0001__x0014_Øà;@?Vr·cL:@¥!_x0014_kVá&lt;@UvKQw_x0006_:@8]ãÉP_x0014_=@NA¥V2;@=¸9P_x000E_Ë;@ª_x0016_õEJé8@â|WÍñé;@ù×_x0002_(Ö&lt;@ÉóÙ&lt;@@bwÏ¶(&lt;@$³×Åª«:@ÐÒÔÅ#&lt;@_x0003_Ö{_x0011_¾_x0011_=@)Nén=@´3F_x0005__x0008__x0014_b:@/¯(þ:@¯dí¸«7;@_x0002_$c%Eõ:@æ_x0011_}Âê&lt;@DHw¦9@,EÝ@R&lt;@óÚº_x001B_ª&lt;@ÅÍã²_x001A_;@·£_x0004_ß_x0014__x001B_&lt;@¯ªv*_x0017_Ú&lt;@ÝË³ö9@ßäi_î;@´e¦ù¦;@çûíS{&lt;@bªì"_x0012_=@Sáo"ÍC;@§¾_x0003_g&lt;@_x0003_Ø¾Ú_x0007_þ;@a#SÓkm;@_x001C_Ù/e4î9@nò|Ý&lt;@_x0012_Ãf¸_m&lt;@4ZçQ=@4B¤_x0006_êå:@Q&lt;_x0014_w_x0008_É9@à»'×ØÎ;@vÞ9}Ò_x0001_;@a¸+{a=@fkRb8_x0008_;@_x000D_IýjE_x000D_:@'_x0013_Gò&lt;@_x0004__x0006_%¿¢cÞ_x0003_&gt;@Ï_x0002_Jp;@Ý_x000F_KÓK_x0018_:@Ru9Ý	W;@â_x0015__d:@_x0005_C_x0016_Î;@ð-°½Fö&lt;@ê_x001A_=#=@sµ_x0015_¯_x0016_&lt;@ÝsTV÷_x000E_=@µ°u¸_x0007_v;@gJ9Â¦g&lt;@qÛo&lt;q;@{0O_x001D_g_x0003_&lt;@Pp_x001A_P/÷;@ 8hhÂ;@9Äks&lt;@È"rôÔt;@;_x001A_&gt;¡n&lt;@N_x0007__x0006_,&lt;@Çáxÿ°5&lt;@ßä ¬&gt;ï:@R;_x000F_2_x001B_;@"Qz	=@ü&gt;_x0006__x0001_bð&lt;@À?_x0007_wm_x0005_:@KÛxÔ;@0]¯Òa&lt;@lÏ_x001B__x000B_zõ:@°_x0019_gAæ9@@_x0015_ëH4;@Xù_x001C__x0001__x0003_A&lt;@¤gG_x0005_Øi&gt;@Ç_x000F_)A²=@_x0017_áÞIô;@c~þXßÃ;@+tßG;@ï_x0017_«LÉ&lt;@5ÖÎSs:@8_x000C_»®ì:@¡Âtt¤¦:@ÿ³fØÂ:@R§_x0014_&lt;@7Dsñ©8@rl¥§_x0016__x001A_=@_x0016_Ð_x001E_&lt;@vqH}Ù:@H_x0018__x0012_¥F&gt;@_x001D_zÕí_x0007_x=@²êËÕó9@_x000E__x0002_¡¡í:@j!ÓéC&lt;@gbC_x000E__x0019_;@&lt;Ø_x001C_bõ:@Þyfè½:@_x0008_ùnµ]k;@áÆY_x0012__x0008_&lt;@UÐ_x0019_ïõ_&lt;@ráÊ®H:@øz	¨Ù8@-gnìÍö;@_x0014_þdÀË(;@ºSõÁG9@_x0001__x0002__x0011_°z;@Ò_x000F_¥U«9@S©sú°ô:@à×ÓpÜ9@$Ì_x0008_sS=@Ä nÍ_x0012_;@_x0001_l=°ü;@ÿ_x000C_@_x0012_VÈ:@ÈJÿúr:@®øª0BÇ9@5X`èÝd&lt;@Ôé"imÍ9@6höíÊ;@w:hè¥,&lt;@&lt;ô=@_x001A__x0001_¯Dw=@}d_x001B_§Ã»9@Î_6_x0003_:@t#¥4¨=@5ªøÏÕ_x001C_=@óÆ_x0010_îô.&lt;@A^¯ÀzÂ&lt;@ÀúR_x000E_*_x0014_&lt;@Ö_x0006_²á2=@« ßbú;@_x0019_¶ä¢P=@ÞÿH¾Ý&lt;@_x0018_óã.&amp; ;@øî¼ÇDm;@üJÔ³xì&lt;@\Àöth[&lt;@Äï _x0001__x0004_k¡;@ÃÉ_x0013_G¨Û:@q)¥_x000F__x0012_K;@A2_x001C_Ó_,&lt;@_x0002_D02Ã:@:­Å\8ã9@Á&amp;_x001E_0I&lt;@¼¼º½×:@Ê4V=&lt;@_x001A__\h_x001F_":@ê¹M=S·&lt;@¯/=@&amp;[g&gt;#=@ ^ÆÓèª:@_x0018_áÂ&gt;=@@´(W0;@9ñõ÷_x001C_Z:@_x0002__x0002__x000D_¾`9@.5úùÿô:@@9´_x0002_5_x0013_;@heß-Á9@_x0005_ÈhôÒÙ:@½~um;@c_x0008_$&lt;é.&lt;@DBS#};@ÇRïG&gt;&lt;@àºî9@_x0008_W_x0014_\Åz;@Ú_x000B_É_x0012_´ó;@ê´m2_x0003_;@_x0008_e 6 R;@Úc³;@_x0001__x0002_~EË_x001E_1o&lt;@¡_x0004__x0001_\'_x0005_;@YÃ©ökS&lt;@¯_x0013_[Qû7:@ÄggÔñ&lt;@&lt;æ£øÕ&lt;@¨«_x001C_©ð©;@}vT\~&lt;@Öà¨&lt;@¸í»§9@úë¦­J;@Ç_x0013_!ý&lt;@¬¬Ii_x0002_¥;@Hÿ6X+&lt;@õAÊt_x0006_=@òø©_x0012_;@¿_x001C__x0006_Ò¿:@è!ÙÀÓ¸&lt;@ô_x000B_öÖ5[;@Ù8êï6_x0015_;@o_x0019_cÑHs&lt;@V_x0007_ãés &lt;@¡µk&lt;@#:ç½«;@®öü¼Û:@tÚ'ÿ_x001B_&lt;@·7ô!l:@ts7Úê½;@÷ï_x0007_?³:@MN_x0002_ÿ:@i`hwôÝ;@õ?F_x0002__x0006_õª;@:5SS:@¹ÒÿHÙÎ&lt;@l¬zJEO&lt;@qmq _x0013_¡:@_x0016__x0015_äå»_x0001_&lt;@eÝÛÍ&lt;@+\Lj1;@&lt;å¥.FÊ=@_x0008_×à·Lp=@·'_x001E_a_x0017_²:@ÃÊmå_x0007_e&lt;@¤_x000E_xÛ15;@\x^^o9@EÚÁ_x0011_¸9@v¹­öð)&lt;@|_x000B_ÛGÑ:@_x0016_Ê_x0005_lÉ:@p%_x0003_;@y¨_x000E_ýì;@8&lt;6mÆ;@¡=),ô;@ø_x0016_HÈÁ_x001F_=@6Þ¥_x0018_é=@Æ+u_x0010__x0002_n&lt;@ô xmí&lt;@_x0019_Mqõ_x0004_%;@þ_x0003__x000E_¿{z:@ºóZ_x0004_ÿa;@Î_x0010_41¸;@o2ÅÏ;@ûVJÓ8@_x0002__x0005_rW9D&gt;;@Áñv_x0014_%Q=@_x0004_ûç$¦0=@Üú6óc=@_x001D__x0014_5_x001C_\;@T9N®;@OPÎ6:@_x001D_å_x000F_s&gt;@@°ì´Ê;@ú_x001A_±Ð;;@pÚ)K_x0017_:@_x0005_wCÁ±Ö9@_x0006_¿Áä5&lt;@SLì°Ö;@_x0012__x0012__x0012_Ók:@ÝJ©cüí:@_x0006_sçq9è&lt;@ñù¡o&lt;@6 _x0005_Aõ=@§æóü_x0001_û:@ï_x000C_ÐÆ=@'4d_x0003_Í;@}U	É:@;·ØlÆ9@_x0014_ö_x0011__x000B_É¶&lt;@_x0011_ZãìS&lt;@EFëÞ:@ÈªA­Üo;@°DE¼{;;@¡"ÂÏP;@Pú6_x0012_';@_¥ø_x0004__x0005_íè;@z0ôò_x001A_&lt;@_x000E_¼_x0008_RM=@âÜ_x001A__x000D_¢m=@b)¬º_x0018_¿&lt;@ù_x0011_}gj=@éñíJ_x0003_^&lt;@QÛ%¼_x0005_\;@öÈV&gt;°:@ÝÄç]&gt;@5çÕÙñ:@Ð¹æ_x001C_@¢&lt;@ô-O½(&lt;@&amp;_x001E__x000D_Så;@fëGr'=@¿rU¥A&lt;@Î_x000D__x0019_ñ¿:@Ê`_x0015__x0004_ç;@Ä_x0002_ydï;@Ù_x0006_®94ù;@Z÷½ÂåÓ&lt;@0äîdÈ&lt;@Aµ_x0017_÷=@ù,l7&lt;@)Ho`@&lt;@_x000C__x0001_:áX;@ÆÑ_x0014_Åó;@R3Döõ§&lt;@_x001A_µ]5&lt;@¿D_x0003_Ö4&lt;@úµ_\ç½&lt;@þcB_x0001_°_x0001_;@_x0002__x0003_Y_x000D_Â_x001F_öÃ&lt;@_x001E_·h_x0001_Ôó;@ U_x001C_íK=@ÿ&gt;4«Î=@/wwûì9@_x0014_¾!yL;@_x001E_÷`G¾«;@0m_x0017_ü`;@lÆz¯Ü:@_x0001_Ã_x000E_µ_x0012_®:@Zzsâ_x0007_;@Ì_x001A_"¯4Ñ=@öÃT.n´=@Öú1Á¯3;@s	_x001B_V ÷:@NÊ9/£_x000D_:@¶þ_x0017_+'&lt;@aG_x001C_·2=@®N_x0001_0!;@Ð¡½¹_x0010_©;@°ÄY³:@3ô_x001A_ñä&lt;;@×»_x001A__x000F_7|&lt;@_x0010_7¶_x0019_=@xS_x001D_0³:@¨oVPÙ:@éhâp_x001D_;@ÀÌK§9@_x0005_ôÆáÀA:@åÿ_x0015_ Å&lt;@Ö$õ\½Ù:@_x0004_÷_x0013_Þ_x0001__x0008_b-&lt;@6°¦±*=@¾t¹yå_x000C_&lt;@F3_x0014_qè_x0019_;@9Ýoçb:@Ð¸IÚ_x0017_Ú&lt;@¦°%=@Q_x0004_ÚõíË:@¦ø_x0003_Ëh&lt;@V¦î	Ý_x0005_&lt;@$M2-W=@?¼LÈ_x0003_Ð&lt;@w7³_x0002_*i=@_x000E_L'_x0007_{Í9@vûÏËÆ:@\å_x001F_É;@_x0010_»H¯Q:@P~Ñ_x0006_.&lt;@úÇøõ:@@l­ðá;@@,°7Úÿ:@æ²ëý;@îÒ¶P¦_x001C_&lt;@é®¾:@Ä«õá"ô9@&lt;õÛy:@Ö&gt;_x000F_÷tÉ;@R×oNâ:@_x0014_(Ùs&lt;@S}_x0019__x001C_^d&lt;@"Vy[&lt;@¥Ó:s&lt;@_x0001__x0005_¢Ä_x0003_p&lt;@_x001D_RR%_x000E_&lt;@ÇÔ~Ã:@êENì¥ò:@j1Õ_x000E_y;@±ÉlR;@ÅÍFÝX;@nû¬¥ ;@¢7¡u¥&lt;@ýWK·Ò;@C_x000F_ßo_x0007_:@@_x0001__x0008__x0002_r&lt;@¯Vá[K¥:@Á¹gufG;@üIïçj;@'_x0015_Õ½`=@Â¸4w_x0005_&lt;@z$PËàî;@s&gt;q_x001F_Ó_x000B_&lt;@Ø_x0001_±_x0012_&lt;@_x0002_µBwÍö;@,¾g_x001C_y¢:@«Ä¹,c&lt;@yþ]:@i5óC¹!&lt;@áK&gt;:@X&gt;_x0008_í=@7þ_x0011_æö:@¼_x0008_W u_x0004_=@ó].Ø¾9;@nË¤@Ü:@ÀêÏV_x0002__x0003_e¥&gt;@BÜê_x0012_I_&lt;@d_x001F_¤pã°&gt;@:_x0011_&gt;¢©;@D_x000F_ Ø_x0008__x0003_:@©Rk^W:@ u«¾|)&lt;@&gt;¨ä=¾X:@Q_x0014_4éE'=@¬¬&gt;Ú&gt;@Í~RÌk,;@_x0012_ JtJ=@_x0017_¼^Oç_x000D_:@ªG_x0013_v_x000D_&lt;@#ÿk5!Z;@'T_x0019_?Y&lt;@FwQPF9@Ié2¿.:;@À\Îúv£&lt;@	u!é_x0013_=@au®]/:@`e÷×;@ù_x000B_'_x0007_Ç;@-_x0016_ð9=@_x001C_öTÀ&lt;@ß °²õ ;@ÆN_x001F_e_x0016_;@_x001F_ile=@Øe'_x0001_Û_x0004_;@ø[w(Â=@iaÙS£9@&amp;/_x0017_~_x000B_~&lt;@_x0001__x0003_zã;@ð9@âm_x001D_ãï;@_x0006_VôÝ!&lt;@­_x0006_YÅ(:@íam7kÒ&lt;@x9«X¥&lt;@)b+×5Ú9@¢Ã¨5L&lt;@_x000B_ó_x001D_à:@ê±èøyà&lt;@ò®ÆÁ=@nu9Ótn&lt;@Ozÿ@@&lt;@_x0005_ÙÃ_x0007_àÄ;@_x0007_:ÌÍ_x0005_;@¼H_?g´;@_x0012_2Æ&lt;@¬eÅüw_x0003_=@"¿_x001E_q_x0007_;@Â©_x0012__x000F_.Z&lt;@_x0010_¦üë_x0006__x0011_:@&gt;å­~:@:Èh_x0001_ª&lt;@F_x0005_Ñ6s2&lt;@oCo:@Äó_x0004_NÇ%&lt;@eI/`M&lt;@eø_x0002_uO·&lt;@b_x0018_6Ýïþ:@ò!ð¹&amp;Y&lt;@ö_x001A__x0013_oË&lt;@Ä·q_x0002__x0003_Êä9@¬_x0012_tõ_x0003_â:@?]ÕÀL_x0012_&lt;@;«#-.&lt;@ìEnÀïa;@tñ\»7:@Hyp$:@ó_x001A_¦ýy&lt;@¬_x0017_ 1=@v«_x0010_î=@¼FË*¯c;@Â_x0012_K_x000F_ã:@ááÆ)=@ã=¾_x0019_ã:@âSÛÖe:@ü xëÔ';@,2µÓÊE:@fhá¹Õ;@1ÝÛEA:@¶:_x0005_Dk¥&lt;@j¾_x0001_@!_x000D_:@VÙ%_x0014_«³&lt;@Tê»ª%K&lt;@]ÍÇ¸à-&lt;@Þ«H°_x0019_;@Æ±U_x001F_W®:@ûÓ$³ûV;@$CÁÞó:@_x0005_¬Æ$ø~&lt;@¥¥iÎ¦&gt;@ %¬"_x0013_=@r:Ýs_x0007_;@_x0001__x0004_Æ;ßÐG;@ëÂf_x0011_k;@Fæ_x0003__x001B__x0011_²;@§àZø_;@Öÿwùõ:@2Õ&amp;_x0017_Y&lt;@.ó_x0005_ü`Ì;@l÷­Ú &lt;@&gt;_x000D__x0017_A:@ÀÚô_x000C_â:@_x0002_[Ý¢è&lt;@N$	»Z;@ÒÅ_x0003_·	;@_x001C__x0014_ÝÑl=@A5±¾O&lt;@b_x0004__x0013_U¹l:@;¸Ý§&lt;@Òß%J;Ú;@¶¨5Lª;@_x0006_ÂµDÊ=@'Txù£&lt;@âSóúræ&lt;@°54×T=@¸üN;;@üf¨%ù¹9@]_x0004_¢êº&lt;@Û×_x001F_Ì\¿;@èÓì?u{=@BØ¥´_x000E_ö:@ ÊØ®g;@øÚ¦ò_x001E_=@öÏ_x000E_]_x0005__x0006_­_x0014_&lt;@¢áá_x001C_;@$Ðm¯q}:@íj«_x0004__x0012__x0013_;@@)x¯6ä;@Ü&gt;§Qe=@n¢ô°ß¾:@&amp;w®×ª:@áìÔ1=@_x001A_qcj|=@¢jSÈ©Ì=@×à?Åý:@_x0016_Yapï;@_x0016_³_x0017_@H=@¾{x_x0010_þL;@âù=E_x001B_=@0Á®²oÒ;@úÿ_x0003_*_x001A_;@»	H§&lt;@F$_x0001_É)Ì&lt;@¸puc_x0004_h&lt;@øÃ'×_x0002_Y&lt;@_x0014_tÍu¶Ú&lt;@ìòÔën&lt;@37³ùdß&lt;@ðw¦ñ;@V=H¦÷_x0007_&lt;@Î_x0017_p_x0004_H=@ô_x0006__x0014_Ñ_x000B__x000F_=@ÂÌ¶Ü¦;@_x0002__x0004_ç³=@Ç¾5RYÙ:@_x0001__x0004_¤ßÉ×:@ è_x0002_¹_x001D_¶&lt;@_x0017__x0004_·ðÎ&lt;@Æ_x0003_Ù_x000C_^É;@n_x0015_W1_x0019_r:@W\¦j*;@[;I_x0018_²ã;@5oæ_x0004_~=@_x0014__x000B_Üg;@hÌ0,ÿ_x001A_&gt;@&lt;-k¡`=@_x0019_7Ý0_x0017__x0013_&lt;@H­/ì_x0004_q;@Y[¶. I&lt;@óÊèo_x000F_:@fÂPK:@µ&amp;{f&lt;;@Æ	ì1=@¼ùr_x001B_fÑ:@&lt;w_x0018_+)§;@Ö_x0016_¾iØ;@_x0014__x0012_ÐXå;@òh*cßß;@Æ-®éÃ;@sï_x0002_¼_x0017_;@ì¤©R´è9@Á¢_x0007__x0007_v5&lt;@ÛÎ;@Ç\±-ý¸:@Êw^';@ÆÛ)ÕT_x0014_:@q'_x0002__x0005_Çí;@ri ¿3:@¼ww_x000C_x·&lt;@ªÏ±ë5&lt;@izÊ¸:@ä\WÝÆÝ&lt;@ø_x001C_=ûýß&lt;@p¶	kwê;@h&lt;¯x_x0017_r:@Ðæ_x0003_ùû¡&lt;@_x0017_'æÄ_x000D_g&lt;@¡6ÙÃp&lt;@ ¦_x001D_þ;@ðþÛý;@0ÿ3I#²9@´_x000D_.iA&lt;@RÇ_x001D_Ü ;@Ù(¨J_x0014_£;@ÛÞºqþ}=@o-L½¤Â:@·@ývl&lt;@_x0003_g_x000C_é|`=@_x0001__x001A_`«$@;@ìÖ¥¥¾;@´6ÌÊ­&lt;@XCU6&lt;=@tL=¢é=@H_x0012__x0008_Í+&lt;@Ô0t_x001E__x001E_K;@@_x0004_ò._x0016_Z&lt;@R£UXð;@Òd{P_x001F_ò&lt;@_x0001__x0002_ ´øÒA%;@vEò C=@:¤	¯_x0011_Î&lt;@þ_x0015_u¡¾;@?kÏX¬9@_x0002_9áX=@_x0004_à/NB¾:@d#ù,Ð3=@lw_x0007_¦Ø:@Ô­íÿÓe:@õWªÜ¤»;@ö_x001C_a:5 &lt;@:î^%Ï&lt;@ôª#ä¼&lt;@¸¡ö)k=@Q¦É_x0013_Xp&lt;@8Å¸YD9=@	Aéó{Å;@1¬X7ç¤&lt;@ð:Î´`1;@BÃ$ÛÖt=@è_x0014_ÒrÛH;@_x0016_ªÙt:@!A³)©&lt;@çÝfÍ[:@ ÆÈC$±=@¨_x0007_î	F;@?ÇhÞ_x001F_Õ;@lk×Õ_x0017_&gt;@Ev8_x0006_¶&lt;@_x000E_ëé:°:@Dm&amp;u_x0003__x0004_f$&lt;@_x000E_µÑÉ9@êT#ö_x0014_e&lt;@÷+Á¡_x0002_õ;@j_x0007_¤_x0002_É_x001F_&lt;@ûÍ_x000C_ýÒ_x0005_;@_x0018_TùUL&lt;@q:¼u§M;@9z¼õÔ¨;@®%_TU;@FkÏÉýw=@ dü@)=&lt;@¨_x0012_çÚG;@Mûg	Òx;@4-!¹¸x&lt;@kùW¤g=@$áKÙê;@_x001C_X»_x000D_µ=@r8À·b=@("¤Ð¶;@_x0014_3J.=@	Ýºê9@X)E_x0013_w;@Æ#à~Ñ&lt;@ë!_x0001_»v&lt;;@'ÝÇ_x001C_Çü;@§CUÂä;@_x0018_Ïõ4W¥;@£º£5H'@_x0013_-zå|ã(@H_x0016_WÍã_x0001_+@yD5_x001B_`£*@_x0002__x0003_êë_x0015_	é,)@ue_x0001_´iÕ)@#µ&amp;_x0015_¯+@?Ú y-+@VöPh±·*@¶¬"_x000C_Z)@_x0018_çâfJ'@Øà¹Ñw+@®£8o_x0016_Á+@zÓb¨&gt;)@ÚWoýò,@¬ÖJ!T2(@XK6Â&lt;¿+@L_x0002_Ö_x0004_Ð*@_x0004_¬ªC¦*@ÉfÍÚ&lt;)@Zÿí)@YïGq#,@¤ê_x0016_Jî*@ôVEK%1)@_x001A_é ðO,@^)Cöíë)@à_x0019_Kñ	,@¹C_x000C_Ml,@({zz_x0014_*@½xÀ¿'@R2êfÅq(@ïO	_x001C_Xp,@ÞkJ4÷*@ç_x0005_±¢i-@_x001D_&lt;ä}k(@_x0008__x0003__x001E_ó9:×)@Âè0_x0015_¿+@¨C_x0003_æzP-@Ò&amp;^üE©+@_x0001__x001C_99_x0002__x001C_99_x0003__x001C_99_x0004__x001C_99_x0005__x001C_99_x0006__x001C_99_x0007__x001C_99_x0008__x001C_99	_x001C_99:_x001C_99_x000B__x001C_99_x000C__x001C_99_x000D__x001C_99_x000E__x001C_99_x000F__x001C_99_x0010__x001C_99_x0011__x001C_99_x0012__x001C_99_x0013__x001C_99_x0014__x001C_99_x0015__x001C_99_x0016__x001C_99_x0017__x001C_99_x0018__x001C_99_x0019__x001C_99_x001A__x001C_99_x001B__x001C_99_x001C__x001C_99_x001D__x001C_99_x001E__x001C_99_x001F__x001C_99 _x001C_99!_x001C_99"_x001C_99#_x001C_99$_x001C_99%_x001C_99&amp;_x001C_99'_x001C_99(_x001C_99)_x001C_99*_x001C_99+_x001C_99,_x001C_99-_x001C_99._x001C_99/_x001C_990_x001C_991_x001C_992_x001C_993_x001C_994_x001C_995_x001C_996_x001C_997_x001C_998_x001C_99_x0001__x0002_9_x001C__x0001__x0001_:_x001C__x0001__x0001_;_x001C__x0001__x0001_&lt;_x001C__x0001__x0001_=_x001C__x0001__x0001_&gt;_x001C__x0001__x0001_?_x001C__x0001__x0001_@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P_x001C__x0001__x0001_ýÿÿÿQ_x001C__x0001__x0001_R_x001C__x0001__x0001_S_x001C__x0001__x0001_T_x001C__x0001__x0001_U_x001C__x0001__x0001_V_x001C__x0001__x0001_W_x001C__x0001__x0001_X_x001C__x0001__x0001_Y_x001C__x0001__x0001_Z_x001C__x0001__x0001_[_x001C__x0001__x0001_\_x001C__x0001__x0001_]_x001C__x0001__x0001_^_x001C__x0001__x0001___x001C__x0001__x0001_`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_x0002__x0007_x_x001C__x0002__x0002_y_x001C__x0002__x0002_z_x001C__x0002__x0002_{_x001C__x0002__x0002_|_x001C__x0002__x0002_}_x001C__x0002__x0002_~_x001C__x0002__x0002__x001C__x0002__x0002__x001C__x0002__x0002__x0012_0:tÍ+@*Ðâ¥T+@_x000C__x0004_?éa_x0018_*@f_x0010_ò5*@N&lt;\.Un+@&gt;Û_x0017_Öþò(@Q4Ä0º¾,@I|ÑNc)@DÖ_x0001_ú6)@_x0008__x0004_Âç*@F_x000F_ÿaä'@_x0001__x0003_mÎ;V*@ÕÊ_x0007_Ô¾w+@ ÐøN_x0019_w+@l,_x000C__x0006_+@ÖÌ¶ÞV_x0005_)@³7¤8`j+@¨úE2*@:3zI­+@M^_x0008_î*@&lt;_x001B_ÊÇØ*@Q_x0012_¤&lt;úV+@L_x0010__x0008__x0007_Î*@N_x000D_k3_x001D_(@ßÓL]ý_x0018_+@]TKú4¾*@øJeìÌ,@_x0005_	rêy`*+@R¶_x000D_¬Üä(@b_x001F_N¹_x0002_)@t÷Ñþ_x0008_Ö+@·Ç£@_x0007_+@ªMóF3)@_x001E_kþny+@&amp;I[_x0005_*o+@ä¥goe)@_x0010_Oaâ_x000B_,@?oÀ&gt;Lã*@wða½5¹*@_x0018_}_x000E_|×ø(@_x0006_ÐKø_x0010_¨*@´ê#c_x0013_,@Öí0Ì_x0019_-@¨S_x0004_Ü},@¾Þ¸_x0006__x0007_y*@À¹»uå*@ß&gt;fX_x001E_§,@_x0012_&lt;þJ-E+@Ö¢Pÿf_x000E_*@ºB_'T*@_x0016_ÿ_x0010_Ü)@ð"³8)'*@_x0005__x0006_Ú¼ÇÇ'@Ø´^1_x0010_Ë+@"A_x000C_ù_x0001_ß*@l_x000D_Ñl~+@-ß¨")@ _x0017__x0003_'_x0008_4+@¢&gt;=ø_x0001__x0003__)@´·àå_x0002_*@IÚ×Ñóq+@1uß§_x000D_+@Ý¯ÊÝãL*@àZÒ,+@Ô¿¢ûíæ*@jPÎ²*@_x001E_ØÑ_x000D_1â)@¨KÍ3_x001E_+@Öö,µËæ)@8¼v¸¬)@e·Ç_x0014_*@_x000E_Kñ&gt;@)@¦ÞNp)é*@ÖÀÿ_x000F_]*@D®(,@d]R*²Ý(@;é?L_x000E_f*@®`^N_x0019_*@|_x000F_Nz_x0003_x)@â_x0015_ö,@ùån¤h_x0013_*@_=Ç_x0012_ì'@F_x001C_àçK÷*@üÝÂÒ.*@ú.´f:*@ö%¯;"_x0003_,@Ãì~ß_x000D_[)@Yï"_x000B_Ì'@tÒGL@¥+@:ëJMM-+@_x0002__x0004_èÎ_x0003_:;*@Â_x000E__x0019_ÁC¤,@Ç&gt;q*Ó*@¼xåkñ®)@_x0008_÷kgL)@_x0018_²çØC-@:#_)ì`'@_x0008_¤zf~)@ù 9¡h,@æù;;_x000D_-@¾_x001F_?_x0017_º)@üÎ÷`P+@?Ë	Ñ*@_x0008__x0015_uÅ|+@­TË_x001A__x0005_«+@_øÍ È[-@Í¬&gt;\d*@¼aC_x0010_­)@¯ÀºX_x0003__x0001_*@_x0008__x0011_Sã(@&amp;¹9ªÚ)@ò©ÒéU+@¤ÝÒ_x0015_CÂ*@.qëà(_x0016_)@@8cPh(@8û_x000D_]c_x001F_)@'+'²*@|õß_x001C_*@{-ËØP+@Ü½Ô§z®+@¸x&lt;ë*@_x0010_+l¬_x0002__x0008_¶é'@_x000B_xßI.½+@TÞo$3Ô+@&amp;ûg´Û,@vàçÀï)@_x0015_yÀ_x0013_³(@8xî×½*@&gt;V_x0013_},@µ_x0007_ôÒ'@YÑ_x0006_yïØ(@*?Ê_x0001_Ä(@_x000B__x0016__x000C_-/'@2_x000E_Ë·ô)@Æ:"(@hhÅ\)@Î*l3¯Þ)@ks_x0001_ïÄ+@¶aJ2R¬(@F_x0004_òé_x0017_P+@1_x0006_ÍÃø®)@¶·.-?_x0007_,@ÐëÕÉtw*@Wn&amp;_m+@êB_x0004__x0005_!*@Ú:&gt;¢n(@¨¡,À]+@z._x0002_Ý|_x0008_,@Ö«huÕ,@ÛÂ_x0017__x001B__x0014__x001E_+@ÄD	°Q+@¦ß0'^*+@Äü_x0011__x0003_ÂÊ(@_x0001__x0002_TfsÇÓ½)@¼3ª¿ö,@Þô¼D)@õ_á#P(@_x0003_·$@k_x000F_)@´¸¾5ùs*@Ò_x0019_z¡3É(@WÝ$_x000D_Ï)@ógøåÆ¶+@ à_x0003_¯L*@îH3jÓ)@_x000C__x001A__x0015_¬ó)@ûµõ£\,@_x001E__x0013_8¶_x0010__x0002_*@Ö'« Ï¿*@@c¬þï(@õÉád_x0006_*@à@­Ø~ö'@Ìü]W½(@"_x001E__x000F_sña)@_x0003_C`wFã,@fAÑuå)@ìsr?B*@4â_x001C_¤´Ö+@}p_x001C_DÛ&lt;-@ ÕòF¸*@2±Ýy\_x001B_+@-&amp;?à½M(@T¾;³þv,@+,_x001F_«+@:Íì¹]_x000D_)@±}Á_x0002__x0001__x0003_Î_x0014_-@¢Ý_x0004_8ò¶-@Z¿»j_x001A_k*@é_x0011_×²_x001C_-@¢k%ºøÑ)@Z­çm)@ª¶_x0019_|¡_x0012_)@_x0016_5h'æ)@­h~R*@µ_x0005_o!,@&amp;_x000F_ÂÀ-@®_x0002_N_x0016_Yà)@_x000E_ùÏ_x0003_×)@k¦K]ST*@ò"¹¼¬¨'@_x0003_¿×_x0019_ñ*@çòá»b,@R(~_x000E_û*@ÿq­&gt;¹,@_x0014_¨ê0_x0017_ª)@xn}ÐÅU+@&gt;á»Ùº©(@ÊDàh_x0018_)@_x0008_½_x0010_ï¬)@L_x000D_h4/)@/T_x001E_®Iõ)@8_x000C__x001F_Fü*@½_x0005_ Ú^*@¼Í³½§Ê+@«{®_x001E_+@2Dëvéú*@4ðTN_x0015_+@_x0001__x0002_&amp;pÛµ_x0019_Ó&amp;@¤#_x000E_*@þmòóz(@Ñû¢bS,@Ì_x0018__x001B__x0005_ñ)@8ZÃÃw;+@¶ Ä_x0001_	e*@«ÙÅ)@9_x0003_	@_x0015_)@£_x0013_¦Y*@06ü^Ìy)@$_x0015_eëN¢+@_x001A_z¨},@¸g*÷q:+@Â çZ_x001D_&lt;*@ÊìÁ¹þé*@ììî@¯þ+@òÉ_x0013_¯§(+@¥_x0002_Ã«*@]ð+@2/}ÕmÅ)@*96JÚÚ(@ÅF+eû+@æ'äbÛ+@½&lt;Ç¯Ê+@tìö'U§)@:ãNWcñ*@0_x0004_üÜx)@eP¿ã6º&amp;@§_x000E_Ânë+@_x000E__x001C_h¸»+@É_x000C__x0015_b_x0001_	²C*@ZüjÇ(@$.:_x0002_,@_x0004_T¶*@8¦_x0007__x0008_Ë)@üu÷(@¹_x0006_vrÚ*@t¾óÅ*u+@ÀÅ¸¨Q)@Ô+±ü)@¨_x001A__x001D_Á_x0013_v+@,°G*¸)@GèØ¢©**@'zwÎÓ'@^@ûD,@Î{øCí-@|9_x0007__x0008_¸)@_x001C_Ï_x001B_@_x001D_)@_x001E_:¢_x0017_÷!*@_x0016_~"4)+@´x_x000D__x0006__x000B_,@pZ%AP*@_x0005_iÆ	_x001C_-@ÌUÁ ))@2'x3c)@_x001C_Å¹oH-@_x001A_§_x0013_.ø±)@d_x0001_hÝü)@L:þÒ#)@êìöñð+@§WçÜ_x0003_Â*@`§mF_x001C_¹'@_x0002__x0005_òÞ$=_)@ØÚôSe_x0019_*@­`l.#w*@ýÑ÷¼Ôý(@2³cÀ_x001C_¥*@u£_x0006_¶Û,@tåÐ_x0011_#	(@_x0010_;à£C)@DLxúýí)@SÁ¬nR_x0007_+@_x0010_æ!BÄh(@_x0005_É£+@R^óéZå)@[Rlc=_x0003_)@QÉ'®Û'@µ8_x0001_Q*@Ô0ç_x0015_ET*@Â_x0007_;´Úq)@Â?×óF9+@o_lß}z*@¸_x0010_è_ê*@_x0002_u×Ü+@ÀàÒ_x0008_h@,@T»Bù1*@Ð\ ä)@Ïºw_x000E_v+@G1ëìv*@ì5_x0003_ÒóR)@Öh_x0005_O½*@ß^³Øÿ(@_x0004__x0016_û	_x000C_*@ì7á$_x0003__x0004_çh)@Ò©N]ß)@_x0008_ÌuÑ&gt;3*@h5J@U)@Mh{û~Æ'@~ocÖ*@àÃ_x0004_.é*@Ì§àÀ_x0006_+@wæG,_x0002_)@_x0008_}Ý§¬*@¾ºÛZï*@_x0014_p}·Á¯)@tt·^)@@¾÷UJ+@ëzÐ§²c,@u_x000F_8*@þ{üÛ¢)@_x0014_o}_x0001_ö+@_x0002_S¹úÙ'@I/Bät+@ª._x0014_$_x0002_î(@ø¼ïAÈ¼,@°4ô?Y)@_x000B_ÅÒØa)@_x000D_²öu+*@_x000E_´Q_x0005_¥-@AJOõ§Í+@váÝ=÷¹*@$bOá.)@&lt;D+@àä$_x0010_øL*@S&amp;0_x0010_,@_x0004__x0006_ï_x0013_d_x001B_+@Á5\küÊ*@P8bl©°)@Ê:êÛ_x000E_Ý,@Ä¥lhJ+@ÚIÐ$äN)@_x000F_ÕÝ_x001E_ø)@0öÌÉ¬*@UáAK ')@_x0019_m_x0017__x0002_Íþ+@p*h_x0003_#_x0018_,@DÊG¬*@¦Ü¥±¯Æ+@ ¼Ð"_x000C_J*@ÿó_x001D_´§Â*@p_x001B__x0014_/ûî+@_x0010_}Åû_x0008_+@(X_x0008_+^A-@_x0002_Ï%ÄM+@Æ_x0005_É_x0001_d*@6º_x0013_¹í*@ßcXä_x001F_Á+@í¡_x000B_Í*@ðX}1w-@,Nì_x000B_+@_x0004_ûÿÁëm,@tÔÿ_x0017_¼(@ã_x001B__E«*@ts¼û_x0019_8+@îìSÜê_x0001_-@ÆUªß)@0­Í_x0002__x0004_µ+@bK±i_x0015_*@2__x001F_¬3)@_x0002_AO_A+@å¨àò;*@ZA8Ù)*@`ª_x0001_È¼[*@üÊOë/É*@?_x0014_»ö×_x000E_)@PÒ&amp;Z_x0016_,@ájÎ_x0018_Y£+@_x0014_1_x0016_`§p*@7èòd_x001C_,@i_x0013_¦Ë)@0ûÅé±_x0003_,@ð_x0014_ÌÄë*@Z?__x000F_õx*@ÁÐY	_x0013_Ô+@­pí	æ)@å_x0005__x0010__x001A_)@_x001D_C|ÛjK+@l¤t®+@Ù¬Æ5P*@:+,³´+@Ñ&gt;¿®(@	õ£*@Ò/Ñ¨ÜH*@²*Ü·Z[(@þ´·_x001C_¼á*@MÑbÖ$_x000B_+@î¨Jº)@Jî×ªÌÉ*@_x0001__x0004_n_x0002_§p^§,@Ö¤ÜÌ0*@&lt;Âºg'@²_x0003_Ô},@GY?_x000F_})@o_x0019_³ß!$-@æ3·ò~²(@_x000C_¢=ã+@_x0018_P@ªN+@0YÞ_x0015_Í»)@^P_x0004_Ìh_x0011_*@è(Ê?_x001F_,@7ÙÓÂQö+@ÌNÀ,L*@®Û®0ef*@ÃD¦òº(@dë¡«i_x0006_*@Ø¨m_x0002_÷_x0005_(@&amp;"$9Q)@¤1°VÑ¢)@É3wP)@è~ëòò_x0005_(@U³Æþn+@ÒÄßYIt*@2ëº)@(`d)P)@êÛ!ùw_x0019_*@Æ_x0008_Æ÷ÏÀ(@_x0001_áúk?P)@´¼n,*@N½§Ãë*@½^$n_x0001__x0003_;&gt;*@½xpô_x0008_æ(@t_x001C_lvï?*@"´~3¤z+@ºÚdf)@6_x0017_Ý³©K*@ÌC_x001D__x000C__x000B_È*@%0X1_x0008_+@#è_x0007__x000C__x0004_e)@_x0019_ºYi_x0018__x0005_+@Ä©_x0001_Ã¾·-@ _x0002_@ /Q+@ÎZ8Ä«9)@¨:íóÌÓ*@þ_x001F_¿(J)@!_x0008__x0006_Ñ_x001E_Î+@jtLæäç,@H·/_x0019_\1-@&amp;uö¬5è*@_x0008_ëÀ æ½*@O§Øx*+@îèU?l)@¤_x000E_*@G;'©+*@_x0003_'~LÆ(@P¦c--*@ ý Êiä*@»~Êw+@¡K·ìñ*@¦`ßªð)@rÆÄÂe(@*rû¢dÐ*@_x0001__x0003_ Øö,7+@öõ©S_x000B_()@\"cEj*@ ¢Í¼á*@¨_x001F__x0008_]q	*@f"¸d_x0015_(@Yj¢Ñy*@_x0012_ÐVZ+,@Ù{q_x000B_:+@*é¾´*@ Ó°&amp;@Ë=Ãdv¾)@!¾p,@d_x0016_&lt;nEÆ)@ÃÔé:F*@·Xé_x0013_á*@_x0002_K¬@ô)@f_x0012_é¯(@K_x0013_NÏ(@ª%_x001A_ME*@ÈêÁ(/*@TRØöh)@_x0019__x0007_Ðîî®(@1×«!2¦,@}£¬wá+@ZÀ¥Ð*@%/P  D)@_&gt;Ò+K*@_x000C_ËþL±*-@_x000D__x000E__x001C_ÎØ{)@tÛÀ3¼+@À¨ü_x0001__x0004_ê,)@v¯J_x0017_¯;)@pÐWm|Í+@)_x001D_Bpo*@_x001E_¹_x001E_õV"(@\ûîpT8)@ªøÙsl*@P|LY.3*@mª`Ï8+@OÀÄî)@&gt;üªçJ)@Û2_ªÁ*@_x001E_ H_x0002__x0010_¢(@l¨_x0012_x+@·;ú+P+@àSlaôå)@@ºëb_x0001_+@CæWð_x000E_*@ÑvÉ:*@Ú³_x0006_Üñ(@nõ,I,@Ä]ßÐ*)@Úç*_x0018_7,@è#_x0011_û,@ _x0003_ï_x0019_Åð+@w½FÃæ+@¾:|"-@`: mý+@&amp;1ªí_x001E_)@¼`röPÀ)@öûùÂ_x000B__x001C_(@À$4Ø*@_x0001__x000C_p(ø&gt;H*@5_x0007_¯~O­*@"_x0013_Ï#Z)@Æ;rÑ)@_x0004_õ~×·L'@ÚÑßÊ8,@_x0002_¤_x0004_^/:)@óÜ¦GÝm+@UÛ!_x0014_(@¡éÆÉ_x001C_+@úõñ§çQ*@£5H_x0003_M,@_x000C_&lt;·X*@_x0008__x0006_Ò2)@Ç±_x0013_X©ñ,@)Ì:¦ *@:ZáM_x0005_¦)@Ñ²¾]Bê(@_x001E_ÆåP;K)@_x0010_QæÖTb+@L×Æ_x0011_4_x001B_*@çBåáÓ¢.@eÖ_x001D__x000B_+@(&lt;à_x0019_à±+@ÂFc¨¬'@hX+@ÔðR_x0008_T	*@Ø8ê'(@8k3â\*@ÑPÂãN¿)@Qö·_x000D_?§)@z`ÙÓ_x0003__x0006_Ûí-@_x000C__x000C_êÚò_x0008_(@&lt;hÕÏø(@_x000C_á I)@_x0008_#9×ë-@¢º:)@´Ó¸í(,@4_x001A_N_x0017_°n+@Ò¿îÏ_x000E_x-@f9§FØþ(@õY_x001B_«)@Ý®^âà_x0018_,@_x0016_?Ö_x0019_sÅ*@Z§(é_x0017_+@qÔ©:Þ)@¬?­Ã)@êú_x0004_íÊ'@àÏY{,û(@ùb²Öê_x0013_*@äÚØ_x0001_K+@J­àñ,*@&amp;¾åjÆ§)@¢¾_x0008_Ú·*@hKþà»(@Ô_x0002__x0016__x0004_+@XðÝ´m_x0012_*@s/rnØß(@á¢=1_x0014_H+@F,;xÉ*@Z_x0007_*_x0005_½Ò*@M3ªZ'j*@BnQ_x001D__x0003_)@_x0001__x0002_cNû%Ù+@ÀÇ	_x0004_ß¨+@D_x0001_¸÷Üó+@ T7íN^+@¶_x0006_J*@ÎÇÔd~U*@úxIÕ 9*@|_x001F_CÂ_x0018_å*@ÐÍ_x001F_ëë)@´P»°6+@åÙÔ³Û)@LÞ_x0019__x001B__)@4¥óï_x0003_\+@Ë_x0014__+W+@_x0016_ÛÌÚ	(@_x0001_ÚVâõ)@+¾8ñÞ¹)@fß+k(,@_x0004_¬²/£_x001A_,@DP{Ò)@_x001C__x001E_ÿIÂ)@úºhî0I)@D*_x001E_RÍ*@K=ÅT)@³^µÐO*@t1_x001F_'@2øVee+@&lt;Ð_x0012_ÌòC)@_x0001_u¿D,@.Á¥Ä&amp;l,@v_x0006_`Ø¬(@ Nþ_x0001__x0004_¿û+@tëÞ+@èËYfB!)@ªëª[=*@]Ô]¥H,@×àC)ä)-@"°_x0002_ù¢®+@`?Í÷!)@_x0006_\·Ø¢)@XÏbéiË*@Í¥áÁo7)@_x001C_un-+@¥ãH+@ÖÅÞûÈ&lt;*@éi¶_x0006_tw,@ù¯ñüû*@V])!·.*@Âa§r¹*@bç_x0005_E_x001F_Ô)@àiY¹_x0013_)@DzÒ\+@Ë³_x0019_ZÒÌ+@êå_x0018_/ò(@µj_x001F_«+@ÚÌÑ_x001B_çã)@_x000E_|Z©½Ù)@ºT¸_x0001__x0012_.@Lqt__x001A_~(@rÝý_x0006__x000C_,@_x0014_Ð_x001F_=î©'@x´Ñ³XÛ+@_x0003_,¸/BÐ)@_x0002__x0004_tMÖq.K(@_x000C_¹ZÁC*@¡¹Ï.+@ÈP_x001B__x0017_Ö(@eé÷Wéh,@+¡Ø	_x0011_Ç+@e)¼ç)@¥f²+u)@bEÛ²Zî,@XøKNJ+@(òBh;ø+@_x000E_z_x0017_¯	ø*@Èª_x0012_ï)@e°¥~,@f_x0015_î¼_x0003_+@"¸g¦(@Î	U_x0003_«~(@ízG/t)@Ç_x0003_îVñË*@¬¾Êó*@y6_x000F_/)@ïf_x0012_i_x0004_,@Ä;F_x001A_Õ2+@Z#_x0019__x001B_ªG+@_x0018_¼_x0010_ÛÝ)@ò_x001D_ ±úÁ)@,_x0016_7{ñ½)@)¢±?#*@º¯§Í^*@_x000C__x001F_ìøb_x0001_*@ú8&amp;üÊ°*@ûÓ{Ç_x0001__x0006_^Y*@ÅXï	ä'@^p_x0019_°Åö+@^G_x0004_ó¾*@ÖýiIjù+@²ËopVb*@_x000C_¤ÈO(@_x0013__x0018_v_x0005_'+@îõç*@=ôlÖñ*@XJ_IÅß)@Þ#ÎÀk*@,"sÕi*@®ú]{³Ê*@xE._x0005_¿'@o_x0003__x0018_9áÞ(@gÁ#á`,@A7¾)@ï¿ïK_x001A_)@´T§?ñú*@8_x001B_yëò*@¦l¸_x0013_L*@_x0002_xY_x0007_`þ+@à]z÷,@z_x001A__x0006_ÆSÎ*@»_x001A_;Ê*@ö°cÂ_x000B_Ð*@_x0016_:Ûâ)@\»¹ÕIÎ)@_x001C_{~Ó,@`_x000F_9¬_x0001_+@_x0012_ÇU)*@_x0002__x0003__x0007_~ (+@&gt;doÇím)@EïÜaç·*@.ùRWI,@Ä´_x0016_´Næ)@èÌ)ì°ö,@¤;YY,@(BFÆ!_x0006_(@ÍÅ¢½¡v+@@k_x001D__x000B_*@ÒwÈëàÇ*@õSÁYz+@ÀÏ%(@&amp;l_x0014_àK,@ÐÂ·Éº5*@X°iR*@ú®²_x0001_»(@|.Ê3_x0007_í(@(_x001A__x0004__x0005_O±*@¤@fË+@	ºó[þ(@_x0006_Q&lt;« _x0014_)@ð§_x0004_à_x0004_(@ãjÜØËÕ)@Ð^5ó_x0002__x0019_+@_x0010_(%°ßÉ)@¬_x000E_¸ºÓô*@ÒÆ0_x0018_È´(@b-_x0013_ é)@Ð_x001F__x0007_Èì*@¶ØKoÐ+@_x0003_«^I_x0004__x0005__x001E__x000B_+@Î@²å_x0002__x0001_+@ü_x0017_sW_x0017_)@µdlíé7*@_x0013_G­_x0011_Ò*@ÿr_x0018__ù)@ZÈ.t*@:È®cJT(@\Ö£zsõ+@×¯ý½Ã*@Ö"ÐÏX*@[a¢ïè*@úÑT*@øïÓBù+@ÏeM_x000B_k)@î&lt;àÌ|,@&lt;×Øê_x0003_@*@À(Ç!*@Ê¿cp}û)@e9+Ó£°)@Ü_x0016_óïõl*@_x0016_ñn*ãº+@_x0014_0¼^o+@så¿Ábý*@×_x001F_Óùc+@_x0006_wiÛ¨+@ä.´EÉÚ(@_x0005_Ä¨U0þ)@´qbN_x000B_è,@e¨ÑæÜÉ)@Rp&lt;õaª+@¤xÍì^§)@_x0001__x0002_è_x001D_'Û¤,@ôn|¤2Ê(@/9×+`+@*ý8.O-@$0;î*@Ã¿ÄæDk.@AéÞX_x001A_*@LuZ&lt;&amp;+@SwGàè*@£_x0018_!ÿÈ¾+@Z¥Àêîï)@_x0006_&lt;Â_x0016_I*@ì¾_x000C_#b*@@ô÷@ê+@_x001C_Ë_x0003_O¶v)@¬Z?+@é_x0018__x001E_ø_x0012_g+@?¢^&amp;)@hÜ(Â_x0012_+@xÑ(!w*@´¶Ö|/+@_x001E_0&amp;_x000C_ýÑ,@YpTQp*@7+qE´æ)@àõ¨=E*@_x0006_Ñ_x000D_s&lt;Û*@:¢ý/»)@"3ß&amp;  *@Ôkæá'*@6ºBÃE_x001B_+@Á_x0015_áüú)@x¶_x0007__x000C_Ãµ+@º_x0005_TÓ_x0001_ö)@ßÜÙÔ_x0005_t,@f:Pü_x0015__x001A_,@ºY\1h"(@-ç_x0013_Å¯+@SµÞ_x0003__x0006_+@ÖWî­ê+@êÐ_x0006_X¯)@,~ôÍØ*@¦!¾«h*@&gt;ld_x001F_9Ú*@b~T¤7£*@öè=Ù©¾+@T¨s¤â+@r×N v,@_x0006__x0003_½z÷(@V_x0013_&amp;ð)@j©å(@xMtè»*@_x0016_Ò )@êäÎR_x0006_Ø(@_x0008_á~¤ù)@$£\	_x0014_{*@ 59_x001E_û'@Ø_x0010_§E_x0018_ ,@Mª[_x0016__x0001_ó*@ø9G&gt;aÂ)@_x0004_J6Bdó)@_x000B__x0002_Ôí_x0010_)@´+_x000D_d!)@Ñ_x0001_qý7)@_x0006_	ó&amp;l_x0015_À(@1¡~åw=-@¤F¹Ö¦)@¼_x000C_[É_x000D_*@TXL[ò(@B/þ_x0017_Ð+@S÷!ç(@ò©ëÇ_x0007_)@ÅPÒ_x0001_T~(@êÉ_x0012_é(@_x0002_òd:9+@«Ú_x0015_H_x0005_ä+@[_x0017_	Ï*@`:	5}(@J_x0017_ú¼o*@ê_x000F_C­ëW)@:_x001E_ÇÇÊ¾)@0¨_x0004_v-@y[ã&gt;*@¬Ï¡qÏ_x001A_*@_x0014_þCL¡_x0015_*@`_x001E_o5H`)@Ò1Àé_x0018_,@_x0008_¡ÖG_x0003_í,@_x0017_è­_x0014__x0006_,@h	_x0002_KË*@ÀÌ+@Ä´9o_x0017__x0017_+@_x001E_Ù_x000B__x001C_*@òß¥¸)@lØÒ_x0014_,@â×Q&gt;_x0006__x000B_â-,@P¨æÁ()@ôÃvLb*@Îü¤_x0005_z+@@FÝ3y)@Ò¶J_x001A_ï_x001D_-@\=|Á¦û*@vAWùÚ+@ú_x0001_QT\*@_x0001__x0006_ãÕçÈ*@¶æ£_x0004_´)@	cBÒr)@9þþØ()@nT_x0014__x0001_ó&amp;@}ñ/{Ew*@Ó\a&amp;_x000D_*@`­îÏô +@ìÈhªf²*@æß-_x001D_d*@B·Ù_x0003__x0018_Ø*@zY_.R_x0001_*@ª6ñø«º+@°_x0001_÷GqÓ*@.Ë¬:þü(@_x001C_?´S1+@3_x0001_ë&amp;WN+@PÊ¿p_x000B_+@AC4W_x001D_*@_x000E_r7,*@z_x0002_~4Z)@ëy¼]_x001A_,@_x0008_Fý_x0007_Å¥*@_x0001__x0002_!CAÝr(@úyÒH¨(@÷)Ý_x0018_²(*@Øh_x000B_dLh,@õd3¨`_x001F_,@o_x0010_¨1	Ä)@ðI5_x001F_-*@ü vYØ	+@ñÃ_x001D__x0005_Í*@îð;`_x0004_*@Tëç¯)@àï­è_x001A_(@Ûª_x000F_¹*@B_x001E_	T1+@Ä_x000E_h®¯*@tµ_x001E_t¡x+@ykÐr_x000D_[,@$ÌÇ_x0013_Þ¸+@&amp;_x0015_sw_x0017_)@e´«Z_x0003_+@_x000D__x001A__x0013__x0012__x0012_B*@²!Çf_x0010_*@Ò&lt;%_x0003__x001A_1(@_x0014__x0019_Ý_x0015_Ì'@Ù_x0015_ØÙW*@_x0002_á_x0017_Ò§*@6¶íñ_x0012_*@?æmsF+@¶çÆo`A)@¸gïct&gt;*@0ê )í)@_x001C_óQ_x0001__x0001__x0002_ÈC)@Ä7_x001A_"_x001A__x001C_(@êw_x0002__x0006_Å+*@_x0010_&amp;_x0018_/#'@î:¾¡(@_x0012__x0016_æyk]+@ëN!ÑÛ_x000C_,@L½ëá8)@y'YÇ¥Z-@Ö+$v¦(@!aä_x0004_;)@_x0017_4m¿yÔ-@~j»_x0017_*@Y&amp;O±Oc+@½ípgèò+@ú_x000E_ø_x0015_õÔ(@VT_x0015_¦ÿ*@§qì_x0008_1,@~_x0008__x000E_´_x0004_¥)@q`S)@GÁ±_x0018_)@Àï_x0004_:cÌ*@_x001E_	ò+@îË¿$¥*@_x0006_*­[N£*@_x0006_µÎîº)@ãü÷_x0003_*@òð£h/2,@*Õ#ËDv)@½ÀlÞ5¹+@øA¸´ÛR-@F&amp;_x0010_{§*@_x0003__x0004_ê_x0001_/k¦G+@¬Ö_x001D_-&lt;+@D7N3å+@_x0018_M²~_x000E__x0014_*@FëëÝa)@¸r«_x0019_¼+@_x000D__x001B_)Hé)@÷¡-¯ú(@þ\B_x0007_+@2M@ânC)@ î7_x0002_àD)@²izTÅ»+@ö_x001B_Äb_x0006_Í*@_x0006_0[kÚ_x0007_+@±Æ_x0002_*oå*@¯9Î¶Ù-@fÊÂ¿K*@B×'Þc,@Iæ]µÐ+@c$_x0002__x0014_*@1u×r~¨)@_x0003_¨^gÃ*@p§jêÞ_x001C_)@^8ÉúhY,@4C=}§°*@9_x001D_Ô1Õ)@Êb9¼_x0011_[)@_x0008_zzxµ)@ÎE®=è+@_x000E_ä_x0019_&amp;Ý)@Æc)@_x0013__x000B_8x_x0002__x0003_a³+@D¡ÆÏù+@g_x001A_½ó[)@Rò_x0014_íE_x0019_-@0T÷m²)@,_x0005_¿ß\(@4#s(ek)@ÎØÖ³û+@_x0001_Ã&amp;g*@Êv±´×ò*@ñ1oÑ÷)@_x001C__x0001_Ë)õ©+@OÎuÿZ)@mÊ¡)@_x0003_,+²vø)@B_x000C_º*2V+@LAÛ-ÔX,@ÌC~`³_x0019_(@È5_x0003_VX(@ÔnUS)@,36×_x0005_*@æÍáz(@_x0008_|_x000D_ã_x000F_0*@LzÊÈ!;+@L«»ûcp,@^îDâüh)@JLî')@7v?Ké(*@+ÄäXe+@Ø·sGË*@"k_x0004_=_x0013_«)@øíhø_x0011_+@_x0001__x0003_&gt;eÙL+3*@*ã¶_x000E_O_x000E_,@F_x0017_Jëm°+@ÊNT9Þ?*@_x000C_¢D/Á)@ÏæÙú+@ºp*@z_x000E_÷Eç(@£[\Á_x0002__x0016_+@BrÙ_x0011_M+@±&gt;+"§)@ÐnÏ_x001C_à_x0011_*@MJní*@._x000F_EyU(@&lt;Ä_x0018_w_x000D_*@ßº8¬­+@W`ó&lt;£)@`Ãe×÷þ*@üøVwÂ/+@ªÁ=6w¾+@C&amp;_x000C__x0002_ÜB)@J_x000C_Þ;_x0002_ï(@S_x000E_úÓô)@Î_x0014_TêØ(@|Ý¸lP*@ph®¡N(@ä©äqe*@ZvèÖ^«,@v_x000C_æu¯ç*@ªv¬[_x001F_)@à_x000D_ä_x000D_é'@´á¸_x000D__x0001__x0002_*@ÈVG	¨*@_x0017_qF²b*@5Y_x0002_IV*@ò2Þu.*@ÖY²Y,@TE9ÑÕ*@¬_x0013_é')@ÙêøC*@Èk0m3_x0006_-@YË°,@_x0013__Ì_x001C__x000B_µ,@µL.(_x001F_Â)@_x0018_Hq_x0010_M*@,ÍQ§àI)@ÅÏ_x001B_û(@ªä_x001C_55)@NÌ y*+@7tI×cc(@nöc*ß;,@8Sa`0+@n9_x001D_A5+@:J¥óAÕ+@¤Q× ©)@~_PT¢)@ñD[k§+@{q*D¸_x0004_)@½w'¿t(@â_x0019_Î_x000B_ý)@ÂÍ$_x001C_5*@DØMÈ*@ÒM3ÖVj*@_x0001__x0004__x0003_¬o¾ÖX+@ÕÞ+7Ð)@_x001C_e_x0018_M³_x0014_*@ 	óúgH+@QX 8ñ*@îÈF6Y),@-ü_x0001_¥¨=(@r|ÄÏ+@!Üêë*@_x000C_½U_x0018_¸ò)@ X³_x0001_ð+@:\e 4*@}à¨UÓO(@_x0010_°äkóù(@P¬]a*,@'Ôü-U&lt;*@E_x000F_ÌQ_x0015_*@X/Ð/Ø*@XÁDÞ_x000B_(@%ï¶±%Z)@©¥tÃ{+@_x0002_¹OMY_x0010_-@ZÃÅi.,@a¶áÏ(+@&lt;_x001B_VL_x000C_f+@(ëÜÊ«+@Ìï@îÞH)@î©_x001D_·.N)@0ö^ª{*@8TØ_x0018_ÞÇ)@¹¦ðzº*@³_x000C_Â_x0001__x0002_2"+@Þyjêjô,@p _x0011__x0008_o)@_x001A_Ô"Ú_x0018_)@_x0006_o´z*@m_Sviª*@@ã÷5_x001C_n*@H_x001A__x001C_v:Ì*@rZ$%Á*@úÈG¯*@ÑðN!½)@¾ý8@Õ+@ö\(ùl+@:=_x000E_å_x0005_Ã*@öÊ_x0015_&lt;4_x000D_+@ÿü­âô_x0019_*@¢CÚ¢sù)@`ÜF(ß'@_x000E_©l?Ü*@p_x000F_àv$ø)@»åÇ ,*@_x001E_È.Xx_x001A_)@Ø¡Ò%ö)@_x0001_\é|u)@&gt;ß	ÿ]-@´ÎÕ_x0003_!)@¢_x0005_í«_x000F_)@ì·Uºþ)@Vªí_x000C_í+@ºÌ0ô`,@ßc_x001E_í,@n~óèv^*@_x0001__x0002_]_x000D_Jï(@_x0001__x0004_³Y_x001E_©(@tÚÞÌ_x0006_+@{«3ÈÁ)@àëÉl|ç*@æ&amp;"zÏ(@®Ïuì(@&lt;þ_x000C_ã_x0005_B+@àãi¾+@oCMÛ_x0002_¯*@F_x0013_~KÆ(@_x001F_Ü¹_x0012_&gt;&amp;+@Ä­Íì*@¢Üéâ«)@ÀÐâO+@ªEÀ³_x0008_,@Î=pGÁÌ(@8CGi+@_x0012_+*@MhH`+@º_x000B_×èi,@X|/Â_x000C_U)@íTQ_x0001_)@PÃ0¹ )@.^rA´ù'@?ÀþºaÄ*@XÚøÙak+@ýZùC¨l*@pò¼LX*@¥ÏX_x000F_Øõ(@þ³ôU_x001A_)@K0æ_x0001__x0003_D©(@+Ä6Év'@ äÍ)@dv%J_x0019_+@_x0010_»_x0007_M¿)@Ù{_x000B_l;ð,@½_x0015_$ó!*@+h_x0008_ÖP_x0003_+@_x001D__x000B__x001F_c8¡(@È_x0002_ªÞ)@Z 'c^*@h¸KæB*@_x0015_ÚâÓ×(@_x0014_3h_x000C_¤Z*@*¶GòE[*@òb_x001E_Ô w(@·_x0013_2¿_x001A_þ*@h&gt;}GÈ-@_x0014_Êrñç(@aG N_x001E_*@Ág2ñ¨á)@_x0017_Á_x000B_¿Z+@sËcÕmp+@ªlÐJ_x0019_)@ee _x0006_¯(@ö´yW+@-z­Ü_x0013_*@JC_x000C_ì(@¢þ¨.õ(@Ó_x000B_·¼*@:%Þ§_x0018_2(@_x0016_4KK*@_x0006__x0007_ß´\ï	+@_x0010_àÚº¥(@¤,	¼8*@(![TÛ)@º=fPG.+@_x0010_h$_x0013_á(@µJy})@_x001F_2_x0001__x0012_*@·_x0016_1_x0008_(@@Db_x0011_%ü)@i§Ó%Ää*@ôÍ}·%+@ã_x001A_ÓoGj,@nµ«Ö½J+@F@j_x0017__x001D_Û+@Înô Ö)@zs¬¥²o*@§O_x0019_E_x0005_d+@18"°6,@=_x0012_._x001E_Æf+@]ø(ÊGþ)@4¿¢U+@W_x001A_¥Àx«)@vw¶zNg+@_x0005_z/p	n)@ _x0012__x0002__x0004_ò*@d_x0003_!]*+@_x0012_%ùý§æ+@ú,í7_x000E_T.@¹ÑÇÒÝÎ+@_x001F__x001B_:ÍÙ)@Ò%%Ï_x0004__x0005_Á¤)@öÁ`a,@_x0018_ûü@Od+@:_x0011_øâ_x0002_$+@_x0004_-_x001D__x000C__x0014_ *@Ðÿ×Qg)@ëÕ/Nè4(@xxÍÈ1(@_x001B_éÞì×5)@Æò4®~+@·_x0012_A%áÁ,@¨æ1Ü\A*@_x000D__x0019_ãå´*@BýÔ2_x0005__x0011_+@ºã_x0006__x0001_Q)@ÊøLEß*@è×_x0003_8õ\+@v;_x0005_g!ï*@I_x0003_h|)@¢[_x000E__x0014_¥e+@ôúÛÐ²­)@8¥_x0017_|Ë©*@_x0008_ïñªtY*@4©â2[)@+k¢Ì_x0004_*@T_x0006__x0003_rcY*@b*¿_x0011_Ó*@Ì±¨wÊ7)@_x0016_wüýü*@àË_x0016_ÑÒ(@Ú»8 RÄ(@§²_x000C__x001B_ã+@_x0004__x0006_"¤ÒëìÈ(@_x0002_¿_x0003_l_x000D__x001C_+@'(÷_x0003_*@é_x0001_=Æ~5*@VøVP_x0005_i*@Ì_x0019_'Xy,@§z/¤ÿÓ,@Ü_x0006_¶_x0016_æ_)@÷©®m-@èµì3¶Ë)@.Ù	W_x000F_*@Và(Sð²*@d/+z_x000F_·+@µ_x0018__x0002_w\+@1ï³û_x0017_g)@_x001A_h_x001A_)@S(_x000C_zõõ)@Z_x0001_Z_x000E_5*@26ö@ñ(@,'Þ£)@È_x0014_ú	y*@e@é;_x001E_ì)@¿»ðèQ¸*@ÓÙGP)@ÔOð,@hãñtFî(@÷Hû_x001F_O*@áºØÖ,@ìÏßv_x000C_*@_x0010_è÷Ö_x000E__x0011_+@²W·5º)@Þ Îä_x0003__x0004_Pz,@Xsh:Ä})@àB5_x0016_¶_x0005_)@Pú_x0008_We)@_x0003_g_x0007_Dÿ)@X¶;)@½ä}Â½)@"î4Â*@X´_x0010__x0018_è×*@Ù_x0002_N´+@s¨µz¨t+@²AÝ-,@q½R}ì)@´ø§z+@¦­ó*_x0011_+@õF!_x0015__x000B_;-@×ñLÒU)@ô6_x000B_V~+@_x0010_x&gt;'ê(@;?¦Bõ¥,@T­Dê _x000F_)@_x0016_îAÄ+@W6)Ø&gt;¼+@ZÕã%z÷(@s!ûf_x0003_!)@ø¿_x0001_ÀÚô(@_x0019_EàÔè\(@¶L$ '*@_x0008_Ï_x0019_·lË*@Ê*ót_x0008_m+@1ÍÁP_x0006_f*@Âÿx¨£)@_x0001__x0002__x0006_©_x001B_­²*@\«Ï/e*@$W²Iò(@6P£¾_x0005_,@QFB²*@v{#Lê&gt;*@óõî°À_x001A_*@a_x0014_4lÞ*@Ìc8_x001D_?_x0007_*@åÕ´¨öP-@æ_x0004_í_x0014__*@u¥ÜyÐ,@¦Â²é×6*@øy ìj;*@êA}$7R'@b¶êÔ_x0005_5+@RfÔ;*@_x0012_%QË_x001E_*@lôtg;+@v_x0008_þ_x0006_QC+@'¢_x001C_î]*@öº&gt;y_x001D_+@«7þ)@_x001A_½J)_x0001_(@8AÐ_x0017_*@¢Ãò'³_x000D_,@_x0014_5sÅ+@à9S#ê*@]"u_x0003__x001A_ý)@ô	3ü«,@g1jÿ0)@_x000C_­Aé_x0001__x0002__x0013_c(@ø_x0002__x000B__x0007_?_x0016_*@D~&amp;_x0010_Âô*@Âbhúî+@ª_x000E_n)@T±þÃ²)@_x000E_2_x0010_È³)@H2÷å,@ò_x0015__x0019__x001D_¾§(@I_x0004_ñ{´Ë*@l}øOA\*@úíªa*@fS_x0018_Xß+@ð_x000D_²£_x0016_ì(@CGÅ_x0016_N+@_x000E_½Î_x0014_±×*@°»_x000B_Û¶_x001A_(@S_x0006_Úz _x0017_.@ÛB+À;E+@ôh¥\}_)@µ_x0017_z¦_x0004_Í,@nv¤=¹b-@_x0006_þæ@)@4¨­^úb,@_x0018_¸x¶_x0014_,@EG_x000C_ÿ}*@ØG&gt;_x001D_,@,eÊm_x0003_ò*@9ôGæèn+@éþzæ&amp;(@ß_x0006_+@ä­Cëáz)@_x0004__x0005_Uú\«*@vª¿_x0004_¨(@UàywYè*@s_x0004_Dª0ý+@çóÚ*L)@Ü£_x0019_Å_x001B_*@_x001C_þçè*@QçérA*@²_x0013_ÀD+@J@ç_x001D_M*@¤Ö_x000C_MXÔ*@9Ãè7è(@_x0019_£3ZÈñ*@Æb_x0019_õ6)@/_x0003__x0007_,¸9+@ýýº-_x0007_,@_x000E_b_x0002_{*@NÕáD=_x001E_+@µ\dfåó+@èÔ3_x001D_±)@."_x001A_j4M*@é_x0002_¶*@eqÉ_x0001__x0010__x0003_)@Öñ_x001F_!bô,@~OB¾ú*@3zcKÁ³)@_x0019_­¯:µ*@_x0015_Ûì:_x000F_-@nû	_x001C_¸)@Ú%µpÄ&amp;+@8_x0015__x0006_Ê[(@_x001C_L_x0014_(_x0001__x0002_y+@àë7À¬¥)@$Í²NÅ(@÷Y# ü)@_x000E_ü_x0002_$,@_x000C_Áø}¦ò)@²_x000D_ò_x0010_,@_x0007_ÍèRÀt+@ú_x0017_8}¸(@¬ñWÑ%¾*@§_x0007_qù.®)@Ò_x0006_Ç&gt;_x0012_t*@²vCP*@Hüµáß})@¬vÑÛ+@k¼í_x000E_PÒ)@_x000E_Ò0Â]u)@«B_x001B_µ-+@Òôwíâ]+@¾Ú_x0011_ïM,@EA²ù)*@ü±[`+@ðñÈdJ,@zV-ïd)@_x0003__x0007_+s_x001C_(@¨*Å_x001A_ßÌ)@TþÖî_x0018_ñ+@Ù¶Uzæ)@ìåô_x0008_É*@W&gt;é'ä+@PÒfØ/)@À3úMË°+@_x0003__x0005__x000C_H¢Â_x0010_+-@b¢¿ý**@_x001C_¡_x0017_©_x0002_J(@§;@¼Yþ-@&gt;Éyì`*@+_x001D_{_x001E_½v*@É/£«@*@m¸F ¥Ò+@dP)_x0011_ø*@ÛÜ$­(@_x001B_ev\Ñ+@B_x001D_aO_x0002_U+@ÊuÐo¸8*@ù+_x0004_ç(@p*^*&lt;À*@ÎoK®ñö*@¯l­øÏq,@ðÒO°X)@ö_x0015__x0007_,=)@dÞÛ»d_x0005_,@ö¾Åý.(@(ùó£Ñ_x0012_+@.Ë±t£»)@5ÏÑpø(@¦8K_x0014__x0019_*@Äu4_x001B_½á'@jðWêü,@ìP)¢(@p_x0015_ mþ)@­Ô¥4_x0001_)@â-þj×0*@î5zf_x0001__x0004_´+@ó_x000E__x000E_¤_)@_x000C_Ü_x000B__x0002_êß(@b¬&gt;Ó_*@ %f_x001D_+@\\2¨t+@xÁç{_x0013_Ð*@²95#_x0005_*@jÇ_x0003_ú;(@Îd_x001D_Ãü{*@!lâ_x0006_)¼*@_x0004_µZá_x0012_0*@\D»_x0008_ª_x000E_*@ø¡¹_x0015__x001F_=)@¨ÞÇíBÙ)@o 9¶º_x0017_,@·Ò6]ZV*@(W;M)@\Ô}Sä)@¶òDË½+@Ð*_x001C_Æÿ*@_x000E_¾ÿ `ù'@¯R6æ)@¤è$_x001D_Ç*@_x0013_­#6§-@n_x001B_z#ù)@^uª+ør+@_x001E_öFÈ(¿*@^Däºòy+@_x000E_û¬d¤{)@_x001A_Åëâ¾,@¸©RRo,@_x0001__x0005_&amp;ÚÖ_x0019_Fr,@záÓD_x000E_(@S_x0010__x000B_Æè,@h¿4Þ_x0003__x0002_,@jM)@ä*_x000B_ñ_x0013_(@re·Ôç&gt;)@²Ùfå:*@A"b×¸¡)@_x000C_åþÞ2È*@_x000D_±r3!]+@_x0012_Æx3£*@Õ¶	å²+@"úë8@+@jÜP_x000D_Ð(@8_x000E_ºû)@5´_x0014_Ï_x001A_)@BxFÖ`*@¥V }o*@òäÿ­Òf)@_x0012_N^_x0012_«3)@Hä&lt;Ç)@%¬­_x0004_z+@_x0012_É­_x0006_T8)@ö0é9Ì+@U±âE°)@¨4U_x001C_á(@¬,@¸"6+@_x0014_x¬]ôÓ,@1Ø¦è@,@__x001C__x001E_rMs'@R{_x001C_é_x0001__x0003_,(@&gt;dõÍ6(@:Çïë_¿+@_x000D_MÀbÜG*@µ½Î_x001A__x0018_+@:_x0005_·Ôj(@_x0014_$cLÍ*@é¶,'æ_x0011_+@pK_x000F__x000B_#Ì(@_x0015_døÌð{)@È]hèë_x0002_+@_x0018_ ÜvO,@v·¢¬*@l«Ðÿ¼Í(@ª_x0019_ôÝW*@òä	Rß(@1ÕL_x0015_*@ÖUMG­)@ "_x000E_*@V¿Ö_x0010_Ú)@È=&gt;ÒM+@Ñ_x000B_{`²_x0008_)@³_x0015__x0014_Ê*@©¿,Fs*@_x0008_»¾_x0015__Ô+@ÙÂµh+@Sè_x001B_úTÑ*@(ª¿PW +@dBKñÜ+@bÅH_x0007_ùA)@¡CÀYB+@Bò_x0001_óðÒ)@_x0001__x0002_K»%Uë+@&lt;'Ò_x0010_Ä_x0014_(@6§Á*@|6ýdÁû)@$X_x0019_©@,@Èð*ÓÊ)@kS*´B¾(@¬Jåm¼E+@Þ~ÔÏÑ6)@ýäQ_x000E_A®*@µÇt¶¸*@ìý¢òWl(@_x000D_Êðp¼*@ø·Ü+_x001C_+@+^_x000B_,@Øó¸nÛ,@d_x000E_Bå,+@_x000D_ctjrN(@h§þ¬4h+@@MhR_x0012_¡)@ê¯cÍ¦ú)@_x001C_kWá*@\tÍð*@àNÛXs(@ËÑ_x001B_7æQ+@ ö²dû_)@FÓù	Ìª+@.:HU(*@»_x000F_hÌø*@_x0006_³/àÁ«)@_x0012_B9#_x000C__x0003_*@þ_x0008__x0003__x0004_·_x0014_*@_x0016_[Þ(B+@&amp;W²_x001A_°(@ää©l/ö*@vÀ$Ò»½,@_x0019__x0011_Ìè+@__x000E_[6t,@_x0006_{¹KX )@ºUy«ç+@¨1ø¡«)@ ÕúöFZ(@þ Ïñ*@ì£^µgJ*@Õ°güd_x0015_)@N½¥Al,@ñæö&amp;"£*@|rÂJ_x001A_×*@b_x001C_tùQø+@Æ­èHÓ¤'@_x0011_6¬ô)@p)w5*@µf2Y-ß)@ÞcNZ]ø*@òÛ¬c+@¦ôL/_x0014_G*@_x000F_;ø¡_x0001_e)@ÆØæ"+@Ug_x000B_öî*@Ù_x0019_¼ÉÆ)@¾/v_x0011_,@*°_x0002_³_x001E_+@tÑ\H(@_x0001__x0002_GªI{_x000E_V*@_x000D_ºË¸0+@_x0014_ÚåsÇ+@_x0004_Å]½Ô_x000B_+@_x000F_À4óÀ)@Ôô±Bk*@µÁcï(@¤­{ oX+@È­âÁÂ*@w&gt;Å8_x0001_,@¬Ó;5ô²)@_x0018__x000E_@f*@ÚÐ_x001D_.Á_x0013_(@ÖìOF9)@Z©ÜÒÎÆ+@_x001F_KæsÙ+@Z_x000D_ü|_x0014_.@Øud&gt;)@Px=Ö2*@.° l,@HzÍÔ§Ò,@e®ýs.@&lt;Ç_x0016__x0017_§C*@ö^_x000B_ü#Ø)@`Ï'6Gù*@°_x0015__x0017_è³(@Ì_x000B_Å_x0002_+@¿×_x0006_?S6*@.èÔò_x0019_h+@\Î_x000F__x0011_¿*@&gt;	J1r¨)@Ü±¥ù_x0001__x0004_à=+@é¢,«+@_x0006_uÖCó+@(n¹_x0014__x000E__x001C_+@_x0002_ôËÐVÝ'@âü_x001C__x0002_~+@(q_x001B_in®*@´»X¯_x000C_Æ)@¢l_x0016_ê_x0014_¨(@?§ÿÂð:,@È_x001F_®W_x0007_l+@Êüû3s}(@è_x0006_;¬¯F*@tFwÖÄ_x000B_)@µ_x000C_xZ)@_x0013_Û3\	)@@ÐnU¹)@^µ5n*@NÅm_x001D_*ù(@ÜË_x000B__x0007_5m+@S_x000B_Ôöz+@KO!¨s]*@_x0008_÷úæ/ä(@²«Ê4f\-@ìû#_x0006_+@þ!^û_x0012_,@¢_x001C_óè(@_x0015_m[_x0014_*@9.3¦_x0016_×)@_x000E__x0003_½1_x001F_,@ÊâmÍ_x001D__x0017_*@º§G\*@</t>
  </si>
  <si>
    <t>28f906b62e842252e6bcc0a036faccb4_x0003__x0004_­âë_x0001_t_x0013_*@ß×_x0017_aÖO(@ü¨¾Ë_x001A_)+@ðúî_x0004_¦«*@`ÏÉø-@n¾=*G(@õîÙ_x0015_]*@2ù¬+5s*@ Jµ8*ó*@v&lt;øÎÊ(@Û³y;ýÙ,@ã\¡*5¾+@¤®´[Ó)@$¢à±_x001D_)@Øý¢¿c)@_x0014_?Mý)@ìÏGw_x0002_O)@H%¨2/_x0004_)@$Ü _x001C_]O)@0A¦ÖÁÑ(@B0øíw(@Râ_x000E_!_x0016_+@%ÿ	úN*@­u_x000B_*)@`,_x000F_.?Å*@_x0013_--_x000F_Â*@&lt;ò_x001B_ìg+@¾¡=_x001C_x)@0x_x0015_°_x0004_*@b_x001E__x001D__x0019_,@DòiòT_x000F_)@ò@5_x0001__x0003_ÌÏ(@B_x0013__x0016_DMZ(@ð»ÙM«)@ê&lt;sz+*@ñ_x000B_å¡q)@J^e['@ã_x0003_MX (@J&lt;_x0008_bÞ+@ëYÈ_x0006_e*@ÖS{$)@îLr3ù+@¸zW_x000C_Ö'@Eæ1I+@´Ú0fx,@Þb)f(+@ª¤~°»)@~$P_x0003_¯:+@íj©û*@V|^­R[)@ÎÖß9+@¨ø_x001D_ã3+@UÒ#zº)@_x0018_æ×Ý*@ZvÀ®ñ_x0002_-@hK!t±J*@_x0003_¯ö¬ÒR*@vmÃ¦_x0008_)@p/L\v+@4¬½_x001C_¾,@_x001E_òçbô(@÷mÚï_x0007_³+@üË*þ})@_x0001__x0002_¹¸_x000E_£ ,@ò"wÑÁ)@&amp;_¾s(@ä"øF)@"2qÈü_x0018_.@Jà_x001E_½±ü(@_x0016_Ò·y,*@gnÅt±F.@ÆM_x0016_ô^*@ÏÖÇQ)@±ÌÑ@¥%-@` ØþX,@âÕÛûÙS(@óOx+)@!tähT*@þè«Oä])@] ÒY_x0010_(@X?K¢º+@ê/_x0004_ç+@Ò_x0011_çö,@µý_x001D_Tõ*@¹°Þ±ûÙ'@ª_x0016_)"')@î_ù	,@×_x0006_)=Hº,@Â_x0002_&amp;)@ÎSñbç*@_x0008__x0011__x000C_àMj*@nËçû?Ï)@ó@¼ý_x000B_í,@Þ_ä8ýF(@T¨ÃÛ_x0002__x0003_EI+@Æmé'+@Fðä_x0016_-_x0001_)@KÞo_x0004_Å¬*@6^_x0016_¢J+@¯[Þ¡oÚ'@©¼+SÆ®)@_õöÜ~,@_x000D_+SÇu_x0004_*@ïò'PI*@ì =2#)@\3Æ³Ôv-@ð2]Èî,@0_x000B_ú2ã	(@ß«[{_x001A_*@Ú*_x0017_¹)@ã*(@Qãöqïi*@¸ñ7^z-@D%1Ga_x0016_,@ðHÆ­*@Èf_x000F_ËÛ+@²ûì_x001A_D_)@Á+øÕ¤+@ÊS_x0001_-@1+@_x000C_ZÐ`è)@;_x0002_­_x000D_¢0+@~~_x0007__x0018__x001B_)@²h½J¾ç)@ÞÆÈÕ&lt;¨+@ÒwåÛ+@ô]°a*@_x0002__x0003_üR®+Ï_x0006_+@_x0015_ûÄ2_x0002_+@_x001F_ø._x001C_ú'@#ïµÁP)@ÏxnW7_x0007_-@_x0006_YÄ_x0005_/3*@ï¦¦YÎ)@_x000C_hñTõ_x0012_)@`ñ_x001B__x000D_YÜ*@_x0018_¢uÃÎ(@x6_x000B_6_x0003_+@ßÑYâÕ*@f÷ø¢¦)@)ü[í(@8_x0018_ª&amp;ù),@_x0012_²7aId+@Ú7ÆCz}*@_x0012__x0002_Ó_x000D_³)@_x0010_L?_x000B__x000F__x0013_+@ï?ð*@\mh÷*@w_x0007_²_x0013_­*@)!h[@&gt;*@c#Ò_x0001_KÍ+@Ò&amp;jÆ,@þð¥+D)@Æoa?ò)@àØ_x0018__x0007_Vi*@¨&lt;2 _x001B_¯*@_x001E__x001A_	^_x0012_I,@pBÒZ¿(@Qò_x0006__x0007_ò&amp;*@àÎÔ_x0002_*@´OíyÝ)@}&amp;:k_x0006_·+@ºw&lt;z?l*@^H__x000B_.¢*@Ð~8ìÍ¿,@_x0004__x000E_îDX-@õ^[_x0008_@*@¡@_x001F_Èm*@6´ðçàQ*@_x0002_Ãèüd,@ÎEßÁP_x0017_-@_x000D_Tñ­Ñ)@%	§ú*@BskùN)@µ*ÚK+@¡ü4Ða+@Q!8Êe^,@D_x0001_ÉðÄ/+@°}_x0006_¬Z+@¯_x0003_kêE9,@=_x0008_g{%*@'NkÛs0)@f·=w$(@_x0007_M·3M*@X1QÕv(@¦Ùtz`×*@.fS¬9_x0005_+@¦_x000D_üc/«*@°³Ñ_x000B_,\*@®t¦­³r*@_x0001__x0004_ÈõXO5&amp;+@ _x0003_Ô¼)@j)&amp;S­)@(_x000E_Øµ_x000D__x001F_+@¼ã_x001E_ckk+@Ú³,×C(@Ìmï¿,@÷_x0010_ï~èZ(@@IÅ9_Ô(@à_x0017_uu5)@Jâ#µ8+@`ABÊ8º*@I&amp;ógh*@¾_x001A_,(L°+@H#ü5$c,@v_x001D_Ò4_x000C__x0011_)@.XÔó£-@ÿíM_x0002_)@ôÂ_x001F_a_x0006_(@|¢+]Í*@`ÔV|+c+@Ü_x000C_¼_x0017_h*@ú_x000E_TvØN)@¸Ú}Z$N*@zÄ_x0008_ÖÌÑ)@Ò-8÷+@ì_x0017__x001E_Ãy¦*@, Ñy|)@¯GPýQ,@M0ÃéR*@9B³x_x0001_+@¤¨a_x0010__x0002_	_x0004_µ*@9Ïï´_x0001_Ð)@_x0019__x0008_&amp;_x001B_ý*@Þ¨Ðw_x0014_`+@6_x0007_dî/_x001C_)@Þ&gt;F£*@(_x0018_ÒÞ_x000B_.@â--¾ÕÍ)@ÿ_x001B_Ë+@¨&lt;ÅÐ_x0014_d(@Æ^¥&amp;`·)@¹MËn_x0015_"*@ªÑa±J*@ä¿i|ä)@Ðú«*@&lt;czc_x0004_7*@ÐmHuÚn)@_x0008_4ýçO+@yZ¿54*@j³*@d_x001D_N[_x0006__x0014_+@dÙõk_x0012_*@à_x001C_tW³+@_x001C_ùv#,@nô×Ð_x0003_û(@_x000C_²'ðd,@áñô¥_x0004_+@®®j²x_x0005_+@_x001A_à_x000C_©%=*@Ð6?àí)@JÑ_x001E_Á(@_x0016_¼_x0013_+ -@_x0006__x0007__x0019_Hã²·](@_x0018_Í³¤9)@L_x0007__x0005_~_x000C_u+@ÐáI»«*@@ò$&lt;&amp;º+@vËãfmE)@@Çò;Ñ¡(@Pø1¦J^+@¡Ö_x0011_.Ód*@äÝG_x0004_}(@Êã&gt;øw](@_x0010_×Ì,@WÙ^Cö)@_x0010_yÞ×¶*@4Ã_x0001__x0018_î+@¤Î/_x000D_ô*@ðOEÆ9A)@_x0018_S½*,P)@Bç­ëÍ(@0Û_x0008_G4¯)@_x0002_º_x000D__x0003_×_x0019_+@_x001C__x0014__x0013_¨éö)@6^TF½Õ*@¡._x0016_?,@R ¿þÕH)@o¨'ÃR(@ÖÔU$,*@Ö§£_x0012_?_x0015_+@ÜÖDj_x001C_'@_x000E_mçy+@prp*Ø*@vó&gt;V_x0001__x0003_ãw,@L»eó6v,@NØ_x000F_¤  ,@ËÊ9ÍZ+@_x0012_¦rm×)@§_x0001__x0002_IrØ,@á_x0010_U_x0007_)@|N_x0018_®_x001C_)@¦cJf)@TV_x0004_@Ø_x001E_+@NI_x0018_ÎÞ)@'_x0018__x0004_º!ç(@P·+_x0006_i*@DEãÅÄß)@ÂÀ*ËcË(@×ÜT²Þ±)@^NN(T+@$d£)@XRÍ[c()@«_x0013_xÓS+@_x0014_EÁ\_H*@ÙX_x0016_D4×)@2¿vª#+@ö_x000C_$Ñ8,@¯_x001B_Ï]ðY+@_x0014__x000B_Dx¥æ*@:v/vÞ)@«×écR_x000B_)@T©Z¦Ü*@Sp?_x000B_²í*@ø(J_x0016__x0016_8*@_x000D_ÞYç¥k)@_x0003__x0004_ö£_x001F__x001C_p +@hK_x0016_é)@^n _x0007_	)@ðB(ð )@#ù_x0001_Óäù*@4÷?zqß)@e\F_x001D_)@_x000F_óW%ï)@àZ5_x001F_Ëf*@@¾õv0,@pñeØØm,@*_x0014_Ò{_x0018_V+@_x0016__x001A__x0016_,B+@l_x0015__x001A_Üõ,@&amp;MQ«Ãª+@R½5Qòâ+@	50Ä%+@(\ÙQô(@_x001E_±"M¼(@õ;[×Y*@R56.%Ã(@ºU_x000B_(@¦#£É­¦)@¶½XhCW(@ÕÄét5,+@ÜÒ_x0010_`0ï+@Û_x001C_I_x0016_þ(@L$þ	#½(@vtcæ)@_x000E_¤_x001A__x0010_ôã(@`à/ï+@Ææ_x0002_K_x0001__x0003__x001C__(@²£ ÊA(@ZòÄ_x0012_ôï*@=ù_x000C_+@ØØL_õ)@_x0014_¡T«(@0ó v1*@'ê¸&gt;ö,@ÊüCm_x001D_^)@_x000C_:9~)@ V_x001D_ w\(@_x0004_¾,_Ï,,@_x0011_¹tæ¨)@2ù,(@ýtw6ÏB+@S_x0002_«tT¦+@kBrHÖº)@_x0004_ ç_x001A_ø+@¸_x0016_AÕ¯þ)@è/¥»C)@4_x0018__x0005_Hið)@R&amp;«)@LÝ×)@_x001C_]D_x0005_)@Û}UDÒ[+@_x001A_Sw_x000D_/+@Cû_x0006_O)@½_x001F_}(@bïD íH+@×ÙIrù)@v_x0013_]J2ù+@+sF'2Ó)@_x0002__x0003__x0001_/_x000D_Úô*@_x0010_/}ÃÆ8*@~»Ýwã(@.x_x0004_¨6Ò)@*Ô_x0018_8ñ*@fè×_x000E__x0007_-@\8\ã8b-@L]É'æC+@Ò3ý,¨+@4Ô'V@_x0006_*@nPsj*@Ow_x001B__x0007_¶m)@¨©·ï£Ú(@ÜÁÙò¥)@ä_x0001_¤65÷)@Ï_x0015_cÒ,@_x0018_4_x0001_CM,@\:ÜðT5)@Þx9û*@CÊ_x001C_*@P¦@¾$(@½_x0019_MQ{+@ó_x0004__x0015_.*@uÎf_x0012_û*@&amp;ì´÷_x0015_°-@ª²_x0004_Í+@¡þ_x000C_ÌÊÈ(@7ègÉ)@_x0019_´ö_x0007_­ç(@á³_x0006__x0012_+@h[_x001B_ê»')@ê×¹_x0001__x0002_íx*@_x0002_G_x001C_t*)@TK´-*@_x0003_[8¿[*@$­"t_x0018_N+@\Ün_x000F_aÓ+@·Éüõf(@H*«~Tï*@íÍßÿ_x001E_æ)@·ÀÍ_x0006_!¶*@tÓ¬ºÉR)@(&lt;`_x0006_)@Â_x0002__x0018_{V+@´ë¼ä¸É+@L÷ì	~í*@R¼,æ^_x001B_'@.öS_x0019_óJ)@d/]@ÊÙ(@6K_x000C_l*@6²pb)@z_x0012_vq\A,@¢wÚU§E+@_x000C_bÈnw±,@§é9.oU+@áÃÛ_x001E_D),@,z18f'@9ÖèjJ¤)@::_x0007_è_x001D_+(@Dr9_x000D_ªO)@Jüôîé)@õ=|â_x001C_,@q95Ê*@_x0001__x0003_"_É_x001B_ØÚ*@O\1Ãn_x000C_*@ßtÈ9úô+@Äf÷·5A)@'æG'+@_x0018_0_x0019_c6)@&gt;Mì_x0002_ª~,@ÑôÊ·e'@(_x001B_q¿÷*@ÇìQ_x000D_ºÝ)@¬P_x0007_'÷q(@_x0004_÷ÛÙB*@_x0002_¦'à`ô(@o_x000E_¨¢ê)@¾;X&gt;l)@ÆlrÍ*@ýl¡ìÐ)@;§;LS?(@ñ}fº_x001C_«(@,²8,d¬)@á¨_x001F_â_x001D_+@êÆÚ(@sKÆE×±)@Üh8&lt;(v*@,,qûâ6+@_x0002_st_x0010_é¾+@\nð_x001D_½´)@¬bëp_x0018_:)@^b7ùzô(@ß%Óê,@¾p]jq(@Ñ×Èm_x0003_	_x0017_+@¹ý6»½U*@_x000F_*79,@òµ¥slË*@_x0002_Í|Ýÿ*@$&gt;ÿ¡+@=_x001C_õó)@ _x0016__x001E_»ð'@îm;\)@ô(ID0-@£@	ÿ«Ù)@ì$´_x0006_G®*@ªïß¨+@'¨·êë¯*@ºÔ_x0001_ü¯*@E¼Â_x0005_è_x001F_+@rë_x000E_Ë	¹)@hZ_x0012_ÉàV*@Ê\úgN	*@6j+}#Æ'@_x001E_{_x0008_Á¬	+@K6¡°_x001A_*@(:Êþ·á*@bQÛÔt+@¯ùòËó*@Jx_x0004_º_x0007_,@UÒÚ7»)@_x0012_ÇM0&amp;)@V=ëÇÈ+@CíÝ»R+@£$µÌ!*@¬ék;¾0*@_x0001__x0002_ðé,F½(@eØ*_x0013_wÒ*@¶BV+++@K«?É+@Ýö	mþá(@»0¶Û*@ h_x000E_#è*@ _x0017_KÇê+@b_x000C_ó_x0017_z+@~Ó_x0007__x000B__x0014_,@dÀ_x0004_#S_x0019_+@pË4+Ð*@_x0014_¶pq)@J_x0006_¦(@¯Sä.ý¼(@_x0013_8AÇAø+@Äíµ_x0017__x0004_â)@²_x001F_lnÏä*@tý£ÈI§)@qáÙ|m*@Ò_x000E_³_x0011_%)@ÎàÃ§ÌZ*@¾¢"_x0008_TÛ+@t £ñë{*@¼C_x000C_Z-)@ôWZèÖÕ(@î­6_x001E_**@&gt;¼Îl÷t(@"Ì$Èú)@ B_x0008_Î_x0004_¬+@_x000E_ù)_x000F_ò)@ÌÆ'õ_x0001__x0004_¥¥,@|­È«A)@çFûüO.@[YZ6ßÁ(@$g5¤¶*@*Æ¬Â¥,@Â_x0010_~´Ñ(@_x0007_~8åls,@WÍYÕ°)@ùgºê{+@«Ü¡´5P)@1êì¿ñ_x0004_+@G_x0014_Ú}g_x001E_(@^óÒ_x0008_é,@_x0010_|*±fB)@,&lt;5	@W)@v£ßJ¾é,@Ô_x0005_ûs÷(@öøSq+*@_x0003_äC±(@_x000E_qú*@_x0011_*,JY(@þNÌþm|)@âè*@îZP_x000D_ Ò(@Â¶tD&amp; )@ÎWÊËÈà)@~® KWd+@r)(^íl)@ä_x0002_	v_x0014_º*@ Qã$io*@Zª=½Ù)@_x0001__x0002_6ö¾8®)@üfË9)@$Û¾Å_x0010_Ì*@é³y»¨)@_x000E_8Ð&gt;Ï+@.= ùþt+@´ôç3,*@ïyÝ_x0003_ñ)@:HY_x001A__x0014_*@p_x001A_ÑSÒ)@Bï_x0013_çTÚ(@nÜ_x001E_rA-@3nð«ÝÝ)@X°¾P.¬+@V`/8Rg+@*îä/­&lt;*@êôPGøÈ)@_x0008_$jb:*@½hÈ_x001F_F+@h­ÍÏÙ_x0003_-@¥Y_x0014_»A*@_x001E__x001B__x0002_,*@mÎÓÑ/,@ÆÓà.¸·,@£phÈü)@¡KU_x001C__x0011_Í)@ÿÒµù_x0005_¢)@(»"	|)@__x000D_©)+@ø9_x000C__,@%ì)_x0008__x0018_*@&gt;.uc_x0002__x0005_s_x0019_+@À&lt;­Ë[,@Þÿ!9*@ÂÓLx_x0001_+@ü_x0006_)Ô­°*@È$_x0016_?³,)@^_x001E_ñ²(@æ)_x0004_i¾t-@j¯åó(@»i_x0015_=Ê)@HÜ£-Në)@|_x0005_(F~-@ÉÇ6G_x0007_+@éÕ)@Ò±1ÔÝ)@Ñ&gt;?É¨´(@îÀ_x0018_é6+@_x0010_8w¨_x0003_$*@è_x0007_îg2)@ÊÙûÙ_x0011_x)@_x000C_eí.Ñß)@ÐTzÎÖ_x0010_(@_x001C_ßSÐ8*@  6_x000F_Ã*@TQÙ&amp;ë*@èÊcOí*@²Ç_çe)@¯ÎÚ|ç(@#±ô_x0016_)@nÄ_x000C_Ì¢',@ªc7Çàò*@,J_x0011_~ë(@_x0002__x0003__x000E_à|®!-@Pù_x0015_'n*@Ä_x0007_;w¡Ã*@£ñ2o&amp;l,@OÆ¥_x0019_ç)@&amp;ýNö¿)@&gt;C"×_x001F_,@H+_x0007_Ã8Ü)@RÖÁÒv+@_À5_x000E_*@ü}R4Öà)@lk(I¨Ó)@ôe_x0019_3Y¦+@T_x0005_«xÒ¬)@EP@ûH+@^$Ö_x0018_|)@_x001E__]×%*@øRÉpH@+@ú_x0016_¨*@òA·kk¡(@úwÚ_x0003_C2-@ZBk·_x001D_2(@_x000E_1IÁJ²(@°¦Å&amp;(V(@+aH_x001C_Èý*@I{kÅà,@ð_x001E__x0001_^)@°çW°¶_x001C_-@^àÆÍæ&gt;*@;(A@_x0012_,@_x0011_[ÁöR+@¦ÒRi_x0002__x0005_ó:*@øY=¾ë2)@F]¬´,@Æa`&amp;ñý*@4Ï_x0001_æ/¦,@tLæ_x0001_,Ò)@BåKx/á)@¯H¾f_x001D__x0005_+@Lfb]Òþ*@ÆA¥L./,@Z¡Õ(@|¹_x000D_°*@¯_x0011__x0006_ÛÖW*@àÂ#Æ_x000E_F+@_x000E_¾e I)@&amp;¯6gÓ*@_x000E_"X@_x000B_ó*@Tq{%|(@,{#_x0004_ï9*@2U]©À¾)@z­3¯sÑ)@¸c%_x0015_à	*@"F_x0014_i=_x0003_*@$¦øöäÆ,@_x0014_·P5+@Ä7¾+@_x0016_²j©)@`Ã=Ò*@ê¹;F*@¹½_x0004__x0016_?-@_x0004_Õ[&lt;Á(@D4-EÔ*@_x0001__x0003_¯_x0012__x000D_É(*@öÞ1þ 4)@ª[_x0013_èw¬+@Z._x0002_H},@EÇª@ª-@tîö|KÚ'@6¼¿¡g,)@@^yï'+@Ró=Õ r*@«:Dç;*@SQÃÊ¨ì(@Â»¡hO)@àÇ, X,@°zsV×H-@~GTì_x0011_+@ÑuÛo_x0002_v(@äPù_x001F_ËV)@øåX7Ö`,@#Ú`ü²J*@N_x001C_À*@¶ç_x0013_Ì_x000E_û,@¯)r;¯&gt;,@T¬_x0002__x0015_á*@¦ ïL¶(@úaqlD*@ºK ´¤,@XP__x001B_Ü7+@_x000C_¾~.'»+@Q'Pu(@_x001C_nñÚãí(@31TV*@ä;uö_x0001__x0002__x001B_:*@v0c }*@9×¥&gt;})@Ýüçm+@°êFrXÌ*@_x000E_L°¦à_x001B_*@$÷^D_x0016_S+@Ò¢;f=+@Ì_x001F_|u~â)@^f_x0001_e'@þKB&amp;@*@e=_x0002_`Þ¤+@èR47_x0001_ä,@_x001C_×7_­¨*@_x0001_-SÊ«(@_x0003_ÑiS+@iø·ÔÌ)@vÎ_x001C_Ö+@ñVÐÿ¬Ñ+@ :%2©_x001E_*@]\¹Ä)@×y°*@@íØÕ&amp;@Ô_x000F_g_Á(@VxýOî)@»gPRò(@¬© û8x)@^Ç0×±Ã,@Dë©t(O*@D³c_x0001_°|+@Ò_x0005_ÉøÁ(@híÕeÅ(@_x0002__x0004_è¸¤öß_x0010_+@EÌ(@|±áå\*@åË&lt;ñ*@£mTÇ_x0007_,@ÚbD_x000B_÷Õ,@v[&amp;|_x0018_+@ÛHÅ_x001D_,*@¥ÊÜYe*@cU_x0018_üN(@Fß%ª;_x0001_+@P²_x0014_,@üÑ)@$Øç_x001B_×Ú*@Z7_x0014_?+@*®Ù`¾B)@,¼º í+@Ú+eâ_x001A_C+@Ôq_x001A_Ko+@j_x0002_àÙN(@_x0018_éB[Ê\)@Z/¡e2$+@;ÔÄw)@5K_x0019__x0014_ë*@µ_x0015_Á£'@ _x001D_wY_x0003__x0014_+@±;þ__x0013_)@jÆ_x001D_CI)@ÖòXL÷m)@vì¯&gt;+@äøTélm)@(à½_x0001__x0004_M*@H¡P¨b;*@,ÆÎ-yû*@X4OéÏõ*@_x000B_¤ãÜh+@|­_x0003_ðÓû+@(bIò5­,@bt½?Vå)@ú_x0011__x001D__x0017_1-@¤fDñw+@¦m_x001D_ *@ÛÝcb®ù*@8CL_x000E_=+@\ãé__x0003_#)@*Üã_x0016_ÙP*@_x001C_ï"¦º(@¸Y_x0005_}­*@âTÓFþ)@Ä|.:)@	Ãµ¶]¤+@æ¸f¥_x0017_ó*@"_x001D__x001D_ÑQ*@l _x000E__x0017_b)@ÛsÜîØ)@¼ÿ_x0002_¿æ_x0016_*@Ú'«¨­w)@ËWt_x0017_°_x0016_*@e!bp*@9á¨^*@N3.õ·*@ut(")@¯ñ¼Ô,@_x0001__x0002__x000C_ êé_x0019_Ê(@&lt;­M¡*@öògï_x0008_*@LÄ,º¸+@úB_x000F_ÍÕ¬+@êÉ­_x001D_t¦(@_x0002_ÜïàK,@}K_x000C_¸­-@_x000F__x0015_t_x0008_¶)@_x0006_Ì-X¤(@âiÃô(@ ÃVw_x0003_¨(@+ öå_x0003_A+@.u±Jd*@*õgqj)@C§­ª+@£_x0019_çmÿo(@R _x0018_3,@Úyq_x0018_´*@$Ä&gt;_x0018_V_x0019_,@Gf$§*@BÍÁ4)@8_x000B_É_x001C_c+@áË"\_x0010_,@¹_x000D_rh+@ÀZùð_x001E_¿*@ò$êW+@_x000E_iq}Þ*@jí¹_x000D_)@&amp;}*@_x0015_+@ß^ò+*@âÚÈK_x0002__x0004_þz,@1æøt,@rÞJJ)@úAç±)à(@ðÓðÊ¹ý)@Ø½]ÅâZ-@âEò_x0011_©)@,YÕ§*@Óbo¬"**@5O¨W¤+@Í_x000E__x0001_ô®½(@ÑbÅâ\±(@P&gt;U_x000E_fK+@_x0012_C	Þ_x0018_D*@|ïx©_¶)@_x0002__x0013_vÁ;¼,@à¢·_x001E_ÜÇ'@n_x0011_X¹&lt;+@_x001A_Ë_x0015_+@_x000C_toLÒÕ+@ìÂ¾GR+@[s8|=*@7f9ª_x0003_(@ÀÁ~Å_x0013_*@_x0010_üÖv9*@0_x0006_ô-,@¸hä{´_x0015_*@øS_x000F__x0003__x0012_+@Z°´*'«)@ÈSwç,@Ú_x0011_²¤_x000B_Ê(@ wIû@i+@_x0005__x0006_t_x0002_ï¹j}*@ò¿¢_x0008_8+@@n³æ¤((@6_x0002_ë_x0008_:p+@ß¢usø*@êÌqÃF¢+@öSO[\+@²ê?&amp;_x0003_)@~¾]Âüo*@^z&gt;2ãì(@ º´Ñát)@¬_x0001_2_x001C_ì(@Ê_x0010__x0005__x000D_*@¢eMm_x0018_u*@6êLØ*@wzh)@¾h2_x001B_Ä,@ZåÍ³_x0005_)@@XH_x0015_§L,@¦_x0014_à`¦í)@à_x001C_Ê_x0004_#y+@¨L gÄ¤)@ÜÈ9_x0016_CÒ)@4ÙLN*-@pñSe¢)@_x0017__x0017_åHÒ)@Þ}OF*@#:©îy~)@_x0008_¬üÚ(@,B±6O_x0001_*@H¬ºY+@øón_x0002__x0003_Õr(@@íáëáí+@æ\&lt;´_x000C_X+@Ô ^UH-@PôÔ&lt;,@âeMª+@G¼5_x0004__x0011_,@_x001B_«Ö&amp;@LÏçîm)@[O*Þ¶È*@f_x0014_0Rb-(@ØÚ_x000F_ëÒ'@.U_x0010_) $+@ç_x0005_lûá*@\_Î¨*@îAîçK$(@_x0008_{ll)@_x0013_Þ¸)%*@/þòü¶×,@_x0017__x0003_âX/_x0006_-@_x000C_C]¢Ê_x001B_,@_x0018__x000B_ÍZ)@Øÿ_x0001_­)@è0Ê_x0014__x0002_'@ë®îrw_x001B_*@ÐT_x001A_ó(@¼_x0007_øÓA)@_x0003_D¶êÏ.@!Ý_x0010__x0014_,@_x0014_É)»²ö(@_x001F_$+±)@tÌ×PÆ+@_x0001__x0004_*ßgAº(@Û«_x0008_°f[+@ùF?_x000B_F*@MiFØ¡*@ju_x0016_Ã_x001C_)@;_x0013_¢ÖX=(@bêëÀ+@rÝ²ð&lt;ç(@^_x000D_Ü¹h)@ÜÚ]S_x0008_*@"ß+¶_x0015_*@"óð_x0007_å·)@µ«ÔÚ»+@Ûãá_x0016_ì+@¸Bµñ;_x0013_+@Ypµ_x001D_¦E,@:ü;rm*@Ú S,5Z+@àÌÏIUÔ*@eòÃ	{+@Ã_x001E_¯ý+Ñ+@®&lt;­É81*@Ø_x0015_%@õ+@Ûü$r9Ú(@òÒðºj(@c@OþC	+@í½\jL)@ÆIÁùú_x001E_)@lHÉW³Ù(@ù÷_x0003__x0003_í(@_x0002_¾uZ_x0015_)@¸÷&gt;[_x0001__x0002_hñ*@h_x001E__x001D_C_x001E_(@Ë$z&gt; *@Ã8§çí)@	_x0003_z¾_x001B__x0003_*@_x0008_4\Æ)@´æ¨µ*@@+÷_x0005_Ð8+@ÌûOm_x001B_j)@Ky?Ù!*@ÝN!O_x000F_,@oßÝ98x)@ÞhMÑ_x001B_,@x_x0019_ _x0007_Cý)@rTéÑ*@ÎeçO+@Moë{]*@_x001B_~Öú,@ël_x001D__x0002_)y,@Ò»Üx#*@q¹_x0011_&lt;*@}Ù_x001C_8h¾*@_x0001_geÔd+@_x0018_õ$o_x0002__x000F_*@wû_x000F_y*@C_x000C_ a_x001A_E+@]_x001E__x0008__x001C__x0004_/*@Æ-Y7êß*@`G_x0013_cB)@ú¾r@O,@Ï_x000F_¹qå)@ÐðÇÿ_x000F__x0007_)@_x0003__x0004__x0008_T¬3X*@¸¬ÚÎÃ)@¼[±Ã.b)@pZåßß_x000E_,@òÁsØ)@_x001E_&lt;Ü¶ß)@Î[«V-@S¶éº_x0014_,@Ø ûÖZÒ+@é(hó_x000B_*@YY¡Tñ)@¼Ö@¦_x001B_¡*@çÑ;	È-@_x0008_ï_x0019_)@(ì5sG*@X²:)@ôP®ÀNY*@xüÂ/_x0010_A-@[pR[,@f_x001C_£â_x000E_)@_x001D__x0001_#ØÍ^)@:á_x000E_a2p)@01è³÷_x000F_+@_x0004_ì`ø_x001D__x0013_+@Zá¼Ð_x0019_î)@&amp;ôð_x0016_n4)@òËZ_x0019_Û)@höE)@O5\¹õO+@ü±ºÑ_x0002_)@Ð #fuì(@_x001E_æ_x0001__x0002__x001A_§*@h_x001C__x0008_Ô:*@ø-_x001F_g'°*@sR:]Ñú+@$Iç°å]+@dïPýVB*@qG¡fÀ®*@ÌÔlMXú+@Wä[´^¥)@µiþÅµ)@F;;}*@Öµ&amp;£²*@ÈoÐXE_x0015_+@dm¼²Í_x0019_)@#~¤d(e+@ûµmöóü)@¬_x000F_?î]	*@Ê_x001D_ñÁ|S)@9«£Ø]*@ØGþ|Áã)@à	Ús*@&lt;(Üv_x0012_Å-@Õ_x001C__x0014_û+@ _x0019_Ú"¨(@yú_x0013_y¬¯+@\îù`0u*@ÆÈr_x0017_]l,@²úÿOÙÿ)@A_x000B_Ìá_x001D_)@Ó_x0006_ìfÿ(@%æêÉx*@n_x0012_|ÛÕø+@_x0002__x0003_Ò»d_x0019_þI*@&amp;k=aÁ_x001C_,@ncûM:_x0001_-@¹Ú!bØ7-@Û±Üa_x000F_×*@_x000E_Ùiª)@_x0004_à½r*@UÞû¡_x001E_*@7¡¤_x0014__x0019_,*@_x001C_cJÑ_x000D_¾)@÷íP+@H/é_x0010_¥)@£,ÇÇ|,@Ô ûÜxÂ)@MÈÇ9­.*@6Bß8µ*@VåªÞiî+@d_x0003_/lX)@ZB_x0010_'@Q^I_x0013_¡ò+@}{k)@`U¶_x001D_½¯,@_x0017__x001E_¿F*@Êª_x0016_(Y)@,h«©²+@ùv`¿_x0004_)@;q_x001A__x0007_Ý_*@0¡9_x0016_#,@_x001C_.U_Ñ\*@xÏWÂÆø'@gü_x0014__x0015_&amp;í(@âö¾ÿ_x0001__x0002_Èç)@ô"Nø_x001E_*@|õT[ý²+@x¯àL+@¼£þï]_x0005_)@d6þÒî*@ftEñ_x0016_+@Xè_x001C_ß*@_x0001_cD_x0004_Vð(@ÚE\¦*@sÕv°)@®¹4äê(@H.ýKô*@VzEÿöV*@°Ù¨qû)@^¬îU¯+@ g_x0003_5+@fz_x0007_g\Æ)@Î?z&gt;(@_x0007_#_x0017_'ÉA+@ªA/_x001A_+@ÔQàÄ]+@V³dO§,@éæTë)@`ÙAP³)@¥D_x001B_³½-@¶=)@a_æ_x0008_ck*@ëÿ¢¯Ê5,@@²Ç÷ï*@d_x0001_Î£Tà)@cßú7óP,@_x0003__x0004_W_x000E_­HÃ´'@Öð/(*@ëÚj)×É+@PÖ_x0010_ÃU*@É/(½*_x000B_*@õ=xª§1(@*	È+@`çTGZ_x001B_(@\Ð&amp;x_x0011_H)@ô_x0008__x0001_Y¹,@~CÖÂ­é)@7àäÆ_x0011_â'@P_x000C_¶_x0013_¹¤*@_x0002_n¦Ê&gt;ë,@Løï1¡*@_x0019_ø[ûÂ)@è_x000B_»}ÐÂ)@Nmßäg)@_x0015_ýë¸%,@D_x000C_¯á_x001A_k)@_x0008__x000B_®#¯+@©03¯_x001A_,@y_x0013_8_x0012_0,@¶®Ø_x000E_°P+@SBN_x0018_,@ËªotÑ$-@æÍ(/ö?,@£a^~(@¢t7_x0006_1'-@Ä/ÍHÄ)@_x0011_ã²p²[*@1V$_x0001__x0002_b],@ÊDøÕ(@}_x0019_XX_x0016__x000E_+@Êß_x0004_¬ÁÉ+@_x0016_²_x0005_¹P¦*@Z}Là1_x001F_*@_x000C_½mÊ_x0019_ì-@_x0015_ýüÒµ(@YçÀ/´*@Xø®_x0002_ó)@ø&amp;wp,º)@^@æã§D*@8Mbü´+@Ø¨_x000D_þI+@ê´÷*@¸Àé°Qs)@V_x0008__x0005_éÒ(@Hg,_x0019_)@µ_x001F_Ã_x0019_+@r#"{ÌÝ)@ÐóÓù'@_x0003_Q]lS)@}­T¨_x001A_ê*@_x0002_¡Ò¦*@¼¡_x001A_ØÎy)@Ö=½}_x0001_©*@ËÛ_x001C_øN*@_x0001_Kõ,KÔ+@/Kÿ:+@ÀU&gt;&amp;¥'@_x0018_^+¸&gt;*@í	Jv**@_x0001__x0003__x001A_yq0J8(@µ¶µ*@a17_x001D_¨1)@'3LHOã,@r¯&amp;_x0013_	,@Üï¼]¥(@F¢êu'*@º½ãÀðõ)@Û¥h	c)@ 5w²p+@ o;»Õ)@_x000B_^F_x0002_ÙV(@Q¤åæ¢)@1=þNb®+@&gt;_ó³_x000E_+@cP6÷v(@.XPé7_x0001_*@¶´_x000B_H)@úô.øpg,@_x0002_2"×ï(@T_x001A_kQ£_x0013_)@"ço¡_x0017_*@»_x0012_ð"a(@T± #¨4.@&amp;õuÂW»)@¬_x0003_Y_x0015_V_x0017_,@_x001B_©AHª_x0019_)@hÐ®_x0007_+@æ_x001C_Í.[x*@æDÖ0÷ )@ÄC Ò+@ph_x0001__x0001__x0002_z*@)­9_x000F_vM+@XÏÙÖ_x0016_ô(@.NMòÛ_x0011_,@XF_x0012_!è*@J°áQ·(@M3$ÅK&gt;+@Ø½_x0014__x001D_¹)@|OSÙ*@c`=K-@fßÚîY_x001A_+@q_x0005__x001B_7_x001A_^'@Örÿô½/+@Ù½x_x001D_`(@^qË®_x0004_(@9_x001F__x0002_M_x0019_(@_x000C_7Q'øv*@¼Â_x0001_¸¢¤+@B²$&gt;,@L_x0018__x0007_ûµ&amp;)@_x000C_wïB_x000C__x0005_+@Ñr,cz^)@ìÊ Pñ$*@Ì_x000B_£Ê*@_x0004_¿¿XòÎ*@&lt;I91Ï*@ô]V´_x000E_o+@-Þ7÷¶(@ö²æm+@Ú¢*ë{+@ðº_x0008_P³+@î]¡V_x001C_J)@_x0001__x0003_V§_x001A_7_x0018_	)@_x0010__x001E_oµ)@ø3_x001C_r[Q)@ûçù+f*@_x0012_&lt;jUæÚ+@¼ô!ý¨P*@_x0018_çÈ¥N¥,@pUM_x0015__x000E__x0011_)@ä_x0019_+Z_x001F_+@ÊÜ_&gt;Àè)@¨_x000B_N¦Z_x0006_,@@øVB +@P¥$­(+@f_x0013_&gt;¿»!(@gü»ëº*@@À»Oý]+@ÈZÏb_x001B_ö)@á'·_x0014__x0014_)@ú_x000E_ºÅÎ+@²_x000B_å_x000C_Ï#)@ç&amp;µ6Ú_x0012_*@K°Ub*@¶GrèïX+@öh£_x0016_Ã ,@B­D§@¸*@æßÞ_x0017_ù'@ò2aCª»+@%_x0002_H¼ù)@ö&amp;_x000D_*,^)@]ÑW,@¥¸9_x001C_*@å/øÜ_x0001__x0006__x001D__x0015_-@V¾1Ax^+@\_x0010_ø%*@ùØ_x0001__x0012_º*@}_x0017_&amp;_x0019_í+@ Í3w*@|º_x0013_zR+@_x0015_üaO()@çXÒ.,@öîÝÆ¾)@#öã_x001D__x0019_+@àÝ·_x001C_3)@7ì_x0004__x0016_N)@8_x0016_Ô»_x001C_+@&amp;c,XÚ_x0005_,@Â¿¥(,@ÈT_x0001_Æ÷*@_x0016_¹Í!_x000D_³*@_x0015_,ãÍ_x0015_*@Ú]vì|*@Má_x0015_ßs)@ûû,®¼'@JCpwïÊ(@ÐVv_x0013_¾_x001D_*@ñr6_°*@J®_x0018_B\®*@v§}ç_x0002_~+@Ì_x001E__x0003_M|Õ)@ð	k_x0017_µ+@V_x000D_A_x000F_Q+@ðN\}_x001D_,@@F/Q"+@_x0002__x0003_Ó_x0006__x0010_pÜ)@&amp;BÐ_x0002_9X+@Þæ6ZÁ+@ÈÞ¥ÜûY*@66L_x0005_}+@(ÑæàIÄ+@_x0006_Hpqþh+@&gt;þ5·u=+@b¼Fñ_x0001__x0019_+@Wa_x001E_ã_x0006_Î*@X_x0005__x0015__x000C_°=*@¯w_x0004_ø)@Iô_x000B_fH3,@,ªÇ´/`*@Ú¾¨;áë)@:ïrÒVÑ(@»_x001C_LÕ_x001E_+@Â®´¦O*@AÒ4_x0001_öì+@Þ_x000D_j9Ýz*@_x0013_9	,@ß+éâY)@Z3&lt;m	(@¼±Ò_x001A__x0005_,@_x0004_Æí´+(@8®Ê&amp;_+@8_x000C_õU)@ ¯c_x001C_Bu,@_x0002__x001B_¯Ëc+@OÏ¢#+@ÓH_x001B_Ï;+@XÌmë_x0002__x0003_Ä+@&lt;²_x0015_Þ(@håö#,¥*@¿©¦O6)@bvûµ»_x000C_)@ÊNÎù_x001B_O*@ª+&amp;à©+@Ú­_x001D__x0013_*@àL¬ó_x001B_E+@°±5[%*@3«h{)@~_x0010_&amp;ÃÅ,@P?C_x001E_Q)@§»1V¦G)@_x0008_×[GÖ'@N_x0005_¨+@_x001E_ç_x0001_ZÀã(@Ó_x0010_#¹-@ôéÃ_x001E_!^)@_x001A__x001C_dß¦º+@T_x000E_Ôv_x0001__x001B_*@¸Òz!)@¦3!G)@f_x0013_[?Ë*@n aÇ«,@·ºbi_x0002_)@ætù,_x0013_)@_x0004_ y¸)@4Í_x001C_*á)@µ%ë/há*@úØ_x0008__x000D_Á¡*@_x0004_¸È­5)@_x0002__x0006_¦hu-ñ*@|_x0001_Ð,DG-@a_x001A__x001C_)Êù*@(_x0017_°UÇ,@òÎJ¤¶u+@Q,îl!_x0001_-@¨¿_x001C_ë²­)@_x001C_q_x001F_²_x0017_8*@Ê¦VÀÔO*@_x0007_ßBDÀ*@ZØ¼â¼B-@_x000E_M_x000F_ÊaÅ)@$Z¸ò4+@6	¾_x0018__x000C_i*@_x001A__x001D_¶I_x0010__x0003_)@µçxlJ7+@s{_x000F_ù;)@s_x0019_ê×Q*@ __x000C_§J+@w_x001D_«¬\T*@Ñ_x0004_ló)@zsu?)@,±_x000C_zM¡*@Ai®½_x0018_Ç(@øhþË|_x0014_,@3_x0008_!E¡p(@._x000B_|_x0015_,@_x000C_-¿³¤a*@÷Ð¬ñ0+@B_x0005_ÁÐ«)@nÛm_x0011__x0015_,@_x0006_%e{_x0002__x0003_¤i+@Àcu¡+@=Ø.I_x0019_¨+@¬Ï3RXn*@rà½(«_x0002_)@` adKó+@_x001C_G_x0019_ï#Ø(@ÊQÇþ¢¬(@Ö¤ñ?0Ü'@_x0006_g_x0001_Hc+@g¯_x0018_¡_x0017_-@_x0018_×SJ&amp;y(@l_x0006_¬éß*@_x001F_¨îÎ-@_x0008_ÇèÄ)@àÖ¿'_x0013_)@_x000B_)Gæ_x000D_)@,Öë!\e,@&amp;_x0010__x001C_L,í(@ZjL_x0015_à)@_x000C_Fý_x0019_$+@si4bh(@Þìp:Rì)@&amp;~ùÌI*@´ Ûó)@®[Üþà*@à[õFÛ¸,@ù_x0005__x001C_Yç(@8!y_x001B__x0016_f*@º/ñe&amp;H*@õoÑ_x000B_)@z_x000F_¥Ï.h)@_x0001__x0004_WS.á	x*@nÞK_x0016_)@Ïré[*@Ù7üpr)@ts©×,@­?(¬6)@%Öê_x0005_uý+@_x0018__x0002_¡_x0003_÷+@44a÷o+@)¸?º+@9Ü«ß´0*@_x0006_*®9åú+@Î-Cºß*@èüpÂT8)@,UÏ²+@|_x0003_ÞLiO(@wg_x0011_G+@f_x0006_oz¢(@WLX=A*@VÂtÁý)@_x000C_í¡E¾î+@ÀwÚ±,@Vªôæ_x0006_K)@«w,)@_x000E_ÿÃ_x001D_þ,@Æ)e +@ü¹³¥Ú_x0013_+@Þc#&lt;[)@ãx»Ià3*@z_x0019_&gt;é\(@«y_x000C_Ú-@ôk_x0011_!_x0005__x0007_*@ë×ûR+@ä!½_x0012_a+@_x0005_Å_x0003_ËX©+@_x000B_O2_x001A_.µ*@üêuKX¼,@½{_x001C_à_x0002_¼*@Rãµ/ü|*@«Ð=`9þ(@_x0012_wÙB_x0006_)@²©My¦¿,@;ÿ_x0008_]#*@PCc5,+@n#xÞÁ_x0011_*@_x0003_+_x0004_.(@¸Î·oÊ,@6ZX^|_x0013_)@æ_x001D_s_x0017_c*@ÜÛïéÝ³)@M'_x0008__x0001__x000C_+@_x001C__x0002_ÅN)@;,@Ü16Rî_x001E_+@Ù _x0007_yb+@¤ÿFýQ)@,´´	*@ØÖM*_x0001_'@~mLCõ)@ø_x0012_7Õ3)@:ì(_x000E_3,@3ÓOb=Ø)@._x0002_ÚÉ_x0015_+@_x0003__x0004_Çb`F½^(@_x000F_ØC¥_x0003_W*@_x000E_òcÔ3_x001F_,@_u¡¾â'@ÅßËð®é*@"_x0005_Ë_x0001_°I+@Àè¨ê*@Ù_x0004_i·Æ*@¡dXÆU(@bF[Eø)@îL_x0001_oÑ*@_x0003_Æ§-©*@PùoQ_x000B_E,@ÞY_x0013_[_x0001_,@~ÿ _x0019_n(@Â¿Ï½ôµ)@O ,,@qR_x001A_Å½*@&gt;L´ýt)@a»¿Ì8M+@ðë{E_x000F_/-@0Ð=»[f)@àãï_x0007__x0019__x0001_*@ÊÊÃ×))@lvò_x0018_p*@ãS+@bÀÈ3q[)@à xõ)@¨ñTX÷`+@öWó,V.@_x0003_¬_x0005_:*@_x0002__x000F_î_x0001__x0004_Ü5*@L7¬ë_x001D_*@"¡ñôR¿*@FFæ+?+@_x0010_¥ßBfq)@p_x0007_C_x001F_³ÿ)@æÙ:_x000E_~*@¯³_x000B_`-@fÖë¢m,@_x0012__x0014_|À3Û,@*¼_x001D_S+@T""P¤(@¾c_x0016_¯q_x0004_(@¨7ÐGÞ)@Ó[\K_x0003_(@bÌ_x0014__x0012_°+@Þj_x001B__x0014_Æî)@°A_x0011__x0017_Ð+@t+_å^-@'E\°()@:©ÖB ,@ççBÆ÷g'@ÂeB_x0007_*@_x0015_ÑY-oñ*@þf:¿4ª*@ÔLvsJµ)@hQ Ã²Í'@Ç¡ÝýÎf+@ÈGåíy+@8¬³J_x0002_*@e×æ_x0013_Ú+@î_x0014_$*@_x0002__x0003_·sÎô´Ï*@´_x0008__x001A_ï_x000F_Í+@éî#·_x000F_¦)@HbyC2_x001F_+@ÜDã$:)@'tõb¹)@_x001D_³*Y_x0012__x0002_,@Z15_x0001_Ø^.@rá°¯,@b¾qRx»(@®_x0018__x0007_ªX,@_x000F_c»rlE+@Wæqû(@ðC¥ë_x0005__x001F_*@;Ó~Uä4)@G¼`_,+@_x001C__x0006_UX&amp;ª*@|£+O¹I+@Xqsu_x001E_*@_x0001_É_x001A__x000C_)@![_x000B_o_x0004_*@Noµw*­*@ú8A¹ê)@´qd_x0017_(@R&gt;z	Oz*@_x0019_ÏíÂ(@2VÊ_x0011_Dt*@_x0014_GhÊ_x001F_â*@ì7þæ-@¨AnÎel+@k³ä(è)@°b_x001F_*_x0001__x0003__x0016_(@3Ç_x000F_w`ß*@_x0015_^È³¶å(@a¢k*@_x0006_NFïá_x0013_)@VÛ-6æ_x0005_+@öG	(@ð÷F_x0004_¯S+@ÝJ1_x000D__x0007_±)@ÐÌýD{Ú(@Ú6¦ñ?-@B£¯ò"_x0015_*@o_x0016_Ú0+@H_x000E_Üî¡)@Rb¯Í½*@p_x0012_3ò,@Ú_x0013_*7!Ð.@_x001B_Áf¢*@|D9!ä,@6H_x0001_Ìkà+@_x000C__x0002_ñc¶é*@m°_x0005_÷_x0004_,@_x001D_Ë±|ùÓ*@GG+ûhm*@@úì"ø)@1~³gç,@ØíÅ@ÏÕ+@úû±MÙ*@p¯àÝ²ý'@×(õMÅ,@(ØW¢áò(@*Ïïì*@_x0002__x0004_z_x000F_÷03e+@EÆY,f)@Rè®0)*@ìwÐ,,@)zëQ_x0010_Í*@_x0005_ûÁ_x0016_.*@xÐ×6*@_x0005_Ä@ü5R+@_x0004__x0014_B!_x000C__x0002_)@@·¸_x0005__x0016_,@1=ºk",@"ï.n`+@do*_x0001_v)@4úàWP.+@Zö_x0008_¦I_x0015_)@ÙéæaL*@æi_x0002_4Iî)@æfz·è*@¦{_x0005_S£(@_x001B_Mù±_'@8²pù»H)@_x0016__x0001_ÍÕf¥+@¬g¹" a*@_x001E_øÍÕ'@Âé_x0007_jF:'@*¬@J»(@ôCþ)¼*@_x0003_1X_x0011_Ü&lt;*@Î_x0016_(@¤ìf[:n)@/}¦,@Ùäûî_x0002__x0006_Ú/+@õ¼Qûm*@h_x0010_]j;_x0011_*@ 4PÊ_x0001__x0017_)@_x0018__x001C_ÒßO)@_ÉÞÜF*@Èøº¹ë*@Ù,_x0011_Rªã(@|"´ÕÏK+@røh_x0016__x0005_µ)@NôÁÙ_x0003_(@¨+Øù*ã)@æÅ(xR£(@`4c.È-@_x0004_¡=@è,@_x000B_¢_x000F_a+)@FÍþ@%X)@ò_x0006_©-T)@¡_x0008_öe&gt;_x001C_+@@cãQ_x001E_ú*@R!m_x000C_Á'@ËG|+@J,xÃSà)@¼_x001F_[¾^+@Ì¦_x001C__x000F_ñ·)@³Ö."õ¨*@	mi_x001D_Ø+@.{y¯à)@,÷¡´ùÁ)@¸Io'+@ìNò(Þ_x001E_+@_x0011_ë_x001D_"»*@_x0002__x0003_ø¨6Íä_x0006_(@ÇF$3Å)@¦¹Oô*+@'¤FH*@Ó÷m}R(@´g6_x0001__x0006__x0019_)@ÜXt_x000D_Ó«'@_x0008_FÁáÀ_x000F_*@úäà_x0006_%*@_x0018_nà§Ñ*@ðÉÂßì,@mköæh)*@x|5DA+@*B_x000F_f+@|Ô_x001D_ å,@xaRÜwT.@¤Ä·_x0003_Óã*@%Ùºâ×Æ-@V´?µt*@R_x0010_ó;_x000C_¶*@´ÉÄXþ{,@Î~_x0002_Gî)@½q§'±)@ö1_x0011_ºÙ)@_x0004_!ª×I_x0002_)@Vb­xþ*@çqîÑ_x000B__x0013_(@ò_x001F_­Ì_x0013_!*@6æSYÎ¨(@þ2_x001A_E'S+@x°::¤u*@e_x0001__x0002_Æø*@N×lg_x001C_ä(@_x001C_¦ì__x001C_Ã)@ë/²ásë,@ð_x000E_¼Ìj)@ðI`;/¾,@HJèo_x0007_+@Ö²'T©*@8(&gt;°"+@}&amp;_x000C_ãV(@¸àµÏõy,@_x0001_~V_x0019_ÂÐ)@Ä#³»_x000B_ü*@Ò_x0014__x0002_èI)@þÂ)+(@Ð(O{Ä ,@V±_x000B_Y7*@ìÏ¸f_x0008_*@_x001E_!KN],@º&lt;i»*@0ù­nN+@5_x001D_d-@D#ý"_x0002_*@IÈav0W*@_x000E__x000F_KàÉH*@×íVv£+@LøeàE)@7ô®ä¥Ã*@Æ_x0004_*\"²)@rÍ_x0015_ìî(@ú¹­ª°+@Â_x0008_¿ÜF*@_x0001__x0005_ ØX/¹_x001D_)@eýÇ¡V,@úÒT:â'@ÂyMÛÀ*@ÖÃ_x0001__x0001_Í(@Ó9_x0011_Â*@&lt;_x0002_´Ø_x0005_(@_x000E_e¾)N+@Âå_x0018_9"+@Cæ#ÊE+@^|&gt;D%)@`íükdÂ+@ËÔeÀ.*@fä_x0004_0Þ(@dÉ_x0003__x0013_Ñ+@ç_x0005_ÏDø¬,@ ÖÖVÈ*@|2Îé²M(@_x000C_ZÉ~ó´*@÷_x0017_Î¸À(@XW_x001B_¿_x001C_U+@Ö_x0018_.iyA,@Æ´ÜÈ_x0015__x000C_+@Ô"¨Ré,@2_x001D__x0008_ë)@ÖÜsx~Y(@ñ¤~_x000F_q2+@_x0012_¢'vj*@ì=áSpT*@8_x0013_­ÿÖ*@y2¯_x001E__x0016_L*@îyÛ_x0003__x0005__x0011_,@òZñA)@_x000B_cï±_x001A_u(@ú*B*@A¡ºÙÙh)@Ñmù_x001C_5+@Ò_x0012_­\,@ö%¦Ã½j)@zÐÚ¿wü)@×_x0002_æ·º(@Ù3aÎ¼¦)@[íÅvi+@Ær_x0001_|+@~?AL³8*@]#ÿø+@0´Ûib*@ì´îÚÝ®(@¿èòîR)@ÐJµvÇo+@PzúÏÇ)@7gø,°]+@µæõ#Ï+@_x001C__x0017_vA)@|^@Öz)@&gt;_x0018_õaìH+@YT«o_x0015_Û,@Ð_x0004_½¾Sã+@¥û^_x0010_.j*@FË(*@TÃLc½*@¾_x001D_±]×)@_x001A_¢oËë*@_x0006__x0007_Þ_x0004_Æ_x000C_ýÊ)@VÐ_x0014_à{,@F%=¿_x000F_,@(¼#Bò_x0017_*@×3·Ã*@*iÑßL_x0016_*@_x0012_:ª÷Ä*,@,ÄÿÖó*,@ã_x0011_K_x0007_¸+@©ø_x000B_	Ð=,@X­_x000C_Ä,@Ø{Ë¢°)@2«Iy1§)@×4_x0014_ªñæ+@ÐBàç_x0003_ +@¾£ærÞ)@L+ZÝ"ð(@_x001C_!0[Ú(@FÿJbQì*@cÍ+7Q+@âý#êO)@2}_x000C_úT+@Cr~¸-õ)@*Ã+w&amp;Y(@à#t¬_x0001_)@Â¿ãHHè*@#©Ñð_x001D_ù*@ ÚÚeã7*@ò_x0017_¡_x0002_mJ(@Ä_x0007_?×¿+@ìÔ_x0005_Ù_x001B_+@-þI¨_x0001__x0002_¥e+@,Êê©/,@r²qÞ'ì-@_x000C_ÇJÛ×á+@¼'°"HY,@ºÌ&amp;Ö¡+@O=c¨;+@þ6ÚÆC*@°õ*_x0006_Ø`+@aó+Jtf+@B©e~/(@ë¨_x0018_Æ_x000E_](@_x000F_·+@Ë=´µÏ)@x¡%i|+@_x0013_.z64)@|_x0002_£®c(@Ï_x0016_úê¤+@·!Ýpj(@ò&gt;G²µÞ(@».$ÑÌ)@$:[qg,@Ò0w·_x0003_3+@gxÜ¾+@r°a_x000B_æ_x0004_+@á÷	Ê°)@pî&amp;ð*@¬Ó}ä¸*@_x0001_.ædU(@_x0010_])@­Ü¬ë'@,&amp;_x001D_(@_x0001__x0002_L/4tµ_x0003_*@ç£UáN)@QÿÊÝp_x0011_,@lôìa2÷)@ ø_x0013_&gt;%)@_x001C_.ü_x0003__x0004_+@2kÖ»ô,@È¨Ñ.t¶,@À@F§5+@)Í@Ë+@}ÐWâ_x0014_(@_x0012_,µ¥­·+@W_x0010_·J__x000F_,@³n/ºê«*@ªöçT/&gt;)@] \*@jY¢_x0019_@a*@õÞC_x0006_5*@*c.)@Ö1üC·v,@"'þÂvö*@Ôm×|Õ+@ÀWtÀË)@æ_x001D_ÂR]5*@ló²Vq+@©ÓÆ,*@ñé~j_x0008_+@ÏÈ¬G,@Ôô*.é*@µP©ïô°*@ÛëØ_x0014_M+@(©n_x0001__x0002_¯ú+@hôW_x0008_ÖÂ)@(òô$«°,@·´_x0008_Ì	"*@mt¼*)@_x0012_­[ö)@_x0015_)¼1_x0006_)@X^Øùr*@¾Dp#/)@Ä­_Uå(@	@ÒaÄ%)@m©c+_x000D_Q)@f±²ö),@b_x001C_ä+@,&amp;O¸ò÷(@ Â©ö_x000C_Ý)@@j_x0006_c_x001E_+@,'Ì_x0004_(*@_x000D_îí	]+@2_x0016_ö0å*@8ªd_x000D_ñ)@$/_x0002_«%X+@æmÇó_x0007_Ö'@ôØÀ±ä*@°_x001B_n÷f+@Â_x0001_)kÑ_x0011_+@Méýli*@_x0014_á§|*@X^K_x0017_t5+@¸!ù_x0013_ë+@Ø_x000B_Îòä*@z_x000D_4_x001C_)@_x0003__x0004_ð_x0002_·³W-@jBÍ!DP)@ÌÔ=HV)@±_x0019_#Pu)@ü·hÔ_x0013_,@øè_x000C_-@y~_x0017_D§s,@På²¤])@)³6ëÜ$)@0³3uM(@_x000F_§ü¹(*@@òºÎ_x001C_-@p8eM_x0007_à,@¸vØ¹ö)@ÄÌü 9¦)@§_x001D_Á+_x001A_m*@ÇÔ_x0019_Gï*@_x0001_îE:WÊ-@°K_x0012__x0016_ñ*@_x0012__x0007_|¾\+@¨_x001C_³Ç_x0006_+@_x001E_j$íI_x0011_)@Ð){o_x0014_¨(@TõØ,_x000B_-@PDEûÈû*@z¬§íw_)@î_x0014_+a)@A:Õ_x0017_ )@.TSFH+@_³~3_x000D_u)@¢d¢Uß¨*@_x001F_Í(Ð_x0002__x0007_+@_x0019_ï_x001C_¦)@Ðû¸äm_x0010_+@T}_x001C_øA;*@¼_x0005_Ì*@8&amp;]³µ)@_x0006__x000C_ü_x0011_§_x0006_,@B@~ %,@_x0016_ä¡¼é¦)@ö¢ðu (@_x0010_ÚøÍ&lt;Õ(@öë{÷X(@6¡æEpx)@_x0002_ug_x0001_'+@d¸x_x0004_Â_x0014_)@&amp;_x0011_£æy-@_x000F__x0008_&amp;õ¯&gt;*@ðÇÄu|*@&amp;UNÐ1)@"âZQÆ+@x8åÎ_x0002_-@¢b+¥¦k*@\aÊÓ¨\-@sÝ~ü§õ(@&gt;Å_x0019_j3,@Ä)?¨",@ }úFº*@óíÎ*ªJ*@©Ô°~_x0018_à*@N_x0003_Ö?_x000B_*@85®{,@¾vÈÒøÝ)@_x0001__x0002_@Õ½Xl*@_x0015__x0011_þµ(@&gt;§Øõ_x0006_Q*@_x0006_Û¾Gõ+@_x0001_²V9*@ò;Q·Ë*@Ö Ìyñ)@4Bè!*(@º_x0018_k(-)@_x0008_±î_x0004_Õc)@2|Qåü¬+@è &gt;Õay*@¼ðd6_x001E_Ö,@ý+´uä*@G_x0011_.¿Î+@ùoj±Iì*@ÜYÐçs\)@D_x0010__x0002_{_x0017_+@E£/éÓm)@"T_x001D_Ú+@_x0004_ûVc(@6_x0013_ÔÑ(@õ_x0015_!D­+@_x001C_üFeý(@m½dÏàÎ)@¥%+_x0002_t+@Èâ1(Í£+@ré×%Á¼)@_x0016_;ÎöT¤*@:¨ù7*@R_x0008_¨W_x000E_)@¢Vî_x0001__x0001__x0003_ìh+@SÔ}Gx+@³¸_x0004_ÓB*@²(âì=Ë*@_x000E_¢nrm(@JÖ_x0007_!F-@?¤$¥D¥)@¢~Ï6,@6l_x0012__x0015_É¾*@Ìá{îû#-@D£áG*@v27M_x000E_¡(@04óQ.É)@ú¡Ä_x001E_+@ïï_x0001_ö×V*@²à©SS,@¨YÎW_x001B_*@ «Áñ	+@³/ø_x001F_â*@_x0006_gøçO*@_x000B_´x_x0011_&gt;_x0011_)@_x001C_ªôÀ@)@gÛ_x001F_½íÕ(@Þm}Z_x0014_&amp;*@õò§§_x0015_+@»Ô_x0005__x0001__x000D_ *@_x001C__x0002_}QÚÄ+@øÝê Ð)@_x0010_am¦_x001C_+@&lt;sßD_*@IhïkV7)@Ä¼eu7K*@_x0004__x0005_cqâDHN*@ÂuÎ÷(@ò«Í·&lt;²+@;!9§L+@àçóÞ_x0015_*@T3V6Ë+@J7_x0001__x0019_x*@Â_x0018_1¥íx*@ì%ôÃà)@ÌET[ãö(@_x000D_à½{_x001D_*@®ÎÅ¬7Ì+@¢RÚU7,@_x0012_E²yOj+@ü;Ìø©(@iI#l×ë)@FU5Å)@ùC3¯n(@[e H1¶)@Eò_x001D_}%*@_x0015_k00d+@ÞK _x0016_)_x0003_)@è²_x0018_ÿ¹7*@_x001C_3Q¥õ,@LzêÄ$æ+@	Ó_x0010_Ls1+@i&amp;lìÀ)@ÏQ	¡+@Ddþ;5*@Jb!¸_x0002_ß)@Yk[`s)@è»g_x0010__x0002__x0011_z_x0019_+@_x000D_9&amp;®÷])@Öx_x001A_×w]*@n_x0010__x0004__x0005_ý_x0002_*@Æ	ä_x0004_0+-@ö_x000C__x0014_AI)@_x000E__x0003_2[æ_x000F_+@èèÏ°_x000C_È)@7ñæ#â,@³_x0006_x8Ì*@èV;_x0004_+@$2£Ø_x000F_*@/\R2¨_x000C_+@_x0003__x0003_hHë4*@æ@Víì*@&lt;r½Ïk*@h£rç_x0008__x0007_,@$ë#ú-@¸àp"z+@FDÌ0_x0011_*@ô$ÐÞ_x0001_[*@tªØ_x0013_*@F~É±_x000F_Ê+@]Ù_x000B_K:æ)@úkègñ¬+@¤|µF_x001E_,@r·Ùj¦Ø)@P)eR_x001A_D(@*Ì_x001F__x0006_df+@ï¨Ì()@_x0014_¹íÊ(@N_x0010_S_x0013_*_x0013_*@_x0001__x0003_F(&gt;K_x0011_÷+@}=ÁN_x0008_*@2,u´VÊ,@n_x0012_Hm®*@µ]_áùÊ*@_x0016__x0019_ñE*@éNC,@j@ç*Ï_x0015_*@du_x000B_£!1,@_x0002_LNÀ+l*@D5Ãôn_x0001_)@¡Émæz)@~´!­%*@_x000E_V¤]Ü*@rÔsrg+@_x000F_ÜX*@|wêß_x0016_)@rîfè_x0017_,@B/÷)@J_x0005_uíö*@`õÇ_x0019_Go*@Jõu_mÿ)@°³$B´*@æÓ_x0011_Ã_x001F_+@ú×X¹+@X*i_x0015_,@&amp;j¹°O*@_x0001_h*îÉ`,@ï_x001D_Ñ¼_x0007_+@×_x0013_ØÈþú'@dÆËÈ*@b_x001C_åf_x0002__x0005__x0005_ô,@¤SxBq_x0010_*@ÊúdWÒV)@Qx_x001F_nB­+@¾Çè_x001A_®,@à_x0013_)#4+@à)¤*@À,·:ê(@¤|_x0007_Úý*@o8_x0014_è(@ÊÐÆ£*@@~ø·(@_x001C_¾ã_x001B_Íä(@¾\ÚO**@}þ1ô{)@	_x0011__x0002_À_x0003_)@°ìÙ ø*@ü(wU_x0011_×)@§,_x001E_¯*@G¢áv_x001E__x0013_'@ß`E¤©0)@îÉ_x0011_V_x0001_å'@2£P_x0004_=[*@ ±K²(@øø p«´+@ÙQ)@¿Ä_x000B_i_x0012_Ñ'@ÝP_4V+@Å¡ÄÈ¢(@#3b_x0013_òÿ*@½c&gt;cÉ+@ú¯_x0008_ÍcÖ*@_x0002__x0004_Äë7_x0005_­,@#@Ñ]*@YÉ_x001A_ö*@*SûÝ_x001E_*@´Ô_x001E_ø_x000C_×*@þü_x0014_½+@ÌNî+1I+@°NQé©_x001E_)@Ä_x000E_u÷®*@qùb:_x000E_*@âÛÂ_x0005_)@`%!m_x0004_¦*@°ÔGõl¯*@R°ä6ÞÕ,@å»_x000B__x0005_Ü"+@_x0014_{_x0001_¹)@6 rÛI_*@´&gt;òÌË*@ªG_uI*@ú_x0016__x0018_n¦¹(@Æ]_x0016_vÙ+@SWÖ Ð*@ê¥e®÷*@ÍöÌ&gt;-@f "_x0003_Ì_x0001_+@,ù^ÉÍZ)@fÂü/À)@ÏýÛ*@_x0005_ÁW_x0018_sµ)@Z±§*@ØÞ!Jÿ)@ÌhgB_x0001__x0002_L+@&amp;U ±)@+±'k1Ù+@»K²c²*@øÉ¨®å)@2®öÇM+@S^d#³%*@:~í'@_x0013_}_x001C_Íáß*@g_x0001_¹áð(@_x0004_j\y,@_x001E_ÚD4H	-@hWûå_þ*@lnþE_x0003_+@µf|"Î}+@u_x000F_ô"_x001B_+@Ûc'_+@Îm«Ý'*@*Z9	¸(@}{õP*@*at*@U_x001E_øO_x001A_=)@goEÂèÀ*@ïÉÓtÔu*@6´ÿÃ¬_+@0F¹Ú.à*@´ÔÜ°£+@$nä«oø)@ÔWæÝù±(@Ñ¥.A¯*@þ^Û©W·-@9½'ªÅ´,@_x0001__x0002_ÄÕ§kPÊ)@RùýD,P,@_x0001_FñøÈ](@4G~u ñ*@\êxð",@»_x001A_Ê\_x000D_Y+@Ò;)lM_x0004_)@d_x0003_QÄÅ(@¼Z¹r_x0015_é(@ü--x¿Ç(@_x001A_]&amp;WÈ+@_x0006_ú&lt;OYI)@ô_x000D_kAxy+@]è1B¤*@O¸¼ü+@7\ït`+@îÌ¾e,@+ Ù/³-@IRÆ7Ï*@Ç0ÁtÝ*@_x0005_3_x000B_?p+@$·ªk+@©&gt;hËS_x0014_*@êèwÃT)@_x001F__x001E_±ø *@_x0018__x0002_Ó½ü,@@:f¡ä)@´PPi+@íÃ?ü)@_x001B_S½DA+@~_x0012__x001E_8+@Jû=r_x0001__x0003__x000D_*@ª#&amp;Ê"*@Ú_x0015_:_x0002_*@_x001C_¬_x001C_6ØI,@_x0001_Ì_x0008__x0016_à+@(Â3WÏº)@:¹:U§D*@Ñß_x001F_)@.OýP},@pSR y_x001F_,@ýô_x0001_&amp;)@ÅË.kC*@ ³n:¶(@.¾o° g*@©Ò\¼â4(@ò½2¬b,@TcÔAZ&lt;*@_x0016_HLTõ+@ã´.Yªå,@ÄöÞS­(@_x000B_þ¸_x0016_)@ÿdö¨¹)@'_x0013_çA¾Ö)@_x000C_=íº*@_x001A__x0002_BÄT,@{IÅ^ü'@wN^¾_*@^¥d÷+@(öÓ_x000D__x0002_*@ö;h*1°)@_x000E_ùv,@jÂ·+@_x0001__x0002_ÐÙÜ+@=YV_x001D_)@ÊÐ¯fÈ_x0005_+@ô ]3)@_x0010_ë_x0013_«0È,@Ñ_x000E_u%7Ô)@sL_x000B_Na*@ÚÅüòÐ)@êÙéK(@îÊzu8W+@?å|är_x000E_+@_x001F_	Á¾_x001D_m+@P(¹#_x0007_+@ÈVúQØ¾+@ýbyÂÈ+@Î_x001A_¬H,8)@LÝÙêW3)@ÞÌP_x0012_*@âsï_x000C_B(@ìøw)ë(@Ë_x0014_Ã)@LD&gt;ì?)@t¶dÝ*@ »Ê_x000F_Ý*@¤_x000D_xûÜN)@0º*DËÖ'@ÔõÞ2-*@ÉAVbû+@¶gD_x001C_Ýè*@ü_x0004__x0015_?0y*@_x0004_\ÄÍjX)@-3q_x0003__x0004__x0013_'@¨®_x0011_+@èñ_x001E_+0*@1@¨'á,@nÇÖ_x0007_-.@$4WM_x000F_(@L	¨ßÊ_x0016_*@Zpg£U!,@|î¢R.³,@Øþidt,@_x0014_wò*@ôÂ_Kð(@ümã8xÎ)@È_x0010__x001A__x0010_)@f"ª2ó^*@ÁÉÉªpe,@W_x0015_Í%+@Z_x001E_Ü_x0017_¹+@3Eàî?:+@ü n&lt;_x0007_+@ú+æzd_x0001_)@ÀbvK)@_x0003_+&lt;½¿¨+@_x0002_ð_x0011_~s+@nCî_x0019_S*)@òË©_x0011_¥)@._x000B_Zçµô'@ÛOÏ\Ó,@_x000E__R¬)@p_x0019_?¹Î'@&amp;ør_x0007_·¥'@,QëSs)@_x0002__x0006_¬éÌý_x0010_+@h-½¬u;+@6.ð_x0008_{ú'@òHÉ°e4)@oËgj_x0011_*@*_x001C_hd¦-@X¶®1Ús+@S}Ãw)@ãîÄâØÕ*@V_x0001_W9_x000B_)@¹_x0011__x0019_-3)@´î;h_C(@Â y»_x001D_É)@õÎ]|,@JþPïh+@_x0016_¥,@´[¥®m*@úb¯cCG+@BhXÅ¨¤)@h_x0004_âvË*@¢ËÅ	²n,@ößØåû1+@XrY&lt;ô+@_x0008_m_x000D__x000F_È)@VTöÄ_x0002_9-@ "ç_x0001_Á*+@_x0003_¤Ï_x000B_)@rÖ1áR2*@¾_x000F_f_x001E_Ua+@_x0005__x0013_ëMù*@VÚ$Q±,@_x001C_ý(P_x0001_	â!+@ÒÎ_x0005_ë_x0004_)@&amp;g_x000D_&amp;*@oÌ£++@ñqmã)@æ¯n#/*@#@ud*@r3_x0002_:¸+@oÚì[Td+@tïÓÃ_x000C_þ*@_x0015_,Å}"*@*j_x0003__x0007_p_x001C_)@3¯_x0008_´`)@Wrã&amp;·_x001A_*@D_x0016_w)t,@0_x000E_R(¢_x0003_)@RÂB;,@pe*Ò5ÿ,@ìÅ¤í )@½_x0019_4._x000E_Ö*@ÿ_x0001_ùÞ)@_x001B_S¨ë£å*@_x001E_àÜ&gt;¦*@¶_x001C_^¢A@*@¼Á¿ñéÅ(@n´îé_x000B_)@CÚ_x0010_x©)@3_x0004_`då)@&gt;bç.Ý*@ªZE_x0006_tî*@ú_x0007_ê¿C_x0018_+@2Øå`_x0005_g*@_x0001__x0005_Ð_x000C_üÔ8*@&gt;£÷{5)@hkLM_x0018_})@G!¿n*@ð¸ËE_x0016_+@Uék»})@´%Ø9¯*@M_x000D_9ÿ®º)@@'s§Râ*@¸j|u@*@ØáMw_x0015_#)@í5Û_x001A_N(@_x0005__x000E_¨rÒÍ)@_x0004_üÔÚ!z*@h©_x0002_Ò_x000F_8)@_x0003_m|ñý*@ð±ÊÕR(@ Íüj¯\*@pë®¹Ò*@RÁ++Å/*@øÆf2F+@«_x0014__x0013_ÓJ*@múKê5,@R?_F_x000D_¨(@xî_x0005_1*@n.^@£*@HGµ2ÖË)@{püúçi)@¶_x0015_À,Æ¬+@^Æ_x0012__x0008_¹*@hu8¾_x0016_*@ÀPº_x0001__x0003_D¼*@vÙ-£E{)@_x001A_°1_x000F_µ(@Ëª´N+@ü0&lt;!_x001F_É+@ÈiÙM_x0017_)@!k_x0002_g_x0015_)@æPòÍH+@y_x0017_x&amp;+@_x001F_ibÏBz)@ðë~!_x0014_*@ò6_x000D_¼,@_x0010_Cègî,@,ÁÊ_x000E_[+@K^_x001A_Çfg)@\kc4óý(@n²Ü_x000F_h'@?¯8ÿÑ	*@3#K_x0002_¯:)@@èe¦Æ*@_x0015_ñ*$ºé*@$ß_x001A_|)@´M¶Úe_x0019_,@êH_x001C_§_x000F_+@@_x001E_0\á)@tM_x001F_0×»*@_x0018_PBeÉ_x0015_)@]¬4ÄÇß)@7_x0011_²åf)@ÂÍ&lt;ê_x001D_)@v"¢Ø[ï*@^ÓáW¿(@_x0002__x0003_ÿÁ-9ØL(@Êâänú*@¸uàò_x000F_È*@)E?4Ã*@^O¾_x000E__x0010_(@¢¹j_x0015__x000E_;*@høÓ_x0018__x0018_Þ)@ÔTÜçÇ®(@ÖãõÇÆ{)@dà¸»)Ó*@Ô_x0017_rU_x001B_y*@~¦áÕ*@¾¿þÐ_x0011_(@ÚHÿ.+@ØZ_x0001__x0004_öù,@tØ4_x0002_­)@2$:¶r?)@âu­®hS*@úWÎ¢+*@_x0015_t`Z1@)@)?\¢R+@ãýg²AI)@¼"pE_x0004_,@t¹û_x0018_·*@4e2^*@_x0016_Ë4_x001E_M_x000F_+@äãú;_x001B_+@ª}5¼ë_x001C_(@ø_x001D_-J_x0003_å*@Lä¤Ñÿº,@§ÜÅ&lt;)@ìn£á_x0005__x0006__x0001_X+@ö¦ìØDr*@­ä¡5*@p%_x0016__+g*@Ýn&amp;¡TÐ*@I¸²eá'@bra·]a+@_x0002_Õ&lt; ÅÊ*@ÓÕIw +@:d.!e8(@ÝÕ²äJ+@Ï'_x0004__x0014_-@ÛêZ_x0001_"$+@ê8Æ÷'@&gt;lâÏ_x0011__x000E_)@Þ_x000B_RßÔì)@R_x001D__x0004__x0013__å)@_x001C_zTrNÕ+@lE_x0011_EÇ+@þ_x0005_Û1+@÷JOK=*@}-¢¶x+@ìÃB_x001E_SH,@âvßZã,@rÝñ(@_x001F_Ko_x0013_±*@|e*¢{ç)@aÏê&amp;Ó_x0008_*@_¶ç\ñ,@_x0003_.,ö5*@._x0013_z#E8*@$ëêc*@_x0001__x0003_;t ¨2+@TI\ý7,@	ÞV_x0012_,@¾·ªXG_x0003_-@_x0003_gß¥_x0017_*@m_x001F_¢_x0011_*@Y¦'Ä})@¦%Á²_x0006_*@¶¤»Uý(@8_x0016_¨'*@ÉóòÌqå*@_x000D_+5¿L*@ÖF¨,¿i+@R!Ö¦Ü"*@Qtn_x0007__x0013_&lt;+@eÞ½J:Å,@ÅÒ¾_x001A__x0008_$,@_x0011_æÉ_x0004_*@ &lt;'Ñð|+@N(¡Cî*@_x0017_§Á_x000C_`¢*@Aþ¶_x0002_sX+@îlvÙÔ)@$}¦o4,@Ü	3â"Ö'@_x0004_¦Û9¬*@¿_x001F_½jÒ.+@L«c*@N£·/v(@g:Ý+m)@úætè¸_x0015_+@²l)$_x0002__x0005_æ)@_x0004_/_x0007_°`À+@b_x0017_ëi*@_x0008_¾_x001B_	Ð¶'@ÊPb_x0003_·_x0013_*@êõÊäÌ)@|â?8&lt;_x001F_)@¾ZGbåA)@ö_x0002__x001D_1W)@®ÂPFÃÒ,@_x0008_pq»*@¶zW!$3,@Á½¨cëÑ,@|å4v¥)@_x000E_x[æ+@Hw_x0019_À_x0007_Ü(@(@¤)@`RM¬r*@_x0017_æÇ`b,*@4ÚþíÌ®(@g|1C!d)@Ò[oRr+@ìGw_x0001__x001B_,@öeöK@+@¯&amp;JÃs,@I_x0019_Õ_x0018_ñ*@æÆitÅw*@±­°&lt;+@_x001A_Ééd +@ ØW¼øK,@X'B+2Í*@°äæë)@_x0002__x0003_¦_x001D_(pÁP+@Ò{Bs+_x000F_,@VM_x001C_|K^*@Àíö_x0019_",@HM_x0011_ïOÂ(@G+*@ª_x0008_1èL,@_x0006_®ì~_x0013_)@»Þ¼+@ì"ããË©-@úÚÙV*@ôXÛµHL-@×_x000D__x001F_ü$,@Î\Z_x001E_µ)@Ò[Z9÷)@¨_x000D_ÆKÉ¤+@¢+eyþ#*@pJ^_g*@¨_x000D_,Þ)+,@¼o8Ýeú)@ÆÍ];il)@æo²Ê'¢*@à¬_x001C_Î-(@CnÁl"_x0008_+@jc·}_x000B_-@íP}_x0006_\|(@Þy_x000C__x000D_­Ð*@_x0002_OÊº)@_x0001_åª¨+@*Ó_x000E_9_x0007_ (@°TWµ})@§_x0001__x0004_¹]*@~_x000D_Ðjé%*@?"üG÷*@Ñ_x0007_v®ó*@õÓ_x001E_¢¡H-@L.[_x0018_Å'@v¹âþY'@@â_x000D_3[_x0017_,@ a¡¢r)@`_x000F_ÊØ*@_x000C_Äxæð(@q_x001A_pÃX)@Ø¶_x0001_Ôê)@¡®ªE¶1*@_x000C__x001B_ª?w®*@ÁFú&amp;r*@_x0010_Ð¶"x(@xÎE_x0002_1d,@D¤°b)@Bn¶_x0003_h+@Ð_x001E_%_x000F__x000F_+@¦_x0005_Ø_x0003_)@ë¥·´_*@2_x000B_ß	$*@_x0012_Í­Á?L+@._x000F_³_x0018_h÷)@_x001D_4X¬Û0)@Ì_x001D_uP}F-@-è1 )@_x0010__x000B__x0018_ãu*@FÛPºë_x0019_(@î-"+)@_x0001__x0003_ZS\K%,@%2·WC:*@oÓÆx3)@¹«e³+@È_x0002_cYµx,@~ÄÌZx+@Æ¼/[î&amp;@1³óÏçº+@þ; z,@sC&amp;_x000C_,þ*@~ïÇ.º~(@hÝlê§(@þfSxS,@HÀ¨Ä+@îù-O_x001F_(@_x0018_gªJ_x001A_+@rÿ/Þ-*@üú.W+@êÇnN*@ò_x001D__x0006_iT+@lqïbÌ*@Ù_x0012_­#÷(@$YQZK)@ÉÑZ_x001F_Å+@_x0008_ÄYúÞÅ(@_x0002_Í³,M+@"½@xj)@æÀJ²?¢,@ü_x0017_»=eÞ+@usàü)@-_x001E__x001A_%ä4*@®£ A_x0001__x0004__x0010__+@ð'¯@Æ*@_x001A_5Ë_x0007_É+@ÀNî&amp;4*@ê0%ÄîÃ)@HóIGj|'@s_x0005_IzÙ«-@}û?ÿ,@f_x000B_j_x0017__x0012_/)@*»5'*@mÕy,@ö¥º·G*@9éºI_x001B_-@5[_x0010_U¥*@À_x000E_K;*@.÷]À!9(@Ô_x0002_/Ms+@d[Æ&lt;(@²·_x0015_è=,@úf@]Ê*@æ_x001A_++Ê½*@_x000C_Â_x0013_½+@ìò=&amp;ÔÑ,@À	Í_x0003_o)@4ü_x0013_oü(@±){ó(@ê_x0004__x000B_áÒ+@þ¸H_x0001_$+@z¹41¾+@¬ØáÆDQ+@þ+ÀvSÀ*@ ¡_x0016_Ô(@_x0006_	Ö9·£_x0004_*@{êÇeI*@_x0005_Åt_x0019_:_x0004_*@Õ!jï@_x001A_+@_x000E_«¦ï+@¥ËÊÀx&gt;*@FoXl_x001C__x0018_,@¿a&lt;_x0008_AÒ*@¹2C3y+(@©2&lt;B_x0002_6)@f¯2Z¿#+@ìormà¶*@yq(ßÐ*@_Z$_x001F_.T*@h`_x001E_?Ñ-,@_x0003_8_x0002_%©(@yü_x000F_-@-ý_x001C_¡Èj*@_x0007_/w´ä+@_x0001_²è_x000B_)6+@UôdM°X*@hè¢8%«*@Ù_x0001_¼!¦+@|å;çe,@BEy1x*@önpÌ_x0017_î)@_x0008_¡øA»'@aÚ(@Lzt;_x000D_+@ödã¹)@SâPú-+@KáW7_x0002__x0003_Ùø)@àH)n¯B*@»ÖÝ Ç,@¦º_x0017_Rï(@LÖh*@Ð}_x001C_6T,@íZdù,@Z:´ÏàS+@4slÎø)@7]6d©)@kxhRÉ(@Ò®(Kó_x001D_,@C#¦_x0001_H+@)_x0008_J­om(@Ñÿw£_x000C_,@ª­^áq+@Å_x0011_bP3,@AlùNÜä(@Íý:ÿÙñ(@`â¬h.Ì(@X2fÅ§'@08,¹M$*@b[(Æ_x0007_.(@`KÚ6å_x0014_)@$_x0005_Ìwt(@:©sè%*@m¨_x001C_?+­,@]Ã-ÅÐ+@ý_x0018_RnÙ+@ú6§,Ý)@ìT_x0013_´è;,@@h)@_x0019_)@_x0002__x0004_ZoÇ:o*@÷0_x001C_æ^+@Ûtô½ø_x0019_*@_x0006_i_x0004__x0011_@7,@3_x0002_ëB_x001E_*@Ý¾_x0019_©_x0016_,@fg3E@û,@zæþñ®Z)@ê©ñÿ_x0003_*@"MúFbh)@È+[`t¨)@¼Ü_x000D_XWã*@_x0012_=G}±_x0001_,@8_x001E__x000D_Çñû,@ñ_x0010_ÜdN(@ì(¡¹Yê)@~)ÏO³z*@_x0008_Ê:þ)@ó$_x001D_õáî*@J1_x000C__x0001_ {(@Tá8_x001F_9+@|ûX­Eh+@&lt;A6w®ý*@ZÌBF*@`÷z_x001A_@_x0016_+@jg_x0006_7R)@2©_x0004_é+,@f ,_x001C_]	,@_x000C_C¿$_x001F_¨(@Ä0[_x0014_¦*@,Æ¤_x000B_hæ*@.Iä_x0001__x0002__x0003_$+@¦d¬_x0008_Á(@Z_x001E_Ë´-@Rý7_x0019_^É(@ïµhÏ(+@Ìhö²q¯)@_x0002_þ«_x001C_¢¬)@Dó¤®+@Gh1&gt;õ(@Òi·ìp_x000D_*@*_x0010_¸PãS*@¶Ðî@C+@$O-ÍÅ`(@^_x0002_å5Ñ*@ËÂZý_x001C_)@èÈ¢þ5Õ*@¾_x000F_|kJ-@mGÿ_x0016_i*@µV Ç¾+@/5_x0017__x000F_`_x0001_)@E£Í´*@­£â!U÷)@/g­K­*@ n×ÜÇ)@LARÔ_x000F_à)@Xa_x001F__x0003_+@À¡éH²*@ãqx¨$+@Â_x000B_l0N_x000D_(@ü×¾úc)@Êù6`ü)@T'§_x0014_³*@_x0001__x0002_/_x000F_áíÅy,@Û×ñy)@ÌG+­(@¸éÜÒ\+@ÛèØÍÏ_-@¯íE}0a,@Z&lt;v#mR)@YèêúKÙ)@_x0002_½GÞZ*@#tÀ?}+@|û¸â ,@Ù$ã{**@_x0016_"¤M)@:)Yo¾²*@9_x0011_C_x0006_h*@6À_x0011_¼¡_x001F_+@_x0006_È?=Þ+@îÏ;Q|_x0008_'@!R¶$,@ëÝ¾Ù;P+@´ÜC¶ßç*@ØG¨Qê+@_x001C_hb_x000C_¡-@\eèP6;+@¤_x0019_e(@z_x001B_,_x001E_°)@_x001F_/HÄø(@_x001C_¨ÍrÃ£(@,Iñ¼ef*@y_x0004_ÕÛéï)@Ö&gt;øK4 *@_x0005_¼ã_x0001__x0002_¨Q*@¼µ_x001A_dô!,@Þ_x0006_â ÕP*@ÌâÇg_x001E_)@Ô¸2_x0008_%³,@]p¨Àùr+@Þ7_x0018_C,@_x000D_+Wo?	+@ú`ó_x0005_ýN-@_x000C_ìÛ_x0015_æ+@_x000D__x001C_ÐÙâ(@r¡j_x0018_Ç*@=ÊOÂ5+)@Q³_x000E__x001C__x0010_s)@uæ/¦úM)@Ä¤tó?S*@/÷ÓJ-*@cÆ_x001D_àÊ)@[F²ô'+@1µs­»,@¤-ÙÔðI,@¬âL&lt;!)@VëüLã)@nqÑª_x001E_+@ø£_x000D_ð'Y*@Å©_x0006_ªõ_x001C_*@òKQ4»Æ(@_x0003_¤K½P,@²óÄÁµJ+@ Â³_x0012_ï*@äàð)@\Ì_x0018_&lt;¶á(@_x0001__x0002_®2ª&amp;%+,@_x0019_#º_x001D_n_x0016_+@_x0002_ìO(@iü_x000C_$çQ(@ØOÕÇy)@_x0008_ÂeãZÓ,@{G7Mó*@6¾	_x001F_J,@d;Õ®Ñ_x0015_'@é¼Á¬	¸)@_x001C_îßÌ3Ô)@5Êu&gt;_x0007_()@X_x0004_Ò_x0005_#)@wöÅ¦Ñ¼+@_x0007_Ar_x001A_¤)@_x0019__x0008_[_x0010__x0012_Ò(@']GOÌE*@ëWMÖ_x0006_'@PÝ_x001C__x000B_û+@sªF¡§T+@*w6ø9¸(@üá¾Ý^ÿ)@¦cã)@bcñ4`)@°Vrô¿&gt;+@p	°N¼_x000D_)@Â/c&amp;,@Bª*_¾`*@_x001E_rspä'@b!_x0002_Ð*@æáNDã*@x_x0001__x0003_JO*@-_x000E_#L+@_x0010_[Tõ)@üêm¬±)@O5uòoN)@_x0018_¹V&lt;ç#*@Áì*4v*@Oð¹æ¾*@ôÂY½û(,@ùÖ§^Íw(@A@¯1i*@d¯ëÌ,@½a_x0008__x0002_[ß*@gY.-@þJKÞ=)@b.böUª+@8iéáB_x0013_)@îþ_x0002_ÿ(@_x0014_8_x0013_u.)@_x0017_ &gt;²_x000B_+@_x0019_ÍQO&amp;È+@+~|ñø*@¨_x000F_%é÷*@RÚDê)@ìo_x0010_P¦Ô*@hÒR1¹)@ä&lt;fTý)@0âæM¤*@ë(*_x001E_í)@&lt;úzvÇý*@Ö\¶ C)@ih_x0011_t*@_x0004__x0005_rw=W_x001C_­*@Â¼gw+@Jb¯ÁÂ*@Þ_x000C_gÎ&gt;£)@áPô«_x0002_ü*@-CÞÏP)@&amp;ìl_Ç_x0003_*@_x0014_LI.++@Eþ®-@@_x0003_S_x0001_|å*@ÿL¯\+@IK_x0013_é«*@ ¿:¯_x000B_E+@z2ØÅÖq+@_x0003_ïçGs_x0012_+@¼_x001C_px)@_x0008__x0013_Gh_x0008_£*@{_x001E_6­ä,@qÓÂÀ_x001F__x0010_)@+%ÏsÄm*@æÆé_x0004_Sv+@á_x001C_ØPr+@RÕ'/è *@Z¡P _x0015_{)@¨ì.ü*@&gt;SA]9*@äAÌ_x000B_í4'@dwÄÝá(@_x0006_ùêÌ0_x0004_)@ÿ_x001D_&lt;('*@[êbÙ_x0017_+@D¼,_x0001__x0003_±)@îH_x0011_&amp;Ý*@ºÃwå_ø)@Ag\uEË+@Â_h_x0008_n(@fbx@×Î*@_x0016_Ø_x0016_*@ªPÁÞI*@¸f_x001D_ú1é)@rAì%â)@Â]Z_x0013_(@_x001F__x001C_Ô_x0014_¼y+@_x0001_Ë_x001E_¡Í+@_x000D_üòuÒ_x000F_*@öK:Ï?Ü'@6ï_x0004_ò'K)@x_x0004_îîð'@«óÐ_x0015_õ*@üxhk_x0005_{(@_x000C_©¿º$)@Hfwò_x000D_.+@¢Ïg­vO,@JZÌÇ_x0003_Ø*@z _x000F_XØÜ)@ÉíÌ¶å#,@_x0017_­¦_x0014_=@-@´»hòÖÔ,@ð_x0008_Ö_x0017_»w,@ó_x0015_&gt;w?W*@ì+þÙ)@øHM³ ,@_x0002_!Y$|8)@_x0003__x0007_nv*È+@ÒîT_x001E_KÇ-@eþÂ2T+@&lt;¢=0Ñþ(@¸_x0004_á¾»x)@JYL_x0014_+@µ¹¢_x0003_()@_x000C_¢öÌ_x001B_+@d¸©P²#+@_x0014_úaÄ` *@4VZ:UÚ)@_x0006_P[Õ,*@_x0006_Ô(a,@&gt;ã_x001A_+@Á_x001B_Qy,@å´î*@_x001A_­7_x0005_	,@_x0008_G©{×,@A_x0019_)$°(@ÝLÙG_x001D_)@^}=º4_x001B_*@Þ³_x0016_îÙ(@(ÒîLr*@_x000D_ßü¢r,@ÛwÊè(@fÌÍïèù(@&gt;_x0002_Ñ^ZV,@fÑ¸I¾ê)@ÄÒ.¦¿Á+@zð»Q¼+@HZ_x000D_±_x000C__x0001_,@«Ç¿ð_x0004__x0007_$V)@Éæq#Ô_x0016_,@jãSÎ)@\ø^ãV^)@_x0002_µ·ÿX*@xV?nIù)@ ÚxKNU+@»cü×_x0001__x0010_-@0_x001F_I¦ _x0003_+@yÃië²´*@º ,ßÂ7)@¹=_x0013__x001F_!+@W@_x0010_.@zf³ê)@R_x001A_ß_x001C__x0010__x001D_,@îÛ1³e)@_x0016__x0014_æQ(@þ®J_x001F_Ò+@~uX¿_x001F_*@_x000C_ÌÊX'@4¥_x0005_EÕ-@'Qµç;+@¸_x000F_V`#+@½ß_x0016_ÊRm,@ìì*W9Ý)@uäñÙ)@âÐû-_x000F_*@_x000E__x0016__x0015_H°î*@Ï«ý"Ú8,@Üo«__x0006_*@òV_x0019__x000F_eÐ(@¿_x0014__x0012_*@_x0001__x0002_cÛÀD¥,@âp#9A®*@êòJ_x0001_x_x0007_,@}Êú­P+@h_x0018_FJÇ*,@¹ï_x0004_Í*@E_x0012_ùß_*@¢úÓ&lt;,@t É_ª,*@îVÁöì+@È_x000E_è7(@ëûü_x001B_[*@¶7_x001A_ù(@ÿèºË~;+@&amp;xñ~	+@£aI-@_x0017_ýVO+@F_x001F_­¯M)@_x000B_[=ûÑñ(@øæz4éê)@XÛãeð+@qÑÚÎE+@*¬¹J_x001B_*@\ÑÛ+@_x0018_?ÅÇ_x000B_§+@_x001F_¹HÀ'@LÖAílÍ,@Ò,_Ð_-*@#%ô|I)@¶íÊ£(@tV×m_x0019_,@,0©p_x0002__x0004_*Q(@Èe'p«º*@_x0010__x0001_6pec+@Æ_x000E_Øý+@¬â¯Öá+@üYP[òG)@Ø4_x001D_2±'@~þiqÙ*@_x0004__x0017_Ã_x0006__x001C_(@Ê3Ê},@HôÐ¼Ò)@:÷O.'S+@_x0004_Î_x001F_Rö_x001A_(@«á· (@Z¾Ýí@-+@¯±¸éU+@ÞíÁð­{*@²«ùØë(@_x0002_&lt;Ðä*@_x0003_§_x0019_Ôð*@'_x001E_ÿJù)@ÿ_x0007_â_)@zÓ	ú2ü)@QZDäÍV+@ä_x0011_s©»_x0008_)@^¢¤¿)@Úìlò+æ(@Îm\N\_x000E_*@y±1×¨ã'@ÓO'_x0010_\l*@Èæ_x001C_ÈÐ*@HJLß_x0017_u,@_x0001__x0002_RkcúÖ)@6HW_x0011_^®)@¾¯Ès¯*@_x0008_Ý#_x0008_âx+@º7ÓÆË)@_x0001_Ô®_+@pç7Ùû)(@Ñö=yT.@Õu_x0004_wý'@^+,8lü)@Êpõ°FS*@_x001A_×¬ *@9èê_x000C_MÓ+@Èä^|p_x001E_+@l/F=&amp;,@S_x0005_d_x0016_ëA+@V9¶_x001B_Å*@~ÎwZó+@è©XõÅ)@ÆÇ+Å,)@Þ#9_x0002__x0004_ø)@@$½4V7)@B=±Á_x0003_­)@»Ó¶lä,@çÝ;ö_x0008_(@v«ü_x000C_FS+@°¡Z.¶)@â»Z_x0012_ +@x_x000D_ s1)@ÊÁ|/+@ÿ[_x000C_LÄ,@+ÒP_x0002__x0003_$ç)@`¶_x0013_ö!°)@6Í_x0010_ö¼º+@ø³A/+@_x0015__x0017_Ü_x001A_½)@&gt;äª_+@²¯%¢&amp;+@ÓTÈBu_x001A_*@¶	´2Í,@ Û%ú_¹'@.F3¥£Æ*@Ö£ø²³)@(£_x0007_¢)@¶RgóED*@r_x0013_Ül%Ã)@æ¡pØ)@&lt;²|¿ñ+@îj§dìÔ(@_x0006__x0013_þ~,@Ä5±}_x000F_*@_x0006_e)$_x0015_*@ÊéTYb´)@fµÛ$*@¦'þk=,@¢_x0008_Ug°ù*@sß´_x0001__x0010_*@)Óªýs+@fSc_x0015_þß*@l!!¿Æ+@_x0006_=O¬ÿ6(@°¥¢0Ü+@R£øjN,@_x0003__x0004_âTRq%|*@iÓ²_x0004_^0,@¦·_x0011_ù#(@×°z×z_x0004_)@Û·c*@H"WyT*@@$-t=*@DcøtPi+@Ûë&amp;¡£)@¤fþ×|,@_x000E__x0011_á_x0010__x001E_R(@Â½·¥_x0001_Í(@Ø:Táðf)@°ðÑË_x0017_(@\Óà_x0004_$*@ª]Õµùó)@_x0015__x001E_o:Êf*@jÖÈéØô*@òî\6Gu+@_x0005_ûñH_x001E_+@«2æD°(@r;õpB+@bvÜm¾_x0002_,@ñFÚËðÊ+@&gt;=_x0003__x001F_+@_x000F__x0017__x0015_¾-)@öWÕa_x001E_*@V&lt;Öê:¬+@&gt;L_x000F_ÖWZ(@Ãà.|{*@ÂO *ßÊ*@}_x0019__x001C__x0001__x0002_k')@¾Ïg*@_x0018_çJÿ4²(@ZÝ¨5~)@mê&amp;)@_x0004_·,ìðv*@4ö¾ 0_x0003_*@±ñ¬_x0017_Ü+@ÔZ))ß)@_x000F_-_x0010_ò)@_x001E_äùßÃj)@®}&amp;þÈ(@çÃf_x0001_*@å©e¡­a+@º$_x0016_k*@4_x0008_¿è*@´å÷%Ã9*@èÁFnÙß)@Þ_x000F__x0001_ÿ´³+@¨_x0003_ã¨Ê)@òÁ'¯Ñ®+@T_x0004_üÖÎ_x0008_+@_x0004_Ç×n×-@Øì_x0019_ÐÛ*@_x0004_rÖ ÷*@a_x0003_Õ_x000D__x0001_6-@=ç#^_x0013_­)@?¨m=*@6Xða'@Kwþ}¡O+@1Ô-_x000B_%~+@ñö§M-@_x0001__x0003_ªÕ_x001F_0Ù'@Â°ÅëÊ_x0003_+@Rúï?_x0018_#,@æz+í@(@_x0002_ø¬t|,@j_x0012_óí¥*@À0ïîÍ§(@Ò_x0006_×*@Þcªlè(@Æ*Òª'@_x0012_ZNX{*@L(Óiü(@Ç½_x000C_Gz*@_x0007__x0006_B£((@/ßÎàÆ*@v]Ù¼ã)@Þ@çÛÅû)@µ5èGG(@_x001E_oQ7+@¢â¬ë®5*@¼D®²)@vÍ_x0010__x0008_Ð,@H_x0003_7$F¸*@_x0003_ùæ]@_x000F_*@o_x0016_¼fy+@À ¾Á*@ùjûë2*@¿©MÂ¸(@p¯L¡+@"0Íg_x0007_Ô*@ÔàÀl:*@þOH_x0002__x0003_&lt;Ó*@û((tÌ)@Ò_x0002_R	L_x0018_,@_x0008_&gt;qe=*@«O½[!-@èYA_x0014_j)@XBøá]ë)@ÒæY"Eo*@_x001E_çÙ¹µ_x0007_+@NÐ_x000B__x0010_°7*@_x0019_ÄD_x0006_M_x0011_,@*¨¹¿þ(@Îë`ò	Ï*@L'èki!*@@fü£+@^åY2ö)@ðëjÐi*@6WÚ_x001A__x0002_E+@%íÎ_x0015_¯*@`_x001D_à¼@f.@F6æ_x0012_(@NCÎJèC*@&gt;eÇ÷tÓ+@_x000E_È!cw­)@áî4,Ò)@\_x0013_­òúe)@PP¨x_x0006_)@¹¼ÝË))@Àxç+@¼âr_x0001_e*@_x0004_°_x001D_Ö8¤,@îíé_x0013_ãÆ*@_x0002__x0005_{ÐÆäæÈ+@fÃo¹Ó*@HÈ't¦a,@TE¦ìAê)@Þv_x0015_Æs+@ÐªÖ_x0012_9*@ø	CkMï,@þ7_x001D__x0002__B-@Ä]s6Ã+@r2±½_x0002_)@·»sØ__x0016_+@¬¾ÏøÉ_x001E_,@äØ&lt;ªª+@÷Fí_x0015_,@kññÃ&gt;@(@²2÷'\,@ùk_x0004_L_x001B_(@ Ý2m_x0001_,@_x000B_:aB_x0003_³*@¶qç5YK)@f@_x0019_m)@_x0010_:Ì°¯*@_x001A_mq¯+@ð&lt;g2v®)@onH-*@Ë&amp;.Có+@¼K_x000E_9Õ¹*@Æ7_x000C_"_x0019_*@oçåeA+@ÅJ¢²ì'@(¼áÃ¯¯(@4ãQ_x0001__x0004_&gt;º,@=öÇ¾*@Vaì²)@híæ_x0018_YB(@´_x0016__x001C_tFf*@ÖÏ_x0013_Ãe(@4_x0013_ý_x0019_%è'@påý_x0005_p+@x¨äøÛ_x0012_*@àÂ3`)@eµ"_nÈ(@ùÁih0*@õì1»[_x000F_*@Eêé?W_x000C_+@¹&lt;f&gt;+@ó»í_x0019_Ë*@ÖÞW{K(@°ôf(´*@|­SMZ©+@ÖÁ_x0002_e1)@a ­\.Ê&amp;@_x000F_BÂ_x0018_+@¾!.´`i)@Iµä~,@_x001E_YR_x0018_Ô)@üè_x0015__x0006_µ,@8R¢YÎ)@¯ë´mÎW(@¨õ_x0010_6£*@_x000E_oMôDÞ'@TÆÑµ´)@Ô_x0018__x0003_¨[÷(@_x0002__x0003_³_x0013_vßà*@PO´Î_x001C_+@_x001C_qâ~A)@ö¦Ù_x001F_KT+@p¨m_x000F_Çï)@ÒE5*@QVC5@Î'@ÖÒOÀÚ*@ðãß#º9*@¤ÛQ.*@Ä¹Ñ$9ó(@SÐt0)@_x001C__x0005__x001D_z_x0008__x0019_)@/lí¤ºï)@oâø³}*@5m_x001C_¸Õý(@_x001A_Òè-Úm)@,q,+ü,@d&gt;¡ß_x0015_J(@i[_x001A_âE*@º*_x001B_ä(@ÄÁØø:u,@è8_x0001_Zk(@ªù·ð*@"Qã|P*@ð«b¬_x0013_*@Þx&amp;Cs*@ìWw¼_x0010_*@®_x0008_bn,@¦ØæÆZ_x000E_(@_x001C__x001A__x000B_Ô_x001A_(*@ZR0_x0002__x0005_Îq(@x[b&lt;_x0001_,@b5\áB(@²hÃ:?-@¸ Í_µ*@þb­F[l,@þ_x0010_1+@,_x0011_ñ_x001F_ZÕ'@&lt;§8¨K,@yï$q_x000B_*@êí_x001D_mW;+@öÿzª",@:ÄA´_x0019__x001C_,@OÛ;ü0:*@¿hÎt+@d°5_x0016_?Î)@:CÔ»è_x000D_+@Ó_x0013_½_x000E_ýy,@ØNb%_x000F__x0015_+@_x001A_~«_x0004__+@6 ìZï(@_x001F_ _x0012__x0007_)_x0013_)@¡Z/¬ë+@h2¬µî+@ä_x0012__x0003__x000C__x0014_*@í,öAw+@_x0008_¢v^%¼*@0Xµb®(@&amp;_x0007_«HÇõ*@2_x0006__V&lt;h,@BO¥¾(@}Ãä)·(@_x0002__x0003_@íië´+@)1D9_x001C_](@Hº_x0016_U{	)@¦)_x0014_K_x000F_+@1néÂS)@(iÚ_x000B_Õ)@["ª_x0005_H*@I7fßQ)@2X_x001B__x0004_w_x0014_+@)'}jB*@$¤dÝææ(@ä×8¼á©*@_x0001_^W6(@J_x0005_w	=*@*oì3JÑ)@[ÕøPã)@ØhÒ,@)©ç(@ Gï(@p\Ö	_x000F_)@_x000E__x0002_vH*@£X u´)@_x0013_dYÛK +@_x0004_wzÀ©¡+@ï¡l,+@_x001D_@i_x0003_Ã+@ø _x000F_¶ã*@höõ8)@Ø_x0012_ÇuÒs,@LÀ_x0013_!wÍ)@F)]®ßá'@Öî_x0010__x001A__x0003__x0004__x0013_ý*@_x0018__x001A_hªw*@~ËY½ýA)@3¯£õÙ+@_x0005_t_x0016_í_x001B_.*@ª²&gt;¨l)@É_x0007__x0017_^È*@ÜM_x000F_ãn{(@R_x0019_Fü¬+@(ó_x0011_»!)@u_x0002_Y×G*@ÎêÔ_x000D_¶e'@OÞ_x001B_-+@6?r±A	+@tôTP{*@¾îcs«_x001B_)@zW_x0016_²g_x000B_)@Ô0i¼'@_x0010_&lt;#!_x0015_*@¾%&amp;,¿o(@¤ùn.*@å'Xi£_x0011_,@Ðl#1â,@:aÝúÝ(@fd7e_x000B_w*@@3Rÿ³*@òÙÎÆÆ*@_x0016__x0001_é!a{)@n"jg($*@î=¾p}_x0019_+@x[1_x0012__x0010_L(@Ô0÷­æÛ*@_x0001__x0003_ÿ_x000B_º§_x0002_[-@&gt;®_x0018_´F}+@x_x0012_9¯	(@X_x0010_.+@_x0006__x000B_û¦_x000E_*@öÚ_x0012_~&amp;ç)@ )³BûÒ+@W/	æ.$*@¤oÌ¸Ò*@Rä5á|b*@D	_x0010__x0019_ö(@_x0002_¿^¥K*@÷\1°ö*@H¾\_x0018_e-@¤­þ4_x0013_b.@_x000D_Ë8];\)@êa«`áj)@çwq¿ñ(@í«Pð7*@:ºhS`(@hJTìB+@(îI_x0013_æ4+@NPÌ|¿·+@yJXL°F+@õø	¶(@	èúIz5+@¾ãhÚGÈ)@ÊGkp¸o+@p¤­Ó»y*@_x0006_*`åÿí*@ìÃ_x000E_^&lt;Ç+@Ö{§#_x0003__x0004_.G+@-%5_C)@F4Õ¡Ã_x0013_)@_x0010_ð_x0018_Õ_x0001_}'@³2__x0013_É&gt;+@_x0002__x001E__x0004_A8ª+@0H_x001F_Áj_x0002_-@§Ù+£éù)@y_x000B_#¡Hì*@Òpqö)@Ð£&gt;ú*@õièã&gt;*@«_x0006_ßAV6(@ÿåS,@ ËøË7b*@R9_x0011__x001D_DC,@¿"EÊ+µ+@_x0011_ujÑ)@õ±¾Ú_x001F_å)@p¨_x000B_F@´*@Hæ_x000F_Ã*@3¤Éá)@_x0012_|¸ÍW)@Ý,ø_x0011_ß.)@_x001C_§ÔÛÑt,@¼îA«û5-@4~Y¦K*@&amp;&amp;?JÈ?+@ÐµpºýS*@	_x0019__x0016_bÐA,@ºMÓõ¿+@_&amp;Ä¸ñ·)@_x0001__x0003_Ô®oÊ}_x0004_*@ØWør[)@5öÎy-Ú(@Ú_x000F_Æs_(@æ7-_x0013_L(@ñó¬¾û(@&lt;]Éû×+@M_x0004_¢_x001E_û*@h!êuhÃ,@õÄq*@Ø_x0010_ ­o(@$ö*á)@ô:º_x0018_¤+@Ú_x000E_F*¥*@Ìi|æZ-+@Dù-	õ)@ÀìÉÄLû+@J14¯Öç*@²Ð¯ì{_x0015_*@1¯«_x0002_"[-@¸qÖ_x0011_ª,@ÂFí£_x000C_*@;6ëîå,@Í²"Ô¿-@ô%L_x0016_((@Ì_x0002_%_x000B_§ö)@þ&gt;«Ê9*@dÆÆÔ-R+@_x0008_	FG_x0004__x0008_*@7hCÊ¯Q+@¬8Ã£ßô*@òyC_x0001__x0002_6_x0017_*@.6	$È»*@Þ{îò1+@¸Ní¼*@Ró·ÏA*@&amp;Ø¦Gÿ@*@úÇÿ¥Bp,@`¶ò;[4*@à]$?,@jTæª®¼)@2¶	í¨À*@`'¶ Áò*@¡_x0001_ªåü)@{tè¡á*@Êô)êÒ_x0008_*@êBÄ£a,@(Æ__x0017_Õ°*@ú°#T?)@²U.ór+@_x0006__x001B_Nh]+@~)´_x0016__x0004_x(@N#Xp®Ä+@^(_x000E_vä)@rÈ¬_x000B_+@Ún¼¬)@½·f[ä'@§Y_x0006_X*@Àmxc_x0014_((@_x0007_@_x000B_'|,@Ì+ßÒñÇ+@×äþ&lt;ã,@ï*4ò&amp;_x000B_+@_x0002__x0003_^Do_x0008_¡'@¬%	doÑ*@Öæ_x001C_Q(Ô+@?ÉíÏ(@Ò|ìu¤ö'@ÐPÉCÝ*@Ì_x0006_Ñs¤)@ÝÑ|D#G+@&lt;úF»_x0006_%+@Æ!I_x0015_§*@BG_x001D_z*@ojÃY_x001B_)@*_x0003_i&amp;f(@rÂ_x0001_§(@XùN6þ*@ÞõóC¥)@ýÙÃ@)@¦¬_x000D_½_x0001_õ)@*_x000E_lN*@tüoÌ}-@Äæ4w¬_*@ÖR=WØ®)@îªj@s3+@¹r!_x0006_Â_x0010_+@[YÒ×¨ì(@ÞÇ|:F(@ GsÛ9o*@ZÝ6ÙS)@(_x001A_ægF+@¼ÊÉp»))@ÊÇ½_x0003_F_x0010_-@ø3^ä_x0001__x0003_9z+@Z#Ý_(@Ó_x0014_çàü(@_x0010_®$ÜÔk-@_x0018__x0015_9´/_x0002_+@8/_x0006_¾2y*@_x000E_cG_x001F_/)@PØ±¨¾½)@ÇÞ5wåF)@Ë§Üý?*@&amp;9&amp;AÖH,@Je_x0011_Egê)@_x001F_ÝZ6_x001B_O-@mtÞrá*@¦9bó±Ò'@³ùp»b]+@TÆ_x0007_,@¬d&amp;âÚ(@è«H3+@ÅÝcl(@ðú¸gi)@=óg"X(+@îxÕõ*@0JEâS+@_x001E_Æùõ_x000C_¡)@$¨Ø8+@_x0011_«½È\ù(@_x0008_ÚÛ½)@æ,¤	õê)@%Ê&lt;_x0018_}_+@JëÊÖ)@Æ þz Ó+@_x0001__x0002_.þMÃ²ò)@¥_x0019__x0012__x0017_õ_x0013_*@f¢Óæ¡-)@Ð_x0005_ÛÂP+@®$ä_x0016_ßþ*@¬ªuÒ)@_x000B_·X¨¬Q*@ _x0013_ªVÉ(@bq"rÂÕ(@è§a_x0005_É&amp;-@Î6-ñ~-)@Åf*G1+@,ø·_x0002_ü(@.Âb¿ Ú'@_x000C_qË}Ó¡*@L_x0008_Èe*@A_x0005_*ò+@_x001D_ìMyR)@ü0áª_x0008_+@X (@|_Ò(@sËN¶Ô(@¾&amp;/é¯)@úXí_x001A_õ)@ëÌ³_x0013__x000B__x0003_,@ºÏí­bÅ+@\W_x0005_«dS,@_x0011_gk&gt;Õ*@ÏÔÑ?Ü(@âÁ^-_x0013_,@?_x0013_éD)@__x0005_¨_x001E__x0002__x0004_À;*@Z"9lÇã+@ÂD}.Ub(@ü¿^N¶ö'@l\ùüi_x0013_+@_x0002_t3£P)@&amp;_x0003_±c+@¨§Ð:*@ÌÌ_x0003_(@ð Qò)@F_x000B__x001D_3,-@xv_x0018_ÃÈ(@s_x0006_\s5*@Ò¤_x0011__x000C_«*@_x0002_ò_x001B_YZ·)@IS¦d_x0017_)@_x0016_äHèê)@ýø»_x0012_yÁ'@à_x0011_/³}¤+@'_x000E_©(ú(@DÞtÆ¼(@^^Ø½!)@}-8Í%-@óÇÚÈ¤_x0001_,@5àöôeã'@¯Ò_!v(@|ÿêöZ(@)0REQ_x001F_,@Â÷G)ú*@n²sÂ_x000E_*@ÿæ°ô(@ºÖm'Å+@_x0001__x0002_Kj¦ÏÈØ+@cBÞ¯r*@n_x0003_%+¸?*@ÍÖ&gt;[Y*@¸îË?g_x000B_*@l_x0006_Zk_x001E_ü(@hysZ_x0004_+@þÃ_x0019_@+@èÝ_x0004_ÑÎ²*@òõp_x0010_ã)@3Ü%	_x001A_x(@b­_x0004_ô(@M»W)8,@eðÊFR+@_x0013_\p_x0004_ð(@ãÉ?zõC*@&lt;)Ô_x0005_Sx)@tt_o¸*+@ârUË_x0017_¼(@Æ®rB_x0007_)@£NÖ Óï*@¢_x0001_t*@¶öXµô'@ü½¦@±,@&gt;Óg%Ä+@_x001C_ý&gt;wXÇ*@J¤éî*@æ_x0001__x001B_,{å)@ÈI^½/ç)@(¹ÜQò¼(@Ñ_x0011__x0019__x000B_º*@Û_x000E_bà_x0001__x0002_®û(@vÓbÖ&lt;+@¼/?T¤)@K_x001A_íÇ *@84Sï_(@`A©õ&amp;¼+@V¦«ÏTç*@ünð×±*@(¼«3_x000B_S+@&gt;_x0002_­MC+@_x0005_¬Î_x0006_-@R×_x001F_Øÿ+@â_x000F__x001F_ô6*@vïi¨_x0014_ª)@öZõ_x0015_l¾)@âeÇ+.,@h¯_x0010_tm+@]Õþ_x0014_+@JÊÎ&lt;Àñ)@6&gt;HpE(@®ÆñãY*@_x0006_ES"+@_x001A_	Y_x0005_)`,@jÌe­_ä(@¼_x001E_ê'ä)@F_x000F_v,Nw+@_x0012_4_x0001_&lt;_x000C_-@ä@ô})@¼Êm_x0018_)*@°×_x0010_w¾(@qº_x0013_jc5(@ÒîÿÎý'@_x0003__x0005_ôý_x000D__x001C_£_x0019_*@Ï_x0001__x001F_Ë-è*@³±ÄD)@_x0002_Ö_x0013__x001B_Ëê)@OTa¿Üp+@h;^¢â(@¿M¥YT)@?­NïÐ'@@!§_x0005_¹)@ïûÈ"¯Ï'@p%uþû)@_x0008_¥¦(Ù_x0018_+@VÜôß_x0004_*@Ó¿Ä´ Å*@¨¯àq2K*@Öv0_Á)@Li_x0018_eóä)@Haõ%Ð(@èÝ¬Ã²Í,@#_x0019_708+@¯ðàé+@ú²ò_x000E_'@îOâ_x0016_¹)@Ð_x001C_FÖ*@?Õû`*@mï½f0+@_x000E_.dâRã(@ð)öu+@+_x0003_s+@8Ã®ª_x001B_Ü+@#_x0014_zs\U)@¬|Ï_x0001__x0002_úR)@ÃÇ_x000C_¡_x0002_¤*@1[¥Í ¯(@Â0_x000E_*Ö¥*@ÞÍlIùV.@_x0001_qnE+@ÚÀÝÐ_x000F_ô)@Ìö/	Ò+@è`L¹-ë(@_x0012_úÚH_x0002_*@!mh0&lt;­*@¥äî%ä0(@9ñQº+@ÔâKÀï*@îL?©'(@20y&lt;o)@äBÀz.,@JÄÔI*@âÎ_x0010_MfÊ*@øIRdª)@´¼_x0002_Ï®Ì)@ôüø70_x0003_)@*©	ß¿*@§È'_x0019_#-@|¹Ú_x0013__x0005__x000D_.@°ß×-@MKø ®)@h_x0006_L_x0011__x0005_O*@/ë_x0016__x000B_.¶)@5Y_x0014_Ï'@L_x0014_Ú±ÿ©+@,¿¯6e,@_x0002__x0007_ôN¯Í_x0003_*@_x000B_°[_x000E_a)@£¶/6J)@P_x0004_U¡ëÛ*@_x001E_qïÌ_x0011_,@ÊùÖä_x0002_+@_x001A_³;Â)@"7_x0002__x001C_£ò+@Ê#_x0007_F/,@òæ	À÷ )@àGÛø_x0019_3*@6Nyf_x0001_C)@Æ÷Eù9(+@HG7_x0002_p)@Ô_x0007_QW*@=&gt;ÿÀ-Ä(@þKûÊsV,@_x0001_¿)²*@Æ_x001B_çS(*@tlb=Î,@)_x0011_§e¥*@_x0006_fLÆB)@_x001E_"FIÂÐ)@6õ´_x0015_|)@×_x0005__x000D_w/·+@_{ÚW@)@_x0007_~À],@_x0016_6åL_x0019_)@(«=ÙÁ*@ãvI	,@Q§8KAÀ*@ü_x0005_ûé_x0001__x0002_­:*@ ®-;xÙ+@	_x000E_yë®D)@÷0`)@×_x0002_åa_x0014_+@duKhD+@\Ã-,_x000B_8,@æ&amp;":Ëi*@)w`ÁÞ)@ùÜÉ.J,*@ÜÎe[6)@@.SÏ\(@_x0006_ËÌrg_x0011_)@É³¹¶«s)@^j_x0018_Ïs(@Ww»9)@*,â&gt;¥(@ü*zA÷,@C;¡*@à_x0015_Qs_x0019__x001E_*@¨_x001A_°é_x001D_*@-æm_x0002_ÿÊ'@_x0019_©Éù#¸(@_x0014_¸8K+@¯ üá_x000F_+@Ü_x000F_eÿeN*@ ¨¶°_x0018_,@+ö_x001E_(@RÙ_x0017_Ä6/@Ò·¢+=+@6KY_x001D_P.,@núåGù*@</t>
  </si>
  <si>
    <t>e765c4b26a85ef7ed7ae3c5ec646f98d_x0004__x0006_²O_x0005_ðÓË*@4_x0001_4_x0010_¡ö,@i_Ië+d*@_x0018__x0005_hú)ý*@zÃ _x0003_O­*@%_x0010_|_x001C_+@Ò³X\ú+@*QþÎGØ*@.Ô÷(µ)@&gt;^[¿ÊÞ)@§_x001A_bv¬Q+@~è_x0019_&lt;Ý*@`_x001E_0îÁ)@ê&amp;6ÁRL+@¹òÕP÷,@)#&gt;o~R+@xr6f*@r RÌBb)@Ê_x001E_Ë³ç.+@è_x0018_èº3*@ÝÄÇ((@xæjÓ_x0016_*@UÇ½WÚG(@cq`Øl.*@d¬ccF*@|+ÉìKV)@¾B'4Sø(@Ä$ÿì,@x·Ñõ)@g_x0002_éÍ,Ø*@¥Øs;_x0011_ø*@_x0001_7ö_x0002__x0003_09+@_x0014_ª§"+@r9Jkì*@1çuÖ!*@_x0014_M8NLË,@ÂwB®Ñò)@/Õ_x0002_|ð¡*@ð_x001A_¨*@ÿ_x0003__x0011__x0002_Y,@ª_x0016_fÜ*@°F#Æ*@_x0019_[Þ_x0012_í(@ï~ÎðäÏ+@»K¯ì&gt;å)@&lt;ÙÝm_x001C_*@_x0001_&gt;_x0005_Å_x0012_(@*	_x001F_'@ _x0007_î?,@Hv_x0008_ð¹È*@_x0003_"ó&amp;_x0012_)@2_x001F__x0019_Oí+@¦_x000B_;(z_x000D_+@Ô_x001A_òÓ¤)@Àö&gt;ðn«)@§P¯¸ûS)@Ü_x0007_ð«Ñf+@_x0008_*@ºk_x001B_)@üFr_x0002_å_x0001_*@±¹Aìi²,@·Ã4d_x0011_%*@î¥1y_x001C_,@_x0001__x0002_¨}_x0004_7Ú_x0007_)@¤!OgX_*@J^*©)@_x0012_^oø¡)@_x0010_¶É_x001B_õ+@º6nÝ_x000F_¬+@¬«D´2)@²k&amp;¿&amp;{*@µ_x001E_O²Äð*@ËpézC+@Ð?+l7_x0019_+@D¶?_x0018_Ó(@Ð_x0004_Ø@ñ*@Ü_x001C_³Ån*@±ÕS_x0002__+@ï+w|¡w-@hó¿³Ø +@âV_x0016_ÿ|,@úw]),@É;c¾}+@b`¢µfO(@ö_x0006_ú_x0011_J+@~uU{Ú=*@Ù_x001F_ _x0001_Sþ*@5Þk_x001B__x0018_+@!O]8Ë£(@)«øF;þ+@JÞ»¥-@D£Óô)@¨è_x000E_u*@4R)@¦Kç__x0001__x0005_u*@^jñ½,@¡¸\cÜ'@¿§°qx`-@¬_x0004__x0005_Å\_x0010_)@Â_x0019_@ê½ã+@ò­Ü(\)@Nd2&gt;2¦)@²z½3©_x0018_)@RÐéêbC,@bIn¿Ó(@U(_x0001_I",@Y]0_x0010_Ar)@aí_x0006__x0001_*@C_x0002_ª_x0007_Mc+@BB_x0017_!R*@_x0014_IS_x001D__x001D_¾*@ ÏbÑÃ)@_x0004_$ ,Ë,@_x0008_¤ö_x0003_¹_x0004_,@\û	Ç¼	,@®Lïû_x0006_Ñ(@v_x000C_~Î1Æ'@Äç¼_x0017_f_x0014_+@bÀÒ_x0016__x0003_O*@GR1_x0012_C~)@D£#Ù4)@vÖÓeì|-@uñ³Çð)@¹g®ô(@üú_x0017_ôïg+@YD_x000C_A%_x0011_)@_x0003__x0005_YäôN_x0001_*@ÝâÊ+O¾)@±gXê+@pWU_x0011_uX(@_x0004_~	B,@ÏëE×_x0005_*@ãs\Ê¿)@×ü_x0002_5_x0010_7*@jUCÍFï(@Ó_x0015_ãûëÌ*@_x001A_ß q+@FàÜ_x0011_#S,@Ï}j5+@$¦«B°ð(@×qîæzÑ*@ØÈué0(@À_x000E_hSv/,@u!`#*@ô¿·´j8*@_x0006_äêê|)*@!¡0A*@u¢Ê_x0002_©G*@(þjÊ2ì(@ÔÇTù_x001A_é*@±ÏQ_x0008_j)@¬ÇÈ¤qÿ'@_x0004_²_x0005_tÛ)@_x0001_kJ4)@å\Ø!)@Rb_x0008_%:Á)@×Us_x0003__x0019_*@ù_x0003__x0001__x0002_.f)@_x0011_Á_x0012_³(@zÄV_x0007_©_x001A_*@¤ô_x0003_±q¹,@½z0íF(@Ú«4An+@ùêY^-@_x001E_¸RS_x0005_*@¯5oj)@ý¾4a)@_x001C_Eh§,@æf_x001D_´%M*@Ä©mtÙ.+@(,A&amp;'(@&gt;úc_x0018_æÓ*@_x0016__x0019_p\k)@A=¢R(@ßìû2ü(@ÄÎ×TÁ_x000F_,@°"_x0002_!_x0014_*@ÄÑ4ãzâ)@_x0010_¹jâ)@ ÉÄhCë(@A/'Ã9_x0019_+@ gYX¥*@F"ó_x0008_+@ëRô~e³*@leèð°+@¤u¥¸+@¯n*@Ø½(@[eäÿ&gt;)@_x0002__x0004_lye_x0004__(@È_x001B_Ã¡jÒ)@Ú,_x0002_¥_x0016_+@_x001E_½îuU_x0015_+@3öÁA,@Î\,å*@t_x000F_=úÓ¬,@?{q`*@jÒÁ_x0019__x0019_|)@F·IÈ['@Òþ_x0003__x0019_G)@hÆÿï¼Ú(@¾5cØ$_x0006_+@¥'P®6)@vØjõ9¨)@_x0006__x001A_&amp;t-@¼÷p¦Þ5*@ÀtLfØÃ(@ïÞ3bP+@-è~éÝ*@_x0001_¦k'-*@X¹ç@á_x000D_)@`µbÜ§n+@¬NâPÅ*@äzB_x0018__x0007_+@ìb_x0016_å_x0002_¶)@¹Â6Þ_x0011_)@_x000E_S_x0017_}_x0019_*@¼¡_tX,@dÒÕSÜ|)@J³ê-M..@÷µ"¥_x0002__x0004_l*@$_x000E_©ñ )@LáÒ|_x0001_+@¼Ñ9g_x0016_Þ-@Õ'"ë©*@îï_x0008_Ñ÷-@püB/_x0014_)@³õÜn#Ç+@`fé~,@X^·ú_x0004_*@ñÕ. _x0001_·)@@ÒÈDø_x0016_)@_x0006_WW+_x0016_+@_x001B_Ç_x0008_¢_x0013_,@v._x001B_$+@ÌË_x000B__x0003_v*@¦ã_x000E_ßk)@àÞçèx,@@¯_x0007_z:+@2_x0007_G7*@©&gt;ÐÒÀË(@d_x0019_þJ_r)@îGb»:½(@.ìÃ§*©+@/Z_x001E_ÿþ(@.ºEu}·+@ì,úg_x0006_*@XÂÿ_x0015_*@ÐOyt\í,@-³ÐÝ(@C_x0010_4hL(@V#_x000C_eé_x0011_,@_x0001__x0002_(m,=Øt)@_x0006__x000D_2¿*@òpª_x000E_&lt;_x0019_*@_x001C_û§©u*@uóê1º_x0006_*@b#_x0011_JK*@pø[_x000D_Út)@È-$mlk)@mV·S§*@ä$_x000D_Å$+*@·J;µç+@_x0011_O@nÑª)@yì¦c)@k¨_x001C_õ÷,@_x0018_8 û}5)@_x0002_¶·G÷ó*@Å¢Á¹á*@gw	¿*@î½^Ré+@6ôÞ)½)@ÌJ;wÓ=)@*_x0002_N_x001C_¤u*@lA9ô·,@xÝv^1¼+@Ü»_x0008_Ó\ù'@Æ^µf)@_x000E_GâÚð,@Vs+àíû*@¤j3¦Í)@_x0008_¢,óï(@|9RÄ"ï+@@îAú_x0001__x0003_,-)@æ_x0018_6´¦)@¥Õ_x001D_wP(@,'løÝ(@¶ÕD{T(@:¡ó¾ð)@ÜûH÷®½)@jÛ]D_x001E_+@xþU*5-@z_x0018_Ê£_x001F_*@_x000F_¸äÓ\*@_x0002_³(&lt;*@8p_x000D_ Ó{)@,ë0¹â*@²ûML_x000F_(@¼Å_x0001_Rëç*@	Àn_x0002_`*@uB5¿E)@¤_x001A__x001E_±¸H,@Ú]Vr5w+@¾Ç_x0012_rA6+@_x0014__x0010_§t"¬*@¸;½òs+@È+q¤)@b_x0001_È$_x001F_¨,@úÆü¶_x0008_+@V»f0jâ+@Î_x000E__x0006_þCM+@l_x000F_­.%+@¥¢Ä¥),@ìôBBQÐ(@èàó¸v*@_x0001__x0002_RÇ{WfS)@_x001F__x000B_Q«é*@Ø_x000C__x0010__x0014_[*@×¶Wà(@à3x×3*@_x000E_ÔÑ«)@_x001D_Gÿ*Ê(@ü¥¡/YÎ(@_x001B_n´$_x0013_+@cÐR¾Oì)@\_x0017_0+k(@T6Sáî+*@Ú'5\á)@RjxOÃ®)@vôÇÔ)@4_x0001_&lt;ó«+@·n»ý(@ÞXG_x0014_C)@­_x0006_^¯_x0002_(@%\S`.)@ñtÆÈÅK,@	ð±ª¾¹)@Ð_x000B_Åpû¦,@£!]_x0001_#*@Ì°;2ì'@ÝPöN*@E0öY)@Ä´eAçà,@_x001A_äDøx'@ý³ï¡-@_x0004_/¹_x0011__x001E_·)@_x001A_Â_x0003__x0007_+_x001D_*@9X_x0016__x000C__x0008_¿(@å°èRê_x0008_,@`%î¤Ö(@P«_x001B_l**@2ÝmLÑÁ*@¦Õ_x000C__x0011_	)-@_x001A_b_x0011_`ß±+@]CÙØ_x0002__x0008_)@¤_x0010_Ì÷ã,@_x0005_»md_x000C__x000B_+@ÌVJX.(@rÑAk1-@P_x0013_#¿sQ(@ÍdnÃ«_x0014_+@äÉ,Ò_*@ÖZÈ_x001F__x0014_¾)@(ÏUÀ(}-@3_x000F_ÄìdR)@$:Tè)@ò@Ä=)@[êÂL_x000F_¬(@Ãp¬_x0002_*@wl_x0004_Y*@@ÌâÿÎ*@òÑ[ó*@	6¦ÿ_x0001_,@þxÖ_x001D_+@_x0006_å·C_x0006_Z-@êæç.Ò)+@¦*`-@"-²¢ï&lt;)@_x0001__x0002_ü49)@]y½!¹+@ôêó!O2*@&lt;Å*×RE*@Õ"_x0014_#*@_x0008_HÌ¤_x0001_ò,@Àj¸k®(@Õ(_x0001_¢_x0002_Ì)@þ_x000D_V¢$*@ÀMõØÅÔ*@ÝÃtç!¤*@ Ã}_x0010_­(@¨_x0001_Ê_x0012_~M,@ÑÐqÉb+@a°)"Í(@¤F_x000D_­Ë'@¨"¹îæ*@E({(cC(@`l_x0014_6ô)@F³´l)@^ùDq_x001F_)(@ÖJñjÑ+@±_x000B_Ç_x001D_ê(@f=ÑOè±(@&lt;JãM_x0011_)@â¥ÓQ¯)@òî_x0016_'@nL×4_x0018_+@¨æ-j·*@üþ¶kR)@©`ryu*@YoÎl_x0003__x0006_i#*@_x0018_hÄ_x0002_§*@p_x000F_5_x0018__x0014_Ç+@ðíó;_x0005_,@Ì]~_x0001_ý­(@hÏ;_x0008_á(@&amp;},_x0017_wO*@°ëÕ_x001F_R+@ke£àc)@	ÚÀ_x0016_J_x000F_+@b_x001F_aÐqñ)@L$"+t+@_x0012_­üÑ_x0007_£*@¾_x0003_öÀÝ+@¿A;¼o+@¯_x0014_ÊÞbÊ-@_x0004_Û÷¶:c,@_x0016_m1_x0003__x0019_´+@ÀMvÈ_x0004__x000D_*@¦&lt;_x0015__x0002_-ð,@ÌÊ*ùâF,@t_x000B_{Ü^M*@ù _x0011_¾Ôk,@"%:è)@ì@kæÞ³(@zâts_x001B_)@Bù"_x0019_î)@B{Õ©ó*@ÀÙ§ÆD+@íñ¹_x000C__x0003_v+@þ!ÍÙY*@Ú;ö½%+@_x0001__x0002_BBÅ"yì-@_x0011_pË`¦)@8Ñ#a(@°i±*@.Ð¼_x0007_±_x000C_*@¶Àï_x000B_£Í+@uY;_x0017_¨',@zHþ_x0011_ðÉ)@¡ÅÏd_x0015_+@_x0010_8úpî*@A$s_x000B_+@&lt;6G*_x0011_*@l.F¥é*@dø:Ã+@ö{Ø§1*@Fâ°_x001F_GÈ)@ô(ÀsnÜ(@_x0010_ðF¼(@_çÕ! )@1jî~&gt;U+@My¥vs*@_x0006_Î¥Ô+D)@´_x0017_ÞVâ¾)@Þ,¾^)@|é-I²$*@f¢s_x0006_P*@|é_x0015__x001E_¾(@_x001E_²òÚ_x001C_l(@yìe¹'@4ÊC*ðT-@ñü"'¬*@\®_x0004__x0006_~?)@9_x000E_8_x000C_~´+@:å_x0010__x001D_9j+@ä=I6¥*@l@|_x0002_G`*@û8×²*@_x001F__x0003_¥WGÃ*@&lt;vukj:*@^Æ¹ô\á,@Å+_x0016_¼-@õÐ[~éÇ)@Sµúãr_x001B_)@t9º_x0001_P!*@4_x001C_óOÂ'@_x001A_2GÕ3+@¶Î®_x000E_äs(@¶7"NÑ)@:Ð,_x000D_¥(@^ÒÞà-@zª_x0011_MËp,@f]E_x000B_¦)@P×Ú£é_x001A_)@\ÊnÙz*@Q°tª_x0006_-@_x0012__x0007_ÌTV	-@_x0010_ï×_x001C_¦Ï)@+ã­í+@bµSs(,@ZÓÊúo*@`*ó_x0012_z,@è±}w­â*@Ä/_x0005_DjN)@_x0001__x0002_Ä/_x0012_!_x001F_+@B0æÈÓ1+@8xÌð_x0008_j)@vãÏÒ&gt;*@"ÔÚ_x000E_¡+@LÕ_x0014_)7ß)@¿_x000D_w=u+@¾!T_ã)@D¡­7s»*@ç 7²*@L¯ôCÚ_x0008_+@¼UÜýÆ)@_x0004_gç;_x0004_*@jÅ¶Í2L*@	ñX'_x001E_&lt;*@xu²rG_x001A_+@Þ%û¨àD,@äÆELù	+@_x0006_yU_x0005__x001A_+@î_x001B_ÃÀ_x0010_-@÷&amp;59®_x000B_)@_x001E__x0017_yùw`*@P_x0014_V¬ª)@\=¬ï'@Ä=»þâ(@_x0013_ÌM®_x0003_Y,@¼ÜÐà²+@"í@_x0002_)@_x0012_²Jé)@Dl_x0005_0 *@_x0008_¯ùÒâ+@ÛÎ_x001A__x000B__x0001__x0006_ÂÕ(@|·RÇ¤+@Ø·åQè+@0`_x001B_W!ý(@b`åe_x001C_*@Þ(¥_x000F_B*@Ça5$&amp;,@­°$¡é%+@Û_x000D_§9ø)@tÔ¤3,@þ ý	â+@Ä  K5)@Lg_x000D_Ps(@".u&lt;@_x001A_+@¢vvÇ§v*@úâ@$x_x001E_(@¼ß¤_x001E_üË*@ Ül_x0015_^^,@¿¶-_x0002_V-@_x001A_&gt;e_x000B_SÚ)@{,_x0004__x0005_,@°@WJçò)@'¯¦ä`,@=à]@@x)@ÊmCøQc*@_x001F_ÒØ6_x0003_+@*v_x001A__x001A_+@}Ó+@8Íö/Xs)@hå"%_x001B_s+@Ò_x001D_eW&amp;,@ó&lt;wö+@_x0001__x0003_@ãÛI_x0003_#,@_x001E__x0018_û,UÒ)@ö'¨×¿ã,@Êæ	Gw§,@_x001D_ÏLí)@_x0014_µia:*@8Li_x0005_[,@rkÓ_x001B__x0019__x0006_,@íØU·Ýt)@_x0005_yU_x001D_§d+@uKøÖÀ(@_x0008_Í¿1)@_x0006_©zkU+@äÇ-¤_x0014_V,@¢_x000F_ìøJ)@bÊv%î)@_x0011__x0017_¶°ÆG+@8x Ä_x0006_±+@_x0012__x0004_È&lt;_x0018_!)@P_x000C_*}9-@£ÒÀz.(@Î"E)@è]¦Ê´C)@ëÛ@_x0002_+@ð_x0012_u)@ÌúÐ¶µ+@l_x0001__x001C_.ýþ*@¨BÍ_x0005_-°*@Ëoô_x000D_Ô*@ëWÂÛê'@C?§¼tî+@6Î¼W_x0001__x0003_ÛN)@RÅgÊ_x000B_ +@_x001E_ »I¥+@¶xI_x0003_HÎ*@Rw7lE_x001D_(@X§_x0004_ýÜÁ(@_x0008_ÊÐ}G,@_x0002__x001F_Ó¿ÉM)@×Hì_x0010__x0014_à+@_x001D_û²¤¡(@_x000C_$v³ó(@a_x0011_Ném_x0016_)@Ó¹"	7*@¦T³q¿O*@¶@tò_x0017_k,@¿_x0010_ÎwAò,@U)_x0011_¹c_x0010_*@R_x0004_$I_x000D_+@æâ§})û)@@ÒÌp¶ù*@n_x0003_D·+@gj+òg)@Pn_x0016_Ý)@_x0015_º7_x000F_mÈ*@_x001E_|Õ'¯,@º&lt;¼Í,@P^9#Ð±*@X_x0002_i|·,@©6/1°+@Ì'³zÑ&amp;*@Ì_x0011__x0014_(k+@|_x0007_ñ8¶_x000E_,@_x0004__x000B_ª	S Ü3*@{á_x001E_Yc*@7¡æL_x0002_+@3»/Å¢)@|ËD+@æ;Nû.¼)@_x0007_ÅwÔð)@ììõl_x0008_,@ÐÛ®_x0007_À)@Ú'@8l+@`¬¼li*@WÀð/2,@_x001A_9Ñamñ*@QõÊ_x0005_Rä*@^h_x001E_¹_x001F_+@_x001A_¿ÌÎ¹W(@F_x000B_âñQ)@|âx©vé)@_x001A_äÕ2U*@@Ku_x001B_~*@_x0005_E_x0001_ü&gt;)@ôúsè¥Ç(@0Sj_x0011_ÌV*@x_x001F_WyÆ{'@ÓÂñ_x0003_Ù+@Ø¡M aü*@_x0016_[H6¢7*@_x0006_)T$ ,@ác,5#ö)@ùÞ­¥+@Ø)ÜÁ¨^)@(7/¨_x0002__x0003_gÀ(@Jð ëöã+@·EÄ!+@Ê6»AS+@ÎrcNì)@¸ý_x0010_:é+@HDa_x001A_Tÿ)@?_x0006_íL_x001E_,@f^¸¢_x0015_^,@ÐfEùsÃ)@]¢:Á_")@áÕ»¿UC.@¢ó _x0003_Z5)@ÕO\è-)@H©_x0008_¥ó(@F_ÝF*@_x0008_ÛÂa u*@V_x000F_="+@Z_x0008_ÚÝ±À+@ôxL«*@Ó_x001D_"Ñ5*@¨K¤Z*@±M¶-@u*@|ÓÒ%6V*@ô_x000B_.Ø¬L,@ü×4nÓ×+@]ñ_x0006__x001B_JÖ*@þ_x0012__x0001_üY_x000B_*@ÐJ_x001F_-*@RËýèö'@Ô_x0011_oÍ¢)@_x000D_¸q£(@_x0001__x0002_Ì_Rf,@"ëa]þ©*@fÎ¹8ç)@sº]_x0002_A¥*@ã_x0001_L_x000E_SU+@yz¯_x0019_/Û*@Ë½)^_x0011__x0017_)@ø_x0004__x000C_¿ª)@_x001C_8W&lt;\}*@öOH)@×±¸JÖ*@R48WW+@_x001A_Ë_x001B_çb-@_x0014_Jìße(@_x0012__x0012_u²Ä¥+@P6%\_x0006_+(@\_x000D_Ê2Å_x0015_*@0_x0013_E+JÆ*@_x0015_eÞ½ÿp,@Q´_x000D_*@Ä)_x000C_#_x0014_ú*@µ£gh$+@Þ@z_x000E__x001A_)@Ef Çé*@&lt;m7	3ö+@5þ_x0017__x001A_+@¿	¥L-@µÏ±8*@d5êÌ)@Î_x0016_uÅÄ+@jXpKÂE)@JcFË_x0001__x0002_9ß(@Dác_x000E_~é)@BüÁ*+@_x000D_ÉN_x0010_W*@_x001A__x0001__x0006_*@ô÷S_x0014_Ë*@Ê¶Çß+@Û_x001D__x001E_è_x000F_,@Cµ_x001F_Sä3(@³0,6w*@ºÛè_x0015__x0014_+@¢÷Æ±2*@ÐÃñ¿_+@_x0006_ÈºEÝ)@"_x0018_×EH¤(@&lt;°Õ2P®*@Zº¿º_x0004_'@y¿f_x000D_)@ÑÅ/q(@À_x0015_&gt;FYï*@¸Ûh7£)@_x0012_º¦B×+@ô$-ÝD_x001F_(@èäuÛ$Ä)@{j_x0013_w)-@_x000D_nÈB*@_x000C_\k9v"*@½´¹_x0008_*@VÇBÜðÕ(@ð.r~!(@ñe4¬X+@qR_x0003_À*@_x0003__x0004_°)í¼×u)@`9G@á×*@Â-nÄ+@âÏû5_x001A_Í'@¨´db(@ÌáÇÊ_x0014_A+@jEÑÖ7+@!_x001F_0÷ÕI*@À_x0011__x0017_X-J,@Ì_Ë~]V*@Òøò;9_x0004_*@ZQ0q_x0004_*@½:]!+@Âã5pÌ,@Cßä©)@Õ²®±¦Ç)@î³?4Ù*@òM_x0004_íÇZ*@_x0016_¯°®1-@¢_x0005_n+@&amp;2ü+}_x0017_+@_x0014_@Õ¦Óñ*@äYà	k_x0010_*@Üo"á_x0007__x001B_+@cÛ_x0012_mZ(@_x0012_9*34B,@:WvU+@:W/~u_x001A_*@Ðë_x0001_BÍ)@Ta_x0014__x0012_õ_x0002_)@Øi}²~_x000F_*@ì7ö_x0002__x0007_Fª*@1(½_x001F_,@dÕHeÐ$+@J´Ö_x001F_=~,@.Á¯©Q+@jni«,@úq§_x0001_*@ÜTÇH¥ÿ(@k}Ë-Ðó)@_x000B_úÝËç)@@ewÁ,@_x000C__x001E_M_x0003_ë)@Ü_x0006__x000C_,@Zë;ìL*@¾/Û"_x000B_3*@¥ÈÂ0%_x000C_-@	UæIëo*@x_x0001_2z?_x0004_,@_x000E_Ì_x0011__x0005_Ë*@±	_x0004_¯_x000E_*@®Uà¢T,@°_x001F__x0014_ÅJ*@ñq Û£)@) úV¥)@_x001C_húcÏ	,@_x0015_}¤Æ+@ø­¥ê_x000B__x0014_(@_x0016_Ê`qDë)@äLD)@iÅ.ê++@^ñïmD+@ÖùEî^_x000B_+@_x0002__x0003_bkFIïª+@-:ï@Ö_x0017_,@%Þm_x000D_çº,@Rþuó.*@Èñ.¦mc*@0Fv:?5)@°|_x0010_Qà_x0008_*@f_x0013_¼øB+@Ñi_x0010_V)@"_x0002_[ô)@©/Ùs_x0014_(@ùTï_x0018_ØÁ*@$Q%ô_x0014_*@.Êd_x001C_T)@¥áé\*@j× ãg)@Bé#L"*@_x001E_£Þ©¥,@~QqÀ/I+@eC2Ei_x0011_)@óÁ*]é*@&lt;g_x0001_?z*@M7uØÚ+@pé¢çwº)@ÔG«`-@ÜÇ¨ÉAØ*@vbÒYùr(@\Í¡=«	*@wúO_x0011_,@©y_x001D__x0007_+@h³xË·®)@ìø±T_x0004__x0005_½_x001E_-@&amp;Nßâîz+@Þ&gt;_x000B_f,@ Í_x0010_4_x0008_,@ÖÍÙÅ1&lt;*@r0mXµ'@MÊÖ¯Ä=,@â|õ¦^,@_x0008_£ùB+@Øt_x001D_S)@_x0011_µBÀô*@£_x0007_¶_x0016_(,@!¹%©¤+@8}$µË(@|ÇyÊÑ_x0003_*@ªp_x0001_¾*@b¤ªN(@pÑØëÛi-@üA¶§­÷)@¦ÅB_x000B_-@0_x0002_¾©7v+@üüVH%i'@Þðb_x000F_È`)@:kE¹¤a+@"a½_x0016_Æ]-@ápàmz)@lRâ_x000F_é)@Ê@Pø,@âÕ¶æà(@V4ÇïWW(@êfã®Uá)@_x000E_¼_x000D__x0001_nl+@_x0003__x0006_Ûe__x0011_é+@:ÀÆöÏ*@`-ÈC,@ü&lt;7@oj+@ãîÃüÐB+@ôf-³õ*@ntÍ_x000F_O*@{£Ç´êÛ)@¢çV&gt;Ð3(@_x000C__­ËN)@ßh·_x000D_x¶+@#éÒXæ(@6 Â®&amp;-@BAY³n_x0004_*@è_x001F_¸_x0001_Ó)@ñèn¼ë)@H_x001E_v_x0006__x0003_Q*@_x0004__x0011_lq_x000E_ò)@ _x0005__x0019_é,@ºêÑ+.)@Ú«ÎÐ'@úáè8 ,+@q_x0010__x0016__x001B_­)@1Ó_x0019_¦)@Æ"Nq_x000C_,@xÉý(@Ù_x0002_Gª'@ýq}+@ò+ÕW¨ç)@üÌ N_x001A_z)@(3ÚÐDW,@(ÜÁ_x0001__x0004_D³*@Dv=Lj+@:Ø×hHð,@NíûÏé_x0016_+@V_x0003_¹T1½*@¼ýáU÷'@ÒÕ_x0014_d_x0004_*@þ8xæb*@GïâH*@@Ò@¨rS(@_x001A__x0015_]I×Z+@ZÀ×%D+@îzê_x000D_(@öî_x0004_5vÞ*@º_¯__x0002_õ*@!y°WQ,@_x0002_AAJ0_x001E_(@º_x0013__x000B_¢õ¡)@¡7¸8(@yLD:)@_x001F_èÖ;âk+@X.æÁ©(*@0co]öS)@²;	gs*@´Dù_x001C_)@_x0017_ACÅ_x000C_*@®kÔ#ð*@v«¸Ûd*@Ü?tÊÐ*@&lt;Í_x001A_¯î_x0014_(@_x001F_@¾_x001E_É_x0002_)@#23¹*@_x0001__x0004_xCt a)@2_x0003_ÞûçÁ'@²_x0011_ËPæ'@2û¶CÅ%,@:7_x0007__Ê,@ü_x001B_ú¸¶+@âð_x0016_roá'@×Õ°­_x0011_+@?1×*@&lt;Rá:dÍ(@ÐâÞg¦ü*@å[,_x0008_B)@\ÒÇéa *@|«÷Bæ*@l­ÆÔ­Ë*@Ó¹ZÀ_x0016_+*@Ðwádÿ)@_x000D_å_x0016_§¢*@*îÏ*@`bp8)@_x0002_*½ú[+@Ó}¬JÃ*@¾øÎ¹Öb)@,2UÌP+@ó|_x001D_l,@~Ø±:P-@l®ìíD*@aç_x0003_',_x0017_*@3¶Ò]ÿ*@(AÅÔ¤,@¿]B*@¶áüú_x0001__x0006_Ç_x0006_,@û;G¾Ü*@¬_x0011_=Î~Å+@.a_x0014_^_x0002__x0004_,@_x001A_lÎ'_x0019_)+@¬*Ðãõ,@-T×:*º+@TÔûqÿ+@ÞFÜýÓ&lt;*@"Ã¨V_x001D_%*@¡gl(_x0010_(@îäÈ×*@tÝ¼ôS%*@¤_x0019_¤±)ô+@[éÆ+@*¶¶C¡)@öuØ+@JUX¤¤+@í_x0003_ÛqÑ)@ìuB+X.+@Dáâè*e+@_x0017_ëòA£D)@ê_x000B_ÇïG_x0017_)@Õ"4²À_x0006_+@ðQ¿Xè'@J® _x0017_Cð+@Æ_x000F_t£2+@´´)_x0002_Üü)@bÕ_x0007_óÆÄ,@N_x0010_ëÚÔ·+@x©_x0005_ÛT+@÷¦0z_x001F_à*@_x0001__x0004_^(*UÝ)@_x0010_f_x000D_e)@}êð_x000B_Ö*@_x000C_9M_x0006__x001B_Ê)@¤1_x000D_)Ú,@¢3Ì)@ÞÃ_x0015_]ý®(@oßÂó; +@îeÊÜO)@y¾Ó¼«-@XI;uS"*@rß»Ú+@&amp;æ_x0016_Ò0)@¥Ñf¿s*@_x0019_eJ_x0013_{_x0019_*@Z²_x0014_ËP)@"n{î£J)@ý¬y¿D*@t9O¯g_x0003_,@v¿gÈ_x0012_-@_x001A_PqÏ,*@ÖÀrÛtÇ*@ÂM_x0001_Å¼,@îÍ°Ò¬½*@*_x000C_¿.Aÿ*@Ji®åÎ)@_x0002_uc|Ç*@_x001A_ÙÆùF9+@ïP´¶Ó'@¤ÂÎ_x0015_5)@_x0019__x000D_C´(@Ir¹¸_x0005__x0006_½'@ÒÓÑó[-@	Éeb(@y'!ÜÕ)@Ã;{þû(@tÜ¦&amp;_x001B_+@¾º&gt;qìó)@Ò_x0002__x000E_t®+@jX1ûø+@ö_x0011_¾ö¤*@W¬_x0002_e³*@.*Ucó*@gk­RL,@ð'æ._x0001_Ê*@¾Ùà(@_x001E_ïùÆ_x0010_,@½Là"ÀW(@êS_x0017_7])@]0Å_x0006_B_x0014_+@BX%úþÍ(@°ggß¢*@_x0019_Xo\\*@0³å`ní,@~_x0003__x0004__x0003_Ú(@h¨")@&lt;:Î_x0003_Ì)@f~vÜ_x001C_(@_x0012_"Ó¬ï)@0_x0018__x0017_¬Ué)@µ±_x0001_Á)@&amp;¦2j_x001B_h(@_x0006_	È_x0001_QÚ(@_x0004__x0005_f_x0003__x0010_ùV,@_x001F_°^_x000E_.*@èxgö*@À_x001C_¸æ)@AÌ¶7ËX(@Ûûr_x0001_´ñ+@o.õu+@ÎQ¡&lt;+*@_x0002_.ºâ)@ü_x0008_®_x0008_tI(@_x000B_x£a¿!*@#i_x0006_óï)@ªIöf_x0018_Ë*@½Àµ0*@ÛõÓÆ0k+@ä_x000B_íM_x0003_+@¦BÂ_x001F_9-@_x0002_8_x000B_&amp;+@ M8ó±)@B6.èC+@Ä8ã}¥Ê)@&amp;ç_x000D__x000B_Ò)@_x0004_él_x0016_þ*@Dã/Äó-@jÑ¥Ò~U,@L©äfÌ_x0015_+@_x0002_ïÚ_x001A_&gt;)*@yuïZé+@Tã|È¬þ(@Ä_x001D_k{©-@fäÍ^ð+@²ãcP_x000C__x000D_ç¬*@%»Õ|§Ë*@$UÂ]_x000C_2+@Íá$4ú*@Ò_x0019_É#Í¢*@_x001B__x0015_Ó_x0010_Fã(@üJrn_x001D_ö*@Dwæ_x0005_Oá)@µW_x0019_Ñ_x0003__x0017_*@_x0016_I¯8_x0004_¼+@@5?äP+@ªñày+e,@_x0002_üiÉ*@´Jãfà*@CE_x000E__x0005_pH+@¬zÙë7(@4gÿrD*@bäpoé)@´Ñ°iØ(@ö_x0005_íM_x0008_])@ëV_x000B_ySè*@¸ö	Ü_x0006_,@_x0007_ÿp»¬)@:®#ß³g,@uJX&amp;ãl)@í«*?ú+@¶Qþú»»+@ÜÆ§N_x0017_(@v_x001C_ÇH½)@ªf_x001A_/*@ÏÄ_x0001__x001E_èl,@nÈÑKKn+@_x0002__x0003_ÎÆ_x000B_¯:(@¤Ö±rÿ*@wì_x000B_IÏ.*@²_x0010_ÓYÍV*@ì_x0018_ Ý(@x\ðOâ(@Qâ¦®YÏ)@N(hPÖ&amp;+@xïOe+@_x0004_Ú¼Æ{(@ìÑnúq,@ ,l1_x0001_»)@_x0003_À¯øM5+@o*}}_x001A_ñ'@ ®h1®*@·Ô2_x000B_É4+@_x0015__x001E_G,ýf+@Hª*"(®)@î¦Ý¡L_x0011_-@È¹k+@ú_x0005_¼Ï¥_x0005_*@r¯®)@´!ðB£=)@Ö~w_x001F__x001E_À(@2_x0017_Y{M=*@`#²_x0015_0 *@5Ûyð5(@TÈ¢é)@_x0004_¦&gt;K.+@«N!ÚBÁ,@&lt;OªïjÂ)@ß_x000B_¡_x0004__x0005_ôð)@$8S#Oñ)@òÔ¥]*@ìë_x0003_ri@)@	iMOF1.@ðþ?*zÕ)@ÿþçQT*@_x0008_t¡f5ë(@ìð&gt;0o	+@t\ÇdVÞ+@7·ªrË*@ÞÞ_x0001__x0005_U_x0013_*@¨_x0003_Á°)@°Ê/¦+@Â"_x0011_?fa*@Aà"d*@_x0002_LÅT*@[Ø_S(@9çTó_x001E_)@°°ß·_x0003_*@ðû(¶áÝ(@ú[&lt;á¼ö'@QwlFI=+@Ñ_0Èe})@ _x0014__x000F__x001F_0,@ú(bR¡Þ(@9_x0008_éë©È+@¯ÃøtÜ£)@è?´sÅ(@%y'[@)@ò²!ÔB_x0014_+@¤qÄm0û+@_x0001__x0002_kÛÍÙF*@2S¼£(@ªå.}_x0002_)@ öþõéÐ*@ÕØNH)@GáIÍ)@LPõê;_x0007_,@R-ÿ¾_x0017_·*@2_x0001_üQÇ,@h¨éõ*@B_x0015_Sg&gt;*@_x0016_º³?:¥)@õMjºW,@`bÊ_x000B_o{)@øÑ_x000C_¸ü)@Ë`uo(@@sv²"_x001C_+@_x000D_sÌW1*@Ó²iÈ´_x000F_(@j_x0001_öÓR*@¾D£_x0014_\(@Õ_x001F_W.(@Ãpí7X(@~áe#³*@"QixÇ(@ÄÄ_x0017_pJ¾.@1f¤÷*@ðº_x001B_4ÂZ*@ò@5¨¾+@_x000E_Ë á_x0017_2,@·èr5_x000D_)@_x0018_DR_x0002__x0005_ü&gt;,@×l_x0011_SR*@_x001C__x0018_¢Û_x0001_*@_x0004_ÌqKÉ*@_x000C_)_x0003__x0015_Ü¾(@Vp¿~sÜ)@«'.³*@Åç\O¼)@T8_x000F_@]+@+¥ñË(@ÈêÐ¹Â_x0008_)@'ãº_x000F_*@.-#W*@Z_x0012_T-)@âÐ5E2+@ÈJ_x0006_Þ,@_x0016_E±ç_x000D_,@_x0006_k_x001C_¼T2,@8V$¤_x0017_*@Ë_x001A_Nz,@_XW0¾=+@ã/íUÝ_x0018_*@Í©_x0016_Û'+@Ï_x0003__x0011_ &amp;+@KÙ_x0017_¡¤+@l_x000D_|_x0003_))@_x000B_N@ßØç(@Ò_x0011_ð¡ç=+@t¨PCq'@¢_x0001_Üè¬*@_x0015__x001C__x0019_6_x0013__x0018_+@_x001F_¾_x000B__x0013__x0005_)@_x0001__x0002_ÜjYfß)@Ü{,d½s*@_x0002_«'H_x0015_C-@Ôò¹_x001F_R¥+@&amp;KA¬2,@/C9·ÒÇ(@Ãø3Ê*)@_x0002_ Ô_x001D_G)@÷»E¦¬*@ÒbWC«e)@M±ò_x001C_ÑÂ*@3K_x000D__x0018_ù,-@Öï5ýo©(@Y^©Î_x0011_l,@_x0014_¾â;£Ð*@LyÌßF(@Õ¯í6ì+@°_x0007_æNËæ+@_x0010_tYåÞ'@Rú_x000C_j3+@Ulª¬_x0006__x001C_,@@øSw1±*@ÆÎ'ä®+@ßõ_x0015_¢Ç-@úºÍÞ»Ð)@@yâû¯ü)@\}HÓy+@äZ¿Î_x000D__x0005_+@ãÁòY"_x0013_+@_x0005_ÂË^ÂÃ*@,º¿Âé(@7/_x0003_}_x0001__x0002__x001B_Ì)@7NX¿¥c)@ü½ý_x0007_	)@´xm)õG)@`gÅ4ð'@ëÓû_x0005_Õö*@_x0011_T¢Î*@£&lt;iZzs*@.¤7È¯+@_x001F_ë÷×m(@ÀçñùTR(@_x001A_þýA¦Ö+@FcÎPÛU+@Hf5MòÇ+@_x0016__x0012_öÊ¤_x0019_)@×÷Fp_x001C_)@ìÜ)uÐK,@É·þ´_x000D_(@_x0004_ß»5_x0014_*@ÁçPþÆ*@_x0012_±W={­(@/"Uhi+@¼îÔ&gt;Û)@tvTâ_x0017__x0005_+@¶ù´Q:*-@E»xË=_x0018_)@Ùô;ól)@ÊÛ9)@ö't])N-@8yð³5*@Ø0Ëá_ÿ+@Ã¨hëý'@_x0001__x0002_ÖÇ|¹¾N)@_x0004_T_x001D_Ùý(@â~À;ÑU+@´9bD_x0011_×)@_x0012_â=f&amp;D*@lÀSµ¼+@¢ú05)@L÷ÎN_x0015_,@îèüè¦)@ñ_x000E_,ªÄ)@ËuÉ*@¸'ä)_x0015_,@&gt;Çe)ù(@ð¼àÖßo,@l¼ºØZ_x001B_*@Ö§r_x001F_*@zEoX³_x001B_)@Î_x0015_Æ¶XÍ*@îä-[gû)@¨mZÁ_x0018_(@.o_x0007_st_x0019_-@N_x0003__x0001_Òý+@_x0011_jYüÛ,@ò¡iX=+@ô]d9¡*@Ô«¶H©¡)@Äm_x0002_»!+@Q/ì_x000B_.+@JK=&amp;Û*@J_x000C__x0013_&gt;_x0004_,@°0y+@"¸ÁB_x0002__x0005_E&amp;*@]Z?^*@Ãna_x0004_S¨+@r_x0016_¨_x0018_)@fXÀj.Ì,@¨:q¯ã&gt;,@_x0019__x0001__x0010_Ñ*@'4£ØÑ*@Zóü&amp;B,@óê_x000D_¿o_x0003_)@÷ÖÚ|4)@·wÞè&gt;&lt;)@ÜCs_x0007_Á(@þ³_x000C_/_x0013_,@R	Ò=°Ø,@X¨½ÿ_x0005_"*@n{C_x001B__x001C_+@^à_x0017_:f_x000F_*@&lt;¹%.)@HC+°(@|_x000B_v$U+@ËQÇ+@4+OqGÉ)@ÎåÉ_x0014_¾)@DµOªÈ*@Ò÷Nèj'@_x0007_'_x0008_py_x0006_,@×9¬Y³Í*@&gt;¸ÍÖw;*@((Ï¯¼)@:QX.)@ÄÂÄxTÕ)@_x0005_	¢SwM5*@^ÜøÔI*@þþ»+@§6_x000F_ÿ_x0007_*@.è.óÀÀ)@¬ùL·¦R)@þTä1oö*@ç×èÂ)@_x0018_´Ø_x0010_Q*@^â_x0001_5_x0008_*@ hº÷	)+@_x0002_1Æ¾')@.5§öÉg)@úþ¨C¢*@ËãSÜ/*@ò3ú¹A®*@Ý WsPq*@ç[£Mâ{)@Ê¯f_x001C_#(@BïNÇ/+@°{_x001C_ZÌ)@9@/ÔE9+@ö¤_WÅ)@ÜÜÿs¦s)@_x0002_9÷î_x0004_)@Ù7xþó -@NÍ²ÀÁ*@Îê)0*@ß_b_x0006_.À,@_x001C_´¨ýP+@xr¯ÉY_x0003_+@vvD_x0001__x0002__x000C_F+@!@ð_x0005_n)@pO_x000E__x0015_*@_x000C_Ù_x0010_KÎ(@(Ýü[Gì)@tÀQ_x001C_+@2õ&lt;g],@Øx_x001F__x0004_Æ8*@Ö_x0004_bQ_x001D_M+@üP_x000C_7ª)@X_x0013_V Ë)@_x001C_e¶¡Z*@®û/Èà°,@_x001C_£_x001F_Ûq+@èH2:_x0018_,@Z¼ìfÇs,@w5ÓU,@/zlU´W*@_x0001_è¹m_x0003_5*@¼ì%sÙæ*@M«(ï2)@àî_x0010_\q-@jÑìzy_x0003_+@ãõ4E)@Zq}(*@bëëDZ)@&amp;±É_x001F_T*@£·_x0003__x0017_+@\°3_x0005_v,@PÝ1_x001B_Ä­*@ø_x0016_:~ß*@fÐ_x000C_G_x0001__x001D_)@_x0004__x0005__å\_x0002_7*@VÅð»l)@ÈR¤ñ6(@Ö=_x0015_pd*@|©¥3)*@þ_x0019_GcÐ*@×É¼PC_x0010_*@+z»î_x0006_)@_x0008_ñ_x0016_?°*@TáyÞ5(*@^è_x001E_ Cê*@_x0015__x0004_êüX)@¸ºWú_x0017_)@R_x0008_x2_x0013_1,@ø_x0003__x000B_þ·S)@Z_x0001_CÂÌÆ*@oü*°Ã+@Zöãw_x0005_ð)@òJU?ÆR(@à£ZA§+@vë}w_x000D_)@ðÈjµ³(@_x001D_½h§*@(_x001F_1ým)@®º&gt;8¤É+@f{þ\sÖ(@ìÄÞ¸Ä$,@¨]_x0013_&lt;Æ@*@D_x0017_&amp;{ür*@ÒâêI@_x001F_+@qF»¸_x001E_Ý)@%ì_x0013_ù_x0001__x0002__x001F_²+@:x5ñ¯*@-Y£Aø)@2¤gJøð*@ÃFù³*¨+@Â§çAYk)@þsó¦á*@úL_x001A_x,@_x0016_ì¨¸p)@ºvxÓÐ)@y83x^_x0008_+@ðÖÅÕ_x0017_Ú(@â&lt;_x000F_Vz+@ÎÜOIô*@ó.¤w-*@l÷*ü+@-@ìôÐÞ[_x000D_(@â_x0013_W#_x0017_+@,®ØËe,@º_x0016_kÝ_x0005_Á)@\°_x0018_NÔ÷*@ê,u¼?,@ìIª?Ô2)@ÑéÊU6_x0018_)@Ú¸_x0011__x001A_ý|*@Ñ­_x0015_-°*@HÂÃ®	(@_x000C_	®^Ey*@âÒ&lt;w×+@_x0013_á!T)@Øº=d´¯)@ _x0011__x0010__x000C__x000F__x0004_)@_x0001__x0006_ª_x0001_\×_4*@øï_x0011_ó*@Þ×ª%~)@(¥_x0017_ú-@©3Ä(@Îâ_x0006_Åi¼(@¼xMÁÀP)@é_x0008__x001C_*@_x0010_ß3KJ,@|4$ïÇØ*@È4Óg_+@]4Ü-Úy)@ =T[f+@ (w-ë*@Jg½^[)@;\nêQ(@2_x001D_u¿È'@x´ë_x0018__x0019_(@_x0004_ø[!)@#­7_x0018_-@|aqH_x0003_Á(@¿	7_x0015_)@ámuL_x0004_÷*@Þ/0ÃñÞ*@TÞòJcë)@J_x0002__x001B_,1ç*@b?Ø²ÙÚ+@ËLâõÉ_x0005_+@ªOiâIp*@J¶_x001C_c-@°}KL^*@Ð÷³_x0001__x0003_®7)@`µð_x0007_P+@ù_x0004_L_x0007_ª®+@rÛÖSt*@¬«7_x000B_*@_x001B_-¦ª,@FÌõ{m=)@ª@t*@_x001E__x0012_*³B-+@°J¯¾¶+@¥_x001F__x0016_{}_x0015_+@ðI~ö_x0019_d)@¾ð_x0017_ñê.+@_x001D_]ù±_x0004_+@Äg{T_x0002_*@þÛc_d­*@ÂS_x001D__x0007_+@E]7nû®)@±Ú¹l*@@#Üä×(@BªZ?5+@¼*·ÂOí(@ÊJï¥*@Õt_x0007__x001C_÷)@QWz_x0012_,@!Øæ®J¨*@üE¯¨YT+@Ü¥ÍÂ9Y+@òN_x0010_!=,@îø&amp;aº(@ê_x0001_+_x001F_*@rõx»+@_x0006__x000B_di©_x0008_H*@?/n~õà+@|¬ÿC_x0005_ÿ(@Ds2ì(@d©Õ$5{-@ÇZjØ_x0015_Ç(@òµ_x0016_lÿ+@xëôÁó)@_x0003_Þ B²_x0004_-@_x0010__x0008_à«3Î(@Å©?ab(@@bõîi+@c_vö	,@Þ"s=_x0002_Ã'@Ð±&amp;¦_x0015_,@*ñ)¸Õº)@`ÇSÞY_x0006_,@`¨$óÿÙ+@§_x001E_ûÀR)@@H'_x001E_+@_x0002_t_x0007_¤ó(@_x000F_øM)@_x0016_(fMÀN*@Mo¿_x0014_Ã)@¯_x0001_Ãä,±(@_x000C_&gt;_x000E_²j*@8o#:¨-@+'c¯_x0003_,@&amp;ã];_x000C_ø,@\j'¶C*@_x0010_i_x0001_ä+¨)@æâ{_x0002__x0003_&amp;W+@¤¿¿ì«'@¸ã­_x0014_ß,@i_x0005_iÁ_x000B_)@Âé÷Ò_x0003_*@ë~5`_x000D__x0004_*@ÍÎHò`Y)@aâ"74+@~_x0006__x0001_:ðÜ*@ÊÈû¨º)@ñüäVíÿ(@Ðj+~ok(@&amp;à!þ_)@Îä]o)@2ÏÚ°¹+@b×¯È)@_x0014_i*ü+@®Bà­Þ,@_x0017_	_x000E_m»ê*@6ìùüAý)@¤ºå¡Q+@ÀtÕ¼_x0005_`)@É©_x001D_ì_x0019_,@_x0012_¢=å§)@ø:Sìò,@Ó¡{cÚ_x0005_*@"÷îÁÂ*@2J?úÍN'@QÚ_x001B_Îü¬)@×¼_x001F_|ñî*@/d¨Ux*@r´¯Å!)@_x0005__x0006_õJÙ¢_x0006_G)@xs_x000E_Cî&lt;,@R;d¹%µ+@Èô¯ñ_x0001_Ñ'@Ôî9G#À)@TdÎB!-,@_x0004_«_x0019_n½)@]_x000D_TYM*@ß_x0007_2Jßö*@sâ_x000C_|`*@ïKB`úÎ(@*ùh_x001E__x000B_*@&amp;vârW_x001B_(@4&lt;o_x000C_,@X£iF)@:ß¾×Ë_)@ /×_x000D_*@IY[ò52-@Ü¶bbí&lt;)@mUQ^3)@6BãT8Ó)@_x0005_Û_x0002__x000E_²_x0005_)@7Åï_x0017_&lt;+@~¡_x0003_v_x001F_)@çfä.Ý*@løèyì¹,@òûÖ,@wÕ¦¼Px+@d_x0019__x0005__x0015_ù+@´ÁJ[ö*@¼YY_x000D__x0019__x0001_-@d*tK_x0002__x0003_ö)@¿©_x0003_*@Ë·jRBt)@Ð_x0017_©j'Ï+@l_x0019_}_x000F_¼_x001D_+@\Ï¨BX,@ÔC_x0016_l±¹)@Ê_x0001__x0008_`_x0014_*@_x0003_ÈY@5^+@4öø_x0006_rd(@²\_x0018_®_x0011_ñ)@_x000E_Û6`*@gØÔ,@v_x001E__x001A_w1)@b&gt;Á1p*@%Iø],@?)u_x0010_a+@R¹#ã*@Û:á°X4+@_x0019_V0,)@$Ò°_x0014_^+@_x001D_4÷+@&lt;Iw¹]Ý*@ª_x0017_D­g`+@~_x001C_²_x000D_l_x0019_)@ºY)b(@6ª_x000D_/­*@Ë¶ñ_x000D__x0018_7+@&gt;9I8I*@|_x0005_³+@Þ_x001B_ñ_x0004__x0001_*@_x0014_÷z¼,@_x0002__x0005__x001A_· _x0001_çe)@D©_x0007__x0018_m_x001F_*@D°_x0004__x0013__x0012_'@_x0006_óÅ_x0015_Ü(@_x001E_ý8©ä)@	:}ì#Í*@Ü_x000C_wu+@ÃÀ_x0012_Î)@$A¡¥­Ò)@_x001C_Ý/nª°*@tùì_x0002_q_x0016_-@¡_x000F_,_x0003_ñß(@ ¦Ü£3+@Æ¯·îR+@áG¥8õK)@k_x0018__x001B_&lt;äL*@.¢k&amp;.@N¤·;±q,@TÄ^ÄM-@BRÒâ,*@_x0007_rþKx*@.¦:ÜûJ+@P]ø Þ*@«£_x0013_Ý,@ê%k7Ë_x000B_.@_x0014_ãºs{s*@èúBJ8º+@*_x001B__x0002_¸Ù-@b´:i-@Únñ3wC)@¨"ÅÃ2G+@Í½D _x0002__x0003_ï_x000B_,@D3÷âgÓ)@øÂ_x0011_öþØ*@o¬¬UÙ)@_x0014_¢ ]]_x000E_+@ÀÒ«Mãí)@&amp;_x0003__x0002_ÿ(@¼¨³Ø_x0008_,(@xL¸ÅV)@ô	Kí-ß*@p_x0011_sV³8-@YÓz_x0014_Uÿ+@¾:cDR(@Ï·³ù_x000D__x001A_*@\_x001D_Ã_x001E_wV(@F&gt;Q0)@7Çì¨)@~hNÌ _x0015_)@4±h"ý*@]âò2Á²)@æ'íz*§)@¬ÉÓsÌ*@_x0001_W¿_x0018_F¢*@¾¿._x000C_.+@_x0019_Eÿ*@Uå1Í+@Ñ&amp;ÖÍó9,@e_x0013_¥	®*@LRQ_x0002__x001C__x0014_*@Ì%ÈN ý(@ ¡&amp;ÒÛ*@JÎÞãA;+@_x0005__x0006_ê=_x000D_d_x0014_j+@þÈQñ_x000D_¢)@KØ_x001B_¼_x0003_*@ú¡_x0011_æà*@¦`ò5Z-@)¸òªËS*@ÞêÅáób)@Z5,².*@BE$®T´*@ªì_x0004_Õ*@Ä)¨&lt;es+@®_x001A_øo=µ(@ÜÅKô®(@´Ã_x0004_,@8_x0018_0ô_x0007_+@Â=ítZ)@ú(j_x0015__x0019_Ý+@êë¼2*z,@²I´à*@Ú_x0001_Ûú§V*@µ!_x0002_-b*@_x0014_§xay~,@ë_x0013_C_x0006_´)@Gk¼óÓÚ)@{»^_x000C_9ä*@Å&lt;_x0015__²P)@U&gt;q²}q)@n_x0004_\öà$,@?Eûðoµ)@ìa»üt*@¾J±´*@&amp;ÁÇ_x0004__x0007_§*@RÒOQ*@_x0002_§,_x0006__x001C_*@~°îQ_x0017_Þ*@ÉÄú+@|_x000F_\ä_x000E_*@èÿÛ_x0015_ÌY*@_x001D_Ì»ÂX))@ÒDT_x001E_Z)@_x0014__x0008_ùó-@ã²r8,@½_uxfç*@Æ¬XÄ]*@Jã«E¼_x001B_*@±Ê¤N²)@x±ëBw*@_x0011_{_vÐ&amp;@V%	(,)@ÃD©å,@«Qv¹¦5)@@Z³v°(@j²Hµ©º(@WrH_x0003_&gt;*@Ò_x0018_¨ne+@Æ£¢bêp+@"¤_x0005__x0003_Ê:*@ÂÐ_x0005_½IÕ)@-t©K¼_x0001_*@_8=_x001C__x0006_*@¦&gt;A+@&gt;²_x0019_x_x0001_-@_x0002_±âKa-@_x0003__x0007_Ú$¡CsÚ*@Ù4Â_x0011_*@E)fãê)@zôµ,+@Æ_x0002__x0014_ä_x001E_ó+@q_x0012__x0017_R[-@&gt;5_x0004_%!*@ÂÑª³&lt;_x0005_+@\_x0008_&lt;_x000E_E*@_x0001_®3*@c÷ð58J+@öÍÁ9d+@àÿÍ8Ù-@ªBÍ_x001F_@u)@V_x001D_I¬¡¬)@&amp;_x000F_q×_x001E_.@zÑ§K_x0006_*@áI5ë_x0002_u-@&lt;Q¼XZ©*@_x000E_#5ì¶(@óo?L_]*@Eª,@Æ[;E;6'@pfãdÿÙ)@®ôÈ®:*@3Æm°èÛ*@eþ÷é+@_x0007_bÉJÈ«(@¸9Ê_x000D_#)@è|Ì&amp;(@§$î¡Ð,@¥ÝC¯_x0002__x0004_D,@d_x0018_7Þç+@$Òú¢ëó+@öÎa]*@4)üâxD*@9yµû-)@¦_x000D_ÍÄ)@f@_x000B__x0017__x0012_+@FI_x0007__x0001_3_x0013_*@_x0004_]¼Á_x0018_+@_x000B_îÍ_x0019_R9*@2V4:{_x0019_*@J_x0004__x0003_4À)@XÄY)@êÂ¢Ý¯_x0019_*@®_x001A_p-,@_x0006_ÛðÂ)@F'Øöç+@"\Â9Dy+@J_x0001_£§E-@-ÚöÕCØ*@?_x0018_¢t,@ÂÇõGLÙ*@ìW«*@&amp;³¤_x0001_@*@¥yÚ)@X_x000E_6ñÝØ*@/pGê+?-@_x001D_Tû¦F¼)@_x000D_¯¾Ð(@9j0%%,@(5Á+@_x0002__x0005_¢¢~_x0016__x0001_%+@Î©¹È°(@ÌM_x000F_ÇØ¹+@ÛMv6P)@EIùÆV_x0016_.@VTÅOoc*@_x0010_BþHÐ-@p5ü£Ë&amp;)@u+ùá_x0012_)@$º(Í(@öª¯k_x000E_+@_x000E_"¼_x001A_)@ü.±z_x001A_+@_x0004_É©:+@Ø TE*@ì_x001C_-zE.)@(âã_x0003_c)@_x0017_æ@¥­þ*@|lAÖa×+@Þ4&amp;ÚN*@"&gt;­ÿ~+@û_x001B_ÝWÀ_x000F_*@bÔ·é(@¦x_x0017_ÙýQ+@ëz_x0006_ñ£,@´×µ*@úgÝÐðK*@Và¯L+@Á½%á Î*@DÖ¤D¶+@È=(a¸ß*@0&amp;Çl_x0002__x0007_ëS-@_x001B_}çR~H+@b¯Ô_x0005_ó_x0010_(@Ü_x000D_·ùP*@ÞR¹ 3+@öWj[î*@mÞt2&gt;Â,@ÏªPÑÑ)@$W£â)@¤Dqz-@­j®*@è«Û+@M¾±ß_x0008_+@WPPû)@î9H[ä+@_x0010_PÙ_x0018_+@ã*Û_x001B_¤)@zNsÏå+@Æ7_x0013_Ãeµ*@Fòâ%(@ÀÄ¯@w7+@ Á*V:)@L²_x0006_w1ß(@@ö_x0017_=9l*@étÝ_x000B__x0001_+@ìØô+Ü(@JX_x0008__x0004__x0015_)@oÂÖÆJ*@nälØv)@¾Å	x*@_x0014_éÕm)@_x0004_§_x0003_ç_x0019_+@_x0001__x0002_ÏÇ{JR*)@©L_x0006__x0015_t*@biFÜ])@&lt;É'q{s)@Gf·Tg+@/îÛ_x001F_,@di½vÅ«)@²^°sm*@ ®_x0018__x001B_1+@lp_º~å)@/_x000D_D_x000B_+@çÝÏ*@Ð÷ûô°*@&amp;MÎ2_x0003_*@CÉ¾Ú@_x001E_,@|_x0003_\öà_x000E_)@.û!c	*@8bÏÒIw)@ù;[ÏÑ×,@iam)@¦Ç%ã(@0³ñºÐ+@9_x0015_í*@¼ö,©X)@ÇSàæ&gt;î)@SÐM×ý(@w7_x001D_Öû(@IqëåSp*@_x0014_{¢.y_x000E_,@_x001C_£v§Ö*@ÆÔðñÏ)@_x0006_¿î_x0002__x0005_Ía+@×­&lt;(¢)@Â«£ zg)@ýþYv_x0012_Ê(@CÔ_x001F_ÃY+@(8ðò¢_x001F_(@_x0005_W×+@_x000E__x0011_»&amp;(@D_x000C_1m1'@úñHÈÎ,@_x0001_ª8_x0004_¨¯)@©Ðþ_x000D__x0010_Ý*@BkÆ"ç+@èéAØ~+@^«_x001D_ÖNÖ+@æMolV'@Ñ@,O+@F2õÌÒ_x0006_*@NÔbWÄ*@&amp;FÔ¢k+@HlÜãÛt+@Sr=Û-T*@|»Åûá§+@zìo=¢)@Öhì*)@ÿFÑÓA)@¸¯`A_x0003_E,@£:&gt;¸)ÿ)@7Âê_x0018_sQ)@7Ý+¡*@ÞV¸"ÒÚ+@Å§=I*@_x0001__x0002_¼lhû'@¨_x000D_£¯_x000E_*@¾Åª£(@ò_x0004_º7ø)@_x0012_ºt6±i*@Y_x000F_S"-@_x0016_ÝÕñð+@gláx£)@`1QæU(@¹¬´2¹Ù*@h¾(ÚØ½*@°¯Ï|ó)@R_x001B__x000D_y_x0015_Ì)@|ñ0 j+@+è'õ&amp;¨*@ÏÄ_x001C_Æ2,@f2_x001C_3Ñ¿+@°ÿ_x0018_ä,@ì1q_x001C_ç)@ÖÐR_x001B_ó²)@.kÕ³?_x0003_(@&amp;ÐÛ~*@¿«ss_x001B_«*@sÀâÒ+_x001F_+@¨§`_x001F_xn,@I_x001A_O÷§+@¤¿ào_x0005_(@Ôdý&gt;Ðn-@Øf_x001C_3U_x001C_,@öäF¶ïH)@`_x001A_Ô*,@Bt~_x0001__x0003_#,@&lt;5Ûá)@_x001F_x9_x0003_Úº)@Ö}Ûpt)@R²Flm**@l_x000C_§_x001B__x000B_)@_x0007_?P_x001D__x0003_{+@°ñ¦ÂÝ)@t*Lq«Á'@&lt;$ò{à_x0016_+@Ôãbî,@ú/&gt;_(@ÏK§,²¬+@¸ÞÕr1_x0018_*@ìqÁYIô(@ÔßøÉì¦)@Õ&amp;;2Ó+@¢%lï¤5*@z%i°@?+@lg_x0017_?1_x0011_+@_x000F_9S×)@_x0002_c_x0008_ä«ð*@j_x0019_4§(@+ï-,@|Ö$çûq*@\¾[}"_x001F_*@0¹â_x0016_Î)@òTôüÄ:)@\FÓ'@+@æ²+@ð¡¶Í_x0018_-@­Jlüt'@_x0001__x0003_ÄQóä¨°)@²ûn±^*@i&amp;3ûÜ(@Ì#DÛ¯&gt;*@ÌÅª^`+@_x001B_p_x0003__x001A_&gt;,@~§,Öª+@¨ºä}0_x0007_-@¥EÆ_x000F__x0010_V*@¤7òOM+@8M@_x001B__+@°ÆxgÀù*@N]µÒ9,@ò_x001F_ÙnkÜ)@$$izM)@³|gN«)+@D½µ_x001D_Åö'@4_x0019__x0019_*+@«_x001E__x001D_Ó¤Â+@_x001C_;_x0016_,TÎ,@Âó_x0004_¦Î_x0002_+@~Ö×÷*@!+µâ(@	Çxx*@_x0010_Z8ÒºY*@6£E®_x000E_´+@ª·bB_x001D_(@_x0017_ûËíÔ,@ó&lt;À_x0008_eË-@h¸7Õs*@,Å³~=£)@_x0008_ëp_x0001__x0003_¯Ã*@j_x0008_÷£ý*@¸Z_x0010_#ÞÕ(@ì&lt;íÒQ+@diÑ ½^)@h@_x0006_n)@¨Veê(@ÎàÉ=+@l\Òy¾Î)@­ì_x0012__x0005_èQ*@OTTqºb+@!F;_x0002_ï»,@aÁ+ªZ*@4zÊ]%,@¬­_x000D__Ë,@^(_x0018_:)@Ü5SÖ¦¬+@-W~_x000B_²»)@ÌÊnP_x0001_s(@rb_&amp;{)@$JDB±¢,@ÞOßÁ(@}Nz«\ñ,@äñ­y_x001D_±,@x0qN©V+@&lt;;¨Éè-@4"/ª)@@È])@ÆuÄ_x0010_§_x0006_)@Ù¥wæ·_x001B_+@|÷J&amp;*@q~ÉU&amp;(@_x0001__x0003__x0003_GúÔ¯&amp;,@Ü_x001B_$E¸_x0006_+@¢*v+@P.ÁÞK)@]yzÕ+@yv6Æ{@+@r;¨Á¾©*@¸ko³¯+@_x0011__x001C_*@Ð_x0002_0mGµ+@³n_x0005_år+@Ö_x001E_tñð9)@íEeTå)@Lj;$*@a¤íò6y)@Ì_x0006_¸^9_x0015_)@á_x000C_uIF+@ñÕ&amp;F¸)@ bë_x0018_)_x0006_-@ø¡ñ¶_x0001_*@`LäU_x0008_»)@ÆÉÚ¨«º*@_,â_x000C_+@{{_x0006_O-(@T;hÐ|?)@ÊìE2-@_x000C_ö`¸G·)@xöÕ_x001B_þZ*@P_x0017_øC&amp;+@R¼ÝÌîÃ(@D=²Da*@\´«(_x0001__x0002__x0018_)@Ê¦X*@ÀÇ«6*@Çw¶L_x000D__*@d!®þ¢ ,@_x0006_c¼³1_x000B_)@H_x0002_c_x001A_`Ö)@Â"gD²Ø(@|TK;0,@ÓÝ_x0008_®_x001F_*@_x0014_î_x0018_#Ö*@ÞÓý[Å*@ñÆðñÅ+@ìd_x000D_J+@ F"a_x0007_~+@b	Þÿ)@°È±rb_x0014_+@Q¡_x0003_OJ*@ðuÐ_x001A_µ+@¤âÎï(@_x001E_×ÌýÃG)@nmÄV¥*@_x0004_m5~×(@_x0014__ªöÔ+@&amp;û³ùV½+@¾_x001D_ò&amp;ï)@ÎÆÊKx`*@&gt;;2_x0007_¢_x0018_*@°©°ÄÆ)@^·å¯|U+@_x0016_/4½î÷(@û2\_x0015_7+@_x0001__x0003_Õ$1%£+@,¾lÅÕ*@0)Ê5,@hæA_x000E_÷)@lLÿ!(@x_x000D_@­_x0019_S+@_x001E_ë_x0019__x001B_\4)@J[Ý°)@ê?£+6**@_x000C_Ö¸&lt;¡_x0003_*@tßù)+@6I¡È_x0015_¤*@Tæ{Îþ(@_x000C_ÍË¦Ô*@=ú_x001F_u=ë+@_x0012_ù´S¬,@(Ô¼×»¡*@Ðf[_x0001_v)@íÉæ_x000E_Õ*@â1¤_x0010_å_x0017_+@ö|ô×*@e:£äG±*@½\á³_x0004_+@_x0010_©·_x0010_$+@_x0002_nD²R(@Üx;4i*@eæÏ«)@ÖùB_x0005_sº)@_x000B_Ô»U(@3B_x0001_¤qß)@Êy«"ñ®)@p_x000F__x0002__x0005__x0008_,@öÊJÅïó*@_x0010_ãGF_x0016__x0019_*@ÐIîÌ(@­_x0010_&amp;°ëN+@r_x0016_r6~)@v,DËÜ-@à[¿ñ÷(@¼´_x0001_­_x0015_+@ûßs¿o)@	é¸4à(@%Æö÷,@Ò³\ÂQa+@Ïf_x000B_Ý&amp;@S_x0002_îà_x000D_)@ÐÔLz¬ä*@D_x001E_ì~_x0004_)@9%W_x0019_9)@BØßDË)@_x0004__x0008_v_x0013_º)@e:SÍsx)@úÔð¶À«+@ê9À_x001E_÷ã)@Ænº_x0003__x0005_Þ(@æÖj_x0013_{^+@Áè_x0014__x0012_*@TDfmyu)@_x0014_qBB_x000C_¢)@ÄEY_x001E_Ê)@&gt;_x0018_GEeË)@p¢P+~_x0010_*@·Ö_x000E_ËC"+@_x0001__x0002_äÇ*[êµ+@hË_x001B__x0007_æ#+@W?Qà°&gt;*@h_x0002__x0004_l14+@í\z`Ì)@eO3w#Ñ*@&gt;lØ_x0018__x001C_)@[X¼Ý±+@a%·ØZ*@(rÖjPò*@ð[ óbS+@9ØÞÏBP(@1_x0006_¥Ð+@8âê%Ä,@B¸Ôêo`)@I¤øìD&lt;-@ª6#S¿*@\E_x001C_ í*@"XëôÃ&gt;*@ÙÁw{ïU)@_x0016_¼­zÒ%+@Ö=f),@êâ¸ÀØ&gt;*@ÜûuUZ_x0008_*@´&gt;_x001C_K5*@DÀA(¹)@vòÆ*@¤M²¯AP*@Jµ¼;·o,@ªºy ©ç)@_x001E_zPÖ5%-@IÂp_x0003__x0005_¥î*@A_x001C__Ä,@òqq_x0001_Ea)@¤oîàË_x0003_)@¶û\g÷(@_x0014_ÿëÈX_x001B_*@Ð¿_x0017_Ö:8'@_x000C_E`í.c+@Yê6ZtÖ)@Ê×sþO_x0016_,@ãvpò6-@_x0010__x0004_Ç+@¾&lt;_x001F_Åµ)@_x0010_ê!ôSm,@äÐp+@òÜu5|c,@^Ï´Ehä)@ò­_x0005__x0016_b)@ç_x001F_ã,@è¬Òès$*@¯r¢ ¹(@#pDZÔ*@÷?F:í_x0011_*@)¶¤[X*@_x0002_¦¨ËMä(@:*¼_x0007_¯6*@	¯¼¿{+@_x0002_a½Âö+@ö	Á_x0010_d+@ôÒèõ(@&lt;Kn_x0011_J,@Ý&gt;ß?_x0013_)@_x0001__x0002_¢Ä:°Ë#,@_x0017_¬ã_x0006_),@ô³ÃQ»?,@ªO_x0004_û¹)@Sn}#+_x001B_*@³wÈ_Gå)@_x000C_ðGêÊ+@SÊi¨ýG-@ôèDÀñç*@`_x0014_Xi©*@)=Èë6)@_x001A_ ~ò÷ê+@è_x0007_àñ_x0010_*+@|:3CÑp)@øXñBN_x001F_(@2_x0017_D¼õâ+@îÔÌ°)@µ	%^£)@ÄíM_x000C_D_x0019_+@3w9º)@_x0013_ùùPÉ+@$C_x0005_é²%*@@ok_x0016_t+@­¾°u*@_x0010_ÓØ)î+@r_x0019_s^¿Ñ'@3XX¾K'@ô÷_x0003_£Ó+@b;èò_x0010_,@Ì_x0002_ü¿)@©ÓÃ´-@âþÖ_x0004__x0007__x0011__x0010_(@*O!û_x000F_*@U³vA¶*@_x000C_ã_x0015_ìÌ6)@_x000C_gs²\1,@¬ì}Ü§Á)@ÎxO´_x001B_Ø(@¾_x001E_Co::+@)Â;_x0011_g*@ðÖ_x0013_ñ*@`Ù·0ê*@_9­Y8+@jtÁCR_x001F_+@_x001A_PæHX ,@04×Ì)@vÊ X©_x0019_.@_x0016_½Æ/c_x0001_)@X_x0017__x0002_W_x001A__x0015_+@@´_x0001_*@.Hµ»_x0005_T,@óú«N-(@^¯Íwn(@êÅõO_x0003_X)@£éßÖNö)@3]Ò^¾*@Ü_x0001__x001F_ó&amp;_x0006_+@M&lt;y°¤(@¨_x0005_¾Ë,x+@låî½ø(@x4²î(@D·_x0013_¯_x001E_à+@~¦i_x0014_&gt;*@_x0001__x0003_°¦_x0008_Ð"h)@	·­ÉÖ+@Ü2_x000F_*@øph;Ý+@lB±³_x0001_+@ª°Mgú×&amp;@ÄÂgké*@uÁý3(+@'ª{k_x0010_,@ÄøüXi+@AÆÞ¯¡Ü+@ô í¨k+@;l´ú_x0004__x0002_)@\h¨ñÜ(@÷ã_x0015__x0008_A+@Ô§e_x0019_¬*@,_x000F_,_x0010_*@nø_x0014_±-*@jueS^(@j\&gt;-DÕ+@ÕßvþaÏ+@ìÁÓ¼ã¹*@P¾-w¤m+@_x001E__x0017_S}f+@|Ü:$¹)*@²4¶ j)+@RX÷ÍÙe+@%Úu¤úz,@0ÑO£'@N§_x0015_6_x0015_º*@òÙO6K+@:£e_x0002__x0003_ñL,@_x0006_áIïÚG+@|÷÷T¾B-@ð_x0019_¯Wó+@®_x0013_õ,_x0007_a(@®X¹È­H,@_x0016_µß`_*@Ye)[5w,@È»o}_x0011__x001F_)@$¿iÊ*@ÝLîü^æ(@ëÕgpP~*@r­åº(¿)@©+3ª¯¢+@_x001C_%²_x0011_v'@6¸ÚDm^)@?y¿ê_x0003_Ý+@Ú-.a*@&amp;ùp°³)@_x0008_W#ÉX+@Ï_x0006_ÉEP)@Æ_x0001__x000C_X¤,@Ã-ýZ9)@2_x001F_xÂD)@dn¯ÿ{_x0016_*@¼§_x0018_¬w*@_x0003_õ"÷¼+@@××h]_x000D_(@_­Ess*@¤ûl¥+@¡åÌf+@:-Ûö8(@_x0001__x0002__x0002_&amp;éoÿ,@*ìvÓ)@P_x0016_·*@v¸Kfz*@N_x0019_ê_x001F_$(@_x0013_¹*èØ,@îyJPÑ±+@ÌÊ¹ªCü)@j¿y+*@pû9×À*@ÌK1/&gt;,@8Aáq*@)äM¾ÇÐ)@D_x0007_ Y*@z3¾ë#,@ä½_x001B__x000E_]*@Nìþyÿ+@¡ËG]+@4XÜÕÙ(@ü_x000F_Y2-*@_x0006_(®Eü%+@Wßõ§5h*@ÛFÓ7£a+@Q«_x000B_^Ùd,@"FÚ_x0001_j1)@D¹]eµ)@Â±#_x0007_Û)@väQi*@_x000C_uÅ_x000D_ß)@üèê¸-)@Ö_x0002_¼__x001D_²)@Xéri_x0001__x0003_qu)@x¤¬N(@¸}_x0017__x0002_À*@Cöm¼2*@_x0017_EËÿ'@Jb¦ºW+@ JÎ¦+æ(@«2_x0016_ìý+@l®¼05¦)@_x001C_¿°ãÔ5(@ê_x0007_÷ÚT+@-2+»©(@l`_x0015_å­*@.õ_x0012_¾=3+@_x001F_wsþ2M)@ðBÈÛ¤b*@_x0002_&gt;+_x0013_h­)@"ªÙD2ÿ)@¾·iîc×,@ö¬¹_x0007_,_x000B_,@½v"Z¶+@ö,_x001B_«ÔÞ(@Ò4á+ë)@ñyr}ñ+@ßf®Æ)@_x0002__x0018_º_x000F_¦*@ÞK/ªÕ,@ºÏ_x001B_I­b*@Tø_x0013_o*@w_x0018_ævò'@¦#êÕÔò,@üÿë_x0010_,@_x0002__x0003_âÆoW¬,@&amp;¥Ýë³e(@ØMý_x001B_ª¥)@È_x0004_"÷WÁ)@aQy_x0004_,@6j+ªó(@0o òaG*@4Nl@Ê)@_x0016_}Ö®_x001B_,@_x0013_Jk¦÷^(@òÏ!|²&gt;*@¼®#_x0014__x0001__x0003_-@VÔ7*@â×_x0007_ù_x0003_y+@ü;,aïB*@ë&lt;¢g)@Zja_x001D_Ð'@U_x0011_	_x0010_]*@,S_x0019_å_x0014_*@:æ÷)¯ß(@w×Ë/_x000C_+@B¹G_x0005_©é*@Äç=_x0007_N+@¡áZ_x000E_)@²"_x001F_nR)@Rr·¸ý*@n?Ô)@J_x0010_CR¿$)@*ö®~xÉ(@Ê¸p««¿*@-6_x001B_WW(@LÑ¥r_x0001__x0002_7ª,@¬Ü4	j_x0001_+@ìh£¢*@fÑ»Ðu*@æ_x0007__x000D_oJ¶'@_x0008_v¹Õ+@_x0006_\zÑ*@ÎrI©u(@U9¯t(@$úáeì¯-@¿\Tµ)@_x0014_Óº»(@_x0013__x0006__x0001_r5)@Çw[aÃ+@ÐôØ¥é^*@_ðTK)@hÊ¨²d)@7òm_x0004_+@a_x0008_ïÞõ+@è_x0010_â_x0001_u)@ÊË.A*@@sÔz_x0017_4,@æÄÏ6&amp;_x000F_*@ïüÏÓ3ï)@XZ¥[qï*@_x001F__x000E_ÿ&gt;¥)@_x001B_²uÍ)@nÍÔão*@_x0014_	²ùP¢*@ðì£_x0003__x0015_+@oòr@*@?_x0008_@Ç*@_x0005__x0008_jJfûÅ*@&amp;$Mwà,@"Ó¸~b+@2cr~úO'@Aì|&gt;é*@d2ðB_x0014__x000F_)@_x0014_ugõ,@;¦Q_x0006_¿Ø*@ì7¯êJº+@Q1­*@_x0016__x001E__x0004_DÌ*@_x0002__x0012_â«	_x0007_-@_x001C_¾ÑÏ),+@Ì b·´+@U_x001A__x0007_»*@ôÏ_x0007_L°)@à©pï_x001D__x0002_+@è²*ÞÖ+@^WHqÓÂ*@®PÇ_x000D_G¤*@NX~zèÍ-@À_x001D_i_x0001_¨+@&amp;-÷3_x001B_ö(@Ì~6µ0F-@bÏ_x0011_#)@Âç)_x000E_`*@_x0011_þDy-)@¶Ìh¥_x0003__x0018_*@Pr%T(@Z­{£w½)@zC_x0007_&gt;ö¦+@÷bt:_x0002__x0003_Q+@Ù.`îëY(@¶àÀM!)@®_x0001_á#+@î_x0003_¾31_x0016_+@_x001E__x0002__x001E__x0006_&gt;*@¨_x001A_}ÃÊ)@ÐÄÉDY*@&amp;_x0019_ã_x001E_)@l_x000C_×]g_*@À%éÝÍ(@[_x0011_ÞeVÚ+@D	×ûAú)@è+_x0012_k"j(@%s¦ýn©)@k¨®ÈêÊ+@÷~«}à,@.DÞ&lt;¦,@F-7_x000D_Öæ*@6þ×Ò@+@âÈÞbÙ_x001C_+@àXhF®)@DV;_x0008_++@ óÿK_x0014_Ò+@_x0014_ëÐ^*@|5xúzÉ)@]tíË@*@ûÐ-ì*@$jø´H+@QwÖ 5_x0015_*@CxF9*@Ì[µKj_x0002_(@_x0001__x0006__x0007_«¡'_x000C_³)@lÝ,_x0018_;+@¿ÙÛaH*@_x0019_Ëj_x0013_ç)@`4¼t×³)@ø&amp;5tìì(@DpNÂºC+@Ün|_x0003_k*@.¥%LÆ*@ùe9÷#*@CµØòo)@ÛQMS0+@V_x0006_.¯_x000C__x0005_)@dn¹_x0018_!)@_x0006_._x0002_**@í_x0011__x0018_4Ù_x0017_+@X«_x0004_¿Zc*@_x0002_Â¥=é_x001D_)@ðPðRk*@ÑÉÈ%d¢)@Á¹é¤Þ*@qÝðù@_x0002_)@HÞFÔ++@\ìÄ*¥Á)@$&lt;_x000E__x0005__(@-¦PöO)@;FZÔéÖ(@¥f1×%9+@Ð_x0015_|@*@6©­ã~[+@Ó _x0003_&gt;{N*@&gt;Á_x0017__x0001__x0005_Ú_x0007_,@j&gt;_)@£w_x0017__x001D__x0017_Q*@ÜC¥°Ú(@ ¨ÀÙ¾Ý,@_x0003__x0007_Óä+@C=_x0002_qQ*@°jd_x0004_á)@øÎØÔ_x0017_X(@h­HÅ_x001F_,@_x0016_r_x0016_$ì,@v_x001D_¨ÇéÂ(@bÂÂ_x0014__x000F_*@ÁñßÐ^'*@°­HÑ?Ë)@ö¦I¤i*@¬uçnaÇ(@±$!]¹)@fm_x0002_ÏÛD(@È4eyà)@jf_x0002_qý_x000C_+@0b_x0008__x0001_Fö(@Üû_x001A_ÒÚª*@_x0010_'T_x0014_òj(@u±vªw+@-¾ÞÂ¬)@_x001F_Ø_x001B_ÉºÓ(@ý_x0005_©t«+@_x000E_sR²~r)@zæ*@e_x0011_8_x0002_ÑÃ*@¸&lt;÷*@_x0002__x0006_V¹ä[*@_Y&amp;Y*@VmÒ2m*@âknë±§*@äà µë_x000C_,@0p*@&gt;f_x001F_UÚ+@d\þ¾³R*@þ9.s+@º¶y_x0012_õ*@}_x0004_ß¿¸*@k¤#_x0014__x0014_(@Û_x0001__x0004_Õ*@èÓ_x0003_:5*@ò__x001F_y+@´?)¿)@Õ^Ùÿ*@Ü	üÔÝB)@ùâ=ó*@ª_x0010_fÖ_x000E_É)@BhÐ¤©)@N_x0010_fQ*@vñ_x0005_!_x000E_,@¡ª_x0004_*@´_x001B__x0007__x0006_ê*@è"ã(_x000E_ª+@ì_x001D_é¬)@´pþ©_x0003_`(@qJÒÓ_x000D_V+@ªô7Ø¬^*@p=`j.,@è_x0010_ á_x0001__x0002_lî'@ªï_x001C__x0011_l+@_x0003_åV	¡_x0018_)@±$cü*@_x001E__x000F_¼Ø*@_x0018__x001A_dèDA)@°áf_x0010_(@b¨1kÕ+@ÏömÅ´t+@1ÜC*ê)@?²_x0006_l(@On¥/D)@"z»¸Ür(@º,_x0008_&lt;%x*@Þq_x000C__x0006_¾é(@VúæÛ+@z¸­M_x0011_"*@_x0001_®)¢_x000C_·*@à­®àI*@IM¡J+@d_x0005_wíèu+@Vg¤!4¦(@7¿_x0007_V*@¼\_x0019_&amp;)@.¬_x0014_P)@Þ¨«&lt;+@¹+_x0019_Oi¼(@_x001B_µ²ÿ¿`+@&gt;_x0004_pMÔ¨(@¢ì{nÊ8,@ÀóBÀ-µ,@t­WÁ_x0010_«*@_x0001__x0005_ãGù¯ð)@_x0004__x0010_`_x000B_êè)@ÙÌøv)@áÌøu¿)@*[Cn[_x0002_-@÷¼6Z_x000D_S*@n?ðç(@Ôì«X_x0003_Æ+@ Ñ_x0016_­è)@¥~ÄÈ)@&lt;kû5/(@´\{:_x0003_+@EÆ»s&lt;,@äpÉa)@BK]#á(@_x0001_oóìa)@U_9$-@äk3¦ý1+@t^q_x0004_ç¦*@ñï_x0003_M*@ÍÉ_x000C_:*@¨_x0015_|_x0010_Çî)@_x0004_×U:_x0010_E*@_x0018_Êü)J\*@ô åAù)@¦¶&lt;§*@_x0008_,[è«+@ñÕHg_x0003_m)@þ\FE{*@(Ö´f_x0005_/)@dÍp°_e)@ :_x000E_É_x0001__x0002_Hº(@_x0014_8;c)@$¬p_x000B_)@³D\Üft*@øL	w{Õ+@ÁgÈ2Mb+@ÌÓâÃ¯µ+@(ÐÇºT,@_x0011_X«Â×)@¾G^¯J+@É¦_x0012_*@_x0008_X{HÆÔ*@ü²§R*@Ú´^S£¤)@åFi°ôô*@´üÖHum(@F_x000E_~_x0018_*@a_x001A_Î|}W)@|ÈßGZ,@*¼7AÒ,@æg8t*@B_x0006_8³â(@V_x0010_^ü+¥)@Ì¯{â[_x0012_-@©y*Ó¡ò)@tÎ¾Ì´*@mý#»B)@Î 7)Z)@¶)¨'@¸¥ºY»*@y_x0017_K¿¿K,@&gt;¯Á÷Oð'@_x0002__x0003_²Öÿ_x0001_ë½(@%"ë+Ì+@ºf©iJ%*@¿³DO_x0004_*@aÃEÈ*@êYÂ*¡(@}_x0016_K÷Ôm)@^&lt;ÜY&gt;*@ÚöCùu*@_x001C_¹e¡/(@Ôl &amp;à)@îÅÀÆ¼ *@^#v_x001D_Ïí*@Òp:éS)@bE3j_x000C_Ê)@ög_x001D_&gt;)@Ô}OEê_x0013_)@ ­¿M§'@o§½«Å),@j&lt;_x001F_#Î.*@_x0007_Ml_x0002_UÏ)@7®°@*@ÜDå7&amp;+@+Vqá«_x0004_*@ú*8_x0010_\{,@BÍ_x0003_Û)@h»5}Ap*@¸i1ê&amp;Þ'@E_x001F_JH@*@_x0007_Öß_x0003_eD,@P_x001C_F_x001B_÷)@`÷~_x0001__x0003_®v'@i@¼Åt'.@lÑ¤ú·_x0006_*@¤_x001B_DÂÞ*@È¢õ`Á+@Ö_x0012_¬_x001C_+@;ÃfÃ½)@®öÇÉÿ)@8¾_x0015_;è*@XÑ]³~+)@_x0004__x001C_Úv-ü(@dTm «)@º_x000E__x0014_AF_x0017_)@\Yr£o2)@å±vEý*@ò¾ÔÑ+@F®È[b+@_x0014_o@ã§r*@Â_x000D_\çÙw+@r¹É,@Ü_x0019_aD±&gt;)@^ÍØTmÈ)@_x0004_p´ïõ,@ôÆ_x000E_äß+@N³&lt;ZG)@Ð,I_x0001_¥*@¶ÓÔöÍ_x0013_*@.2_x0017_¡_x000F_)@Û_x0002__x0001_¥,@_x0006_ð_x0015_Ä_x001F__x0012_*@_x000B_uy×·R+@T±)Úí+@_x0001__x0003_ø0)Ò×(@-ÏIþ_x0002_,@¬g_x001D_mv{*@ÌõOz~¥,@,Ä%¢_x001A_%*@´´h_x0012__x0014_-@_x0008__x0017_FÕ¿9)@b$ã÷«*@ä_x0018_¥_x0012_JP+@ã_x0013__x001E_Ié*@*GU_x0013__x001B_+@_x0010_M¼d_x001F_C,@üæ;Ø²°)@d^~,@.µá_x0001__x000B_+@½_x0003_Üþõ(@_x0006_§ÛG¬)@ÔUû1_x000E_*@¬áX_x0019_Øý*@FQ.ËÄ)@_x0008_·!Õ/l*@N  ÁY)@H¿ºÿï+@Íè@ÞàQ,@sjÈÂ)@|ÄiÖ Ó*@ÔuË_x0005__x000B_ñ)@Z«yF_x001F_*@Bì¤+(@"Vg?_x001A_r)@?úc$H)@{.ß_x0002__x0003_ä_x001D_)@Î_x0005_Z[ß,@û-«L\_x001B_(@î_x000E_L¸_+@£»öî_x0001_-@ÄF3+þj*@Iú¦0__x0012_+@ÆÎÄ2[)@n¾q_x0005_,@qK/_X+@_x0002_£nÚÆZ*@f)½_x0002_´s(@þÍa½®_x0007_-@Ì!pÌ_x0006_ñ(@_x000E__x000B_»)@K58)@ýqô2N(+@ô_x000D_Ê¸_x001A_*@8ÊRã_x000F_)@0&lt;_x0016_©^)@×P_x0006_:+@.$S%,@æ³Yud*@~JA_x000C_Â(@öÝÉõð(@¾_x001F_¶_x0004_(@ätr\É*@_x000D_z«Ë*@ú,_x0003_NòÞ)@&amp;_x001E_»É,-@ýµÜÜ:,@ÓS_x0006_½¢y*@_x0001__x0003_¥;pû(@¸l¡_x0015_¹2*@_x0006_MC_x0012_ü)@:±#vþ_x000F_(@/iÖ°+@¦2E«TÚ(@¤_x000D_:áÕã+@+vNÊw_x0010_)@¦íÙ´Ô¾)@¨A+_x001E_ÿ*@øë_Ùi*@R8E,)@_x0003__x0006__x0001_æÁ_x0001_'@ý,X_x0013_°)@ß^;_x0011_÷*@p1Îµ_x0002_*@Ì5_x001A_\H_x0013_)@_x0011_ÉÝðÀ+@¥²4¢,@Fë8_x0012_å)@K_x001C_åaü*@§E°F_x0007_«+@&amp;w_x001C_ê))@_x0018_U}ð3)@ØÒ_x0017_àTõ,@c%_x000C_äz+@\hÐÚ_x0007_+@¡iJ*@ü_x0010_-\ZM(@vK®rN+@z_x0005_·]ú¶+@ºæ_x001E_µ_x0001__x0002_9)@§_x000E__x0016_ì1ç)@w§·µ®(@%÷Ù&lt;)@a&gt;n|_x001E_M+@ª1U_x0018_pÛ*@0}5É&amp;*@ôCÏo_x001B_|,@_x0014_Ù&gt;w`E(@¬'&lt;ú+@æ	í)Ë`(@&gt;Ïö;5_x001A_'@OÏ?¾)@/£î¢å_x001A_*@Æ_x0011_¦]s*@¤ 5/+(@tÅ2"*@8-ìi'ý*@ü¼¥4,@¬#·Ï_x001D__x000B_,@THzNo+@WÞ7)Å+@_x0014_ !e])@_x001E_HJÕ¯þ'@ùÔ±ì_x000C_¶+@HèàB,@(Ä7ÍIp'@ê©UP\*@i×_x0003_¤w*@&gt;_x000E_ì_x0014_*@Û4òt!o(@êøû´âÇ+@_x0001__x0002_ÒzÿÇì_x001C_+@Ó/*D_x000C_©,@¸ìh¢),@Hº&gt;_x000C_A*@(èEºc&amp;@_x0001_ì_x000F__Z)@È&gt;æh_x0016_R)@Ùì_x0012_+@"Õü)@_x0012_1ÒCÉG-@«ëØc_x0004_*)@_x000B_¥_x000F_*@(|x^%,@ P _x0018_© *@_x0019_Òøeiú+@§å^Æõ7+@IòYíÞ0,@½³2¿5)@Â_x0008_-_x001D_éã+@,ÅÏ_x000B_(@n_x001F_}®:+@_x0018_¼å©A)@X×0Ù¸*@Z?nîk)@_x0001_½A§_x0005_(@°kE¹zo+@²é?ì(@ö[Óû+@_x001A__x0006_ïE()@gP$ñØ_x000D_+@«_x0006_ßÃj+@þÝ/º_x0003__x0004__x000D_+@h9_x001D_ÁeÉ+@8c;ñµè+@Æ4×½(@:EBjPñ,@HTß-¨*@ø¬­å¯_x0006_*@¢_x0013_Àr1-@RE_x0019_b,@~î¶_x0006_,@ü/JÜ!+@_x0014_!_x0002__x0018_E*@h#vúÚ+@³î×ór)@ãí[*@--[þ(@v!_x000D_Ë*@^è§·_x000C_)@_x0001_Ð_x0002__x0002_fi)@_x0014__x0001_Ï"-@|§%7,@ì.*D;ß*@Öï_x0010_Ú_x000B_)@:6&amp; G_x0010_,@~Ym)¤c,@4_x0016_Ý¦¤'@_x0016_@_x0011__x001E_(@ð?ýâø)@úÆh¾v*@-ßë¢(@|q×Y´_x001F_+@_x0017_ÓÝ|@Ò)@_x0004__x0006_¦_x0004_d_x0015_Î)@^BæÀfB*@,_x001C_j	*@9_x001F_×Ò_x0008_+@Ú_x0001_WL+)@áE{(+@;_x0002__x0005_ÔCA+@P+ì_x000E_þ+@_x0019_uúÃûR+@Ò÷5*@(:a§_x0005__x0008_*@Òfl\ÅS)@_x0008_¨_x0016_§9)@ÉâÎ&gt;P(@iÁ?_x0012_¸)@®1£g;*@_x001A_RD¦(@|©e_x0017_Ú+@ò_x0014_¯´ÌÌ*@f}i©	*@&amp;Y­^Y`+@áêß'\,@ÌÓ]_x0003_¯(@LÇ-DÅ*@¸^_x0015_!G)@nðõ§T3)@_x0010_Å±øü+@&gt;45aò¯+@î±1d_x0006_Ò)@_x001E_ÿSL_)@Á¦	EÀ&amp;,@_x001A_®_x000C_Ã_x0003__x0006__x001D_º(@¬^§³Rn+@ÞRuÒ?£*@ô£_x0015_®2+@¶Z_x000C_G_x0002_+@ú.í±Ñ)@Lðø½J_x0014_+@_x0008_ Û7ú¾,@t¯Nå5(@·Á­R*@¦¾d'ï±,@hõ_x001D_óñ)@ø_x0006_IÙ%*@³¸_x0017_äM&gt;)@»fÏIÁ4,@_x0018_ïxQµ)@_x0008_Gy£ä+@5?¬^æ+@R_x0014_­*@_x0001_pàâPâ*@9ä´ßÉ'@kç«_x0015_}*@_x0006_0D"Væ,@L÷Ær_x0015_+@v÷3ö(@l_x0016_Õ|w_x001F_*@_x0014_9¨ôb(@¹Nâ_x000F_+@[_x0006_t:â(@Aî_x0004_Ó¸(@ð_x000E_£¸_x0018_Y+@àíàf_x0005_Æ'@_x0003__x0004_Ô#_x001A_þÂ)@[_x0018_H_x0011_¶+@¹ÏNþ%_x000E_,@ü³?_x0002_*@@_x0013_&gt;½¤)@x*]²,@TTÓ_x000E_°*@ÐË¬©"©)@Æ_x0008_ÿ5ü§+@Z«¬¦Ê*@_x0004_DºS*@d_x0001__x001C__x0005_¸,@"=B_x000C_Û	,@Ú_Z_x0010_q,@ÆCÝP)@)Ës°*@0_x000B_çÞ)@f`ÜÁ¥+@,ý[?+@ò ß_x000E_)@*_x0004_|â_x0008_)@ôÛ_x001B_Ô_x0008__x0014_)@_x0019__x0008_jåúj,@¢§FÊ	Ê*@$IÒÓÅr*@*¢¹Ëg(@ÎQO_x000B_)@º,¦"M"*@]èÁÏ)@|y}A}_x0005_,@|X]%Xo(@|Z!_x0001__x0002_Í¹+@|_x000C_Ýt_x0017_*@÷ZCª÷¶,@¾îN_x0011_ã)@i_Ü*@¥+¿._x0001_,@é6ÖTÿ¶+@ïøàù&amp;Í+@-ñï-+@Üv_x0007_3}_x0002_+@Ê_x0004_£°_x0001_N)@'ñX3ZS+@ÏzoÃd*@²Â_x001C_z¥«*@¨¡÷«Ã¸,@*/	_x0001_ÃÅ+@~¹8_x000C_o*@5e_x0011_Ô]¿*@bË]óå(@äÿåà_x0004_)@_x0002_(âô)S*@»Ùâ[+^+@_x0019_ûÐ¤Á (@¬u;Z&gt;¼,@_x0011_2Ü.*@a' %Ê)@U­uõ"í(@0{4°*@Xt_x001E_b*@Â.®_x000B_m*@EêõÜ_x0003_)@ê_x0011_X¼Ñ)@_x0001__x0002__x001C_jGÇ3û)@Y8è¸¯§'@ p-!×ó*@~ân@E_x001A_,@|O_x001C_MRÙ*@_x0018__ûEa9,@_x001E_FK§]*@Ê&gt;V£(@ÂC"³R*@îïÎ´_x0002_b,@¤öMy_»*@²¥._x0003_+@XÔbÞ)µ)@7QÝêp'@NÑñ,_x0003_*@_x0015_¼é´*@ØÆÇèä3+@´_x0005_ß¿+@&amp;_x0017_ñâÈ)@4ú_x0012_È_x001F__x0005_+@M_x001A_8+5Ï)@fK§zs*@µü__x0004_H(@À²3ro)@âHPæt)@j_x0002__x0010_½Ê6*@a©5¾+@xE_x0013_êw*@ê©_x000B_ÓJÀ+@TP2_x0018_)@L=Öjû)@~_x0007_._x0002__x0003_¼8+@_x0006_H©&amp;*@®?q_x0010_*@¼¦:ÉÒà)@ÆDa'_x000D_'*@_x0006_¶Ùhny(@r¸coi(@&lt;¤_x0001_ÈÀ¿)@eàÛZH+@@óÀXc+@| Ìs_x0018_Ò*@²c.i_x0004_*@&lt;»¢)ë*@¯çMæ~)@_x000C_óo!*@À_x001E_|yJ(@ÎIÒÅs*@åW!h_x0002_q(@èQQ~Që)@¡Æýt2+@¢¥ºØ1)@_x0003_RkDÑ*@xÁÂ_x000B_y*@n9;=r@'@\ÃëÓ@4)@ÌÙ%_x0004_+@yÝÉë*@¼È³V¼#*@Àî9Ï{,@¤Ûâ_x0013__x0006_ü*@Æ`8Ê8+@ÀÑh3F*@_x0001__x0004_üqz_x001B_å)@\H_Yä,@¯_x0013_x(@(Ýô²'P*@¦koåàf+@þÕz¯Z)@¹?n¸)@_x0010_ÆR.Ü*@_x000B_Vpn½õ(@d0ôI_x0010_,@x)_x0008_ôø)@µJóª_x001D_b(@=³:_x001B_j*@e_x0019_P*@øÍ-Uå*@#¿%©r+@Xd|wø*@Ð,¬ º_x0008_,@âÒÝ_x0012_ó_x001A_+@Rg&lt;:×m)@To®A5_x0008_*@¨'kú´*@ÆÃOæV*@GÊñ¾_x0002_~+@¬H_x001E_Ý7µ*@¡=ì&gt;¸9,@K_x0003_8ª*@±DØ5Ø'@ìOm*@Ð-÷l)@&gt;ØùLòÔ*@_x0001_Ì¹p_x0006__x0007__x001A_+@Ò_x0005_/AH_x0005_)@.ëæg],@²a_x0004__x000D_Ò_x0005_+@_x0002_ìlq)@H¦~j,@ûvébû+@_x0016__x0017__x0019_ kí(@ÆÐ.&amp;qT*@Ï±ýÄ+@Æ%_x0019_.&gt;,@_x0018_ôâñ*@£67lj)@­ú+OL,@qïs/õ*@*x_x001B_u_x0004_+-@±n+_x0012_+@hð_x0003_)@¨_x0006_à_*@.Äçn½Z)@Á:¬­1ó)@å3_x0010_GJ¦)@G_x0007_µK_x0001_,@@MjLeH*@23¸Ù¨§+@6À=H_x0019_j*@Òu­¸'@Pd]ÞÑ*@BA­Pmz*@_x0006_¸r]Ä¦+@¼t}RÓ$*@êÖ:(@_x0001__x0003_w{ñð"*@¢Yê_x0008_Ù9*@t#_x0016_9¸_x001B_)@p»Üy_x0014_Ñ)@!JÀ+@_x0019_åw»_x0006__x000F_+@zî_x000F_S_x001C__x0016_*@|¥0ëê'@"?_x0016_V(@ÀÜìiqØ+@µÛTÌû*@ÐB§É,,@³¯æ_x001F_-y*@8Õö)@6ð_x000E_5_x0005_Ø)@À_x0002_»_x000C_*@ [ÛN*@J¢Ëñ+@ídã¡Q_(@_x0016_³p_x0004_3N+@_x0004__x0019__x000D__y *@rß´Ü-Ã*@|ÈîY^+@Hùæ¢C)@=	·ç7¤*@_x0007_}	9_x0015_n)@~IW¦Ò'@D!Óu,@ìåZõKª(@&amp;¬Ya¤ó*@Sù´Q(@ÔvUØ_x0002__x0003_5+@p_x0001_:_x0014_G"*@§_x001E_ñ&lt;ý,@°à"eó@)@Lk&gt;ÉjC*@7¥o¡*@£ÜÅË¾,@ü.Ãm)@V_x000E_ÂY*@4Á{¬«)@«_x0016_F*@³&lt;¹_x0004_	+@__x0015_Rÿ±_x0016_(@+¼_x001F_Ê*@è°2Aõ+@¢Êñ_x000D_Xº+@öº_x0010_ks)@ÿÀá_x001B_t*@Nnm'Ù*@ÿo_x0019_«y-)@]_x000E_Â¥(@Ê_x001E_VÐÆ'@:t_x0016_n{³+@âã­ñVÊ)@ia5_x000D_V*@_x0010_ÕIk,@JU÷_x001E_Ã_x0018_*@Ã_x000D_S/|µ)@_x001D_³¦+@:}_x000C__x001D_û+@Æäå%*@y_x000F_õë+@_x0002__x0005_! _x001D_s+@Âé7kð)@òwRùL},@6Ã&gt;÷+@ÒOèä*@ÈAp#(,@Dns_x0018_Ù*@]«J1t*@_x0012_¯»äª)@T)Oû_x0015_o)@×'F_x001E_)@ÊÿÓ`mó*@Tê_x001F_(@Ó[Ï)+@¼Eþ«_x0019_Ç*@RéÅWPÔ)@6³_x000C_Î}_)@¨_x001D_Ó_x000F_Å#*@WA!*@4_x0001_þþ+¥+@xl	*@Ôç+Ù»T,@_x000E__x0003_ìu+@Áû_x0005_rhd(@srû¨{ì+@¼ àÚÆÛ+@uJ_x0015_ _x0004_]*@_x0006_q_x001E_SÐ*@|»©WF£*@¬_x0016__x0018_µ,@Ò?2,ç!)@¨ÿjæ_x0001__x0004_9È(@?l¥£\)@ºø_Ëã?(@|_x001D_"6Ê?)@Ä	_x001A_Hã­)@T&lt;ôH£ø)@1m(@ì*@ºÕ+@N_x0008__x0004_n5_x0015_+@×f]Ïe)@(¤Fé)@ÎZÃnhN+@XXý·È)@ì:´s&gt;(@_x0017_ÈSXUb+@_x001C__x0007_qmK+@:¯Û;Íq,@Óí½Ü}*@ÁÕÛ!Ñ÷*@¶ìzæ¥(@&lt;ÅN[®)@PëþnT(@J`jbÒá(@8³Í2ç,@}_x0002_µIä*@iã|_x001D_û*@8mÆþ_x0018_ã+@ZI+cP*@n¾Vs )@_x0008__x000D__x0018_&amp;M)@x_x0003_Æ¸üñ)@=eª_x000F_á^*@_x0002__x0003_ÆvÉY2Æ,@¾_x0017_ÔFV)@^a±Ãá!)@þyZv *@â xÏÀ)@-¯¹|)@´y§ÈÍ]*@V¦"Zp+@_x000E_æW½´'@380[ý],@õîH_x001E_C_x0015_(@ÿüG*;_x0014_(@Vë-Ï*@ëÌ{Öl.@¨ÀrÜ[I)@©ýÿ*+@_x0010_\ÍFb(@Wië¢)@uëÛz)@¤­W_x0011_Ý+@7zµ ý(@6Ì]}_x0006_I(@ÄÍ_x001E_»J*@ä2º~á+@ +x)+@óÖmï¦%(@j4Õus*@_x0001__x000D_{ä_x0001_	,@ïÑð»_x0018_)@_x0002_SgÞg9(@è²,+@Xp¶_x0001__x0002_~ù'@Vþ _x001A__x000B_½'@ÂX_x0001_1F8*@àB_x001B_Î@)@û_x0011_&amp;*@Ä_x001D_³× ^(@(þÝãS+@ð:Níc*@ìcï_x0011_t4+@6!_x0008_t-£(@y¦Ob-@fÛ¼4_x0015_+@éèD&amp;	O*@_x000D__x0005_Û_x0003_i,@5_x0011_¸Þ_x0006_þ)@ñÔ`¤)`'@_x0008__x0017_èY©¸)@èÏ+³_x0002_E+@3_x0003_Ì]Ír*@æ§Æz.*@*Ú­Ã(@ºeºÊÔ*@¸9_x0013_ü_x0016_-@i_x000D_à7*@.r-;?¾*@*mõì2_x0012_*@¤nÒÆWÌ*@§b¼ÓÖ+@1ý.$ÛÏ)@üHõ-T«*@_H©_x0016_)*@j_x0001_Ã,@_x0001__x0002_T};Ï)@_x001E_j *T+@¿'Ù_x000F_£·)@«ÿ")Û)@¢`ÅñÄ(@ìä¦D_x001B_¿'@_x0001__x0011_i¶ '@_x001C_Oâþü_x0003_,@#c'ÎÐ)@*¨GSX%+@_x001F_Ø¿pb,@_x001E_Êõx_x000C_Â(@ùë¸i·Ø)@¼mý_x001F_õ+@â_x000D_¾»D®-@;Èä£úØ*@f&amp;@ÃCÔ*@J _x0005_«²*@_x0004_È_x001B_Q_x001A_M*@Ñ6ðA_x0010_*@v¼ÎI(@fÁ®îb+@¬6_x0015_ù¦c)@9ýA_x0013_ï,)@v_¾ÊîZ*@°X~xÕ+@pdÎØ(@_x001E_Õû_x0018_Ô(@^w·kq_x0012_*@C¯È_x0001_*+@hÊ_x001A_¿åÉ*@È]£_x0018__x0003__x0007_iÏ)@ 	$7Ç_x0001_*@î._x0003_¡Ñ*@D2:_x001E_:)@_x0006_Íìáb_x0019_)@!`ÜL*@¾æö_x000F_G¿,@_x000E_8z-@¹øf_x0002_µd+@ø¼^"}ì)@àÎ&lt;Êðë,@pÕEÎ"_x000F_)@wõuhV+@Ä_x0014_Ñ,9)@&lt;_x0001__x000F_}§1)@8Äà_x000C_Íù)@U:þâ¥,@Ð_x0006_Ï_x000E__x0004_*@_x001E_|gÎ*)@F~¤&amp;_x0018_¿)@_x0001_L&gt;ñmm)@Hªo*Á+@¡O_x001A_8+@]ó^Ã,@öwÒ×®p)@æÊ_x001E__x0004_L+@_¶Eèd*@ïTË-µ_x000E_,@¯n_x001C_ÑØP+@×_x001C_¶ãã}+@TÑ_x0005__x0002_í)@héÂX*@_x0001__x0002_ûAà¼÷â)@èç:ù¯(@»³%.**@zQuq (@:_x001B_  ÿ_x000D_*@JKM?_x001A_*@Èöä	,@®9_x0019_Å7+@}eøªOk*@êåë_å(@0õ+ÓÝ(@ò+±£ÀK(@X{µ8[)@jÑ¥¼'@ôVï/Ç*@T[÷_x0018_ur(@+Å_x001C_èY¼,@'úßl,@ðóAj¾¹(@$í$bÎ+@vh¿Od+@_x0003_v(_x0008_@_x001C_*@_x0018_ÿB_x0003_*@lLÅ_x0010__x0016_*@¸m_x0008_ý(@¤?Å4Û1*@ªïíGä"*@_x001C_/[Â_x001D_Ó'@Lcýv°C*@6%7He(@zA_x0004_¯Çê(@_x001C_¡_x0005_ý_x0001__x0004_ÔÛ-@ö_x0010_«gî+@íü@Àr)@_x000E_-Á×Ü+@óÔ#Ô)¦*@`?ä_x0015_#*@M×	Ï+p*@n_*HcN)@ÄoÁ¡,_x0004_(@Ú¦Î!Ëd,@_x0014_¸Aü¤«(@!4¤_x001D_$*@_x0002__x0016_{ç]'@_x001A_6_x0003_ay_x000B_)@Ð)=äÉ*@_x0008_Ê|å(@l_x0004_1x²ô)@Pù;w(@¾@û×¥ë(@ù&amp; 2Á3*@hq*Ì*@k]JºþÈ+@_x000C_ë¶ÀxP)@9æÝÃÇu(@ESðÚA)@^N_x0005_*_x001F_F(@¢bÕÀ@+@Ñ÷ _x0004_^ë(@vÚóâúV*@-Û&amp;_x0014_q,@&amp;¼JEß«+@_x0012_/"_x001E_*@_x0007_	º°_x000C_{=((@_x0006_7Öô_x0013_+@_x0017_DdüæË+@¸_x000D_°/¦N+@Ù=)Ù-u*@È+N\,@_x0006__x0003_ß*¸b-@_x000C_OSq)*@_x0018_1Mí;+@-_x0010_F{ue,@- ,Ái*@Ò_x000D__x000C_&lt;ûª(@Ã1_x0002_N)@&gt;ubÌ¥D)@æ]1Ø+@j!X$àæ)@,(¬{¯,)@åö/ÁË`+@.GÒo_ì)@¸Ýó_x0001_*@Æ)õÃÐ(@ø&lt;^_x0014_3ø+@2._x0008__x0005_(@_x0018_©häm*@Ö_x0004_Te)@_x0003__x000E_ÚÄX)@_x0005__çAZÐ,@àü¯¤H*@Ð`´V+@È&lt;bóØ«+@e¿dvëî(@%à_x0001__x0003_ëì(@ð,þÛ'`'@õ e(@o`_x0019_æK,@&lt;_x0003_OBR_x000C_)@?_x0014_ÔQf)@&gt;ºÅ'bQ*@Ö»)ÿ)@ÞÖ[0D-@îQ³_x0012_åÇ)@âSõ®Ï(@²OËÃ_x0018_)@4ÐûÊÕ$*@_x001A_ã_x001D_ûú+@ðjP_x001D_a_x001D_(@Ú:!_x0015_+@.j]=Z0*@æSL#ßl*@_x0012__x0016_çNU+@_x0017_õÒõ(@$_x0018__x000B_?î_,@¦O:bU,@õO/Wrw*@^·ÿw_x0017_*@ûôÏ_x001C_*@_x0014_iÀ(Ï'@Â@_x001A_f¾*@%Ýý¤°=,@úóðåò)@JÐ_x000F_îcH,@3à×_x0018_,@xÃ_x0002_¬_s*@_x0002__x0003_ÓUrì_x001C_³)@M_x0004__x0016_ðu,@¨,Û©Ú*@lu ígY+@XJ_x0016_¢(@_x000D_ª«`s(@v_x0008_ TÆ(@2_x0001_,@ak_x0018__x0002_m+@¾ª}úÙ)@S½_x000C_3í*@dâ_x000B_Ã)@»þk_x0019_¨à)@ÇóìÅÁþ*@cï|Í+@\i_x000C_ãÎw,@ë÷_x0002_qÊ=(@Kµü9,@®öâ-¥£+@¿°#¾AÔ)@°·øqÖ*@Ø«_x0005_ñ+@á#_x0016_~Ú*@ÃVÐ_x0014_,@ßR3§,@vãq_x0011_*@Èú|Æè*@zéÿ(,@uÄ_x001D_p#l'@ÄÄZop(@¯PäLå)@¼2f_x0002__x0004_¹Q)@ÊÕ _x000C_ø½*@Ø*À±ÀÌ*@¤d_x0010_ÃKD+@Óþ!_x0018_G*@_x0002_ö_x000B_|«5*@Ä(_x0002_é&amp;-@_x0014_9. ü4,@dçw22Ä)@_x0018_ûCØ¶-@È»õ&lt;_x000B_c)@E¤_x001A_Ø_x001E_*@ÕÃ¼_x0003_+@&lt;±eÿ·*@ î_x000B_¶½w*@_x0012_³ÎÍýâ'@ëN_x000E_@z*@ªÓG_x001B_/+,@_x0008_F¾"%ç*@,W÷_x0015_Û&lt;,@ýÜEÓÅ*@ãëdMþ+@À,{o_x0001_Î(@,0c¼¨+@/¾åñ%*@Ü4 Kï+@!3Cu\*@ _x000D_"ÓÈ)@@j½ÛÏ*@ðé¬_x0003_ðû,@9­.C§Y)@þ³ÊwV*@_x0001__x0003_'Z£_x0005_r+@JìáØi+@ZÂ¬ã_x001F_,@r]3_x0011_,	*@_x0014_Ì4iùÖ,@_x001E_X_x001C__x0010__x0006_[+@_x0004_Eî/t(@âH_x0001_õË(@o|Þ&lt;Êc)@às_x0002__x0004_U5)@®Q+÷ì_x001C_*@Ø.&gt;ì_x0001_(@l	_x000E_É/*@¡¬:_x0006_&gt;Û)@_x0017_Ù9R½)@_x0002_t]g+@6ðí_x0019_Ð*@Ìæ¶9ÜÇ*@$IfÜ1-@p¼"Â_x000D_+@_x0013_.¿£_x0003_,@%NûÝ,@Ä8_x000E_¾7*@F¶õ,Û|,@Ã&amp;gÐ-@zYÆÖa)@öðW{_x0018_,@.oï¥T*@^®_x0011_§)@Ö7|n_x0006_,@_x0016_Ö¶òF+@aÆdP_x0002_	G*@ï_x0005_È@÷)@¯t¨%t"-@esd_x000B_.)@V,E³*@Zä¡û[+@«Ý_x0015__x0017_z-@`ß_x0006_é_+@´eâ_x001D_j+@_x000E_æâõý_x0001_+@î·æKÉ_x0018_*@°É_x0007_	t_x0007_*@p Ø®ïç+@ 5«n*@ò_x000D_O_x0004_H-@_x0002_¦ãüH¢(@c]g×Éë*@¯O&amp;7 *@CbE{Â±,@~FÃ_x0003_KÀ+@:³#.(@µ._x000D_N4)@Õ´ÿN½ë)@ìG)¹±*@_x001E_z­Q8)@ÔåÍP4z'@_x0006_èÎ_x0019_61(@X_x001D_-^*@ä¥8nÃ_x0008_.@duí	È(@øZ5)@f.B)òN)@_x0002__x0004_:TdÐbÑ*@_x0010_#sìD+@âCé5è*@}"®µÄR)@z&amp; *@_x0012_sõ_x0010_)@_x000B_~=@nv*@b;_x0001_õ,@_x0014_yÕ+®_x0014_*@¬Ù´ã)¥+@_¿¡+É)@_x0012_~¸áp(@qïe)²)@vCÒäbR*@:tÊ_x0016_A)@üáÑ~*@_x0014__x001B__x001B__x0003_ãÜ)@Iñ¬©_x0007_+@Ý\+_x0016_µ*@_x0014_fÑÛ_x0019_*@pÑÏ¡*@áKâÎ?:,@2sçý`+@vvCçR)@b±9ïØq(@¢º÷'°,@|÷ô&lt;,@Á_x0002_qÄ,@¸_x0019__x0007_6RÌ)@¬ÕÕO£)@èzä£õÿ+@8{´_x0007_	k_x0018_)@|Ìè,)@|_¼*@¦PäÔ)@_x001C_ûI'ôÚ*@Î?_x0013__x001C_)@Ð­£ÞÎ/(@ðÑ_x001C_Ã(ì'@(½|+¯(@µ$º*{Ñ)@6¥J7_x0001_Ø)@s_x0012_á_x0008_ôÐ+@ÀÁ­ñ ×+@N^iãg*@	bÀ¨Ã*@Þ_x0004_âEäú*@Ö©Gk_x001E_,@p­@)@¼á·.*@p_x0011_«_x0017_,_x0016_)@_x000E_ìqÆA*@â	3(n,@~¸î_x0006_{+@¾_x0003_çW9*@%_x0005_&gt;_x0015_°_x0018_+@_8ÒÊX+@xùý_x0012_Û*@ç_x0002_D+@6_x0005_Y_x0015_å3+@xå6ÚF5*@ô_x0018_l_x001E__x0001_P(@ç_x0017_eDÅÃ+@_x0004__x0005_T_x0012_Eâü)@¡fVd¥,@\Òcæ½É(@CEG2}+@uñB½{9(@÷ÈN±*@_x001A__x001D_·¯S)@2	_x0007_&lt;'@¢_x0017_ZÔ_x0014_*@ÔÓ2°)@øáÑV·+@&gt;¼@Ø_x001E_­)@Óå¼Àý_x0013_-@ÜC2Òsm)@ªv7©*@d|Ôá_x001C_,@bï$[*@_x0017__x0001_÷Ü¢&gt;.@ò_x0014_¤nPú*@FÆ_x0014_ÿ&gt;·*@`f3|(@¸ò_x0011_	¡à)@ lX_x0002_ *@D80,@éÐê&lt;»]-@Ã}_x0002_4*@$5QA_x0003_-@Ävý_x0002_+@ûx!OÍ=(@À_x0019_#_x0001_"Ö(@&amp;Ü¾:y*@À¸_x0006__x0007_IÑ(@_x0010_'¢$*@_x0004_6÷/v|*@ÖÙß_x0017_¸f)@äj_x000B_¯Í)@NÊ	+@®_x0015__x001F_(@½_x0011__x0002__x0005_-,@$_Úr?)@¡¨~+*@tE8ª*@¼õ)#u2,@øùñ/÷*+@(X½pvæ+@_x0010_{ _x000F_P)@v:VpGª)@àf_x0017_Ï8_x000D_)@O¨þêK(@_x000E_B¦MSÐ*@fLæ·Ô{(@N&gt;OÆ6Ê+@_x0010_¸_x0011_±.{*@G~_x000C_ç(@6_x000F_P¿Jb(@¼1ýh '@@·«úé,+@ì!ÆdG_x0003_+@ÑXªvþ¼*@LùÊ_x0001_¿)@2R¥$ew)@ZÒByµ(@TûÿÜf(@_x0001__x0002_ÍU_x0010_Ç)@2åUfó_x0005_,@p~¢êY)@È6!# ß*@Õ|é")@¼?ß'?O)@sû-*ÃB*@Ò_x0014_J?)é)@­bK*@¶Á_x0005_(É*@¾Æíí)+@»;òæÞ+@Â#[o=_x0003_)@¦tNb_x0003_+,@þ	_x000B_±ó,@îUË¤¦6)@^í	@*@Ö¿ESkG*@úû¢³XÚ-@Äf®_x000C__x0008_)@vÅYôÉ)@2ñ¡¨'+@($o	Vô)@Ì_x000F__x0018_°ï_x0003_,@Ò23_x0014_¸*@_x0010_L_x0014__x001D_m*@þ&gt;X_x000E_1_x000C_+@blÈ_x0005_ËÃ+@_x001A_NI¢é)@|_x000D_ðá=u)@­uÅ7¶ö(@p$_x001F__x0001__x0002_F)@_x0004_vz²Ç+@ ñ_x0018_c}*@_x001A_íJÊJ*@ÒoåüU)@«UB1b)@æ_x001F_Ï=_x0006_+@¶§_x0010_Á(@_x0004_î¤íâ*@Ð*_x0006_.Ê*@qè£dª+@4ð3î)@_x001C__x000B_KC+@rí#_¹,@wy+i.*@º_x000E__x0014_n_x000C_R)@_x0014_è_x0019_à)@P|}îÑ.+@Æ¢/?:¸)@T·_x0017_ð.¦*@ÚägT;u(@}@Z%Cò)@s_x0006_àÕ¶_x0008_+@(_x001A_bXÒâ,@ï¥Ô_x0007_,¯*@c&amp;n!+@EÓú?ò)@_x001B_=ð_x0011_+@3@ÚÔ:9*@6¶X¯¼r)@:85*@IÉÅwN{*@</t>
  </si>
  <si>
    <t>5272ee0d11d287cdcd70f3cba9a9dda5_x0001__x0005_×Ëøº*@õsw_x0014_Þ^,@_x0008__;ì_x0013_)@KD@þò,@Mz²g+@B7Í«)@©x:ä»(,@î_x0015_"çª,@úëÙ^(@tdcìé)@blµ_x0007_0£)@cøYÅ+@AÆwpQ*@´{Õ¶GÐ*@ò_x0003_C_x001B_+@8Á_x0013_Ó/+@9A_x0002__x000B_Û~)@R`_x000F_ûc)@ðª@+`Í)@NfÃaz³+@Ö¼ºÜE ,@¶_x000F_¦/t'@óªgM*@¥µ*i+@ì¥8·*@ýìl¶@©+@²¹®å÷*@&gt;g)ïs+@_x0001_ÇýÜAb+@"_x0004__x001F_#_x0003_§+@&amp;U6ê_x0011_v*@_x001B_Ë_x0001__x0004_++@0¶!È|*@¦9õèÓ*@ÁËñ¿Õq+@(_x0012__x0003_QÛÁ,@6ËÔî_x0019_,@YJÐ ¹&lt;+@_x0002_*ñõr)@´E;ø¢¬*@e®&gt;¨p*@,®9¼)@¬B_x0006_å(+@/ñ&lt;Û¯K+@Vë²Á(@Å-«õWþ*@Ê·ÙÏ_x0017_)@º&lt;®Üáª)@êHDO_x0006_¿*@^½5+1,@:NÝõ2_x0010_*@Z}NK|_x001E_*@h¦_x001D_R@¹)@Õ_x001F_Ý£ª,@H=U_x0004_Î,@îsANEí+@ÂÙ§­9¹,@wcP_x0004_+@r{Sm!x*@ú^Ü+@¾v_x001A_ÐE£*@ÎØÔÒ¹_x000D_)@²ñf3&amp;j(@_x0001__x0003_l~×%mÖ*@_x001E_~_x001D_¢²,@_x0008_úïÌ_x0012_*@úÈÔû(@Ðfo_x0014_¬ü,@Ä_x0006_päÝl,@`»4Ø_8+@­Û^¾+@6»ÿCÁ)@_x0003_d"qâá)@`Ëy«ij*@]«J_x0005_î *@S½L0¯y*@_x001E_2Ð¶)@xá3CÕ(@_x001D_Ì_x0011_9¿*@=_x0014_Â38)@p¹Ì­æ)@Æ7C_x0017_x+*@Ó_x0007_æ_x0002_'ñ*@´[.¡+@ð_x0010_ÚÔ&lt;+@,ï°Ì_x001F_+@¤4Ýñ%S)@¿_x0018_NÎÝO)@ä°ï_x0010__x0007_ª*@ÿ7Äää*@È_x001C_IBV)@ñË¨ñ_x0007_+@^ákÙô)@æØÔ_x001E_*@þ5^_x0001__x0004__x0017_ð+@_x000C_áåõ:(@qbAÙ*@è.²ÒH^*@-_x0003_ÐúM+@FÄ;Ãi»*@=Â_x0018_Ã+@_x0005_×85M+@D¶ë )@Ç­Ós~_x0012_.@Ýl´¦i-@3_x0015_ûº(e*@hôÃ[_x0003_U+@½¸»,*@|a_x0003_-,è*@»Ì`_x001B_&amp;)@ôH1_x0018__x0002_+@-â_x000D_¸_x001B_³+@¥BPB*@_x0011_è_x0002_©?)@_x001A_R½äC)@T°[r´_x0002_,@_x0011__x0018__x001F_sÉ)@Å.qö¤,@2	WôZ)@zÄzErÐ(@v±&gt;l+@_x0005_¹áëÉ°+@D_x0015_%SPí*@´_x001F_ñ_x0003_P_x0006_*@ørÅ{+@&gt;z_x001D__x0002__x0013_&lt;*@_x0002__x0003__x000D_1V_x0019_W*@$§ÄÄ_x0016_*@R%Êcg)@·2­Rº)@REÕm_x000D_è,@­O°Bn(@È8ÿ ö*@I_x0011_²¨PÂ*@¤Ý,ôgå)@Õ²N¦ó_x0016_,@À4_x0018_¨¼ß+@æö_x000D_7_x000B_,@p½´"ç,@-{Ò_x000F_Ë,@¾äÈ_x0013_¢_x001A_*@D-)_x0013_+@_x000F_É6É_x0001__x0014_)@ôdj_x0010_+@fE_x000C_Ï3}*@V_x0008_éC÷*@îeË_x0005_M,@ºl¶*@â4M_x0016_+@_x000E_3l&gt;Æ·*@ÞKá-\*@_x0007__x0001_ÃÅ-+@vP,,@_x0003_÷óQ\+@'-ãr*@Õ»9¡//-@åÿòàî*@pG'¢_x0002__x0003_'ø)@_x0016_¡aû+@ ´ÈØA*@Q©_x0006_â¥Æ)@(1_x000E_6Ù)@/I8"Ý_x001B_(@ÜÎ,È4!*@_x0002_Vå#y-*@Ú¼{z_x001D_s*@¬_x0016_x_x0001__x001F_§)@ÎE}CÛî+@E£´_x0008_ï,@D¸¾'=õ@_x0001_\À¾+÷@»Á«p÷@Þ{ßRQö@_x000B_Y_x0019__x000E_P÷@Ç¼25z_x000D_÷@þPWXø@®ýë¶¬÷@¼&amp; ÒUø@TÐ_x000B_²Ì÷@ã©UYLõ@±å¿BÛ7ø@&gt;_\Ã1ø@5_£_x0019_ø@Ö³Vý?,ù@j®¤vQö@°Û¯®_x000C_/ù@=_x001F_çý÷@³Å×8&gt;ø@äæh_x0007_·áö@_x0001__x0002_¬O¬(ø@uê¡ÿôÚö@)àÕ¨s÷@_x001C__x0001__x0001__x001C__x0001__x0001__x001C__x0001__x0001__x001C__x0001__x0001__x001C__x0001__x0001__x001C__x0001__x0001__x001C__x0001__x0001__x001C__x0001__x0001__x001C__x0001__x0001__x001C__x0001__x0001__x001C__x0001__x0001__x001C__x0001__x0001__x001C__x0001__x0001__x001C__x0001__x0001__x001C__x0001__x0001__x001C__x0001__x0001__x001C__x0001__x0001__x001C__x0001__x0001__x001C__x0001__x0001__x001C__x0001__x0001__x001C__x0001__x0001__x001C__x0001__x0001__x001C__x0001__x0001__x001C__x0001__x0001__x001C__x0001__x0001__x001C__x0001__x0001__x001C__x0001__x0001__x001C__x0001__x0001__x001C__x0001__x0001__x001C__x0001__x0001__x001C__x0001__x0001_ _x001C__x0001__x0001_¡_x001C__x0001__x0001_¢_x001C__x0001__x0001_£_x001C__x0001__x0001_¤_x001C__x0001__x0001_¥_x001C__x0001__x0001_¦_x001C__x0001__x0001_§_x001C__x0001__x0001_¨_x001C__x0001__x0001_©_x001C__x0001__x0001_ª_x001C__x0001__x0001_«_x001C__x0001__x0001_¬_x001C__x0001__x0001_­_x001C__x0001__x0001_®_x001C__x0001__x0001_¯_x001C__x0001__x0001_°_x001C__x0001__x0001_±_x001C__x0001__x0001_²_x001C__x0001__x0001_³_x001C__x0001__x0001_´_x001C__x0001__x0001_µ_x001C__x0001__x0001_¶_x001C__x0001__x0001_·_x001C__x0001__x0001_¸_x001C__x0001__x0001_¹_x001C__x0001__x0001__x0001__x0002_º_x001C__x0001__x0001_»_x001C__x0001__x0001_¼_x001C__x0001__x0001_½_x001C__x0001__x0001_¾_x001C__x0001__x0001_¿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×_x001C__x0001__x0001_Ø_x001C__x0001__x0001_Ù_x001C__x0001__x0001_Ú_x001C__x0001__x0001_Û_x001C__x0001__x0001_Ü_x001C__x0001__x0001_Ý_x001C__x0001__x0001_Þ_x001C__x0001__x0001_ß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î_x001C__x0001__x0001_ýÿÿÿýÿÿÿï_x001C__x0001__x0001_ð_x001C__x0001__x0001_ñ_x001C__x0001__x0001_ò_x001C__x0001__x0001_ó_x001C__x0001__x0001_ô_x001C__x0001__x0001_õ_x001C__x0001__x0001_ö_x001C__x0001__x0001_÷_x001C__x0001__x0001_ø_x001C__x0001__x0001__x0001__x0002_ù_x001C__x0001__x0001_ú_x001C__x0001__x0001_û_x001C__x0001__x0001_ü_x001C__x0001__x0001_ý_x001C__x0001__x0001_þ_x001C__x0001__x0001_ÿ_x001C__x0001__x0001__x0001__x001D__x0001__x0001_&amp;q'P_x001F_©÷@Ä|t_x0007_ù@E&lt;6_x001C_Þö@w4Ï_x0002_$÷@ _x0016_s-1_x0004_÷@NÈÕRø@Áó_x0013_A^÷@_x0003__x001D_¥Í´_x001E_õ@©å·ë8ö@ï_x0017_c_x000F_èø@Ir¿gyf÷@$_x001F_Í°Í÷@É£ñÍw{ø@~ö-çö@@?+/äø@L_x0005_ðNÙ|÷@Z_x000D_°_x0005_ó÷@F_x000F_Ö/±÷@¢à_x001F__x000D_®6÷@W7)G_x001C_Ìö@_x000E_b&lt;¯&amp;ø@_x0010_ ÎZz÷@#a&lt;6&gt;÷@Z_Gh¸õ@_x001F__x0007_[»°÷@*3_x0011_@ÿ÷@i£ëG:	ø@ù#õ_x0002__x0003_ýk÷@òBê!p7÷@ØáxÀëö@Q'ûú_x0012_r÷@_x0005_ð×£ÊÞ÷@ïÔ³·Àö@6h³é_x0007_fø@c_x0018_)¸ø@_x000E_*Þ¹ö@_x000F_{%_x0019_ÑÎ÷@_x001A_É¤kà¤÷@­`mBd^ø@_x001D_V6ø´õ@?p_x0004_öòÊö@ÚÐÐ»hø@M_réçø@Mä´&gt;Ë_x0008_÷@°eÚKe_x0001_÷@`á6$ö@Î.OÏh_x000B_ù@kÔÒ[f÷@l]3_x001F_"ø@?_x0006__x0004_IA3÷@æ(èá÷@½ä¿"«_x000D_ø@_x0001_%1i_x000B_Í÷@õR_x0006_ã&gt;õö@Ebßx'ïö@låo_x0006_È^ø@MÜ_x0002_F÷@oó_x0015_Ï7ù@_x001A_î)Ã¥Õø@_x0001__x0006_Î_x0017_Î 0÷@d_x0005__x001D_×÷@_x001B_¾Ã&gt;_x0002_ø@U_x0016_YÀ+Â÷@ìj1k_x001E_ù@_x000B_l8Ýë÷@¦ïñ^ö@ûJgÍ	ø@ÿ2z¥K÷÷@}_x0001_ïî\ö@L,Þ´_x0008_ù@6_x000C_¿LÄ÷@+®ZÌ^Þø@ªe@_x000D_²ö@ÈEÁ¬ø@5ÅW5_x0010_ø@@6÷Í_x001D_cø@_x001F_lú_x0002_q÷@h_x000B_¹[lÓø@$ ±_x0004__x000B__x0011_÷@_x0016_wAø@äòÁ]âö@Á®L_x0017_@¥÷@H±Î_x0013_íö@ÚTà_x0017_7ÿ÷@ÀÃ­Fãö@Ú9g°$_x0003_÷@F_x0016_ú[_x0012_ö@rù_x0008_?÷@%_x001C_?ñÇ8ø@OGd÷@ÿ´¯_x0002__x0004__x0019_ñø@Æ/¤_x000D_Yø@j_x0004_ÈÔõ@&lt;,ÿi¿÷@çØº.Û÷@_x0014_}Dâ7÷@_x0002__x0008_QBø@_x0015_´9ÃXö@`ÿ[Qù@Ò~Ò,Qäö@_x0014_q{çuö@º_x0017_=À,_x0014_÷@õ÷_x001F__x0003__x001D_~÷@WnÚ_x0017_÷@ÝJ_x0005_3ù@#Á9vËDø@ÈÚo+÷@_x001B_¡õ _x000B_vö@ÄlòÉÔÝ÷@Ü]í¸Ióø@TÐIªö@cyñx_x0010_å÷@9¦,_x0001_÷@Ihnûõ@çÊ\_x001B_"aø@$=øSÑ4ø@ßn_x0013_Eîø@¥_x0018_Þ_ù@â_x001E__x0016_Êö@î_x0014_Ñ_x0007_?ø@Á0"ü+ñö@¿ªýMûø@_x0002__x0004_­H:_x0011_Ào÷@c_x0017_ðû÷@iÖ»³^õ@9&amp;QÛö@ÚõÆ_x000B_ô_x000B_÷@D&amp;Hé7ø@_x0006_®S=¬÷@Yý3[@_x0007_ø@_x001B__x0006_8_x0013_-ö@_x0005_¹¯°ö@_x000E__x000F_z_x0016_'_x001E_ö@&lt;ÛÝkXt÷@ÖÆ÷@_x001F__x000E_ Jcêö@Os[_x0003__x001D_÷@zbù_x0012_«ö@ê¨MP¤÷@ÝÓä¼_x001B_ø@ð«ú6rqø@Å_x0001_ç±÷@.ø_x0007_Åoö@_x0017_Ë`®_x000D_yö@ _x000F_y«|_x000C_ø@N±_x0008_iæ¢ö@_x001E_Yz&gt;_x000B_õ@_x0018_z_x0005_&amp;÷@µ"ÏþÄüõ@fc×dwÀ÷@§Åøô_x0016_÷@za|áÍö@8u_x0008_·[÷@É«²1_x0001__x0004_(^ø@/_x0014_Ü_x0010_ËÂö@9¼´iT÷@j_x0014_h¥Cmö@x-Ýh7_x000E_ø@rªgö@Ô_x0005_hÎã_ö@&gt;®Ð_x0008__x0018_Tö@«?ÛJÅ	÷@¹È_x0003_G-÷@¸_x0015_Y´,÷@&lt;_x0004_©Íêø@Í,(äþö@¾Ù/H÷@\_x000F_N&gt;ûc÷@,0Ñº¤õ@h¤Y»¿ø@Ùjùß_x000C_ù@_x001B_MïôÑø÷@­îrÄðö@ÖóàÅ¿÷@_x001D_¿_x000E_Lÿ÷@"oªÕ-ö@ÚÇ58ê·÷@o¾º¨G÷@r_x0002_C¢Ëø@_x0006_Cy5ö@V_x0007_Ë)÷©ø@Ij±+`jø@ôQu_x0014_÷@ócÈòf÷@µ[õO$_x0001_÷@_x0003__x0004_À&lt;#4ø@Ù ]_x001B_äö@_x0003_ _x0006__x0001_M÷@x½¤Ìö@KO:Æ_x0014_µø@_x0017_àÚ(Áø@,lón|ö@	yô´ø@BÑõòÛø@±ÒÊ5bø@\v"_x0017_Eo÷@z_x0016_&amp;_x0011_nÐö@ÝKgÂÍ³÷@}jt_x001F_÷@*7ú_x000C_í÷@çäBMö@6K_x001B__x0007_¡Bø@_x001D_0·_x001E_=\÷@´]VÉ§ø@;qv:÷@a:)àP|ø@²k¥¦¡¼ö@tPÀD/_x001C_ø@n¢X¨ö@E_x0018_Z_x0002_Ùø@ë÷Jó®ø@mîU_x0010_Æ÷@jíMÆðÛö@Têyo7ø@áª?±_x0016_÷@È6p¢üÊ÷@¢|}_x0003__x0007__x001A__x001E_ù@wT¬o¾Ø÷@½ÆyÞ&amp;ø@@¬_x0005__x0003_¤ö@|DÑ_x001E_ç÷@æ&amp;þ-÷@&amp;`rk­èö@ì¬HíK÷@û_x001C_)ö@ôV	Û9Í÷@Ï­tØ_x0001__x0019_ø@4]Y¿ã3÷@äßÌO&amp;pø@ö_x0018_±ÆÅåø@j_x001B__x0004_/_x0019_÷@RØÙÞ1Nö@_x0010__x0005__x0003_?¥ö@Î_x0002__x000D_ã?ø@]¯_G)|ö@óß@óö@&lt;¨¥°ú_x000D_÷@Õ$9`Ã'ö@!Âzö¬Ï÷@hý~?÷@®wÿejö@Öïì³POø@Ãj¯\ö@ê¤¿õ~£÷@Ìæz_x0004_ÅÊø@ùTíë{Êö@ S%_x0010_&amp;à÷@ß?;è_x001A__x0006_÷@_x0001__x0003_/í¹Pôø@&lt;É_x000E_7cø@(ÑQÙcø@@_x001D__x0019_ÞÊ*ø@Ô@É6µ_x0006_÷@òùKá_x0007_ø@zä³bK´ø@Z]Ïø@_x0002_Ò_x000F_Ê÷@ªGhì$ö@ý©_x0019_®÷@âß¡Ê÷@w_x0016__x0008_M¥õ@ôhÕf+ø@ÍU!_x0013_´÷@ß²'ë¯÷@,_x000F_+¡úZö@Ô_!%J{ö@(z_x0018_&gt;L±÷@_x001F_öj_x0005_çø@§É¢·-Û÷@\J_x0012__x0003_a+÷@@Ú_x0010_D¤Êö@BE*óù ö@+SÁÍö@p¶¥&gt;_x0008_Nø@l_x0010_¡_x0017__x0007_(ö@ÕàCú÷@_x0016__x0010_3!È{÷@è}g½_x0016_÷@,Ä _x0011_aß÷@îê¦_x0001__x0003_Yö@_x0010_±}Rvö@ª0_x0018__x001B__x0005_÷@%ÄAÏð¸ø@¿D¥_x0008__x001E_ö@&lt;9¸_x001B__x0015_÷@_x000F_&amp;5_x0011_ù@[;{2èõ@&amp;_x0008__x0005_Jçõ@qéw\TDø@Gó_x0014_y÷@*_x0019_üIm7÷@þ£_x001F_´ö@òÒ[«Uxø@_x000B_vúªlö@Lìz_x0018__x0018_õ@$vÈæì"ö@P _x0013_ óD÷@Ò[rB.Ðö@!ÿ¦_x001C_æ1ö@B_x0007_LiÂ_x0007_÷@¤&gt;_x0015_D¸_x000C_÷@_x0003_â"Ûý_x001F_ö@m}sáþö@ôÚ  Úö@Å&lt;]_x000C__x0008_Cù@6&amp;Ø)ö÷@@÷öEÜö@Ô?_x0016_Ïrø@jä¢æ_x0008__x0012_ø@òo_x0019_÷aj÷@½_x0002_Ì_x0010_÷@_x0003__x0005_¥_x0002_: kø@ÔRÖ_x001F_Æ÷@0í b÷@_x0017__x001D_¯ð_x000B_;ù@®Gé¸ ø@¯_x0011_9ð÷@P²?á·s÷@Ð¸­Î¼£ø@=3_x000E_ùº÷@ÿ_x001C_6_x0011_Ö³÷@)P[õrWø@úrhÕÐ÷@ÆìÍ½Õãø@HÈÿË=÷@#¢Òÿv_x0015_ö@Å_x0001_²cTo÷@]õ±Ú¤qø@&lt;_x001E_@Ó_x0017__x0004_ø@,"ë ö@_x0014_Âc=4ö@^_x0019_~_x000F_ú÷@°_x0010_ÎÒ÷@©H_x0008__x0011__x0001_ø@^·d*_x0004_|ø@»8IA,ø@RÇ_x000E_Ö³]÷@mªg}"_x0002_ö@îz}I÷@!éÒa=7÷@=&gt;u4Y^÷@ÿ+$_÷÷@8¦;_x0001__x0005__x000C_Æö@	UÛéø@Äù_x0011__x0003_d_x000D_ö@Ø_x000F_Þãëù@X»D§Åg÷@_x000B_1âÌ_x0002_ù@ø_x001F_8fGø@_x0004_µÕÉV÷@PÐVÕ_x0005_ø@,æ4ôÒ\÷@_x001C_¬Â±_x000B_óö@nËY_x0012_&lt;÷@©RaqT=÷@òü'Ö°Gø@_x0014__x0011_~Èròö@Q¦òè.Qø@_x0012_ Ý-âö@kü_x001F_K_x000D_Cø@O)Û¸SÓõ@_x0003_ß}ÚÉ÷@_x0013_ä·_x000F_,÷@ ?Zè_x0015_÷@gR[!_x0002_ø@VßQH÷@Ì BLÛþ÷@äe¬¡ûòø@¥ØÉýÛ_x001B_ø@_x001F_ö6_x001A_DQø@`fvIä÷@ ×vÔç÷@¨vîÒÂWö@¨"Cà_x0011_ù@_x0001__x0002__x0007_øö_x0011__x000E_k÷@"©î¼Kù÷@¶I¼Vø@VÍ_x000D_M÷@ÁEÉç_x0008_÷@7ÍÃ_x0003_á÷@ò¾~NMø@Ùç¡+Sø@ù]n-Óö@êÂôp_x0014_ù@_x0003_à_x001A_!Lx÷@ È ,i(ø@ËO-;Á_x0013_ø@»â5k_x001C_÷@_x0019__x0004__x0013_S÷@,~4Lø@.nØ@÷@keF¶ø@Ýän{¸%÷@	´_x0015_i÷@_x0015_c¹_x0014_´_x001F_÷@&amp;Z´.5:ø@U×39ø9ø@°_x001C_LÔãö@|%U_x0018_]ö@æ$uËåTø@_x001A_âLÊ_x0003_I÷@Îäß_x001D_¡j÷@q_x0010_;³;q÷@6bû×¥ä÷@Ô7_x0001_Yñ_x0008_ù@0cfâ_x0001__x0002_Aáõ@ k}¡Ç÷@'_x0005_î	=÷@ô_x000B_«ÏOAø@_,ÑVÊø@¹L¯|÷@_x0019_$ÃÁ_x0006__x0004_ö@Z_x001C_oÂÊö@à´7ïªÐõ@-è·°¤÷@µiy|æm÷@]¾ÀAÜ{ö@¬_x001A_)_x0016_M®ø@_x0001_O_x0015__x0003_Ï¨÷@\¶_x0002_ØÝö@$ÈÆ{ùø@¬^F_x001F_Õ÷@uIJx@ö@F7IÈ_x0019_Zõ@_x0018_kÑÛ`n÷@×/¶¤$_x000C_ö@_x001C_-ãÌø@¯n~¼+ö@øé_x0005_Púø@h¥é_x0002_÷@ÇØ@QQöö@áÊÀ_x0014_w®÷@ÝË2%yø@#~Õÿþø@h5)'_x0010__x000F_ö@n#_®kÅ÷@_x0017_fÌ"_x001B_çõ@_x0003__x0007_Ç_x0019_¾_x0010_äè÷@ _x0017_ð_¬÷@fê X_x0019_ö@ãå*ó_x0012__x0010_÷@z_x0004_P_x000F_÷@Pî_x0015_+Óíõ@ôV±ÂÄ¦ö@«ËÞG"_x001B_÷@_x000E__x0017_PE_x000D__x000D_ö@s_x0015_ÐÒ¹_x0008_÷@Òw`8³ö@·ÃM&lt;H÷@£_x0004_«µááö@ÇD_x001D_Ëâüõ@úd¾k?Ë÷@_x0001_À Àø@_x001B_?È§_x001E_åõ@³ãAø@'f¹&gt;ö@²à&lt;q_x0006_ö@_x0002_`vÄ»ö@p§cµäö@bB_x0013_óCÕ÷@²HÆ_x0013_6Ã÷@Õ_x001E__x0005_^ë÷@_x0007_UÆÔz÷@lFW_x0007__x0003_ø@!î\"©ø@MXðu¸ö@Wa+H?ûö@RSíßÃö@}Ã,_x0003__x0004_ä÷@ò#õ¦ø@ï²G?ÀÞø@þWV°t2ø@_x0015_¤_x000F__x001F_c,ö@Îý_x0001_IØö@Ò¾_x001F_ÝY÷@3_x0015_Ìñ÷@&amp;_x0016__x001F_Ü_x0011_"ö@3pÀàõ@òx.×ö@áÆ×íH_x0003_ø@/­_x0002_%ø@¢(Sm_x000B_U÷@®ðÓô¿¸÷@Ùøå_x0019_×ø@zr±	q÷@_x0016_ð_Ó¯­÷@è+ÃÕLmø@T)ûüQÊö@HÍ/Z}÷@&amp;±ä"h'ö@¹_x0008_g,_x0006_¼÷@Å_x000F_ÿ]Zfø@¼_x001B_4ù@±¥@Úâ÷@wÍ­qöõ@`û_x0004_êö@_x001C__x0007__x000D_ãpYø@_x0010_YÓ|Hö÷@gGTð_x0013_÷@_x0003_Ê3jºÇö@_x0002__x0004_;¹TOÀÊø@¿L­×É¼ö@_x0010_Hâú\×÷@,¤;%:¦÷@@R_x0011_QÜ_x0014_ø@+Ê`º®Û÷@wlØs0Üö@¤êóø@µí?_x000F__x0003_¬ö@Ôo¼\Æö@ÿêz!7Ù÷@_x0001_K÷A(°÷@;\_x001A__x0006__x0014__x001B_÷@1_x0017_û´T÷@¤2ë²Wö@_x0016_**7o_x0018_ö@KÁ_x0015_¹§_x001D_÷@1Ut÷@_x0018__x001F_vèö@Á_x001B__x001A_aö@ð&gt;SÂi®÷@oö@çn\¾_x0019_Ðø@V_x0017_æX1	ø@_x0011__x0017_	ÌE=ö@tRåITö@Fè©ª'ø@é(®¦9.÷@_x0011_+ür ¾ö@Ó|_x000E_|Bø@§f£_x001D_Æ$ø@HhÐb_x0001__x0004_Ö÷@H¶_x0011_&lt;sø@_x000F_7ïÙö@_x0010_À/ñ_x0013_|÷@µuLÜ[_x000E_ø@ÕV6Q¿ö@{`UY½àö@ª_x0012_&lt;ªA¿÷@W#4Óö@Õ)7÷@²³_x0017_J¿÷@.íÎP£÷@$ðÜåPN÷@_¼ò6Tø@Íæëz÷@0²_x000B_¯_x0012_ù@Y0¼_x0010_÷@Z)¸q©tø@\_x000C_1¿&gt;ªö@f_x000F_¬ã_x001E_Ôö@¬_x000B_Y]Óõ@C_x0015_úûrîø@	DÖ*NË÷@ðMwéIõ@÷_x001B__x001C_ÅKõ@¼,¸sî]÷@×FVF¦÷@:mZr÷@_x0003_Õ_x0002_ vø@ðH÷@´·¨_x0004_Êø@üáÿ$ACö@_x0006__x0007__x0012_e·Rã%ø@a7%5dø@Òé(Õ´Åö@X*á½÷@_x0001_$àLh÷@¸÷¯_x0005_Íú@Iw»&amp;_x001F_T÷@Æ/¾_x0002_d¯ö@ÆB	¬1Ý÷@ñ;ËÜÎmø@E|¿ÛDö@_x0018_²eÎYQõ@_x0012__x001F_Xvà¸õ@_x001E_qjr×_x001C_÷@5Sø{¤,ø@#_x0006_Ûv4hø@:»ù_x0008_â÷@4Ð[©Ò÷@a4mý_x0014_f÷@A?3üø·ø@_x0003_ÅA=Êj÷@Ò_x0019_B$&amp;ø@k _x0004_¾Çö@©ÿå®K°÷@S²R7×´ö@_x000F_·zÈ\÷÷@A_x0010_VÚ-÷@NLä±3_x001F_ù@ÆN_x0017_3ûö@JÛ_x001C__x0007_	ã÷@¿X;ÜL_x001B_ö@ ì_x000C__x0003__x0007_è;ö@737³bö@Õöm¸÷@¨±ò_x0003_EÄ÷@_x001D_lÓ@I÷@_x0015__x0002_\ybY÷@&lt;fzJ%Ý÷@H½9l÷@^ë³Ð_x0004_ã÷@&amp;IôeWoö@;N;w÷@H_x001F_Yºýf÷@Â_x0007_ZQ½ø@í_x0016_û¿&gt;ø@//_x0006_Óã#÷@_x0014_Èk_x0015_¨]÷@&lt;ïû±_x001E_ø@¥ÙÞy`Óø@Z_x0003_L_x0001_í÷@N'WÙ	Ð÷@«;â_x000F__x001C_6ø@§^îÞ{k÷@*»\"÷@òv²Éö@_x0004_1±ËfØ÷@EÌq¶_x0017_ø@J÷¥aQ_x0006_ø@_x0019_?g&amp;Bö@_x0005_*ÁÕ8×ö@S~0\Vø@;xAá Üö@gÓ¼àõ@_x0001__x0002_·HóÃO{÷@¸6Æ_x0010__x0016_÷@ù&gt;ïæÔ%ù@òà_x0012_?÷@¨`¥!Æö@ò_R#_x001C_$÷@à&gt;·_x0015_ZE÷@x.Çî}¾÷@_x0015_Ä_x0013_ê×ø@kþ×©óö@vóVû	M÷@!¸¨ÌÈ÷@ÿQÌiª$ø@_x0005_c_x001A_¯ö@µÓ¯ÇL÷@Ï´ÕË·ö@[lZ&gt;ø@°AlCö@`Î¯nÕÈö@Ú_x0002_ù@A§_x0002_ø@J_x0003_!_x0014_ø@6õóqQø@_x000E_±G×þ÷@°ô_x0016_ç,uø@,ÃÈ¹®Y÷@_x001B_ý«`A»÷@ýÜÍ_x0014_´Ê÷@1_x001A_î_x0011_8ö@âØM]H÷@_x0014_(d_x0001__x0016__x0007_ø@_x0004_/n_x001C__x0004__x0008_¬õ@+·¹:[ö@ø	©o?Jö@0DÁ_x0008_½ö@S/Ïý±Îø@_x001E_Ç1Õ_x0003__x0010_÷@_x0006_Ð.ðyõõ@´xß½!ø@_x0008_'çèÉö@ÀOµQªJ÷@4uÝ6v¢ø@_x0004_&lt;0ñà÷@R_x0018_zt_x0003_ò÷@£_x0008_Õ²ÀÉõ@(.13¢gù@x25Á=ö@_x0001_§óB_x0007_G÷@á¬ÙØ2_x0015_ø@_x0002_³R@m½ø@i°¼½|êö@T÷cXêø@DeÔ&gt;×÷@_x0007__#·ÄWø@Ò_x0005_,_x001C_zV÷@"{µáy"ù@?î2c¶ø@¯±­÷@OãÄ#·÷@x_x001E_Òø@»­d÷@WÑFùÏ®ö@T¢¤ü÷@_x0001__x0002_¾¤Y&gt;÷@©I½_x0007_H%ø@hðW#*÷@ÒU _x0017_÷@}_x001B_ÎÕø@Ê÷.]ø@ÛIj_x0017_ø_x0011_ù@!%_X?ø@R£´[!÷@ÑJ¢F2Wø@è^ítîOø@âÿ*_x000E_À_x0014_÷@¬PîáÐ¨ö@U_x000E_Ùè÷@70{µ[5ö@L$É]_x000D_ø@kW&lt;	_x0008_õô@¾ysø@(A6	­+ù@\ ÝRI\ù@é¢ÐÆ»÷@=PÍMö@º´^Bø@HlÇ©Í_x0011_÷@@ªT]_x0015_]÷@À&gt;t_x001C_ ÷@_x0012_&gt;Y_x000B_üö@¡_x0004_ï_x0001_zø@ÂÄÜ_x0018__x0014_÷@MÂýÁ~÷@ÂÝ*£_x001E_µö@`bi_x0001__x0003_Y+÷@_x000F_r?_x001D_V!÷@¤ï¢ö@_x0005_v_Çfø@ _x0017__x0008_ÕËø@Èÿä6_x0006_Oø@-[°~5ø@_x0003_B²_x0003_½À÷@u&lt;Åf_x001D_÷@_x001C__x0001_×)p_x000C_ù@g÷´önRø@'åãMdõ@¿m=|d_x0013_÷@Í_T£mÌø@ _x0012_I_x0015_ø@ó_x000E_Åø¼F÷@Êý_x000D_$	ø@_x000D_eçróö@íóôÿ4N÷@_x001A_1ã½Øø@	O_x0002_S2kö@y_x000E_ícuø@óÖ&gt;ñ¡s÷@_x0005_¹[_x0001_è\ö@LAßãÌù@Nû\s÷@GfÅG|ø@ÚX_x0015_Ý|¬÷@^$ÆnÖf÷@K_x0008_*±&gt;ø@ß¢0ÕÌ÷@_x000F_÷_x0011_ã°±ø@_x0001__x0002_ïÅ0í¤÷@mÈÚRnö@J_x001E_W|÷@YÊØ}Ö÷@ÜAºìÑ?ø@°\qBùn÷@Àûß&lt;ùö@¸_x0008_aò¸ø@mC×_x0001_¡÷@ÍT,éc*÷@+­§9Mù@\`/fÚ÷@â´7Csø@ªî_x0001_2f÷@ßo¤üÎ±ö@¨ý_x001F_nõ@_x0019_èë_x001F_*ø@Ä	2CÎéö@EÝ&lt;TFqö@&gt;á"=M÷@#_x0005_AÈ±÷@C_x0011_¿5Nö@°¼_x0017_Fö@-V ëúö@_x0008_ÎÍèö@´cwyeuö@ÖXðñ$_x000D_÷@~ÏOµ_x001C_c÷@gÅ\Lu÷@Å¾ð©êHø@Öú Ç6ø@Ëÿ_x0001__x0002_ýH÷@©úp$×:ö@	wj²Ãö@§Ëù÷»÷@s2vR¬»÷@F«_x0012_2Lö@Ý_x0010_ ïø@éÐ_x0003_«Õb÷@\ÛËDõ®÷@°nKø@¬P&lt;Q|ö@2ª®Ì¯±÷@çZe¯î1÷@ï:r_x0017_Ó÷@LrÁPl#ù@_x0012__x001F__®èôö@&lt;Ï{·Êø@¥Þ2¢¸÷@6²C~O¶ù@ÞSCà¼_x0018_ø@rïèSb÷@_x0004_u_x0017_ùUù@_x000B__x000C__x0015_:YYö@dÔ]ê_x0011_0ù@Ñ¶þ_x000F_v_x0005_ø@SxÑÄö@ÔÃA¥3ö@ìäY_x0014_­9ö@EìåL÷@^`0ÆÚõ@@M9+O÷@&gt;Þ_x0006_õ÷@_x0002__x0005_G_x000C__x0012_{î]÷@_x0001_°Ô¤ùcö@#YTa_x0007_ø@ó&lt;)îôø@_x0008__x001E_9WPà÷@Ez_x000E_éOù@»8ÓAU÷@b_x000B_§Ë$7÷@SÛ1ÁÇ+ö@"a_x001F_{Å?ø@â^½_x0006_ø@Y_x000D_5+)÷@ç7_x001D_Ø´;ø@¯TòÔ@I÷@·5_UÉö@_x0004_£Xajø@/_x001D_ýù½,÷@*ÕÛ_¨÷@YÛ¶PG¹÷@º_x001E_Ø»7Gö@_x0001__x0007_©_x0012_9÷@Ð"xÀÙ÷@((?Ä×_x0003_ø@ÌïÈÜm«÷@Jî Xíü÷@_x0019_^¾qC÷@ë_x0008_æ_x0007_ù@7O']õ_x001B_÷@ÍéÒ'dö@±×&lt;ç÷öø@ÌH×oeù@¥]ÃG_x0001__x0002_ê_x000F_÷@+1_x000E__x0010_Ó ö@,_x001F_ËLBø@_x0007_aS_x0004_§ö@¢_x001E_aö@¦_x000D_G_x0014_±¼÷@.$Q ¬ø@.Úê_x001C_èø@iÌ½fö@7jn[ø@ÕÏ|B¾ß÷@TJÚ¨Ðõ@&gt;µ,Ç8_x001F_÷@*#dÖö@§_x001D_­MJ_x000F_õ@/ÿÀ\cø@Ùw½] þõ@:ÙÚi0ø@Ï&gt;w_x000D_÷@_x0007_sìd÷@Êç$-_x0001_ø@|_x0004__x0018_H¦_x0013_ù@_ø_x0008_ø@Þ¡ÆHÐ÷@Ô_x0012_&lt;Ëö@DL°Erö@_x0007_ì4_x0003_fö@Ãxû_x001B_!æ÷@%z÷Ð_x001F_ö@óæ×4cøö@Æµ÷@V«3¯nüö@_x0006__x0007_Ö]_x0012_¥\÷@	%Yø@_x001E_}Åæ_x0018_nø@îd|¶å÷@òÜÌ.·Ìø@´_x0002_¯9¿¹ö@sK_x0019_O÷@zËL_x000B_Õ÷@HN%_x0001_ÛMø@è_x000E_9	pö@_x0014__x0003_³ì«ø@É_x0012_5æ/÷@d_x0004_´_x0018_mö@h3I°êö@-"]ë_x0010_ù@tÖÌ]ç)ù@L_x0006_Z_x0018_¡ø@/sê£(:÷@xk'&amp;÷@))5®ð_x001A_ø@Ï_x0018_Îó÷@7:®Ê_x0005_ø@_x0008_ M¿Tåø@EÕ_x000B_oÛ÷@_x0007_Ç¡»i*ø@iXÈ_x0011_U÷@x¯|þeö@È¿©¿ËÙø@æÆÎ4Jõ@cé_x0016_Í_x0011_ø@ü"ÅWrüö@õpÄ_x0002__x0006_]õö@¬øï?÷@.aó{Ìø@Óê/_x0005__x0004_ø@HaÒfðÀö@çº_x000C_6u÷@`}´¶tø@«W@àjø@ûÀá-Dù@ø_x0001_£ðEf÷@¦øNZ_x0002_÷@«½¤³¸'÷@ú®_x0015__x0013_5¿÷@º_x0015_qW|)ö@n_x0013_ùl##÷@¸¥ñÊôö@ðµuÃõ@çv_x001F_í-Sö@_x0003_éõÜiø@®¡F¾~÷@¼_x0005__x000C_¨µð÷@_x0005__x0001_¯©pø@¬ýl`.÷@F8W'V÷@$u÷TÂS÷@·ôÚ`ø@_x001A_äó_x001C_Ýö@ìþyàXö@|ÇÕnÜö@§øF÷ö@ºÅûð¯÷@ú	çÄDqø@_x0002__x0004_2vÜHÿ÷@^_x000D_»áX0ø@Þ±efB÷@jO&amp;m«½ø@RuÂà÷]ø@²OôíÊø@Ã_x0007_¿_x001E_¥÷@Y¸Gêj÷@Â_x001E__x0001_Kg-÷@_x0004_åi_x0003_jø@½¥È_x0011_Ç÷@ömVé²ö@M_x000D_5àÿö@_x000F__x0013__x001D_N÷@Ü¡_x0014_'ô÷@¤ºÏ8ø%ø@_x0003_ª`N÷@¸MîÒÍ÷@Ç }»~÷@¬ò¨õö@_x0014_ó\¸_x0003_ø@Q:_;ø@òÎFêüHö@_x0004__x0005_¬Xø@f-Á ¡÷@UÜÀÕµ±ø@/H±ò_x0014_¶÷@,y´cÀ÷@}_x000F_}¯_x0007_ù÷@-^¦sº÷@Ezövö@_x0012_÷o#_x0002__x0003_*Êö@ZtU¦÷@5¡ì_x001C_	W÷@ûHTyIñö@q6#°vö@âkbú_x001E_Ý÷@Ú×Uuù@_x0018_K«Ôi}ø@þ#Â_x001F_üø@iB_x0001_)!÷õ@tÉöj_x001C_jö@4mg_x001E_¯÷@3Ô½ù&gt;ù@2çÖìò÷@_x0017_F_x000B_ø@_x0003_r÷¬Ä}÷@Ó_x001B_ºnlø@*J|Õ²û÷@CºÊ;¯÷@F|©é_x0015_ã÷@_x000D_LÛv'^÷@¦ã±Ýö@åÕ4gE_x0015_ø@¬×_x0003_MïÆ÷@_x000F_û`g@Êõ@±êæ¼IÍö@	².8W_x0006_ø@Ü-¯`ø@_x0014_Ê_x0007_yÖ÷@ä©C_x001D_ï÷@Iö`K_x0019_ø@_x0003_Kwèèûù@_x0003__x0007_áÏ¼ý®üö@ÜÆ;[è÷@ çm¢a£÷@@bT_®ö@_x0018__x0014_ëzvZ÷@nî¯~ù@Î_x0019__x0002__x0019_Ù_x0013_ø@¦_x001E_oÎÞõø@ùj=þ§È÷@_x0005_­6(_x0011_ø@[Ô_x0008_~c÷@ êÑu°÷@-_x0018_Ø&lt;o_x0004_ø@Ño}¾I÷@(Ë_x0005_÷_x0002_åö@¸_x0013_ü_x0001_Rü÷@øórû¨ö@ÍÈé_x001F_¼ö@ük$Eýíø@^6NÜ_x0001__x0015_ø@_x0015_m_x001E_0;÷@P÷{é³ö@ÈOQ\Å?ø@"_x000D_¯Æyö@+Y³âö@³$_x0006_iKsö@,ÂñrMø@¿©&amp;Äø@ëKCÅàÓö@Ï?Óÿ=ø@¾Wð;ø@Rb?~_x0001__x0006_Òw÷@¾xÐT_x001C_ö@&gt;¼¢µh÷@ FÌvö@_x001D__x0019_ßòr&amp;ö@»\suî_x0015_ö@e_x0011_oñö@¢àÝøM?ù@ÿç_x001A_m¬÷@½êÒ_x0018_p-ø@_x0016_«ã@.Âö@è/_x0015_vÈI÷@¦_x001B_¾©÷@_x0016_á~eù@lBß9ìõ@ÑÞ¾À.t÷@B_x001A_[i}ø@:¸S_x000D_\_x0001_ö@ü_x001E_á_x001E_Ñ5ø@æô_x000F_Í_x0005_ù@ÆÜÝ¹qº÷@_x0002_R[½3_x001F_ø@0Do}°Ã÷@_x0011_Rád[ö@/@ý^aÍ÷@ µI6Äø@º,%:çö@ü_x001C__x0006__x0004_L1÷@_x0003_§Èë±¿õ@}.ÛÔhõ@©Z]_x000D_o»ø@Ð_x0001_A·i÷@_x0002__x0003_U8þ41éö@3-áÔBø@¬p:ÒÄö@+ÀQ}^7÷@6æÓ_x0015_÷@Ì#±Úø@8_x000B_hú÷@°P_x0017_8_x0010_÷@ß_x001F_&lt;LÄ÷@Nc_x0007_Ù`£ö@_x000B_¢Ï gø@¯¥_x001C_ÃþÇø@6ÁÁ#Â÷@Z_x0001_´ôôvö@zÏ°è_x0011_÷@è|Ê":Æö@g!¶³c³÷@Ú&lt; a_x001B_Z÷@m÷ïðö@)Çc%_x0011_¨ö@BÐÛ]®Hù@¨:±bÛ_x0011_÷@ÐA­ûEB÷@®_x001C_-_x001E_±ÿ÷@ 6»_x000D_ø@³_x0006_²Â_x001D_ø@&amp;_x000B__x0005_ÂÖ_x0018_÷@CýY¤q¡÷@Ðóº3î÷@½_x0010_cõ)Gö@7Ï_x0004_·õ@ vv_x0001__x0003_95ö@³FZ.÷@_x0006_aßgâòö@_x000E_!Oljµù@ÞMàÅ_x001B_²ø@ÒâÇTA÷@_x0016_À%ÛÃë÷@ëâ=ÏXù@P_x0013_0ôÚ÷@x_x001E_õÖV_x0008_ø@º`» _x000E_Eø@zdÃÂÓíõ@G¬_x001D_-¾ö@Ñÿb~p÷@ãmWó±ö@Éç¨z_ù@ôõ`Êkù@_x000E_|»ßÎÞö@_x0001_s_x0004_DË_x000E_÷@i%ÄWO_x0007_ø@_x0006_*_x000C_j÷@=_x0014_ù"ô}÷@î_x0002_G_x0017_ouø@Eñå_x0019_Z³÷@!÷zîAù@lÆqø@"i_x001D_Cp`÷@MpOÍ_ø@p/¦ø{ö@àWê§Æ_x001B_õ@_x0015_a_x001E_RfJø@AÍJà_qø@_x0001__x0005_%P['ö@ù­_x0003_/K÷@Nª_x000D__x001A_L÷@ZunÝµö@@8-­ï_x0019_ø@¸ç#¹Xv÷@u¾¬BÏ_x0016_ø@ìÎd_x001E_ÿôø@ kr@ _x001B_÷@gÜª«¸÷@$®ßË¾Mö@Pø2Ýö@ïÚ_x0018_z_x0004_ù@É_x0001_s©gì÷@¾¦Ô³¤[ù@?äcør÷@ÐbÏ_x0011_y_x0004_ù@.?_x001E__x0010_åö@_x000C_È5_x0010_FÔ÷@(«¤_x000B_!÷@,i©Ø_x0012_ø@_x001C_	?ã¸÷@&lt;_x000C_G Å÷@mÕ§_x0015_ô_x0004_÷@¦ÒÉ5_x001A_&lt;ù@sÈâ¢_x001E_ö@_x0008_&lt;Ç_x0002_ø@\À_x000F_Þö@&lt;~S;-÷@üÿ4uaù@_x000B__x001B_kß÷@;_x0001_ÿ6_x0002__x0005_Zö÷@³.=]C:õ@ú)Y°_x000B_ø@ÛV|úU÷@mSPYÁ÷@^rà?ç¨ö@t$beË^ö@_x0004_èU}Øfø@ýÙ§sÇø@³Æ£ÉÅD÷@­¢F(÷@`Ì÷3¦H÷@{jVEcÌø@_x0008_¼_x0008_Û÷@Å?i'µô÷@³Tìæ_x000E_ö@´¸×ì#;÷@¯(_x0017_¿]÷@ëË¦_x0013_»¢ø@JÔ_x0012_2¥fø@âø_x0008_²µhø@i5+ÉÜB÷@Q_x0018_öá¼÷@&amp;î×`pø@sÞïÌ,\ö@]²y_x0019_hø@A§Ã^Ãö@e_x0007_ã_x0003_9áö@JÒ_x0007_ë êö@[Ê_x0017_bÛ÷@#_x0001_J :ëö@¾åw¢ø@_x0002__x0005__x0018_XÄ(Q÷@À¨r]ø@E,ÓÓQÂ÷@ò¾8sáÂø@J_x0017_Û_x0018_÷@Ó){`÷@_x0014_W§à÷@Ö(ÿÈõÍø@&amp;£N*	ö@×¯_x000E_¸Fø@Ã%åã¥ø@_x001A_24)2rö@_x0017_ cý¤_x0018_÷@Ç_x0007_7,XËö@ÿRëk;_x0008_÷@¨dRjck÷@_x0014_,_x0006_-ö@4ÑÝ_x001F_nxö@j_x0016_¬¨[ø@¹ÉÞíø@U~Äv_x0004_ø@Ï»d¹ä÷@D²^	ö@_x0001__x0003_kõ­÷@Fn_x0012__x001D_ ÷@vÎ_x001C_	ûÅ÷@ì5_x000C_Ñ`ýö@ÿ_x0002__x0011_±ñõ@{_x0004_jq*Ö÷@ïéæãÁÖ÷@N­Js:÷@&gt;ä1¤_x0001__x0004_Þçö@¬É·¢_x000D_y÷@( bH¸ö÷@*!ªZ*ê÷@¶ÆOuÕ_x0005_ö@_x000B_e;Þ@ø@_x0006_d¤j_x000F_ö@eçÐ~c÷@H¸×Ï÷@jz÷@î3Æ_x000C_sø@_x001B_øÖa_x000F_v÷@ _x001C_jä7ö@ÇÅ¢Ù_x0002__x001C_÷@Ûëé-LØõ@×/5Þö@«u¿xLò÷@_x0017_#cHx@ö@"¿_x0016_/Ðs÷@AÍ^8÷@-QÃ9_x0007_Iö@¼fvbËö@S÷ÊXvø@ªTDÇö@Åòaô«¤ø@#`.Óµø@ÌB©_x0002_V÷@~ó%j÷@§õ«_x0003_~£ø@_x0012_1ºð³ø@PHú1_x0016_ø@«_x000C_ü÷@_x0005__x0006_â_x001B__x0002_³ºö@ø_x001A_ïwö@dò_x000F_°QW÷@¤~âYkIø@	__x001A_5÷@¯à,¬Rç÷@|_x001C_³ã0ö@òÄ=Û÷@þþç _x0005_÷@_x0001_éY_x0003_«¼ö@S ¬|Ó_x001B_ø@YÔÓ&lt;*î÷@[Òôrù@þ§ï.©wö@ê8@²]$ø@^Ðz6Hö@ìaÁ_x0018_ø@Ï	_x001D_E¹gø@mí8Dm÷@0y?ôRö@mË_x0006_¯H_x0013_ø@h6_x0007_óÍõ@ö¼m80÷@­û_x001C_§çö@	ð_x0008_4gø@fªÉ^ý_x001E_÷@@µ_x0011_qø@ånV_x0012_è÷@_x0014_ú¦ìö÷@h_x000E__x0004_æ_x0008__x0005_ø@&gt;ËÃÝÌùö@_x0003_A _x0001__x0002_éeø@_x000F_£2UÆø@Þ_x001B_ç!vø@_x0017__x0003_+æ÷@A:ÕôE÷@xí_x001C__x0007_¬ö@d%uÝ¬5÷@&gt;7ì7*lö@ §Mo%ø@Ç÷$î_x0013_ ÷@åËb·9÷@ ¤ë~÷@çJ1T_x0007_ ø@û%dMÐ÷@&gt;rÓ_x0013_kùö@_x0007_Ð·ÞNø@çuë6§ö@Æö¬QÆÊ÷@d½&gt;HÀ£÷@3C^Iìö@¾)A#þ÷@L¯_x000B_å]÷@·_x0013_¼Wø@ñ__x000B_Ë(ø@Lrøìø@_x001E__x0001_¨Dö@9&gt;ÊØ9_x0006_÷@_x001F_°¶Âé_x001D_÷@La&lt;Ép_x001D_ù@û{rÿ_x0007_hö@_x0016_¬Ù_x0004__x000F_aø@¯¦_x0004_òåH÷@_x0003__x0008__x0006_û~«Y_x000E_÷@¡íû÷@½eSõÃö@+ÿ5À/_x0002_÷@U¶_x0018_¿Ç÷@_x0016_æ¡Ì÷@_x0006__x0007_o3÷@7ÛÌ]_x000D_÷@%_x0002_»Óø@Ì&gt;2üvö@!L¸z_x0011_uø@Uíú«IIø@PüI.Áø@_x001A__x0014_¤_x000E_¼ö@_x0014__x001B_bHö@ép&gt;^ú÷@,ptè`ª÷@}R§nø@HnO_x0001_÷@­w_x0004__x001A_(ø@ñ§	 Ûá÷@Béâr·Sø@¤ì×G¸÷@Ü_x0016_~6f÷@+6êgëTø@_x0011__x001B_]£o_x0015_÷@y°ëÅ_x0017_éõ@å¹=ã?ö@_x0005_a»_x000B_G;ø@³Y¿:_x001D_÷@ü!_x0019_ajó÷@º°É^_x0002__x0003_|³ö@&gt;ù¥ã7/ù@V_x0018_xWÉö@£_x001A_ï}Y÷@_x0003_ýÊ5Z_x001B_÷@JwXrþ²ø@'­P&amp;ø@­+ì¾Âö@7»¾j÷@/äñÎò÷@_x000B_!;S§±õ@»99¿&gt;m÷@|_x001A__x001A__x0006_¡ö@:_x0006_hcü_x0014_ø@âÜÕto_x0008_ø@Sv¶_x0001_ñI÷@¸3,÷@ø=_x0005_	¢ö@+÷;&gt;ô÷@î³_x0003_T]ø@$9¢¼mø@_x001F_O^8V÷@_x0019_Õ{'	ä÷@_Õe	ò÷@ó2Ìþhg÷@:|{¤Â_x000F_ø@2±ÿ_x0004_÷@^j÷KðCø@¶Â¥[ «ö@_x0019_òÛß³÷@ñê5_x0007_h÷@ºê!¤ß÷@_x0004__x0005_Ã2!£rûö@_x0008_O_x0018_ìá÷@¾!ªW_x0019_÷@böµOø@_x0003__x001F_ëÌ÷@U×ãázÍ÷@Hly_x0018_áÎ÷@µ_x001D_Åz#lö@¢_x001D_©ê	$÷@v{°dn°ø@qR_x000C_ëÃ÷@å_x0001_q¹_x0007_ø@s¬§ìcl÷@ÜZGRÆå÷@r§Þ_x001E__x0003_ö@¼ZH6_x0004_ö@R)/±_x0001_3÷@\¾çÐêÓ÷@_x0018_Tîö@ÃI#_x0007_KGö@Ì@Xª_x0016_ø@5³PÝ¶÷@À~G&gt;í÷@_x000B_ r_x0011__x0010_õ@Ç, 4_x000C__x0002_ø@·Ûw¯ ö@nRÞ» ÷@¬'ª_x000C_R_x000F_÷@$Û3÷@ìJKüiø@à÷Âüp÷@Å»ð_x0001__x0003_b3ö@¢øÎq÷@Ê¬_x0010_¼éCù@Ga7á÷@®_x0017_¾+_x000F_÷@ã]è^Èø@;ò¤_x000E__x0017_é÷@2¬Ò£ù@_x001E_ô_x0011_D°h÷@|ã¥Ð_x0013_ö@'÷=_x0012_÷@T´'_x000E_ýe÷@z¨nJº«ö@¼¬0ÿLëõ@X´¤ÿ:ó÷@»H_x0008_Ý ö@xeØèe"÷@ësónÿÄö@ÞV_x0004_l_x0012_ø@"y3ºJÁ÷@k&gt;üÊø@@SÖ«Ç÷@ÛÀûùjõ÷@1îò¸÷@rmN¥@Ü÷@Hùa²_x000B_±÷@	Ê5@B_x001C_÷@ææ°'Úö@¢_x0005__x0002_o2²ö@_x0016__x001D_s?ö@ë&gt;_x0001_FdÆö@AÎV_x0015_ÔÄø@_x0006__x0008_+´iø@sk²ÿi÷@ÃåÖ×8c÷@_x001A_zÈÍf³÷@ã}Çb_x0007_÷@u_x001E_ãàØºø@ðÎ³8_x001E_õ@3¾(÷@Æ®Îð¤E÷@_x0002_9O:Ãj÷@H¯&gt;, 2÷@f÷^&lt;¶Ùö@;ÖÞÑÜ©ö@KÏÔ_x001C_?ø@·_x001A_NE Sõ@§1_x0017_pö@."LÍæö@cÓx_x000C_ø@_x0010_å&lt;S÷@/;¿Ì!ù@wê_x0003_¼T%÷@=Æ_x0005_Á÷@IºlU_x000C_Ø÷@_x0011_¥5¾Å÷@D&gt;Ú.Þ_x000E_÷@}*_x0016_Z_x001F_÷@±9_x0018__x0004_ù@P%Oú+ä÷@¾	G_x0001_X÷@À¸UÈÛj÷@Ð0´}^êõ@¦ÿð_x0001__x0003_Ñ8ö@õðleI9ø@õwr+Â÷@ÜÛ _x001B_Òø@´8^h	÷@ÌÒè²_x0015_Ôö@LÄ_x000C_¶ø@_x001A_7DÔè×÷@_x0004_NN_x0019_¿.ö@]_x0012_È)Wø@j?ù4¹l÷@æø/_x0019_3_x001A_ö@+Æ×Îiö@¼ßrÃº1÷@WMlbÞR÷@$ø\·ø@^nH_x0011_ßø@EIL°Ü÷@«s°ÚÍõ@_x001B_õ¡÷@83x_x0007_\ø@(_x000D_¦ Bø@QÜ_x001A_PáF÷@_x001A_{p c÷@_x0002_#·mçø@6æ¾/Í_x0002_ö@·ãØM_x0007_6÷@Ùî8tö@XóæÅø@Æ3hëBö@LÚçõú÷@ÐçlÁ_x0010_¦÷@_x0001__x0002_PÚó¬z÷@d@&lt;i®ºö@¢¸È_x001C__x001F_Sø@±XäN¹gø@&lt;_x000F_±¡_x0014_÷@Z7®_x000F__Uø@_x001E__x0001_è¦|_x0001_÷@¦ökÊö@D+Ø±&gt;÷@_x0007_=°,`ö@íw0D_x0013_ù@îÜWÂ!÷@~ü»çeö@¬x»_x000F_Êt÷@3zØ!,_x0014_ø@G5î[&gt;ø@`CPjö@ª	ì3Ô¥ö@â©E_x0006_÷@#ÔZ_x0017_ø@åD¸hø@°ßm-³'÷@ò]_x0013_Gíø@Dþ¾A_x001E_ö@v­¹n6ª÷@µL½uÔö@	æ_x001A__x0019_º÷@_x001B_ÒáÑö@_x000D_Â }1ö@:^h~Qö@t^ß]*÷@º_x0013_._x001F__x0003__x0006__x0004_\÷@ÏbÐ_x001C_ÚJ÷@_x0005__x0010_ò£pö@7¾P%íóø@VJ:²óîø@1Òy_x0002_Ml÷@ÖwÁÕóËø@"úOë_x0013_ù@_x0002_X0_x0001_Jlø@í_x0016__x0003_Y¶¢÷@ï_x0014_*÷@_x0019_í4¥$ø@n|õs_x000B_ø@Ë_x0012_]´|÷@ªI,aþ_x0011_ø@×_x0014_¨Ôþlø@G_x0015_c}}ø@¸¬×&amp;oâõ@t`SOÎø@	ÒÁ_x0011_ç.ø@#uJ^òCø@åd!5_x0006_÷@_x0016_kM®%÷@a¡ª÷Hö@j%ïû3ø@&amp;Üí'_x0011__x0008_÷@H&lt;B_x0016_s÷@_x000E_&gt;[?ÏEø@¨«_x001E_¦2`÷@a_x0001_E£ºæø@	1&gt;4õ@½­ºO÷@_x0001__x0002_&amp;s¥k	÷@Af¨ö@s±@K¤÷@¥¼mk®ö@´¦z¡Ï÷@Ó¤'_x0017_3Hö@è_x000D_ßÕ¶ø@0-*j_x0005_Oö@â«õ"©8ö@äøCúµòö@»+å'!&amp;÷@Ì_x001B_EÕAØö@TV¥¸ø@f_x0005__x0007__x000F_ÕÜ÷@n_x0019_0%[õ@_x0006_SiÒëõ@_x000E_;ákï·õ@_x0018_ÂM_.÷@_x000E_¡R}õ@&lt;IÈ´"'ù@_x001A_ r~Çö@çSÊ=ö@_x0019_Ýÿ_x0008_ø@ÿÄt_x000F_ú÷@_Xõñ_x000B_÷@_x0002_ò; _x0003_ù@à_x000C_gU"â÷@ù¡ñâmä÷@{½xã÷@b_x0004_rX$e÷@_x0004_DuDHö@_x0010_uw_x0001__x0002__x0007_©÷@OY%_x000F_á_ö@_x0013_þ¶Ï'÷@Ö²ðÞÜ^ø@fe_x0010_Ø©ý÷@Ù&lt;®.ú÷@sý]q_x001B__x000D_ù@r÷_x0002_ÈÕîö@Îyº_x0006_Íâø@éîg*_x0018_Ú÷@}åLÜ_x000E_F÷@(.-Óö@Ïª_x0011__x001C__x0003_÷@Í&lt;òE_x001A_ö@ÜÉªÓ_x000F_÷@_x0010_E_x000E_³%w÷@ZÙ)ôö@cV~_x0007_pOö@f(_x0001_Yà÷@·{zþ{÷@rQüg]9ù@aZ·_x001C_A÷@2z(GQö@ðpnø@\Ûú}¬cö@q"8îÔ÷@/øD2_x0005_%ø@Ê»Y'_x0003_ø@_x000C_Õ_x0018_çÑÍ÷@õ3UÚË`÷@&gt;eÑãE÷@H_x0019_°¼³_x000B_ù@_x0002__x0006_4ä_x0019_Ä½Üø@ã*ab£÷@y:_x0003_Ên4ø@]ÅÉüÃö@]ö¬÷@íë_x0003_Æ_x0017_~ø@55öd_x0008_;ö@iSùç@qö@ìÃÈC¿÷@Mc\_x0014_Ê0ö@³Ë¥ø@_x0004_ºá_x0005_(.ø@Kc ¹0Ýø@äsÒpºiø@¦3ýzG¾ø@PÿùÎ÷@__x001A_uò_x0011_?ø@Øæ¾_x001C_kü÷@Ã9®Mù_x0016_÷@r&gt;¼Ì6âö@j5_x0013_K~øø@[Õ_x000F_¶É÷@ÙnÃ@_x0014_éõ@PÙÿ`_x0004_Òø@Ç _x0005_ùè÷@ë_x0015_Ñlö@÷Ú]þ%ø@c_x0001__x0014_Rcø@á¡®Ò%ö@_x001F_FmI_x001B_Èö@z&gt;a["±÷@ ?DÈ_x0001__x000C_vö@b6ÇEýüö@B?Jºö@8._x0008_gr	ø@_x0001_`u"÷@zÂ¥èì_x0017_ù@V¼À²ö@X+_x0003_¨f¨÷@À_x001E_ø@y¤)îÒ_x0002_÷@Ë,=¦boø@¸»W_x001D_³,ø@Á_x001A_Q_x0002_êø@¨_x0002_|µK÷@q_x0006__x0010_~ö@9vZÉ_x000D_ø@üúïo n÷@Þ_x0001_ S0zø@_x0004__x000F_¦ÐTçø@¸ò!ùOé÷@q_x001F_&lt;ø@_x001A__x0005_3yø@Þ)|Gß÷@\._x0015__x0018_Î÷@ja_x0010_åu÷@gæõ T¸÷@è[ç·Gö@_x000F_I0àÙ-ø@_x0008_Ò_x0007__x000B_ßÒ÷@_x0003_@Ö¡Â÷@i_x0005_Ìó ÷@Ê_x0006_õ¡fÃø@_x0005__x0008_cTØ)Rfø@S!¯¹~_x001B_ø@»`æ:â_x0003_ø@J~ÊñH_x0006_ø@&amp;_x0010_Â,çaø@VéæÍÝø@Ô`$ÔFhö@XØ|{Yö@\dà=_x0007__x001E_÷@j_x001B_æ©GE÷@"cWüö@Oc_x0016_ÜÌ_x0018_ø@Z^Á?î´÷@ 7_x0014_Mß(ù@¸_x0002_È|Ø÷@$1»÷@Ñ_x0004_8þõö@c@÷@Îå34_x0007_`÷@F_x000B_ø_x001D_"&gt;ö@$¡WÔ}3ø@ _x000F_ýõMø@¡k*Á]ö@Ínf_x001E_bö@ÚùXÊàÃ÷@_x0016_@¤÷@?_x0010_´Ø_x001C_T÷@©(ê|_x0014_g÷@_x0015__x0010_¥_x0004__x000F_÷@e_x0001__x000F_|_x0003_Gõ@æR=9ºÍö@,²¢_x0002__x0005_ïÖö@¹TßÍâH÷@&lt;øãÀÏeö@`~brø@aÒ°xÛJ÷@G©É4÷@jXî³ö@('ÉÞÚø@ÜÊ!åÃø@}_x0013_T_x0012_*÷@94]ÎB÷@_x0006_f_x0006_ãD_x0012_ø@ðGÖ:Ó÷@Æw²þÃ¿÷@Þ=¬©Ëö@7Z_x0004__x0003_ýgø@ë_x0016__x001E_È÷@_x0013_k\~_x001F_÷@_x000E__x0001_~ZJî÷@j½_x0004__x0017_2xø@M_x0013_Ô2_x000D__x000D_ø@è_x0001_Ä_x0002_¢+÷@þÐ_x0019_þ&gt;Þõ@ò_x0003_A9]_x000E_÷@=óà^Ô÷@ò_x0014_Á÷@|aá_x001B_ø@GîhÜ_x0001_ö@_x0006_Aë°çö@y_x0008_MQ_x0015_Iö@YKh)Ù_x000C_ø@&amp;Mq_x0008_6÷@_x0001__x0003_&amp;¨c1÷@¢Ô&lt;ÿ,õ@_x0015_^_x0006_ª£÷@Û^*!¤÷@Öü;c÷@V_x0001__x0007__x0014_º=÷@ð¦V\*_x001D_÷@_x0001_·_x0010_RÃ÷@w_x0017_è£_x0015_Pø@9ñù¦t÷@$_x0013__x001C_Hc?ø@æ`Ê|_x0001_÷@1¦ç_x0002_r÷@âÃ-_x0004_©/÷@+lËLù#÷@±$Ûñ_xø@1ÔW¬emö@õZ±Ü_x0001_÷@ÎJ³­®_x0001_ù@PÄ_x0010_ìÛ»ö@,_x0010_q_x0018_+¢÷@_x001E_KýB÷@&gt;_x0006_uÄ&amp;ø@i7_x0019_Ç(N÷@ _x001C_I¯þTö@ïËÁñ_x001E_Iø@ñT.Álîö@Gô9]ÚFø@_x001A_En12äù@"_x0010_áL_x000E_2÷@´}W`í÷@Â-åÍ_x0001__x0003_5­÷@÷=§²½hø@MNÝ¡ë/÷@_x0001_¤_x0012_a.ø@«lø@Å_x000B_²_x000B_Ë÷@&lt;yÍC}ðö@tqcÄ§ò÷@É/²_x0002_2_x0008_÷@úëx(wø@ÏEøö@Úîæ.	Fù@ç!G¥°üø@§K®â:_x0005_÷@_x000F_Py_kù@vä_x0002_ð¤´ö@ê_x0010_¤aÃ6÷@GE9Mí¤ø@'­Ódx®ö@Ë8ãú_x0002_Q÷@ÛÎÌ_x000D_ù@·jøø¬Éö@'(	oû÷@öîú_x001F_ö@áJBà÷@ÿ¾sb÷@äâÜþh÷@"ô¡°éö@°0Ì_x0008_Àõ@5S1:_x0002_÷@²·kG9£ø@ù¸?Uq_x0001_ö@_x0002__x0003_çQù8y_x0017_÷@J^¤¡ø@J¤G_x001F_¢Gø@E_x0002_aùcÀù@_x0016_ß_x0003_m³]ù@ %òUS ö@L/[ÊNö@_x0018_Û¶DK÷@[Ûè_x001F_ªö@Êóc_x000E_ºö@2_x000E_'PVø@_x0012_ýçQ8Oö@&gt;ùõÌ»÷@M$!¥-_x0001_ù@,VUHØ+ö@øz64ç÷@_x0007_c_x0008_å_x0003_:ø@Àe_x0011_uõ@Ì_x000B_hªó&gt;ö@6Ê&lt;_x001E_ø@ÁBKS­Àö@^¢¹L¾x÷@x´_x0006_Ûø@µ0ã|¢ø@:À ÞÄõ@äA©q_x0011_ø@)â_x001A_r_x000D_ ø@ÿ¤«s,_x000F_÷@VÉ\ Qaö@áÃPÆÛÚõ@_x001F__x0010_ÃÀ?÷@þ¨sü_x0001__x0004_øô@fs²W´wö@ÕH@_x0007_¢ø@7tÁÐ=ö@°"_x000B_$Çø@4&lt;·×DB÷@&amp;Ë®.ø@)ã_x001E_¶p÷@µüvÁ_x0011_ø@|!wM÷@xK}r,ö@»ZÎ_x0004_·³ö@_x0015_r~=nÅ÷@/ër4p-ö@ì_x0002_1ù¸6ø@¡èX¶{ö@pÏ::1¹÷@3ì_x001D__x0011_÷@b2_x0003_íôö@J$Ì¬³ö@·FÞë¡÷@¼{¬µåö@äc½øáö@_x000D__x000D_{â}÷@ÛLM_x0012_^ö@[mBxµö@ÁJ~îbî÷@VÝsÜTö@_x001C_l77@Û÷@iûêÄ"÷@«`_x000B_K\ø@_x000C__x0019_ð/ö@_x0002__x0005_êR¿n|ö@S¾	«³Íõ@Ú0Ä_x000C_÷@Lxzú_x0010_ö@Z=_x0001__x0018_©[ø@_x0004_3ÿ/:;ø@û_x001F_5_x0018_?÷@´ÈàÌ"ö@|ÚIÐ_x0004_ï÷@ÅI1áÔdö@ÔùÅùö@Æ_x0002_Ì_x0010_ø@wI¬¥¡_x0019_÷@ä1ldpÞ÷@_x0013_jq_x0011_{®ö@ _x0006_w)Sðö@_x0005_ôÕtvhø@%ËÓ_x0008__x0011_Wö@(áþõMø@_x0001_/z¹±ö@~_x001D_££Gø@d_x0003_ÿ_x001B__x000D_Fø@ñÆëø@KæÂö@}¦oJMBö@µ3_x0015__x0017_ø@_x0014_¹(tzø@!FÉU_x0002_ø@nO¤_x0005_äø@Â_x0005_èËÞõ@_x0017_ð_x0006_ÝãFø@z_x0014_Fê_x0001__x0004_î ÷@ü©_÷¥ø@ó*ü[_x0015_÷@ìäÈhÄ£ø@ÇIo1D?÷@L±Êú?Ìù@Ðþ&lt;/D¬÷@~_x001E_J_x000C_5ö@²¯Å_x0012_Èõ@Õz-+YÚö@¿É_x0018_÷÷@_x0015_¬[yØö@DWù_x0012_yDö@lÑg®÷@xÕÛ÷@Ó#_x0013_%ø@Üc_x0008_´_x0002_ø@tÌaïñ_x0005_÷@_x0004__x000D_|Õýbö@_x0006_hÑ_x0011_Z)ù@_x000B_lï°_x0007__x0014_ø@_x0002__x0007_å@£Nö@Q!{_x001B_¿ø@¿S_x0011_çÿö@BhäÔ_x0003_ ÷@ÜÃxØmö@A_x0007_O¶Ú÷@tÐ) ÷@Æ#aïö@8CFÔVZø@è¾kç©ø@kz_x0006_9÷@_x0005__x0006_ÞO$;ú@Á2_x0007_!Á÷@5!_x0010_þ.ìö@À% jø@=B½:Sø@KBYîö@­h_x0017_Òÿö@ö0_x001F_ ÷@_x001C_pÇKC÷@_x001C__x0017_Ð^è_x001C_ù@pt1£ÔTø@Úv4¯·÷@±§ê¹b_x0005_ù@_x0002_ÙE_x0019_hk÷@E­F³_x0001_ø@t¬ö&amp;,ûö@äQa Ö}ö@º0Èoö&lt;ø@0W]ûÆö@Äôm1ø@@â¢À_x000F_÷@%G_x000C_x/ø@½N7_x0005_ÿö@I_x0003_;Ð_x0017_v÷@j.eÒ_x001D_ö@_x0016__x001B_³ö@òv ë4_x0004_ø@¶ýû^ù@üH@á:_x0016_ø@Ä¶òå`å÷@Y_x001C_9Ýroø@q5ÿ0_x0003__x0006_jÀõ@#À_x000D_¤÷@¦_x0013_8]_x0008_÷@ØÇÐ!^_x0005_÷@=ÍÓ_x0018_Âö@_x0017__x0005_òl§Ì÷@£òCÿ_x001A_÷@ö_x000B_g6û_x000D_ù@¤ä²»{¥÷@_x000B__x000E__x0005_ã_x0012_÷@_x0010_O§åÌ÷@B^&gt;e«Ïö@_x0003_KMúÁö@y{FÀüõ@×|£ÇP_x0019_ø@ªo¸¯_x0008_ø@bâÈ§i÷@&gt;_x0002_ü]÷@mÜäÁµ¥÷@2gôíø@_x0001_Ð±7g¬ø@6,ðâ_x0006_p÷@Y_x000E_É_x0016_ôö@b?_x0007_\íMù@®²É^Cjö@÷+: jö@ääõ$_x0005_÷@Ø^_x0010_®M÷@Ie §7ö@9'ühN$ø@_x0012_éobØù@;e_x0001__x0004_$÷@_x0002__x0006_0r_x0016__x0016_Ã1ö@p~à1d_x000E_ø@²_x000D_âYâ¹õ@¼E²ú¿¯÷@â¨_s&amp;Õø@¥uªbèÿö@ëz5üÐ÷@gtUp@÷@^#+Ãº·ö@Ý_x0002_bTc÷@1 ËÆ^³ø@_x0003_^ò._x0018_÷@ ·a_x001B_õ@®ì}íø@#wN_x0017__x000E_¤÷@:_x0008_ìiÐ,ø@{ýçBé_x000B_ù@_x0004_6]§S÷@¯_x0019_ªo%Êø@_x0001__x0002_I	ø@ÿeôÛ÷@_x0019__x000B_g±c_x0001_÷@ù}ûôøõö@Cnâö@ÏCÃKå3÷@1uÁ!Qö@ö»n"=ö@Ö¡F_Ø÷@¨d¹_x0005_ù@©QÃ'¯j÷@ëó~«_x0010_ö@KÉ¼_x0001__x0002__+ø@¦S_x0008_éÛìö@pUªQ!ø@&lt;ÈÅ9´÷@-_x000F_*_x000B__x000D_ö@w£¯ü_x0011_ø@¾÷Pùð÷@ûit`¾3÷@å#ßÚlÁ÷@ßC¬÷@_x0002_deË¡®÷@x#¤7ª`÷@YQ_x0002__x0008_ø@gliö@1ÞÝ_x0005_âgö@_x001F_ÔÖ|ìí÷@Ü%/¨^÷@Ø®û	Á_x0017_ö@.+GR:÷@½³ãÅ§§ö@é¡FËèºö@[ÀDèKø@7Nä4_x001C_÷@ÐHÄ\L¯ö@²Ò_x001B_U÷@ÝGeHÂc÷@äw§¶B»÷@êZoöK÷@ÕÂ§·ý!ø@è+,\ø@Ú|èiÏ÷@_x000B_f»¹ãö@_x0001__x0007_VÒØ\Ê÷@\äÑïÛö@_x0003_¨_x001A_fö@_x0003__x0014_ïÞ_x0008_ø@²Qü´_x0004_ßõ@3_x001A__x0018_¿Õ,÷@ê_x001A_5Òö@_x000E_Eq\÷@èú&lt;c÷@_x0004_ÍõÿUÓõ@_x000D_³ëW÷@áÐAÜ=÷@U¸n°*÷@þ^ÚU_x0019_÷@zd]xÓ÷@Ôè_x001F_ïãõ@ð'öæª÷@_x0002_"VýT÷@çÑ "Ë÷@_x000E__x000C_Êi÷@_x0006_"YT#ø@¢èç(w*ø@_x0005_Nä_x0013_ç÷@£ÓYXØ÷@@h¯	ø@^8`ÉC÷@Ê_x001A_pÒ_x001C_Fö@{\=i÷@_x0007_ÒrW¼÷@/[&lt;Ub÷@pÀO¤¹ºö@ìó_x0001__x0002_U(ø@t_x000F_&gt;|!vø@&amp;1U%÷@J±Þ_x000B_yÁö@©¿çF÷@T_x0019_Ã_x0002_Ä6ö@T3©A³@÷@_x000D_ö	ã_x0017_lø@çPóT_x0007_b÷@Ò£án_x000D_+÷@3Ú£¸÷@Ea)áI_x0006_ö@7XärËEù@ÌËç¡^÷@q»åU'yø@_x001E_&gt;®µ*÷@d_x0017_§±Á÷@X"üü ¬÷@^j0ýKö@__x001F_¡¶³I÷@_x0002_8a_x0013_î_x0008_÷@(Ù_x0006_ºaø@ñ)_x0019_¼!ú@Äá3výzö@¦¾·Wø@½ís²¼¥ö@ÁVmÔ°!÷@W»YÝOáø@ì±_x001F_ì_x0004_ø@«ò_x0014_ ¥ ÷@O·ó¬Åø@çÑbp²ø@_x0001__x0003_iÛþÑõ÷@tÝ»:é÷@iù_x001A_k!÷@Ì`_x0011_&lt;S_x0015_÷@¼U³	(ø@r_x0019_Ú^þ÷@-_x0018_6_x0015_2Þ÷@ Lzh_x000C_Êö@©_x0004__x0011_üø@´hê&gt;·ø@T¢ó{ç2÷@¦}{(ê÷@Ík}J·÷@¥pù_x0005_Å÷@pI	_x0001_7Ü÷@¶ã_x001B_0_x0017_#÷@ü6Ñ_x001C_÷@_x0010_§à=ë÷@ _x000D_ &gt;ø@QÒ2¢+ö@&amp;ÛÁOñö@FS!û_x001C__x0018_ö@¼§5ñö@°&gt;ÐU÷@{_x001D_L_x000C_²"ø@_x0003_Çþæ*÷@_x0017_Ë73÷@%3Õ_x0013__x001C_&gt;ø@¿Ú_x0015_Ø÷@_x0008__x000B_°§ù­÷@ÁøzEí_x000B_÷@_x0002_I%#_x0002__x0005_¸ö@â_x0010_² /÷@_x0004_UX×P÷@_x001D_A`_x0004_ö@Ð»¦_x0011_@÷÷@ ´Ú_Æë÷@_x0005_7_x0006_^X@÷@\_x0001__x0013_÷@C^ô+8÷@×¯}Çö@JØLôØT÷@¦Ýa÷òö@â/{_x0003_4{ø@JPV_x0007_òqø@^NLPÝø@K%Ç_x0013_µ÷@2ÙBö@þ©ý_x0002_¥ö@J¥[_x001A_ý÷@_x000E_¡}¦&amp;÷@Þe§S?­÷@ø_x0015_ù_x001F_zÈö@xVÓS£ø@6@4N_x0016_ö@[Ô_x000D_bï÷@$_x001E_N_x001E_÷@¨ÕI"hÖ÷@_x0004_h!ø6|ø@r¦ò£®nö@Â _x000C_Êö@îÎ	Ãö@@ÆÚyÌø@_x0001__x0003_ÎÍC[2ø@{`&lt;£Cö@)fM¯ö@¶²`Wª_x001C_ö@ê©ÿº&amp;ãõ@¤_x000E_bÄ]÷@pÙJ¥õ@ÊZpL¡l÷@Fað;D÷@sá_x0016_àaø@|~_x0014_z_x0018_÷@ÿ_x0019__x0006_´÷@_x0005_sïþHóö@ 4D_x0014_Çø@ºÑ_x001A__x000D__x0002_ö@yß§	_x0014__x001C_ø@]ÀÈÀø@JN¿Ìrø@[3|P=´÷@FV»:Ð¥ø@,nF&lt;&lt;÷@t~A¤`àö@®_x0003_¯-ù_x001F_ö@y _x000E_cö@_x0003_aUóä­ø@IA¶Sø@¸§È°ö@÷_x001D_|HëÏø@ _x0003_ßs=÷@îÕØ_x0002_?÷@?¸í_x001E_.¦÷@ê_x0001__x0002_à8ø@|_x0016_U}J_x0003_ø@¥À¼y2ö@&amp;©ÜGë_x0003_ø@]z';÷@+¤ûo0Ýø@tS(û$ï÷@_x001D__x0018_ÐÞh!ù@t÷$1×)÷@`C_x001B_ê÷@¿_x001F_½²j÷@ûÝ_x000D_¼¨ÿ÷@|i÷@S_x001D_Ñ÷Wø@r%g÷@£wayÄ÷@Ô_x0017__x0014_1¤üö@éHCá÷@§_x0006_¿ø@ólzKÉÞö@Ù_x001F_zÍ~Áö@2¥ú`À÷@ÌBÇ}²ö@¯K3ø*÷@_x001B_ï¯|dãø@_x000F__x0003_±÷@­Ù°§ó_x0010_ø@i]wfË_x001C_÷@þ°æG°÷@÷"$*§÷@ùã'{(¹ö@·^_x001E_\_x0017_Lø@_x0002__x0007_ÊvÏyö@ÌòE»ø@XËÔdËÊö@_x0010_þëIñö@àÇ²| oø@ªW._x0007_­ö@_x0002__x0013_ûÒ~Iø@åz]WZù@ü¸»^_x0001_÷@_x0014_v¿t!?÷@iÜÚT»÷@å¶_x001F_¥1ø@(Jÿ÷@½+mçÃ:ø@f,rsb_x0004_ø@_x001D_Ãc_x0013_Ô÷@	§d_x000D_ åö@Ì_x0004__x0011_ÂÊþ÷@­uÕ%þÕö@ddí_x0005_÷@_x001E_´IVÚØø@»Îí_x001A_:u÷@Ô#¢:=ø@_x0008_Ùj_x001D_Ãõ@ô_x0003_føÚ÷@ùêø@|wºÚ_x0015_ø@l8ª÷_Ù÷@&amp;¾¼ª^ø@b¯_x0006_7÷@ Ä_x000E__x0014_]ûõ@U|_x0019__x0001__x0001__x0004_Jlù@n¹Û_x0002_¸ø@cI_x001E_Z÷@_x0016_=_x0005_Ïdµ÷@§Ã:)Ôæö@Ã¢_x000F_Â[Ðö@ä2_x0013_í_x001F_îö@{fì»_x0006_÷@ ¶y¢¦÷@§ø/½Q:ö@"Äìø@_x0001__x001D_3ßi÷@;C´gcø@Ã_x001F_©óôõ@)ÌÈ_x0017__x0003__x0003_÷@ÙCîÓ_x0004_Àö@ùÑ÷ú÷@ÇÈ÷îhg÷@K_x000B_# ,ø@_x0002_PÔpð'ù@-±_x0016_Lzù@_x0012__x000B__x0015_« ö@_x0003_õ8ë_x001A_³õ@_x000E_Ó|ä÷@7î4Øõ@ÔÔûS_x0010_ù@âUTýkTø@_x0015_bÁº'ò÷@üÑ/¨¸÷@Éùæf¿ö@f)9ñø_x0018_ù@ìYþ7ò÷@_x0005__x0008_ñ7_x0006_Í0ö@þþî¸_x001E__x0019_ø@|_x0007_Õ½0X÷@­_x0012__x0001_×â_x0017_ö@¢Â¸·É_x0002_÷@P4ÜWý÷@qPé®ÛÝø@_x0016_·\öÙø@Á_x0015_ÈFàì÷@A·3á_x000E_÷@Ê_x001D_ÿ@Æ÷@b¶îö@_x0004_µC_x001B_÷@_x001A__x001A_:Òäaù@q6@O*xõ@c©mÑ§1ù@_x0016_mûßR)ø@¸8_x000C_ßö@ú0_x000C_·µ÷@é=¯$|ø@òd£ÒG÷@1_x000C_¯_x0011_	ýö@&lt;5l_x000E_¬_x001C_ù@íþv^ö@4Â'q_x0003_ïö@ßü=ªg±ö@_x0001__x0001_o¥Xø@­©îÒsø@_x0011_§åßö@Ö Q_x0013_Z÷@_x0006_7q_x000D_ë÷@¤?_x0002__x0001__x0004_Á°ù@1¥Q_x0015_úö@_x0018_ì3_x0014_ÚNö@ï®ñ ¶õ@öÄ´H¾÷@#WHø_x0017_/ö@Ó¶c_x001F_)ø@·L3_x0003_ø@Ù#_x000D_¼²r÷@&amp;&amp;_x001E_Rø@zN¨ï%÷@|&gt;`Y#ø@Æ&lt;°h÷@çñe_x0016_ø@Ò_x001F_ªÖHèö@_x0008_³þ^ú_x0003_ö@_x001B_Çu2ø@ïx|¤÷@n.}©õ÷@«ÈöæÛ÷@Mé¾äÆö@··_x001F_.\ºö@èì®vö@-ñ_x0013_÷@_x0002__x0001_=_x0005__x0014_&lt;÷@Ra­§äHö@_x0018_Ëzälø@_x000B_Eð}~ü÷@äí£SEV÷@¼ÂöIÅ|ø@Ü_x001C_§0ø@õ_x0017_-ìäõ@_x0007__x0008_®ó_x000D_ôvaø@ä_x001A__x0016_¿_x0005_Nø@EÄ#¿Í_x0004_ø@_x0007__x0019_5/@õ@m"Qì÷@|ç£Ì_x0012_²ö@D_x001F_?Û_x001C_ø@27|_x0006_åõ@DÑY#÷@l7SÒ_x0017_\ø@'Ö_x000C_A_x001E_úø@K_x0004_ÐL_x0019__x0003_ù@PH­þ_x0019_ö@ÏÁlà»÷@R¡_x0017_ï_x001D_µø@þ±î­.ö@·Ál_x001E_\&gt;ö@ý_x000F_Ð_x0001_ù@âQÃ_x001C__x0002_/ø@CG¶¶~ø@q i@þö@)¨_x000B_Býö@flI¯m÷@ù±øç_x0016__x0003_÷@Ið¸i5_x0013_ø@)»oÙþ£÷@Mìà2àûø@M²|:õ@m×¦;ü÷@I_x0011_Ú_x001A_%·õ@ß_x001F_*«)¨÷@Bû_x0002__x0006_³õö@ò_x0015_Î_x0018_Ò´ö@£Á_x0004_Ö|Í÷@@!¦H_x0013_Õö@Û.Á§Øö@üp¯$zÈö@p_x000D_\	_x0005_÷@°_x0014_U_x0014_÷@µq¥_;_x0013_ö@O?¿ü_x0016_÷@ø:#E&lt;ö@&gt;]_x0003_hö@»"2©_x0019_l÷@¶wSê_x0010_F÷@¢¤tóïôö@_x0016_vñ_x0001_SÆ÷@Êy&gt;ßT·ö@Ì_x0012__x0008_Vú¯÷@Ì àÓx÷@	Lijù@*ÐðÌÜsø@Ì¾t:ö@²åR3®%ø@ïCÜ"-Üö@_x0015__x001C_ ¹èù@D?N8j_x0016_ö@©ir"_x0016_®õ@x|	mSö@ÁÎµz+-÷@_x0001__x0003_(Ç¶zø@æ_x001A_ _x0002_e«÷@ÇYðèø$÷@_x0002__x0003_ÁçuhÒö@_x0008_/}¯IÃø@¼~ë`ã£ö@""Qê_x0016__x0014_÷@zÚÈ_x0005_§&amp;ù@ÑpËÇ¹Þø@øhÜúçö@;çë[µBö@:_x0001_&amp;÷@-÷Ð_x0016_}÷@$JUøø@â_x000F_lµlø@±íFùÌ_x000F_ø@_x000D_+B_x000C_ö\÷@hÕ2ôö@_x0013_sèÚoj÷@ÀÖ_x0001__x0012__x0008_Ô÷@Ãaç_x0007_À®ö@_x0003_GÊ¨ç_x0008_ù@º@_x0019_íêø@EîâB÷@I_x0010_h_x0001_\·÷@y_x001A_n_x001E_[´ø@_$þþÝö@_x001D_ºà~Q_x0002_ö@ÚC°?-Âö@î¾_x001E_u_x000C_èù@_x0006_nÂé_x000B_÷@P|Aà[X÷@&amp;GåÛÌö@r-õU_x0011_÷@H_x0007__x0006_Ã_x0002__x0003_¾?ö@QN_x000B_;á¤ø@Ï:K¼nø@MÞ&lt;_x0015_Q|÷@yÿ_x0001_?Ç´ö@åQ_x0017__x001C_S÷@+Ñu7_x0012_õ@â4ÀQlö@å¹µ½.Qö@µ§ÿ_x0017_K÷@&lt;b¶^þö@5_x001F_ãæ}ø@B71¶ò×÷@Òk6,÷@Ó¸u_x001A_dÈõ@ùªHut_x000D_ö@p_x000E_ø5sö@_x001A_Êå_x0006_Ûà÷@õz_x000B_\ ö@_x0008_]|sûö@Õ¤pÌìö@±D_x0005_1Ûö@²~FHq÷@_x0006_2æØõ@?Vú74Ã÷@ßº8Bþö@I¢_x0014_ë(ßõ@_x0004_k_x0014_Ï_x0017_ø@0E¥î_x000B_÷@&gt;ÔýK-ø@ýÚwHù@_x0002__x0001_ø?÷@_x0001__x0004_|h´ÄÔø@CCÚ²Çø@(Oëç÷@6t½G^kö@"YMÆ%÷@?¡@­ö@_x0013_V_x0002_o·ö@_x001C_o3_x0012_^]÷@Ca8/_x0017_$ö@HbFNø@`xÈPiø@kÖ¹_x0005__x0011_ø@qVµ¤0é÷@_x000F_âfZ6ø@F~]_x0016_÷@èËE÷p§ø@w1_x0017_%_x0012_ø@a_x001B_4_x0015_ =ù@PÅµoðÓö@W¹¬!ø_x0001_ø@ÀÂ~Ýý«ø@y¿ì×öö@,:æ_x001D_`ø@_x0006_Ä_x001D_¥n÷@ì_x0002__÷@TFk@Pö@ñ_x001A_¸_x001B_ø@zîHìÉÚö@èpõF´'ø@²_x0018_è~lö@_x0016__x0003_.w·ëö@-/Ý-_x0001__x0003_Ã¥ø@âw}í-÷@±Ô²Ð¢E÷@-xÊ_x001B_ù@&amp;_x0017_ÿ½3_x0007_ø@¤CDhÏ÷@O@Ð_x0012_Æ÷@Üz$"_x001C_÷@ð[r_x0005_\ø@¼¬»Wºö@¯;¶Âjö@ý£Ã»÷ö@_x001D_1ðOÔòö@(Þ_x0012_=ÅHù@Úµ!rCL÷@X_x0014___x0014_`×ö@úZø@N{°µ`¢ø@cl-÷JTö@ùz_x0019_Æ_x001C_:ö@_x0011__³ö@;Ï1×Àö@zLÚ$Yö@Bz­¡×÷@ð¦_x0002_²ö@¨ôzÌ}ö@ð_x0018_Å&gt;çáö@lsA«Âö@ÁÉJÙö@Ä3_x000E_«6Úø@sY)äó÷@±_x0006_ùT+÷@_x0001__x0004__x0014_×ý+;÷@Ì+_x0003__x001F_¥aø@âKlÆMÝö@=ÄùwT´ø@}Xß÷@ÀYK_x0007__x0002_U÷@_x0011_¸¦M¢ö@Ñ$ÏuNn÷@ÚZìË¾ø÷@õL	Á_x0007_ý÷@¹ó"_x0011__x001C_ù@ò[7÷@O_x0010__x000E_gYø@³Ó­{_x001A_ø@Í%U_x000B_¤_x0006_ù@ÊlÿU?ú@Sì_x0007_±á_x001E_ø@ÖÍÛfKõ@_x001C_¦s .Kö@ÁÆVö@½ì3ù@{_x001E__x0010_oÝk÷@ÖPÔò®£ù@Ü¾¥Äö@V4÷ªà÷@ l&gt;_x001C__x0001_ø@Ø_x001C_9±îÕ÷@_x000D_"ÜUø@_x0008_+ð?ç|÷@P_x0003_®ëd¹÷@xÙa9rö@GaÊ_x0001__x0002_Q"÷@x½_x0016_Gë­÷@É|_x001B_iQø@q¤tR®÷@_x0010_õT`Iø@_x001E_ô I£÷@¿J:Ê¢¹÷@û_x000B_Ýq4Fø@jtO8Û_x0010_ö@_x001A_?ý_x000D__x000E_¦÷@$´1¿q9÷@1)»0÷@ñÊ_x0008_z &amp;ö@ø«C#÷@sîAÌÁ_÷@_x0011_ÒBgYA÷@^Èõéìö@m_x0002_W]^÷@Ì_x0001__x0012__x001D__x0013_Ûö@R*þCÃ´ø@f_x0006_@~ö@(_x0019_%Vwäö@4:Î`H#÷@# ñ¿¯_x000F_÷@_x0018_¡ØØðxø@ßrÊ§vÇö@CQ|÷@è_x0012_cN0¹ö@iàóì$÷@yt¢^LÁø@_x0017_1¨_x001C__x0002_ð÷@Ý£­_x0012_÷@_x0003__x0004_^;Ó&gt;20ø@F_x001F__x001F_°B(ö@&amp;½t4¬2ù@B_x0016__x0012_®÷@_x0018__x001C_[SÍN÷@'äõ@ko _x000E_Äø@üª_x0004__x001D_ ÷@HÛ.C­ø@¹¤íz÷_x000D_÷@_x0004__x000B_ZL_x001A_÷÷@vÍï»mW÷@_x0005__x000D_0.¥3õ@O»jæUúõ@úµ_x0002_á÷@q_x0017_º#ôÊ÷@CZ¯Ölø@"Èä_x0013_jö@_x0018_öiT_x001A__ù@´Ýç²È÷@_x0001_õ_x0004_ü÷@³¦Þ_x0017_"#÷@Ì5_x001C_²ö@Y.*@ö@ö°{ÚV´÷@hô_x000F__x0015_»õ@_x0002_òï_x0017_øSö@it¿¼ö@_x0001_j0x÷@"_x000C__Ñ_x001D_ø@ ÿWØÓ_x0012_÷@,º´P_x0001__x0002_Å*÷@,`Yç_x0014_÷@£_x000F_@E3?ø@bev§!÷@WôÇ4û¬÷@}v»µ¦Æõ@_x001B_¸¨JZ.÷@_x0006_)1_x0016_ñ)ö@"tÈ©Ë]ö@,þæe_x0010_6ö@,_x001E_Þ_x000F_Úø@ò®(.I_x000F_ù@ã-U«îø@áìÐ^M÷@C¨)çõ÷@:0Z¸_x001C_÷@Ä@$0÷÷@%#ø÷@£³ôxW_x0005_ø@N_x0015_@3ö@ð{æ%÷@_x0014_×µnø@ðïø(÷@_x000F_ËçKêkö@0Tªþ:ø@l_x0015_TÕ7+ø@_x000C_P§¼êö@t8_x000B_XHö@E»y:Øô÷@_x0003_p¨_x001D_M÷@qìf	_x0014_÷@ûy_x0010_¼ö@_x0001__x0003_Í_x0005__x0015_J_x0019_÷@_x000E_÷J/Öþ÷@$e'ý÷@$ë_x0015_ø@pÇH_x0013_ø@N^S]_x001B_÷@Ì::ÕK÷@]_x0010_²|÷@:0_x0014_k_x0018_Êö@X_x000E_M¾_x001A__x0012_ø@T|#Ý$Æõ@Ø-_x0002__x0008_&gt;÷@Ó1U÷@î¤_x0002_÷@fù§ºÇ÷@y_x0010_i_x0002__x0017_÷@ÁÓ_x0005_W)Èõ@ ¨'§_x0017_eø@_x001D_øÌ#Ð÷@ÿsÚ_x0015__x0011_ø@Coï]÷@å8_x0010_¬èö@Þ#IÅÜø@Z_x0001__x0007_ÞO÷@_x001E_?úìþö@_x0015_éßÂC_x0010_ù@¶ ?LVªö@uóô¾@mø@·&gt;Þ#d÷@íÏ^_ø@(h+,¿Üõ@\_x001F_Æ_x0001__x0002_:÷@8&amp;s¯ó÷@¤¶j_x000B_k¢ø@ Ð_x0018_ðaö@LË)t_x000F_ø@¢[*_x0001_oø@:i+_x000E_@ºö@g_x001B_Rý~ø@íÏ_x0018__x001C_í÷@-IÑ_x0007_Xêö@»÷(ßö@_x0004_É6ø@Þ_x0004_®¤£hö@_x000E_í^8ø@_x0004_:ò_x001A__x001F_¦ö@_ÍþFgÀö@B&gt;:_x0003_ø@Ò_x000F__x0016_Jö@øÇ_x0012_¡Èßö@¶ûft_x0015_÷@	8_x0008_¦_x001B_àõ@|²«_x001D_ý÷@ChÀ_x001B_t÷@pÙ/Å!Óø@_x000D_&lt;o;uÜø@ÃÞê[ìö@+·ÍYk3ø@R_x001C_£©ø@Mÿã°­ù@Í5"Ò«L÷@ÉÒ6{,ö@_x0001__x0016_üí_x0007_aö@_x0001__x000B_._x000F_Dá_x0015_÷@¤¦òìUòø@Ô_x0015_0÷_x001E_ù@QQ¥dëö@_x000E_¨_x0002__x0011__x0005_¾ö@,Â[¶ ø@Låezø@ LÃ\¹_x0002_ø@ë_x000B_Ãi¶÷@Ã_¤h_x001F_ø@Ì;Ôøºø@e:â_x0013__x0005_J÷@øR_x0002_Ó¹÷@hIö_x001A_K|÷@Û8?)¥kö@V5vUö@Èçt¼_x0002_÷@pj$:ø@Á²å,{$ø@*_x0004_Þ]â ö@ý_x0016_lÀ_x001A_÷@@n	L÷@¦r_x001E_cxrø@Ç^¤S_x0003_ö@ø	ì0S,ö@¤öØÁ÷@¼.	VR÷@ºW_x0006__x0004__x0008__x0007_ø@bæ9vïö@P«ÍV÷@S8_x0006_¢_x0008_T÷@%ßXØ_x0001__x0003_÷@Ut _x0003_÷@&lt;¾Ô_x0005__x0010_ ø@ÿ®¾Z*6÷@_x001A_#ó²_x0013_¬÷@³dÊ®p;ù@_x001E_!é_aÕö@¬Ð!ò_x001A_ö@ ~ ô_x001B_ö@þ_x0005_Æ÷@_x0017_\4¼7_x0016_ú@^ehî_x0014_ø@ÈeQÃ÷@V²¢IÈcö@¯_x0002_É25wø@_x000E_úI_x0012_Y÷@Ì²¥_&gt;êö@V×¶°ì÷@ÌS·&lt;Gáø@5¬â¤×á÷@ ¹?Eø@èÒX\_x000C_Ì÷@±;ÙVÆö@&amp;@§h¤÷@Ë¶0]ø@AðÕ_x0001_ö@ØõÄ_x0015__x0008_ø@o¹Lxö@ÐáØÂ5×ù@±ýA$t÷@ãÜ_x0019_ö@_x000E_Ç~ê?7ø@_x0001__x0005__x0007_ ¹@¯M÷@)â_x000D_%6'÷@ÞÍt_x0011_÷@ËÎ|@$ö@phY\÷@%{¸&lt;Î_x0014_ø@º~¦¨ ýö@B_x001A_&amp;Âþõ@vø}Ó5e÷@*d&amp;ÂÐ÷@@ß1d_x0005_w÷@sÕ®	ï÷@oöu#ÆÁ÷@Ø_x000D_4úfÁ÷@vç_x0019_5_x001F__x0007_÷@(²EË_x0003_÷@+_x000F_?kø@1_x0007_ë[#ø@_x000B_(êN÷@Ì.æËÅ_x001D_÷@ÛKeAåö@_x0002__x0003_u_x0006_÷@x_x0004__x001B_£_x0018_÷@°_x001A_ºñ¥÷@|O/4_x0011__x0014_ø@_x0018_bÿíÎö@e÷+yÄø@lNÿþn÷@@K_x001A__x000F_ö@_x0019_AÛÀ*ø@¡¬/_x0006_´÷@ÓC8_x0003__x0005_âö@h¿×w¶÷@¸, 	)÷@$_x0019_¡8$ø@úTð¹_x0004_Â÷@Þ+××Åø@]æ_x0019__x0011_¨_x001C_÷@MÅûO¶ö÷@@ä_x0016_Âû%÷@QlW´$àø@Ò=þ_x0002_'ø@r$µWR÷@_x001F_Iæ)ø@©°ä_x000D_ÅÀö@~rªö@W_x000D_5_x0014_°5ø@_x0014_¯_x0007_Z¸õ@&gt;ò¨ç×õ@ÕOÓ_x000D_ ÷@«÷$·©ø@²T_x001B_D÷@LË®_x000C__x001E_&gt;õ@_x0001_mO¥Dö@ØÚ½Î_x0005_üõ@³_x0016_VÈô÷@àPÈj½ö@'î0ãv4÷@éÅ|Ôv´ö@¾@äQ_x0001_ø@1_x0002_×N(|ø@OßUObø@BÜA_x0018_OC÷@_x0004__x0007_éF®_x0002_÷@* Æ_x0003__x0001_÷@_x001C_Ï°§¥ ÷@ü_x000B_Ö~ÛW÷@_x0001_IÐd÷@ÂÕ"­_x0001_ø@_x0003_À«+ ö@	_x001C__x0008_¬âM÷@p1[_x000B_Ø÷@Hòc_x000F__x001B_ù@ïô+ùr»÷@Qy_x0007_Ø÷@Øs_x0011_E_x0014_áõ@Ú8_x0017_áD÷@q|º¥ÿÛ÷@gà`_x0005_ù@_x0007__x001E_¨¸_x0006_÷@ôÑO~_x001A_4ø@ºF_x001C_Z$ø@ªÆô$ëö@ú_x0007_æÐt_x0016_÷@jb'ø@ÇóBA@³ø@w,_x0012_(ÆLø@ï_x001A_.´Æ'÷@=zýlÿh÷@r]_x000C_Pèö@(×ùÝn÷@[ÈXøí¡÷@¶_x0006_ë_x000B_®ñö@Í®_x0015_èjõ@k´å]_x0005__x0007_Ãçö@_x0016_%cæø@2ÙÜ_x0018_Rwö@o;4#!÷@KóQEÏ÷@þÖ_x001D__x0010_®4÷@Õ	"ê&lt;Øö@µÛ!íó÷@_x0012_9ô÷@_Ù_x0001_¸¾¿ö@ÿñ}­&lt;ô÷@_x0016_ÖxMÑö@'¸CGdø@léÙ.{÷@_x0012_Èçý;ø@öq¹Ådø@B_x0001_X^_x0018_ö@l¨_x000C_díÌ÷@ms:q_x0017__x000B_ø@z_x0008_ö.N¹ø@úOj&amp;_x0003_÷@_x0013__x0006_TxJ»÷@h_x0002__x000C_jM©÷@ Ø{÷Ù_x0004_ø@_x0017_ÕA_x000E_÷@GJ¾$Ûù@´5v_x0019__9÷@MÍuø@¢e*×_x0004_Ä÷@eÚ_x000B_c}÷@ñ_x000C_^_x000C_ö@*_x0016_PñBoö@_x0001__x0003_ëx§¡©ø@ú|"|×'÷@w&lt;f¢©®÷@ÿI_x0012__x0002_ö@ÝãT×4ø@¸Izc)B÷@Rq±¡÷@Ò_x0012_VT_x0017_àù@ÁÖ_x0001_²óõ@Ñõ_x0006_°^÷@ Et*Hö@;:þ'÷@]ý_D[÷@?_x001D_f"»K÷@	e±{o÷@cA'_x000D_2°÷@èêÏ_x000D_¤÷@UKnDø@yB_x000B_ ÷@	T¤°_x0015_÷@Úý^Eæö@=g_x0016_0ÐUø@TrCé_x0016_l÷@cP©ñàÔ÷@Ü&lt;Ô_x0013_Êzø@"ø_x0007__x0011_25ö@ÿ% èõ@Ç_x0004__x001F_Ö©÷@|d¸"ü²÷@ÎÑ_x0007_,`ö@Å[Íî_x000B_%ø@_x001E__x0003__x0015_^_x0001__x0002_:*÷@Ó_x0006_Å0Tâö@Ó=¢ö(÷@Ebk­+_ö@xË¿jFb÷@_x0002_F´3.D÷@üRauö@(_x000D__x000F_M÷@_x0002_j_x000E_	gø@"¾ðÐÄj÷@¶ý3&amp;S÷@#|_x001A_1øõ@_x000E_¹Ó!kíö@%]_x0019_­ñ_x0014_÷@l¶_x0016_ñ¢-ø@bù_x0001_H-ö@b_x0014_Ôº¤÷@GâWN\Îö@½òÉö@}»FÒ8_x001B_÷@_x001F_®ª_x0013_ö@_x0005_n¸]¡ö@¿~ë÷_x0014_àø@_x0008_ÉÎª(ø@_x000D_-gË¦ö@E§ý(U÷@ñ¸&amp;§.ö@_x0003_¤xâö@-þ4yy÷@éE3ôö@=¯´õ@Ôv£_x000D_÷@_x0001__x0003__x0006_SZ=&lt;÷@J%8õ!°ö@_x0005_ÆNÕA÷@µùä7÷@¦_x0002_r_x001A_÷@4Ð_x0002_%òÿ÷@/Áä¢ã¶ø@zò_x0011__x0006_Ñø@"}Ïl/ö@Ákº_÷@d]h_x0003_ö&amp;ø@N\Û§i%ø@°_x0017_5°¸÷@";ÌÇ7ù@ÚÏV§;÷@"\ÜÃýø@²¢ÎK]a÷@/_x0011_&lt;pùö@)pß_x0003_$_x001A_ø@f'âü£ú÷@T2TR÷@_x0017__x001D_ÜT_x000B_eö@ì»Ñ¢ÿNö@¼BáB°ø@ì!þpn÷@_x001E_þ_x0006_©_x0017_÷@òµÀ_x0002_ßÉö@g©9©Þà÷@XäyL*÷@Gt (`ø@ü8Ù"9ï÷@Zü©_x0002__x0004_Z¢ø@_x000D_õ_x0003_Í¬ûø@ÀQ½jîBø@³EÒZÏ_x0007_÷@@®kj÷@úüâ÷@\¼²÷ô@(_x0012_á_x0005_}ßõ@_x000C_ C_x0005_Óö@Gý_x000D_eÖ÷@~W÷Ãå÷@a_x0012__x0013_ë&gt;Rö@uª¼_x001E_D3ø@²1_x0012_AþHø@þß#_x0001_®ø@X_x0007_ØáÆ_x0017_÷@_x0011_Æþoj÷@_x0018_ôx_x001D_!_x0014_ö@_x0014_Èï_x0008_F÷@¸;"_x0019_ª÷÷@xo4j_x000B_î÷@;@±Íø@OòaHø@_x0016_ÿõ{_x0019_÷@â_x0001_$÷@WÉæ3ø@Ð­Õ_x0015_êö@_x0017__x0011_|_x0016_^÷@x_x0017_Ðßø@Oq¶IÄø@pÔ{ä_x0011_Øö@Tüvkö@_x0001__x0002_B_x001F_9Êö@_x0002_¹õC5_x0005_÷@_x0011_¦_x000E_Ìdø@«=¸äÒö@£¶úR÷@_x000C_AXE¿Aø@¶äÌÃÐ ÷@_x001F__QÏ]øø@_x0011_ï0!&gt;oø@Ôä.:ø@¬²ÞE÷@QÀÏZpù@_x000D__x0014_¨'ìè÷@_x0002_éùl/ö@ØÊ®º÷@ºä__x001D_þ,ø@B_x001A_yÇAö@×_x001D_8Õ¬÷@&lt;ño_x0014_ø@ë!zâ¬ö@ÅeÆã¯_x001B_÷@¹Ú_x0013_-_x000B_ù@$ó´IXö@¥ô÷Èqø@$j^©Aµö@tU	§JJö@Á7±_x0010_jø@_x0007_­aÎº÷@XôWd=÷@½S&gt;Ø'÷@_x001F__x001B_æî,÷@_x0007_-·`_x0002__x0005_kÙö@av2¾ù@[g­_x0014_&gt;_x0018_÷@_x0016_J¿£_¼ø@*³ªQF÷@Å_x001A_ãÂü_x001D_ø@VïÙíuÉ÷@ã_x001E_iÙ÷@¤º¶_x000E_´¥÷@Ù FÏ:÷@Ld_x0017__x0003_%z÷@ò¢ü·ù@A2\s½_x001D_ø@ñy®ª+·ö@ÃË÷¼._x0013_÷@} `Y^_x000D_÷@ëáãPZ_x0016_÷@òD*3x÷@ý!ÅlQÕö@g_x0002_éëèeø@c²U_x0017_÷@kSíå¡ø@#_x001D_÷«ö@áP_x001C_õõ@_x0019_×¹_x001F_õ_x0003_ø@_x0004_Àg¦_x0017_&amp;÷@z_x0012_w[;ø@ó½\¨ö@û_x0008__ö@8î²QD¿õ@_x000D_jqà[ø@áJc_x001B_ö_x0001_÷@_x0001__x0006_|Â_x001D_·ö@[®_ú_÷@zÌÐG(÷@Î=BØ÷_x000C_÷@,ÿB¨ö@6¿ÚU]Iø@FÁ¾	_x0002_ø@_x000C_Í'Ç¡ö÷@_x0004_.©UÌ_x0015_ù@CÂcéõö@9,ñö@Oü£cëõ@¸¬ÕÙ¿÷@ÈµpY÷@­_x0019_²ËYë÷@âw_x0010_]Eíø@_x000C_Å³_x0005_åö@¯AtI¸÷@;"ýÀ_x001C_ø@Ì¤_x0015__x0018_ù@¦1_x0001_"xÉù@ÖS_x0011_-8 ø@½_x0008_ä=Ë6÷@6vì¶ý_x0003_÷@áµÚsù÷@9_x000F_{úö@ÔAftr_x0019_ö@È|ÌBð÷@&lt;E`	¬7ù@¾9±ëÍö@_x0012_Pãç_x0007_ø@Ó47_x0001__x0003_éö@_x0008_/ _x0013_A«÷@s_x0001_º÷@±60MOÜõ@a®w1W÷@èýº_x000D_õ@*²x_x0008__x001B_Ë÷@ØÊI¿ã"ø@_x0002_ß¬b!_x0019_ù@Bqðq²ç÷@}0_x0018_hsù@ðÝH_x0010_T7÷@¡UX_x001B__x0002_~ö@_x0010__x000D_ç,k&gt;ø@¸ªR~á_x001A_ö@Ñ_x0011_ÄB_x001B_g÷@&gt;|~]´oø@Ðû°ÈâÛõ@A=¸CVG÷@_Ð_x0013_E[ø@%®¬­Ãù@kkéÖ¸x÷@Ô\cò4Ç÷@:z¬_x001F_Æø@=ªàg¥ø@X?Á4Eø@¢õ_x0004_f%ù@ê_x0014_í`O÷@790{2÷@_x0017__x001E_È(ýõ@q­mJø@x·	),÷@_x0001__x0004_Sº³vÓÇ÷@2G þÃ±ö@ lÃªâ1ö@f5§¨Úø@ÝAÇ&amp;-bø@_x000E_0_x0001_&gt;÷@ÑãüD.÷@O_x0013_ýt®Kø@QU=ªÇi÷@lÜ(m¯1ø@{T§_x0006__x000E_÷@_x0013_Ï_x0002_±)÷@ï&amp;Ai·ß÷@}(Q ÷@_x0010_U¨Y,Ëö@Ã_x0010_(h9¥ø@_x0001_}wÀDø@ _x0011_g'«ö@ü_x000D_Qÿ ÷@_x001D_=ýá9ø@\¶|¾n#ø@ª$yÁâ(ø@"Õa'»_x0005_÷@ ¦¿_x0003_°ÿö@ÿ5_x001C__x0013_Îóö@kSÒ±ø@õûoß_x001E_ö@ ZyVø@A,±ïØø@^TTgYÜø@è--_x001C_'ø@ò%'_x0001__x0001__x0006__x0008_ö@_x0013_Wìö@v_x001A_^4S&lt;÷@×öÆ_x0014_=ø@±Íy¤ö@©É^ 3Sø@_x000F_4Ü9 ø@ÔXÎ$ö@$ë_x0015_a'ù@É8nVn÷@èWPîú¯ö@@øY\÷@_x0005_¿_x0002_K\ë÷@Vèzäª@ö@ÉAm´vÿ÷@óå$ºñ_x0008_ø@$_x000F_?ùO÷@o#yâíW÷@U_x000E_ïZ_x001F__x0019_÷@_x001D_ C(H&gt;ö@à_x0010_QAäÛ÷@_x001B_+Pxø@_x001E__x0010__x0003_FVö@Ói_x001F_hø@_x0012_ô_x0004_J7÷@ù@]þø@;û¶Û÷@"_x001F_½_x0014_*÷@oÇ_x0015_qEø@~¸á_x0004_ù@j{lÄÉ.ø@'"ÜEU ö@_x0001__x0002_Ø_x0002_t~_x0008_Ûø@Y¢`|F÷@HÅ]Ïc÷@/@÷Êgö@ÉðÁô}÷@të&gt;ÂÖõ@kÐ)YÍ÷@jïD_x0003_|Fø@_x0001_u2ø»Ó÷@_x001E_Þ{\yÝ÷@¥_x000B_ÈVDö@¹ã_x000D_RB|ø@OSc_x0006_$ø@®Îü_x001D_ù@	Goï/w÷@|-ÏìP÷@èìÐ_x0010_jq÷@^_x001F_ûÕw÷@¼Ùö«\ö@N_x0019_Ûì·ö@y_x0017_?É;&amp;ö@Ö_x0019_¿¨Ìö@AùÙô¥I÷@Â_x0001_4ø@Å_x0006_ôf\ù@íú_x000C_÷@;=p%ö@J# Ógö@_x0017_Ö_x0012_O¯ö@Ü_x0011_R_x0013_ºö@öOó?éX÷@gÒFC_x0001__x0002_ð¯÷@6Àðv©ñ÷@·Ø¹¥îø@sïòªÅöö@ÑÓ_x000B_V£Í÷@_x0002_ð_x001A_3ó_x0008_ö@î"BLûìö@á¢_x0005__x001B_4í÷@Þ3ïHï÷@ÔEÀtG'÷@´Óp_x000F_npõ@:óºú_x0004_K÷@b_x001C_1îôø@Æþg%_x000D_÷@_x0012__x0014_ýSÝö@Ô_x0019_)»éeö@_x0014_ßº(B_x0004_÷@w2= Eü÷@æ³äOÁûö@,RÍtW®÷@_x0015__x0008_Ü_x0011_³`÷@í¿ø{_x0008_nø@=È;Rª:÷@_x0007__x000D_8ºo÷@ÀFw{D÷@Z_x0005_º]D_x0011_ö@ËåU_x0005_ù@º1Ü_x000C__x0019_ø@Jt_x0016_½ö@KC1¶|_x0018_ö@³µYÊêûõ@Ù®C_x0017_÷@_x0001__x0002_·¹è_x001E_rø@ßÑ_x0008_¼ø@!³_x001B_Q]÷@q¤ÝØ@ø@¹´ô_x000C_¿Ûõ@_x000C_%ÿEM÷@XPAþ/;ø@8Q.Î'2ö@véIí÷*ø@¿_x0016_qÍ_v÷@_x000E_ÜÞ¸2_x000F_÷@ ÔâóÒ-÷@E_x0013_|þ÷@¼t\Ö_x0004_ø@¯èåì÷@_x0012_-íè_x0004_÷@tq=jø@í°ÓwÞø@¾_x000C_Ký%ø@ICùí.I÷@ÀWÈªäö@BX_x0004_?ÆÄö@namØoø@VÆA~Í÷@Ó|*¿Ò¡÷@aC°Nxù@_x001D_â¸_x0011_7ø@ø/Ñø@K_x0016_{_x0019_L÷@`	|Ì´ä÷@u1»Ï_x0019_×÷@Î&lt;X_x0002__x0004__x000C_¯ù@Öôöû_x000F_ù@_x000D_(_x0006_É¾Jø@	Á°¼÷@r)V¡À÷@^âC2ÔÃø@Ü_x0015_ÀkÔ÷@ÕsT|x¹÷@_x0001_Ñ^P÷¸ø@mÉ._x0005__x0014_ø@ó_x0003_Ú_x001A_ußø@iï¿Õ÷@_x000D_¿~ÆJÛö@·òQìGø@_x0011_=`ó@%ø@Ü¢à¹_x001C_©÷@_x0012__x0014__x0005_Rs÷@ëÉÒ[íÔ÷@ÊÑò÷ã÷@³n)÷_x000E_ù@E_x0019_å_x0019_JÁö@Áy;/Ü÷@F°Ù_x0012_øö@ùwÇ_x000B_ö@8á4+ÍÅö@.¬5ù,lø@ÚD¨&lt;÷@¸µÕÉÊö@RA_'÷@I°¯~Wø@îu"±ö@+_x0006_Í,M|ø@_x0002__x0004_Ù_x0011_áõ_x001D_ö@_x000E_æÜ,½Øø@GÔ;{÷@RML&gt;_x000E_ø@#X)÷@ù¹Ý5ûMö@#H½êÕø@Æ´&gt;h_x0013_õ@*_x0001__x001D_¡¾_x0008_÷@Uî_x0004_U¬ø@¹µÖ_x0002_´÷@À_x000B_A²ò¶ö@Ó©!_x0007_5ö@ t_x001C_é_x0003_Áö@&lt;Ä÷ÃÌ¢ø@ÒPIÓw!ö@¢_x000E_,üÛ ù@½QÜsÛ÷@;`¶¾^Åö@±Â5p;ø@_x0014_Ð°ÙZQö@çt	ù_x0002_øö@/`Ìnö@È_x000C_ _x001C_?3ø@_x001F_Íè0µèö@i:ÔÄãmö@ê¨ôÕ_x001A_÷@W|_x0002_í_x000B__x0001_÷@L|¿|Kø@¸v_x0014_I§.ø@!ÃÅµ#öõ@òÝÍ_x0002__x0004_¼Ú÷@è=é¬&lt;_x001F_÷@Ù:eúö@+T÷{÷@rßL_x0001__x0017_r÷@ªýÌr_x0018_á÷@áp_x001E_Hø@û_x0019_Ú&lt;_x0004_,÷@Z@,\4éö@x³yBïîø@ó5n+Èù÷@4[8÷@÷r%ø@#ï_x0016_þ_x001B_ñø@_x0018_èÞ_x0010_5ðö@Î]Ö_x001F__x0008_÷@rkBpVõ@Fç¯+ì÷@q_é)é_x0016_ø@9¡¡î÷@_x000D_*_x0018_~_x001A_ö@Çeµð_x0014_s÷@w½îK_x000E_ö@À_x000F_¨Ãö@âñ_x001E_aÃI÷@¼_x0013_uÃc¦ö@ËCèR÷@i4_x0019_P2Ù÷@ÑL_x0008_lfNø@~oÐL_x0003_&gt;ø@êå¢/´ø@&amp;¤ÀH-ù@_x0002__x0006_ùGûNóö@ÏÚuô·÷@&gt;v¤tA0÷@_x001A_ØLË('÷@~_x0001_Â­Ë÷@£TgíD÷@ú®Ùµ_x000B_Íö@&gt;$_x000D__x000F_ö@~_x000C__x001E_{Ë_x0013_ö@#»Þæ_x001D_(÷@_x0016_Íàóù÷@Z(_x000E_=ä®÷@FCr÷@_x0011_©ÚîIÊö@_x0007_XnÔ3»÷@²1_x001B__x0005_÷@ÊHå_x000D_³|ö@vfwm¯îø@{µùs£å÷@Â¬_x0018_ðR¡ø@´õ«\&gt;ðø@ü¾Ñ²ui÷@wØ·&gt;_x000D_÷@f_x0005_Ý_x0011_ls÷@ç¸àÔøö@é¿_x0003_»÷@­ø÷Ä5÷@·êÄH@ø@Ð&gt;t_x000C_÷@ÖÆ(ªÞ_x0019_÷@_x0004_zæ¨öø@ä¦_x001F_½_x0001__x0003__x0012_ï÷@_x001C_t_x0014_ÑÇ÷@_x001F_³ô2_x000D_÷@_x000B_d¹ 9³ø@x=\Ý÷@_x0018_­v$ø@ÒwÐ%-÷@À¿H:M_x0011_ø@_x001B_^_x0014_R÷@èþ_x0018_û_x0002_7ö@?ÊIÄ»ø@:ê¼@_x0015_ø@W®ã±ö@KAÌ i÷@_x0019_Ý_x0002__x0006_¡ûø@l`Ò!¹9ö@â®_x0018_S9ö@¡HORÓø@cËq·(õ@_x0018_Úsóö@VG_x000E_Ìö@.,·_x000C_#ø@	ä(±úõ@S_x0016_c_x0016_#Zù@nûB/_x0007_ø@Ô·P_x0017_Fò÷@Û§ðö@ª_x0019_`ý_x000D_4÷@1ßnsIgø@_x0006_"p{_x0004_÷@!_x001F_¥â$ø@°Å©ñò_x0001_ø@_x0001__x0004_0:»È÷@*W,²Fõ@ø8âØeø@UÎK#óA÷@vRqÖÑöø@T5_x0011_/ÖÈ÷@¾jæ_x000C_ºÈø@ÂØ_x000D_À¡÷@¨*C_x0010_5ø@Jº:vö@CÐåÕõºö@&amp;²ðë_x0005_ø@½Ì&gt;h½÷@Øe&gt;~~{ø@v_x001C_æo?Ïö@_x000C__x001F_;ÙXø@_x0001_§#äA÷@ê|_x001B__x0008_ø@¯ä6¾l_ù@m_x000F_pÑlø@N_x0018_Nf _x0003_ø@&amp;jÞt÷@_x0002__x0017_é_x000B_÷@È:°!_x0016_ø@5@D_x0019_;ø@çaOù|÷@ósI?añõ@U?)3e_x0008_ø@_x001E_Æ2@èÉ÷@w_x0018_B_x0010_Ì ø@&amp;oôÇ_x001C_ø@´rV·_x0001__x0008_ia÷@,_x001A_ôCH÷@¿*f¹âêö@¹_x0001_å_x0006_e÷@åøç_x001B_Åö@v\T_x0001_ZÔö@H|÷F_x001F_Ãø@Ø&amp;T0÷@_x001A_ù¦î÷@&lt;Û_x000E_ãóGù@²!Yáå÷÷@5¨|ô_x001C_Ó÷@æ_x0019_ºßEÊö@n¹3_x0003__x000D_´ö@¼Þôz"º÷@¹ÃQ&amp;jQ÷@|/^åG_x000C_÷@¨ÌÚÛ&gt;÷@l_x0007_@_x0010_íH÷@z©¤/_x0002_Jö@&lt;),¥_x0017_ø@2çâd¡vö@;FÀ&gt;|&amp;÷@QÜ_x0008_4_x000C_ø@_x0013_×ý_x001A_¤àø@_x001B_ì¿æãh÷@ûoýY§÷@_x0004_Lzm½÷@óyBúãö÷@SmøPÆÁö@Þ_x0005_¨w\ø@¼a+¥_x0013_÷@_x0001__x0003_bI_x0005_bäÊö@6¬½_x000C__x0013_÷@?ÑGí[ø@[kÅ5÷@!É×X_x0012__x0016_÷@÷r{~._x001D_ø@_x0002_[­Ê%Uö@nðÄaåõ@úµ1{Z÷@Fíû?³ö@_x001D_ &amp;ò÷@_x000B__x0014_"5&lt;ø@"_x0011_ÿ_x0010_ ø@®O¿|_x0007_ø@ _x0004_ÎPÄ÷@ì_*¯yø@J½*£ïø@ß"6«ç÷@v±4Ã§è÷@ø©¹÷@å_x001F__x0007_`L4ø@4±p}éaø@Jûþ´_x0001_Sø@ûH_x0013_r_x0016_ø@¨å_x0002_÷@ü)©~ÙÃö@'ù_x0012_#ýOö@_x000D_¡ê­0Qø@_x001F_ÜÂ'ö@¦?_x001D_ÆÂmö@¬hõu®k÷@ò(Zº_x0001__x0002_9êö@û&gt;Ûn÷@Ë(EÃö@²_x001E_ÔR÷4÷@HÖ¿cÂ÷@ûÁ_x0014_/wO÷@ìµ&lt;&amp;©ø@.!©°ø@ÍÀ`1s÷@_x0011_£_x0015_&lt;Æ_x0018_ø@õi _x0015_úïø@0¿_x0008_,_x0017_Ù÷@Wè~_x0002_ø@_x0017_ZÍöðõ@§¯ñÆ'ö@#Ô¥ÌÏ÷@Î_x001D_hÇùG÷@ø_x0017_{¼&gt;è÷@_x0015_(_x001E_ü1Tø@Hµ¾F_x0010_:ø@_x0013_Ý×\Ù_x0008_÷@²Å_x001B_¸_x0011_ø@_x0015_jRÀìø@_x001F_£_x0005_vHRø@SÿOïQ÷@÷_x000F_¾«ð?ø@^@×_x0016_OÜ÷@ÇügÞ_x000C_ø@y{]/_x0004_Aø@¸k_x000E__x0018_K÷@ñ¥_x001B_&lt;t÷@aµúÚþ÷@_x0002__x0005__x0008_Ö»®ðx÷@òÕÙi2¦ö@Qa'/_x0001_÷@_x000D_L)òÖf÷@éÿÄ_x001E_E_x000B_ø@nÎÙï	ù@¦_x0010__x0012_ 5´÷@_x001E_i_x0014__x0004_h÷@_x0012_-åËÌhø@r²ëâU÷@ô_x001C_¦g'±ø@­CÕ÷1ø@ÏÇ.+:÷@Â_x000B_°_x0003__x0014_È÷@ÃV&amp;l*ù@îºAÑ_x000C_÷@&amp;vÖÕ{zø@Ó·4_x0002_èø@ÓSOm&lt;÷@h±Ïbö@õx,{ ö@Y4å¯¸ö@ÌówF_x0014_ø@¼ãk©å÷@gáÈü_x001B_ö÷@Ëª_x001A_­ø@"Ú_x0007_ â÷@á;çzh)ù@¸ò:×®÷@Ýá_x0001_R7ø@kF)ßvö@:;L_x0010__x0001__x0002_ÅSö@_x0002__x001B_IØø@é¾_x001B_³Îö@æË _x0018_À_x000C_ø@ÞòüÖÆ_x0008_ù@Ó_x0006_£+°N÷@ø3ÓUlQö@_x001D_¬³kö@6/«[K¢÷@;j¢÷@UrV³÷@_x001E_ÏAÚ]_x001B_ø@k_x0008_eß_x0019_÷@aÑçïy_x001A_ø@lx_x001D_-ù_x001A_÷@Ð_x0015_=ÓDø@[æÉ$ù@Ï¹Â{§_x0004_ö@½ó!R_x000D_Ýö@{WBâ'_x000C_ù@`U	_x000F__x0005_F÷@Ä_x0003__x0005_n§Ð÷@=ÇÔh_x001F_ù@c"QD6ø@¾Ááý÷@ìº_x0014_ß_x0008_ø@Û¡_x0018_2_x0019_ø@_x0013_\omù@&gt;n`Íì÷@¿Ó¼dOø@°Þó_x0003_À÷@`ç/T7ø@_x0001__x0004_É.ÁóÚ²÷@=l¾Çø@}_x0016_³è-ø@_x0003__x0008_þ×±ö@_x001D_RÍ6Çùö@d§LÒÓö@_x001A_pÌ#¹úõ@cÙT¡ìø@_x000F_Í²&amp;ø@Ä"»Õ#|ö@8¹ÑNö@Ã-¾_x0004__x0004_ö@Â$¾õÛ!ø@þ_x0005_T^X÷@_x0007_5ÒÄö@¶Ì_x0005_XB÷@V_x0002_ì±ø@)_¢ß÷@Ý3òq÷@6)àZ3ù@-_x001D_Ò_x0007_³_x000D_÷@q¹¸wÇõ@®lúC_x0013_fø@Èe²¥P÷@ß]Ò!(rø@ëSñ_x0001_Äö@TÊ·:÷@º6î1ÉÍö@?Ã0¦lc÷@Å_x000C__x0006_Ûö@8_x000B_r"ø@£é=Ü_x0001__x0005_È÷@.v_x0003_ÿCø@_x0017_¸T9_x0010_ö@ÂÿUp¾÷@Nl_x0006_ì@÷@{_x000C_E÷@ _x0017_N_x000F_Þ÷@6Ü_x0002_{H÷@ÚIÀm÷@$Û	«uSø@·ï(Ñõ@®beLö@ø'FOÿö@zB°#_x0013_¢ö@_x001F__x0014__x001B__x0015_eø@_x0018_ïÑl÷@ß¸Î_x0017_!¼÷@_x001A_dF:_x0008_÷@\ Û*ø@ü_x0006_ÌC°÷@º¶Ã_x0010_V}÷@Ëj`mç"ø@¤Q?_x001B_uö@_x0014__x000B_êþ_x0008_ö@îÆ-³ø@=ç}nÿïö@*,W{&lt;çö@\jËZ÷@ô3ùáÎtø@_x0004_~Q0Ù÷@._x0003_{`å÷@*ß_x001C_«&amp;_x0007_÷@</t>
  </si>
  <si>
    <t>ea71757b9963115270ea5cdb4a9579de_x0003__x0004_-{òt¦Ê÷@®n;¥e÷@ÖµO Uè÷@¬4ñüzø@_È_x001F_M84÷@ÎØïªM7÷@_x0016_}ä÷Ëö@_x0014_=_x0017_÷õ@¬óy·÷@-èÊ¥gýö@n©p+"ö@_x0003_Þo	²õ@ðIäG@¶ö@ú7æ_x000C_Ð_x0016_ö@V¼xÇÃ÷@­4ùp÷@í*ºùh÷@&gt;îRQ÷@X|é=&gt;÷@nM©WUÝö@à_x0002_WvÂ÷@së_x000E_#,[÷@:ñ,^ò¼ù@ZSs~èO÷@^þEùù@£Õ_x0001_&gt;âñø@_x001C_»_x0015_§^ö@SWh5¦ø@è¥a_x0019_\ø@1&lt;_x0010_npm÷@_x000E_¡ü?!Æø@Ë[kó_x0002__x0005_æ§÷@ð)èÿÿö@6(_x0013_Ìï_x0019_ù@_x0010_·ÌZÿ÷@Øb#öNoö@¾AeÊW^ø@dD÷@_x0001_Ï¿rìà÷@7y_x001D__x001A_ÓVø@òÁ5p))ø@jy¬þ"÷@O_x0019_´_x0010_ö÷@õ_x0018__x0010_æ%¾ö@²_x0016__x001C_;¹÷@«ß2|ó÷@_x000D_ð7á_x0005_ø@(öÇºágø@/8FÞ(þö@Ô@ÈNù@iÛm=_x001B_÷@_x0016_±¨_x0004_ø@YÅf.Åýö@@¾_x0014_n2ø@ã}q®÷@_x0011_Å_x000B_Ë«»ø@a~ý_x0013__x000D_ö@_x0019_|ÛOÓ÷@¡ÑàÝ(ø@_x000C__x0003_ÎhÀôø@îX-1$ø@ë_x0017__x001E_ö@ê_x000B_QÇû«ö@_x0003__x0004_-lOHJ÷@ú_x0015__x0012_¨ëåö@±'9êö@_x0014_âÒø@ÿ&gt;mõæO÷@F6 ìõ@@=í)_x0006_ð÷@H#_x0011_¬»cø@ñC_x001D_¼°£ø@fòÎ~ïåö@þÌ$úö@P_QuäGù@`ëÅás)÷@0_x000B_bÊïõ@~--÷@]æ1ÀV÷@_x001A_¾_x001B__x0001_ó÷@4¹C¤Ì÷@_x001A_E·®k÷@_x001F_ù×á÷@í*ã_x001D__x001C_ö@)@ó_x0005__x001F_7ø@¢Þ½j¾ö@è¸T¿`X÷@¢ë	íz_x000C_ø@!ì«÷@ûË{¯eö@_x001F_Fùø@_x0006_½ßzM_x0002_ø@yV5%_x0008_vö@fþ½_÷@"~³½_x0001__x0005_!_x000E_ú@Fo%ñcø@@zã2ù@²·á_x000F_[1ö@e}@Û«V÷@ãº_x000F_KÒö@Bò0}z÷@*Ã»M÷@ÆòÞÆÏø@Úë¯éjlö@!iÍ_x0010_d÷@ä3_x001D_ÒLh÷@ ÿÿ÷@_x000E_¦¯´q,ø@Ê0_x0007_öæ_x0011_ø@ý^_x0016_.Ö÷@ÍlÅw?ø@±_x0017__x0010_n¸,ø@ôN_x0002_Xø@sË±À*ù@2þ_x0010_ÃVø@ËÇ_x000C_g_x0004_°ø@_x0019_&lt;7º_x0008_#ø@íÛa3b_x0003_÷@	3ûGDø@ßD]Kê,ø@ýv3Àã÷@Ï_x001F_/æâö@QÐ._x001D_»Üõ@I_x0012__x0015_*ö@R-_x000E_í­÷@êý2*_x0018_*÷@_x0003__x0005_[IkD_x0004_Ð÷@8Á_x0007_×ë×ö@_x0008_L}Öiø@_x0004_H{YÉ6ö@ôËiöYö@._x000C_º¼íø@±Ùå_x000E_Çö@Åw__x000F_Õö@·gÝ^Uø@._x0003__x0015_G-Áø@TVb£{ø@,ÿÕÇÝ÷@_x000C__x0013_C¢þö@Ö_x0013_z¾îh÷@_x000D_Qö=_x0001_Vø@¾ã®_x000F_ ö@%_x0013_º_x001A_¤Ýö@QÈfýh÷@1_x001E_v_x0013_è§ö@Ø_x001C_îß©#ù@ýß6ÙÒö@ì4ùtÅ'ø@»ìÃ[÷ö@%À5a­ö@óªmè6÷@«t&amp;_x0006__x0013_ø@ü_x0002_·Àß-÷@&gt;äÚ_x0007_Ã÷@º_x000D_tPÂ~÷@Á_x0003__x000D_¿÷@É_x0011_~È$Úö@ WÁX_x0002__x0004_«.ø@»_x0011__x0017_À\âö@_x000F_,EOhZø@$þÇK§õ@$_x001E_îýö@®ouNØ=ö@Ò:ÜÁ_x001C_fö@	ÓóaUö@*IÄÂ_x000D_÷@^,aKµRö@-ëA;N÷@àz·)ö@°úë¥;ö@¸_x000E_³k_÷@À=½_x0007_Mö@æ	*6µ÷@°6]~K÷@Ã_x0010__x0019_×_x0007_ö@)?ìòÐÑ÷@1{¶yNö@GÁð_x001F_ò÷@^¢-õ_x0017_÷@,OõÕø@_x0003_Äüïõ@öCFlE`÷@_x0001__x000E_:3_x0012_÷@_x000E_§j¶´Æö@5÷R¾5ø@ÝØåÃ@÷@gï&gt;«Yø@o_E`©÷@Ï_x0008_AÎ_x0018_÷@_x0001__x0002_UK 2Üéø@£_x0005_]Ã&amp;¨ø@gBs¨_x000C_÷@_x001F_¯ð»_x001D_ö@ ä$ÌÈ/÷@ÆÕÖuT÷@¬	÷@_x001C_s_x0003_ù@_x0013_÷¥_x001F_g÷@jîv÷@ÔÍfìúö÷@60_x0019_ø@âú§¦_x0008_¤÷@_x001C_¥!ZÕî÷@VóvÓ{y÷@_x0017_ñô;À_x0015_ø@;É3òß`ø@Ïí=Yðø@t¨HÄºµø@ØXÐÞøfø@¸nwì×ö@Q_x0017__x0008_!U÷@Ñ7h_x000D_ÜQø@D_x0017_©_x0008_÷@Bç½ÉrÝõ@©_x001A_g4ãkù@c¯Ï[ûø@¢_x0012_h_x0011_÷@æØâË÷@_x001A_Ûâø¡k÷@&lt;5T]çö@ªêa@_x0001__x0002_ê&lt;õ@AÆ7àÃö@_x0017__x0010_ë_x0008_0+õ@ê~Xxl÷@lþËzâ÷@x¡Pµ^÷@¨¦_x000C__x0011_;÷@IQ7ÏÁ½ö@Ä4KÈ_x001C_ñ÷@ôa`.'ø@ôÖ4Ï_x000D_º÷@ª_x0004_k_x001D_ '÷@´ÉöcÞö@Qæ_x0014_UXô÷@ç6­YIù@ìùý§ö_x0014_ö@×¼_x000E_ÛÚö@h_x0011_hS7±ø@p?átõ÷@_x000D_Ä4M3÷@*_x0005_a§±_x0016_÷@i¨^_x0011_)Ðø@5[Á¼¡³ö@¦_x0012_û_x0012_B÷@ Jï÷@cz~Êõ@?ÂBÂ³ö@cXý2å{ø@%Ô_x001D__x000C_)_x0010_÷@®k;Áàö@_x0013_Ë«kÈXø@F¹_x000E__x0004_e¸÷@_x0002__x0004_Þ!EUuø@=T&gt;÷@|-û_x0015_ö@¹8Otþ	ø@$9õWÛFø@ëg_x0019_÷Èø@mHÄT^{ö@4ó§w"÷@_x001C_	H¢= ÷@Zó1ø@O?óTMÉö@íÏ/ñö@°à=mAø@ttê_x0014_^÷@&lt;.~Åø@hËªO|ø@Mý	¥Ó÷@Æ8Èèæ÷@_x0010_{·íÝù@L³C=E°÷@£âóü_x001E_ïö@, ä£ø@_x0001_%ÆO&amp;÷@q6èL6ù@b{Ï_x000B_5ø@zh±îö@h1Nhö@ñ_x0008_,ëzÆö@_x001A__x0018_7;_x0018_ø@­L_x0008_^ñ_x0003_÷@k'Üo~Y÷@Èo¶_x0001__x0002_;½÷@"_x0005_²Ø÷@þgóa÷@Õ_x000B_¾¡_x001E_tõ@@z|Íß_x0015_ø@ô¬£´ ö@Ü´ÑÒbø@±±ù¶G_x0001_ø@_x001E_'ÉÀ_x000C_Oø@z)_x000F__x0011_6I÷@ì~&gt;_x0018_^÷@0HÆ÷@0u%_MOö@_x0002_ÐÇm_x000C_ø@ÑüàÉ"ù@ír&amp;×dd÷@\@_x0006_ø@¶d¬¿	_x000B_÷@ò[vYó÷@N÷&amp;«:Kø@¡%÷_x001F_Öø@Á_x000E_a%8±÷@EÎ2_x001F_F\ö@`Ë'²3ú÷@vÛ*X1ö@U_x001A_¨_x0008_+0ø@my6Ïðx÷@ÓJ_x0006_x, ø@SWÜ_x001E_ø@_j+ã#¨ö@VdD2_x0016_O÷@_x001D_K_x001D_9÷@_x0002__x0003_)z\%°%÷@;_x0004_ct4#÷@Ãeö(÷@_x0019_öXyjõ@»Âb§½ö@Ö8_x0001_!õ@»p§_x000E_Æö@Ê_x0008_ÝÛö@2X õ&gt;N÷@wä#o_x001B_nõ@$JÉ#ä_x001F_ø@_x0001_²ë&gt;¶ø@ËÔHö=÷@à_x0016_ÿS´Q÷@(9_x001A_!ø@&amp;÷#	²ö@äí&lt;@Ã÷@Ò[»_x0012_UFø@TÉ¡ù_x0018_÷@!­ëú@ú_x0005_53ÖX÷@ÃîôøYtö@¸yØ¤Wù@òâ¡Ø÷@æðý&amp;_x000D_Ä÷@_x0006_;îÐ÷@_x001B_ß¾)õ@êJü_x0011_Òö@e_x0003_ùd ø@©_x000B__x000E_Îjn÷@ó+:6¸÷@K]É5_x0001__x0002_Y=ø@'¿þÈ÷@ED¹ç÷@}?á¸vF÷@_x0003_8	Zeö@p¥Pø@¹_x001F__x0018_¸¸÷@%ü&lt;¹õ@Ò:_x001D_ÑÄö@g_x001B_[ø÷@¿Í²_x0010_þõ@ 2 k÷@Pé~wG÷@!_x000B_ísUö@_x001E_$_x0017_PQòö@²_/µ{_x001C_ö@¾Wcèjlø@ê3·àLø@üÝ6º_x001D_ö@ý2:_x001B_Å:ö@ç%!ÔÆuö@ß_x0015__x0011_ù@ìñD:ø@Â_x0008_¾_x0019_óö@ù¶_x000D_9_x0006_ù@sHäF{Ýö@ëÆìÿ°_x0016_÷@Ö/E_x0001_ 4ö@á6m=q-ö@ÌñlúUø@¤¤IÄ¢ù@°¢É_x000B__x0013_,÷@_x0006__x000B_á-_x0005_YÕÞõ@,_x0001_Ð_x0007_Gø@MRË_x0013_åáö@*½@zÚ§ø@öÔ_x0018__x0004_ë_x000B_ø@!¢_x001E_.ø@8_x001B_p©ù@*:Úö@| _x0004_@ù@»(¾à®_x0008_ø@S*_x0006_JÕðö@ßS	u._x0010_ø@Âsxü\&gt;ø@¾Ræ÷@ô­{AÜø@HÅ1ðþø@4_x0011_Áßlåö@.1_x001B__x0010_lø@í_x001F_â_x000B_Aø@&lt;Ã0å´ì÷@´__x001D_d"Ôö@=01T÷@_x0002_Xv,ÌV÷@Ü_x0019_v¸­ö@B&amp;_x001E_í 1÷@_x0003_¿|·â¨ö@	j«zÄö@"}#Û'÷@q;Ä_x0003_÷@_x0006_©ÑÔö@{A\ïõ@d_x0003_T_x0001__x0002_óö@cû,ª÷@n³[e_x001D_²õ@¸õKý2_x0007_÷@ÏcØÆ÷ë÷@ÑRàyø@N¹«Öø@ÎÝÛW_x0019_5÷@_x0007_èþt_x001C_ö@Þ°´ùCÕö@;_x0006_+Ö¢_x0004_÷@c²$ñ_x001A_+ø@ª_x0019_øxËaö@&gt;åE~}ø@ë_x0019_zÅ³æ÷@_x001C_ì_x000C_òÆ¡ø@}(Z{_x0006_ö@»^Ý¡*Ðö@M@_x0013_/_x000C_÷@R_x0003_XQy÷@_x0010_U²#ù@ü`K~_x0017_§ö@y¾"¸£ø@_x0005_unH¡qö@uÅ#OØø@_x0007_Hç}½-ø@(_x000F_KMõi÷@_x000F_jÕ_x0010_EF÷@@Ôa)æåö@ð_x0007__x0018_æ?_x001A_÷@vº ö²÷@¦Qno_x0019_¬ø@_x0001__x0003__x0014_0_x0015_¹÷@ðIª_x0002_^_x001C_÷@ê_x0007_Æ_x0003_ðø@ 7nÁVø@Dî&lt;_x0015_ø@&lt;_x001B_òwH÷@§G&amp;pö@ÿ_x0003_5_x0002_}ö@_x001C_µø4ëö@_x001F_­î_x0002_w÷@e¡_x0003_þ_x001C_÷@ïÎ¢_x0010_ø@è.ÉkMQø@S6_x0002_¦ÙÎ÷@^ø0­é_x0005_÷@5u_x0008_l÷@CüO_x0003_#¯ö@á,µ5kºø@Â0_x000D_Ä`¦÷@ò«¤èµf÷@²_x0003_c-_x000F_Gø@;ü=½_x001F_ö@ÇÒ·¼Ã÷@_x0004_½E_x000F_²&lt;ø@ÌOë,@ö@_x001C_ö=÷@_x0004_Éu`.ø@©ð+;Ûù@o[ÔW^ö@¢òàëÙ_x0004_ø@m$BJUö@Eüð_x0001__x0004_Áéõ@fìîÑ_x000D_¹ö@o\ê÷@Ç_x0002_%Òån÷@4_x0011_JÇY÷@_x0018_¾_x0003_7Èö@.[ø}åvø@±Ë^íe_x001D_÷@óÙÃ×_x001C__x000D_÷@óS'Ì+x÷@Ýÿ2t&amp;ø@ à_x001D_Sû÷@×Ï_x0018_ö3¸ö@Zñ_x001D__x000C_ãö@V¼æ_x000F_÷@«A"NÑ÷@^_x0005_©ÞNåõ@Qn1^.ø@òR{uø@u_x000E_A_x0005_._x0017_÷@X®úò¼÷@_x0011_Aõç£÷@cð_x0005_µÂ«ö@ãâØÿy÷@.{×:¯÷@2ô.» ø@^1|%½¿÷@_x001D_nv_x0005_ªö@_x0010_-Fèª÷@¿"'4÷@ê_x000E_ðÏ_x0019_ù@80ïr§×õ@_x0001__x0004_Dãxûsö@£V_x001F_Kìùö@ÿ§9^à÷@ oø,ô÷@¯£Ø_x0008_1÷@K¾,À²÷@Cê1=L_x000D_ø@^è°Ç÷÷@_x000C_t*_x001E_	ö@½£¨ý¨;÷@æL8×[ø@_x0003_ÐÐÁáõ@zë_x0002_yó4ø@ZÍÈÿ_x000E_÷@ï´Wêè÷@'_x0012_ó_x0002__x0003__x001F_÷@¨÷|Ø¼ö@í_x0006_«2_x0014_ø@,,]ðôø@öCjÂ_x0003_3ø@v­_x0008__x001E_ö@_x000E_za1´÷@LOÃ·ö@m7}_x0007_¾o÷@à¡¶¦°Òô@Ô3 Éö@ÇÏ®v_x000D__x001F_ù@Â´wëfaø@Ä+u_x001C_rM÷@åà'_x0008_Èö@¡ælèõö@_x001C_aR_x001C__x0003__x0005_1*ø@$3Ï©»_x0017_÷@êð3wòÃö@@k	_x0018_å¨ø@_x0004_¤~Ð³÷@_x0018_d¦_x001B_6Äø@_x0007_¿@Ñ[øø@æ¬_x0018_NÂ_x0008_ù@_x000B_üqcø@¬Ñ_x001F_^÷@¼¹¶æ*Óö@_x0003_N;+_x0012_±ö@\K_x001F_ßü÷@Â2&amp;&lt;×ö@[[P_x0010_·_x0013_ö@#yC.ê¼÷@Ïu`Ñ_x0011_ø@½¨Ê_x0001_­·÷@M)!6}÷@_x001F_g!Ü÷@Hsûjo/ø@,vç­FHù@R_x0007__x0002_ª¬+ø@Ç_x001E_½F¥ì÷@L¨¿_x0015_Xö@_x0014_?'ÃLø@_x0001_àk_x000D_&lt;cö@sý~÷@_x0011_vXÐ¶4ø@Ôc¯É2ö@Ó£_x0017_bQø@Dã´_x000C_ß÷@_x0003__x0004_Ç_x0011_&lt;ÍGù@:_x000E__x0003__x000C_÷@£`^Û_x0002__x0013_ø@z_x0003_õ}_x0014_Fø@MãÜ£÷@¦©_x001C_¼Ñkö@_x000C_D®$÷@B¨iüÎö@_x000B_1{çDèõ@E1Ú_x0006_{÷@«|D	÷@_x0005_r&amp;ó}ø@¾É_x0013_¶÷@4_x0001_¥d_x000D_lö@¯dÛ?*V÷@1_x0010_Èíÿ÷@¹aókBù@ÊÞ´ø@_x001F_ÛÌi}_x0008_ö@_x0005_Ü«6DÏö@S3K*Q_x0011_÷@ÿ~M^8÷@Oq,ºJ÷@_x0014_CÂö@ª_x0018_·_x0014_{Ã÷@hÝ­ÈÍíö@_:¡|ø@þÛ$î_x0008_ø@§¦wö@/ÙìëM_x0002_ø@_x001E_¼_x0005__x0011_=eö@b%ñz_x0001__x0002_Ï÷@Î{ß³nîø@ï\äýÑ×ö@"q_x000C_iÒyö@T^Gx'÷@Urs÷Âö@sÄ_x000E__x0004__x0006_©ù@c°_x0017_9®_x0003_ø@x4;endø@Üñm;cö@h]ÓD_x000B_Ú÷@æYh_x000B_(÷@"Ã¶»uÇö@(H_x000F_i÷@Gç.æáÊ÷@'¸°_x001C_Á ö@_x0010_JL))ù@ÒtÃ_x000C_¸ø@èq¾Lgø@2_x0008_Ocè÷@UqHK_x000D_Ùö@Pív,_x001A_Çö@ñ6ÔµRø@A¸;&lt;ø@_x0010_	:_x001B_à_x0005_÷@Ô)³M÷@n°¡j_x0013_ö@gã´U3=÷@Õ_x0019_ÆÑÜoø@»Yr%à_x0012_ö@Ï²¡æö@±Ü_x0008_N°ð÷@_x0002__x0003_¬«nu¥ö@çÙÒè_x0014_;÷@úsméP÷@|Þ Ï"ø@î'nûõ÷@Ò_x0010_®´I¬÷@rR_x001A_Ú1ö@ºXU_°vø@ù_x000C__x000D_xs÷@¸¸nG©Qö@Téhhf1ö@èÜÉ:&amp;÷@!ÅT¥ö@¸1_x0018_[Ü¸ö@`~è,ø@`;_x0007_¡s÷@ô!,1ö@Ïÿ¼P_x0005_ù@Ðk}dN_x0016_÷@"ÚU¤9÷@ÃoF/fr÷@_x0014_6±ÈTö@b¦HRèø@Î_x000B_Û?ø@©¿ýø@C_x000C_+|SUö@úk	@üõ@»jÇvÃmö@¦5_x0001_Ó¬ÿ÷@HÀ+£ùø@Iã?Ý¢M÷@â{ó½_x0001__x0002_¤s÷@_x0002_ô}+7Äö@ãe_x0004_ã4_x001C_÷@_x000C_Òý$úö@àøégÄö@ô_x001A_ïãËrø@·	m9_x000D_N÷@)_x001B_ÉtëVø@÷_x000E__x0005_¸hø@Æ´¾"õ@Î©_x0005_Ô¯ö@,ôµ_x0011_]ø@dJ	p/ö@UVlAN~ø@ÃÅ5_x0008_?jö@U4_x001C_?Æ_x001D_÷@_x0013_ö-qqå÷@_x001B_Yd_x001B_6¡ö@ú'B_x0001_cù÷@_x0012_ë-ñÍ÷@+Aâ®fø@r5E¤÷@Æ_x0004_Â_x0007_üiö@gïXø@õÁô¥	¥ö@_x0015_ÞO_x0019_±;÷@NK©)_x0017_ø@°3?9£÷@ñÈ¬EËö@²_x0017__x001B_÷@Lkr	W÷@]_x000D__x0017_õLø@_x0001__x0004_û^ýzÀö@¡Õèû÷@m_x000E__x0003_@ý¥ø@¯$¯Jìo÷@sD¡ô´ö@Æ'`ìùÛ÷@oÁè~÷@uN_x0018_÷@_x0014_g°Qø@uÒ_x0016_È¤÷@¦ìÉcÐö@ÙÈÿ²x÷@Î_x0016__x0016_M®ø@ªJ_x000F_«_x000B_ø@bà ©BÆ÷@ËdoÌ_x000E_½÷@_x0014_û_x0007_1`÷@¿¥_x001C_£ö@T\ÕA@ÿõ@àH9}_x0004_^ö@_x0010_®ºÀ_÷@Æ´Z	ø@ØÀÑ(tªø@Ñj¹kr-ö@_x001C__x0002_&amp;-ß¶÷@ÝÕ²5 ø@¶ñ{Bmö@ÔO@÷ÓÌø@,(¾'õ@À×Cý×÷@@´²Ú©ö@|¢i÷_x0001__x0002_w¿ö@N`d÷@þ¡q_x0010_Z_x000C_ú@f/2¡÷@Ý^Cy¯÷@Ú]+ÚøTø@«ù)rù@ÐÒ¿Ä^÷@_x000B_nÒ_x0007_Þ2ø@¥/Û¶Üö@×ád½÷@677&lt;Z»÷@ú_x0005__x001E__x000C_-÷@pÊ%Ä_x000D_÷@LvLR_Óø@WÀË°ÿ÷@+¼Ó_x0011_ø@ï;_x0006__x0017_ýfö@_x0012_2æÑèî÷@½Ò_x0004__x001E_7ø@|2kiù£ø@j_x0017_pGEö@d@_x000C_?÷@^=V¼HWù@E_x0008_Ù·ö@%IÖ+Vö@wu6¸:÷@úÑrýn÷@_x0017_7Ò¬ð÷@Þë(«àø@KüÜL	ø@_x0008__x000B_._x0011_÷@_x0002__x0006_a_x0011_5#Ä&amp;ø@XmÙÑþ÷@÷_x0001_¬èEö@áq Þ¤@ø@ µ_x0003_-Rø@ùIÃ_x001C_M÷@3ÿEÝº·ø@IjRM÷@T_x001C_ûnp_x0014_÷@!nî_x000D_OCø@u_x0005_õûõ@ªTûêÄ,ö@=°Lp¤ø@þp$_x001B_Ñ÷@ |bò8ø@ÆëÿÝö@Dh©L5-÷@X´-ÌUö@´¹`p_x000B_¯ö@Á_x0018_xW¨÷@¤Ðë`_x000F_÷@}_x001F_	q´b÷@_x0004__x001F_÷@5¢¯þ£zø@áe÷d³÷@ÇEÝmÖNø@_x001C_f3nÿ÷@sÍ_x0013_Ï¬ý÷@ñ_x0008__x0005_÷@¦Âø8y_x0010_ù@1iÕ7k\ù@éxðÀ_x0001__x0003_ _x0014_ø@°áî	D2÷@~P0±_x0013_Ù÷@âz¼_x0011_,ø@5´X_x0017_s_x001B_÷@ôfúÖ_x001F_Ù÷@ÊlLÐ_x001C_{õ@ÉSÔ¦A(÷@÷¥ÞÝ¨_x0012_ø@npöhÍ÷@/ïlÚ¬tø@-~"_x0017_ÅI÷@ZÛþxêø@olÇnø@ÈªdeÅâù@ÁÍ_x001F__x0006_Âèö@Skr|ïÂö@3æ.B*Òö@_x0006_ËMë	÷@CÂ_x0001_RàDù@_x0002_{_x0017__x0008_Å÷@_x001D_`_x000B_¯_x001F_ø@Þ²¶Etg÷@¼ B ¼éö@_x0013_Q¯Á'÷@_x0004_£ÞHìõ@'vh]_x0001_ôö@ qåÖ·ö@_x000E_vÛé¬l÷@6\3 6ø@dè"&amp;÷@_öÁö@_x0003__x0006_+,º_x001F_ù@êd:	_x001C_ù@Ôg,DU÷@°bé×÷@_x001C__x000E_]2ø@¦¢·Xø@_x0019_¢kWBø@OE§_x001A_ø@­A(D·_x0005_ù@_x0008_;_x0002_¹Iø@9J^hNø@áÍ_x0001_|©ß÷@âE³"ø@C®µ¿Ú÷@å_x001F_º¤[_x0007_÷@6y_x001C_ÊÔ÷@{«ÌÆ¶Üö@±£1Å.ù@è-ø_x000F_îõ@õ¬_x0010_Êø@(";¢ïö@=û-únyö@_x001A_qÎ_x000F_±(ø@_x000D_:9êtö@"!·äè÷@ú5_x0001__x001E_íqö@_x0017_pÈÚ±gø@!S_x001C__x0010_ìö@_x000F_ÎVÉx?÷@LûÝö¸jö@ò=¿t÷@_x001F__x0004_$_x0003__x0005_V\ø@:âúxjø@7Jp_x0007_Ù¿ø@dãë9_x0004_ö@_x001C_Õ;³ä_÷@U¼ô_x0002_?ö@6_x0014_(°õ÷@üpC·'_x0013_÷@ç;aIëJø@bR+í_x0010_jø@kEH_x0007_(+÷@TXï·6ø@&gt;Ôü_x0007_)÷@Æäu&amp;2{ö@_x0016_U çm4ø@TÃ-3_x0010_Eø@æú7ý_x001B_ø@Çè_x0012_Ï÷@!Fà$èö@ûÃÈ·Bø@&amp;vÞE_x0017_ø@fJ³%H÷@_x0005_S9µ_x001B_÷@ËìÊH\t÷@¾/éã_x0007_ö@°]­jÂk÷@ñ"ÀæÞ_x0002_ø@ó¯±w÷@?ZÁmÂ_x0015_÷@ ë½BBø@ÍÚ¥³üäö@|q_x0001_M®ö@_x0002__x0004_®]%]	ø@b·òÒHyõ@C_x0019__x0006_Ç_x0014__x0015_ù@Ó»_x0001_°_x000B_§ö@÷æY÷÷@ß.Ì`³÷@êÁt__x001E__x0011_÷@`_x0006_3Ìø@®ÓìøÊz÷@te1#~_x001B_ø@út_x0019_É@cö@å_x000D_DPv÷@H7_x0013_þîhø@Hø_x001A_^_x0006_ø@'ýJÚ;Ûø@¥®w _x0001_Æ÷@_x0005_GIh_x0003_ø@¿_x001B_ª@5Ðö@í?rec ö@á_x0003_YUt ø@9à/m_x0014__x001E_÷@`_x0005_ºÉ&lt;ø@·}Ió?ª÷@¥ßb}¸¦ø@»_x0008_®gzø@jÌÔÀÇ_x000E_÷@_x0013_8³J§÷@F_x0017__x000D_5_x000E_¬÷@Bù¡iª9ö@ÐINëEö@ _x0001_Àþõî÷@óoXÛ_x0002__x0004__x000D_Kø@å à_x0014_{ßö@_x0011_Þ¦ü-ø@ß_x001A_è_x0016_¼É÷@_x001B_ªà_x000B_T¶÷@êùÒÇ_x0012__x000E_÷@÷ä²&lt;.I÷@)_x0001_EÈ7fø@_x0005_¢9¬_x0004_A÷@Or.Y;Ç÷@7V¹±÷@?Iø«ö@úé3sf2÷@Wku_x0001_ø@Û¦Ö±÷@i_x0006_¾q_x001B_c÷@S¤L !ù@§_x0013_ßV÷@¡ü _x0012_#«ö@^ªë"Ö×ö@înà®Å_x0005_÷@ÐÌCcOhø@¾\	Å]÷@Ð°cïIÈø@_×_x000E_6Çzõ@'ËÙÑ_x0004_ö@Ð«¢Ck÷@ô_x0014_!zÎp÷@x_x0003_,Ì«¶÷@Ù³_x0008_z=Õ÷@5=Àö@^;ÏÉ_x0012_¼ö@_x0002__x0003_ÛÚ_x001E_îr×÷@	._x0007_Nv¶ö@÷_x0007_¥ìÅö÷@_x0016_¢ÝÇ3¬ø@_x0018_ò	jæö@ÿ_x0018_Õ _x000C_i÷@ò!ât_x0001_#÷@¿	L*Jø@tÚ"mb.ø@µ_x0006__x0007_4%K÷@Î_x001A_,	ö-ù@'ä÷6Çö@_x0008_Ç«_x000B_\Øö@ÚFºëYwö@¤2ÁÎ¦÷@°&lt;9|R_x000F_÷@ò»"7Ð÷@_x000E_ n_x0004_Àö@oÝnÏ²`ø@_x000C_2ÇØ¸÷@ð"G_x001A_Y÷@nÔÿÉ¤ºø@¶5_x0006_*®×÷@¹_x001D_+ÄA§ø@á?ö@_x001B_}hL5ú÷@_x000D_²_x0016_³òÑ÷@¬Ãø_x0003_ ÷@BDòêø@-_x000E_µ¦'ù@þ§/ÜJ{÷@dð»%_x0001__x0004_1÷@_x0006_çx_x0005_o÷@1_x0007_¢_Fø@ÇHjÛ4ø@_x001E_KÝ_x0014__x000E_C÷@ÎIÞ\è÷@YèaUS÷@÷e*_x001C__x000D_ø@_x0013__x0016_ÿudø@©º&lt;ÇØÃ÷@_x000B_ü®8Àö@ÊS{_x001E__x0013_ù@hU\êpÞ÷@:ÙáwVG÷@^¤_x0001_ê÷@zí7ö@í_x0018_&lt;Õrø@ÞíLá_Úø@+@_x0014_P¾ø@ÅY_x001C_ÿ_x0002_ø@j_x0003_õ:_x0015_Ýø@ÚÄ$gö@I|w¤_x001F_-ö@µä#ñiø@	´(ÀÝK÷@óáÁWÃaö@_x001E_ä_x0003_Ø_x001C_,ø@HÐ}Fÿ÷@k_x001F_´l×5÷@B,JPÎ:ö@_x001F__x001A_á»ôø@]ñ+\"íö@_x0002__x0004_ù7©5ÿúö@NcNé7÷@øñýö@X¡àIjêö@T_x0019_é_x000D_Ë÷@Ðê_x000E__x0018_õ@­ñ;&amp;HB÷@8M×ö@_x0003_´ú@Ð©÷@÷GV÷@}g_x001C_ú__x0018_õ@ü'-S÷&amp;ö@Ô]ÀJ¹_x001D_÷@pÍD/|_x000F_÷@ç]Ôü5Tø@Bâ]c÷@Ýá%kÛjö@4üb¤Jaö@õBÎ&lt;_x001E_ù@;Ï33)lö@ûa«Q·ø@èÎÂÛ'_x000F_÷@_x000B_g_x001C_BÞÚø@ëØ4pr_x0010_÷@í¦bÞ_x0001_ö@_x000D_¿uººõ@÷òsK.ù@¹º`þÁø@.o`bÖø@R1ÞP/Óõ@ê¤Ó&lt;Á;÷@¼6#¿_x0001__x0003_ØY÷@-tY°½ö@6£[±_x0015_Ýö@HL:Ólpö@_x0011_(_x0014_*¼ø@¾_x0010_ñ_x000C_÷@_x000B_UvCö@ÉWGÝ§W÷@Bv.sÆù@×_x001F_k_x0001_#ø@¹æ_x0014_nEù@_x0019__x000B_6"ø@:/8&lt;xêö@Â»Ý_x0002_Ë÷@§%//1qø@'oL®Õ_x001B_ø@_x001B_$7:gö@À×Xm1÷@ÙÙ¼Çø@ó¦R¤dG÷@\s¨:ö@Ö©xø@AãKòð_x0017_÷@.à_x001A_BÛJø@ÙÇn{8_x000B_ø@wfuòÆ;ö@¨Ó¨7ö@7Ã6·÷@_x0010__x0006_VSÝ_x0003_ù@_x0001_ë_x0013_Hosö@$ïVü_x0008__x0019_ø@ëp_x0002_Ài×÷@_x0004__x0006_s«®2ø@fr_x0007_Z_x0004_Ê÷@fb¿Ø3e÷@Ë~ö)_x001E_ö@¶Æ¢p_x0018_÷@@J¡æ÷@×¶\,ø@,_x001C_1_x001A_ë|ù@È×_x0017_8_x001B__x000C_÷@´Ó¸c_x0003_÷@¢ä_x0005_ü"ªø@Ùõ8aîÜ÷@ÖT¦ kö@dÍo¦³÷@Â}*aªÎö@D=à_x0019_JÛ÷@ñhYR*ö@fE#Y ¿÷@4XøÏ·¨ö@È_x0015_¿Í_x0019_ø@*¼lª÷@â¯7{KÊ÷@àÚ	õÝù@NaT¼¹½÷@_x0019_ê5Ý^÷@_x0013__x0018_R_x0008_ÄQö@_x0008_ô~!S¥÷@_x001A__x000B_Y{4ø@rëé_x0007_æõ@ÞÀ=_x0001_Jy÷@Fo~³ñ÷@Ö_x0002_l_x0001__x0003_RÀö@o¾ßB|Ì÷@UYÓ	yõ@0Ç§%ëõ@öÄ¸&amp;å÷@_x0012_b¢a¢+ø@ûvß»þö@ÍA/&gt;×÷@ª_x0008_Ù·ö@¨ø ¦5ø@_x001E_¶RU_x0014_÷@´$YL#¥÷@m_x001B__x0018_y_x0018__x001A_ù@(7=ç_x000D_÷@TZ_x0019_Ú_x000D_ö@¼«YÁ#A÷@*#y_x001F_zø@2óÞNõ7÷@Awí_x0003__x0006__x0011_ù@k#H²ÚCö@p¡ÞF®÷@Ù_x0016_ë,jº÷@´9n÷@æ_x0002_×ç	P÷@_x000F__x0018_Eø\ö@f¥_x0013__x001B__x0002_÷@ìHd}_x000F_ìö@çÛî_x000B__x001E_-ø@¶ &lt;ãõ@;¢ÝsÐ÷@²O&lt;±Ö_x0008_ù@[Ô(Ðìø@_x0003__x0004_2÷¿%ö@_x000F_ä!6pø@e&amp;pW÷@AÖ_x0004_ëõ@,Ì^_x0002_|÷@Z_x001F__x0010_ N_x0015_ø@_x0003_x%äÔö@ümì±P½÷@~_x0017_V¥ø@6Í8÷@'íïL-ø@ûcjJ4÷@±	£_x001B_´oö@S7^=ªV÷@mòcrº÷@L%=w=§ö@_x000E__x0008_ºh-÷@VJÐÚJâø@_x0008_nåÿ_x0003_ø@|Y ;Äüö@oÀÞòùö@*O_x000F__x001B__x000D_mö@¤6X_x000D_á÷@_x001C__x001A_ÆN©_x0010_÷@d_'_x0015_å÷@³´b_x0005_nk÷@r;ÏE'Mù@ÛÚ_x0001_v-ö@ÜÞwæû¤ö@h6_x0002_mñ÷@koZþa÷@oÔ²+_x0002__x0005_bZ÷@¿¾}_x0008__x0007_÷@Ã­s]½÷@_x0004_m!_x000D_÷@Êíè_x0017_æ÷@§J8_x001F_ë÷@BeÃWf÷@0_x0008__x0018_©÷@6ÿ¦½ö@·	_x0003_ÄÌ÷@2¿}ù÷¥÷@_x0012__x0001_ªä²Í÷@&gt;"©q­-ö@kìtxÂ-÷@ãý_x0013_;Çcø@x`µLï¢ö@¢£ëÝ¡Xö@y¸¶_x001C_×Ñö@e4®ùö@8ïç8_x0003_÷@ö8_x001D_ø@æQÊõ´÷@rµ_x0013_Ê_x0018_÷@0÷ú¾¼ø@äPÑûv=÷@ÿ(â_x0005_Ô÷@U(ÞQõ÷@#ôÕQH÷@?&gt;S-_x000D_u÷@_x0007_ÐðÎ*#÷@ýÃrKÂø@~¤#º÷@_x0002__x0004__x001A_þ¸Ü¶÷@ò¾_x0011_Ýj÷@ºðÈàðö@6_x0016_ÁDö@¶a_x000C_K?ø@_x0011_àÊö@_x001A_¢ê_x0004__x001D_Y÷@â0Ìy¨_x000E_÷@U¹_x000F_­_x0006_÷@´=¿F_x0003_~ö@Ø_x000F_;áN÷@mV_x001C_ÎÓö@Ò%TÔ÷@ð%X}r_x001F_ø@_x0006_Z$+·ß÷@)_x0010_ò_x0001_d8ø@_x001C_¾p;9÷@_x0015_¢"ù1©ø@ê¾_x0002_åø@xh×E¼÷@òÙ:ñ`cø@ñ1f¨à÷@¡ì__x001C_ú?ø@¿ÔÄp_x0013__x001C_ù@7A{áfö@ko{¿²_x0012_÷@y$ä¼k÷@oöËvø@ÔN¬d°F÷@Po_x0014_8È÷@þ ª½¡:÷@t@ª-_x0001__x0002_ìö@)ë¬yìö@»RlW	ø@®oZÑø@P¹ö_x001A__x0012_¯ø@¬×7¦_x0016_	÷@_x0008__x000C__x0019_¦¨ñ÷@Sk_x0002_ÔÅ÷@ÕÃR_x0006_ÙÜö@6_x0007_ 3÷¶÷@Èº{_x0015_Û÷@¥DPWMÃ÷@þ|×?÷@Æ_x0017_yÇö@_x000F_¸²Dö@&amp;ëß_x0004_`ù@ÎJÏ_x000F_moö@XF/v»Dù@Í»TèíCö@T_x001A_64Çi÷@µ÷MÍT÷@£a_x000B_3ö@SÐ_x0017_uö@a_x001B_)ÿø@²¢ÓX_x001D_÷@¬À_x0011_­W%ù@@h=_x0004_ö@¨R9Ah÷@_x000B__x0007_J_x001B_Ó÷@Ï_x0012__x001C_&amp;Iõ@»ùÎ_x0013_W÷@Ä¼å__x000B_ø@_x0002__x0008_]ü_x000C_°Ø÷@_x0007__x000B_Ffø@/ì;Íø@i'¤Pb{ø@Tì_x001E__x0019_¬ö@;eÌ#ø@ÃÑ¤ÆÊ(ø@'_x001A_¿½¥©÷@u6H¾ø@¬²»_x0019_Hø@6_x0010_óÓ_x0011_àõ@	×8Q!Ðø@=_x0004_ú¸B÷@S_x0013_@ú_x001B_µ÷@ÂYWñ5÷@!_x0015_ø±#_x0017_ø@Ò%ø@¨´2QÛ?ø@@¸Ë_x0001__x000E_Sø@_x001A_£óI,÷@½Ê+c_x0005_÷@«PÅÓAö@_x0003_´_x0004_÷!ø@}ñÍ¢¾÷@ÈE_x0008_oÙö@¿,ZP´ö@Ê^d«ë÷@r_x0006_w²mø@XãHýZr÷@JÝ¸©c,ö@ú{8Èø@Èå+°_x0008_	_x001E_ñö@ á_x0005_ÅÉø@`à_x001B_¨_x001B_g÷@¬HÄ9aH÷@®ùp=é÷@¸_x0006_î×ì÷@O_x000B__x000E_ïø@dx´° P÷@rôÉEúö@í_x0007_`BD4÷@Ï­_x0002__x000C_h÷@ÿ±(¨÷@_x0004__x0008_dYö@_x000D__x0005__x0002_{@k÷@ñó_x0014_Fàö@d½ÿòß÷@ð²EËÿö@CÊ_x0013_M_x0003_d÷@åÝÑù@é²4_x0017_aö@ú«H2ÿö@_x0001_U/©÷@_û×3!ø@ _x0018_þÿ¹÷@©,_x0005__x0010__x0006_ãö@j_x0003__x000C__x000E_ûö@Ï6_x0014_c÷@ÉÄ&lt;þNõ@ë1³e±ö@Ç¹òþö@L²-ÚÆö@ yb6!÷@_x0002__x0003_ç*á_x000B_ø@[^&amp;_x001D_8÷@_x0012_EæSC_x000B_÷@g_x0006_6LûVù@_x0016__x0017_ÑN\÷@-`hÅÀ/ø@e®X_x001F_sø@l2È³ýõ@8_x001C_¾·Àø@à­ÜèB÷@l_x0008_Õå_x0007_´õ@¢õ0ÊEqø@¶Ûa_x001B_ù@ìBN#¦Ú÷@©Ñ_x0015_¿ö@ÝWåªµ÷@æ¹Åö@Î´E%Åø@#¾/°ö@^Ø"V¥£ø@âÍ§_x0001_Ãnõ@K_Pn¨½÷@_x0001_¯	Ëaäö@_x0010_.¾Ï&lt;÷@ËÑÜéÃÎ÷@_x0007_+Ék"Fø@¤Ôéj9÷@©J×ÊÁ?÷@±®&gt;'Ä÷@MOÂóKö@_x001E_[áõõ÷@bG'_x0003__x0005_î÷@p¬Ë~E_x0001_÷@_x0004_EdCº­ø@ýeÝö#ù@^_x0014_ôH.ø@fÆ%pÖ÷@3ö(çþ÷@LË_x0002__x0007_Hö@N¸]VÀ÷@¯ñð¿?÷@8z¡úóõ@À }Sø@&amp;c&amp;ÏTø@oôo/÷@©¨«Ö&lt;Ýø@/Íñh÷@²&lt;râ÷@f÷âjSö@_x0003_T_x000F_&gt;ø@o3®	_÷@G_x001D_OßÜ÷@ÌÄÎ_x0017_~ö@ÈÞô¥Alù@G_x0017_Enj@ø@³_x0008_¢BÈø@%=_x0011_@¡ö@_x0018_%ziÎWù@m¾cg¨ø@z©Ún_ù@q©¡®Þx÷@"¶qBbõ@¦¿ê¾é÷@_x0002__x0003__x0012_4_x0005_áJ_x000D_ø@E./_x0011_Qø@±æâ¦éãõ@²Nÿ¡ÝÄö@ßÛ*_x0003_K.ø@CÃüÒeø@,FP.Ã÷@È};KÆàö@\ð:_x0001_1ù@ü=ï_x0014_/Å÷@_x0008__x0015_¡ÞÑÿö@í®t·Oø@_x000B__x0015__x0003_¼Ä÷@&gt;2T+ø@ø`Áåº_x0008_ö@qéÅ:÷@_x0018_7--wÂø@»¤_x0010_hø@ÝlUªÈ_x0012_ö@,hëÐ_x000E_÷@þ_x001F__x001C_¨@î÷@_x000C_íe.{¦ö@PÓÓ	¸Çø@Z)Þôþõ@Ò¹R_x001B_4Óõ@cëõÏö@iôÓFI÷@ZÑs¢¢ö@~C#0ø@²HÚvø@Î_x001F_B_x0004_¤_x0015_ù@$ÌrK_x0003__x0007_0ö@¾9ÚK_x0015_÷@¦}o¨d¹ø@¤ì»óo9ö@ÝÉ£s9+ö@_x0017_6íå;)ø@ëo_x0015_ÏÜ÷@Ä_x001E_ÂU_x0003_ñ÷@ÇÕ_x0004_vö@V%£4Æ÷@ã_x001F_@Ôª_x0019_ø@{éÑ5õ_x0012_÷@üUÒq y÷@ÇÍÌ]òõ@ÆWÎÊ_x0001_`÷@=©EDk÷@ZM_x000C_ l÷@Eùkø@_x0005_ðÂ_x000F_³÷@_x0011_ò5!ßö@¼ÿÛyçø@ ¬¥£Ðö@(4Lâbö@Ä|»Oe¡ø@©cOó_x0012_÷@.w³òì'÷@ z²áº%ø@3Ï_x0001_»`÷@_x0015_Cßmð®ö@ØËá3o³ø@_x0006__x0006__x0002_®Ò_x001B_÷@4a_x0001_òö@_x0002__x0005_=]ä_x000F_?_x000F_÷@ØudÑ-ø@_x0002__x0014_Ø_x0010_«ö@õl6Ë!ø@_x000C_Ôªö@÷ÿ`Ìø@é__x0012_Ûbõ@_x0001_Zâ¤,ö@DC©_x0008_?÷@HlrÅ-÷@JÙ{"Zø@ê!kw÷@D¤Ë_x0008_ù@;*Ù}Lõ@¨_x0004_ÎL*÷@CI)@_x0008_Á÷@ÓÞ	t5y÷@®o«¤SOõ@ÏNpßkø@¡ÏIFÆ¤ø@IØ0û_x0013_2ø@b_x001E__x000E_=}ù@Ú_x000F_¢$þ[õ@¬Axy_x000E_÷@ãF°ÑÇø@Þ?_x000C_Ù/ø@_x0003_,F9÷@_x001D_°Ç·_x000B_ø@®)àjÉ÷@&amp;£~_x0016_I÷@rBý_x001C_»÷@îËÐ_x0001__x0002__x0017_Í÷@Ï±úq,_x0002_÷@_x000E_d}_x0010_¹ø@ÍÙ=«('ø@¿ÆÁÑâ!÷@¤}BvÛÅ÷@£YÎ1Iv÷@ÊÁ½Heø@39z|?ö@Ýk~úVù@¡_x000F_Ü_x0003_³ö@óù§_x000C_Yø@LÚµÈìö@^{ÎÁEø@ñ´á£_÷@¯ÖAÖ÷@)ýÃõÃEø@DF[ZÐ_x001D_÷@{òUXö@Oä=;_x0006_ø÷@5ëX·Z÷@_x001A_Hëh Ï÷@úò:­ÈÜö@Å&amp;_x0002_ºNö@²u.Ò_x0011__x0003_÷@e,¿Ãéö@7q,0_x0017_÷@ÝaÈÃ÷@_x0005__x0006__x001C_ÁºÚõ@_x001A_[Å$_x0015_h÷@FY	µÑ÷@QÈMßRù@_x0006__x0007_@/Ù1ø@°_x001B_êÿÐ÷@~Ýð^_x001B_ö@¦?|ì§ó÷@)×¢_x0006_fJ÷@e²Gz7Û÷@8¯×M¶ø@_x000F_+É ø@)_x001D_eíîö@uWà9yù@A&gt;í^Mcö@Fz_x001E_Ox¢÷@_x0013_©;ÉÏ_x0008_ù@@æ_x0019_S÷@ø_x001E_3(ö@õ__x0010_õcø@[í]v´ø@××_x000F_*Á_x0001_ø@J·£_x0019__x0003_÷ö@7©±SÎUø@BdDÆevö@»_x0010_:_x0005_gõ@_`{ôûj÷@ë¾aï}_x0001_÷@ï¹_x0003_äKö@Ø@ÿ_x0002_¬÷@Z6=ÄÍ÷@Ý¿¯°ö@é¼Í8_x0004_é÷@ÝCÔûªÔø@0o÷ªøö@n_x0005_âi_x0003__x0005_Ä_x0002_ø@i_x0018_æ®(õ@f6Û2¨ôö@pLòâ_x001E_¼ö@_x0012_ÝIèÐ±ø@âÆ_x0010_&lt;_x0001_ø@¢U]_x0004_k÷@ìüo«Oö@ºÑy_x001D_Ù÷@ßnç Ýõ@Ï}íC¯8ø@.$|X6¤ö@_x000D__x001C_#eiùö@Z¾.W÷@yßñ_x0017__x000B_ø@Kñ¯;ö@Zßo_x000F_i÷@ËO_x0015__x001A_w¼ö@GbÁo`ö@GÙ&gt;_x0017__x0019_Rø@½ëÓ£âWø@_x000E_»«äÏ+÷@Âf_x0015_ÏDùö@ø_x0007_°Ôõ@	K3¤N´ö@!ø¹E÷ö@_x0017_~ö@¡8õco@ø@_x0019_ø_x0013_+0¸ö@&amp;á^2ÍÚø@_x0014_lë_x0014_{]ù@?åA_x0003_Ã÷@_x0002__x0003_Y§Z_x0008_;.÷@Zw]Åe¶ö@do\EØÌõ@©¿Ü=&gt;÷@_x0019_V½Õö@DÚGbLø@_õ¦AÈø@5`ó÷@_x000C_PW}æ÷@ì_x001A_W9xø@}~[Õ_x0002_@ö@EÂ°ù!÷@n02BÐàø@_x0008_Iïo÷@Î° Q÷@§õb_x0016__x0010_÷@@Õ_x001A_Àö@ÄÕõÝõ@·½³hdö@|*-gø@ý5nkQ÷@!Uü_x0012_B3ø@ûÜ\7þö@ð³WÙí÷@¦_x0001_~ÀfÆö@è_x0001_Ö2l_x0003_÷@à.Ê,C÷@ÂDV_Óäö@ü_x0010_QÜ_x0001_¾ö@«=t_x0012_9Û÷@ÂzW5ø@ûØ_x001D__x0001__x0002_^íù@NÅ_x0017_Ã°h÷@ê&amp;»Z"4÷@5çcDã¢õ@³_x0017_7Ë§ø@7ºÅ_x001B_s÷@ì(¡ãVö@&gt;	aÂÝö@_x0014_¿{÷ä"ø@ªµ_x000E_ÎÉÖ÷@·Ëz_x0015_Êj÷@dÂfKvö@_x0017_àVÎ¬_x001B_ö@ïtøD_x001C_ø@_x0001_ßPY\ãö@¯*_x0008_÷@_x0006_¯P|à±÷@_x000D_áè¾sf÷@ßO?5Í÷@-ûVÄ(y÷@_x001F_³_x0005_G_x0019_÷@¸_x000F_^FÝ°õ@hY_x0010_6µ­ö@µô±ø@_x0002_i¡_x0011_ø@_x0003_X	?W.ù@K-üYQþõ@%«m*bøö@8òóXõøø@ÿN`G7ø@±M_x0012_á_x0002_÷@Áz_x0017_¦_x0001_üõ@_x0001__x0004__x0019_¹©_x0006_vôø@Zj_x000F_:èö@á_x0005_yÉªëö@ÿú_x0002_Y÷@Í_x000E_}¼÷@¬v­G÷-÷@¹vRcö@_x0018__x0002_ wjø@GJ'®ö@º¼_x0015_íáö@_x000B_Fø__x0012_ø@µÞ¾_x0010_²9÷@ð÷¿Ý6ø@ÐÇm)ö@ø$C8ì÷@QÊg&gt;I÷@_x000E_4ß¶Ä&amp;÷@Îÿ=_x0016_òö@£#^Ü°ø@©_x0014_Ý_x001B_LÉ÷@Þ)ú9(Tø@§_x001F_é}â÷@Ö ÝÛrø@Ç\_x0017_ÁS÷@OÃóCðqö@#Ì*_x0003_í¼ö@á#_x0012_¾×_x0019_ø@_x0013_n³7ëõ@Øiyx÷@#_x0011_²CqÑö@¤{Õ%Â"÷@ZO_x0010__x0001__x0003_À§ø@uÖ}pbñ÷@¥äæö@4Ó§Q÷@ðê®Wö@Ó_x001A_b_x001E_åó÷@eYôBIîö@h_x001D_ÞÑ_x0013_ø@_x001F_f$Õt5÷@â  ;+^÷@39Ô'Y÷@X¼_x0004_[ ÷@Ëbä¿Íc÷@Á{üÐCÄ÷@ßn8Ó¶÷@_x0003_òÔðdø@_x0001_³{_x000F__x0014_ö@_x0004_²,ãö@ÌäÕÝñø@B_x001B_RéÃ\ö@FôW_x0016_÷@Õ_x0014_Äø@½bý k.÷@;éÂJ_x0015_Úö@~çÅo÷@[ýæËÍ_x000F_÷@_x0006_L_x0005_dÈNø@âÓé,Æõ@¤Ü¡_x001D__x0005_ïö@Ub3²Þ_x0002_ö@·_x0008__x0006_6¼Ûö@}f_x000E_ _x0011_Nö@_x0001__x0003_ÊLG_x0014_/^÷@è_x000B_;2}ö@,_x0013_ÌtÌ÷@ÁÊ-±Nù@_x0002_y_x000C_Zr÷@±_x0001__x0016_¯I÷@b_x0015__ø@w_x0018_ÚBúáõ@ØøúrüÓ÷@7öÃµ¸×÷@¡x¤i÷@¨Ù~_nÑö@C_x0019_°:råö@Zñ§_x000F_Yö@Ö¸½_x001B_ðè÷@ÝRÐ.¼Þõ@ê	$¶&lt;÷@Îã1_x0015__x0004_´ö@_x001B_ºf_x001A_¯_x001E_ù@_x000C_6K_x0003_XÈö@ÁþùÂ÷@_x001D_*Ç_x0006_3÷@èü_x0004_vÇÖ÷@+æËkM÷@m®ud»ö@Jg@Qø@è8èÿï÷@;_x000F_víKø@_x0012_©[]ø@oFËõ¼úô@¥_x001A__x001C_cûê÷@u¬°à_x0001__x0002_SÔö@3©¢²_x000D_äø@[¯_x0010_&lt;¹÷@þ9C_x001D__x0018_÷@a2A'Qö@ÉkIÉø@_å2Fø@_x001E_gÌÜø@û_x0017_¶Ï_x0006__x0005_÷@zì`üb÷@©6ô_x0015_W:ö@o_x001D__x001A_78÷@TL§÷&amp;ø@_x000F_í+Z×_x0016_÷@*~	ô7,ø@gÁ!Òs÷@ßå'_x001C_Jö@Àj_x0002_omEø@WÃÜFn_x0014_ö@"¨é~2ç÷@¶¯ÊÞíã÷@íxÄ_x001F__x0008_÷@ÏÁ[Ò÷@_x0019_0y¢òÉö@ÙaþÿÎoö@Äù_x0001__x000B_xK÷@ãÏÊyù÷@«,îKø@W¿u{_x0013_%÷@_x001B__x0010_þWö@øñ} _x001E_Þ÷@_x0007_=r0[dø@_x0004__x0005_¡ö»ØÜ¹ø@à?±®ü÷@ôfâÃ°ö@0í(Dá_x0001_ø@`L07÷@j_x000E_ø±¡Æö@wùj]÷@~åÍ®_x000C_ø@*Eà÷@\?_x001B_W_x0003_ï÷@y_x000F_Î#õ÷@ q_x0003_xAö@µO5 _x001E_~ö@=ô_x0002__x0018_Çö@_x0006_"_x0001_Wû´÷@x2sÖçö@èU{P_x0012_Sö@µ¡ÿ¹£÷@5òzï_x0016_÷@Ï	_x001F_p´Õ÷@µtJåë_x000C_ø@Ç ìK8ô÷@4Ðß)Uø@­_x000C_qD&amp;äö@lU&amp;v_x0015_÷@}_x001A_`ÿÛ÷@!;Uáý_ø@î´I¬ø@2Áa_x001E_nP÷@»ÝÊÌ¸ø@´"_x0001_¶ïö@à	Ù_x0002__x0007_X$÷@ÅL/à_x000E_9ö@Ù/ùÎq_x001C_÷@R]øj¼ö@Gª_x000C__x001F_TS÷@\KããI÷@&lt;Íò8L:ø@_x0016_¥¡ñ_x001F__x0005_ø@42ÿ¸óö@K&amp;_a ÷@ë¹¢ÈQö@ _x0002_	Lö@Õ_x0006_Ç_x000D_moø@õMl¬P÷@Î1u _x0003_A÷@"¯_x0018_Ãºö@À1_x0014_q_x0005_ìø@î=aá¼âö@¤È¦+PJö@Ñè:Å^ø@0aïõzö@§5G8úô@_x0001_ò3_x0017_ÛØ÷@%À¨Ân÷@Ø1Dq_x001D_ø@Q^×_x0004_lÊö@_x0004_Fc./ø@êA¸Øö@+&gt;3&amp;_x0001_íø@þ©w_x000F_Btö@új9-ö@;:VI_x0006_ö@_x0001__x0002_Bf"C_x0014_#õ@ ~kY||ö@¯ù%_dö@V*&amp;¹Ð	ø@VÐKÝÖö@Rh¹;T?ö@ÜO¢][!õ@càè­-Yù@/·¯_x000B_pø@ÅB.Æ¨£÷@Ù#ÌNÅÌø@Á:j½Í]ø@¨h1=÷@hF÷À_x000F_5÷@_x0011_0ü_x0005_ø@_x0002_ß÷Ù!õø@ð½«ª·÷@¶_x0017_?åQ÷@½³gGÛ¯ö@r_x000D_ðê÷@Æ_x0013_k_x0003_Ûý÷@K&amp;:_x000D_Ïö@H_x000E_«Í²1ö@naNbIö@ï}ïy*Üø@MÕ6$Ïö@_x001C_õá£÷@µs¯^°÷@q´í_x000E_÷@ÏX~{jò÷@GVí_x0008__x0002__x0006_ø@_x0011_ReË_x0002__x0003_ËÓö@_x0015_H©:Ï÷@7\î"÷@¨¾:D_x001A_b÷@@a_x000E_&gt;åÅö@D_x000F_9¡ö@Ã5Ð°z÷@v_x0001_ÔOö@_x0017_}º_x001E_}õ@¤Ñu_x000F_íÅø@ûG¶®î÷@íÈÃrEö@'_x0002_Eî`ø@èëjÛÆ!ö@N­õ8MÔõ@/¦û_x001A_i_x000F_ö@Ë,_x001E_l_x0014_c÷@_x0002_Þ½v¾ø@iÌ(Èqö@(õþåuXø@_x000E_y_x000E_FÈ9ø@Ô¡âûí÷@Abø¼_x0016_=õ@Ø/-_x0011_õ@ÃQØb7÷@_x000D_:ía&lt;ö@Mg\¤§÷@è§{÷@½°»E¹÷@_x0016_]Ý×91÷@_x001B_1Áö_x000D_ø@42¥³ì2ø@_x0001__x0002_­¯@t÷@Äülåíö@#}³b_x000C_ø@1~`ÓÆø@|&lt;M[ö@"¼1,z_x001C_÷@_x0004_ü]Q¹÷@I©áøö@Ø¤³÷ö@¾ãæéð÷@ÿ7|!×ö@¿4dç¬_x0002_÷@p¢i=ÀÝö@)r¶çQSù@¾-ïÝ¬	ø@«_x000D_;ß@÷@µ¨_x0006_x_x0007_àö@_x001C_p®79ÿö@jä_x000F_ÇBºö@_x000F_¡åXø@_x000C_â&gt;_x001D_W,÷@jòýå6Éö@&amp;:hð´_x001D_ö@K¯w_x0007_Ù´ö@{S()Ñ÷@:«:	Âø@Ø3[¾M0÷@	Üî@ö@_x0001_]4_x0014__à÷@_x0003__²mH_x000E_ö@{ôBñ»õ@ÂI_x0010_¤_x0002__x0003_xø@ð_x001C_Ê÷Çø@*_x000E_÷_x001F_'÷@¢(ú[Õö@_x0005_úª_x0014_wø@p,DëWhõ@2_x0014_±Öiö@ç_x0014_­ïoø@BºSVÇ§ù@Oîßñþð÷@éIÊ_x0013_¯Lö@_x0017_*&gt;ºÇ!ø@_x001B_+4ã´hø@Ërinõ@5Ù!?_x0001_÷@¸m4aäø@RÎö2_x0005_9ø@7Ë´ö@,i-´_x001F_ø@[ÆLu5¶÷@_x001E_~¿4êNø@0~¢ßu÷@¹Ç_x0011_óÑ_x0016_ö@ø_x0007_ï!÷@_x0004_Ý_x000F_áOø@_x0018_E©le÷@êì¸×f_x0003_÷@=¦)Lhø@_x0003_qß_x0001_M³ö@Mí_x000E_$*÷@B_x0001_ù_x0011_µö@_x0016_*¾Éöuö@_x0001__x0003__x0001__x0010_¢i°]ø@ëôÎ.tö@_x001E_qbù"Óö@åð1C_x0003_¼ö@_x000B_9¹Á÷@ûð÷õrD÷@5îM¡Îvö@þZm¼_x001D_û÷@w(Ü°6ø@À,´ö@_x001F_lõRÚ÷@8_x0014_÷ðÿö@üX8÷Óö@Ñ]_x000E_î'è÷@üjµ_x0016_ø@¸_x0016_&amp;´dö÷@`_x0002_qL îö@Àkgoº÷@_x0015_}ù?z8ø@.kÉÆÄö@éP«Ãoüö@ôns»õ_x0015_÷@}.ï/_x0014_Ô÷@2,àb0÷@_x0006_6Â4v_x000B_÷@#åæþµø@_x0011__x0019__x0002_àèÍ÷@ôñÄ:±_x0012_÷@&amp;~A_x0015_S4÷@^_x0016_Ôý|õ@_x0012__x0011_Û_x0010_÷@SóðI_x0006__x000B_äýö@ð®_x0019__x0014_b÷@,_x0002__x000E_dªö@Cß)_x001F__x0015_÷@E._x0005_Ö÷@ÕË_x0010_úêö@²uæ_x0010_&lt;{ö@_x0011_\ÿæ_x001E_Tö@&lt;Ü_x0012__x000C_)÷@oI$Ã3Øö@|_x000E_aÿ4ù@è{A_x001E_÷@(_x0004_Ù_x0003_ù@)]¬ö@:ð¹Øø@ûëé]ö@ý_x001B_àCºù@»}#ûØ÷@Ð:Uµ_x0002_÷@_x0017_'$_x0015_|²ö@Qz_x000B_p)÷@_x0001_w¬³Û÷@O$_x0008_xë	ö@_x0007_AUÕ$÷@P_x000C_®ÄAÒø@ø/5Kuö@ëß¿mk"ö@kGÇé_x0007_ö@_x0001__x0002_ò3QËø@±Õ_x000B_ ÷@¶¡È}ûoø@57/î/÷@_x0002__x0003_`ÈW·#6÷@[Yþ!_x0001_X÷@,4Dw¤ø@haÅ59÷@Ï`}yîiö@%;vW_x0017_ø@	L_x0012__x001B_W9÷@.Üq¯Ùö@UpP`ajø@PË_x0016__x001D__x0010_ö@« ,æ_x0019_Sö@ø?#$©]ø@ÂËµéùùö@_x0008_5hó_x0006_à÷@/`ùÍt_x0017_÷@Gz©ûýö@µ-&amp;¥Ïþø@K7]=÷@Ñ2_x000E_bö@:YW#þ÷@_x0010_=·7£*÷@¨&amp;_x000C_¤òz÷@k Kýf÷@O¿[`Bø@2_x001D_Á¬þö@ñ?¬XÏÔ÷@ô_x0006_?\Íö@_x0005_U_x0004__x0005_±#÷@¦|Óçt÷@{*V¤Ý?÷@[¨¥_x000C_:õ@¼ÿ5Ú_x0002__x0003_tö@\%ó;W÷@^)EÄ ö@_x0013_¶°ZI9ø@Çâ$îìö@d¦TAì¼÷@_x0001__x001D_R l÷@Ý¡ö_x001F_ö@¢Ç¨çÞõ@ÓÕ|e÷@@¦vù@êÝæNq÷@£UäAï÷@Ã_x001D__x0006_M Jø@I_x0012_{sD³ö@µ±_x0013_¥÷@®u×¾÷@àV_x000E__x0001_÷@sëh©Qø@í Úsýö@dæÈ`ÛÄø@¢¿«µt÷@_x0012_ÿúkË÷@r#jqÁø@È%íYY6ù@0_x001C_ò®_x0007_ø@_x0003_M	Àc&lt;÷@%Ú¢Ù!}÷@v_üÊt§ø@G1ý$ú÷@í(v _x0019_ø@áE_x001A_;xø@_x0002__x0006_N_x0005_Ú¸»÷@ïÛõ_x000F_æø@2Ã99_x000B_Ãø@^_x0015_¶hDèø@dG°lßõ@«_x0011__x0019_M6÷@,f_x0004_º÷@fëEîÄáö@_x0002__x001A__x0017_	÷@~¤3bf÷@¼_x0010_j_x0004_þ¯ö@Ôý6LûPù@ñ_x000C__x000E_b~ë÷@Ñ¬	&gt;âYö@3âêæ£µ÷@_x0007_?K¢Ö·ö@4tÝ¨í,ø@Ñ_x0002_4_x0003_þ½õ@§H5ü_x0001_è÷@C!_x0017_7t÷@\Ã-ªÖ¯ø@ð_\¬_x001D_÷@Í_x001F_?¶÷@\SûU@Þö@@îÏÍ,Kù@«ò_x0006_¾ö@æ_x0015__x0003_Á÷@ø«÷­¡	÷@_x0004_Q¼Ç/l÷@_x0005_ñs_x000F_ø@²&lt;èJ¥îö@àgõð_x0006__x0008_¼_x001D_÷@ò-_x0006_*v_x0017_÷@Ð_x0004_:_x0017_vø@ÈEú0¥ø@nÚ¹ÐÜAø@äõç¦_x001F__x001A_÷@µY²jB[÷@Sn¦ÃB_x0014_ù@¨ó:»Ö÷@aûá.:_x0012_ö@+®Qäëõ@#ý»r_x000B_ø@x|%£'ö@°:³!'ö@h¾°3¨á÷@³Ä_x0002_&lt;]õ@_x0003_Ñ½Dm_x0019_ø@l_x0013_g¶íyö@ÇãVéö@å©]Ìt_x001D_ö@%'$ß÷@º[9&lt;5¾ö@ñw_x001E_«K÷@ßrÒ&amp;f4÷@ÚÚÛv_x001E_¦ö@FÞª@_x0002_^÷@¨5h|]Îö@5h;_x0007_ì÷@ñ?-_x0006_µ÷@_x0018__x0001_G_x0008_G_x0016_ø@_x001A_÷FF5_x0005_ø@Òä¿Þõ@_x0001__x0005_Á¬£ºþ$ø@eê÷Cÿj÷@[xOYú|õ@u~HØÕ"ö@|]èáC¦÷@ËMCEö@ÏCÀÊ_x0017_ö@.o_x001F__x0012_¢_x0008_÷@ÿT«_%ö@_x0002__x0013_Föõ@y£_x001A_-_x0001_ø@§mËçt~÷@,_x000F_ËÚ}ø@_x0003_9U®_x0004_÷@º&lt;òqö@PRâ_d_x0011_÷@_x001D_±;ôö@Ë¸©m"ø@¶Ú÷@Ù_x0011_áêö@²3»zÚ÷@T"{_x0015_Múø@ûþµªã&amp;ø@éey'rÀ÷@ÙÛÒ¼J*÷@dt_x0008_ê_x0001_ø@ínrM_x001C_ø@æ&lt;mø­Å÷@}kÍø,7÷@Ö®»L÷@_x0002_^hR6÷@*ð_x0001__x0004_¬|÷@ô_Âr_x0002_÷@Ð_x001A_#¢ÀÊø@_x0017_Qç¢¨Óö@_x0007_FÅHÇö@èh¨vgö@óÕ&lt;0¡ßö@öÑçùø@X¤_x000F_&amp;~ø@^WºMök÷@v­_x0012__x0011_èö@ÚI`p%¡÷@_x0003_5O_x000F_ù@_x0011_M-Ãú÷@Ë²¥=ì÷@òÞa)iÆõ@°_x0018_´)_x0019_9÷@ØTÓþ-Mö@ÃÉô â¢ù@_x001A__x0005_¤Ìµ÷@Ù_x000C_Qw ÷@	ïHÙðX÷@_x0006_èi¡ßIø@_x0011__x000C_±®àÅõ@VV¼è_x001F_G÷@RÏX_x000D_ö@»©éß\÷@/||¡_x0006__x001B_ø@_x000B_F©Ì¾¾ö@7ù·,çõ@EÈæ¬'~÷@_x0016_~õ_x0002_(÷@_x0005__x0006_ûX"¨Fºö@4|_x000E_áØ ø@ÐßT+_x001B_*ø@ó±F_x0007_Rø@_x000E_ò®÷@ÔANÛÙ[ö@7jÏ_x0002_½ö@_x0004_ß `ú÷@]Üêüyø@@½4ÓNÈ÷@3@µ¶ö@Bj)_x000F_!ö@ô f_x0001__x0015_ª÷@×*cóõ@¨]U&amp;iÅø@¯$Ü_x000E_ø@øl_x0010_¶&amp;È÷@w.Qlvö@_x000B_G:Ä¡=ù@ÚA!2È\ø@h:_x0019_Ì©_x0014_ú@|¹Ñ_x0010_´É÷@J_x001F_@i® ÷@ÂßÊ6ÃÕù@[_x001D_Ìº÷@ÂºÕÞ C÷@¼n_x0014_:&lt;ö@ºáU@´4ø@_x0003_t'R_x0003_×÷@_x0006_¹P©ø@2_x0004_cjù@å_x001B_«_x0001__x0002__x001F_ö@ÒÈ[§#¡ø@õ1ziÐÁø@ü_x0014_»8_x000E_ø@g0+Løö@ù0N5"ø@3;Ë¸§ö@Ï¨_x0007_ï%÷@(_x0004_ß:_x0005_ø@_x000D_¤'uÖ|÷@¥Õ4&amp;¿_x0012_ø@³_x000E_§A_x0005_8ø@_x0006_ÛùwãÑö@¿_x0006_kØ_x001C_÷@_x001B_"ê£¹÷@4Å_x001A_ææ÷@r ³ªÈ«÷@z_x0017_ÔjQø@\_x0004_R_x000C_÷@1ÍàÞuMø@±ÊÄ_x0003_ø@^ÓW îÏ÷@_x0019_¹Ù£ú*ö@ò¦û¤ø@_x0010__x001E_®Ã_x0005_¸ø@·@5_x0011_es÷@_x0012__9­\÷@+*Ü_x0010_÷@ú&lt;äDFö@_x0016_Nã&gt;_x0017_ø@N§÷÷ö@F^N´©S÷@_x0001__x0003_òòÅ|Iø@zk_x000D_ÖXpö@¶ê©e	è÷@¾æ4£ÜY÷@_x000E__x0010__x0008_8íLõ@²8?&lt;+åö@s¤î_x001C_ø@Üûr2ø@¬ú%_x0012_ø@x^má_x0001_Cö@ð×Â_x0002_ø@í_x0019_\_x0017_ò¯ø@UàãÜàêõ@Ð³D r4ö@_x0018_Ø0RíSø@Õø ÿ_x0011_é÷@_x0001_hJ×_x0015__x0015_ö@¾X@C_x0016_{÷@½_x0016_aÓõ@&lt;±³4pXö@qúµ.ö@è¿U¥Ì÷@¬¬ÐÍ_x000D_÷@¯ó»z_x0008_ø@©I"ÜÎ_x000C_ø@fµÝGÐ_ø@Ö(T¸÷@8Ùq_x000B_÷@¶mxµ_x0017_µö@p×­=÷ö@#¹£ðø@,ßÕ _x0002__x0003_w)ø@ª_x0011__x0010__x000B_i÷@c_x0005__x0002_$iù@¦ì^¸÷@QR_x0008_j·_x0001_÷@_x0012_)÷_x0008_Ä÷@|çâð&gt;ø@=Vðû@ø@_x000F_ä_/l_x0005_ø@uvô¥2ø@§Â´þ_x0015_÷@¬r_x0019_3F_x0011_ø@?°û_x0002_¸wö@À]ý_x0018_÷@ôÒ¸èRö@ôF&gt;Þ­g÷@4_x0004_E	K÷@m_x0004__x000F_ú÷@Â}l)_x0004_Iö@&amp;§tküòö@_x001A_ÓÆ@N÷@_x0019__x0002_ÁZ`ö@y©H_x000E_Æòö@VÚXÛ_x001C_üõ@æ)_x0014_CÒ:ø@äÇ	_x0003_Å_x0011_ø@¦_x001A_ùÖ,+ø@Y0_x0016_$Ï_x001B_÷@°`²½ðÚö@ÇçÖ¡û_x0013_ø@³|¯õ&amp;õ@_x0015_î~ä£ö@_x0001__x0005_¹_x0006_ã`ïö@2£ú@ÌÝö@2!!¿ #÷@ÃQòäAû÷@«yú	y÷@¹ÕY_x001D_z¢÷@¬/eí_x0013__x001F_ø@Ö)=_x0015_Bpö@mÝ]nõ@ÜþýFF×ø@ª4bîpö@îCúÂj_x0008_ø@¤_x0016_P(4÷@Kò,³­÷@ÑsI³µö@*«s_x0007_;ö@jçße¥E÷@Èn¹_x0004_0}ø@°v«\×¦ö@8ï_x000E__x001A_^÷@MÖP7zW÷@p_x000B_FÐ¾÷@_x0019_pe_x001D_¨¾ø@_x001F__x0015_¡©L¶÷@K{Ïùø@îS;_x0002_åàö@_x000C_cöçÄö@Ag_x001D_®²3÷@R_x000C_õö@Òg§ß°_x0003_ø@Ù_x000F_Àæßö@+GXJ_x0002__x0003_:Ç÷@!c­_x0015_!ù@r`MQ\÷@i_x0015_fFÿö@²_x001F__x0006__x0014_óø@ú©8ø¿wö@¸Ykß`÷@@âÔÕó5÷@§È1C÷@_x0013_R$Jø@ßê¼äL*ù@vÀt_x0012_ö@á«8_x0018_aÁø@GÎ_x001C_÷@Øø_x0003__x0004_+ø@72&amp;å_x0018_w÷@dÌ?ÿJ÷@ÀG3CÌø@®xy'x8ø@bîUa_x0001_~ö@ôc8Àø@YO»©ÒÞ÷@_x001E_sÀðüö@{ÿÿS;Uø@ß&gt;taì÷@YÃùÛ ¹ö@&gt;8ñsãóõ@¿A_x0004_®ö@_x001B_´»÷Ó÷@ðQcF_x0001_zø@Íïòp[ö@Ë_x000F_7_x001A_ö@_x0001__x0002_%øÝ_x0005_ö¼÷@èt\òåö@_x0006_Ð_x0018_ø@rÌQ^Éö@Ù_x000D_A_x0001_ò_x0006_ö@{{B|´µø@c|H_x0006_vX÷@¾Ð$ý_x000C_õ@[_x0019_8*³é÷@ªh2n_x000F__x0015_ö@xT_x0007_êXõ@ÿÕ÷_x0001__x001B_=÷@ë±yH&lt;ø@òþ&gt;°Oö@ÜçÍÜ_x001E_R÷@_x0015_õw_3ø@èZ_x0006_LAø@V&amp;µíy÷@6ù_x000F_æ³vö@8_x001E_TC_x0012_ö@Ø _x0002_äP#÷@Þ¾m¼Ùú÷@*_x0012_¨I÷@UÈ0AÙö@mmç´_A÷@íH×.\÷@©_ð_x0013_l/÷@µDu2ZC÷@_æ_x0008_M#4÷@Ï_x0007__x000F_¶F,÷@T_x001A__x001C_aÍ÷@_x0019_§Ôã_x0001__x0003_ßlø@Øìêd_x0001_ø@_x0002_6O_x001B_Héö@rc#¹wLø@µX5Q.ø@Ä_á3q=ö@¬_x0015_Ìvå{÷@n¥å¦Vö@ãm&amp;_x000E_Ðò÷@öl55sZ÷@ôÈ.³=Ôö@ãÉ`w_x0016_°ø@p1º	Ãù@+_x0010_K_x001A_tö@ô¬&lt;ùË÷@í_x001E__x0008_/÷@_x0018_kRµKð÷@PÞÅëFD÷@$öå_x000B_ýÈö@N_x001C_PÚ,÷@f#0ZÔö@z,_x001B_ÈZø@àó_x001B_5Tø@ÝáùCYö@´FÓÁ;_x0016_÷@Â$Hyôé÷@V-x*©ø@¨¡Ü7Öö@^¿¥/qóö@Lâï÷s÷@õ2	¹Oø@ t¿Ðö@_x0004__x0005_YÙ_x0014_Æ ¸ö@UkõtÕ÷@)Ñ_HÎ:ö@4&gt;a@_x0002_ø@ÜÉF÷@OÐÝø_x0012_ø@ËÙ_x000F_T.÷@Rp_x0018_B%ø@a_x0002_^ù×¤ö@Ù_x0012_v¶ø@UõsMÿH÷@°ù_x0012_X÷@°¶ä_x0003_pö@áNÈø	_x0017_ø@Þùúaïö@uq?_[ï÷@_x001D_½_x000E_E_x000C_ø@ã_x0004_&gt;ø@_x0008_îÜþåø@¼ÀAjø@ØFÁ·/±÷@6ÀA¶¯åö@ð¶8_x0002_Äø@_x001C_£2)÷@è&gt;ñ²%u÷@S_x0017_#(÷@eöhüïtö@¤_x0018_ÂW:+÷@[Ëè_x0007_ö@â|«zö@_x0007_w!gzö@_x0001_UïÌ_x0001__x0002_àö@t,R_x001F_n¥ö@ÈÜ&gt;·ù@æAfÂÓPö@#8vR÷@Ñ_x0018_×S_x001C_÷@_x0005_Àù&lt;âø@liÒkH¢÷@Å_x0014_ìË=#ø@f_x0015_A_x0015_(ø@_x000E_%Â2ëØö@[¾Uèôø@£_x000D_n§÷@Ñ_x000B_ÃbF÷@¼¶P¡_x0005_ø@_x0005__x001D_ös»÷@_x001C_ýÿç_x0003_ù@¢¬Kñ_x0016_ø@è1ÿû¸ø@,_x000D_%&gt;z÷@."0ÆÝµö@_x0013_f_x0019_¢±÷@F_x0006_(W÷@SÜ²©÷@nÖÑØp4÷@j_x0002__x0005_`÷@º¯@6¡÷@¼íPg_x0016_~ö@0Æ uÛC÷@4l_x001A_V©ãö@¯q_x0016_úMø@j&lt;P±¾÷@_x0002__x0003_»Ì!´Áø@_x0002_&lt;Ùý¡ö@¾_x0011_r¿ø@#_x0018_¹¿ßø@ØX_x0001_~_x0006__x001D_ø@$üã¨ _x000C_ö@þãª=ö@õy_x001A_n_x0005_1÷@Ý_x001A_ýÈ±®ö@¢Îj_x0005_×÷@7¬Ì9ö@_x0007_$êfQ÷@_x0004_Ô·[ó{÷@lIïB$8ø@ÎÊÌ¾*Aø@c/÷@ê3ßB0èö@hWèÄÍ÷@HÛ[XÖ÷@_x0012_=`õ$þö@S}$(ø@5NÓwç?÷@0®f_x000D_l÷@(`AÍ6®ö@Ô§¢âPø@ X÷@_x001B_Ê9õ@Ç£ütBö@óD¶ÒØø@ømXDºk÷@._x001A_ºPö@_x001E_ö²?_x0001__x0003_æL÷@_x0014_ÏèâÑ÷@vZÄMþ÷@T"ÿ5°ö@_x000E_©è¡eø@_ýçm÷@fsFë¯÷@¨éçØ¼ö@»Q_x0008__x0011_÷@¶E__x0015__x0007_÷@ê½W_x000D_¹ø@ô*ªS¬Ý÷@ wÞ=:÷@X8µ-ö@Ñ6^ÙW_x0010_ù@ß{Mÿ/ø@p_x0002__x0019_G?@÷@ãÈ»_x0007_¶ôö@)ñiùý2ú@_x0008__x0007_Ïm½ø@²¼2Þzö@j_x000B_Æ\_x0002_÷@z»£ø2ø@!C¬oñ÷@x&gt;Ãm÷@0ÀØ»)Î÷@Ú8y×ö@JlÑQ7î÷@Ö_x001A_T.ø@Ò_x0008_¸Ìö@ÆæÍrÝ2ö@n_x0014_Ú)÷@_x0005__x0006_Ç¥àWø@/ ¶ßÖ÷@_x001B_}qÏ)ö@Ê$ßXÌ÷@JcLJ¥ö@vPOêípö@¢%]ÁT4÷@×¹©ÑQ´ø@!zå_x0017_V	ø@_x0002_õù­÷@ÌºhðÎ÷@r_x0011_ô×½¢÷@K_x0003_@ò_x0001_3ø@{é81Õõ@Ó;Ç¹ä ÷@_x000D_¹ø@_x001B_w¡H_x0006_ò÷@½^­o_x0012_÷@_x0005_h{à^ö@ÈO'Fö@È_x0004_Ñ#_[ö@_x0001_i­h_x0013_Ê÷@w_x0019__x0008_Ë_x001F_÷@ Å_x0014_3ß-÷@_%FÛëÁö@î_x000E_Ád÷@ZèÜ ÷@¥;_x001C_ªvgø@ãTKs³)÷@_x001E_Zù_x0018_k_x001E_÷@%ÁM¨âÎø@_x001C_b&amp;¡_x0005__x0008_Â_x0001_÷@1ý"Ûø@Ä ±Iõö@ßó¢AÃIø@t_x0013_è_x0008_èªø@î_x000F_¬àÏ[ö@_x0012_ynæ_x0007_Ñ÷@=_x0004_ò}ö@ÇAå±Hù@Ì)6jí+ù@_x0017_sì@,ø@GÔðñn÷@µ~ç4²ö@Ø_x000F_3é7ø@(_x0006_cZþ'ø@}+_x0001_Æáø@¶k1_x000D_²Ç÷@Á¤¼ÿâ÷@ë_x0006__x001D_¥g+ö@Ø,tI_x0003_÷@!_x0014_§³Ï÷@R_x0013_MyNaø@Të÷ËH÷@2½Ñ_x0002__x0005_ù@`8Ûz÷@Â_x0016_M_x0003_t_x0010_÷@z²,_-ýö@"f_x001F_íC÷@àÒË_x0007__x001F_Åö@P÷è._x0018_ø@|Í??_x0007_rö@`k+_x0012_Áõ@_x0001__x0003_._x001D_ëºU÷@D{_x000E_ó§÷@_x001B_Æ_x0017_'nö@2þÞWø@H_x0007_\_x0011_r(ö@oxê«_x0011_yö@¥ÙVrö@°|Ý®bö@_x0002_¤L§ó»÷@ûóaR_x0018__x001A_÷@¼3_x000B_ðé?ø@í¤/D¢÷@ç²mû¤÷@ÄÕdeù@iîKqµ¿÷@£ÌïW_x0006_§ö@&gt;&lt;e~Æö@{dúÖö@_x0017__x000D__x0004_WÇb÷@L¥±%jý÷@mjPSôø@^Â¿_x001E_h÷@&amp;&gt;1¾°_x001B_ø@©X'S,-÷@_x000B_ýñy÷@¦þÌ^îçö@³L÷@¡Áèö@"_x0015_u_x000C_÷@ýzÁ°èö@aB©¯BÆ÷@v{ø_x0001__x0003_æÎö@_x001F_g«óö@TGÂ?ìzø@ó(G÷@Ú?_x0006_fø@!_x000F__x0019_@÷@,Ô;¦CÔ÷@ß¡ÌÒhCø@Ùðú}	ù@&lt;P­Çi÷@J·ïüÉ{÷@_x0008_t8_x001D_U¼ø@W0u£ê÷@M[³Qð3ö@`E\Éi]ö@³%»ú±&gt;÷@£ÆÄÏ_x0006_ø@lÏX(÷@YY,Üòö@öãÇ0x_x0012_÷@_x000C_ÃÃ÷@½¾«FÃö@ÛOøHäõ@áÝ±Wlø@ó Nó¡¿ö@_x000B_[_x0001_5ù@&amp;ëð~qö@ñ_x0001_v;_x0006_ø@è"¹_x000D_ÖÈö@ÉTh_x001E_¸uö@_x0002__x0008_×H× ÷@Î70Zõ@_x0003__x0004_¿7xTØ/÷@LþI_x001E_ðö@Ó¾÷@ñ¿À÷X÷@_x0010_ôîJ÷@L*_x0007_ä9ø@¾gq_x0016_÷@2=üR£ø@ÿ_x0010_0kèø@yº [D^ø@Å/ÝDêÂø@vñ_x001D_ö'Ë÷@h4óZö@+°PÈÌ_x0001_ø@&gt;U:©_x0005_ø@_x000E_Q_x001C_!#_÷@æ&amp;½J_x0017_Ê÷@^º_x0002_Ö_x001C_ ÷@h_x000E_Ê¦£Kø@øîs_x000B_O±ö@_x0013__x0006_¸À¡ø@;E#yø÷@[TZ_x0008__÷@¥ÍJ¡9D÷@òª$y_x0018_d÷@s3öØ1_x001D_ø@_x0011__x0001__x001D_&gt;1©÷@V_x0013__x0003_ì÷@èÂ-_x000D_·yø@è7'5áõ@,ëï]F+÷@Uþ8k_x0001__x0003_WÃõ@ÍJ£Äª÷@#X_x001B_mB÷@í&lt;_x001D_æ_x001A_°ö@jÙxñø@±WWÆt÷@_x0001_ßKøÁ÷@"[(e*÷@2éÜÚ$Ô÷@Ûû(}½÷@_x0014_ÉpÓ.÷@_x0013_PaÑ´úö@_x0010_ñ_x0012_haãö@v¤L_x0006_©	ö@w´Ú_x0012_¡÷@²C*'±kø@ÌW9 h%ø@_x0002_"z_x0011_b÷@¯.O-Îø@Ò[h/Âö@úu8_x0005_9ö@õÆì_x001D_Üö@¹ø¶rg¡÷@jÛ&lt;üGø@ï5ó¦E÷@_x0018__x0001__x0017_sIø@6èÄVÕ¹ö@Ô7_x0005_tH|ø@5ì­×÷@_x001E_;9RúÖö@mÕ5°Ð÷@ÜªñHø÷@_x0001__x0002_æ_òéK_x001B_ø@ë_x0018_b5C÷@ã_x000B_Ïoø@lÆT¥ö@~_x001E_Bß_x000F__ø@sóÃY8÷@:¿:_x0002_÷@?ØG_x0004_\÷@ g5ª_x001D_÷@êL_x000E_y_x0002_ö@êx¼Nø@í¡Ð_x001F_ûìõ@_x0012_ K¦oö@c_x0006_t¦ô¿÷@k_x0019_Wz_x0005_*ù@µ_x0001_	eÛàø@o_x001F_·ñUø@R_x001E_f÷@_5Ý_x000E_¶ö@_x0002_`_x001D_$\ø@#J_x0013_qÚxù@Y!Æâ'¤ø@A_x0004_°_x001D_¸÷@¸£hÃ}÷@_x0015_Û³oL_x0002_ø@|#,ø@êýMrÅ÷@¤É2'T&amp;ø@;Û_x001E_R|ø@y9hÔãtø@_x0019_CPq¬_x0017_ù@d³_x0012__x000C__x0001__x0002_9-÷@CiÀf_x000C_ø@SvU¶§}÷@JÐø_x001C_ö@o_x001B_÷ÄE2ù@XçäuGI÷@¿÷_x001B_¦Òö@_x0003__x0014_q¥÷@Ai­q÷@_x0016__x0015_îâ¿.ø@V_x0007_±ÊyÀö@¿2h/ù@zÉ¥_x0010_9ø@P8ô_x0014__x0007_N÷@Þ_x001A_d_x0019_÷@x&lt;ÈzÒö@ñ(üÞ¦Ç÷@waID÷@\£_x0011_ë ÷@^ø«é¡«ö@Ô&amp;_x0013_f_x0019_©ø@#ºmÃDtø@=¢KðR¬ø@éhJk9ù@_x0011_ýÑ,õõ@,È51Æhõ@_x0002__x0001__x001C_['÷@_x000F_L¬d÷@_x0012_ÕZºhFö@Ê_x0017__x001F_vJö@n­&amp;öªãø@àéÔ¾É÷@_x0003__x0004_Á2F_x000F_ö@æ×¢÷@è'Æn7­÷@q_x001B_3ðPø@ró}F_x0014_ø@6f'ÏZT÷@_x0004_âÿ HÊö@Q[Î7"÷@¨fºQ_x0013_ø@}æ_x0013_Ó÷@_x0001_«uÞÎ_x000E_õ@»­Å&amp;S;ö@²Îò_x001C_Ç÷@+_x001E_Ooÿ^ù@¡ç_x0007_S¿Û÷@ËLëÀø@Bª_x001F_#_x0001_ø@_x001C_sÎ&gt;_x0002_aö@=ñ_x000C_Qø@F#7·zs÷@5	¢«Ë&gt;ö@^oCÓ_x0018_ù@aøF_x001A_dáø@ã¤N_x0019_ù@Jæ&amp;äê=ø@©_l_x001C_ô_x000B_÷@_x0015_¡£1öø@¬w_x0008__x000D_N*ø@%_x0005_ÐütXõ@ÑòR_x0014_Aø@S!¤ÓÔ÷@ÌfV_x0002__x0003__x000F_õ@:¯kß_x001D_ø@MæÊVC÷@#KÝäÀø@_x000B_h¢¶2e÷@_x0002_&gt;bõ@¨1±ä~ìö@G_x000B_c¹pû÷@8òöYs÷@_x001A_vÔéûjö@_x0011__x001B_Ymuø@¿È´µñ&lt;÷@_x0011_Y_x000F_ÝòIö@´øª=_x0011_÷@+NìüC_x0008_ø@$(_x001F_Ët÷@ ¡O|¦Á÷@~*ÍG(÷@ðãýë8_x0004_÷@_x0012_H¨Ã÷@_x0015_&amp;¯D¡÷@µá_x000D_Æ÷@Ç2Ö_x0001_-ð÷@R_x0012_Ðtö@öUúí_x000E_ø@e£ñ¹:Ñø@Iè+ÑS÷@nd^_x0007_ ÷@~©ÿ·_F÷@_x0007_&lt;Ðö@?ã_x000E_xzz÷@¿©ïWø@_x0001__x0003_Aúáfö@9ìâÂ|s÷@HzUFPÛø@ÊÑ_x0003_J÷Ú÷@ô3ý±Lzö@;Ý¿°ø@&amp;à/ôö@ÄÊBôö@þz`ôø@q);ñì_x0011_÷@ÊÓOýìö@Úp_x0016_R_x0005_ø@_x0019__x000D_ù&lt;¦ö@ÞS_x0019_´6Nø@$]ß¿8(÷@ ²0ûì{÷@Àp_x0003_}ÉÖ÷@¨_x0014_5z_x000C_ø@âvW¹îõ@Ñv_x0006__x001F_=÷@$z}&lt;mø@¶Å:O´÷@_x0002_O{_x0019_`ø@){Ú_x0017_",ø@t_x000E_â¼­_x0006_ö@_x0016_Q1Å_x0006_&gt;ø@_x001C__x0011_½£Gâ÷@òb_x0004_Ë#Z÷@_x0018_Ê_x001A_Ñ²ø@4k_x0005_É	Ý÷@_x0016_R_x0003_¾ÍWø@Úzô¾_x0001__x0002_0Øö@?ù¥²Ëø@ý_x0018_]z_x0001_÷@kZa_x0006_÷@°µ¡1Òåö@^æp$z9÷@ù_¤UOV÷@_x0004_¼ÿ2Sø@¤_x001B_º_x0007_Aóö@_x0018_ÇÄîðÎö@ª¢ë{ßø@ãëN(_x001C_ø@kã&lt;×õö@Z±âå}y÷@Ú´µ*µ÷@_x000D__x001E_0°N÷@b«_x0010_kpö@áÜþØµ¾õ@Oá_x0016_Ü2dö@À¸Ä_x001B_ö@LQ _x001D_÷@"ZÇ_x0007_ø@¶uZ_x000F_Ø÷@5V¹¹÷@H¥ÔràÁ÷@_x0016_ãµ_x001F__x001F_÷@_x0003_®{Uø@_x000F_ö}®Ä_x0014_ö@@ìÍt_x000C_ø@² Wãü¸÷@¥_x0006_ñè;÷@çh_x000C_·Øóõ@_x0001__x0007_tØXo÷@~RYsAw÷@_x001B_^hê_x0001_÷@Ãðý&lt;òiö@_x001C_eHú"ø@_x000D_°Æ_x0015_§jø@_x0012_Õc_x001E_Î÷@_x000E_õ_x0006_º÷@Å_x0013_Õ_x0013_Ä÷@smm&gt;júö@V¨_x001E_H£Î÷@néÛÌ'ø@øaÛßô÷@Ñ°~Üé÷@1¿_x0005__x0013__x0003__x0015_÷@Ü@_x001C_ÈA×ø@£T¤éÕ_x0004_÷@ìÂ_x001B_üOø@ÁÕ_x000F_­Sø@:¤è2{ô÷@éÆBsù@9ñ®³'ñ÷@Ø.£r÷@_x001F_¡ý«Uø@_x0007_ñÍ|ø@QA³èN÷@Rè{×q÷@p"Ð_x001A__x0002_-÷@éL_x0015_(hú÷@6 æK_x0013_ö@ôëÉVj_x0008_÷@_x0006_MRÍ_x0002__x0005__x0012__x0017_ø@XX_x0008_UÑ¶ø@&amp;¹;?Hö@^¡}È_x001A_lø@.FJ_x0004__x0002_ø@¿[_x0007_f_x000D_ø@_x001A__x0014_Q°Õâõ@Ý&lt;´Rj#ø@æ¸Õõ@gä_x000E_µ½ö@Æx±ôÒ_x000F_÷@v8¤Tö@ëy»_x0001_äù@QXÛB`ïø@®¾å_x000D_`ö@ÒºO%¯_x000C_÷@Ò4_x001D__x0002_HZ÷@¸QnÏTÚ÷@ì_x0007_Þ5Ù÷@³úC_x0004_!ö@÷§_x001A_ÎñÉ÷@Cå_x000B_.¤Y÷@1zÎÜ÷@Éàc÷@þ¢Å(æø@éU^ÈP×ø@tc;ÏA©ø@#Wû¢_x0006_÷@_x0012_ª_x0018_%_x0003_¹ø@äÄQ»hNù@@_x0012_°+Vù@¤ô'C_x000F_÷@_x0003__x0004_.Õº%÷@vïp[Ï_x0013_ø@²Í:^÷@*_x000B_d;Sø@¹/\_x0014__x001C_-ö@¼A!ñx÷@¨V7Fù@_x0019__x000B_êìã`÷@&gt;ò/¸\÷@íéÓS&amp;îö@_x001E_W _x0006_×÷@è ÀºÈ´÷@©b/ý_x0016_v÷@ò_x001A_:Ùö@-y¬ÃÐø@kW(ãö@¨Ã_x000C_Âæø@_x0002_VLCø@O_x001E_*Èö@àüìÜÍ÷@µôø@v«¸³ºö@(.Àäó=÷@xm·&amp;_x0017_Zö@Zh&gt;Qö@_x001C_ãÀd1ø@ÄÂKèø@ßU×q2ö@_x0011_µ_x0013_E£ö@_x0007__x0015_lÒ\ö@uÏ=_x0010_]å÷@_x0001_I_x0001__x0002_ïÔõ@Ì7k_x001D_Èö@Ãe_x001B_K9{ù@Ó(¸¨ù_x0011_ø@_x001E_O&amp;b¯±÷@C&amp;õÂpø@"sçi÷@¤iú¶ô_x0004_÷@_x0015_1&amp;ÑYö@ÁåÍµ%·÷@¶_x0003_y­Í_x0011_ö@R_x0012__x001E_Nð÷@Î_x000D_YxNlõ@"_x0019_iÑ&amp; ÷@³_x0007_Ü0Kqø@p¾_x0017_ùö@_x0006_êS[j÷@Æ|änhÃö@6±L:Ú0ø@¿]¢·ºö@_x0013_ÿM_x0001_á+ö@_x001C_[éZ®ø@&lt;á9¾@º÷@_x0006_·_x0004_ÂÈQ÷@A·_x0018_×Òö@~R_x0008_ìMSö@Ï_x001F_Ó3(÷@¬_x0006_K_x000E_EÏö@_x000F_K_x0006_Í²W÷@P|_x001E_ºh÷@PÀ&lt;±L¨÷@C}_x0003_yfé÷@_x0001__x000B_`s%_x001F_Fl÷@½û-é_x0017_Ø÷@ç÷õ_x0004_±÷@r_x001C_$ù¥ø@­àªÑøø@õ)E,||ø@ÉÍ_tdZ÷@Z?8WÚÆø@â&lt;¿d÷@;/Ìaõø@¹_x0004_õ¤§÷@s&gt;µÈÅø@e¯º_x001E_®õ@YÒ_x0003_sÓÅø@ÄÂ_x000E_­dø@"Oêyci÷@u_x0007_ÏÀ§ö@&lt;ùÔ)=_x001B_ø@	ÕÑ&amp;ýø@F±_x000B__x0010__x0002_÷@Þê1Ú_x000B_Öö@'^'yÉäö@ñM	S[_x001C_÷@p4¨§¼ö@©ã|³vø@[.UÅ?÷@_x001B_Âö_x0019_²èø@çÝ*ï3÷@_x0005_NÓæ_x0014_~ø@_x0012_7)_x0019_D«ø@q_x0006__x0010__x0006_÷@_x0008_¢?_x0002__x0004_Xö@ë0ö_x000B_4©÷@Ô_x001C_¸åi~ö@ÌXCgö@ð³¾qz&gt;ø@\_x000E_.ö@¢u]£$X÷@)%	Û_x0005_ù@iCWd÷@´ÖÇ_x0001_¾ø@Ä%_x0015_¡Ø ù@ü_x0018__x0005_ÒoLõ@§_x0003__x0003_â_x001F_¼÷@±é¯¨9÷@ÄÁÍ5ÁKø@µ"C_x0016_(÷@5_._x0019_÷@ýÆL$Zø@Ï@+ÓÕ_x0015_ù@_x001D_þ4Æ,¹÷@t²Æ¼h9ö@"¢_x0017_®[gö@(í¨R3÷@ÙÈð_x0002_Ñø÷@xº&gt;~ÈE÷@75·ä_x000E_÷@_x001F_ëÆ8'Óø@ý_x0010__x0015__x001A_Î÷÷@ç(Fdf"ù@q½LY8÷@wÓ_x0016_îÁÝø@w_x000D__5a÷@_x0001__x0002_nÀõD9+÷@ÿF©&amp;w_x0008_÷@×a¸ráø@H¶ëÜCO÷@;ïØÅ_ö@óZ_x0006_¯Kö@B¶Fñ_x0007_eø@q+þ{Ôhö@¨Ît_x000B_2ø@Ò¡&amp;ø@ðm/_x0003__x000C_ö@xt¨U¦_x0003_ø@_x000D_RÖÅ½÷@_x000B_)ÍÄhª÷@3ÿÏ_x0012_ã_x0006_ø@Í¹ðÅ%ø@w\1_x001D_A_x0005_ø@òç£®kÏ÷@©º(tö@!}.&lt;V÷@_x000E_z_x0005__x001D__x001E_ö@Ï+_x000B_]Àø@¸Zê_x0003_°Jø@ùAcÓ,ø@&lt;'U÷@Ç°dþ_x001B_ø@ð(®Â_x0017_Öö@B_x001D__x000D_H÷@Ë"Å°aù@÷!'_x0016_oø@_x001C_3:Á_x000B_Ê÷@JJKÆ_x0003__x0005__x0003_Çø@{W_x000B_»©÷@,d_x0002_M×_x0008_ø@­Î¼TÉÉø@jªm¯©ö@_x0013_¦_x000B_%Êäõ@n_x0015_ð}j_x0004_ø@ísu¡¹÷@k»L= ÷@2_x0001_5_x0011_[÷@"	:)Xö@¾§5gcÔö@æ;µö@&amp;à_x0016_Xåö@MÛ_x001B_¢­÷@=õÞö_x0001_ù@þæáÕt÷@TºOáaH÷@_ w4Aö@À1Ðá®¨ö@83Þ#&gt;ö@_x000C__x0007_Î¯_x001A_ø@ÀjqÍ	ø@~Ø³,à_x0018_ø@%xÕG&lt;÷@_x0006_ºä&gt;±÷@{_x0017_QUßö@måÃ_x0019__x000D_Kù@ñ_x000E__x001C_³ï ö@6Ï¤­¯¤ö@W_x000B_ÿâ¥_x000C_ù@2~öl·÷@_x0001__x0002_V5tT]¼ö@xI÷;_x000B_§÷@Ùð_x0002_ö@°¹_x0005__x0004_ë÷@:_x001C_¸Oö@bÓ+ã"g÷@÷ëì´æ÷@¬g_x0006_@Rø@, Bú·Ôö@&lt;_x001E_xdi÷@lZ_x001F_Ãh´÷@JÛXÈ_x000F_sö@¹¿ÌX°÷@ñºõÛ_x0016_ù@J´_x001B_¦l÷@_x0019_Ù@àçô÷@Ñ _x0013_.N÷@§àz_x001D_§÷@õ%_x0017_³á÷@Ñ$Kzõõ@ÓmÔÖ7÷@åç{ô&amp;÷@_ý_x0018_ÿ_x000B_÷@{Z^Ìþö@JX`­_x0005__x0015_÷@u_x0012_	_x001C_Q¡ö@u:*Ô¸ö@4_x0001_|µ_x0016__x001B_÷@£ ðªø@"_x0008__x0002__x0004_í§÷@ ç}à=ø@_x0016_!|_x0003__x0004_X°ø@}ÖTÈ³÷@Á¤_x000D_zxö@ðN¥ûø¬ø@`·æ_x001D_¦´÷@²ÇÚB_x0008_:÷@MÌþÀMø@å¨ÓÒåö@_x000D__x0013__x001F_o_x001B_ö@Õ%²_x0006_6åö@_x0010_½ÃE÷@_x0012_4»6Þîø@k&gt;_x0002_l_x0008_ö@êrÝö_x0017_÷@.qnõ_x001D_÷@Bxyæ_x0008_?ø@¢Á_x001D_µ_x001D_ø@d5_x001D_d£[ø@¢Þ\û_x0006_ö÷@À_¶yzø@l5øO{_x0001_ø@n_x0015_¥¨¼ö@²ËÝ_x0013_ ø@©m½Z¢¡÷@Ûö9Û¨¼ö@H}×ö@	ªçWëK÷@_x000E_|¶_x0002_T)ù@__x000B_à¤_x0007_´÷@?_x000F_ehkø@L÷ú÷@_x0016_g«må_x001D_ø@_x0002__x0004_(¶ï_³äø@_x0001_ðæzï÷@KöéÕ[Æõ@µËhÚ÷@,_x0015_»x·÷@c_x0004_¶_x000B_Eø@ðèî ¾ö@æ_x0014__x0014_Uù@¤÷ _x0010_÷@g9ú_x0003_¬Tö@S.¥ky§÷@Ü¯£·_x001E_ø@È_x0007_z±Î_x0005_÷@%ÌR&lt;Æy÷@Ò_x0017_~êK÷@I~Ú¬Ñö@ÆrØ Ihö@bÉWxö@ÝV.Ýg÷@NÑ|±ð÷@(ÆAQ¼Aö@B¥ÿ¿ëö@­ÊNÑ_x0005_ø@(qv»Xe÷@þ/B8 ö@q¢Î _x0016_]ö@øB7èqö@3¬¶'¥¬÷@ø#ôÏiù@é_x000E_h_x0017__x001A_÷@LÏ­b[_x0003_ø@Wº_x0011__x0018__x0001__x0002_²øø@úiêÆ¾õ@3Îô§÷@Z6Qv%ø@ßÃw9÷@_x0002_Ë¥b÷@4®@/Öà÷@&amp;ÀÚÒ°;÷@Öë£»e_x0007_ø@ï?hEÉºø@Äwµ`ßö@_x0019__x0017_!eS¤ö@¹ÖÅHíö@õÆÐï_x0001_Ïö@L)zY÷@ý»Ëírö@v_x0008_tèHFø@²s4ac_x0016_÷@ lýÐN|ø@8ÕÓkZýö@FXjm6÷@|_x0001_À-a³÷@dðÝïu÷@ÛÝ_x001C_îuSù@Ø«_x0004_ÃcÐö@£åÑ4\ø@fn2ß¿+ö@_x0003_íæR_x000E_ø@¢ã_x0006_iö@æ4D)_x000D_-÷@_x0006_xçõ{¾÷@,Y½tö@_x0003__x0004_ºB-_x0001_ö@ÕU¸U·÷@VþÖm â÷@¾[_fq\õ@/_x0002_HË_x0013_U÷@ÎBÙf÷@ÒÎ½¶_x001B_Îø@ _x001C__x0004__x000E_þj÷@JBQrø@Wõÿ_x0014_'ù@¨$Û"pø@ý­_x0001_05÷@ôgnvz»÷@HKa_x0007_Ë÷@UÛ´Y÷@´ê79ÎGø@_Y¼²¬ö@(&lt;^yNî÷@_x001F_k¸"_x0006_G÷@]OÖ¢®p÷@_x000B_æó*1ø@í«­ô_x0001_ø@Ö[%iÞø@Z@_x0015__x0004_÷@hA	¬òö@kö½T#ö@4ûä½!Ó÷@¸ßd_x001D_&lt;gõ@NVþ_x0007__x0013_ø@Èþï¶éø@_x0014_²ø¸9ø@$èq_x0001__x0002_qí÷@ÜU®ñvö@"ÖK_x0019_ï)÷@Q®_x0004_Ðªö@K_x000E_ªÉn÷@íz§Ö~Jø@â×gÆíFö@_x0019_µ6¦_x0019_Ó÷@_x0001_{_Ðø@ jÄ÷ôéö@,-5ø@0 gN¾÷@È®ÿ¹(U÷@t_x001A_gäã÷@Dó#±[ö@¦_x0014_ä_x0017_£¾ö@^_x0019_À}yT÷@´© 80ñö@ö-W5_x0007_Ëø@4_x001F_lN_x0005__x001F_ø@8%sú^ö@ÍYoLN÷@&amp;ì¤7ZF÷@_x0017_ß)_x000F__x0013_"ø@b}ÿÉ÷@T&lt;ûKµö@_x0018_§H¿ö@_x0003_[t8÷@ ´Î`éªö@Ë«`g&gt;÷@º_x0017_{µSø@Ö2q`ìö@_x0001__x0002_ëÿhy]åö@èèQÈö@÷_x0002_cÆ½Tö@k($_x0017_÷@ëE+Û3÷@)ðûâ¸öö@ì¸/¼ö@ÉýÅg¸÷@.bûÃÜïõ@ÎÛþ×÷@SKz_x0003_q÷@²MìZr_x0019_ø@Yç¡*=ø@_x0004_ _x001F_ù@)áðÜ=÷@xPÅÿ_x0005_÷@ëü_x000E_¤ä/õ@°É-&gt;v%ø@_x0018_ÿ_x001F_FÞõ@_x001F__x001C_é³ì¤÷@_x0001_åFc=D÷@amÑÍ_x0007_Õø@LÉÎÚ`÷@_x0010_9Ø÷@o­Ë©_x0002__x000C_ø@ä24d_x0013_ø@X'Q/_x0012__x0016_÷@0Åú¿¡´ø@dxóÀ÷@ñr³]ø@Ø_x000F_.©0ù@63=_x0018__x0001__x0003__x0005_aø@ Úi&amp;æ÷@å_x0004_Mï&lt;ø@Ôð_x001D_Bðø@_x0006_¾dß´÷@BæºN3|ø@¢ç_x0017_ZM]ø@dbª¥a_x001A_ø@*ÒKº0Dø@_x0012_!}6÷_x0003_÷@:õB ø@e-¸%dó÷@&amp;S÷ekBø@òãM_x0006_ø@¼Ö!þoù@ë_x0017__x0012_|¥ÿ÷@_x001A__x000C_qo8ø@_x0014_Tü¼ÊÖ÷@_x0003_ãÀ8Zýö@	/¤á÷@_x0010_©¦~'r÷@åúbMo&lt;÷@Ö_x001D_©÷@0:,^Þ÷@µNêoõ_x000F_÷@­lùÆö@G_x0012_jÐ_x000E_`÷@¶_x0011__x0002_¬ø@p_x001B_ÿ´Ö÷@!×44D_x001A_÷@_x0006_X,xö@Ü H_x001D_÷@_x0001__x0002__x0016_/­¦_x0015_ø@×¨ôðù.ø@Â_x0005_t½Ù_x0013_ø@Ë_x0002_ï=_x0003_÷@P_x001B_KÝº÷@ÄÏ¨Ãbö@®|Ì_x0019_4ø@áq_x0015_d?%÷@_x0003_?»_x000B_ø@¾qhÑö@Ào²"Ïo÷@_x000D_«B_x0018_a_x0015_ø@.TÝ¶µJö@_x001F__x000D_ÿ^EËù@$}_x0016_xZ÷@·jfç¤ö@íçÛb$÷@¶«ÓÁ÷@lM_x000C_ìUåö@×_x000B_©ä_x0016_ù@0a{p7ªö@i$3_x001B_ø÷@4úÈjø@.¬9þòõ@n¬Æö«ö@ü¨[\ô%÷@w_x001E_pP-Ëö@_x0001_V¾_x001E_où@a_x001F___x001E_S´ø@¿¡ÔLÔø@X"wn'@ú@¨QO_x000D__x0003__x0004_1_x0004_÷@#+°¢_x0008_Y÷@_x0001_âIKÖø@5n&lt;_x000C_ºö@«¿úñ³µ÷@¾_x0002_B¹÷@QÈ _x0016_Ôõ@	5Ü*i÷@&lt;£fÞÙ÷@Dä¤_x0008_çö@ôH;]_x0004_þõ@(@ë_x0015_Ë÷@¦_x000F_uÛ_x0007_÷@_x0011__x0012_%Âe_x0002_÷@=_x0018_ê_ö@ÉR1_x0004_?_x0003_ö@?ÜªÆX_x000D_÷@S_x0011_ó+­ø@kÖÑY^ö@ný@_x000D_Ïø@ °ø,`õ@_x0006_ìXLÅö@¡_x000B_¬´«õ@»ç:¯ö@_x0001_èO¶IWø@ãBv´q÷@L®£zíð÷@_x001E_â¼åö@Uø&amp;©ø@_x0018_=V³Á_x0017_ö@b:v'B÷@_x001C_}_x0008_÷@_x0001__x0002_iæÜæ&amp;ö@ñ_x0004_É&gt;ô¡ö@A9SÜ·¡÷@·_x0006_»ù@üË/O6÷@Öø	u_x0008_Þö@_x0018__x000E_Zä,8ø@Ñ/@zø@¼¿49@÷@{ÐuÅÎt÷@_x0004_a÷Âåö@²ku,ø@_x0002_iªKºö@ÅÕá_x0012_}Lù@ÊyZ±_x0016_à÷@ÐBõ}÷@÷°¢q_÷@ã=¸ÓÝZø@ËW~+÷@_x001E_î½Öy÷@\a_x0008_2WAö@zÉ_x0012_é¬V÷@ðkm3³_x0013_÷@_x001C_?OÓÑ÷@kb_x0002_ù@_x0004_§×T_x0010_/ù@¼Õ§èE|÷@ö\&gt;élÄ÷@»\¾cÙ÷@X%3[_x0007_ø@Ûnç^ö_x0018_ø@Ä"}Å_x0001__x0002__x000C_)ù@_x000B_®ÍQë:÷@Ü¶&lt;;gS÷@H½í"ã#ö@¿È_x0015_íö@ùO)²Á\ø@¢èÛÞºö@©_x0015_oø@ä¢2:oö÷@Ü@&lt;?Ó÷÷@û 5a7÷@_x0017_N=R~R÷@Uõ,´(ø@·_x0019_Ç´àÙõ@rv_x001B_ë_x001B_÷@»]´È/üö@Cf_x0018_vÙ÷ö@v(Ø;Ë¸ö@[-®MÀõ@iÐzÏ_x000B_Åö@XDá©kJø@_x0006_7QW²ö@]9²_x0007_¹÷@Ð°_x0016_k»÷@Ç­ÖN¥óø@ËKðJY1ö@¥-¸ô_x0005_ø@a,îk|Ïø@}vd×^ø@/Îûu¯,÷@È=èVß÷@7U:¯Pø@_x0001__x0006_«J ø@£_x000B_ ù@vö@5Ëõ\ø@_x0010_æ_x000C_µ&amp;ø@~×_x001F_½Áõ@k#BV¸_x0002_÷@Ý\õÍÑSø@äM.B¾_x000C_ö@M_x000B_üjÍf÷@~GÏ½0!÷@¬ÛOç³÷@Peâ_x0018_'ù@_x0001_SXø@]G½À÷@Ô=è%2|÷@FI©Ù¨ö@_x0004_êh:äõ@_x000D__x000D_á(÷@)K,_x0004_º´ø@?zÏ`rø@ü_x0003_7_x0003_3ù@eßÐ=u÷@¾DoD±&lt;ø@3Ñù_x0015__x0004_\ø@ø_x000B_1ËÚp÷@ê®P#yóö@ÊWO4_x001F_ö@8&lt;_x0001_þhö@)JÐgä]÷@p¡_x001D_x¸»õ@uêi_x0005_c÷@Õú{_x0001__x0002_ðj÷@êimuø@ùS-Ï÷@G/r¤¡n÷@x_x001B_l!Q÷÷@Z_x0014_1,v÷@ð`ös³Îö@i&lt;Nßã÷@_x0012__x0005_ö¾Ð_x0007_÷@ç%ß´*÷@`U*ð´¬ö@ÏÄ³¦ªHö@cAdlH£ö@ÂuL¡_x0010_h÷@HÄx"qX÷@uâì;_x0013_Öö@U®_x0006__x0019_mö@_x0005_"_x0004_¨ç÷@_x0014__x0014_wtÜ¸÷@ßí&lt;ÿ±ªõ@B!!_x000C_õõ@°±¥lÛ:ø@¨I_x0010_f`7÷@äR!qG5ö@_x0012_ôL½U÷@_x0010__x001D_úF_x0018_ø@õ²Ä4¡U÷@ûèéÝ÷@	ë;Î÷@µö_x000E_Îéúù@}b8_x0013_¥)÷@8 có~÷@_x0002__x0003_j__x0018_I"ù÷@aÖ4ý,ù@x_x000B_x¼_x001C_a÷@ÿ&lt;ÙftTö@CAi&lt;_x0015__x001E_÷@,9ùÕ{ö@¤tv_x0011__x000B_×ø@^Ò¬_x0003_yõ@×O|NÛø@-L_x000F_e»²÷@­1áíT÷@%SÖ]·ì÷@°OÙÑ·S÷@5ü÷@§Hö	cù@*_x0007__x0015__x0005_ª¹÷@x_x000E_Ù?ó_x0005_ø@_x0019_ÎÈ	ø@1_x000D_û&lt;â(ù@ºHcñ_x0015_ø@óÙtý\&lt;÷@¤ÈÞÚ;k÷@Ù_x0001_,_x0011_¨~÷@.ëäåýïö@¿9·_x0016_#ö@x*E_x0005_Ìö@Q_x001D_àÖªö@-\¶3)ø@ 4PÍ[ø@°øúj÷@~L`a&lt;ø@ºßýD_x0002__x0003_f(÷@M6¹?_x0001_yø@æf³Ûfãö@Ú_x001E_T¤_x0008_ö@ày¹£÷@È$öeØ_x0008_ù@TÛðk8=ö@IÍwl_x0013_Ýö@ÅJ_x0013__x0015_}÷@¡ýfÔÊö@^¿)]?¹÷@¡ò\"­×÷@Þòí_x0008_Ð_x0003_ø@XW`ëß®ö@?_x0011__x0004_[÷@W(ØNØ»ö@_x0017_5ÒBåö@Æ¬ûBºõö@Ïqi¾ö@HIoZH_x0006_ø@p_x001A_ô_x0016__x0002_Vö@øÿt.·÷@à§(¥Nß÷@U_x0015_%Oø@¯G÷Öõ"ø@ºµM_x001D_f«÷@5|@43èö@§_x0001_Ö_x0002_ö¿õ@ðÛbÚø@Ô¡;ã_x0012_fù@g&lt;1Lõ@ÜúØ_x0016__x0013_"ø@_x000B__x000D_{	î_x0013__x0008__x0018_ù@_x0002_à&lt;êE_x0006_ø@`M§Qõ@îN´üg]ö@ígU=Ãø@ò5 _x001B_ç_x0005_ø@G¨ÌrÀc÷@_x0004_aNtI÷@ô_x0002__èoù@óÀ_x001B_wdÏ÷@À9|_x0011_+¾ø@_x0007_âèº_x0011_ø@$¾á_x0003_&amp;ø@s_x0018_4C=+÷@õsE&lt;_x0013_ø@å_x0005_N×ö@*_x0012_Ààï_x0001_ø@+ü©}_x0008_÷@£Q¸ö@ôa*?¢÷@{ÁjÆÌ÷@_x0012_@¶ºúØö@Ã®°U$Iö@_x000C_N_x001C_Gãs÷@_x0013_Ý®+_x001E_Wø@}Ä,iß_x001E_÷@®ß_x001B_±6ø@ðð2U¥eö@gfª²ö@W_x0019_E#Ü:ö@l¥M_x0014__x000F_§ö@x_x0008__x0007_Ù_x0002__x0003_?¹ø@ÿ/_x0006_Ë&gt;÷@_x001D_h,\Ö_x001C_÷@¡8à±_÷@;~hø@¶¢cÖ¶b÷@oíªö?ø@Nû`¦G_x0008_ø@þDÈ9)!ø@_x0003_£_x0014_Äì÷@iz_x001F_a/`ø@RàõÂM÷@¿XÍ0C÷@x¬Æ	rö@¥öØß(ø@»ÛÊÏ¸_x001A_÷@ÈÇ_øø@ø9\ýø[ø@§_x0012_@%Í_ø@_x0018_P¤Ä_Bø@òtÄ_x0005_¢÷@YVêþd_x001A_ö@'V#Úÿ|ø@S_x000C_Vñóéö@_x0001_o¯¢_x000B_÷@Ä!ôwüUö@htxþ÷@DÛ_x0002_Ó-_÷@x_x0011_¼h5ö@ÍLëS=úö@Kóþ£÷@]áZU_x0002_ø@_x0001__x0003_n÷õ_x001E_2ø@kÑé¹Dù@åúV4ù@³Æ£`_x0011_ø@ÌA_x0006_èbê÷@?ö5òø@nF_x001A__x0015_ý÷@_x0015__x0012_ï4#÷@áº¬L·ö@_x0014_üÑGf!ø@ñ¿~oóÊõ@c_x001B_Í*	÷@7_x001D_Â»ö@Î÷»ÅÖÝö@º§AË÷@_x001E_³_x0014__x0001_Óö@´@^2/_x0006_ø@pÚQ_x0006_K÷@-|µ¢r÷@Ç_x0002__x0001_Ò½#ù@"ë3ÿnø@C_x001B__x0004__x0005_î÷@m»å/m¤õ@JuK_x0015_ù÷@ðg_x000E__x0001_4ù@¼É¹/xeø@%_x000E_b÷Zïø@,]c,_x001F_vø@ c¾¿.Íø@_x001A_¯_x0005_/_x0005_7ø@¹Ø}ïu÷@ÎY9_x001C__x0001__x0004_ïkõ@_x000B_ò8_x0007__x0015__x0006_ø@¦Å_x001A_Ø_x0008_£÷@î±¿n+÷@)xUy¨Îö@²¶`_x0016_üñö@ÂªëPS÷@_x001F_l_x0017__x0001__x0003_ø@_x0012_ àYº@÷@"_x001B_ßïVÕ÷@Ösi_x000C_]÷@å·_x0010_è÷@a¿jQYù@A_x0011_d4V ÷@[øÀ::ù@Kcq_x0018_ø@å	Dóèôö@ÿ_x0007_Õ_x001A_2Nø@b`;/íö@$ÓÚj«Óø@&lt;aZA	_x0016_÷@_x0019_!Æ#ø@]°t,áË÷@Ù_x0008__x0006_¶DDø@;W×§$ø@Ñq:FFö@_x0008_|qØÿ®÷@SNî}_x0002_ù@ûe_x001B__û¾ø@	Ù[&amp;ëæø@*_x0003__x000F__x0015_ª²ö@_x0014__x001D_$pø@_x0003__x0004_¯µß_x001B_÷@j5ä&lt;ù@Ê5f¸ø@_x0019_r¢D¨ö@±q_x0010_I}÷@_x0001_RG_x000F_)¾÷@È+ãï¥ö@îß*Dø@Ì¡ö/ûõ÷@_x001A_"á÷Ë÷@_x0018_)Áù!÷@ÛZ_x001C_g¯¥÷@Ì_x0002_¢B2÷@bÿU[ëH÷@ÉÀ_x001C_OUø@÷ævo_x0004_P÷@ñAÅ_x0016_%iö@Rw¿õ@s¯©¹÷@|$eÇê5÷@à&amp;_x001A_ßÿõ@óôKdÂóõ@æ6âµªø@=$ä_x001E_&lt;ø@ÁÉ5Ï+²ö@ÏsB_x000E_Pf÷@'çÕUø@I`b«ö@KìHßGö@LÆcé£_x0019_ö@úGµEôø@×Q_x0002__x0006_àö@B&lt;Óà#Lø@ÄAÿ. ø@_x0008_[Å»Aù@:_x0015_n½Æ]ø@ïÜZ¦ë÷@Þ»Z÷@¶îï:Aö@«B¼§óõ@D¼Ï¶_x0003_ö@/½¥á1Aø@TåÏöö@Û/oªî÷@øÞÖõ@_x0006_ôß!¢dø@§÷ç,_x001C__x0017_÷@ð%åôå÷@WóÏ[í÷@ :2Ì7÷@çòN×_x0015__x0007_ø@_x0012_J°OÕ¯ù@Zù_x000C_Ý}÷@0_x000E__x0017_ç&gt;ø@'ñäÌè÷@·¾Rôc&amp;ø@jI_x0005_:ø@ØÄ_x0001_Ó:fø@Õ£Ëeõö@Í¹_x001A_Ïßø@óhÒ âÃ÷@åý±_x0004_Ú÷@^fÁÆpö@_x0003__x0006_WÏä}_x0016__x0008_÷@_x001B_hZC_x001A_ø@_x0019__x0001_Ç_x000C_Ê»ø@dE¦#®çö@[éT_x0007_ù@qõ{`è÷@WBU_x0019_²ü÷@Nc2+_x0015_ø@ÞÏÛÙ_x000D_ù@_x0012_BûOÝ÷@p	ÇS=ø@7±_x0001_6_x0015_ÿ÷@¤_x001B_½âRhù@@Áöæ_x0010_%ø@i¬S`_x001C_ø@_x0007_°:{*ø@YÐîý÷@ìÓ_x0004_ïêõ@Ê_x0002_)Ãeø@ X}Ø_x000B_ø@_x001C_P­L"Gø@gÛýf_x0019_tø@¸ê ã[¯÷@_x0018_:ÓÄâU÷@~ÀDVø@6OBI}ø@Ý9Ë_x0017_?Iø@H8¤À@Pø@õ-Yâö@j_x0005_£Ý»÷@_x000E__x001C_ö+'G÷@_x000F_Ñ_x0010__x0017__x0003__x0005_~Ô÷@_x0001_:Z9±ø@¢V¥ñ ÷@pXékõ@frPÜ³K÷@Òì_x0007_ö@}*zd_x0001_'ö@_x0008_dJAL~÷@â¦ê-ñö@_x0011_Q05ËS÷@vr`s±$ø@±_x0002_°(÷@ÁÁUÖ(o÷@I\_x0014_Ô_x0016_ö@0:2_x0002_&lt;Fø@éÂ©Qæ¢÷@_x0007_ÎBD8G÷@_x0003_qìå¬ø@¥°_x0002_Nª÷@_x0002_-_x0016_óö@XjÒ*õ÷@Dém¬S÷@BôM7÷@Ö6Ó_x000B_üó÷@_x0004_¦«5ù@lÙWÓ,ø@{_x0018_lsÓ_x0005_÷@ÞñlÓö@AK0&lt;Éÿö@_'¦Ô÷@b1@æ_x0010_Õ÷@B2 /_x0004_ö@_x0001__x0002__x0012_A¾N;R÷@x¬EÙt÷@ísiÁ_x0001__x0001_ù@Ó=,\_x000F_ßõ@×Dôg9Òõ@é¨cd·P÷@&gt;lÖ_x000B_VJø@%ú_x0014_×uö@5bOËö@¾xõÚë&lt;ö@#'|ÜN÷@²._x0008_f{÷@N_x000C_*ø_x0003_¼ö@Â_x000D_¤¾5ø@£é_x0001_Aÿ÷@+2ÜÈ¦Nø@DHÒâ÷@Gä&amp;]è÷@J_x0013_7Á_x0003_zø@XÆJ¹±ø@Vl©e_x0006_ûõ@¬õ/öö@v6X.ö@@EON²c÷@ø¾¼FB÷@,Ô_x0019_¹_x001A__x0008_ø@¶_x000E_4®ö@EÁuî¢ø@¾XÀoý_x0016_ø@jJÉÎ_x0011_ù@¦×åòwõ@ðÊ"_x0001__x0004__x001E_ø@a4_x0011_GAaö@ðê0ûûï÷@6ûl9ø@*_x0003_÷ÁôÞ÷@?=ö_x0015_M÷@¸ð?5&lt;÷@!Ã¦¾ç÷@zÕ%õTJö@_x0018_òv÷@Rf¯ròÛö@[â=_x0002_Á÷@¿Î`sÅÑö@t'òé ÷@y8¬¯3÷@_x001A_°pqäù@í¶vüaa÷@W_x0011_=gâåö@¹eä_x0019_îyø@&amp;ÞÑÏ98÷@ÔËf3ö@ßÌ÷ýø@¥2×q¼ø@ßö½	÷@G+á?p,ö@ë ·_x0011__x0011_ù@ ´_x0002_ËX÷@UJ#0_x0001_ø@ROüÌjø@_x001B_Þk$ø@_x000C_ß¼W,ø@$go®föø@</t>
  </si>
  <si>
    <t>bf2289f52ce7885faa74644263309969_x0001__x0002_»ò§TÕaö@^,nLv`ù@·òJ)­?÷@(ûëg5÷@ÂÄJôDö@_x0014_Ãªð¬6ø@ÆºW&amp;_x001F_÷@{*ó_x001A_ø@	7Q_x0007__x0013_ù@ì­6^÷@Ôãôé®õ@¼bn©6µ÷@=M_x0005_î_x001E_ø@ª_x001E__x0006_ê÷@#Î_x001A__x0017_Ï:ù@ûGÃÞZ_x0016_ø@_x0011_YB_x0012_ªZ÷@_x000E_u_x0008_ÆòPö@z©ÑÖ/]ø@_x0001__x0005_Ì¶°ö@õ_x0012_²Ñóº÷@¾õäÒö@ÊeuQÅ0ø@¨¤_x000B_@¶9ö@3ÄG¬xm÷@_x001B_o*voµ÷@ú§6_x000B_z°ö@/i_x000D_ô½Zö@_x0002_g Ôuö@]Ýµù_x0018_yö@eù¢úö@c¦ÁÝ_x0003__x0005_þ|÷@ÎhhÏ[£ö@BÝß÷ø@D×èr_x0016_÷@ÏvU_x0002_¾ö@ä´%1åø@«¦^_x0007_óö@_x0001_ü¯,R÷@¸{g@¥õ@CCê®:*÷@£5+"ùíö@_x0007__x0016_ö@tõ«&amp;_x0004_õ@_x0016_pÈYTùö@T_x0011_·Fø@'ÿ¡·lö@èw'_x0014_å¸÷@9õZC6÷@_x001C_+_x0012_;Mö@tV(×éø@×ÂCyX¯÷@¡X_x0007_Äuÿø@÷DIsD÷@_x0003_ÂN5w0ø@­7²J{Vö@qf`_x0005_èø@KØÇ£NNø@:T_x000B_j÷@Í*¥¡çÒö@«Ì´ù_x001C_ø@¬FPm¹÷@tEÃó¦¹÷@_x0003__x0007_\Ó/DÝzö@_x0005_ì}¨.¾÷@Ê*£aê·÷@'¸&amp;"*Q÷@ ÕJUÖ¼ø@ò_x0005_©ïv&gt;÷@èü3*'h÷@H°j;]!÷@¢/ý:dA÷@3­ýÆd_x0004_ù@VK_x0005_ö@åWPø·ïø@H_x001F_ÆÝûIù@þÉÊö_x001A_b÷@[a_x0007_Ïµ2÷@ÌVÓ9U.÷@KRZÌÉèø@±_x0001_Ù_x0011_²_x0005_ö@J­©òãkù@àRQ©=_x000D_ö@_x0016_-ÙâJù@dµê&lt;Ñ_x001B_÷@¤ù\Têö@&lt;®qæ1tø@ÍuMºêßö@ #úy3ø@MhÎã1{÷@º4U2oø@²Ä©÷^ø@_x0006_°	áUø@N7_x0002_ØçÛ÷@ùÞÇ_x0001__x0004_z_x001E_ù@_x000D_ÿ+S¿÷@£¨0A©3÷@ÌæT¬þö@_x0019_rTü_x000D_ø@.=t¤Øuö@3-°É£&lt;÷@S¨ÈK­Ôù@í|¡ð3f÷@,¼;_x0016_Ï2ø@½«ßw©ö@ÞÌùRÖö@b)ª_x001E_lÁö@îÌ/_x0012_Pù@_x001B_4ò½_x0017__x0003_ù@Ög@¦ùúö@_x0002_+pÊüø÷@_x0014_«E_x0018__x001A_ö@_x0014_«Ãt#ø@oE=UÀö@_x0006_¥Evø@·ù7WHñö@ÂpÖ_x001A_ïö@Ú_x0010_ÇÝù@°ñ­¢÷@qJ_x0002__x001B_åp÷@÷ñ25¯÷@@ªQ\_x0019_ø@_x0006_Ì{4ÚÙö@´f&gt;ê Õ÷@ÈQßÐ}¨÷@U¿;:ùõ@_x0002__x0004_$_x000D_ãæEäø@E&amp;MAwNø@_x0012_r_x0001_ñ÷@£«ª$¤ö@ìdûHÇö@5RÑ4Ù1ö@~¸Ü5«ö@°xþÕÔÖõ@4&lt;x3±÷@_x0008__x001F_£XJù@8Qî¾_ø@f_à_x0005_÷@o_x000C_Å_x0015_)ø@ÌD ðæõ@3®_x0003_	¸ö@hzËÝÓÌõ@_x0001_&lt;ýö@tÑ_x0005_ü_x0018_H÷@_x000E_._x000F__x0013_÷@÷ «_x0018_ªxø@&amp;§mµGö@PúÛ2¨_x001D_÷@µìYèö@à¬ÈÈÌ}÷@³Ó_x001C__x0001_ø@pk_x001D_äÚöö@Ò_x001E_Teï_x001C_ø@~ÎcÔ©d÷@©_x0016_µ0Sø@Z¨#!Õ÷@)Z÷@E]5_x0003__x0006_³Öù@,jqÇ}:÷@]×_x0011_ÿ,I÷@£S¿_x0012__x0001_ö@¼ïùå_x001E_{÷@"oªÎKÓ÷@)åºðïçö@Ã	m_x0004_&amp;³ø@e¸®_x0006__x0004_¹÷@s_x0004_3£Gºõ@ÔT¯÷@C_x001D_}kÐ÷@7©õ´I ÷@³xXô÷@b­VUHø@ÝNóm_x000F_þö@0½B;®Iø@¨¶~u_x001C_ø@Âu^jXµ÷@lwk_x0001__x0014_ýö@û7µ7Åõ@_x0011_ÚÄA}ö@k/_x0001_úc}ö@÷Ô_x0015_á]®ö@âûB£\qø@2M_x0005_ý_x001E_6ø@P²Ûâö®ø@_x0002_K&gt;y|Ê÷@;·0l÷@üñº;«_x0013_÷@K¯~R÷@_x0002_Z£Åm_x0017_÷@_x0002__x0003_çÓg=ø@ÁzØÓy÷@ü5_x000D_6ó,÷@_5Ü_x0003_÷@zìlö@É\_x0012_áö@D=ìÃ0ù@ñ¦ÝLÆQø@Ðç_x0013_¼A÷@ë_x0005_Ü_x0011_±Ù÷@CâÚj&lt;¿÷@_x001D_¨0æâø@Òõgæö@w|ßö@Ä_x0019__æ_x0001_÷@¯yuÓ¾Ö÷@mí_x000D_Ãçí÷@JÁðì¦÷@¬ù³j_x000C_÷@î(r_x0017__x0016_fø@ÿ¥Â%'÷@MU¹¿'ø@ïvá&lt;ø@¤ÓN.Hö@ç_x0016__x001F_Ïö@1¶KNRø@¾i_x0008_?X÷@!1uo_x0012__x0004_ø@Q­1*Þö@]­Ã¢÷@Úx_x000D__x0001_ù@¾¯_x000B__x0003__x0005_¦ö@«çÄ_x001F_wö@¹¡TóÉ_x001D_ø@_x001E_fÀQ´÷@÷IôJ_x000E_ø@ZQ_x0006_ô¡ø@_x0008_NÜ´´«÷@-È4ì(4÷@xo6eî¯÷@ïÉ«~$÷@_x0001__x0008__x0002_X{÷@,X_x001A_×ß÷@¤_x000B__x0010__x001C_¢ö@ù_x000F_m©÷@§æ&lt;_x0001_ù@É#o«_x0011__x0013_ø@dà´jÌö@&gt;Ówßxq÷@f'æ_x0013_ß_x000F_ø@àÑßS2g÷@­Z{ô_x000B_)ø@Ã|n?_x0004_áö@¯_x0005_8'îõ@%c°Lö@ÉÀ®_x0005_Wø@_x001F_Þ:8÷@×tÞ¶óÏö@S-èÚI·÷@qyÀO÷@Ô_x000E_Òºwø@_x0004_âàbGö@Q:çU¬ù@_x0002__x0003_Ä_x001E_À°ö5ø@ß@mC_x0010_ø@m_x000F_3a÷@³äò_x0003_æÝ÷@æöù.Ñ²ø@¨Zbs2÷@eD¦h_x001E_Ë÷@L:kxµSø@_x0018_@ö}ø@²¨UV_x001B_ö@Â2ö@©ÖA(5ìö@¾_x0006_óÆ=÷@¨_x000E__x001A_©_x0006_¢÷@|¤_x0010_&lt;÷@_x0018_BÁvê÷@UÄå Ù÷@;_x0010_ðsÑûõ@~x_x001D_-ö@¼&lt;¨ö@_x0001_=LVoM÷@V_x000F_.&gt;Käö@_x0010__x0013_P}÷@xx(öåÌö@ø.æ·èø@+Ä'f)e÷@³M*^éö@T)@äú÷@|)°b~÷@Ø_x001E_Ék_x0019_Çö@·Pr×è÷@G6_x0007__x000B__x0001__x0004_Óâö@h_x0007_5'°Ò÷@&amp;mE@q÷@7'ÇL,ö@ý_x001C_+_x001F_Eäõ@_B_x001A__x0007_=ù@¥ÙËÕ_x0007_jö@_x001D_²Îù,_x0008_ö@c_x001A_¨ÒAä÷@Ùf¼ ö@å3_dV÷@àÛD½ºæ÷@ô_x0004_&gt;k!!ù@õøú_x0003_ð«÷@RÈUËö@oÎºÔ_x0013_ø@`[q&gt;f÷@M·n_x0011_Ê÷@6rÚ_x0016_×²ù@_x0012_9vC¤`ö@_x000B_ÊYüÜö@¼B50=·÷@_x0004_$®ù¨Èø@ÃÐûòÇUù@_x0002_)V×÷ø@¢©_x0018__x000F_²gö@yÈ¶  _x0015_÷@QKÏ/mÅ÷@%)Ep\ø@75Iw!r÷@ûÛØZô­÷@¿ r_x001B__x000F_ø@_x0006__x0008_É%ÄÂñ÷@»«%})Ïö@_x0019_p·_x001F_ña÷@_x000E_Í_x0006_]ö@Ã_x0019_¡w´÷@_x0011_E(ó´ ø@d@µ/¾_x001B_ø@WâR_x0014_R@ö@ßAUË_x0010_ø@ô_x001D_-©¢iö@qG Ó_x0008_ö@R_x000C__x0010_ÏNnù@uãT_x0002_æ÷@CÁèí_x001F_Ä÷@2ÿLòº5ù@a_x0011__x0007_îPö@fVs_x0003_?þö@_x0004_Á¯Ùò÷@·G×¦	ä÷@²_x0005__x0008_wºÝø@Ít_x001B_Xö@nöÏÔsö@¶¤õm_x001A_;÷@_x0005_F¶_x0017__x0001_ª÷@_x000E__x000B_Kö@îgsÆ0u÷@Ü_ÙÑ_x0008_ù@¸'&gt;_x0016__x001D_´÷@~ù;.ø@d¤tîj´ö@ê÷èµ´ø@©Iøm_x0002__x0004_9_x001F_÷@òÉü_x0003_ø@}É@küGø@Ù_x0001_ê:÷@S[ÐYseö@´_x0004_øÐ÷@§_x001D_°h.÷@$_x0013_Æ¾ö@'_x0008_Eïóûõ@ÐÓ¢ce{ø@_x001A_7@4÷@÷Å¡_x000D_uö@_x0013_sI/K÷@k¯j_x0016_(ø@¿ÔRB ¿÷@:vÄX0ö@_x0018_7ÄKçö@é¦æ÷@ïq_x001C_¾ïõ@°##ßËs÷@ÃUÏ?pø@Çu	È·°ö@("1PDö@þ4ñDj¤÷@l_x001E_°L¸¸ø@.Ü_x000E_]!9ù@omÍ_x0001_GÍø@ø½êÙRB÷@oår_x0016_ø@=µãö@¢m«_x001B_ÿ÷@)_x0003_h&gt;%÷@_x0002__x0003_¾ªRªÏ÷@¼t_x0015__x0014_¥ö@¶l_x000B__x0016_÷@¿_x0019__x0012_Êù'ø@«	ôå?ö÷@\Å©÷@ðìÖå_x001F_,ù@¡_x0002_Âw¨ù@µWÀÌô÷@Gw´«á¾ù@ÿ4"DQ÷@H9x]0,ø@©Ë}_x0011_0_x0016_ö@åÈ¢_x0015_ù@o÷ú_x001F_w*ø@æy«"÷@_x0012__x000C_w$~B÷@bÛMÓø@ukÅè_x001C_Ãø@úwxZö@_x000E_'5Áþø@»µC)/÷@¬"Ðõs÷@_x0003_ê_x0019_÷@ÎD»mIù@¬[Ù.åSö@4_x001B_"_x0004_4áø@_x0001_ïÒåö@ÑÑÿÐö@¯®Îo+÷@H&gt;wº_x000F_ø@Ñùì_x0001__x0003_×tù@Y_x0007_.ê¼ä÷@dR%É@ö@ÔþTZ×»÷@L!|qíö@ÜY³_x001F__x0014_ù@Æå.HVö@_x0012_&gt;ª]÷@ò*_x0015_Fô^ù@?Ñ&gt;S÷@[_x0010_ÿÇÇ9÷@_x001C_M&amp;Q)ö@`¼^ô½Eø@cG_x0011_¢_x001D_ø@Fð§l_x0004_âø@_x0005_	z Sö@öÄ±_x0002_çXö@¿_x0019__x000E_yô_x0016_÷@-_x000B_@¥ö@Êù2yh¼÷@§ú¢tY÷@Jvì_x0017_Cø@_x0008_)þº_x001E_÷@J_x0010_þ&lt;r÷@ñ &gt;ö@_x001E__x0010__x0019__Mø@_x0001_ÿ&amp;Cø@x»ôÐc_x0003_ø@5êº}°ö@IBÀ;[÷@9nt	Õ÷@\êðÅ_x0011_÷÷@_x0003__x0004_B»¾_x001D__x0018_ø@1_x0002_eð'_x0004_÷@Û°Ö²ö@õ¨ýû½7ø@Ä+aîö@­\Æx6ù@K"ÂÎã8÷@C_x001C__x000C_úè÷@ÌÇ¾êv÷@#¢»p÷@ã&gt;Ì/ö@69-¯;Kø@_x0012_¡"_x0008_Ê÷@ÌwPö@áä_x0001_ÉRø@¨öQ_x000C__x0005_ö@r,(#ûÄõ@%1_x0003_ÐØ÷@}ú6`_x0001_ö@-jïPG!÷@5{ãR÷@EÔÁ´_x0008__x0008_÷@æ_x000F_mwèø@Ua_m³ø@yNu/xXö@_x0013_9_x001C__÷@ûaAÚ÷@_x0012_JU÷@-WÁØ_x0006_÷@½L!_Ð÷@×m{ºýýö@©¨é_x0001__x0003_í¾ö@ë°®³_x0015_çö@Öp/_x0018__x0015_ù@Rkë¿4Q÷@SUûÉïø@A°PDqéõ@$bÀ} ÷@ÚTèH^÷@³¥$ïÞö@_x0016_fµS³à÷@c}mQ.ø@¾ÓPò(ô÷@UËÚ_x0019_ø@E9ÉP_x0010_÷@úèEcq÷@6*í_x0004_X_x0019_ø@rÿZfã÷@'åìëD÷@­`M_x001A_@Jø@_x0004_YÀò_x0014_ø@R*5/LÎø@_x0002_üÇvô7ö@Vúbíê7÷@#[	y_x001F_Áö@û'ó_x0004_~ø@¦Ø¯8 ö@ÀJíØø@Ï_x000F_?çrø@O_x0007_V¿!ö@f_x000F_¾,¨÷@áÂ~ÂÄyø@Ê_x001F_%×»	÷@_x0001__x0005_¿_x000B_R/÷@p_x0018_f8âõ@.M£lÝà÷@Ei3ã%ø@ÒUº_x0003_ýÅø@_x0002_ý_x001A__x000C__x0003_ ÷@å_x000F__x0013__x0015_"ø@'äx7ãTõ@õ_x001F__x0004_:Xàö@Ö_x0001_ý!_x001F_{ö@&gt;Fô&lt;_x0008_3ø@û_x0019_zÿ÷@ûÁjor÷@Ó%¶ð«&lt;÷@vÆV_x0004_R_x0007_÷@Ý^³~Zø@© _x0012__x001B_Oø@¯ûùï_x0010__x001E_ö@wO}C¶D÷@lG_x0017_;ö@&lt;¼£à_x0001_=÷@£_x001A_¬÷@Ze)Aö@vDVÅ(Tö@_x001E_e¸UvÑ÷@BóõCø@ ÄQæ_x0014_÷@[_x001F_Éts÷@íÃ_x001C_¡T÷@Oôü«_x0001_ö@T°Æc§÷@¡;_x0002__x0004_·8÷@¦X¿Üªø@X_º`£ø@ªP^_x001C_N$÷@ès·NfÓ÷@2%,4_x0019_Ü÷@_x0010_«qÀÏ÷@nö5_x0001_hÂö@Õ_x0013_ç½_x0008_ø@HCÃ÷÷@Ëq:8Rö@_x0003_iñZ7Óø@¶øÈËG5ø@°_x0017_v0k÷@¾×Í_x0005_¸_x001D_÷@é8¿R)÷@²Üj¿Ýlù@cJò_x0008_d_x000D_ø@è¥nG¯÷@e®Ba_x0014_õ@8Åì¯»ö@fË_x000B__x001E_ØDø@¢gÂï¢÷@Ì;ËÒf÷@£ß_x0007_rÌªö@_x001C_rq_x001D_¶÷@A¥PXwd÷@ôö²Xcø@Æ6·u_x0016_÷@ä$Ñ[c_x0013_ö@KÖåÉÌö@AH®$÷@_x0001__x0003_¢_x0002_yM@÷@Ó7¶ù¦ø@2sRpxÉ÷@¸bÒÍ4_x0017_ø@tQ4-|_x0010_ø@ñ¡&gt;C'÷@G*_x000E_h_x0014_Vø@9.£ÍÂ^ù@÷«_x0011_÷ö@é#S=ø@dUÈö\ö@[^þÚ¹èø@&lt;}ä?Nö@QÕ]SÒ÷@ÅÀ»Vî÷@c§_x000D_ñ®Å÷@Ã4_x001A_´_x001C_¦ö@´d||_x001C_÷@_x0001_ï_x0008_+kø@ @ø@_x000B_ A[÷@¼_x0014_ð_x001B_÷õ@_x0008_t²©ìµö@4&gt;Ïcö@.F1"¨÷@wBAÞ_x0011_÷@°½ÁçBø@Z8Ð´ñö@1ÂVPö@_x0010_EÜÁtø@Ã¦ê®_x0012__x0002_÷@DÆ¨Ù_x0003__x0005_"Nø@©Oj_x000C_)÷@C]	±	¦ø@ß@Álaø@Ðvæ#ö@s­â&lt;(G÷@n+Ê¤­÷@÷ÿ¼×~!÷@_x0007_eëèö@ØÄq_x000B_ø@ý(UÁo¤÷@_x0015_êÆí«ø@_x0014_`B)·ì÷@PüEÍõ@X_8Ré_x0010_÷@ö^3Ê=uö@«ï©»ö@@}?ÖÃø@_x0004_×E@`aø@»_x0002__x0004_+m÷@|vº@T_x000E_÷@ëLp^×þ÷@_x0001__x0008_.×áø@ï×y=_x0016_ø@[ô{Vhö@ |Ïµs«ö@FO]¶wÊö@dTÒÈnø@ðèé=Z_x0007_ø@ÿ¨î³_x0006_[õ@¾B&lt;Ü'ñ÷@i_x001C_ð}*«ö@_x0001__x0002_1 _x0002_Å_x0006_zö@Ý&lt;·8ø@¼Hð©Å¤÷@\*½Ú[«ö@_x000F_Ø§é_ø@Ázr÷B|õ@_x0015_ hå÷@ë*,cÐv÷@1U¤Ï³÷@Xw-èö@_x001A__x0018__x0011_ö2iö@nÃv_x001E_s©ø@Å×htÊø@({§¥n_x001F_÷@@Ï_'Á4÷@qêleNø@_x000E_?ºu;÷@¨çÜÞë÷@Ó²Ö}×õ@ùùd&lt;ÿÆ÷@¯²#\{.÷@Meæ ¦ö@	_x000D_&amp;¯ ÷@Ç_x0018_Ñ_x0011__x0016_M÷@È_x0014_é´ø@ka_x0017_öõ¡ø@¨_x001D__x0017_*nuö@qG¯Ågö@_x0017_/¸5£v÷@½åçfö@&amp;RaÙÞõ@îDô,_x0001__x0002_/xö@°¨_x001A_ìû_x000E_÷@_x0007_aKáî-÷@ðnù^À÷@:õOù$Kø@=¿é~&amp;6÷@Ì=Mp_x0007_B÷@óVF:m÷@Ö/×ÄXÏ÷@ÄxFy§ú÷@\_x000E_q²@÷@ý_x001F__x0003_1Ïãø@7öË_x000B_÷@ÊsØ&gt;©÷@+~è_x0006_U}ø@¢2¶õ_x0004_ö@N&gt;©vI%ø@_x0016_Ò¦÷@¿_x000F_~ªHúö@æUU_x001B_b´÷@_x0008_ÅJ_x000F__x0013_ø@R&gt;­9_x0008_ç÷@cÂA¶sø@Ð-_x0014_¤Dø@UnYÖÍ@÷@`]qïvø@s_x001F__x0003_ø@C#ú_x000E_Ì_x001E_÷@5£&amp;p¢_x0012_÷@_x0008_Ê×w@÷@Ðäf$_x001A_÷@_x000E_ùÒæp÷@_x0002__x0003_+ù£È_x001F_÷@áÙ[@³×ø@ò=ëÏt:ø@í8Õ_x000B_'¾÷@]#»ö@æ!\_x001C_²O÷@j_x0002_FLnù@Ïôò;uö@ÛZùõW_x0001_ø@0_x0006_ÊW$¼ø@ziOJW÷@_x0010_íÅåä÷@RÄD`÷K÷@OK9_x0004_/ø@aU«¼4÷@Á_x001E_D¹2²ö@®É_x0010_²_x001E_&lt;ù@TëD»1ø@Z_x0002_ÊbÈñö@üF_x0001_ÜBö@g3µúÇ÷@{)W_x0008__x0007_âõ@!¼_x0018_Bn&gt;ø@ê¦§ ªö@_x000B_"¼=v÷@ªN)B_x0018_ö@sJ³]ø@S?k2[óö@Al½¡n\÷@é£6Æ_x000B_^õ@ü¥öæQ7ù@_x0004_¯_x0002__x0004_ïdø@a_x0005_`Ôåi÷@Ií¨_x0003_ÿÆ÷@_x0007_x(_x0010_rø@|×_x001E_0ú/÷@_x0001_ô=ü_x001D_÷@¶Fóæy_x0002_ö@©ò_x001D_ùÄö@tJ"ï_x0004_a÷@×0_x001C_ÊÍø@îA/f'8ö@[TCù4}÷@õq»M_x001E_÷@Ú¼_x0014__x000E_[ê÷@_x0006_¶Õ÷@_x0001_»eS0÷@xDZf	çö@`ö%L÷@_x000F_^VW"!ø@.×_x0013_÷@oä_x000C__x0016_`÷@^ú_x001E_çHñø@ù}^k¼ö@Z?ªIÓ÷@Dùhø@Ü_x0011_à_x0013_äö@F_x0002_Úþ)¾÷@_x0005_H9Ó_x0012_ø@ò2±cø@_x001F_®_x001E_n ÷@_x0011_7Â¢úö@I³ò}_x001A_h÷@_x0002__x0004_8[ÎP¡Yù@¸¾þúHÄ÷@ñ6²jö@?77&gt;m.÷@ÂaU%Ãø@Jû9_x0018_}÷@C=Õ_oö@­SÖ~`q÷@AiÄ_x000F__x0001_ö@~àµ_x001C__x000B_ùø@²SM5_x0015_¸÷@]6íÚ_x0012_Ì÷@6Äô{_x001A_©÷@^26¿ ªö@ë*#´_x0003_÷@ïÓõ½ø_x0006_ø@ÌúPýø@_x0016_Î÷Õ_x000E_÷@V	ÊYå½ø@ö}_x0011_R*ù@ä¸ëçeÂø@IÜhäô÷@©!~Åµ÷@_x000F_(_PWã÷@Îl¬z)Wø@Ù^qEÄõ@²ÉÚ22ö@æ¾îÍ_x0016_÷@N_x000E_ÖM_x0014_ö@W·_x000E_E¾÷@_x0017_í_x000C_÷@qsÐ_x0001__x0003_ 2ø@äiä@_x001A_ö@ÊÒ_x0010_¬×Û÷@1q°]e´÷@fª_x0002_B_x0019__x000E_ø@MÕ2vÃõ@'	g´v÷@nC¼x_x0001__x000B_÷@K_x0017_vpEø@@N ¬ ÷@_x000B_Q.¢¨÷@Ø_x000E_$_x001A_¸'÷@Î)nvMö@F_x001F_JÇ_x001B_÷@	_x0011_²&amp;%ù@ð]Çr°÷@N°DM"_x0008_ö@þ}kWüóø@E®+#6ø@_x001E_ñ´qÃ_ù@XÙÀL_x000B_÷ö@`_x0003__x0014_ÎUö@·_x001E_"¼ÒGö@q3Àu_x0007_÷@_x0006_ð['©÷@ô;fyyëö@«h_x0007_6võ@ÒõØ_x0019_÷@r_x0019_Ø_x0019_~Xù@ë_x0010_óéº÷@Ã³_x001C_ë©÷@ë&gt;_x000D_6Ît÷@_x0001__x0003_AÇä!­ö@X½êEVö@bS|²Q_x0018_ù@¾b ìõ@'÷¨_x0015_%÷@_x0008_Í÷_x0002_÷@"U?Özö@_x001A_Ò_x000F_8­÷@µÝ@4&gt;v÷@´_x0013_®W×Îö@×ãé­? ø@_x0004_q_x0018__x0017_$Éõ@Ï°þ0ö@¦Òs«ö@_x0017_	+÷ëö@{GçÍ÷@Ê_x000E_§¿äù@ý_x0013_*x	Pö@7¢a+¹ø@_x0002_(I*Ãö@òë	Å~ö@À_x0018_JÑ_x0003_c÷@_x001A__x0012_tÔ°Çø@Þ_x0013_­ðö@ò¨MÌ¬Ðõ@ÿ&gt;"§màõ@¹_x0014_«êc©õ@.JË´-çö@&amp;'ºõ_x0018_6÷@&amp;	H©ª÷@¿ç_x001D_{ø@£_x0013_Ú_x0001__x0002_E-ø@[ëôA_x0018_ø@ÍbôlÃö@_x001D_Åt4àø@ÒRz h¹÷@è^mÀ]÷@_x0016_N_x0012_cÞö@dªÃv÷@ñUzyø@·ÙÛ_x001B_°ö@	o?6ø@9«º_x0002_z@ö@ßìÁø@ÀjÃNÕö@òYÖ_x0019_çlø@Þ¬õVÓª÷@&lt; &lt;_x001F_÷@óå2Q_x000D_Y÷@þ_x0015_zCø@85N_x0015_Årø@ÐÌDêÂ¼õ@Óü'½û~ø@\.WÛö@öRx¬Kÿö@ê_x0011__x0012_bõ÷@¾d¦©RK÷@|Ë_x0001_h÷@2_x0013_}ÝÝ£ö@,Srfîö@_ûí_x0011_7*ø@·[ïUÅ÷@A)C'¼¯÷@_x0001__x0005_éèI*_x0017_a÷@ä=_Æ÷@AOÀW'÷@8"Ðµ_x0003_Kø@IÅ`îö@_x001B__ñJ÷@ò@Å*÷@_x0014_"@	¼_x0015_÷@Tä¿Mðõ@fDI_x001F_Di÷@$!_x0007_?|Q÷@8ú_x001C_gÄ=ø@¶Tbõ÷@z_x001D_Ý°Äö@&gt;-	P7O÷@|ÑG]kö@_x0015_äÕþÂ@ù@BH_x0001_wìõ@þ¾qÔj÷@lPqy_x0012_÷@p_x0006_]i_x0014_zö@_x0004_O¾Ø_x0003_ê÷@g¦_x000F_÷@÷_x000C__x0002_;÷@Ò_x0011_è_x0008_¸`ø@®é_x001A_&amp;_x0015_H÷@_x001A_9/_x001A_'ø@ç5@Ô_x0015_²÷@_x0002_%Ó_x0018_7"ö@óètr5jø@SI)¯L÷@ _x0015_»±_x0003__x0005_nà÷@PÞYáö@b7cEù§ø@¤çÐ($÷@õù¾x%ø@ÀÆFÇ®W÷@ _x001B_÷@_x0019_@nÑJíö@zÍ_x001E_P~ö@©sYnDø@&amp;Ð3ªÕ|ø@Ò_x001A_C!_x000B_ø@PYëÚ_x000D_ø@TEwÿÆ_x001B_ø@¬à_x0019_Cø@&lt;Íe_x0008_÷@êÍ¢À¹÷@º,_x000D_ÍÃÜ÷@|!õ@þPùT_x0006_%÷@Æ9_x0013_h÷@¹ÇÔ_x000F_,H÷@B_x0006_s¬\ ø@%Ð_x0001_óHø@T¡_x0003__x000E_=÷@x%°îÛ÷@öÙÎ¥V¯ø@B_x0010_Ôö_x0002_ö@P×_x0011_7_x0013_Ûõ@P_x0015_ÃÏ_÷@E|_x0004__x0015_Uãö@GF9_x0010_ù?ø@_x0004__x0005__x000E_Y[ó¸Íö@S×(Ú§ö@ów@_x001E__x0003_ø@eA9,_x000D_°ö@_x0013_^Âv?ö@Ä8ï:Ñ÷@Æ)._x001D_¤Pö@.X_x001E__x0004_E÷@Yå¤û+_x0003_ø@_x0002_)î#åö@RÜÝø@&lt;àÙz£áø@q¥_x0002_.ó÷@.Ù1_x000B_,ø@¹æÅZGé÷@h8_x000F_íö@:ÿ¬ciÏ÷@ó×"_x0001_÷@1*DÎ_x0006_jö@&lt;_x0017__x0015_O&lt;(ø@ñþ­EÐ_x001C_ø@0·üàø@¿WÈGZ_x001A_ø@¥B¾³-põ@ö¶?ø@zX¤[_x0011_÷@³_x001D_6©Ïqö@þrrÀp÷@¤0âÀö@ý7Û× âö@_x0015_¡ùåh_x0017_÷@ªzÝ$_x0001__x0005_¦±ö@_x001A_SæFX	÷@»ÿñ´÷@âþÙf_x001B_ù@ÛýS¥ö@~'_x0012_òÄö@þ±LÑb÷@iwC÷@Jj°QXö@ø-{Å")÷@_x000C__x001C_ 	_x001F_D÷@!µÄhúö@_x0002_9C1~U÷@_x0014_ºX× ÷@_x0003_þ÷ª_x0004_2÷@åißvº?ø@Sën¾ãö@qý_x0002__x0019_¦cø@8®&lt;u·÷@aòàðíQ÷@Å¬¿fóô@îÀ ´²ö@Dº»ÿ²­÷@&amp;A}G_x0012_Iø@_x000B_Ð_x0008_! dø@|í×Âù@ìT_x0004_§&amp;ö@ÒÏ_x000C_4ö@_x000B_[F_x0015__x001C_^÷@ÀÜ«q#ª÷@U_x000C_b¦{ø@(ôöÍ_x000B_ø@_x0003__x0006_¸+0_x001D_ê]ø@Ï¢~_x0010_§÷ö@ôflsIÎø@¬~5i@[ö@ï¥Ç&amp;U÷@_x0008_*9_x001B_ø@e°_x0001_q÷@¾óö@"KìÝøö@l_x0016__x001C_ç¸Ùö@z3,¼_x0007_æö@:ÑGÔÅ@÷@¢ý{æEý÷@ÙÍÅ)_x0004_iø@ºJP×,`ö@HQkUì7ø@S?:ÕÌ@÷@_x0011_È\Ñ7ø@c_x000B_rLõ÷@0¯åH'ø@_x0019_F+V3ø@Ê_x0005__x0002_ñÒö@feØÎÏ÷@}_x0016_¦_x0012_Ãjø@ï÷_x0006_åçFø@í'ê½Äø@Ó-_x001B_¬c ÷@zÏ\_x000D_ù@%âõùG&amp;ö@NSè_x0007_÷@|Rbnö@Ûxá_x0001__x0003_*³ø@$dÝVAW÷@Ù?x(t¯÷@¢IEkGù@%Ú_x0008_w·ø@­p²_x0016_±à÷@¡Ó9BINö@âQd_x0015_úö@_x000D_}PHk£÷@ñ\_x000D_HL÷@_x000D_°ñåÜö@é;__x0007_Lö@sã 6j	÷@_x0018_ØR_x001E_Éö@ª2ò½ö÷@_x0018_H(AX(ø@sÛÃúö@¸^¬æ÷@FÑBÀ/ö@Lq®qÛ¬÷@'NOE8÷@¨3r%mÉ÷@=ï³¼eø@_x001A__x0005_ÞÁø@wý&gt;_x000E_n÷@._x0016_¨!Jf÷@?¬ÒB_x0014_&gt;ö@#õ× ÷@N_x000D__x0013_áö÷@ÿ_x0002__x001D_5&gt;}õ@_x0010_Òhî¦ö@u¨xtxø@_x0002__x0003_@_x000C__x000B_vY÷@èÔñ_x000B_ù@ñù£W)æ÷@z&amp;_x000B_¯_x0017_÷@jt¤¤(ø@à§ë:&amp;eù@~¹q©¤_x0001_÷@kÇ¹_x0010_kø@¡ÃyNvFö@Ä\lµøe÷@Îf&lt;.ö@àäß-)ö@éên7.÷@«úÎ²¸ø@_x0004_¼Hääø@#V_x001C__x0012_Uö@SvYþ ø@*_x0012_÷Õ_x001E__x000C_ø@ÔªÐ-_x0003_$ø@§_x0016_.r-Å÷@_x0004_!_x0018_äF_x0007_ù@ÐkUÜ_x001A_ø@B_x0012_U]6~÷@Ûyáê÷@¦ßòö@×ã^©Ì÷@ÉÜO¼ö@E_x001B__x0011_g±2ø@¨½¢S1~÷@c6_x001D_¿_x0004_ø@_x000C_¥_x0006_8háö@Ã8)_x0001__x0002__x0002_?÷@Ñ£±ÛBù@¯ú¼ûö@øÇà²ù@p;^4¼Çö@ü¥jÙ8÷@~øn÷@°Ô_x0001_îÝö@?&amp;nãh²ö@êÍ°?8ø@bÎ_x0006_DIø@R_x000D__x000F__÷@. ®Çâõ@sýØ_x0017__x001A_ö@P'kPø@ËÍ(_x0008_æö@^}_x0008__x001A_óáö@"óV×ö@Ð_x0018_6;1ù@~Éê_x000E__ý÷@NPø_x000B_Ðø@t»¡¸U¶÷@£k;8*÷@x-Õé5&lt;ø@_x001B_ia0ù@oûw_x001A_ãö@Ê#.ç_x0002_÷@Çê_x001B_õZø@_x0015_}¶_x000B_Jö@I·÷X÷@r)Þ­_x000E__x0006_÷@[Ü?_x001B_-ö@_x0004__x0005_²ÀÎ[Yö@÷_x0013_@êöÛ÷@_x0001_O_x0002__x000F_^Í÷@üp¦/_x0012_Wö@}ßiów×ö@î&amp;ò_x001C_­q÷@£_x001F_Ð6èA÷@`eßBö@Ðà_x000F_ô_x001A_÷@&gt;hü?÷Rø@íÐ"_x001B_÷@Ö#Qn_x0006_ã÷@rÝW±÷@ªdm¦³j÷@£æjáÜ÷@_x001A_ÜúK÷@S$ïdß¯ö@µ=[_x0006_â÷@vt]Þ"_x0003_÷@³®_x000E_hø@]_x000B_¯©_x001E_æø@_x000C__x001F_íeÏ_x000C_ø@Rí·&amp;_x001E__÷@ÖW_x001D_Ædø@Õ0Blì¾ö@%c#o÷@,Dº_x000F_M÷@ë_x0018_þ¾ö@eÚà? ö@Â§År·ø@õk[Ç|ù@ÛÅ76_x0005__x0006__x001F_ù÷@_x0004__x001A_¨_x001D_C%÷@üÏb´_x0003_ø@8Äc_x0012_Áö@_x0016_Åõ¼_x0010_ø@;¿â ¸÷÷@î7¯ÿÐö@4q'É¸_x0018_ú@|§k©:«÷@ê:÷@omµæÕö@Às_x0011_4Y1ø@ýòi-_x001E_ù@ýûE_x0010_ã÷@KüQÇ³ö@_x0002_ó± 6_x0012_ø@Há»_x0003_eö@LL(ÆÓÈõ@À=èñdö@Ù_x001B__x000E_ÓEÙö@_x001D_Dï_x000F_É÷@$µ&lt;,®ö@N}a_x000F_öö÷@_x0001_i±_x001F_X÷@ß_x0012_ëh7ø@Ïæ_x0014_©-ø@Æ_x001B_Ïnø@z?±_x000C_Ê4ù@ã'_x0002_Lûôö@å]èX6_x001A_÷@À!áGÀö@	#_x0003_gLö@_x0006__x0007__x0003_½?_x0014_ø@I_x0014_m%:ôö@\Q'K~ ÷@_x000F_5UÖßö@+õj²«Ô÷@ºBTó_x001D_ø@F_x001E_Å_x0001_ÎÆö@_x0015_òðµ_x0008_§ö@¬G/_x001E_Ä²÷@;ù²)_x0017_®ø@MMì1³÷@¦qÃB_x001E_âö@RÜÌ5¨Mø@Î¢\J®õ@}ÿ½¡iö@à§Lúc÷@_x0001__x0015_ô_x0019_³_x001C_ø@Þä_x001B_~#t÷@_x0010__x000F_sÕÜ÷@áÕöEN	ø@þ_x0006_àhCø@Ã»üÑõ@Ù¸Öö@He°fÝ÷@ðÀ"­Õø@Ë_x0015_£=-ø@¡´_x0005_'åh÷@cÈ_x0002__x0010_2ø@u~_x0004_ø@~Ýe¹X¨÷@Ì_x000B_·"d2÷@;_x0014_Ãã_x0001__x0005_X_x0012_ø@t¢v\_x001C_ê÷@éÜÀ_x0003_ÂÙ÷@_x0001_W@îáø@_x000E_ÀÑ_x0005_Tøõ@]_x0002_øqö@Ç¬r_x0005_÷@-_x0006_3À×ö@_x0010_ÍåÍö@_x0007_aQL:_÷@.Ll0¾_x000E_ø@xÌ_x0006_®CBø@_x000C_!m¡_x0010__x000D_ø@Ê¸_x0008_ë'_x0002_ø@ã®s_x001C_&gt;÷@ªöQ_x0014_÷@w}©väFö@dú ¿¬ø@pEl÷@ö¦ï_x0004_kø@H¯*_x0002_®~÷@;û É¬zö@k4Fmª÷@cö`FÌ_x0007_÷@2ùTRãö@e	½_x001C_÷@z¯T_x000B_þ÷@Ò_x001F_N_x0007_GJ÷@u[2Þø@0_x001A_fÄ®÷@Öð´Ðñö@²º'ÓZö@_x0003__x0005_²»UC:ø@_x000E__x0005__x0014_=Vø@^»«_x000E_r_x0007_÷@¤\p]ª_x0003_÷@_x0013_ôñ_x0013_Õ)÷@rFKUûõ@åÌôê_x0017_÷@ÜXöi÷@Bj_x001B_±_x0004_ø@$Tbu#÷@vA1ÚMÀ÷@)OÀ¸°õ@ñ0_x0004_¦ø@ó_x0001_îÄ÷@_x001B_ç_x001B_Ìdö@\_x000F_&gt;íµ ÷@±_x0010_u8÷@nÒHQñ\÷@Ëz«£vj÷@_x0012_cçeñ÷@äJæy_x0010_7ø@¡ËÂXiÛ÷@ÎXGö@7_x0005_fOÏø@_x0014_?%±ñø@_x001F__x0019_Èøß_x001D_÷@Ê´_x0007_öb÷@¾îö_x0002_Ôõ@ñøð§Ñ÷@ÙQ£A8÷@T[qã_x001C_Äø@Þ¨_x001A__x0002__x0005_uö@ä«©oö@ì.@´_x0005_ø@ëZø_x0001_Ó1÷@}I^ÒîO÷@Ú_x0003_¨Ð\Ãö@Ö³ûB)¿ö@%_øâçDø@qØÍË&gt;ù@_x0014_4®\_x0004_Bù@}Þd¢¼ õ@$Gì|ø÷@òC ø@	_x0005_kÄ"÷@úð_x0002_ø@±^ã2 &amp;÷@á³uäö@{glÙÕö@_x0013__x001C_l_x000B_:_x0011_÷@xGòþw÷@4Û«_x0002_ø@_x0014_I0÷@ft_x000B_TO¶÷@|Ë§èØõ@¸_x001D_ê_x0011_²§ø@·Û-A÷@/Þx÷ö@»8+y×ø@^åL3vPø@±_x001D__x001E_êÌ÷@¦E§_x0019_ñ(ö@4ÚÚ²o£÷@_x0001__x0002__x0005_7Ò@÷@ÇQ¡,_x0004_ø@BïÂ¹yBö@S_x0005_G6 ÷@U;:Ùw÷@WÛ#E#6÷@_x001C_ùÉ1úß÷@»(ßÅ|ø@b?Õ_x000B__x001A_ø@HCFòQÊ÷@_x0013_ôI¥Í1÷@B_x0019_z]&lt;ù@çf_x0011_3_x0016_¢ö@_x0016_¤ê³nø@Äs_x0007_1(Íõ@M_x0013_C0Åý÷@ße.ç5­ö@1~UJVy÷@_x001F__x0008_,_x0019_T$ø@_x000C_×_x0002_p®%ø@9H­ÁEDø@p:òc¥ø@øó¦û_x0008_ø@_x0002_®æ_x0015_®º÷@tê\_x000F_{å÷@qÞÃÆ'óö@Â½ÐÔ1ç÷@ã'4èu9÷@í1qN÷@ò_x0003__x000E_Ûi+ù@R1ô1½÷@ª¸®t_x0002__x0003_|+ö@2ÿI»fåö@.FùÎ\d÷@B	_x001B_Q_x001B_ö@¶&amp;_§öö@î_x0005_õ@Ä!_x0001_x.êø@sN_x0008_1"ø@¨RÎw÷@â$öNyö@ÁV*r_x0013_÷@y_x0012__x0012_R?_x0003_ö@÷_x0001_¡h_x000B_uø@±_x001F_BxÒ÷@o^_x0010_³Lø@_x0018_dStö@ì.Z_x0006_èø@_x000C_Ñ_x0002_èÌ÷ö@Kây¢;÷@7®Á\LÉø@øE½¦õö@_x0013_Åqèý·÷@Rûª_x0003_Øsø@kSÃÛ_x0007_Ô÷@Ò_x0008_N7A°÷@¸Y'MÐö@òFÀ¾4öö@&lt;s·ñÚ÷@©Æ'#_x001D_£õ@_x001A_Ü&gt; [á÷@´±xÂ`H÷@²)&lt;_x0010_Y_x0011_÷@_x0001__x0005_£²Á¤_x000E_Zö@uâüòüö@7]¹©*÷@+|-_x0019_¨î÷@Ø(A)Îïõ@¶_x0008_üzï¨ö@3s_x0002_ï©:÷@E_x0015_®ìû÷@_x000B_D_x0014_uSö@×é,c_x0019_L÷@H6FÃ2ö@_x0003_m_x0014_°Úªø@8úx_x0014_oxø@Ü&lt;_x0018_ø@:5|ñ_x0007_ö@zâ¸¼ö@ÏN«í]÷@é_x0004_;R÷@_x0010_mCÙLö@É_x001E__x000D_8a÷@!ªCgø÷@²èf¼÷@ï¨ýø@xÈÕ­A{÷@9l°Cø@±ÊØ-_x0016_÷@Vo_x0018_R÷@_x0001_¹_x000F_BÒÈö@ûÉÓy+4ö@[úß¤_x001E_º÷@l-_x001C_»&gt;ø@¦iJF_x0002__x0004_$÷@d_x001F_$ßÕ÷@_x000F_U¿ßguø@W#_x0012_VR·ö@#ö$_x0001_ö@f¤ü]NÚö@ô7¹¾o÷@U_x000E_8pcx÷@_x001C_ô&gt;½çÁ÷@²/_x0019_HP÷@î­µÅêö@+D8@_x0004_Àö@IÅ_x000F_FâÆ÷@Pÿº8iö@?ÛW8!¸ö@£¾RR3ö@2|lQ=÷@y_x001E_Éu×_x0012_ø@Áô_x0016_³_x0004_¢÷@*÷_x0002__x001D_£_x0011_ø@Ìb_x0005_ôö@ï½0?çõ@Öv"}gß÷@:ç¤h'ö@`CÌ+îõ@ï_x001C__x001B_µö@ÔÆ°y0S÷@î|_x0014_rö@5_x0019_\â%÷@2*_x0003_Ò^Eù@Îäø··÷@BXO ~u÷@_x0002__x000B_!q_x001D__x0008_yÒõ@©ç_x0015_ÇÔB÷@ß_x0019_ ±nö@i­ïídù@F£j_x001F_÷@ú_x0008_Ñ#xáö@ÎED{	®÷@1X^ö@6ÝÀhùá÷@çOª$,_x0005_ö@Ç6­°ö@ë/khxö÷@xs8I_x0013_õ@_x0002_Uà[×+ö@NÉïÚñ÷@{T_x0003_£_x000B__x001C_õ@_x0007_Z{8ç÷@ÇþQítø@nK\KÐpø@uÝDü$÷@á¬_x0004_!ú;÷@2f¢±eø@1b*¨«ö@.__x0019_èg÷@_x0013_+Äe»ø@´Aü_x001E_^èø@Ö_x0006_Kð_x0001_ø@Ø_x0001_Êóµø@ÊwôVûã÷@i_x0005__x0012_ìý÷@_x000D_âS­Yõ@eÀE_x0016__x0001__x0004_6ö@)iB-_x001D_÷@µ	_x001F_ðÈ_x001E_÷@_x0012_/lØ©-ø@m´_x000C_Û¹5õ@/8øóF_x0013_ù@S«ª	&lt;¯÷@VVþEàö@Ú4Rîø@L_x0017_·0âö@_x0003_xxM	ù@ /z5£%÷@QÛÑnc_x0018_÷@¤"ÜK_x0016_ö@_x000D_¢òàFjø@ÄX&amp;_x001C_÷ö@¡-V ²ö@æ ïÅ§l÷@Ã_x0002_ÊµUö@J.ëÁø@få]P?÷@{6îS_x0003_t÷@_x0010_ô@¼ûÞõ@°_x0003__Âer÷@ø_x0008_ýuuø@Y¶j_x000D_sÆ÷@öþgÈ&amp;÷@_x000B_Ð%µâö@5¼*#­÷÷@ëA	t+lø@EdO_x001D_R÷@ý_x0004_â_x0006_÷@_x0001__x0002_¹_x0004_4Ä{Áö@µ&gt;ý[Þ_x0001_÷@ûpü{÷@_x001F_&lt;-÷2ø@'ÔËF×ö@u{®n'Æ÷@q_x0018_·»Cø@`Ú9Nm5÷@,û£Øp'ø@ç\¿Ü%à÷@Tuk_x001C_ö@ô_køÎÏ÷@WíÀ¸H÷@{_x0002__x0013_¥_x001C_ø@êÊºü÷@â#%ªa¢÷@_x0004_Qz#æ÷@cØÜ_x0001_#÷@_x0018_±$_x0010_K$÷@pm?q«ö@¥q·Ïqå÷@z¶g/-÷@¼¡Áß}ø@úV_x0013_Þuö@:{Q8¦wö@òí¬i&lt;÷@ÍvçI_x000F_÷@»¾Ö½_x001E_ø@ñêFêö@|&gt;ýûb_x001A_ö@ùXVÈBuø@fª+_x0005__x000B_Reù@Ï_x0007_P_x001B_÷@_x001F_@û7ö@Ö¤_x0013_°_x0003_÷@NÄ_x0013_#ö@_x001E_E4ÿ÷@÷Ó-êûIø@Ê]_x0007__x0003_jù@q_x000F_b	dä÷@°4±	+¡ø@_Rÿ*÷@_x0002__x001B__x0006_÷@lu_x001B_é_x001E_ö@Ý¼òÉ¢÷@äs±g§Æ÷@_x0001__x0001_ÖeFuø@&gt;6;_x0005__x001A_ø@ÃÝ_x0015_#U_x000D_÷@Ïýr	 ø@iä5ø@Fè²8_x0011_D÷@¸$N_x001A_.÷@¡ùÛ_x0002_p÷@M4_x0015__x0012_hø@»_x0016__x0002_ïÅø@Z²_x0013_Ãö@Þ]z)l÷@_x0003_·_x0004_ËË­ø@$_x0004__x000D_å_x0010_÷@_x0017_äÓ_x001E_ö@Û»F_x0008_Þ4÷@uJ_x0007_§1Eø@_x0001__x0003_®³e&amp;zù@k&gt;¢ûø@@ÚJþ3ø@_x0002_¾_x0002_·ú÷@vø+É_x0003_Öö@µ­uæÂø@c)_x0007_j_x000D_ö@®É_x0013_ui÷@²SçìÚ¶ö@ZË|_x000F__x001D_÷@¼_x0018_a*ä£÷@$8«CFõ@¬bÉø@(_x0006_®_x0008_óNø@j²_x0016__x000D_|Öö@|ç_x0018_{"µø@ÄPFÁ_x0015_wù@_x0018_|üVàõ@_x0003_÷_x000B_°èö@_x0008_k_x0012_ø@÷ZË_x0010_÷@_x0006_b½_x001D_û_x0012_÷@IÑ¢ÄMêö@òÞÕ+°÷@u_x0018_bÄ÷@bå	I4_x000C_ø@cÄÌÜS7÷@Vª:Þluõ@_x0017_],_x000D__x0002_ø@{z_x0010_¤_x0008_÷@;¾ :`õ@[-ç_x0001__x0002_$_x001F_÷@6 [Ð&amp;ö@ÜÜªb3Ú÷@Hg@êh_x0016_÷@þ©µtPø@ô@jëhö@_x0010_ôÊTÏJ÷@µ_x0014_ÝkE÷@~Iäö@nÂ²Æ_x0002_ö@§ÖQ_x000C_ã{÷@«]o_x001E_6ö@VÚ_x0008_Öö@_x0010_}o_x001D_÷@Ræo_x0017_\_x0013_ù@_x000C_bÂ-Æø@_x0008_ªJg5Áö@b#ùö@dà»ÚM_x0016_ù@¾Yïù÷@t_	^6_x0001_÷@|Ííèe_x0013_ø@_x0004_-D&lt;B÷@¤_x0005_&gt;Îè{ø@iß=wª÷@L{Jûñ¹ø@0io_x0018_-ø@Òt©_x0003_÷@N­_x000C_ßX÷@[¨ù7]ø@Ë7é^½÷@÷|g]¾÷@_x0003__x0004_u_x0002_´/3°ö@ZïÁ´lX÷@`ïûZnÖ÷@ê_x000E__x0005_¬±âö@Óÿ_x000C_òÍö@x_x0001_+ÂÅ÷@9Â_x000E_Éö@Êïa/÷@ÅÊ'~¢ö@ýöÓþãr÷@¿_x000B_­ÓÚ²ø@¾¾#ø_x0003_Mù@n?fÅö@*?ä;Í¼ø@]!¨)÷@_x001C__x0006_M4ìö@h%á8 Aö@øçk×_x001D_:÷@õi½Ìö@Çï0o_x0015_2õ@º_x0012_õ¥ðz÷@?òGq÷@¤Óc|¹¯÷@&lt;'r(÷@S~ZAþ÷@ºÓ_x000F_Å_x0005_÷@SûÁIj÷@Ö=_x0001_x¹÷@{û_x001D_«ÉÃ÷@åá°_x0013_[÷@û]å{;÷@êÉ]_x001F__x0001__x0002_½Bø@/àÎz_x001D_ö@r}ßWxø@!âé=÷@_x000C_ê_x0019_`_x0017_ø@_x0007_°A&gt;÷@B¹Â_x0014_Ñ÷@|fèh_x0004_ø@d_x0010_2Cb÷@FMgn$~ö@@	¬PQK÷@áû_x001E_*|3ø@_x001C__x0010_YgÈ½÷@÷òt_x0011_÷@ _x001E_Á¹W_x000E_ø@ÀCåÎ÷ö@äËÂDWö@.ßa¿òÿ÷@_x000B_}¯!÷@ñªà9sö@¹:_x001F_èÿ÷@_x001B_\[ã}÷@ñ4_x001C_8óø@þ7¢×hö@pß4(_x0019_õ@I±tºtK÷@zúE_x0014_ö@ä¶©àÒ÷@»¤_x0002_²_x000D_¿ö@_x0002_&gt;ôÜïÎö@oõLß_x0002_Uø@å_x000C_Íþö@_x0003__x0004_ï4)_x001C__x001D_ö@%öl²0¯÷@ù mÓ÷@_x001A_=µå;Ñö@°mS×Aé÷@ÆsÚÊ¶÷÷@Lý &gt;_x0005_÷@_x0010_×ûºóÿø@/Ks6Þ_x0013_ø@ðZ:oö@Ï¿á+òFø@)æUÉéôö@]­Xjð-ö@ÜÖ!;Ëö@â.Â_x0001_ðqø@Æ_x0002_ÓOõõ@;u:_x0014_ö@X¸i[£1÷@6¯Éøg_x001E_÷@ä_x001E_'&lt;î_x0003_ø@C_x0019_]æ÷@m3E£aø@5~}kÞø@æ u^_x0018_`ø@É_x000D_=E÷@NwÄ©_x001A_÷@ç«Ã¥3ö@gë_x000B_j÷@Èng;ËÀ÷@ðªûË}÷@~^G¡õ@^Êrv_x0001__x0005_Jàö@ -æSÔø@éY9¶Áø@_x001A_În+_x001E_!ø@FÐÇ;Á_x0013_÷@LÙÞïv÷@ÅRñ¦9©ö@3ï{2¡½ø@&amp;bkª _x001A_ø@ØÉR@_x0004_\÷@£©HpEö@e®ª_x0018_iö@w_x0005_8 gø@_x0010_{_x001F_ñgö@8$Ð&amp;jö@l_x0003_ì -h÷@xênÏúeø@â·n _x0005_ø@sñÝ_x0010_	ø@_x0010_ìßFÝ]ö@àïkQõ¶ø@¨_x0007_»í*÷@¦_x000D_Mj«ö@&amp;_x0003_¦:£_x0002_ö@Ð¼±ókø@YÚ'IQø@_x0005__m¤½_x0008_÷@DBc@X9÷@á6|DF?÷@¼§¼ø!÷@ek!ª6#ø@hCú­ö@_x0003__x0008_@ás|÷@¥%AM_x0003_éø@cHò¸{cø@K5jsôø@M_x001B_ñ[1]ø@_x000B_)¾'lq÷@¾F_x0002_i÷@·É»+^³ö@0Jéþ­6ù@ÌKØ«ôzö@_x0016_j_x0012_ìÜ8÷@|ä_x0012_T¦O÷@^Á¡+À_x001E_ø@Ó5'Â]!ø@¯0³fw\ø@æ]ª1©2÷@v_x0002_ý1G÷@Í{·7¢_x0007_÷@­á_x0016_Ûe÷@js_x0007_{_x001A_ø@_x001E_±,BÑ_x0012_ø@V»×kövø@³kê2_x000E_ø@­¼÷@jã¥GÔ_x000C_÷@n	ßü£÷@¬_ô:µ]÷@Ü_x0006_¹_x0017_y¾÷@U¡_x0014_æÆø@6_x0005_:ü$÷@2_x0004__x0001__x0002_&lt;Ò÷@Ñ©C_x0002__x0003_¤nø@ï_x0010_^ó÷@rÿýqÂ÷@f{$_x0001_X_x0002_ù@jÑ_x000E__x001D_õ@ÊÆ_x0010_÷ïö@0å&gt;_x001A_¯&lt;÷@_x0002_E°÷ö@_x0012_:Ñ_x0002_&amp;®ö@Íï_x0019_[_x0001_÷@QÔ_x0003__x0005_÷@å/ø_x000D_K.ù@&gt;_x0010_ÁÞS+ø@¤¥Zµä7÷@¡_x0005_l_x0014_÷@3é_x001D_]_x001D_ö@úì_x0017_ îù÷@F¹cÛßø@YKï­ÄÊ÷@4±¨¤&gt;÷@¯ÄBÝö@ß1_x001E_k$ö@£·«Î/_x0014_ø@D_x000B_rø@qáÁ÷@åÒ_x0004_¯Tö@ÌyzFDö@ÅN$Eà_x000E_ö@Ø\õê_x0014_ö@b³l6tÿ÷@_x0002_ûmüÜíö@ã4_x0003_Nø@_x0001__x0008_!3¡¼ûø@_x001A_r¾ÕèD÷@:9ÁoÐãö@vL°ö@UOPù,ø@°êÚxø@W¦½CÏõ@-9¿¼¿ø@vÙj_x001D_3½ø@ØÍ_x0001__x000D_óç÷@â_x0003_qú]ù@jt:zó_x001D_ù@Ð_x0013__x001F_C&amp;ö@-én¯­õ@É&gt;fE_x0008_òö@Swt_x0007_äö@nBwÎÂÕ÷@ìöõsØö@¡½_x0007_'÷@_C'õv÷@_x0004__x001E_M^ö@l1º_x0016_¬V÷@½1_x0015_©ö@íOKZ_x0003_òõ@;_x0006_=Õ¬ö@tvKÄ«[÷@Çn&gt;_x0005_ö@Óþ_x0002_}¶÷@%d_x000B_{ø@»UßÔ©è÷@^SSûMø@ó­É,_x0001__x0006_ÆN÷@dZÀ±8÷@_x0001_HãF"÷@èÉV_x0005_Ûö@°øÁ_x001A_÷@J4kÛö@_x0003_M[Ñ¾3ö@ªJõE÷@Ü³Ã÷@¨ÓÉª&gt;÷@î5&lt;¨ö@_x001E_ßÚ_x000E_p_x0013_ø@ _x001E_{í_x0004_æõ@Næ[¦?÷@_x000D_ÐèO$Ûö@u_x0005_!ñ8Ýø@_x000C_@4 õ÷@_x0012_Ûþ_x000F_÷@d HÁø@±Âvõ&gt;Ôö@Åâ_x0002_j;÷@þØ_x000B_Wö@G.ç®ó÷@1H_x0015_)K_x0011_ö@_x0017_ÀPú_x001E_ê÷@ð5xd^´ö@_x0010_íßÊ´s÷@JÉxÕ7ö@H&lt;dÂ_x0003_Éø@_x0004_ôj÷@ Á~Ùó_x0007_÷@z_x0004__x001E_{¹_x000F_ù@_x0001__x0002__x0013_Ió¢_x0010_ø@jU£Æø@_x0013_qç__x0012_B÷@t_x001E_pÄÝMõ@À±2pÏö@¬Æ¥iv÷@ØUIwÇ_x001F_÷@BZ"_x0018_aDø@ì_x0017_ù$Zù@Ýór_x0004_8÷@Þï'ç_x001D_Iø@mý, &lt;!ö@$_x000B_ÂRÙ$ø@_x0008_ÔV_x001B_÷@_x0006_.åû_x000B_ø@_x0019__x0006_ì=õ@[ê¦ô×V÷@à¼áñõ÷@7fä»´³ø@÷@_x0014_xô&gt;ö@'ËG_x0005_d.÷@½v.ë÷@AkïTø@n®Çe0¿ø@Æ«ÙHWÖö@È'=CÀö@ì_x0001_Oî"²ø@_x0014_&lt;×¾.Iö@)!_x0015_)_x0012_ù@_x0012_4ÈÀ*_x000F_ö@:E_x0012_K[ø@`»_x0002__x0003_	zsö@$Ê_x0005_qg÷@³D9ôO÷@_x0012__x001E_Ä*¯ö@_x0013_Ò_x0001_3 ÷@4°_x0014_Yí+ø@\äÒ°¨¿õ@Í_x0001__x0014_q9Oø@Rs%ÃòÐö@æþ_x0007_ù@&lt;Áb/pù@ãj-êh!÷@g_x001B_«r¦ø@ÏCç\CY÷@ÚÕ_x0008_MZD÷@+Ø_x0010__x000D_ø@$yïFÖ÷@_x0011_~ä?ø@l_x001A_aË_x000D_ö@v6ÞM½{÷@Z_x0007_j¯ö@AÐÙEæþö@ZÎECjiø@_x001A_á8¾ôÇ÷@¤`.ý_x0004_£ö@D_x0018_Ðæ_x0004__x0006_ø@HíÊ_x001C_Ï÷@Y~îÿ_x000C__x001F_ø@"èÆ_x000D_þa÷@_x0002__x0002_/|6ø@}&amp;Æ¡ø@À¥Ï_x0019_v9ö@_x0005__x0008_Ýµ@©9ö@I¶_x0004_Á_x0002_¶÷@¨¾á´_x0008_È÷@_x0014_°_x0012_r«d÷@¦T4m÷@Ê_x0012_¼[_x0010_ö@_x0018_&lt;3ÄÏ_x001F_ù@³ó­Õ_x0001_ø@Ë`¯|;ù@ÀT_x0011__x000B_Ö÷@_x0002_ó\ö@?ìU_x001C__x0019_ø@_x0014_º_x000D_ãG÷@0_x001E_ú:vö@½ð	ªÉö@¨| Çö@_x001B_$_x0011_1×{÷@J	úò#:õ@	ç´¡Ø÷@_x0019_{.Sö@aTýÖvSù@±síË÷@æ_x0007_&gt;Ú:_x000E_ø@Æ©_x000B__x000F_|L÷@j.&gt;§níö@éÄBwãP÷@Ï¸k_x0016_¶ö@m_x000C_/_x0003_s÷@lYHî$_x0006_ú@ÎÞÔ_x001A_)Óø@3x2_x0014__x001C_ö@_x0008_û_x0016__x0001__x0002_¡ ÷@¨Pñe{ðö@ ®$_x001B_÷@ÔWgjþ¤ö@åU«Éö@_x000D_Hè.ì_x000D_ø@ 6Ú£Òé÷@=¦j÷@z_x001C_ïR#ö@_x0001_ß&amp;ÒÙö@_x0001_}Yø_x0015_Jø@$?uÓA÷@è#_x0004_Ñö@_x0013_®áÄöø@¶ß}d÷@Òln_x0011_¤Áö@BÛ4×=ø@?v_x0008_¥v_x001D_÷@Æ_x0005_0ç9$÷@ô©[%Ñàø@hêöÊòW÷@Es¥¹ÓØ÷@­©_x001B_	¦ªø@=SöCR÷@ð[N¬þõ@ha·Jævø@Ç*a²2a÷@ñ«È,ù@D¡_x001F_Õ_x000F_ö@ü_x001E__x0013_Ïes÷@üb¥Ä_x0015_ù@òhí3fÒ÷@_x0001__x0002_+÷"÷@_x0005_¸m&gt;Øö@v;_x0015_,[ö@hÆZo¸T÷@Ê(°:c=ø@¾2ðcö@ÀðpXµåö@\_x001F_ïWð_x0004_ø@Ø½g_x000D__x000D_ø@¸Í7_x000C_&amp;íø@)5ÉÚI÷@ØF&amp;¼ö÷@a}¸8zø@*Þ/í_x0016__x000F_÷@ÐÖÝèb_x0017_ø@ãí_x001D_aÕü÷@d¾_x000D__x001B_ª-÷@2qø@_x0005_yRÚAø@5¼ãÞ÷@¬dz_x0011_5_x0007_ø@b_x0005_%ñóø@$Èf·;Ö÷@Eb×_x0019_§­÷@ªÆ¢_x000C_Ô~÷@Vg_x0016__x0004_y½÷@+rS4½³ø@Ah_x0007__x001B_a÷@§Jíp×÷@_x0018_r°_x0005__x0001_ù@Ñ{\û_x0005_÷@lÃ5_x0003__x0008_7ö@ X«_x0014_ø@@::¥ÛÝ÷@mFgDP_x000D_ø@dGHRR=ö@Þ¨íç_x0001_ö@WGC_x0007_Ú÷@¸ÌYb`ø@Ê¤pJuG÷@BÏ^¬ÖFù@àØ·âèø@_x0018_£ëA_x0010_#ø@K]UçÆT÷@¹âY~¹_x001B_÷@_x000F_|¤û ö@ÕzÞièb÷@ÍVkVê²ö@_x0012_HXÆü&gt;ù@Îk_x001C_kËö@Ý_x0005_³´5_x0015_÷@»çt{¤y÷@ØD&gt;½¤Æö@^ôµ¦|÷@°&gt;çl·÷@®_x0003_åºS÷@Ú¤ñÊªö@ßÎmíLZø@_x0004__x0013_P^8_x000F_ø@Ýª_x0002__x0006_)áö@â}EïZ÷@÷T¿EM_ö@ÄÎUNÏvø@_x0002__x0003_äPoÚéö@_x0016_ç._x0017__x001B_ø@ãÝÜx÷@o¹=ôAö@Bb_x0013__x0008_àà÷@_x0018_XN4ì÷@ÕS`% ã÷@3¥í¿ö@ágÈ°ú+ø@CÇ_x000D_Ô_x0006_Þø@Xz)_x0011_ø@^_x000F_´sØµ÷@-»¤­ÐÇ÷@²^ù·¤õ@T«i#÷@!©û¢_x000F_ö@Ï%_x0004_`7Ñ÷@¦X#_x0013_ù@ý´#[i¹ö@_x001A__x0013_z,d¡÷@iÈD_x001F_¤ø@[ ´}âö@¼írÔøö@%_x0011__x0006_Æ2Ä÷@"ÕM¤À÷@_x0001__x000C_(û|*ù@(h4-_x0013_Rø@Ç·&gt;Ò#(ö@xz_x0011_Þ_x0017_Ì÷@_x0017_dýÅw÷@*ZâÖø@X_x0001__x0003_ws÷@X¿_x0014__x0006_Î÷@î_x0017_±õ³÷@Ñ_x000B_úbB÷@´â.G(ö@f_x001C_	¾öø@ðõ_x000B_¯&gt;÷@»}Ý.Wzø@ÌC?]G_x0007_ö@_x000D_ô°¹Yö@|öìZË_x0015_÷@Nûº{$ø@_x0008_5vè_x0015_ø@ÒEÛýø@ë#ÓN#&lt;ù@6lô«}#ø@¦ÃÔ_x0017_ø@Îµá*_x0016_,ø@AðEw&lt;ø@òLXJüö@Ñ«JãØz÷@o_x0002_2Í÷@`]µHÏö@_x0013_½ÚÞ¸Vø@=ñô;3¸ö@_x000F__x000C_Fèoø@?ë+ry÷@ûê_x001C_±÷@äÎÉ°ûVù@Oæ_x001E_Á?_x0003_ø@³U¨Ê]Àö@_x0012__x001E_{_x0004_:Lø@_x0001__x0003_\ðµÀuõ@wY_x0013_×ô_x001D_ø@Ce'xIàö@b,!fã÷@KÐú#_x0008_Èö@¦¼_x001B_Eø@Ù];_&lt;/ø@ñAoM÷@SÀDõß	÷@q_x000D_ìéÜø@_x0006_e®_x0015_µ÷@"ïÒQaö@Ê|&lt;Äa_x0016_÷@Ä_x000F_Ç¦ì&lt;ø@ô È=ø@ì_x000C_o÷@_x0003_7¯6Nø@Ã¥WÐáWù@÷| mEø@ú&amp;wåmCø@ô=¦F_x001E_ö@zûÚÙOaö@ _x0004__x0011_&amp;¼ø@m_x0007_(é&gt;Ûö@_x0002_elÅ2U÷@Î_x001C_Ð¹¼÷@b¬ùÒÓ	ø@_x0010_áú(|Õ@_x0004_p_x0005__x0002_û4Ý@»Á«p÷@¼÷¾¥¢fî@,de8;&lt;@Þ@_x001C_óÊÔè»Ü@þPWXø@_x0001__x001D_;;_x0002__x001D_;;_x0003__x001D_;;_x0004__x001D_;;_x0005__x001D_;;_x0006__x001D_;;_x0007__x001D_;;_x0008__x001D_;;	_x001D_;;&lt;_x001D_;;_x000B__x001D_;;_x000C__x001D_;;_x000D__x001D_;;_x000E__x001D_;;_x000F__x001D_;;_x0010__x001D_;;_x0011__x001D_;;_x0012__x001D_;;_x0013__x001D_;;_x0014__x001D_;;_x0015__x001D_;;_x0016__x001D_;;_x0017__x001D_;;_x0018__x001D_;;_x0019__x001D_;;_x001A__x001D_;;_x001B__x001D_;;_x001C__x001D_;;_x001D__x001D_;;_x001E__x001D_;;_x001F__x001D_;; _x001D_;;!_x001D_;;"_x001D_;;#_x001D_;;$_x001D_;;%_x001D_;;&amp;_x001D_;;'_x001D_;;(_x001D_;;)_x001D_;;*_x001D_;;+_x001D_;;,_x001D_;;-_x001D_;;._x001D_;;/_x001D_;;0_x001D_;;1_x001D_;;2_x001D_;;3_x001D_;;4_x001D_;;5_x001D_;;6_x001D_;;7_x001D_;;8_x001D_;;9_x001D_;;:_x001D_;;_x0001__x0002_;_x001D__x0001__x0001_&lt;_x001D__x0001__x0001_=_x001D__x0001__x0001_&gt;_x001D__x0001__x0001_?_x001D__x0001__x0001_@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Z_x001D__x0001__x0001_[_x001D__x0001__x0001_\_x001D__x0001__x0001_]_x001D__x0001__x0001_^_x001D__x0001__x0001___x001D__x0001__x0001_`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_x0001__x0002_z_x001D__x0001__x0001_{_x001D__x0001__x0001_|_x001D__x0001__x0001_}_x001D__x0001__x0001_~_x001D__x0001__x0001__x001D__x0001__x0001__x001D__x0001__x0001__x001D__x0001__x0001__x001D__x0001__x0001__x001D__x0001__x0001__x001D__x0001__x0001__x001D__x0001__x0001__x001D__x0001__x0001__x001D__x0001__x0001__x001D__x0001__x0001__x001D__x0001__x0001__x001D__x0001__x0001__x001D__x0001__x0001_ýÿÿÿ_x001D__x0001__x0001__x001D__x0001__x0001__x001D__x0001__x0001__x001D__x0001__x0001__x001D__x0001__x0001__x001D__x0001__x0001__x001D__x0001__x0001__x001D__x0001__x0001__x001D__x0001__x0001__x001D__x0001__x0001__x001D__x0001__x0001__x001D__x0001__x0001__x001D__x0001__x0001__x001D__x0001__x0001__x001D__x0001__x0001__x001D__x0001__x0001__x001D__x0001__x0001__x001D__x0001__x0001__x001D__x0001__x0001_ _x001D__x0001__x0001_¡_x001D__x0001__x0001_¢_x001D__x0001__x0001_£_x001D__x0001__x0001_¤_x001D__x0001__x0001_¥_x001D__x0001__x0001_¦_x001D__x0001__x0001_§_x001D__x0001__x0001_¨_x001D__x0001__x0001_©_x001D__x0001__x0001_ª_x001D__x0001__x0001_«_x001D__x0001__x0001_¬_x001D__x0001__x0001_­_x001D__x0001__x0001_®_x001D__x0001__x0001_¯_x001D__x0001__x0001_°_x001D__x0001__x0001_±_x001D__x0001__x0001_²_x001D__x0001__x0001_³_x001D__x0001__x0001_´_x001D__x0001__x0001_µ_x001D__x0001__x0001_¶_x001D__x0001__x0001_·_x001D__x0001__x0001_¸_x001D__x0001__x0001__x0001__x0002_¹_x001D__x0001__x0001_º_x001D__x0001__x0001_»_x001D__x0001__x0001_¼_x001D__x0001__x0001_½_x001D__x0001__x0001_¾_x001D__x0001__x0001_¿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×_x001D__x0001__x0001_Ø_x001D__x0001__x0001_Ù_x001D__x0001__x0001_Ú_x001D__x0001__x0001_Û_x001D__x0001__x0001_Ü_x001D__x0001__x0001_Ý_x001D__x0001__x0001_Þ_x001D__x0001__x0001_ß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÷_x001D__x0001__x0001__x0001__x0002_ø_x001D__x0001__x0001_ù_x001D__x0001__x0001_ú_x001D__x0001__x0001_û_x001D__x0001__x0001_ü_x001D__x0001__x0001_ý_x001D__x0001__x0001_þ_x001D__x0001__x0001_ÿ_x001D__x0001__x0001__x0001__x001E__x0001__x0001_®ýë¶¬÷@¼&amp; ÒUø@TÐ_x000B_²Ì²ò@o¦Ve·Õ@±å¿BÛ7ø@&gt;_\Ã1ø@5_£7ó@Ö³Vý?,ù@¨ý¹ÚËÙ@°Û¯®_x000C_/ù@=_x001F_çý÷@³Å×8&gt;ø@£_x001D_Ü_x000C_Ü@¬O¬Fó@uê¡ÿôÚö@)àÕ¨ ð@&amp;q'P_x001F_Çò@Ä|t_x0007_ù@E&lt;6_x001C_üñ@w4Ï_x0002_$÷@ _x0016_s-1_x0004_÷@NÈÕRø@Áó_x0013_A|ò@_x000C_t6Ó_x0001_Õ@©å·ë8ö@ï_x0017_c_x000F_èø@Ir¿gyf÷@_x0001__x0002_$_x001F_Í°ëò@É£ñÍwó@~ö-çö@@?+/äø@L_x0005_ðNÙ|÷@Z_x000D_°_x0005_ó÷@F_x000F_Ö/±÷@¢à_x001F__x000D_®6÷@®nR8òî@_x000E_b&lt;¯&amp;ø@_x0010_ ÎZò@#a&lt;6&gt;÷@\j}_x001D_¡g×@_x001F__x0007_[»Îò@*3_x0011_@¬ð@i£ëG:'ó@ù#õýk÷@òBê!p7÷@ØáxÀëö@Q'ûú_x0012_r÷@_x0005_ð×£Êüò@_x0004_ß©goÛî@6h³é_x0007_fø@c_x0018_)¸ø@_x001C_8_x0017_U¼Íî@_x000F_{%_x0019_ÑÎ÷@_x001A_É¤kà¤÷@­`mBd^ø@tXÙàÓ¤Ö@~à_x0008_ìåïî@ÚÐÐ»hø@M_ré_x0003__x0007_çø@Mä´&gt;Ë_x0008_÷@°eÚKe_x001F_ò@XoÚ_x0016_Ù@Î.OÏh_x000B_ù@kÔÒ[f÷@l]3_x001F_@ó@?_x0006__x0004_IA3÷@æ(èá÷@½ä¿"«+ó@_x0001_%1i_x000B_Í÷@õR_x0006_ã&gt;õö@Ä¾ñN8ï@låo_x0006_È|ó@MÜ_x0003_FHð@oó_x0015_Ï7ù@_x001A_î)Ã¥Õø@Î_x0017_Î 0÷@d_x0005__x001D_×÷@_x001B_¾Ã&gt;_x0002_ø@U_x0016_YÀ+Â÷@ìj1k_x001E_ù@_x000B_l8Ýë÷@¦ïñ^ö@ûJgÍ'ó@ÿ2z¥K÷÷@_x0004_ö_x0001_¼»ùÙ@L,Þ´_x0008_ù@6_x000C_¿LÄ÷@+®ZÌ^Þø@hª_x0001_5NÛ@ÈEÁ¬ø@_x0004__x0006_5ÅW5.ó@@6÷Í_x001D_cø@_x001F_lú_x0002_q÷@h_x000B_¹[lÓø@H@b	_x0016_|ï@_x0016_wAø@Èå»_x000C__x001F_ï@Á®L_x0017_@¥÷@H±Î_x0013__x000B_ò@ÚTà_x0017_7ÿ÷@ÀÃ­F_x0001_ò@hçÁÜ@F_x0016_ú[_x0012_ö@rù_x0008_]ò@%_x001C_?ñÇ8ø@OGd÷@ÿ´¯_x0019_ñø@Æ/¤_x000D_wó@Ô_x0014__x0010__x0017__x0003_í@&lt;,ÿi¿÷@çØº.ùò@_x0014_}Dâ7÷@_x0004__x0008_QBø@TÐæ_x000C_cÚ@`ÿ[Qù@Ò~Ò,Qäö@$)âöÎEî@º_x0017_=À,_x0014_÷@õ÷_x001F__x0003__x001D_ò@WnÚ5ò@ÝJ_x0005_3ù@#Á9v_x0001__x0002_ËDø@ÈÚo+÷@_x001B_¡õ _x000B_vö@ÄlòÉÔÝ÷@Ü]í¸I_x0011_ô@PUBW&amp;/Û@cyñx_x0010_å÷@9¦,_x001F_ò@$¡¹}6tØ@çÊ\_x001B_"aø@$=øSÑ4ø@ßn_x0013_E_x000C_ô@¥_x0018_Þ_ù@â_x001E__x0016_Êö@î_x0014_Ñ_x0007_?ø@Á0"ü+ñö@¿ªýMûø@­H:_x0011_Ào÷@c_x0017_ð_x0019_ó@ Ó¬wg_x0017_ì@|æ8FóÛ@h×_x001B_/ÐµÜ@D&amp;Hé7ø@_x0006_®S=¬÷@²úg¶Qà@l_x0018_LâL:Ù@_x0014_ä¾nÂüÚ@_x001C__x001E_ô,Ní@&lt;ÛÝkXt÷@ÖÆ÷@&gt;_x001C_@Æ.ï@Os[_x0003__x001D_÷@_x0004__x0006_è_x0005_æK2Û@ê¨MP¤÷@ÝÓä¼_x001B_ø@ð«ú6rqø@Å_x0001_çÏò@¸hâ_x001F__x0014_EÚ@_x0017_Ë`®_x000D_yö@ _x000F_y«|_x000C_ø@8Å"¤_x0011_Û@xdéù,þÖ@`è_x0015__x0004_r Ý@Ô&lt;û_x0013_yØ@fc×dwÞò@_x0016_ãÓ7àÜ@èñK¼Û@8u_x0008_·yò@É«²1(^ø@¼PpC,Û@9¼´iT÷@¨Q _x000E_;Ú@x-Ýh7_x000E_ø@:åT_x0019_Ïvî@¨_x000B_ÐÇ_x0019_î@|\¡_x0011_0_x0002_î@«?ÛJÅ'ò@¹È_x0003_G-÷@¸_x0015_Y´,÷@&lt;_x0006_©Íêø@Í,(äþö@¾Ù/H÷@\_x000F_N&gt;ûc÷@°ÀDë_x0003__x0004_þ_x0017_×@h¤Y»Ýó@Ùjùß_x000C_ù@_x001B_MïôÑ_x0016_ó@­îrÄ_x000E_ò@XÏ_x0017_ÿðÞ@_x001D_¿_x000E_Lÿ÷@_x0010_¼©V=Ù@ÚÇ58êÕò@o¾º¨G÷@r_x0002_C¢Ëø@_x0018__x000C_åIv\Ù@V_x0007_Ë)÷Çó@Ij±+`jø@ôQu_x0014_÷@ócÈò_x0013_ð@ÔnÕ?Ü@À&lt;#4ø@Ù ]_x001B__x0002_ò@_x0003_ _x0006__x0001_M¬ò@àõ_x0004_:¸Û@KO:Æ_x0014_µø@_x0017_àÚ(ßó@XØæÝø^î@	yô´ø@BÑõòÛø@±ÒÊ5bø@\v"_x0017_Eo÷@èYD¸ÇÛ@ÝKgÂÍ³÷@}jt_x001F_÷@*7ú_x000C__x000B_ó@_x0003__x0005_çäBMö@6K_x001B__x0007_¡Bø@_x001D_0·_x001E_=\÷@´]VÉ§ø@;qvXò@a:)àPó@È®xÛ@tPÀD/:ó@Ü4E_x001D_±ªî@E_x0018_Z_x0002_Ùø@ë÷Jó®ø@´¹WA_x0018_¹Þ@¨µ7_x0019_ÃõÛ@Têyo7ø@áª?±4ò@È6p¢üÊ÷@¢|}_x001A__x001E_ù@wT¬o¾Ø÷@½ÆyÞ&amp;ø@_x0003_±_x0016_(_x0002__x0016_Û@|DÑ_x001E_ç÷@æ&amp;þKò@É­µ(Ü@ì¬HíK°ò@û_x001C_)´ñ@ôV	Û9ëò@Ï­tØ_x0001__x0019_ø@4]Y¿ã3÷@äßÌO&amp;pø@ö_x0018_±ÆÅåø@j_x001B__x0004_/_x0019_÷@¤°³½_x0001__x0003_cöí@@_x0014__x0001_ü_x0010__x001C_Û@Î_x0002__x000D_ã?ø@t½~_x001D_¥vÚ@óß@óö@ð Âê½Ü@ªIrÀ©í@!Âzö¬Ï÷@hý~]ò@¸Þý©óÚ@Öïì³POø@_x000C_«)¾^øÙ@ê¤¿õ~£÷@Ìæz_x0004_ÅÊø@ùTíë{Êö@ S%_x0010_&amp;à÷@¾vÐ5fï@/í¹Pôø@&lt;É_x000E_7cø@(ÑQÙcø@@_x001D__x0019_ÞÊ*ø@Ô@É6µ$ò@òùKá%ó@zä³bK´ø@Z]Ïø@_x0002_Ò_x000F_Ê÷@¨_x001E_¡±¢Ú@ý©_x0019_®.ð@C~*éÞ@pÞY 4_x001B_×@ôhÕf+ø@ÍU!_x0013_´÷@_x0001__x0002_ß²'ë¯÷@°&lt;¬êñÙ@Ô_!%J{ö@(z_x0018_&gt;L^ð@_x001F_öj_x0005__x0005_ô@§É¢·-ùò@\J_x0012__x0002_a+÷@@Ú_x0010_D¤Êö@_x0008__x0015_©Ìç	Ù@¬L]_x000E__x0006_½Û@p¶¥&gt;_x0008_Nø@°A^_x001C_&amp;Ù@ÕàCú÷@X@Ì uÞ@è}g½_x0016_÷@,Ä _x0011_aß÷@¸{ªFìÙ@_x0010_±}Rñ@&amp;Ua06dï@%ÄAÏð¸ø@~J_x0011_&lt;fî@x(sp7ï@_x000F_&amp;5_x0011_ù@lMîìÉ&amp;Ø@_x0018_"_x0014_(#Ø@qéw\TDø@Gó_x0014_y¤ò@¨dð'µcÝ@þ£_x001F_´±ñ@òÒ[«Uxø@_x0016_ì_x001A_õU3î@_x000C_2±ë_x0001__x0003_aæÔ@Ø!³_x0011_Ù@P _x0013_ óD÷@Ò[rB.Ðö@ürMÙ@_x000E_Òiï@¤&gt;_x0015_D¸_x000C_÷@(l÷_x0005_Ù@m}sá_x001C_ò@xÒkîÛ@Å&lt;]_x000C__x0008_Cù@6&amp;Ø)_x0014_ó@îí¸eî@Ô?_x0016_Ïó@jä¢æ_x0008_0ó@È¿eÜ/Þ@½_x0002_Ì_x0010_÷@¥_x0002_: kø@ÔRÖ_x001F_äò@0í b÷@_x0017__x001D_¯ð_x000B_;ù@®Gé¸ ø@¯_x0011_9ð÷@P²?á·s÷@Ð¸­Î¼£ø@=3_x000E_ùºªò@ÿ_x001C_6_x0011_Ö³÷@)P[õrWø@úrhÕÐ´ò@ÆìÍ½Õãø@HÈÿË[ò@FD¥ÿíí@_x0003__x0005_Å_x0001_²cTò@]õ±Ú¤ó@&lt;_x001E_@Ó_x0017__x0004_ø@°0®ÿ_x0007_Ù@P_x0008_õÐòÚ@^_x0019_~_x000F_ú÷@°_x0010_ÎÒ÷@©H_x0008__x0011__x0001_ø@^·d*_x0004_ó@»8IA,ø@RÇ_x000E_Ö³]÷@´©õØ@îz}Iªò@!éÒa=7÷@=&gt;u4Y^÷@ÿ+$_÷÷@àît2Û@	UÛéø@_x0010_çG_x000C_»Ø@Ø_x000F_Þãëù@X»D§Åò@_x000B_1âÌ_x0002_ù@ø_x001F_8feó@d_x0012_ÔV'áÝ@PÐVÕ_x0005_ø@,æ4ôÒ\÷@_x001C_¬Â±_x000B_óö@nËY_x0012_&lt;÷@©RaqT[ò@òü'Ö°Gø@("üå&gt;ï@Q¦òè_x0002__x0005_.Qø@_x0012_ Ý-âö@kü_x001F_K_x000D_Cø@&lt;¥lãNÓ×@_x0003_ß}ÚÉ÷@_x0013_ä·_x000F_,÷@ ?Zè3ò@gR[! ó@VßQH÷@Ì BLÛ_x001C_ó@äe¬¡ûòø@¥ØÉýÛ_x001B_ø@_x001F_ö6_x001A_DQø@`fvIä÷@ ×vÔç÷@PíÜ¥	î@¨"Cà_x0011_ù@_x0007_øö_x0011__x000E_k÷@"©î¼Kù÷@¶I¼Vø@VÍ_x000D_M÷@ÁEÉç_x0008_÷@7ÍÃ_x0003_á÷@ò¾~NMø@Ùç¡+Sø@ò»ÜZ&gt;_x0001_ï@êÂôp_x0014_ù@_x0003_à_x001A_!Lò@ È ,i(ø@ËO-;Á_x0013_ø@»â5k_x001C_÷@_x0019__x0004__x0013_S»ò@_x0001__x0004_,~4Lø@.nØ@÷@keFÔó@Ýän{¸%÷@	´_x0015_i÷@_x0015_c¹_x0014_´_x001F_÷@&amp;Z´.5:ø@U×39ø9ø@|Âr0Q_x0015_Ü@|%U_x0018_]ö@æ$uËåTø@_x001A_âLÊ_x0003_I÷@Îäß_x001D_¡j÷@q_x0010_;³;ò@6bû×¥ä÷@Ô7_x0001_Yñ_x0008_ù@`ÆÌÄ_x001C_í@ k}¡Ç÷@'_x0005_î	[ò@ô_x000B_«ÏO_ó@_,ÑVÊø@¹L¯|÷@2H_x000D_bí@Z_x001C_oÂÊö@ÓÞ¼«È×@-è·°¤÷@µiy|æm÷@tù_x0002__x0007_quÚ@¬_x001A_)_x0016_M®ø@_x0001_O_x0015__x0003_Ï¨÷@\¶_x0004_Øûñ@$ÈÆ{_x0002__x0003_ùø@¬^F_x001F_Õ÷@ê_x001A_ñÚí@_x0018_Ý$!gîÕ@_x0018_kÑÛ`n÷@\¿Ø¶Ø@_x001C_-ãÌø@¼ºù_x0001_ò4Ù@øé_x0005_Púø@h¥é_x0003_÷@ÇØ@QQ_x0014_ò@áÊÀ_x0014_w®÷@ÝË2%yø@#~Õÿþø@ÐjRN xí@n#_®kÅ÷@\1l"Ø@Ç_x0019_¾_x0010_äè÷@ _x0017_ð_¬´ò@©tbëØ@ãå*ó_x0012_.ò@z_x0004_P_x000F_¶ò@@¹W¬L=Ø@ôV±ÂÄ¦ö@«ËÞG"_x001B_÷@8\@_x0015_5ºØ@s_x0015_ÐÒ¹&amp;ò@Òw`8³ö@·ÃM&lt;fò@£_x0004_«µáÿñ@ÇD_x001D_Ëâüõ@úd¾k?Ë÷@_x0003__x0006__x0001_À Àø@lü z_x001A_Ø@³ãAø@NÌr}_x0014_eî@ÈóÄ_x0019_Ú@_x0004_À_x0002_íÑî@à_x0003_OÇj#ï@bB_x0013_óCÕ÷@²HÆ_x0013_6áò@Õ_x001E__x0005_^ë÷@_x0006_UÆÔz÷@lFW_x0006__x0003_ø@!î\"Çó@°à;ëÊî@Wa+H?_x0019_ò@RSíßÃö@}Ã,ä÷@ò#õ¦ø@ï²G?ÀÞø@þWV°t2ø@*H_x001F_&gt;Æ²í@Îý_x0001_Iöñ@Ò¾_x001F_ÝY÷@3_x0015_Ìñ÷@X|pG_x000E_Ù@:gà_x001D__x001B_í@äñ\_x0004__x001D_	ï@áÆ×íH_x0003_ø@/­_x0002_%ø@¢(Sm_x000B_sò@®ðÓô¿Öò@Ùøå_x0019__x0002__x0004_×ø@zr±	q÷@_x0016_ð_Ó¯Ëò@è+ÃÕLmø@¨Röù£îî@HÍ/Z}÷@Ä #Ù@¹_x0008_g,_x0006_¼÷@Å_x000F_ÿ]Zfø@¼_x001B_4ù@±¥@Úâ÷@Ü_x0019_6·Æ_Ø@`û_x0004__x0008_ò@_x001C__x0007__x000D_ãpYø@_x0010_YÓ|H_x0014_ó@gGTð_x0013_÷@_x0002_gÔtéî@;¹TOÀèó@ü2µ^'yÛ@_x0010_Hâú\õò@,¤;%:¦÷@@R_x0011_QÜ_x0014_ø@+Ê`º®ùò@Ü±aÏÁöÛ@¤êóø@µí?_x000F__x0003_¬ö@¨ß_x0018_y¹æî@ÿêz!7÷ò@_x0001_K÷A(°÷@;\_x001A__x0006__x0014__x001B_÷@1_x0017_û´rò@He_x001C_×e	î@_x0002__x0003_X¨¨Ü¼çØ@KÁ_x0015_¹§;ò@1Ut÷@0&gt;&lt;í$+ï@p_x0006_ohl_x000C_Ú@ð&gt;SÂiÌò@_x001E__x0001_ß"+}î@çn\¾_x0019_Ðø@V_x0017_æX1	ø@D\$0_x0017_{Ù@tRåIrñ@Fè©ª'ø@¤£¸æ&gt;Ý@"Vøå@Öî@Ó|_x000E_|Bø@§f£_x001D_ÆBó@HhÐbÖ÷@H¶_x0011_&lt;sø@_x0008__x001F_nÞ³sî@_x0010_À/ñ_x0013_ò@µuLÜ[_x000E_ø@T[mÚDÛ@{`UY½àö@ª_x0012_&lt;ªA¿÷@_x001E_=¯Fh_x0002_ï@Õ)7÷@²³_x0017_J¿÷@.íÎP£÷@ÀsC¿Ý@_¼ò6ró@4¯_x000B_êëÞ@0²_x000B__x0004__x0006_¯_x0012_ù@Y0¼_x0010_÷@Z)¸q©tø@p1Äüú.Û@f_x000F_¬ã_x001E_òñ@°.du_x000D_Ô×@C_x0015_úûrîø@	DÖ*Néò@àîÒ_x001B_íë@Üop_x0014_/Ö@¼,¸sî]÷@×FVF¦÷@:mZr÷@_x0003_Õ_x0002_ vø@ðH°ò@´·¨_x0006_Êø@øÃÿIàí@_x0012_e·RãCó@a7%5ó@H§£TÓÛ@X*á½÷@_x0001_$àLh÷@¸÷¯_x0005_Íú@Iw»&amp;_x001F_T÷@_|_x0005_È¸î@ÆB	¬1ûò@ñ;ËÜÎmø@ø_x001A_·ãí@`È9gËÕ@$&gt;°ìÀËì@xÄ©É]ùÜ@5Sø{¤Jó@_x0005__x0007_#_x0005_Ûv4hø@:»ù_x0008__x0005_ó@4Ð[©Ò¼ò@a4mý_x0014_ò@A?3üø·ø@_x0003_ÅA=Êò@Ò_x0019_B$&amp;ø@k _x0004_¾Çö@©ÿå®K°÷@S²R7×Òñ@_x000F_·zÈ\_x0015_ó@A_x0010_VÚ-÷@NLä±3_x001F_ù@ÆN_x0017_3ûö@JÛ_x001C__x0007_	_x0001_ó@übíp3óØ@v²3 uÙ@0ÞÌÜÌ_x0010_Ú@Õöm¸÷@¨±ò_x0005_EÄ÷@_x001D_lÓ@I÷@_x0015__x0002_\ybwò@&lt;fzJ%Ý÷@H½9l¯ò@^ë³Ð_x0004_ã÷@LèË®8î@;N;ò@H_x001F_Yºýf÷@Â_x0007_ZQ½ø@í_x0016_û¿&gt;ø@//_x0006_Óã#÷@_x0014_Èk_x0015__x0003__x0006_¨{ò@&lt;ïû±_x001E_ø@¥ÙÞy`Óø@Z_x0003_L_x0001_í÷@N'WÙ	Ð÷@«;â_x000F__x001C_6ø@§^îÞ{k÷@*»\"÷@òv²Éö@_x0004_1±Ëföò@EÌq¶_x0017_ø@J÷¥aQ$ó@dü`Ù@_x0005_*ÁÕ8×ö@S~0\Vø@ìà_x0005_øÛ@_x001D_&amp;Nó_x0008_Ø@·HóÃOò@¸6Æ_x0010__x0016_÷@ù&gt;ïæÔ%ù@ÈKü%Ý@_x0010_¢Û@ò_R#_x001C_Bò@à&gt;·_x0015_ZE÷@x.Çî}Üò@_x0015_Ä_x0013_ê×ø@¬ù_c¦TÜ@vóVû	M÷@!¸¨Ìæò@ÿQÌiª$ø@_x0005_c_x001A_¯ö@ÔN¿_x0002__x001E_¹Ý@_x0001__x0004_Ï´ÕË·ö@[lZ&gt;ø@°Alañ@À_Ýªëî@Ú_x0004_ù@A§_x0004_ø@J_x0003_!_x0014_ø@6õóqoó@_x000E_±G×_x001C_ó@°ô_x0016_ç,uø@,ÃÈ¹®wò@_x001B_ý«`A»÷@ýÜÍ_x0014_´Ê÷@b4Ü#,Ëí@âØM]H÷@_x0014_(d_x0001__x0016__x0007_ø@_x0008_^Ü8Xì@Vn_x0019_su_x0010_î@ø	©o?hñ@À_x001C__x0012__x0005_+zÛ@S/Ïý±Îø@_x001E_Ç1Õ_x0003__x0010_÷@_x0018_@»Àç[Ø@´xß½!ø@_x0004_'çèçñ@_x0001_?ÕF©°Ý@4uÝ6v¢ø@_x0001_&lt;0ñþò@R_x0018_zt_x0003_ò÷@*TË_x0002_­×@(.13¢gù@àÉÔ,_x0003__x0004__x0006_}Ù@_x0001_§óB_x0007_eò@á¬ÙØ2_x0015_ø@_x0002_³R@m½ø@i°¼½|_x0008_ò@T÷cXêø@DeÔ&gt;×÷@_x0007__#·Äuó@Ò_x0005_,_x001C_ztò@"{µáy"ù@?î2c¶ø@¯±­÷@OãÄ#·÷@x_x001E_ðó@»­d÷@WÑFùÏ®ö@T¢¤_x001A_ó@ø_x0006_ZfÝ@©I½_x0007_HCó@hðW#*÷@ÒU _x0017_÷@}_x001B_ÎÕ¬ó@Ê÷.]ø@ÛIj_x0017_ø_x0011_ù@!%_X?ø@H_x0011_Òn_x000B_Ý@ÑJ¢F2uó@è^ítîmó@âÿ*_x000E_À_x0014_÷@X¡ÜÃ¡«î@U_x000E_Ùè÷@n`öj·Äí@_x0001__x0002_L$É]_x000D_ø@¬]ñ$ ZÔ@¾ysø@(A6	­+ù@\ ÝRI\ù@é¢ÐÆ»÷@=PÍM¼ñ@º´^Bø@HlÇ©Í_x0011_÷@@ªT]_x0015_]÷@_x0001_ûÐqðÞ@$|²_x0016__x0002_Sï@¡_x0004_ï_x0001_zø@ÂÄÜ_x0018__x0014_÷@MÂýÁò@_x0008_w«zZÛ@`biY+÷@_x000F_r?_x001D_V?ò@¾_2¬Ú@_x0005_v_Çfø@ _x0017__x0008_ÕËø@Èÿä6_x0006_Oø@-[°~5ø@_x0002_B²_x0002_½À÷@u&lt;Åf_x001D_÷@_x001C__x0001_×)p_x000C_ù@g÷´önRø@7Ö@ü¶õðÓÜ@Í_T£mÌø@ _x0012_I_x0015_ø@ó_x000E_Åø_x0002__x0003_¼F÷@Êý_x000D_$	ø@4Ë_x0001_TÜ@íóôÿ4N÷@_x001A_1ã½Øø@$&lt;	LÉ2Ú@y_x000E_ícuø@óÖ&gt;ñ¡s÷@_x0014_än_x0001_ ùÙ@LAßãÌù@Nû\s÷@GfÅG|ø@ÚX_x0015_Ý|¬÷@^$ÆnÖò@K_x0008_*±&gt;ø@ß¢0ÕÌ÷@_x000F_÷_x0011_ã°±ø@ïÅ0íÂò@´!7jK?Ú@J_x001E_W|÷@YÊØ}Ö÷@ÜAºìÑ]ó@ÀrÅ	åAÞ@Àûß&lt;_x0017_ò@¸_x0008_aòÖó@mC×_x0002_¡÷@ÍT,écHò@+­§9Mù@\`/føò@â´7Có@ªî_x0002_2f÷@ßo¤üÎ±ö@_x0001__x0002_P_x0011_7û?6ì@_x0019_èë_x001F_*ø@_x0010_'È_x000C_9-Ü@ºy¨&lt;î@&gt;á"=M÷@#_x0005_AÈ±«ò@"~_x0003_köí@À2ò^l Ù@-V ëúö@_x0010_&gt;_x0007_+ï@´cwyeuö@¬±àãItï@~ÏOµ_x001C__x0010_ð@gÅ\Lu÷@Å¾ð©êfó@Öú Ç6ø@_x0008_ÿ_x001B_ûëï@RõáH®Ïí@$Ü©É_x0006_Û@§Ëù÷Ùò@s2vR¬»÷@V%d"óí@Ý_x0010_ ïø@éÐ_x0003_«Õb÷@\ÛËDõ®÷@°nKø@°_x0002_BñDwÚ@2ª®Ì¯Ïò@çZe¯î1÷@ï:r_x0017_ñò@LrÁPl#ù@H||¹_x0003_	¢YÜ@&lt;Ï{·Êø@¥Þ2¢Öò@6²C~O¶ù@ÞSCà¼_x0018_ø@rïèSb÷@_x0004_u_x0017_ùUù@_x0016__x0018_*t²_x000C_î@dÔ]ê_x0011_0ù@Ñ¶þ_x000F_v_x0005_ø@SxÑÄö@P_x000F__x0007_ÎÚ@ØÉ³(ZÍí@EìåL÷@^`0ÆÚõ@@M9+mò@&gt;Þ_x0006_õ÷@G_x000C__x0012_{î]÷@_x0004_ÀRæ_x0015_Ú@#YTa_x0007_ø@ó&lt;)îôø@_x0008__x001E_9WPà÷@Ez_x000E_éOù@»8ÓA_x0002_ð@b_x000B_§Ë$Uò@¦¶c±í@"a_x001F_{Å?ø@â^½_x0006_¡ó@Y_x000D_5+)÷@ç7_x001D_Ø´;ø@¯TòÔ@I÷@ÜÖ|U%_x0001_Û@_x0005__x0006__x0004_£Xajø@/_x001D_ýù½Jò@*ÕÛ_¨÷@YÛ¶PG¹÷@èz`ïÞ¢Ù@_x0001__x0007_©_x0012_9÷@Ð"xÀÙ÷@((?Ä×_x0003_ø@0¿#s·3ß@Jî Xíü÷@_x0019_^¾qC÷@ë_x0008_æ_x0007_ù@nNºêï@ÍéÒ'dö@±×&lt;ç÷öø@ÌH×oeù@¥]ÃGê-ò@+1_x000E__x0010_Ó&gt;ñ@,_x001F_ËL`ó@_x0007_aS_x0004_§ö@HBz¯Ú@¦_x000D_G_x0014_±Úò@.$Q Êó@.Úê_x001C_èø@¤)2_ö Ú@7jn[ø@ÕÏ|B¾ß÷@P)i£_x0006_È×@øÔ²_x001C_ã_x0002_Ý@*#dôñ@v´6)ÃÔ@/ÿÀ\_x0005__x0006_ó@dßõvØ@:ÙÚi0ø@l&gt;ûÜ9¼Ü@_x0007_sìd÷@Êç$-_x001E_ó@|_x0004__x0018_H¦_x0013_ù@_ø&amp;ó@Þ¡ÆHîò@PÿIpò²Û@_x0008__x0012_1Á_x0016_OÚ@_x0007_ì4_x0003_fö@Ãxû_x001B_!æ÷@J_x0002_õî¡í@Ì_ÓgÜ@Æµ÷@X­Î¼ºwÜ@Ö]_x0012_¥zò@	%Yø@_x001E_}Åæ_x0018_nø@îd|¶å÷@òÜÌ.·Ìø@´_x0002_¯9¿×ñ@sK_x0019_O÷@zËL_x000B_Õ÷@HN%_x0001_ÛMø@Ð_x001D_r_x0012__x0014_;î@_x0014__x0003_³ì«ø@É_x0012_5æ/÷@È_x000E_	h14î@ 5Î$Á0Ü@-"]ë_x0010_ù@_x0002__x0006_tÖÌ]ç)ù@L_x0002_Z_x0018_¡¹ó@/sê£(:÷@xk'&amp;÷@))5®ð8ó@Ï_x0018_Îó÷@7:®Ê_x0005_ø@_x0008_ M¿Tåø@EÕ_x000B_oÛ÷@_x0006_Ç¡»i*ø@¤=b!GÚÝ@tâ½òù_x001D_Ú@È¿©¿Ë÷ó@_x001B_;_x0003_Ò®Õ@cé_x0016_Í_x0011_ø@ü"ÅWrüö@õpÄ]õö@¬øï?÷@.aó{Ìø@Óê/_x0005__x0004_ø@Â¤ÍàÛî@çº_x000C_6u÷@`}´¶tø@«W@àjó@ûÀá-Dù@ø_x0001_£ðE_x0013_ð@¦øNZ_x0002_÷@V{Igq©ï@ú®_x0015__x0013_5¿÷@èVÄ]ñ+Ù@n_x0013_ùl##÷@pKã_x0004__x0006_éî@ÀGÖRÖ×@Û}´·ÒÙ@_x0003_éõÜiø@®¡F¾~÷@¼_x0005__x000C_¨µð÷@_x0005__x0001_¯©ó@¬ýl`.÷@F8W'V÷@$u÷TÂS÷@·ôÚ`ø@_x001A_äó_x001C_ûñ@P²ûçéÙ@ø&gt;«Ý_x0012_ï@§øF÷ö@ºÅûð¯÷@ú	çÄDqø@2vÜHÿ÷@^_x000D_»áX0ø@xÇVÝ@jO&amp;m«½ø@RuÂà÷]ø@²OôíÊø@Ã_x0007_¿_x001E_Ãò@Y¸Gêò@=_x0002_Î´ï@_x0006_åi_x0003_jø@½¥È_x0011_Ç÷@_x0010_íÛ¬Ò¿î@45ÔÿÜ@_x000F__x0013__x001D_N÷@Ü¡_x0014_'_x0012_ó@_x0001__x0002_¤ºÏ8øCó@_x0003_ª`lò@¸MîÒÍ÷@Ç }»~½ò@¬ò¨_x0013_ò@_x0014_ó\¸_x0003_ø@Q:_;ø@È;_x001B_©ó©Ù@_x0002__x0005_¬Xø@f-Á ¿ò@UÜÀÕµÏó@/H±ò_x0014_¶÷@,y´cÀ÷@}_x000F_}¯_x0007_ù÷@-^¦sº÷@_x0014_MêÙ_x000F_`Ú@$îßFTîî@ZtU¦÷@5¡ì_x001C_	uò@ì#Qå%KÜ@q6#°v²ñ@âkbú_x001E_Ý÷@Ú×Uuù@_x0018_K«Ôi}ø@þ#Â_x001F_üø@¤	_x0005_¤bØ@tÉöj_x001C_jö@4mg_x001E_¯÷@3Ô½ù\ô@2çÖìò÷@_x0017_F_x000B_ø@_x0002_r÷¬_x0001__x0003_Ä}÷@Ó_x001B_ºnlø@*J|Õ²û÷@CºÊ;¯÷@F|©é_x0015_ã÷@40mÛþÝ@¦ã±Ýö@åÕ4gE3ó@¬×_x0003_Mïäò@_x001E_öÁÎîì@±êæ¼Iëñ@	².8W$ó@Ü-¯`ø@_x0014_Ê_x0007_yÖ÷@ä©C_x001D_ï÷@Iö`K_x0019_ø@_x0003_Kwèèûù@áÏ¼ý®üö@ÜÆ;[è÷@ çm¢a£÷@Ä¨¾\mî@_x0018__x0014_ëzvxò@nî¯~ù@Î_x0019__x0002__x0019_Ù1ó@¦_x001E_oÎÞõø@ùj=þ§È÷@_x0005_­6(/ó@[Ô_x0008_~ò@ êÑuÎò@-_x0018_Ø&lt;o_x0004_ø@Ño}¾gò@ ,_x0017_Ü_x000B__x001A_Ü@_x0004__x0005_¸_x0013_ü_x0001_Rü÷@øórû¨ö@4#3¦vÛ@ük$Eýíø@^6NÜ_x0001_3ó@_x0015_m_x001E_0Yò@@_x0015_Þï¥UÛ@ÈOQ\Å?ø@"_x000D_¯Æyö@6W²f3_x001F_ï@Ì_x0018_¤-SÚ@,ÂñrMø@¿©&amp;âó@¬/_x000D__x0015_ÕÛ@Ï?Óÿ[ó@¾Wð;ø@Rb?~Òw÷@øâASqÚ@dúðÖ(Þ@_x0018_f_x0018_1aÚ@:2¾åå¦í@ìrÍÕ¹ÝØ@Ê_x0002_#Þâî@¢àÝøM?ù@ÿç_x001A_m¬÷@½êÒ_x0018_pKó@X¬_x0003_¹Û@è/_x0015_vÈI÷@¦_x001B_¾©÷@_x0016_á~eù@°A_x0005_}ç6Ø@ÑÞ¾À_x0001__x0003_.t÷@B_x001A_[i}ø@:¸S_x000D_\_x0001_ö@ü_x001E_á_x001E_Ñ5ø@æô_x000F_Í_x0005_ù@ÆÜÝ¹qØò@_x0002_R[½3_x001F_ø@0Do}°Ã÷@DHeôÙ@/@ý^aÍ÷@ µI6Äø@dê²è"Ü@ü_x001C__x0003__x0004_L1÷@_x0006_N×cÙì@ôYºlS)Ö@©Z]_x000D_o»ø@Ð_x0001_A·i÷@TáøÓÄ*Ü@3-áÔBø@¬p:ÒÄö@+ÀQ}^7÷@6æÓ_x0015_¢ò@Ì#±Úó@8_x000B_h_x0018_ó@ÀB]à4ÈÜ@ß_x001F_&lt;LÄ÷@8_x001D_d_x0013_Û@_x000B_¢Ï gø@¯¥_x001C_ÃþÇø@6ÁÁ#Â÷@h_x0005_ÐÒÓaÚ@zÏ°è/ò@_x0001__x0002_ÐùEtæî@g!¶³c³÷@Ú&lt; a_x001B_Z÷@m÷ïðö@RÇJ"ªî@BÐÛ]®Hù@¨:±bÛ_x0011_÷@ÐA­ûE`ò@®_x001C_-_x001E_±ÿ÷@ 6»_x000D_ø@³_x0006_²Â_x001D_ø@&amp;_x000B__x0005_ÂÖ_x0018_÷@CýY¤q¿ò@Ðóº3î÷@ôBÕ§¢Ù@Ü&lt;_x001B__x0012_Ü´Ö@Ø_x0019_ÚåZÙ@³FZ.÷@_x0018_}QÜ@_x000E_!Oljµù@ÞMàÅ_x001B_²ø@ÒâÇTA÷@_x0016_À%ÛÃë÷@ëâ=Ïvô@P_x0013_0ôøò@x_x001E_õÖV_x0008_ø@º`» _x000E_có@è_x000D__x000B_O=Ø@_x001C_-²v´~Û@Ñÿb~p÷@ÆÛ®æ;½î@Éç¨_x0001__x0005_z_ù@ôõ`Êkù@_x000E_|»ßÎüñ@_x0001_æ_x0008_wï@i%ÄWO_x0007_ø@_x0006_*_x000C_j÷@=_x0014_ù"ô}÷@î_x0002_G_x0017_oó@Eñå_x0019_Z³÷@!÷zîAù@lÆó@"i_x001D_Cp`÷@MpOÍ_ø@À½â[tÚ@_©_x001A_õÔ@_x0015_a_x001E_RfJø@AÍJà_qø@J ¡¶Njî@ù­_x0003_/K÷@Nª_x000D__x001A_jò@hÕ¹Av]Û@@8-­ï_x0019_ø@¸ç#¹Xv÷@u¾¬BÏ_x0016_ø@ìÎd_x001E_ÿôø@@×ä@ï@gÜª«¸÷@¸~/û¼Ù@@	â'ÊúÛ@ïÚ_x0018_z_x0004_ù@É_x0001_s©g_x0005_ó@¾¦Ô³¤[ù@_x0003__x0005_?äcør÷@ÐbÏ_x0011_y_x0004_ù@¸_x0004_þx@_x001A_Ü@_x000C_È5_x0010_Fòò@(«¤_x000B_!÷@,i©Ø_x0012_ø@_x001C_	?ã¸÷@&lt;_x000C_G Å÷@mÕ§_x0015_ô_x0004_÷@¦ÒÉ5_x001A_&lt;ù@ÌU"_x0003_Ù@_x0008_&lt;Ç_x0002_ø@¸_x0008__x0019__x001F__x0016_ï@&lt;~S;-÷@üÿ4uaù@_x000B__x001B_kß÷@;_x0003_ÿ6Z_x0014_ó@Ìºôt_x000D_oÕ@ú)Y°_x000B_ø@l[ñéW«Þ@mSPYÁ÷@xÉÿ)Û@Ð-_x0001_Ú@_x0004_èU}Øó@ýÙ§sÇø@³Æ£ÉÅbò@­¢FFò@`Ì÷3¦fò@{jVEcÌø@_x0008_¼_x0008_Û÷@Å?i'µô÷@f©ØÍ_x0001__x0005__x0011_wí@´¸×ì#Yò@¼_x0006_¢\üüÝ@ëË¦_x0013_»¢ø@JÔ_x0012_2¥ó@âø_x0008_²µhø@i5+ÉÜ`ò@DaØ?xß@&amp;î×`pø@sÞïÌ,\ö@]²y_x0019_hø@_x0004__x000E_KzÛ@e_x0007_ã_x0003_9áö@JÒ_x0007_ë êö@[Ê_x0017_bùò@F_x0002_@t0ï@¾åw¢ø@_x0018_XÄ(oò@À¨r]ø@E,ÓÓQÂ÷@ò¾8sáÂø@J_x0017_Û_x0018_÷@Ó){`¸ò@_x0014_W§þò@Ö(ÿÈõëó@:©$_x0002_Û@×¯_x000E_¸Fø@Ã%åã¥ø@4dhRd&gt;î@_x0017_ cý¤_x0018_÷@_x001C__x001F_Ü°`³Û@ÿRëk;&amp;ò@_x0005__x0007_¨dRjcò@_x0018_R°H_x001A_:Ù@ÐDw¸gÚ@j_x0016_¬¨[ø@¹ÉÞí¼ó@U~Äv_x0004_ø@Ï»d¹ä÷@"e½_x0012_tî@_x0001__x0003_kõ­©ò@Fn_x0012__x001D_&gt;ò@vÎ_x001C_	ûÅ÷@ì5_x000C_Ñ`ýö@ü_x0003_DpÆLØ@{_x0004_jq*Ö÷@ïéæãÁÖ÷@8_x001D_¶*ÍoÝ@|ÈcH½)ï@¬É·¢_x000D_y÷@( bH¸_x0014_ó@*!ªZ*ê÷@Ø_x001A_?ÕUØ@_x000B_e;Þ@ø@_x0006_d¤j_x000F_ö@eçÐ~ò@H¸×Ï½ò@jz÷@î3Æ_x000C_sø@là[=^Þ@vr¨eÙ@ÇÅ¢Ù_x0002__x001C_÷@l¯§·0ç×@×/5_x0006__x0007_Þö@«u¿xLò÷@\!áÙ@"¿_x0016_/Ðs÷@AÍ^Vò@Z¢s_x000E_ìí@ðÙ-¡Ú@S÷ÊXó@ªTDÇö@Åòaô«Âó@#`.ÓÓó@ÌB©_x0002_V÷@~ó%j÷@§õ«_x0003_~£ø@_x0012_1ºð³ø@PHú1_x0016_ø@«_x000C__x001A_ó@Ä7_x0004__x0005_fÏî@ø_x001A_ïwö@dò_x000F_°QW÷@¤~âYkIø@	__x001A_Sò@¯à,¬Rç÷@ðUrÌIÙ@òÄ=Û÷@øû[Ü@_x0001_éY_x0003_«¼ö@S ¬|Ó_x001B_ø@YÔÓ&lt;*î÷@[Òôrù@þ§ï.©wö@ê8@²]Bó@_x0001__x0002_xAë_x0019_Ú¦Ù@ìaÁ_x0018_ø@Ï	_x001D_E¹gø@mí8Dm÷@`ò(èÿí@mË_x0002_¯H1ó@ Ù_x001C_ÌK¼×@ö¼m8Nò@´îsÚ@	ð_x0008_4gø@fªÉ^ý_x001E_÷@@µ_x0011_qø@ånV_x0012_è÷@_x0014_ú¦ìö÷@h_x000E__x0004_æ_x0008__x001E_ó@&gt;ËÃÝÌùö@_x0003_A éeø@_x000F_£2UÆø@Þ_x001B_ç!v©ó@_x0017__x0003_+æ÷@_x0004_éTÒÝ@xí_x001C__x0007_¬ö@ÈJêºYÅï@&gt;7ì7*ñ@ §Mo%ø@Ç÷$î_x0013_ ÷@åËb·9÷@ ¤ëò@çJ1T_x0007_ ø@û%dMîò@øÈMO¬kÜ@_x0007_Ð·_x0001__x0003_ÞNø@×)®Û"Û@Æö¬QÆÊ÷@d½&gt;HÀ£÷@f¼Øwî@¾)A#þ÷@L¯_x000B_å]÷@·_x0013_¼Wø@ñ__x000B_ËFó@Lrøìø@x_x0001_4_x0006_¢Ù@9&gt;ÊØ9_x0006_÷@_x001F_°¶Âé_x001D_÷@La&lt;Ép_x001D_ù@ö÷äþ_x000F_*î@_x0016_¬Ù_x0004__x000F_ó@¯¦_x0004_òåfò@_x0018_ìû­f¿Ü@¡íû÷@ôMÕ_x000F_¡Ú@+ÿ5À/ ò@U¶_x0018_¿Ç÷@_x0016_æ¡Ì·ò@_x0006__x0007_o3÷@_x0008_Þl3w»Ü@%_x0002_»Óø@p2ûÈðaÚ@!L¸z_x0011_uø@Uíú«IIø@PüI.Áø@_x001A__x0014_¤_x000E_¼ö@Pl!!¼Ú@_x0002__x0003_ép&gt;^ú÷@,ptè`Èò@}R§n¬ó@H"¹ý=Ü@­w_x0004__x001A_(®ó@ñ§	 Ûÿò@Béâr·qó@¤ì×G¸÷@Ü_x0016_~6f÷@+6êgëTø@_x0011__x001B_]£o_x0015_÷@ò`×/,í@çöÿöÚ@_x0005_a»_x000B_G;ø@³Y¿:_x001D_÷@ü!_x0019_ajó÷@èÂ&amp;{ñSÛ@&gt;ù¥ã7/ù@Xaüá]«Û@£_x001A_ï}Y÷@_x0003_ýÊ5Z9ò@JwXrþ²ø@'­P&amp;ø@´J®°ûÛ@7»¾ò@/äñÎò²ò@,ìLL×@»99¿&gt;_x001A_ð@ø44_x000C__x0002_î@:_x0006_hcü_x0014_ø@âÜÕto_x0008_ø@Sv¶_x0001__x0002__x0005_ñgò@¸3,÷@ð{_x0005_&amp;_x0013_î@+÷;&gt;_x0012_ó@î³_x0005_T]ø@$9¢¼mø@_x001F_O^8V÷@_x0019_Õ{'	ä÷@_Õe	ò÷@ó2Ìþhg÷@:|{¤Â_x000F_ø@2±ÿ_x0004_÷@^j÷KðCø@¶Â¥[ «ö@_x0019_òÛß³÷@ñê5_x0007_ò@ºê!¤ß÷@eBFåPï@_x0008_O_x0018_ìá÷@¾!ªW_x0019_÷@böµOø@_x0003__x001F_ëÌ÷@U×ãázÍ÷@Hly_x0018_áìò@Ôv_x0014_ë6Ú@¢_x001D_©ê	$÷@v{°dn°ø@qR_x000C_ëÃ÷@å_x0001_q¹_x0007_ø@Ì±²7Þ@ÜZGRÆå÷@r§Þ_x001E__x0003_µñ@_x0001__x0004_ðj!Ù_x0001_ÚÚ@¤R^b_x0003_Àï@\¾çÐêÓ÷@_x0018_Tîö@_x000C_'_x001C_,£Ù@Ì@Xª4ó@5³PÝ¶®ò@À~G&gt;í÷@,ÊE@îÖ@Ç, 4_x000C__x0002_ø@n!·ï^í@nRÞ» ÷@¬'ª_x000C_R_x000F_÷@$Û3¡ò@ìJKüiø@à÷Âü_x001D_ð@_x0014_ïÂ_x0003_SÙ@¢øÎq÷@Ê¬_x0010_¼éCù@_x001C_Ý+ÐÞ@®_x0017_¾+_x000F_÷@ã]è^Èø@;ò¤_x000E__x0017__x0007_ó@2¬Ò£ù@_x001E_ô_x0011_D°h÷@øÆ)K¡í@'÷=_x0012_÷@T´'_x000E_ýe÷@z¨nJº«ö@ð²Âü33Ø@X´¤ÿ:ó÷@ì"!t_x0001__x0003_âÚ@xeØèe"÷@¬ÏÍ»ýÛ@ÞV_x0004_l_x0012_ø@"y3ºJÁ÷@k&gt;üèó@@SÖ«Ç÷@ÛÀûùjõ÷@1îòeð@rmN¥@Ü÷@Hùa²_x000B_±÷@	Ê5@B_x001C_÷@Ã^îÛ@D_x000B__x0004_Þd¾î@X&lt;v_x0014_ÎÙ@Ö}_x0001_Èæî@AÎV_x0015_ÔÄø@+´iø@sk²ÿi÷@ÃåÖ×8c÷@_x001A_zÈÍfÑò@Æ_x0007_ûÅhï@u_x001E_ãàØºø@À;Ïâx²Ö@3¾(÷@Æ®Îð¤E÷@_x0002_9O:Ãò@H¯&gt;, 2÷@f÷^&lt;¶Ùö@ìX{Gs-Û@KÏÔ_x001C_?ø@Üj8_x0015_ÔÕ@_x0001__x0002_§1_x0017_pö@."LÍ_x0004_ò@cÓx*ó@@üaóÒÝ@/;¿Ì!ù@wê_x0003_¼TCò@=Æ_x0005_Á÷@IºlU_x000C_Ø÷@_x0011_¥5¾ãò@D&gt;Ú.Þ_x000E_÷@}*_x0016_Z=ò@±9_x0018__x0004_ù@P%Oú+ä÷@ ú&amp;_x001C__x0005_æÝ@À¸UÈÛj÷@@ÃÐöy/Ø@_x0018_þÃGiÙ@õðleI9ø@õwr+Â÷@ÜÛ _x001B_Òø@´8^h	÷@ÌÒè²_x0015_Ôö@LÄ_x000C_¶ø@_x001A_7DÔèõò@_x0010_89eü@Ù@]_x0012_È)uó@j?ù4¹l÷@ã¿dÌîØ@V¯?-î@¼ßrÃº1÷@\5±yÑÝ@$ø\_x0003__x0004_·ø@^nH_x0011_ßø@EIL°Ü÷@¬2ÎÁj½×@_x001B_õ¡÷@83x_x0007_\ø@(_x000D_¦ Bø@¢¸5 Âçï@_x001A_{p c÷@_x0002_#·mçø@Øû¾4Ø@·ãØM_x0007_6÷@Ùî8tö@XóæÅø@Æ3hëBñ@LÚçõú÷@ÐçlÁ_x0010_¦÷@PÚó¬z÷@_x0001_ñ¤¹pÛ@¢¸È_x001C__x001F_qó@±XäN¹gø@ð&lt;Ä_x0012_ØÜ@Z7®_x000F__Uø@x_x0003_ òÜ@Z6Ú¯¯Û@D+Ø±&gt;÷@_x001C_ôÀ²·Ú@íw0D_x0013_ù@îÜWÂ?ò@øñï?_x001C_Ú@°âí&gt;(YÞ@3zØ!,_x0014_ø@_x0003__x0005_G5î[&gt;ø@P6_x000D_A/Ú@¨&amp;°ÏP_x001D_Û@_x0018_ÅÿRfï@#ÔZ_x0017_ø@åD¸hø@`¿ÛZf©ï@ò]_x0013_Gíø@X_x0012_ùû_x0006_ÿØ@v­¹n6ª÷@µL½uÔö@	æ_x001A__x0019_º÷@_x001B_ÒáÑö@4_x0008_öÅêÚ@èx¡ùEóÚ@t^ß]*÷@º_x0013_._x001F__x0004_\÷@&lt;Ash±Ý@_x0018__x0016_@ÈHÚ@7¾P%íóø@VJ:²óîø@1Òy_x0002_Mò@ÖwÁÕóéó@"úOë_x0013_ù@_x0002_X0_x0001_Jlø@´[_x0003_dÙ_x0010_ß@ï_x0014_*÷@_x0019_í4¥$ø@n|õs_x000B_ø@Ë_x0012_]´ò@ªI,aþ_x0011_ø@×_x0014_¨Ô_x0002__x0003_þlø@G_x0015_c}}ø@à²^¼_x000F_Ø@t`SOÎø@	ÒÁ_x0011_ç.ø@#uJ^òaó@åd!5(ò@X¬5¹~_x001C_Ý@a¡ª÷Hö@j%ïûQó@L¸ÛO"jï@H&lt;B_x0016_s÷@_x000E_&gt;[?ÏEø@¨«_x001E_¦2`÷@a_x0001_E£ºæø@$Ä(.úVÕ@½­ºOºò@pÌ®«Ü@6Í_x0016_Qî@s±@K¤÷@ò¶­-@Û@´¦z¡íò@L\Ì¦Ù@è_x000D_ßÕ¶ø@0-*j_x0005_mñ@â«õ"©8ö@ã_x000F_é×PÜ@»+å'!Dò@Ì_x001B_EÕAØö@TV¥¸ø@f_x0005__x0007__x000F_ÕÜ÷@¸eÀ@òÕ@_x0002_	_x0018_L¥_x000D_J5Ø@8ì¯½e×@_x0018_ÂM_.÷@_x001C_B_x001D_¥_x001C_Uì@&lt;IÈ´"'ù@hXÈù£Û@.Ï§{jî@_x0019_Ýÿ_x0008_ø@ÿÄt_x000F__x0018_ó@_Xõñ)ò@	ò; _x0003_ù@à_x000C_gU"â÷@ù¡ñâmä÷@{½x_x0001_ó@b_x0004_rX$e÷@_x0010__x0010_Õý_x0011_§Ù@_x0010_uw_x0007_©÷@&lt;e&lt;_x0005_Ú@&amp;ü_x0011_m©ï@Ö²ðÞÜ|ó@fe_x0010_Ø©ý÷@Ù&lt;®._x0018_ó@sý]q_x001B__x000D_ù@r÷	ÈÕîö@Îyº_x0006_Íâø@éîg*_x0018_Ú÷@}åLÜ_x000E_F÷@(.-Óö@Ïª_x0011__x001C__x0003_4ð@4ó&lt;Ê_x0017_ïØ@ÜÉªÓ_x000F_÷@@_x0014_9Ì_x0001__x0002_bÞ@ZÙ)ôö@Yù_x001D_ÀÃÙ@f(_x0001_Yà÷@ÜNîéùuÞ@rQüg]9ù@aZ·_x001C__ò@Èè¡_x0001__x001E_ËÙ@ðpnø@pmë÷±_x0014_Ú@q"8îÔ÷@/øD2_x0005_%ø@Ê»Y'!ó@_x000C_Õ_x0018_çÑÍ÷@õ3UÚË`÷@&gt;eÑãE÷@H_x0019_°¼³_x000B_ù@4ä_x0019_Ä½Üø@ã*abÁò@y:_x0003_Ên4ø@t]_x0016_'óÛ@]ö¬±ò@íë_x0003_Æ_x0017_~ø@55öd_x0008_;ö@¤Må_x0003_KÚ@ìÃÈC¿÷@4qQ(IÙ@³Ë¥ø@_x0004_ºá_x0005_(.ø@Kc ¹0Ýø@äsÒpºó@¦3ýzG¾ø@_x0007_	PÿùÎJð@__x001A_uò_x0011_?ø@Øæ¾_x001C_k_x001A_ó@Ã9®Mù_x0016_÷@r&gt;¼Ì6âö@j5_x0013_K~øø@[Õ_x000F_¶É÷@d»_x000D__x0003_Q*Ø@PÙÿ`_x0004_Òø@Ç _x0005_ù_x0006_ó@ë_x0015_Ññ@÷Ú]þ%ø@c_x0001__x0014_Rcø@:ºJ_x001D_Ù@_x001F_FmI_x001B_Èö@z&gt;a["±÷@ ?DÈvö@b6ÇEýüö@_x0008__x0001_þd*oÛ@8._x0008_gr'ó@_x0007_`u"÷@zÂ¥èì5ô@¬&amp;yeî@X+_x0003_¨f¨÷@À_x001E_ø@y¤)îÒ ò@Ë,=¦boø@¸»W_x001D_³,ø@Á_x001A_Q_x0002__x0008_ô@¨_x0002_|µK÷@_x000C_ã_x000C_(!Vî@9vZ_x0001_	É+ó@üúïo n÷@Þ_x0001_ S0zø@_x0004__x000F_¦ÐTçø@¸ò!ùOé÷@q_x001F_Zó@_x001A__x0005_3yø@Þ)|Gß¼ò@\._x0015__x0018_Î÷@ja_x0010_åu÷@gæõ T¸÷@ o_x0017_Þ¤Ù@_x000F_I0àÙ-ø@_x0008_Ò_x0007__x000B_ßðò@_x0003_@Ö¡àò@i_x0005_Ìó ÷@Ê_x0006_õ¡fÃø@cTØ)Rfø@S!¯¹~9ó@»`æ:â_x0003_ø@J~ÊñH_x0006_ø@&amp;_x0010_Â,çaø@VéæÍÝø@¨ÁH¨*î@`aóíMìÙ@\dà=_x0007__x001E_÷@j_x001B_æ©Gcò@DÆ®_x0008_ùî@Oc_x0016_ÜÌ_x0018_ø@Z^Á?î´÷@ 7_x0014_Mß(ù@¸_x0002_È|öò@</t>
  </si>
  <si>
    <t>af0669694274daaa3f55bc588ce97217_x0005__x0008_`¢ò_x001C_ÑÚ@_x001B_$_x0011_1×{÷@_x0012_ôåGÎë@	ç´¡Ø÷@tfì¹$ÔÙ@aTýÖvqô@±síË÷@æ_x0007_&gt;Ú:,ó@Æ©_x000B__x000F_|L÷@Ô\|NÝ4ï@éÄBwãP÷@&lt;ã®YØÀÚ@m_x000C_/_x0003_s÷@lYHî$_x0006_ú@ÎÞÔ_x001A_)Óø@3x2_x0014_:ñ@_x0008_û_x0016_¡&gt;ò@¨Pñe{ðö@ ®$_x001B_½ò@ÔWgjþ¤ö@(W­_x0002_¬Û@_x000D_Hè.ì+ó@ 6Ú£Òé÷@=¦j÷@4õ8Þ¥ í@_x0012__x0001_¾M¤_x000D_ï@_x0005_}Yø_x0015_hó@$?uÓA÷@è#_x0004_Ñö@_x0013_®áÄ_x0014_ô@¶ß}d÷@¤ÙÜ"_x0001__x0002_HÝî@BÛ4×=ø@?v_x0008_¥v_x001D_÷@Æ_x0005_0ç9Bò@ô©[%Ñàø@hêöÊòW÷@Es¥¹Óöò@­©_x001B_	¦ªø@=SöCR÷@Ào9±úíÖ@ha·Jæó@Ç*a²2ò@ñ«È,ù@B?ª+yí@ü_x001E__x0013_Ïes÷@üb¥Ä_x0015_ù@òhí3fÒ÷@+÷"ò@_x0014_à¶qúæÛ@v;_x0015_,yñ@hÆZo¸T÷@Ê(°:c=ø@øFzÊÀ_x0015_Ú@áá°j%ï@\_x001F_ïWð_x0004_ø@Ø½g_x000D__x000D_ø@¸Í7_x000C_&amp;íø@R8kµíï@ØF&amp;¼ö÷@a}¸8zø@*Þ/í_x0016__x000F_÷@ÐÖÝèb_x0017_ø@_x0002__x0003_ãí_x001D_aÕü÷@d¾_x000D__x001B_ª-÷@2qø@_x0005_yRÚAø@5¼ãÞ÷@¬dz_x0011_5_x0007_ø@b_x0005_%ñóø@$Èf·;ôò@Eb×_x0019_§­÷@ªÆ¢_x000C_Ô~÷@Vg_x0016__x0004_yÛò@+rS4½³ø@Ah_x0007__x001B_a÷@§Jípõò@_x0018_r°_x0005__x0002_ù@DKîqíÜ@t²_x000D_×ÜâÚ@ X«_x0014_ø@@::¥ÛÝ÷@mFgDP_x000D_ø@È¤¤Ôí@Þ¨íç_x0001_¢ñ@WGC_x0007_Ú÷@¸ÌYb`ø@Ê¤pJuG÷@BÏ^¬ÖFù@àØ·âèø@_x0018_£ëA_x0010_#ø@K]UçÆT÷@¹âY~¹_x001B_÷@t&gt;ðî	Û@Tëy§_x0001__x0002_¡_x0011_Þ@ÍVkVê²ö@_x0012_HXÆü&gt;ù@_x000F_×8Öðî@Ý_x0005_³´53ò@»çt{¤y÷@ØD&gt;½¤Æö@^ôµ¦|÷@°&gt;çl·÷@®_x0001_åºS¢ò@_x001C_jÆ+1Û@ßÎmíLZø@_x0004__x0013_P^8_x000F_ø@ºU_x0005__x000C_R_x001C_ï@â}Eïxò@ÜSý_x0016_5_x0003_Ú@ÄÎUNÏvø@C½_x0005_j-Ü@_x0016_ç._x0017_9ó@ãÝÜx÷@Þr{_x0006_éÝí@Bb_x0013__x0008_àà÷@_x0018_XN4ì÷@ÕS`% ã÷@dÎ¶ÿÚ@ágÈ°úIó@CÇ_x000D_Ô_x0006_Þø@Xz)_x0011_ø@^_x000F_´sØÓò@-»¤­ÐÇ÷@ÈzåßèÖ@T«i#÷@_x0002__x0003_!©û¢_x000F_ö@Ï%_x0004_`7ïò@¦X#_x0013_ù@úiG¶ÒÌî@_x001A__x0013_z,d¡÷@iÈD_x001F_¤ø@[ ´}âö@¼írÔøö@%_x0011__x0006_Æ2âò@"ÕM¤À÷@_x0001__x000C_(û|*ù@(h4-_x0013_Rø@Ç·&gt;Ò#(ö@xz_x0011_Þ_x0017_Ì÷@_x0017_dýÅw÷@*Zâôó@Xws÷@X¿_x0014__x0006_Î÷@î_x0017_±õ³÷@Ñ_x000B_úb`ò@Ð»_x001C_¡Ú@f_x001C_	¾öø@À×/8¾Ý@»}Ý.Wzø@0_x000F_ýt_x001D_£Ø@H6ÐÃæìÙ@|öìZË_x0015_÷@Nûº{$ø@_x0008_5vè_x0015_ø@ÒEÛýø@ë#ÓN#&lt;ù@6lô«_x0001__x0003_}#ø@¦ÃÔ_x0017_ø@Îµá*_x0016_,ø@AðEwZó@òLXJ_x001A_ò@Ñ«JãØz÷@o_x0002_2Í²ò@À.»jøî@_x0013_½ÚÞ¸Vø@ôÄÓïÌfÛ@_x000F__x000C_Fèoø@?ë+ry÷@ûê_x001C_±÷@äÎÉ°ûVù@Oæ_x001E_Á?_x0003_ø@f«P»Úî@_x0012__x001E_{_x0004_:Lø@pÁ×_x0002_×ëÖ@wY_x0013_×ô_x001D_ø@Ce'xIàö@b,!fã÷@KÐú#_x0008_Èö@¦¼_x001B_Eø@Ù];_&lt;/ø@ñAoM÷@SÀDõß	÷@q_x000D_ìéÜø@_x0006_e®_x0015_µ÷@"ïÒQaö@Ê|&lt;Äa_x0016_÷@Ä_x000F_Ç¦ì&lt;ø@ô È=ø@_x0001__x0003_ì_x000C_ò@_x0003_7¯6Nø@Ã¥WÐáWù@÷| mcó@ú&amp;wåmaó@Ð÷_x0016__x001A_ÿØ@zûÚÙOaö@ _x0004__x0011_&amp;¼ø@m_x0007_(é&gt;Ûö@_x0002_elÅ2sò@Î_x001C_Ð¹¼÷@b¬ùÒÓ	ø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(8(((((((((((((((((((((((((((((Ó@_x0001__x001E_((_x0002__x001E_((_x0003__x001E_((_x0004__x001E_((_x0005__x001E_((_x0006__x001E_((_x0007__x001E_((_x0008__x001E_((	_x001E_((8_x001E_((_x000B__x001E_((_x000C__x001E_((_x000D__x001E_((_x000E__x001E_((_x000F__x001E_((_x0010__x001E_((_x0011__x001E_((_x0012__x001E_((_x0013__x001E_((_x0014__x001E_((_x0015__x001E_((_x0016__x001E_((_x0017__x001E_((_x0018__x001E_((_x0019__x001E_((_x001A__x001E_((_x001B__x001E_((_x001C__x001E_((_x001D__x001E_((_x001E__x001E_((_x001F__x001E_(( _x001E_((!_x001E_(("_x001E_((#_x001E_(($_x001E_((%_x001E_((&amp;_x001E_(('_x001E_(()_x001E_((ýÿÿÿ*_x001E_((+_x001E_((,_x001E_((-_x001E_((._x001E_((/_x001E_((0_x001E_((1_x001E_((2_x001E_((3_x001E_((4_x001E_((5_x001E_((6_x001E_((7_x001E_((_x0001__x0002_8_x001E__x0001__x0001_9_x001E__x0001__x0001_:_x001E__x0001__x0001_;_x001E__x0001__x0001_&lt;_x001E__x0001__x0001_=_x001E__x0001__x0001_&gt;_x001E__x0001__x0001_?_x001E__x0001__x0001_@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W_x001E__x0001__x0001_X_x001E__x0001__x0001_Y_x001E__x0001__x0001_Z_x001E__x0001__x0001_[_x001E__x0001__x0001_\_x001E__x0001__x0001_]_x001E__x0001__x0001_^_x001E__x0001__x0001___x001E__x0001__x0001_`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_x0001__x0002_w_x001E__x0001__x0001_x_x001E__x0001__x0001_y_x001E__x0001__x0001_z_x001E__x0001__x0001_{_x001E__x0001__x0001_|_x001E__x0001__x0001_}_x001E__x0001__x0001_~_x001E__x0001__x0001__x001E__x0001__x0001__x001E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0002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0002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0002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</t>
  </si>
  <si>
    <t>f5e7509d203e8cc8390482fb10021b0c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0002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0002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0002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0002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0002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0002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0002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0002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0002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0002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0002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Ó@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0002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0002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Ó@_x0001__x0002_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0002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0002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0002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Ó@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Ó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Ó@_x0001__x0001__x0001__x0001__x0001_Ó@_x0001__x0001__x0001__x0001__x0001_Ó@_x0001__x0001__x0001__x0001__x0001__x0001__x0001__x0001__x0001__x0001__x0001__x0001__x0001__x0001__x0001__x0001__x0001__x0001__x0001__x0001__x0001__x0001__x0001__x0001__x0001__x0001__x0001__x0001__x0001_Ó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_x001E__x0001__x0001__x001E__x0001__x0001__x001E__x0001__x0001__x001E__x0001__x0001__x001E__x0001__x0001__x001E__x0001__x0001__x001E__x0001__x0001__x001E__x0001__x0001__x001E__x0001__x0001__x001E__x0001__x0001__x001E__x0001__x0001__x001E__x0001__x0001__x001E__x0001__x0001__x001E__x0001__x0001__x001E__x0001__x0001__x001E__x0001__x0001__x001E__x0001__x0001__x001E__x0001__x0001__x001E__x0001__x0001__x001E__x0001__x0001__x001E__x0001__x0001__x001E__x0001__x0001__x001E__x0001__x0001__x001E__x0001__x0001__x001E__x0001__x0001__x001E__x0001__x0001__x001E__x0001__x0001__x001E__x0001__x0001__x001E__x0001__x0001__x001E__x0001__x0001__x001E__x0001__x0001_ _x001E__x0001__x0001_¡_x001E__x0001__x0001_¢_x001E__x0001__x0001_£_x001E__x0001__x0001_¤_x001E__x0001__x0001_¥_x001E__x0001__x0001_¦_x001E__x0001__x0001_§_x001E__x0001__x0001_¨_x001E__x0001__x0001_©_x001E__x0001__x0001_ª_x001E__x0001__x0001_«_x001E__x0001__x0001_¬_x001E__x0001__x0001_­_x001E__x0001__x0001_®_x001E__x0001__x0001_¯_x001E__x0001__x0001_°_x001E__x0001__x0001_±_x001E__x0001__x0001_²_x001E__x0001__x0001_³_x001E__x0001__x0001_´_x001E__x0001__x0001_µ_x001E__x0001__x0001_¶_x001E__x0001__x0001_·_x001E__x0001__x0001_¸_x001E__x0001__x0001__x0001__x0002_¹_x001E__x0001__x0001_º_x001E__x0001__x0001_»_x001E__x0001__x0001_¼_x001E__x0001__x0001_½_x001E__x0001__x0001_¾_x001E__x0001__x0001_¿_x001E__x0001__x0001_À_x001E__x0001__x0001_Á_x001E__x0001__x0001_Â_x001E__x0001__x0001_Ã_x001E__x0001__x0001_Ä_x001E__x0001__x0001_Æ_x001E__x0001__x0001_ýÿÿÿÇ_x001E__x0001__x0001_È_x001E__x0001__x0001_É_x001E__x0001__x0001_Ê_x001E__x0001__x0001_Ë_x001E__x0001__x0001_Ì_x001E__x0001__x0001_Í_x001E__x0001__x0001_Î_x001E__x0001__x0001_Ï_x001E__x0001__x0001_Ð_x001E__x0001__x0001_Ñ_x001E__x0001__x0001_Ò_x001E__x0001__x0001_Ó_x001E__x0001__x0001_Ô_x001E__x0001__x0001_Õ_x001E__x0001__x0001_Ö_x001E__x0001__x0001_×_x001E__x0001__x0001_Ø_x001E__x0001__x0001_Ù_x001E__x0001__x0001_Ú_x001E__x0001__x0001_Û_x001E__x0001__x0001_Ü_x001E__x0001__x0001_Ý_x001E__x0001__x0001_Þ_x001E__x0001__x0001_ß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î_x001E__x0001__x0001_ï_x001E__x0001__x0001_ð_x001E__x0001__x0001_ñ_x001E__x0001__x0001_ò_x001E__x0001__x0001_ó_x001E__x0001__x0001_ô_x001E__x0001__x0001_õ_x001E__x0001__x0001_ö_x001E__x0001__x0001_÷_x001E__x0001__x0001__x0001__x0002_ø_x001E__x0001__x0001_ù_x001E__x0001__x0001_ú_x001E__x0001__x0001_û_x001E__x0001__x0001_ü_x001E__x0001__x0001_ý_x001E__x0001__x0001_þ_x001E__x0001__x0001_ÿ_x001E__x0001__x0001__x0001__x001F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0002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</si>
  <si>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cd5c71de60181c1a0788f75d5b3ae4a6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0002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</t>
  </si>
  <si>
    <t>b19074f3ebdafb19a25740af7c9d722a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0002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0002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LÝ@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0002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0002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0002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0002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0002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0002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0002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0002__x0001_LÝ@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0002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0002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</t>
  </si>
  <si>
    <t>e32ee1ec8a9ce0fe03efc4b1737f21a1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LÝ@_x0001__x0002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0002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LÝ@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Ý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:;::::::::::::::::::::::::_x0001__x001F_::_x0002__x001F_::_x0003__x001F_::_x0004__x001F_::_x0005__x001F_::_x0006__x001F_::_x0007__x001F_::_x0008__x001F_::	_x001F_::;_x001F_::_x000B__x001F_::_x000C__x001F_::_x000D__x001F_::_x000E__x001F_::_x000F__x001F_::_x0010__x001F_::_x0011__x001F_::_x0012__x001F_::_x0013__x001F_::_x0014__x001F_::_x0015__x001F_::_x0016__x001F_::_x0017__x001F_::_x0018__x001F_::_x0019__x001F_::_x001A__x001F_::_x001B__x001F_::_x001C__x001F_::_x001D__x001F_::_x001E__x001F_::_x001F__x001F_:: _x001F_::!_x001F_::"_x001F_::#_x001F_::$_x001F_::%_x001F_::&amp;_x001F_::'_x001F_::(_x001F_::)_x001F_::*_x001F_::+_x001F_::,_x001F_::-_x001F_::._x001F_::/_x001F_::0_x001F_::1_x001F_::2_x001F_::3_x001F_::4_x001F_::5_x001F_::6_x001F_::7_x001F_::8_x001F_::9_x001F_::_x0001__x0002_:_x001F__x0001__x0001_;_x001F__x0001__x0001_&lt;_x001F__x0001__x0001_=_x001F__x0001__x0001_&gt;_x001F__x0001__x0001_?_x001F__x0001__x0001_@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Y_x001F__x0001__x0001_Z_x001F__x0001__x0001_[_x001F__x0001__x0001_\_x001F__x0001__x0001_]_x001F__x0001__x0001_^_x001F__x0001__x0001___x001F__x0001__x0001_`_x001F__x0001__x0001_a_x001F__x0001__x0001_c_x001F__x0001__x0001_ýÿÿÿ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_x0001__x0002_y_x001F__x0001__x0001_z_x001F__x0001__x0001_{_x001F__x0001__x0001_|_x001F__x0001__x0001_}_x001F__x0001__x0001_~_x001F__x0001__x0001__x001F__x0001__x0001__x001F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0002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</si>
  <si>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77ef9695c130de6a93aafc24f700cf5c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0002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</si>
  <si>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c901892666949f6e4d603a141d129fac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0002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0002__x0001_LÍ@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LÍ@_x0001__x0002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0002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LÍ@_x0001__x0001__x0001__x0001__x0001__x0001__x0001__x0001__x0001__x0001__x0001__x0001__x0001_LÍ@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LÍ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_x001F__x0001__x0001__x001F__x0001__x0001__x001F__x0001__x0001__x001F__x0001__x0001__x001F__x0001__x0001__x001F__x0001__x0001__x001F__x0001__x0001__x001F__x0001__x0001__x001F__x0001__x0001__x001F__x0001__x0001__x001F__x0001__x0001__x001F__x0001__x0001__x001F__x0001__x0001__x001F__x0001__x0001__x001F__x0001__x0001__x001F__x0001__x0001__x001F__x0001__x0001__x001F__x0001__x0001__x001F__x0001__x0001__x001F__x0001__x0001__x001F__x0001__x0001__x001F__x0001__x0001__x001F__x0001__x0001__x001F__x0001__x0001__x001F__x0001__x0001__x001F__x0001__x0001__x001F__x0001__x0001__x001F__x0001__x0001__x001F__x0001__x0001__x001F__x0001__x0001__x001F__x0001__x0001_ _x001F__x0001__x0001_¡_x001F__x0001__x0001_¢_x001F__x0001__x0001_£_x001F__x0001__x0001_¤_x001F__x0001__x0001_¥_x001F__x0001__x0001_¦_x001F__x0001__x0001_§_x001F__x0001__x0001_¨_x001F__x0001__x0001_©_x001F__x0001__x0001_ª_x001F__x0001__x0001_«_x001F__x0001__x0001_¬_x001F__x0001__x0001_­_x001F__x0001__x0001_®_x001F__x0001__x0001_¯_x001F__x0001__x0001_°_x001F__x0001__x0001_±_x001F__x0001__x0001_²_x001F__x0001__x0001_³_x001F__x0001__x0001_´_x001F__x0001__x0001_µ_x001F__x0001__x0001_¶_x001F__x0001__x0001_·_x001F__x0001__x0001_¸_x001F__x0001__x0001_¹_x001F__x0001__x0001_º_x001F__x0001__x0001__x0001__x0002_»_x001F__x0001__x0001_¼_x001F__x0001__x0001_½_x001F__x0001__x0001_¾_x001F__x0001__x0001_¿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×_x001F__x0001__x0001_Ø_x001F__x0001__x0001_Ù_x001F__x0001__x0001_Ú_x001F__x0001__x0001_Û_x001F__x0001__x0001_Ü_x001F__x0001__x0001_Ý_x001F__x0001__x0001_Þ_x001F__x0001__x0001_ß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÷_x001F__x0001__x0001_ø_x001F__x0001__x0001_ù_x001F__x0001__x0001__x0002__x0003_ú_x001F__x0002__x0002_û_x001F__x0002__x0002_ü_x001F__x0002__x0002_ý_x001F__x0002__x0002_þ_x001F__x0002__x0002_ÿ_x001F__x0002__x0002__x0001_ _x0002__x0002__x0002__x0002__x0002__x0002__x0002__x0002__x0002__x0002__x0002__x0002__x0002__x0002__x0002__x0002__x0002__x0002__x0002__x0002__x0002__x0002__x0002__x0002_ð?_x0002__x0002__x0002__x0002__x0002__x0002_ð?_x0002__x0002__x0002__x0002__x0002__x0002__x0002__x0002__x0002__x0002__x0002__x0002__x0002__x0002__x0002__x0002__x0002__x0002__x0002__x0002__x0002__x0002_ð?_x0002__x0002__x0002__x0002__x0002__x0002__x0002__x0002__x0002__x0002__x0002__x0002__x0002__x0002_ð?_x0002__x0002__x0002__x0002__x0002__x0002__x0002__x0002__x0002__x0002__x0002__x0002__x0002__x0002__x0002__x0002__x0002__x0002__x0002__x0002__x0002__x0002__x0002__x0002__x0002__x0002__x0002__x0002__x0002__x0002_ð?_x0002__x0002__x0002__x0002__x0002__x0002_ð?_x0002__x0002__x0002__x0002__x0002__x0002__x0002__x0002__x0002__x0002__x0002__x0002__x0002__x0002_ð?_x0002__x0002__x0002__x0002__x0002__x0002_ð?_x0002__x0002__x0002__x0002__x0002__x0002__x0002__x0002__x0002__x0002__x0002__x0002__x0002__x0002_ð?_x0002__x0002__x0002__x0002__x0002__x0002__x0002__x0002__x0002__x0002__x0002__x0002__x0002__x0002__x0002__x0002__x0002__x0002__x0002__x0002__x0002__x0002__x0002__x0002__x0002__x0002__x0002__x0002__x0002__x0002_ð?_x0002__x0002__x0002__x0002__x0002__x0002_ð?_x0002__x0002__x0002__x0002__x0002__x0002__x0002__x0002__x0002__x0002__x0002__x0002__x0002__x0002__x0002__x0002__x0002__x0002__x0002__x0002__x0002__x0002__x0002__x0002__x0002__x0002__x0002__x0002__x0002__x0002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</t>
  </si>
  <si>
    <t>31f6c28ff9360ef5cf584486d0e0f87a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</t>
  </si>
  <si>
    <t>4d1e0bb3c21602ccbb69c0f1dcfd6e20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</si>
  <si>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c721585a95532911cd16ec9d5aba2c05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0004__x0005__x0004__x0004__x0004__x0004__x0004__x0004__x0004__x0004__x0004__x0004__x0004__x0004__x0004__x0004__x0004__x0004__x0004__x0004__x0004__x0004__x0004__x0004_ð?_x0004__x0004__x0004__x0004__x0004__x0004_ð?_x0004__x0004__x0004__x0004__x0004__x0004_ð?_x0004__x0004__x0004__x0004__x0004__x0004__x0004__x0004__x0004__x0004__x0004__x0004__x0004__x0004__x0004__x0004__x0004__x0004__x0004__x0004__x0004__x0004__x0004__x0004__x0004__x0004__x0004__x0004__x0004__x0004_ð?_x0004__x0004__x0004__x0004__x0004__x0004__x0004__x0004__x0004__x0004__x0004__x0004__x0004__x0004__x0004__x0004__x0002__x0004__x0004__x0004_)_x0004__x0004__x0004_Análisis de riesgo en proyecto mod 1.xlsx_x0001__x0004__x0004__x0004__x0006__x0004__x0004__x0004_Modelo_x001E__x0004__x0004__x0004__x0003__x0004__x0004__x0004_B264_x0004__x0004__x0004_=RiskVary(B18,B13,B21,0,5,"Uniform",RiskStatic(5.9))!_x0004__x0004__x0004_Meses a completar_x0001_A26_x0001_B25_x0001_Tare_x0002__x0004_a 1_x0001__x0002__x0002__x0002__x0002__x0002__x0002__x0002__x0008__x0002__x0002__x0002__x0001__x0002__x0002__x0002_4_x0002__x0002__x0002__x001B__x0002__x0002__x0002_Meses a completar / Tarea 1_x0001__x0002__x0002__x0002__x0002__x0002__x0002__x0002__x0002__x0002__x0002__x0002__x0002__x0002__x0002__x0002__x0002__x0002__x0002__x0002__x0003__x0002__x0002__x0002_C26$_x0002__x0002__x0002_=RiskPertAlt(8%,C15,50%,C17,92%,C20)!_x0002__x0002__x0002_Meses a completar_x0001_A26_x0001_C25_x0001_Tarea 2_x0001__x0002__x0002__x0002__x0002__x0002__x0002__x0002_	_x0002__x0002__x0002__x0001__x0002__x0002__x0002_$_x0002__x0002__x0002__x001B__x0002__x0002__x0002_Meses a completar / Tarea 2_x0001__x0002__x0002__x0002__x0002__x0002__x0002__x0002__x0002__x0002__x0002__x0002__x0002__x0002__x0002__x0002__x0002__x0002__x0002__x0002__x0003__x0002__x0002__x0002_D264_x0002__x0002__x0002_=RiskVary(D1_x0001_48,D13,D21,0,5,"Uniform",ýÿÿÿ_x0002_ _x0001__x0001__x0003_ _x0001__x0001__x0004_ _x0001__x0001__x0005_ _x0001__x0001__x0006_ _x0001__x0001__x0007_ _x0001__x0001__x0008_ _x0001__x0001_	 _x0001__x0001_4 _x0001__x0001__x000B_ _x0001__x0001__x000C_ _x0001__x0001__x000D_ _x0001__x0001__x000E_ _x0001__x0001__x000F_ _x0001__x0001__x0010_ _x0001__x0001__x0011_ _x0001__x0001__x0012_ _x0001__x0001__x0013_ _x0001__x0001__x0014_ _x0001__x0001__x0015_ _x0001__x0001__x0016_ _x0001__x0001__x0017_ _x0001__x0001__x0018_ _x0001__x0001__x0019_ _x0001__x0001__x001A_ _x0001__x0001__x001B_ _x0001__x0001__x001C_ _x0001__x0001__x001D_ _x0001__x0001__x001E_ _x0001__x0001__x001F_ _x0001__x0001_  _x0001__x0001_! _x0001__x0001_" _x0001__x0001_# _x0001__x0001_$ _x0001__x0001_% _x0001__x0001_&amp; _x0001__x0001_' _x0001__x0001_( _x0001__x0001_) _x0001__x0001_* _x0001__x0001_+ _x0001__x0001_, _x0001__x0001_- _x0001__x0001_. _x0001__x0001_/ _x0001__x0001_0 _x0001__x0001_1 _x0001__x0001_2 _x0001__x0001_þ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RiskStatic(5.9))!_x0002__x0002__x0002_Meses a completar_x0001_A26_x0001_D25_x0001_Tarea 3_x0001__x0002__x0002__x0002__x0002__x0002__x0002__x0002__x0004__x0002__x0002__x0002__x0001__x0002__x0002__x0002_4_x0002__x0002__x0002__x001B__x0002__x0002__x0002_Meses a completar / Tarea 3_x0001__x0002__x0002__x0002__x0002__x0002__x0002__x0002__x0002__x0002__x0002__x0002__x0002__x0002__x0002__x0002__x0002__x0002__x0002__x0002__x0003__x0002__x0002__x0002_E26_x0015__x0002__x0002__x0002_=RiskUniform(E13,E21)!_x0002__x0002__x0002_Meses a completar_x0001_A26_x0001_E25_x0001_Tarea 4_x0001__x0002__x0002__x0002__x0002__x0002__x0002__x0002__x000B__x0002__x0002__x0002__x0001__x0002__x0002__x0002__x0015__x0002__x0002__x0002__x001B__x0002__x0002__x0002_Mes_x0002__x0004_es a completar / Tarea 4_x0001__x0002__x0002__x0002__x0002__x0002__x0002__x0002__x0002__x0002__x0002__x0002__x0002__x0002__x0002__x0002__x0002__x0002__x0002__x0002__x0003__x0002__x0002__x0002_F264_x0002__x0002__x0002_=RiskPertAlt(5%,F15,50%,F17,95%,F20,RiskStatic(6.9))!_x0002__x0002__x0002_Meses a completar_x0001_A26_x0001_F25_x0001_Tarea 5_x0001__x0002__x0002__x0002__x0002__x0002__x0002__x0002__x000C__x0002__x0002__x0002__x0001__x0002__x0002__x0002_4_x0002__x0002__x0002__x001B__x0002__x0002__x0002_Meses a completar / Tarea 5_x0001__x0002__x0002__x0002__x0002__x0002__x0002__x0002__x0002__x0002__x0002__x0002__x0002__x0002__x0002__x0002__x0002__x0002__x0002__x0002__x0003__x0002__x0002__x0002_G265_x0002__x0002__x0002_=RiskVary(G18,-G22,G22,0,5_x0002__x0004_,"Uniform",RiskStatic(6.8))!_x0002__x0002__x0002_Meses a completar_x0001_A26_x0001_G25_x0001_Tarea 6_x0001__x0002__x0002__x0002__x0002__x0002__x0002__x0002__x000D__x0002__x0002__x0002__x0001__x0002__x0002__x0002_5_x0002__x0002__x0002__x001B__x0002__x0002__x0002_Meses a completar / Tarea 6_x0001__x0002__x0002__x0002__x0002__x0002__x0002__x0002__x0002__x0002__x0002__x0002__x0002__x0002__x0002__x0002__x0002__x0002__x0002__x0002__x0003__x0002__x0002__x0002_B30_x0019__x0002__x0002__x0002_=IF(B26=MAX(B26:C26),1,0)5_x0002__x0002__x0002_Parte de la ruta crítica (1=Sí, 0=No)_x0001_A30_x0001_B29_x0001_Tarea 1_x0002__x0002__x0002__x0002__x0002__x0002__x0002__x0002__x0003__x0002__x0002__x0002_C30_x0019__x0002__x0002__x0002_=IF(C_x0002__x0004_26=MAX(B26:C26),1,0)5_x0002__x0002__x0002_Parte de la ruta crítica (1=Sí, 0=No)_x0001_A30_x0001_C29_x0001_Tarea 2_x0002__x0002__x0002__x0002__x0002__x0002__x0002__x0002__x0003__x0002__x0002__x0002_D30_x0001__x0002__x0002__x0002_15_x0002__x0002__x0002_Parte de la ruta crítica (1=Sí, 0=No)_x0001_A30_x0001_D29_x0001_Tarea 3_x0002__x0002__x0002__x0002__x0002__x0002__x0002__x0002__x0003__x0002__x0002__x0002_E30_x0001__x0002__x0002__x0002_15_x0002__x0002__x0002_Parte de la ruta crítica (1=Sí, 0=No)_x0001_A30_x0001_E29_x0001_Tarea 4_x0002__x0002__x0002__x0002__x0002__x0002__x0002__x0002__x0003__x0002__x0002__x0002_F30_x0019__x0002__x0002__x0002_=I_x0002__x0004_F(F26=MAX(F26:G26),1,0)5_x0002__x0002__x0002_Parte de la ruta crítica (1=Sí, 0=No)_x0001_A30_x0001_F29_x0001_Tarea 5_x0002__x0002__x0002__x0002__x0002__x0002__x0002__x0002__x0003__x0002__x0002__x0002_G30_x0019__x0002__x0002__x0002_=IF(G26=MAX(F26:G26),1,0)5_x0002__x0002__x0002_Parte de la ruta crítica (1=Sí, 0=No)_x0001_A30_x0001_G29_x0001_Tarea 6_x0002__x0002__x0002__x0002__x0002__x0002__x0002__x0002__x0003__x0002__x0002__x0002_B32_x001C__x0002__x0002__x0002_=SUMPRODUCT(B26:D26,B30:D30)7_x0002__x0002__x0002_Tiempo para completa_x0002__x0004_r meta 1 (en meses)_x0001_A32_x0001_B29_x0001_Tarea 1_x0002__x0002__x0002__x0002__x0002__x0002__x0002__x0002__x0003__x0002__x0002__x0002_B33_x001C__x0002__x0002__x0002_=SUMPRODUCT(B26:G26,B30:G30)7_x0002__x0002__x0002_Tiempo para completar meta 2 (en meses)_x0001_A33_x0001_B29_x0001_Tarea 1_x0002__x0002__x0002__x0002__x0002__x0002__x0002__x0002__x0003__x0002__x0002__x0002_B37_x001A__x0002__x0002__x0002_=SUMPRODUCT(B26:G26,B3:G3)(_x0002__x0002__x0002_Costo bruto del proyecto_x0001_A37_x0001_B29_x0001_Tarea 1_x0002__x0002__x0002__x0002__x0002__x0002__x0002__x0002__x0003__x0002__x0002__x0002_B38_x0012__x0002__x0002__x0002_=+B_x0002__x0004_37-SUM(B34:B36)5_x0002__x0002__x0002_Costo del proyecto (después de bonos)_x0001_A38_x0001_B29_x0001_Tarea 1_x0002__x0002__x0002__x0002__x0002__x0002__x0002__x0002__x0003__x0002__x0002__x0002_B42_x000E__x0002__x0002__x0002_=RiskMean(B30)_x0002__x0002__x0002__x0002__x0002__x0002__x0002__x0002__x0002__x0002__x0002__x0002__x0003__x0002__x0002__x0002_C42_x000E__x0002__x0002__x0002_=RiskMean(C30)_x0002__x0002__x0002__x0002__x0002__x0002__x0002__x0002__x0002__x0002__x0002__x0002__x0003__x0002__x0002__x0002_D42_x000E__x0002__x0002__x0002_=RiskMean(D30)_x0002__x0002__x0002__x0002__x0002__x0002__x0002__x0002__x0002__x0002__x0002__x0002__x0003__x0002__x0002__x0002_E42_x000E__x0002__x0002__x0002_=RiskMean(E30)_x0002__x0002__x0002__x0002__x0002__x0002__x0002__x0002__x0002__x0002__x0002__x0002__x0003__x0002__x0002__x0002_F42_x000E__x0002__x0002__x0002_=RiskMean(F30_x0001__x0002_)_x0001__x0001__x0001__x0001__x0001__x0001__x0001__x0001__x0001__x0001__x0001__x0001__x0003__x0001__x0001__x0001_G42_x000E__x0001__x0001__x0001_=RiskMean(G30)_x0001__x0001__x0001__x0001__x0001__x0001__x0001__x0001__x0001__x0001__x0001__x0001__x0003__x0001__x0001__x0001_B47_x000E__x0001__x0001__x0001_=RiskMean(B32)_x0001__x0001__x0001__x0001__x0001__x0001__x0001__x0001__x0001__x0001__x0001__x0001__x0003__x0001__x0001__x0001_C47_x0010__x0001__x0001__x0001_=RiskStdDev(B32)_x0001__x0001__x0001__x0001__x0001__x0001__x0001__x0001__x0001__x0001__x0001__x0001__x0003__x0001__x0001__x0001_B48_x000E__x0001__x0001__x0001_=RiskMean(B33)_x0001__x0001__x0001__x0001__x0001__x0001__x0001__x0001__x0001__x0001__x0001__x0001__x0003__x0001__x0001__x0001_C48_x0010__x0001__x0001__x0001_=RiskStdDev(B33)_x0001__x0001__x0001__x0001__x0001__x0001__x0001__x0001__x0001__x0001__x0001__x0001__x0003__x0001__x0001__x0001_B49_x000E__x0001__x0001__x0001_=RiskMean(B37)_x0001__x0001__x0001__x0001__x0001__x0001__x0001__x0001__x0001__x0001__x0001__x0001__x0003__x0001__x0001__x0001_C49_x0010__x0001__x0001__x0001_=R_x0004__x0005_iskStdDev(B37)_x0004__x0004__x0004__x0004__x0004__x0004__x0004__x0004__x0004__x0004__x0004__x0004__x0003__x0004__x0004__x0004_B50_x000E__x0004__x0004__x0004_=RiskMean(B38)_x0004__x0004__x0004__x0004__x0004__x0004__x0004__x0004__x0004__x0004__x0004__x0004__x0003__x0004__x0004__x0004_C50_x0010__x0004__x0004__x0004_=RiskStdDev(B38)_x0004__x0004__x0004__x0004__x0004__x0004__x0004__x0004__x0004__x0004__x0004__x0004_+_x0004__x0004__x0004_Análisis de riesgo en proyecto (Final).xlsx_x0001__x0004__x0004__x0004__x0006__x0004__x0004__x0004_Modelo1_x0004__x0004__x0004__x0002__x0004__x0004__x0004_B6_x0014__x0004__x0004__x0004_=RiskSimtable(D6:F6) _x0004__x0004__x0004_Límite para Meta 1_x0001_A6_x0001_B2_x0001_Tarea 1_x0001__x0004__x0004__x0004__x0004__x0004__x0004__x0004__x0004__x0004__x0004__x0004__x0001__x0004__x0004__x0004__x0014__x0004__x0004__x0004__x0005__x0004__x001C__x0004__x0004__x0004_Límite para Meta 1 / Tarea 1_x0001__x0004__x0004__x0004__x0004__x0004__x0004__x0004__x0004__x0004__x0004__x0004__x0004__x0004__x0004__x0004__x0004__x0004__x0004__x0004__x0002__x0004__x0004__x0004_B7_x0014__x0004__x0004__x0004_=RiskSimtable(D7:F7) _x0004__x0004__x0004_Límite para Meta 2_x0001_A7_x0001_B2_x0001_Tarea 1_x0001__x0004__x0004__x0004__x0004__x0004__x0004__x0004__x0001__x0004__x0004__x0004__x0001__x0004__x0004__x0004__x0014__x0004__x0004__x0004__x001C__x0004__x0004__x0004_Límite para Meta 2 / Tarea 1_x0001__x0004__x0004__x0004__x0004__x0004__x0004__x0004__x0004__x0004__x0004__x0004__x0004__x0004__x0004__x0004__x0004__x0004__x0004__x0004__x0003__x0004__x0004__x0004_B264_x0004__x0004__x0004_=RiskPert(B13,B18,B21,RiskName(B12),RiskStatic(5.9_x0004__x0005_))_x0004__x0004__x0004__x0004__x0001__x0004__x0004__x0004__x0004__x0004__x0004__x0004__x0002__x0004__x0004__x0004__x0001__x0004__x0004__x0004_4_x0004__x0004__x0004__x0007__x0004__x0004__x0004_Tarea 1_x0004__x0004__x0004__x0004__x0004__x0004__x0004__x0004__x0004__x0004__x0004__x0004__x0004__x0004__x0004__x0004__x0004__x0004__x0004__x0004__x0003__x0004__x0004__x0004_C26D_x0004__x0004__x0004_=RiskTriangAlt(8%,C15,50%,C17,92%,C20,RiskName(C12),RiskStatic(5.4))_x0004__x0004__x0004__x0004__x0001__x0004__x0004__x0004__x0004__x0004__x0004__x0004__x0003__x0004__x0004__x0004__x0001__x0004__x0004__x0004_D_x0004__x0004__x0004__x0007__x0004__x0004__x0004_Tarea 2_x0004__x0004__x0004__x0004__x0004__x0004__x0004__x0004__x0004__x0004__x0004__x0004__x0004__x0004__x0004__x0004__x0004__x0004__x0004__x0004__x0003__x0004__x0004__x0004_D266_x0004__x0004__x0004_=RiskTriang(D13,D18,D21,RiskName(D12),RiskStatic(6_x0002__x0006_.9))_x0002__x0002__x0002__x0002__x0001__x0002__x0002__x0002__x0002__x0002__x0002__x0002__x0004__x0002__x0002__x0002__x0001__x0002__x0002__x0002_6_x0002__x0002__x0002__x0007__x0002__x0002__x0002_Tarea 3_x0002__x0002__x0002__x0002__x0002__x0002__x0002__x0002__x0002__x0002__x0002__x0002__x0002__x0002__x0002__x0002__x0002__x0002__x0002__x0002__x0003__x0002__x0002__x0002_E263_x0002__x0002__x0002_=RiskUniform(E13,E21,RiskName(E12),RiskStatic(7.5))_x0002__x0002__x0002__x0002__x0001__x0002__x0002__x0002__x0002__x0002__x0002__x0002__x0005__x0002__x0002__x0002__x0001__x0002__x0002__x0002_3_x0002__x0002__x0002__x0007__x0002__x0002__x0002_Tarea 4_x0002__x0002__x0002__x0002__x0002__x0002__x0002__x0002__x0002__x0002__x0002__x0002__x0002__x0002__x0002__x0002__x0002__x0002__x0002__x0002__x0003__x0002__x0002__x0002_F26B_x0002__x0002__x0002_=RiskPertAlt(5%,F15,50%,F17,95%,F20,RiskName(F12),RiskStatic(6.9)_x0002__x0004_)_x0002__x0002__x0002__x0002__x0001__x0002__x0002__x0002__x0002__x0002__x0002__x0002__x0006__x0002__x0002__x0002__x0001__x0002__x0002__x0002_B_x0002__x0002__x0002__x0007__x0002__x0002__x0002_Tarea 5_x0002__x0002__x0002__x0002__x0002__x0002__x0002__x0002__x0002__x0002__x0002__x0002__x0002__x0002__x0002__x0002__x0002__x0002__x0002__x0002__x0003__x0002__x0002__x0002_G26?_x0002__x0002__x0002_=RiskVary(G18,G22,G22,1,5,"Pert",RiskName(G12),RiskStatic(6.8))_x0002__x0002__x0002__x0002__x0001__x0002__x0002__x0002__x0002__x0002__x0002__x0002__x0007__x0002__x0002__x0002__x0001__x0002__x0002__x0002_?_x0002__x0002__x0002__x0007__x0002__x0002__x0002_Tarea 6_x0002__x0002__x0002__x0002__x0002__x0002__x0002__x0002__x0002__x0002__x0002__x0002__x0002__x0002__x0002__x0002__x0002__x0002__x0002__x0002__x0003__x0002__x0002__x0002_B30._x0002__x0002__x0002_=RiskOutput(,$A$30,1)+IF(B26=MAX(B26:C26),1,0)5_x0002__x0002__x0002_Parte _x0002__x0004_de la ruta crítica (1=Sí, 0=No)_x0001_A30_x0001_B29_x0001_Tarea 1_x0002__x0002__x0002__x0002__x0001__x0002__x0002__x0002__x0002__x0002__x0002__x0002__x0001__x0002__x0002__x0002__x0015__x0002__x0002__x0002__x0001__x0002__x0002__x0002_/_x0002__x0002__x0002_Parte de la ruta crítica (1=Sí, 0=No) / Tarea 1%_x0002__x0002__x0002_Parte de la ruta crítica (1=Sí, 0=No)_x0001__x0002__x0002__x0002__x0001__x0002_ÿÿÿÿÿÿÿÿÿÿÿÿÿÿÿÿÿÿÿÿÿÿÿÿÿÿÿÿÿÿÿÿÿÿÿÿÿÿÿÿÿÿ_x0002__x0002__x0003__x0002__x0002__x0002_C30._x0002__x0002__x0002_=RiskOutput(,$A$30,2)+IF(C26_x0004__x0005_=MAX(B26:C26),1,0)5_x0004__x0004__x0004_Parte de la ruta crítica (1=Sí, 0=No)_x0001_A30_x0001_C29_x0001_Tarea 2_x0004__x0004__x0004__x0004__x0001__x0004__x0004__x0004__x0001__x0004__x0004__x0004__x0001__x0004__x0004__x0004__x0015__x0004__x0004__x0004__x0001__x0004__x0004__x0004_/_x0004__x0004__x0004_Parte de la ruta crítica (1=Sí, 0=No) / Tarea 2%_x0004__x0004__x0004_Parte de la ruta crítica (1=Sí, 0=No)_x0002__x0004__x0004__x0004__x0001__x0004_ÿÿÿÿÿÿÿÿÿÿÿÿÿÿÿÿÿÿÿÿÿÿÿÿÿÿÿÿÿÿÿÿÿÿÿÿÿÿÿÿÿÿ_x0004__x0004__x0003__x0004__x0004__x0004_D30_x0017__x0004__x0004__x0004__x0004__x0005_=RiskOutput(,$A$30,3)+15_x0004__x0004__x0004_Parte de la ruta crítica (1=Sí, 0=No)_x0001_A30_x0001_D29_x0001_Tarea 3_x0004__x0004__x0004__x0004__x0001__x0004__x0004__x0004__x0002__x0004__x0004__x0004__x0001__x0004__x0004__x0004__x0015__x0004__x0004__x0004__x0001__x0004__x0004__x0004_/_x0004__x0004__x0004_Parte de la ruta crítica (1=Sí, 0=No) / Tarea 3%_x0004__x0004__x0004_Parte de la ruta crítica (1=Sí, 0=No)_x0003__x0004__x0004__x0004__x0001__x0004_ÿÿÿÿÿÿÿÿÿÿÿÿÿÿÿÿÿÿÿÿÿÿÿÿÿÿÿÿÿÿÿÿÿÿÿÿÿÿÿÿÿÿ_x0004__x0004__x0003__x0004__x0004__x0004_E3_x0002__x0005_0_x0017__x0002__x0002__x0002_=RiskOutput(,$A$30,4)+15_x0002__x0002__x0002_Parte de la ruta crítica (1=Sí, 0=No)_x0001_A30_x0001_E29_x0001_Tarea 4_x0002__x0002__x0002__x0002__x0001__x0002__x0002__x0002__x0003__x0002__x0002__x0002__x0001__x0002__x0002__x0002__x0015__x0002__x0002__x0002__x0001__x0002__x0002__x0002_/_x0002__x0002__x0002_Parte de la ruta crítica (1=Sí, 0=No) / Tarea 4%_x0002__x0002__x0002_Parte de la ruta crítica (1=Sí, 0=No)_x0004__x0002__x0002__x0002__x0001__x0002_ÿÿÿÿÿÿÿÿÿÿÿÿÿÿÿÿÿÿÿÿÿÿÿÿÿÿÿÿÿÿÿÿÿÿÿÿÿÿÿÿÿÿ_x0002__x0002__x0003__x0002__x0003__x0002__x0002__x0002_F30._x0002__x0002__x0002_=RiskOutput(,$A$30,5)+IF(F26=MAX(F26:G26),1,0)5_x0002__x0002__x0002_Parte de la ruta crítica (1=Sí, 0=No)_x0001_A30_x0001_F29_x0001_Tarea 5_x0002__x0002__x0002__x0002__x0001__x0002__x0002__x0002__x0004__x0002__x0002__x0002__x0001__x0002__x0002__x0002__x0015__x0002__x0002__x0002__x0001__x0002__x0002__x0002_/_x0002__x0002__x0002_Parte de la ruta crítica (1=Sí, 0=No) / Tarea 5%_x0002__x0002__x0002_Parte de la ruta crítica (1=Sí, 0=No)_x0005__x0002__x0002__x0002__x0001__x0002_ÿÿÿÿÿÿÿÿÿÿÿÿÿÿÿÿÿ_x0002__x0004_ÿÿÿÿÿÿÿÿÿÿÿÿÿÿÿÿÿÿÿÿÿÿÿÿÿ_x0002__x0002__x0003__x0002__x0002__x0002_G30._x0002__x0002__x0002_=RiskOutput(,$A$30,6)+IF(G26=MAX(F26:G26),1,0)5_x0002__x0002__x0002_Parte de la ruta crítica (1=Sí, 0=No)_x0001_A30_x0001_G29_x0001_Tarea 6_x0002__x0002__x0002__x0002__x0001__x0002__x0002__x0002__x0005__x0002__x0002__x0002__x0001__x0002__x0002__x0002__x0015__x0002__x0002__x0002__x0001__x0002__x0002__x0002_/_x0002__x0002__x0002_Parte de la ruta crítica (1=Sí, 0=No) / Tarea 6%_x0002__x0002__x0002_Parte de la ruta crítica (1=Sí, _x0002__x0004_0=No)_x0006__x0002__x0002__x0002__x0001__x0002_ÿÿÿÿÿÿÿÿÿÿÿÿÿÿÿÿÿÿÿÿÿÿÿÿÿÿÿÿÿÿÿÿÿÿÿÿÿÿÿÿÿÿ_x0002__x0002__x0003__x0002__x0002__x0002_B32R_x0002__x0002__x0002_=RiskOutput("Tiempo para completar meta 1 (en meses)")+SUMPRODUCT(B26:D26,B30:D30)7_x0002__x0002__x0002_Tiempo para completar meta 1 (en meses)_x0001_A32_x0001_B29_x0001_Tarea 1_x0002__x0002__x0002__x0002__x0001__x0002__x0002__x0002_	_x0002__x0002__x0002__x0001__x0002__x0002__x0002_6_x0002__x0002__x0002__x0002__x0002__x0002__x0002_'_x0002__x0002__x0002_Tiempo para compl_x0002__x0004_etar meta 1 (en meses)_x0002__x0002__x0002__x0002__x0002__x0002__x0002__x0002__x0002__x0002_ÿÿÿÿÿÿÿÿÿÿÿÿÿÿÿÿÿÿÿÿÿÿÿÿÿÿÿÿÿÿÿÿÿÿÿÿÿÿÿÿÿÿ_x0002__x0002__x0003__x0002__x0002__x0002_E32@_x0002__x0002__x0002_=RiskOutput("¿Algún Bono? (0=No, 1=Sí)")+IF(OR(B34&gt;0,B35&gt;0),1,0))_x0002__x0002__x0002_¿Algún Bono? (0 No, 1 Sí)_x0001_D32_x0001_E29_x0001_Tarea 4_x0002__x0002__x0002__x0002__x0001__x0002__x0002__x0002__x0004__x0002__x0002__x0002__x0001__x0002__x0002__x0002_(_x0002__x0002__x0002__x0002__x0002__x0002__x0002__x0019__x0002__x0002__x0002_¿Algún Bono? (0=No, 1=Sí)_x0002__x0002__x0002__x0002__x0004__x0002__x0002__x0002__x0002__x0002__x0002__x0002_ÿÿÿÿÿÿÿÿÿÿÿÿÿÿÿÿÿÿÿÿÿÿÿÿÿÿÿÿÿÿÿÿÿÿÿÿÿÿÿÿÿÿ_x0002__x0002__x0003__x0002__x0002__x0002_B33R_x0002__x0002__x0002_=RiskOutput("Tiempo para completar meta 2 (en meses)")+SUMPRODUCT(B26:G26,B30:G30)7_x0002__x0002__x0002_Tiempo para completar meta 2 (en meses)_x0001_A33_x0001_B29_x0001_Tarea 1_x0002__x0002__x0002__x0002__x0001__x0002__x0002__x0002__x000B__x0002__x0002__x0002__x0001__x0002__x0002__x0002_6_x0002__x0002__x0002__x0002__x0002__x0002__x0002_'_x0002__x0002__x0002_Tiempo para completar_x0002__x0004_ meta 2 (en meses)_x0002__x0002__x0002__x0002__x0002__x0002__x0002__x0002__x0002__x0002_ÿÿÿÿÿÿÿÿÿÿÿÿÿÿÿÿÿÿÿÿÿÿÿÿÿÿÿÿÿÿÿÿÿÿÿÿÿÿÿÿÿÿ_x0002__x0002__x0003__x0002__x0002__x0002_B348_x0002__x0002__x0002_=RiskOutput("Bono para meta 1",$B$29,1)+IF(B32&lt;=B6,B8,0) _x0002__x0002__x0002_Bono para meta 1_x0001_A34_x0001_B29_x0001_Tarea 1_x0002__x0002__x0002__x0002__x0001__x0002__x0002__x0002__x0006__x0002__x0002__x0002__x0001__x0002__x0002__x0002_'_x0002__x0002__x0002__x0001__x0002__x0002__x0002__x0010__x0002__x0002__x0002_Bono para meta 1_x0007__x0002__x0002__x0002_Tarea 1_x0001__x0002__x0002__x0002__x0002__x0002_ÿÿÿÿÿÿÿÿÿÿÿÿÿÿÿÿ_x0004__x0005_ÿÿÿÿÿÿÿÿÿÿÿÿÿÿÿÿÿÿÿÿÿÿÿÿÿÿ_x0004__x0004__x0003__x0004__x0004__x0004_B358_x0004__x0004__x0004_=RiskOutput("Bono para meta 2",$B$29,2)+IF(B33&lt;=B7,B9,0) _x0004__x0004__x0004_Bono para meta 2_x0001_A35_x0001_B29_x0001_Tarea 1_x0004__x0004__x0004__x0004__x0001__x0004__x0004__x0004__x0007__x0004__x0004__x0004__x0001__x0004__x0004__x0004_'_x0004__x0004__x0004__x0001__x0004__x0004__x0004__x0010__x0004__x0004__x0004_Bono para meta 2_x0007__x0004__x0004__x0004_Tarea 1_x0002__x0004__x0004__x0004__x0004__x0004_ÿÿÿÿÿÿÿÿÿÿÿÿÿÿÿÿÿÿÿÿÿÿÿÿÿÿÿÿÿÿÿÿÿÿÿÿÿÿÿÿÿÿ_x0004__x0004__x0003__x0004__x0004__x0004_B36=_x0004__x0004__x0004_=Risk_x0002__x0004_Output("Bono adicional",$B$29,3)+IF(B34+B35=B8+B9,B10,0)_x001E__x0002__x0002__x0002_Bono adicional_x0001_A36_x0001_B29_x0001_Tarea 1_x0002__x0002__x0002__x0002__x0001__x0002__x0002__x0002__x0008__x0002__x0002__x0002__x0001__x0002__x0002__x0002_%_x0002__x0002__x0002__x0001__x0002__x0002__x0002__x000E__x0002__x0002__x0002_Bono adicional_x0007__x0002__x0002__x0002_Tarea 1_x0003__x0002__x0002__x0002__x0002__x0002_ÿÿÿÿÿÿÿÿÿÿÿÿÿÿÿÿÿÿÿÿÿÿÿÿÿÿÿÿÿÿÿÿÿÿÿÿÿÿÿÿÿÿ_x0002__x0002__x0003__x0002__x0002__x0002_B37A_x0002__x0002__x0002_=RiskOutput("Costo bruto del proyecto")+SUMPRODU_x0002__x0004_CT(B26:G26,B3:G3)(_x0002__x0002__x0002_Costo bruto del proyecto_x0001_A37_x0001_B29_x0001_Tarea 1_x0002__x0002__x0002__x0002__x0001__x0002__x0002__x0002__x000C__x0002__x0002__x0002__x0001__x0002__x0002__x0002_'_x0002__x0002__x0002__x0002__x0002__x0002__x0002__x0018__x0002__x0002__x0002_Costo bruto del proyecto_x0002__x0002__x0002__x0002__x0002__x0002__x0002__x0002__x0002__x0002_ÿÿÿÿÿÿÿÿÿÿÿÿÿÿÿÿÿÿÿÿÿÿÿÿÿÿÿÿÿÿÿÿÿÿÿÿÿÿÿÿÿÿ_x0002__x0002__x0003__x0002__x0002__x0002_B38F_x0002__x0002__x0002_=RiskOutput("Costo del proyecto (después de bonos)")++B37-SUM(B34:B36)5_x0002__x0002__x0002__x0002__x0004_Costo del proyecto (después de bonos)_x0001_A38_x0001_B29_x0001_Tarea 1_x0002__x0002__x0002__x0002__x0001__x0002__x0002__x0002__x000D__x0002__x0002__x0002__x0001__x0002__x0002__x0002_4_x0002__x0002__x0002__x0002__x0002__x0002__x0002_%_x0002__x0002__x0002_Costo del proyecto (después de bonos)_x0002__x0002__x0002__x0002__x0002__x0002__x0002__x0002__x0002__x0002_ÿÿÿÿÿÿÿÿÿÿÿÿÿÿÿÿÿÿÿÿÿÿÿÿÿÿÿÿÿÿÿÿÿÿÿÿÿÿÿÿÿÿ_x0002__x0002__x0003__x0002__x0002__x0002_B42_x000E__x0002__x0002__x0002_=RiskMean(B30)_x0002__x0002__x0002__x0002__x0002__x0002__x0002__x0002__x0002__x0002__x0002__x0002__x0003__x0002__x0002__x0002_C42_x000E__x0002__x0002__x0002_=RiskMean(C30)_x0002__x0002__x0002__x0002__x0002__x0002__x0002__x0002__x0002__x0002__x0002__x0002__x0003__x0002__x0002__x0002_D4_x0001__x0002_2_x000E__x0001__x0001__x0001_=RiskMean(D30)_x0001__x0001__x0001__x0001__x0001__x0001__x0001__x0001__x0001__x0001__x0001__x0001__x0003__x0001__x0001__x0001_E42_x000E__x0001__x0001__x0001_=RiskMean(E30)_x0001__x0001__x0001__x0001__x0001__x0001__x0001__x0001__x0001__x0001__x0001__x0001__x0003__x0001__x0001__x0001_F42_x000E__x0001__x0001__x0001_=RiskMean(F30)_x0001__x0001__x0001__x0001__x0001__x0001__x0001__x0001__x0001__x0001__x0001__x0001__x0003__x0001__x0001__x0001_G42_x000E__x0001__x0001__x0001_=RiskMean(G30)_x0001__x0001__x0001__x0001__x0001__x0001__x0001__x0001__x0001__x0001__x0001__x0001__x0003__x0001__x0001__x0001_B44_x0013__x0001__x0001__x0001_=RiskTarget(B33,26)_x0001__x0001__x0001__x0001__x0001__x0001__x0001__x0001__x0001__x0001__x0001__x0001__x0003__x0001__x0001__x0001_B47_x000E__x0001__x0001__x0001_=RiskMean(B32)_x0001__x0001__x0001__x0001__x0001__x0001__x0001__x0001__x0001__x0001__x0001__x0001__x0003__x0001__x0001__x0001_C47_x0010__x0001__x0001__x0001_=RiskStdDev(B32)_x0001__x0001__x0001__x0001__x0001__x0002__x0001__x0001__x0001__x0001__x0001__x0001__x0001__x0001__x0003__x0001__x0001__x0001_D47_x0017__x0001__x0001__x0001_=RiskPercentile(B32,5%)_x0001__x0001__x0001__x0001__x0001__x0001__x0001__x0001__x0001__x0001__x0001__x0001__x0003__x0001__x0001__x0001_E47_x0018__x0001__x0001__x0001_=RiskPercentile(B32,95%)_x0001__x0001__x0001__x0001__x0001__x0001__x0001__x0001__x0001__x0001__x0001__x0001__x0003__x0001__x0001__x0001_B48_x000E__x0001__x0001__x0001_=RiskMean(B33)_x0001__x0001__x0001__x0001__x0001__x0001__x0001__x0001__x0001__x0001__x0001__x0001__x0003__x0001__x0001__x0001_C48_x0010__x0001__x0001__x0001_=RiskStdDev(B33)_x0001__x0001__x0001__x0001__x0001__x0001__x0001__x0001__x0001__x0001__x0001__x0001__x0003__x0001__x0001__x0001_D48_x0017__x0001__x0001__x0001_=RiskPercentile(B33,5%)_x0001__x0001__x0001__x0001__x0001__x0001__x0001__x0001__x0001__x0001__x0001__x0001__x0003__x0001__x0001__x0001_E48_x0018__x0001__x0001__x0001_=RiskPercentile(B3_x0001__x0002_3,95%)_x0001__x0001__x0001__x0001__x0001__x0001__x0001__x0001__x0001__x0001__x0001__x0001__x0003__x0001__x0001__x0001_B49_x000E__x0001__x0001__x0001_=RiskMean(B37)_x0001__x0001__x0001__x0001__x0001__x0001__x0001__x0001__x0001__x0001__x0001__x0001__x0003__x0001__x0001__x0001_C49_x0010__x0001__x0001__x0001_=RiskStdDev(B37)_x0001__x0001__x0001__x0001__x0001__x0001__x0001__x0001__x0001__x0001__x0001__x0001__x0003__x0001__x0001__x0001_D49_x0017__x0001__x0001__x0001_=RiskPercentile(B37,5%)_x0001__x0001__x0001__x0001__x0001__x0001__x0001__x0001__x0001__x0001__x0001__x0001__x0003__x0001__x0001__x0001_E49_x0018__x0001__x0001__x0001_=RiskPercentile(B37,95%)_x0001__x0001__x0001__x0001__x0001__x0001__x0001__x0001__x0001__x0001__x0001__x0001__x0003__x0001__x0001__x0001_B50_x000E__x0001__x0001__x0001_=RiskMean(B38)_x0001__x0001__x0001__x0001__x0001__x0001__x0001__x0001__x0001__x0001__x0001__x0001__x0003__x0001__x0001__x0001_C50_x0010__x0001__x0001__x0001_=RiskStdDev(B38)_x0001__x0001__x0002__x0001__x0001__x0001__x0001__x0001__x0001__x0001__x0001__x0001__x0001__x0001__x0003__x0001__x0001__x0001_D50_x0017__x0001__x0001__x0001_=RiskPercentile(B38,5%)_x0001__x0001__x0001__x0001__x0001__x0001__x0001__x0001__x0001__x0001__x0001__x0001__x0003__x0001__x0001__x0001_E50_x0018__x0001__x0001__x0001_=RiskPercentile(B38,95%)_x0001__x0001__x0001__x0001__x0001__x0001__x0001__x0001__x0001__x0001__x0001__x0001__x0003__x0001__x0001__x0001_B53_x0013__x0001__x0001__x0001_=RiskTargetD(B34,0)_x0001__x0001__x0001__x0001__x0001__x0001__x0001__x0001__x0001__x0001__x0001__x0001__x0003__x0001__x0001__x0001_B54_x0013__x0001__x0001__x0001_=RiskTargetD(B35,0)_x0001__x0001__x0001__x0001__x0001__x0001__x0001__x0001__x0001__x0001__x0001__x0001__x0003__x0001__x0001__x0001_B55_x0013__x0001__x0001__x0001_=RiskTargetD(B36,0)_x0001__x0001__x0001__x0001__x0001__x0001__x0001__x0001__x0001__x0001__x0001__x0001__x0003__x0001__x0001__x0001_C56_x0013__x0001__x0001__x0001_=RiskTarget_x0001__x0002_D(E32,0)_x0001__x0001__x0001__x0001__x0001__x0001__x0001__x0001__x0001__x0001__x0001__x0001__x0018__x0001__x0001__x0001_7_x0001__x0001__x0001_'[Análisis de riesgo en proyecto mod 1.xlsx]Modelo'!B307_x0001__x0001__x0001_'[Análisis de riesgo en proyecto mod 1.xlsx]Modelo'!C307_x0001__x0001__x0001_'[Análisis de riesgo en proyecto mod 1.xlsx]Modelo'!D307_x0001__x0001__x0001_'[Análisis de riesgo en proyecto mod 1.xlsx]Mod_x0001__x0002_elo'!E307_x0001__x0001__x0001_'[Análisis de riesgo en proyecto mod 1.xlsx]Modelo'!F307_x0001__x0001__x0001_'[Análisis de riesgo en proyecto mod 1.xlsx]Modelo'!G307_x0001__x0001__x0001_'[Análisis de riesgo en proyecto mod 1.xlsx]Modelo'!B327_x0001__x0001__x0001_'[Análisis de riesgo en proyecto mod 1.xlsx]Modelo'!B337_x0001__x0001__x0001_'[An_x0001__x0002_álisis de riesgo en proyecto mod 1.xlsx]Modelo'!B377_x0001__x0001__x0001_'[Análisis de riesgo en proyecto mod 1.xlsx]Modelo'!B389_x0001__x0001__x0001_'[Análisis de riesgo en proyecto (Final).xlsx]Modelo'!B309_x0001__x0001__x0001_'[Análisis de riesgo en proyecto (Final).xlsx]Modelo'!C309_x0001__x0001__x0001_'[Análisis de ri_x0001__x0002_esgo en proyecto (Final).xlsx]Modelo'!D309_x0001__x0001__x0001_'[Análisis de riesgo en proyecto (Final).xlsx]Modelo'!E309_x0001__x0001__x0001_'[Análisis de riesgo en proyecto (Final).xlsx]Modelo'!F309_x0001__x0001__x0001_'[Análisis de riesgo en proyecto (Final).xlsx]Modelo'!G309_x0001__x0001__x0001_'[Análisis de riesgo en _x0001__x0002_proyecto (Final).xlsx]Modelo'!B339_x0001__x0001__x0001_'[Análisis de riesgo en proyecto (Final).xlsx]Modelo'!B329_x0001__x0001__x0001_'[Análisis de riesgo en proyecto (Final).xlsx]Modelo'!B379_x0001__x0001__x0001_'[Análisis de riesgo en proyecto (Final).xlsx]Modelo'!B389_x0001__x0001__x0001_'[Análisis de riesgo en proyecto_x0002__x0004_ (Final).xlsx]Modelo'!B349_x0002__x0002__x0002_'[Análisis de riesgo en proyecto (Final).xlsx]Modelo'!B359_x0002__x0002__x0002_'[Análisis de riesgo en proyecto (Final).xlsx]Modelo'!B369_x0002__x0002__x0002_'[Análisis de riesgo en proyecto (Final).xlsx]Modelo'!E32_x0001__x0002__x0002__x0002__x0005__x0002__x0002__x0002_Sim 1_x0002__x0002__x0002__x0002__x0002__x0002__x0008__x0002__x0002__x0002_7VIFL5YF_x000E__x0002__x0002__x0002__x0005__x0002__x0002__x0002__x0003__x0002__x0002_0_x0002__x0006__x0005__x0002__x0002__x0002__x0003__x0002__x0002_0_x0004__x0002__x0002__x0002__x0002__x0002__x0002__x0002__x0004__x0002__x0002__x0002__x0002__x0002__x0002__x0002__x0005__x0002__x0002__x0002__x0007__x0002__x0002__x0003__x0005__x0002__x0002__x0002__x0007__x0002__x0002__x0003__x0005__x0002__x0002__x0002__x0004__x0002__x0002_8_x0005__x0002__x0002__x0002__x0007__x0002__x0002_?_x0005__x0002__x0002__x0002__x0007__x0002__x0002_?_x0005__x0002__x0002__x0002__x0004__x0002__x0002_8_x0005__x0002__x0002__x0002__x0007__x0002__x0002_?_x0005__x0002__x0002__x0002__x0007__x0002__x0002_?_x0005__x0002__x0002__x0002__x0007__x0002__x0002_?_x0005__x0002__x0002__x0002__x0007__x0002__x0002_?_x0002__x0002__x0001__x0002__x0002_,_x0001__x0002__x0002_FW21XXUHJCF459INI9ZAL5KR_x0002__x0002__x0002_ÿÿÿÿ_x0002__x0002_ÿÿÿÿ_x0002__x0002_ÿÿÿÿ_x0002__x0002_ÿÿÿÿ_x0002__x0002_ÿÿÿÿ_x0002__x0002_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FW21XXUHJCF459INI9_x0003__x0004_ZAL5KR_x0003__x0003__x0003_ÿÿÿÿ_x0003__x0003_ÿÿÿÿ_x0003__x0003_ÿÿÿÿ_x0003__x0003_ÿÿÿÿ_x0003__x0003_ÿÿÿÿ_x0003__x0003_ÿÿÿÿ_x0003__x0003_ÿÿÿÿ_x0003__x0003_ÿÿÿÿ_x0003__x0003_ÿÿ_x0003__x0003_ÿÿ_x0003__x0003_ÿÿ_x0003__x0003_ÿÿ_x0003__x0003_ÿÿ_x0003__x0003_ÿÿ_x0003__x0003_ÿÿ_x0003__x0003_ÿÿ_x0003__x0003_ÿÿ_x0003__x0003_ÿÿ_x0003__x0003_ÿÿ_x0003__x0003_ÿÿ_x0003__x0003_ÿÿ_x0003__x0003_ÿÿ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 _x0001__x0003__x0003_ _x0003__x0003__x0003_¯£«ÿ_x000D_aÙ_x0001_1p7ÔqÙ_x0001_©¶ÞqÙ_x0001__x0010_'_x0003__x0003_2!_x0003__x0003__x0003__x0004__x0003__x0003__x0010__x0002__x0003__x0003__x0003__x0003_)_x0003__x0003_Análisis de riesgo en proyecto mo_x0003__x0004_d 1.xlsx_x0018__x0003__x0003__x0003_FW21XXUHJCF459INI9ZAL5KR_x0001__x0003__x0003__x0003__x0003__x0006__x0003__x0003_Modelo_x001E__x0003__x0003__x0003__x0003__x0019__x0003__x0003__x0003__x0001__x0003_4_x0003__x0003_=RiskVary(B18,B13,B21,0,5,"Uniform",RiskStatic(5.9))!_x0003__x0003_Meses a completar_x0001_A26_x0001_B25_x0001_Tarea 1_x0003__x0001__x0003__x0003__x0003__x0003__x0008__x0003__x0003__x0003__x0001__x0003__x0003__x0003_4_x0003__x0003__x0003__x0003__x0003__x0003__x0001__x0003_ÿÿÿÿ_x0003__x0003__x0003__x0003__x0003__x0003__x0003__x0003__x0003__x0003__x0003__x0003__x0003__x0003__x0003__x0003__x0003__x0019__x0003__x0003__x0003__x0002__x0003_$_x0003__x0003_=RiskPertAlt(8%,C15,50%,C17,92%,C20)!_x0003__x0002__x0005__x0002_Meses a completar_x0001_A26_x0001_C25_x0001_Tarea 2_x0002__x0001__x0002__x0002__x0002__x0002_	_x0002__x0002__x0002__x0001__x0002__x0002__x0002_$_x0002__x0002__x0002__x0002__x0002__x0002__x0001__x0002_ÿÿÿÿ_x0002__x0002__x0002__x0002__x0002__x0002__x0002__x0002__x0002__x0002__x0002__x0002__x0002__x0002__x0002__x0002__x0002__x0019__x0002__x0002__x0002__x0003__x0002_4_x0002__x0002_=RiskVary(D18,D13,D21,0,5,"Uniform",RiskStatic(5.9))!_x0002__x0002_Meses a completar_x0001_A26_x0001_D25_x0001_Tarea 3_x0002__x0001__x0002__x0002__x0002__x0002__x0005__x0002__x0002__x0002__x0001__x0002__x0002__x0002_4_x0002__x0002__x0002__x0002__x0002__x0002__x0001__x0002_ÿÿÿÿ_x0002__x0002__x0002__x0002__x0002__x0002__x0002__x0002__x0002__x0002__x0002__x0002__x0002__x0002__x0002__x0002__x0002__x0019__x0002__x0002__x0002__x0004__x0002__x0015__x0002__x0002_=RiskUnifo_x0002__x0003_rm(E13,E21)!_x0002__x0002_Meses a completar_x0001_A26_x0001_E25_x0001_Tarea 4_x0002__x0001__x0002__x0002__x0002__x0002__x000B__x0002__x0002__x0002__x0001__x0002__x0002__x0002__x0015__x0002__x0002__x0002__x0002__x0002__x0002__x0001__x0002_ÿÿÿÿ_x0002__x0002__x0002__x0002__x0002__x0002__x0002__x0002__x0002__x0002__x0002__x0002__x0002__x0002__x0002__x0002__x0002__x0019__x0002__x0002__x0002__x0005__x0002_4_x0002__x0002_=RiskPertAlt(5%,F15,50%,F17,95%,F20,RiskStatic(6.9))!_x0002__x0002_Meses a completar_x0001_A26_x0001_F25_x0001_Tarea 5_x0002__x0001__x0002__x0002__x0002__x0002__x000C__x0002__x0002__x0002__x0001__x0002__x0002__x0002_4_x0002__x0002__x0002__x0002__x0002__x0002__x0001__x0002_ÿÿÿÿ_x0002__x0002__x0002__x0002__x0002__x0002__x0002__x0002__x0002__x0002__x0002__x0002__x0002__x0002__x0002__x0002__x0002__x0019__x0002__x0002__x0002__x0006__x0002_5_x0003__x0004__x0003__x0003_=RiskVary(G18,-G22,G22,0,5,"Uniform",RiskStatic(6.8))!_x0003__x0003_Meses a completar_x0001_A26_x0001_G25_x0001_Tarea 6_x0003__x0001__x0003__x0003__x0003__x0003__x000D__x0003__x0003__x0003__x0001__x0003__x0003__x0003_5_x0003__x0003__x0003__x0003__x0003__x0003__x0001__x0003_ÿÿÿÿ_x0003__x0003__x0003__x0003__x0003__x0003__x0003__x0003__x0003__x0003__x0003__x0003__x0003__x0003__x0003__x0003__x0003__x001D__x0003__x0003__x0003__x0001__x0003__x0019__x0003__x0003_=IF(B26=MAX(B26:C26),1,0)5_x0003__x0003_Parte de la ruta crítica (1=Sí, 0=No)_x0001_A30_x0001_B29_x0001_Tarea 1_x0003__x0003__x0003__x0003__x0003__x0003__x0003__x0003__x0003__x0003__x001D__x0003__x0003__x0003__x0002__x0003__x0019__x0003__x0002__x0005__x0002_=IF(C26=MAX(B26:C26),1,0)5_x0002__x0002_Parte de la ruta crítica (1=Sí, 0=No)_x0001_A30_x0001_C29_x0001_Tarea 2_x0002__x0002__x0002__x0002__x0002__x0002__x0002__x0002__x0002__x0002__x001D__x0002__x0002__x0002__x0003__x0002__x0001__x0002__x0002_15_x0002__x0002_Parte de la ruta crítica (1=Sí, 0=No)_x0001_A30_x0001_D29_x0001_Tarea 3_x0002__x0002__x0002__x0002__x0002__x0002__x0002__x0002__x0002__x0002__x001D__x0002__x0002__x0002__x0004__x0002__x0001__x0002__x0002_15_x0002__x0002_Parte de la ruta crítica (1=Sí, 0=No)_x0001_A30_x0001_E29_x0001_Tarea 4_x0002__x0002__x0002__x0002__x0002__x0002__x0002__x0002__x0002__x0002__x001D__x0002__x0002__x0003__x0002__x0002__x0005__x0002__x0019__x0002__x0002_=IF(F26=MAX(F26:G26),1,0)5_x0002__x0002_Parte de la ruta crítica (1=Sí, 0=No)_x0001_A30_x0001_F29_x0001_Tarea 5_x0002__x0002__x0002__x0002__x0002__x0002__x0002__x0002__x0002__x0002__x001D__x0002__x0002__x0002__x0006__x0002__x0019__x0002__x0002_=IF(G26=MAX(F26:G26),1,0)5_x0002__x0002_Parte de la ruta crítica (1=Sí, 0=No)_x0001_A30_x0001_G29_x0001_Tarea 6_x0002__x0002__x0002__x0002__x0002__x0002__x0002__x0002__x0002__x0002__x001F__x0002__x0002__x0002__x0001__x0002__x001C__x0002__x0002_=SUMPRODUCT(B26:D26,B30:D30)7_x0002__x0002_Tiempo p_x0002__x0003_ara completar meta 1 (en meses)_x0001_A32_x0001_B29_x0001_Tarea 1_x0002__x0002__x0002__x0002__x0002__x0002__x0002__x0002__x0002__x0002_ _x0002__x0002__x0002__x0001__x0002__x001C__x0002__x0002_=SUMPRODUCT(B26:G26,B30:G30)7_x0002__x0002_Tiempo para completar meta 2 (en meses)_x0001_A33_x0001_B29_x0001_Tarea 1_x0002__x0002__x0002__x0002__x0002__x0002__x0002__x0002__x0002__x0002_$_x0002__x0002__x0002__x0001__x0002__x001A__x0002__x0002_=SUMPRODUCT(B26:G26,B3:G3)(_x0002__x0002_Costo bruto del proyecto_x0001_A37_x0001_B29_x0001_Tarea 1_x0002__x0002__x0002__x0002__x0002__x0002__x0002__x0002__x0005__x0006__x0005__x0005_%_x0005__x0005__x0005__x0001__x0005__x0012__x0005__x0005_=+B37-SUM(B34:B36)5_x0005__x0005_Costo del proyecto (después de bonos)_x0001_A38_x0001_B29_x0001_Tarea 1_x0005__x0005__x0005__x0005__x0005__x0005__x0005__x0005__x0005__x0005_)_x0005__x0005__x0005__x0001__x0005__x000E__x0005__x0005_=RiskMean(B30)_x0005__x0005__x0005__x0005__x0005__x0005__x0005__x0005__x0005__x0005__x0005__x0005__x0005_)_x0005__x0005__x0005__x0002__x0005__x000E__x0005__x0005_=RiskMean(C30)_x0005__x0005__x0005__x0005__x0005__x0005__x0005__x0005__x0005__x0005__x0005__x0005__x0005_)_x0005__x0005__x0005__x0003__x0005__x000E__x0005__x0005_=RiskMean(D30)_x0005__x0005__x0005__x0005__x0005__x0005__x0005__x0005__x0005__x0005__x0005__x0005__x0005_)_x0005__x0005__x0005__x0004__x0005__x000E__x0005__x0005_=RiskMean(E30)_x0005__x0005__x0005__x0005__x0005__x0005__x0005__x0005__x0005__x0005__x0005__x0005__x0005_)_x0005__x0005__x0003__x0004__x0003__x0005__x0003__x000E__x0003__x0003_=RiskMean(F30)_x0003__x0003__x0003__x0003__x0003__x0003__x0003__x0003__x0003__x0003__x0003__x0003__x0003_)_x0003__x0003__x0003__x0006__x0003__x000E__x0003__x0003_=RiskMean(G30)_x0003__x0003__x0003__x0003__x0003__x0003__x0003__x0003__x0003__x0003__x0003__x0003__x0003_._x0003__x0003__x0003__x0001__x0003__x000E__x0003__x0003_=RiskMean(B32)_x0003__x0003__x0003__x0003__x0003__x0003__x0003__x0003__x0003__x0003__x0003__x0003__x0003_._x0003__x0003__x0003__x0002__x0003__x0010__x0003__x0003_=RiskStdDev(B32)_x0003__x0003__x0003__x0003__x0003__x0003__x0003__x0003__x0003__x0003__x0003__x0003__x0003_/_x0003__x0003__x0003__x0001__x0003__x000E__x0003__x0003_=RiskMean(B33)_x0003__x0003__x0003__x0003__x0003__x0003__x0003__x0003__x0003__x0003__x0003__x0003__x0003_/_x0003__x0003__x0003__x0002__x0003__x0010__x0003__x0003_=RiskStdDev(B33)_x0003__x0003__x0003__x0003__x0003__x0003__x0003__x0003__x0003__x0003__x0003__x0003__x0003_0_x0003__x0003__x0003__x0001__x0003__x000E__x0003__x0003_=RiskMean(B37_x0003__x0004_)_x0003__x0003__x0003__x0003__x0003__x0003__x0003__x0003__x0003__x0003__x0003__x0003__x0003_0_x0003__x0003__x0003__x0002__x0003__x0010__x0003__x0003_=RiskStdDev(B37)_x0003__x0003__x0003__x0003__x0003__x0003__x0003__x0003__x0003__x0003__x0003__x0003__x0003_1_x0003__x0003__x0003__x0001__x0003__x000E__x0003__x0003_=RiskMean(B38)_x0003__x0003__x0003__x0003__x0003__x0003__x0003__x0003__x0003__x0003__x0003__x0003__x0003_1_x0003__x0003__x0003__x0002__x0003__x0010__x0003__x0003_=RiskStdDev(B38)_x0003__x0003__x0003__x0003__x0003__x0003__x0003__x0003__x0003__x0003__x0003__x0003__x0003_+_x0003__x0003_Análisis de riesgo en proyecto (Final).xlsx_x0018__x0003__x0003__x0003_FW21XXUHJCF459INI9ZAL5KR_x0001__x0003__x0003__x0003__x0003__x0006__x0003__x0003_Modelo1_x0003__x0003__x0003__x0003__x0005__x0003__x0003__x0003__x0001__x0003__x0014__x0003__x0003_=RiskSimtable(_x0002__x0003_D6:F6) _x0002__x0002_Límite para Meta 1_x0001_A6_x0001_B2_x0001_Tarea 1_x0002__x0001__x0002__x0002__x0002__x0002__x0002__x0002__x0002__x0002__x0001__x0002__x0002__x0002__x0014__x0002__x0002__x0002__x0002__x0002__x0002__x0001__x0002_ÿÿÿÿ_x0002__x0002__x0002__x0002__x0002__x0002__x0002__x0002__x0002__x0002__x0002__x0002__x0002__x0002__x0002__x0002__x0002__x0006__x0002__x0002__x0002__x0001__x0002__x0014__x0002__x0002_=RiskSimtable(D7:F7) _x0002__x0002_Límite para Meta 2_x0001_A7_x0001_B2_x0001_Tarea 1_x0002__x0001__x0002__x0002__x0002__x0002__x0001__x0002__x0002__x0002__x0001__x0002__x0002__x0002__x0014__x0002__x0002__x0002__x0002__x0002__x0002__x0001__x0002_ÿÿÿÿ_x0002__x0002__x0002__x0002__x0002__x0002__x0002__x0002__x0002__x0002__x0002__x0002__x0002__x0002__x0002__x0002__x0002__x0019__x0002__x0002__x0002__x0001__x0002_4_x0002__x0002_=RiskPert(B13,B18,B21,RiskName(B12),_x0004__x0005_RiskStatic(5.9))_x0004__x0004__x0004__x0004__x0001__x0004__x0004__x0004__x0004__x0002__x0004__x0004__x0004__x0001__x0004__x0004__x0004_4_x0004__x0004__x0004__x0007__x0004__x0004_Tarea 1_x0004__x0004_ÿÿÿÿ_x0004__x0004__x0004__x0004__x0004__x0004__x0004__x0004__x0004__x0004__x0004__x0004__x0004__x0004__x0004__x0004__x0004__x0019__x0004__x0004__x0004__x0002__x0004_D_x0004__x0004_=RiskTriangAlt(8%,C15,50%,C17,92%,C20,RiskName(C12),RiskStatic(5.4))_x0004__x0004__x0004__x0004__x0001__x0004__x0004__x0004__x0004__x0003__x0004__x0004__x0004__x0001__x0004__x0004__x0004_D_x0004__x0004__x0004__x0007__x0004__x0004_Tarea 2_x0004__x0004_ÿÿÿÿ_x0004__x0004__x0004__x0004__x0004__x0004__x0004__x0004__x0004__x0004__x0004__x0004__x0004__x0004__x0004__x0004__x0004__x0019__x0004__x0004__x0004__x0003__x0004_6_x0004__x0004_=RiskTriang(D13,D18,D21,Risk_x0002__x0003_Name(D12),RiskStatic(6.9))_x0002__x0002__x0002__x0002__x0001__x0002__x0002__x0002__x0002__x0004__x0002__x0002__x0002__x0001__x0002__x0002__x0002_6_x0002__x0002__x0002__x0007__x0002__x0002_Tarea 3_x0002__x0002_ÿÿÿÿ_x0002__x0002__x0002__x0002__x0002__x0002__x0002__x0002__x0002__x0002__x0002__x0002__x0002__x0002__x0002__x0002__x0002__x0019__x0002__x0002__x0002__x0004__x0002_3_x0002__x0002_=RiskUniform(E13,E21,RiskName(E12),RiskStatic(7.5))_x0002__x0002__x0002__x0002__x0001__x0002__x0002__x0002__x0002__x0005__x0002__x0002__x0002__x0001__x0002__x0002__x0002_3_x0002__x0002__x0002__x0007__x0002__x0002_Tarea 4_x0002__x0002_ÿÿÿÿ_x0002__x0002__x0002__x0002__x0002__x0002__x0002__x0002__x0002__x0002__x0002__x0002__x0002__x0002__x0002__x0002__x0002__x0019__x0002__x0002__x0002__x0005__x0002_B_x0002__x0002_=RiskPertAlt(5%,F15,50%,F17,95%,F20_x0002__x0003_,RiskName(F12),RiskStatic(6.9))_x0002__x0002__x0002__x0002__x0001__x0002__x0002__x0002__x0002__x0006__x0002__x0002__x0002__x0001__x0002__x0002__x0002_B_x0002__x0002__x0002__x0007__x0002__x0002_Tarea 5_x0002__x0002_ÿÿÿÿ_x0002__x0002__x0002__x0002__x0002__x0002__x0002__x0002__x0002__x0002__x0002__x0002__x0002__x0002__x0002__x0002__x0002__x0019__x0002__x0002__x0002__x0006__x0002_?_x0002__x0002_=RiskVary(G18,G22,G22,1,5,"Pert",RiskName(G12),RiskStatic(6.8))_x0002__x0002__x0002__x0002__x0001__x0002__x0002__x0002__x0002__x0007__x0002__x0002__x0002__x0001__x0002__x0002__x0002_?_x0002__x0002__x0002__x0007__x0002__x0002_Tarea 6_x0002__x0002_ÿÿÿÿ_x0002__x0002__x0002__x0002__x0002__x0002__x0002__x0002__x0002__x0002__x0002__x0002__x0002__x0002__x0002__x0002__x0002__x001D__x0002__x0002__x0002__x0001__x0002_._x0002__x0002_=RiskOutput(,$A$30_x0003__x0004_,1)+IF(B26=MAX(B26:C26),1,0)5_x0003__x0003_Parte de la ruta crítica (1=Sí, 0=No)_x0001_A30_x0001_B29_x0001_Tarea 1_x0003__x0003__x0003__x0003__x0003__x0001__x0003__x0003__x0003__x0003__x0003__x0003__x0003__x0003__x0001__x0003__x0003__x0003__x0015__x0003__x0003__x0003__x0001__x0003__x0003__x0003__x0003_%_x0003__x0003_Parte de la ruta crítica (1=Sí, 0=No)_x0001__x0003__x0003__x0003__x0001_ÿÿÿÿÿÿÿÿÿÿÿÿÿÿÿÿÿÿÿÿÿÿÿÿÿÿÿÿÿÿÿÿÿÿÿÿÿÿÿÿÿÿ_x0003_ÿÿ_x0003__x001D__x0003__x0003__x0003__x0002__x0003_._x0003__x0003_=RiskOutput(,$A$30,2)+IF(C26=MAX(B26:_x0004__x0005_C26),1,0)5_x0004__x0004_Parte de la ruta crítica (1=Sí, 0=No)_x0001_A30_x0001_C29_x0001_Tarea 2_x0004__x0004__x0004__x0004__x0004__x0001__x0004__x0004__x0004__x0004__x0001__x0004__x0004__x0004__x0001__x0004__x0004__x0004__x0015__x0004__x0004__x0004__x0001__x0004__x0004__x0004__x0004_%_x0004__x0004_Parte de la ruta crítica (1=Sí, 0=No)_x0002__x0004__x0004__x0004__x0001_ÿÿÿÿÿÿÿÿÿÿÿÿÿÿÿÿÿÿÿÿÿÿÿÿÿÿÿÿÿÿÿÿÿÿÿÿÿÿÿÿÿÿ_x0004_ÿÿ_x0004__x001D__x0004__x0004__x0004__x0003__x0004__x0017__x0004__x0004_=RiskOutput(,$A$30,3)+15_x0004__x0004_Parte de la ruta crítica (1=S_x0005__x0006_í, 0=No)_x0001_A30_x0001_D29_x0001_Tarea 3_x0005__x0005__x0005__x0005__x0005__x0001__x0005__x0005__x0005__x0005__x0002__x0005__x0005__x0005__x0001__x0005__x0005__x0005__x0015__x0005__x0005__x0005__x0001__x0005__x0005__x0005__x0005_%_x0005__x0005_Parte de la ruta crítica (1=Sí, 0=No)_x0003__x0005__x0005__x0005__x0001_ÿÿÿÿÿÿÿÿÿÿÿÿÿÿÿÿÿÿÿÿÿÿÿÿÿÿÿÿÿÿÿÿÿÿÿÿÿÿÿÿÿÿ_x0005_ÿÿ_x0005__x001D__x0005__x0005__x0005__x0004__x0005__x0017__x0005__x0005_=RiskOutput(,$A$30,4)+15_x0005__x0005_Parte de la ruta crítica (1=Sí, 0=No)_x0001_A30_x0001_E29_x0001_Tarea 4_x0005__x0005__x0005__x0005__x0005__x0001__x0005__x0005__x0005__x0005__x0003__x0005__x0005__x0005__x0001__x0005__x0005__x0005__x0002__x0003__x0015__x0002__x0002__x0002__x0001__x0002__x0002__x0002__x0002_%_x0002__x0002_Parte de la ruta crítica (1=Sí, 0=No)_x0004__x0002__x0002__x0002__x0001_ÿÿÿÿÿÿÿÿÿÿÿÿÿÿÿÿÿÿÿÿÿÿÿÿÿÿÿÿÿÿÿÿÿÿÿÿÿÿÿÿÿÿ_x0002_ÿÿ_x0002__x001D__x0002__x0002__x0002__x0005__x0002_._x0002__x0002_=RiskOutput(,$A$30,5)+IF(F26=MAX(F26:G26),1,0)5_x0002__x0002_Parte de la ruta crítica (1=Sí, 0=No)_x0001_A30_x0001_F29_x0001_Tarea 5_x0002__x0002__x0002__x0002__x0002__x0001__x0002__x0002__x0002__x0002__x0004__x0002__x0002__x0002__x0001__x0002__x0002__x0002__x0015__x0002__x0002__x0002__x0001__x0002__x0002__x0002__x0002_%_x0002__x0002_Parte_x0002__x0003_ de la ruta crítica (1=Sí, 0=No)_x0005__x0002__x0002__x0002__x0001_ÿÿÿÿÿÿÿÿÿÿÿÿÿÿÿÿÿÿÿÿÿÿÿÿÿÿÿÿÿÿÿÿÿÿÿÿÿÿÿÿÿÿ_x0002_ÿÿ_x0002__x001D__x0002__x0002__x0002__x0006__x0002_._x0002__x0002_=RiskOutput(,$A$30,6)+IF(G26=MAX(F26:G26),1,0)5_x0002__x0002_Parte de la ruta crítica (1=Sí, 0=No)_x0001_A30_x0001_G29_x0001_Tarea 6_x0002__x0002__x0002__x0002__x0002__x0001__x0002__x0002__x0002__x0002__x0005__x0002__x0002__x0002__x0001__x0002__x0002__x0002__x0015__x0002__x0002__x0002__x0001__x0002__x0002__x0002__x0002_%_x0002__x0002_Parte de la ruta crítica_x0002__x0003_ (1=Sí, 0=No)_x0006__x0002__x0002__x0002__x0001_ÿÿÿÿÿÿÿÿÿÿÿÿÿÿÿÿÿÿÿÿÿÿÿÿÿÿÿÿÿÿÿÿÿÿÿÿÿÿÿÿÿÿ_x0002_ÿÿ_x0002__x001F__x0002__x0002__x0002__x0001__x0002_R_x0002__x0002_=RiskOutput("Tiempo para completar meta 1 (en meses)")+SUMPRODUCT(B26:D26,B30:D30)7_x0002__x0002_Tiempo para completar meta 1 (en meses)_x0001_A32_x0001_B29_x0001_Tarea 1_x0002__x0002__x0002__x0002__x0002__x0001__x0002__x0002__x0002__x0002_	_x0002__x0002__x0002__x0001__x0002__x0002__x0002_6_x0002__x0002__x0002__x0002__x0002_'_x0002__x0002_Tiempo pa_x0002__x0003_ra completar meta 1 (en meses)_x0002__x0002__x0002__x0002__x0002__x0002__x0002__x0002_ÿÿÿÿÿÿÿÿÿÿÿÿÿÿÿÿÿÿÿÿÿÿÿÿÿÿÿÿÿÿÿÿÿÿÿÿÿÿÿÿÿÿ_x0002_ÿÿ_x0002__x001F__x0002__x0002__x0002__x0004__x0002_@_x0002__x0002_=RiskOutput("¿Algún Bono? (0=No, 1=Sí)")+IF(OR(B34&gt;0,B35&gt;0),1,0))_x0002__x0002_¿Algún Bono? (0 No, 1 Sí)_x0001_D32_x0001_E29_x0001_Tarea 4_x0002__x0002__x0002__x0002__x0002__x0001__x0002__x0002__x0002__x0002__x0003__x0002__x0002__x0002__x0001__x0002__x0002__x0002_(_x0002__x0002__x0002__x0002__x0002__x0019__x0002__x0002_¿Algún Bono? (0=No, _x0002__x0003_1=Sí)_x0002__x0002__x0002__x0002__x0002__x0002__x0002__x0002_ÿÿÿÿÿÿÿÿÿÿÿÿÿÿÿÿÿÿÿÿÿÿÿÿÿÿÿÿÿÿÿÿÿÿÿÿÿÿÿÿÿÿ_x0002_ÿÿ_x0002_ _x0002__x0002__x0002__x0001__x0002_R_x0002__x0002_=RiskOutput("Tiempo para completar meta 2 (en meses)")+SUMPRODUCT(B26:G26,B30:G30)7_x0002__x0002_Tiempo para completar meta 2 (en meses)_x0001_A33_x0001_B29_x0001_Tarea 1_x0002__x0002__x0002__x0002__x0002__x0001__x0002__x0002__x0002__x0002__x000B__x0002__x0002__x0002__x0001__x0002__x0002__x0002_6_x0002__x0002__x0002__x0002__x0002_'_x0002__x0002_Tiempo para c_x0002__x0003_ompletar meta 2 (en meses)_x0002__x0002__x0002__x0002__x0002__x0002__x0002__x0002_ÿÿÿÿÿÿÿÿÿÿÿÿÿÿÿÿÿÿÿÿÿÿÿÿÿÿÿÿÿÿÿÿÿÿÿÿÿÿÿÿÿÿ_x0002_ÿÿ_x0002_!_x0002__x0002__x0002__x0001__x0002_8_x0002__x0002_=RiskOutput("Bono para meta 1",$B$29,1)+IF(B32&lt;=B6,B8,0) _x0002__x0002_Bono para meta 1_x0001_A34_x0001_B29_x0001_Tarea 1_x0002__x0002__x0002__x0002__x0002__x0001__x0002__x0002__x0002__x0002__x0006__x0002__x0002__x0002__x0001__x0002__x0002__x0002_'_x0002__x0002__x0002__x0001__x0002__x0010__x0002__x0002_Bono para meta 1_x0007__x0002__x0002_Tarea 1_x0001__x0002__x0002__x0002__x0002_ÿÿÿÿÿÿÿÿÿ_x0003__x0004_ÿÿÿÿÿÿÿÿÿÿÿÿÿÿÿÿÿÿÿÿÿÿÿÿÿÿÿÿÿÿÿÿÿ_x0003_ÿÿ_x0003_"_x0003__x0003__x0003__x0001__x0003_8_x0003__x0003_=RiskOutput("Bono para meta 2",$B$29,2)+IF(B33&lt;=B7,B9,0) _x0003__x0003_Bono para meta 2_x0001_A35_x0001_B29_x0001_Tarea 1_x0003__x0003__x0003__x0003__x0003__x0001__x0003__x0003__x0003__x0003__x0007__x0003__x0003__x0003__x0001__x0003__x0003__x0003_'_x0003__x0003__x0003__x0001__x0003__x0010__x0003__x0003_Bono para meta 2_x0007__x0003__x0003_Tarea 1_x0002__x0003__x0003__x0003__x0003_ÿÿÿÿÿÿÿÿÿÿÿÿÿÿÿÿÿÿÿÿÿÿÿÿÿÿÿÿÿÿÿÿÿÿÿÿÿÿÿÿÿÿ_x0003_ÿÿ_x0003_#_x0003__x0003__x0003__x0001__x0003_=_x0002__x0004__x0002__x0002_=RiskOutput("Bono adicional",$B$29,3)+IF(B34+B35=B8+B9,B10,0)_x001E__x0002__x0002_Bono adicional_x0001_A36_x0001_B29_x0001_Tarea 1_x0002__x0002__x0002__x0002__x0002__x0001__x0002__x0002__x0002__x0002__x0008__x0002__x0002__x0002__x0001__x0002__x0002__x0002_%_x0002__x0002__x0002__x0001__x0002__x000E__x0002__x0002_Bono adicional_x0007__x0002__x0002_Tarea 1_x0003__x0002__x0002__x0002__x0002_ÿÿÿÿÿÿÿÿÿÿÿÿÿÿÿÿÿÿÿÿÿÿÿÿÿÿÿÿÿÿÿÿÿÿÿÿÿÿÿÿÿÿ_x0002_ÿÿ_x0002_$_x0002__x0002__x0002__x0001__x0002_A_x0002__x0002_=RiskOutput("Costo bruto del proyecto")+_x0002__x0003_SUMPRODUCT(B26:G26,B3:G3)(_x0002__x0002_Costo bruto del proyecto_x0001_A37_x0001_B29_x0001_Tarea 1_x0002__x0002__x0002__x0002__x0002__x0001__x0002__x0002__x0002__x0002__x000C__x0002__x0002__x0002__x0001__x0002__x0002__x0002_'_x0002__x0002__x0002__x0002__x0002__x0018__x0002__x0002_Costo bruto del proyecto_x0002__x0002__x0002__x0002__x0002__x0002__x0002__x0002_ÿÿÿÿÿÿÿÿÿÿÿÿÿÿÿÿÿÿÿÿÿÿÿÿÿÿÿÿÿÿÿÿÿÿÿÿÿÿÿÿÿÿ_x0002_ÿÿ_x0002_%_x0002__x0002__x0002__x0001__x0002_F_x0002__x0002_=RiskOutput("Costo del proyecto (después de bonos)")++B37-SUM(B34:_x0003__x0004_B36)5_x0003__x0003_Costo del proyecto (después de bonos)_x0001_A38_x0001_B29_x0001_Tarea 1_x0003__x0003__x0003__x0003__x0003__x0001__x0003__x0003__x0003__x0003__x000D__x0003__x0003__x0003__x0001__x0003__x0003__x0003_4_x0003__x0003__x0003__x0003__x0003_%_x0003__x0003_Costo del proyecto (después de bonos)_x0003__x0003__x0003__x0003__x0003__x0003__x0003__x0003_ÿÿÿÿÿÿÿÿÿÿÿÿÿÿÿÿÿÿÿÿÿÿÿÿÿÿÿÿÿÿÿÿÿÿÿÿÿÿÿÿÿÿ_x0003_ÿÿ_x0003_)_x0003__x0003__x0003__x0001__x0003__x000E__x0003__x0003_=RiskMean(B30)_x0003__x0003__x0003__x0003__x0003__x0003__x0003__x0003__x0003__x0003__x0003__x0003__x0003_)_x0003__x0003__x0003__x0002__x0003__x000E__x0003__x0003_=RiskMean(C30)_x0003__x0003__x0003__x0003__x0003__x0003__x0003__x0003__x0007__x0008__x0007__x0007__x0007__x0007__x0007_)_x0007__x0007__x0007__x0003__x0007__x000E__x0007__x0007_=RiskMean(D30)_x0007__x0007__x0007__x0007__x0007__x0007__x0007__x0007__x0007__x0007__x0007__x0007__x0007_)_x0007__x0007__x0007__x0004__x0007__x000E__x0007__x0007_=RiskMean(E30)_x0007__x0007__x0007__x0007__x0007__x0007__x0007__x0007__x0007__x0007__x0007__x0007__x0007_)_x0007__x0007__x0007__x0005__x0007__x000E__x0007__x0007_=RiskMean(F30)_x0007__x0007__x0007__x0007__x0007__x0007__x0007__x0007__x0007__x0007__x0007__x0007__x0007_)_x0007__x0007__x0007__x0006__x0007__x000E__x0007__x0007_=RiskMean(G30)_x0007__x0007__x0007__x0007__x0007__x0007__x0007__x0007__x0007__x0007__x0007__x0007__x0007_+_x0007__x0007__x0007__x0001__x0007__x0013__x0007__x0007_=RiskTarget(B33,26)_x0007__x0007__x0007__x0007__x0007__x0007__x0007__x0007__x0007__x0007__x0007__x0007__x0007_._x0007__x0007__x0007__x0001__x0007__x000E__x0007__x0007_=RiskMean(B32)_x0007__x0007__x0007__x0007__x0007__x0007__x0007__x0007__x0007__x0007__x0007__x0007__x0007_._x0007__x0007__x0007__x0002__x0007__x0010__x0007__x0007_=Ris_x0005__x0006_kStdDev(B32)_x0005__x0005__x0005__x0005__x0005__x0005__x0005__x0005__x0005__x0005__x0005__x0005__x0005_._x0005__x0005__x0005__x0003__x0005__x0017__x0005__x0005_=RiskPercentile(B32,5%)_x0005__x0005__x0005__x0005__x0005__x0005__x0005__x0005__x0005__x0005__x0005__x0005__x0005_._x0005__x0005__x0005__x0004__x0005__x0018__x0005__x0005_=RiskPercentile(B32,95%)_x0005__x0005__x0005__x0005__x0005__x0005__x0005__x0005__x0005__x0005__x0005__x0005__x0005_/_x0005__x0005__x0005__x0001__x0005__x000E__x0005__x0005_=RiskMean(B33)_x0005__x0005__x0005__x0005__x0005__x0005__x0005__x0005__x0005__x0005__x0005__x0005__x0005_/_x0005__x0005__x0005__x0002__x0005__x0010__x0005__x0005_=RiskStdDev(B33)_x0005__x0005__x0005__x0005__x0005__x0005__x0005__x0005__x0005__x0005__x0005__x0005__x0005_/_x0005__x0005__x0005__x0003__x0005__x0017__x0005__x0005_=RiskPercentile(B33,5%)_x0005__x0005__x0005__x0005__x0005__x0005__x0005__x0005__x0005__x0005__x0005__x0005__x0005_/_x0005__x0005__x0005__x0004__x0005__x0005__x0006__x0018__x0005__x0005_=RiskPercentile(B33,95%)_x0005__x0005__x0005__x0005__x0005__x0005__x0005__x0005__x0005__x0005__x0005__x0005__x0005_0_x0005__x0005__x0005__x0001__x0005__x000E__x0005__x0005_=RiskMean(B37)_x0005__x0005__x0005__x0005__x0005__x0005__x0005__x0005__x0005__x0005__x0005__x0005__x0005_0_x0005__x0005__x0005__x0002__x0005__x0010__x0005__x0005_=RiskStdDev(B37)_x0005__x0005__x0005__x0005__x0005__x0005__x0005__x0005__x0005__x0005__x0005__x0005__x0005_0_x0005__x0005__x0005__x0003__x0005__x0017__x0005__x0005_=RiskPercentile(B37,5%)_x0005__x0005__x0005__x0005__x0005__x0005__x0005__x0005__x0005__x0005__x0005__x0005__x0005_0_x0005__x0005__x0005__x0004__x0005__x0018__x0005__x0005_=RiskPercentile(B37,95%)_x0005__x0005__x0005__x0005__x0005__x0005__x0005__x0005__x0005__x0005__x0005__x0005__x0005_1_x0005__x0005__x0005__x0001__x0005__x000E__x0005__x0005_=RiskMean(B38)_x0005__x0005__x0005__x0005__x0005__x0005__x0005__x0005__x0005__x0005__x0005__x0005__x0005__x0006__x0005_1_x0005__x0005__x0005__x0002__x0005__x0010__x0005__x0005_=RiskStdDev(B38)_x0005__x0005__x0005__x0005__x0005__x0005__x0005__x0005__x0005__x0005__x0005__x0005__x0005_1_x0005__x0005__x0005__x0003__x0005__x0017__x0005__x0005_=RiskPercentile(B38,5%)_x0005__x0005__x0005__x0005__x0005__x0005__x0005__x0005__x0005__x0005__x0005__x0005__x0005_1_x0005__x0005__x0005__x0004__x0005__x0018__x0005__x0005_=RiskPercentile(B38,95%)_x0005__x0005__x0005__x0005__x0005__x0005__x0005__x0005__x0005__x0005__x0005__x0005__x0005_4_x0005__x0005__x0005__x0001__x0005__x0013__x0005__x0005_=RiskTargetD(B34,0)_x0005__x0005__x0005__x0005__x0005__x0005__x0005__x0005__x0005__x0005__x0005__x0005__x0005_5_x0005__x0005__x0005__x0001__x0005__x0013__x0005__x0005_=RiskTargetD(B35,0)_x0005__x0005__x0005__x0005__x0005__x0005__x0005__x0005__x0005__x0005__x0005__x0005__x0005_6_x0005__x0005__x0005__x0001__x0005__x0013__x0005__x0005_=RiskTargetD(B36,0)_x0005__x000B__x000C__x000B__x000B__x000B__x000B__x000B__x000B__x000B__x000B__x000B__x000B__x000B__x000B_7_x000B__x000B__x000B__x0002__x000B__x0013__x000B__x000B_=RiskTargetD(E32,0)_x000B__x000B__x000B__x000B__x000B__x000B__x000B__x000B__x000B__x000B__x000B__x000B__x000E__x000B__x000B__x000B__x000B__x000B__x000B__x000B__x000E__x000B__x000B__x000B_)_x000B__x000B__x000B__x000E__x000B__x000B__x000B__x0001__x000B__x000B__x000B__x000B__x000B__x000B__x000B__x000B__x000B__x0001__x000B__x000B__x000B__x0001__x000B__x000B__x000B__x000B__x000B__x0001__x000B__x000B__x000B__x0002__x000B__x000B__x000B__x000B__x000B__x0001__x000B__x000B__x000B__x0003__x000B__x000B__x000B__x000B__x000B__x0001__x000B__x000B__x000B__x0004__x000B__x000B__x000B__x000B__x000B__x0001__x000B__x000B__x000B__x0005__x000B__x000B__x000B__x000B__x000B__x0001__x000B__x000B__x000B__x0006__x000B__x000B__x000B__x000B__x000B__x0001__x000B__x000B__x000B__x0007__x000B__x000B__x000B__x000B__x000B__x000B__x000B__x000B__x000B__x000B__x000B__x000B__x000B__x000B__x000B__x000B__x000B__x000B__x000B__x0001__x000B__x000B__x000B__x000B__x000B__x000B__x000B__x000B__x000B__x0002__x000B__x000B__x000B__x000B__x000B__x000B__x000B__x000B__x000B__x0003__x000B__x000B__x000B__x000B__x000B__x000B__x000B__x000B__x000B__x0004__x000B__x000B__x000B__x000B__x000B__x000B__x000B__x000B__x000B__x0005__x000B__x000B__x000B__x000B__x000B__x000E__x000B__x000B__x000B__x0001__x000B__x000B__x000B__x0008__x000B__x000B__x000B__x000B__x000B__x0001__x000B__x000B__x000B_	_x000B__x000B__x000B__x000B__x000B__x0001__x000B__x000B__x000B__x000C__x000B__x000B__x000B__x000B__x000B__x0001__x000B__x000B__x0007__x0008__x0007__x000B__x0007__x0007__x0007__x0007__x0007__x0001__x0007__x0007__x0007__x000C__x0007__x0007__x0007__x0007__x0007__x0001__x0007__x0007__x0007__x000D__x0007__x0007__x0007__x0007__x0007__x0001__x0007__x0007__x0007__x0011__x0007__x0007__x0007__x0007__x0007__x0001__x0007__x0007__x0007__x0012__x0007__x0007__x0007__x0007__x0007__x0001__x0007__x0007__x0007__x0013__x0007__x0007__x0007__x0007__x0007__x0001__x0007__x0007__x0007__x000E__x0007__x0007__x0007__x0007__x0007__x0001__x0007__x0007__x0007__x000F__x0007__x0007__x0007__x0007__x0007__x0001__x0007__x0007__x0007__x0010__x0007__x0007__x0007__x0007__x0007__x0001__x0007__x0007__x0007__x0014__x0007__x0007__x0007__x0007__x0007__x0001__x0007__x0007__x0007__x0015__x0007__x0007__x0007__x0007__x0007__x0007__x0007__x0007__x0007__x0018__x0007__x0007__x0007__x0007__x0007__x0007__x0007__x0007__x001D__x0007__x0007__x0007__x0001__x0007__x0007__x0007__x0007__x0007__x0007__x001D__x0007__x0007__x0007__x0002__x0007__x0007__x0007__x0007__x0007__x0007__x001D__x0007__x0007__x0007__x0003__x0007__x0007__x0007__x0007__x0007__x0007__x001D__x0007__x0007__x0007__x0004__x0007__x0007__x0007__x0007__x0007__x0007__x001D__x0007__x0007__x0007__x0005__x0007__x0007__x0007__x0007__x0007__x0007__x001D__x0007__x0007__x0007__x0006__x0007__x0007__x0007__x0007__x0007__x0007__x001F__x0007__x0007__x0007__x0001__x0007__x0007__x0007__x0007__x0007__x0007_ _x0007__x0007__x0007__x0001__x0007__x0007__x0007__x0007__x0007__x0007_$_x0007__x0007__x0007__x0001__x0007__x0007__x0007__x0007__x0007__x0007_%_x0007__x0007__x0007__x0001__x0007__x0007__x0001__x0007__x0007__x0007__x001D__x0007__x0007__x0007__x0001__x0007__x0007__x0001__x0007__x0007__x0007__x001D__x0007__x0007__x0007__x0002__x0007__x0007__x0001__x0007__x0007__x0007__x0002__x0007__x001D__x0002__x0002__x0002__x0003__x0002__x0002__x0001__x0002__x0002__x0002__x001D__x0002__x0002__x0002__x0004__x0002__x0002__x0001__x0002__x0002__x0002__x001D__x0002__x0002__x0002__x0005__x0002__x0002__x0001__x0002__x0002__x0002__x001D__x0002__x0002__x0002__x0006__x0002__x0002__x0001__x0002__x0002__x0002_ _x0002__x0002__x0002__x0001__x0002__x0002__x0001__x0002__x0002__x0002__x001F__x0002__x0002__x0002__x0001__x0002__x0002__x0001__x0002__x0002__x0002_$_x0002__x0002__x0002__x0001__x0002__x0002__x0001__x0002__x0002__x0002_%_x0002__x0002__x0002__x0001__x0002__x0002__x0001__x0002__x0002__x0002_!_x0002__x0002__x0002__x0001__x0002__x0002__x0001__x0002__x0002__x0002_"_x0002__x0002__x0002__x0001__x0002__x0002__x0001__x0002__x0002__x0002_#_x0002__x0002__x0002__x0001__x0002__x0002__x0001__x0002__x0002__x0002__x001F__x0002__x0002__x0002__x0004__x0002__x0012_'_x0002__x0002_|_x0002__x0002__x0002_ÿÿÿÿÿÿÿÿÿÿÿÿÿÿÿÿÿÿÿÿÿÿÿÿÿÿÿÿÿÿÿÿÿÿÿÿÿÿÿÿÿÿÿÿÿÿÿÿÿÿÿÿÿÿÿÿÿÿÿÿÿÿÿÿÿÿÿÿÿÿÿÿÿÿÿÿÿÿÿÿÿÿÿÿÿÿÿÿÿÿÿÿÿÿÿÿÿÿÿÿÿÿÿÿÿÿÿÿÿÿÿÿ_x0002__x0002__x0002__x0002_ _x0007__x0008_N_x0007__x0007_½_x0008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0007__x0001__x0007__x0007__x0007__x0007__x0010__x0007__x0007__x0002__x0007__x0007__x0007__x0007__x0007__x0001__x0007__x0007__x0007__x000E__x0007__x0007__x0007__x0001__x0007__x0007__x0007__x0007__x0010__x0007__x0007__x0002__x0007__x0001__x0007__x0007__x0007__x0001__x0007__x0007__x0007__x000E__x0007__x0007__x0007__x0001__x0007__x0007__x0007__x0007__x0010__x0007__x0007__x0002__x0007__x0002__x0007__x0007__x0007__x0001__x0007__x0007__x0007__x000E__x0007__x0007__x0007__x0001__x0007__x0007__x0007__x0007__x0010__x0007__x0007__x0002__x0007__x0003__x0007__x0007__x0007__x0001__x0007__x0007__x0007__x000E__x0007__x0007__x0007__x0001__x0007__x0007__x0007__x0007__x0010__x0007__x0007__x0002__x0007__x0004__x0007__x0007__x0007__x0001__x0007__x0007__x0007__x000E__x0007__x0007__x0007__x0001__x0007__x0007__x0007__x0007__x0010__x0007__x0007__x0002__x0007__x0005__x0007__x0007__x0007__x0001__x0007__x0007__x0007__x000E__x0007__x0007__x0007__x0001__x0007__x0007__x0007__x0007__x0010__x0007__x0007__x0002__x0007__x0006__x0007__x0007__x0007__x0001__x0007__x0007__x0007__x000E__x0007__x0007__x0007__x0001__x0007__x0007__x0007__x0007__x0010__x0007__x0007__x0002__x0007__x0006__x0007__x0007__x0007__x0001__x0007__x0007__x0007__x0010__x0007__x0007__x0007__x0001__x0007__x0007__x0007__x0007__x0003__x0004__x0010__x0003__x0003__x0002__x0003__x0007__x0003__x0003__x0003__x0001__x0003__x0003__x0003__x000E__x0003__x0003__x0003__x0001__x0003__x0003__x0003__x0003__x0010__x0003__x0003__x0002__x0003__x0007__x0003__x0003__x0003__x0001__x0003__x0003__x0003__x0010__x0003__x0003__x0003__x0001__x0003__x0003__x0003__x0003__x0010__x0003__x0003__x0002__x0003__x0008__x0003__x0003__x0003__x0001__x0003__x0003__x0003__x000E__x0003__x0003__x0003__x0001__x0003__x0003__x0003__x0003__x0010__x0003__x0003__x0002__x0003__x0008__x0003__x0003__x0003__x0001__x0003__x0003__x0003__x0010__x0003__x0003__x0003__x0001__x0003__x0003__x0003__x0003__x0010__x0003__x0003__x0002__x0003_	_x0003__x0003__x0003__x0001__x0003__x0003__x0003__x000E__x0003__x0003__x0003__x0001__x0003__x0003__x0003__x0003__x0010__x0003__x0003__x0002__x0003_	_x0003__x0003__x0003__x0001__x0003__x0003__x0003__x0010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0004__x0003__x0003__x0003__x0001__x0003__x0003__x0003__x000E__x0003__x0003__x0003__x0001__x0003__x0003__x0003__x0003__x0010__x0003__x0003__x0002__x0003__x000B__x0003__x0003__x0003__x0001__x0003__x0004__x0003__x0003__x0003__x000E__x0003__x0003__x0003__x0001__x0003__x0003__x0003__x0003__x0010__x0003__x0003__x0002__x0003__x000C__x0003__x0003__x0003__x0001__x0003__x0003__x0003__x000E__x0003__x0003__x0003__x0001__x0003__x0003__x0003__x0003__x0010__x0003__x0003__x0002__x0003__x000D__x0003__x0003__x0003__x0001__x0003__x0003__x0003__x000E__x0003__x0003__x0003__x0001__x0003__x0003__x0003__x0003__x0010__x0003__x0003__x0002__x0003__x000E__x0003__x0003__x0003__x0001__x0003__x0003__x0003__x000E__x0003__x0003__x0003__x0001__x0003__x0003__x0003__x0003__x0010__x0003__x0003__x0002__x0003__x000F__x0003__x0003__x0003__x0001__x0003__x0003__x0003__x000E__x0003__x0003__x0003__x0001__x0003__x0003__x0003__x0003__x0010__x0003__x0003__x0002__x0003__x0010__x0003__x0003__x0003__x0001__x0003__x0003__x0003__x0013__x0003__x0003__x0003__x0001__x0003__x0003__x0003__x0003__x0010__x0003__x0003__x0002__x0003__x0011__x0003__x0003__x0003__x0001__x0003__x0003__x0003__x000E__x0003__x0003__x0003__x0001__x0003__x0003__x0003__x0003__x0010__x0003__x0003__x0002__x0003__x0011__x0003__x0003__x0003__x0001__x0003__x0003__x0003__x0010__x0003__x0003__x0003__x0001__x0003__x0003__x0003__x0003__x0010__x0003__x0003__x0002__x0003__x0011__x0003__x0003__x0003__x0001__x0003__x0003__x0003__x0017__x0003__x0003__x0003__x0001__x0003__x0003__x0003__x0003__x0010__x0003__x0003__x0002__x0003__x0011__x0003__x0003__x0003__x0001__x0003__x0003__x0003__x0018__x0003__x0003__x0003__x0001__x0003__x0003__x0003__x0003__x0010__x0003__x0003__x0002__x0003__x0010__x0003__x0003__x0003__x0001__x0003__x0003__x0003__x000E__x0003__x0003__x0003__x0001__x0003__x0003__x0003__x0003__x0010__x0003__x0003__x0002__x0003__x0010__x0003__x0003__x0003__x0001__x0003__x0003__x0003__x0010__x0003__x0003__x0003__x0001__x0003__x0003__x0003__x0004__x0003__x0003__x0010__x0003__x0003__x0002__x0003__x0010__x0003__x0003__x0003__x0001__x0003__x0003__x0003__x0017__x0003__x0003__x0003__x0001__x0003__x0003__x0003__x0003__x0010__x0003__x0003__x0002__x0003__x0010__x0003__x0003__x0003__x0001__x0003__x0003__x0003__x0018__x0003__x0003__x0003__x0001__x0003__x0003__x0003__x0003__x0010__x0003__x0003__x0002__x0003__x0012__x0003__x0003__x0003__x0001__x0003__x0003__x0003__x000E__x0003__x0003__x0003__x0001__x0003__x0003__x0003__x0003__x0010__x0003__x0003__x0002__x0003__x0012__x0003__x0003__x0003__x0001__x0003__x0003__x0003__x0010__x0003__x0003__x0003__x0001__x0003__x0003__x0003__x0003__x0010__x0003__x0003__x0002__x0003__x0012__x0003__x0003__x0003__x0001__x0003__x0003__x0003__x0017__x0003__x0003__x0003__x0001__x0003__x0003__x0003__x0003__x0010__x0003__x0003__x0002__x0003__x0012__x0003__x0003__x0003__x0001__x0003__x0003__x0003__x0018__x0003__x0003__x0003__x0001__x0003__x0003__x0003__x0003__x0010__x0003__x0003__x0002__x0003__x0013__x0003__x0003__x0003__x0001__x0003__x0003__x0003__x000E__x0003__x0003__x0003__x0001__x0003__x0003__x0003__x0003__x0010__x0003__x0003__x0002__x0003__x0013__x0003__x0003__x0003__x0001__x0003__x0003__x0003__x0010__x0003__x0003__x0003__x0001__x0003__x0003__x0003__x0003__x0010__x0003__x0003__x0002__x0003__x0013__x0003__x0003__x0003__x0001__x0003__x0003__x0003__x0017__x0003__x0003__x0003__x0001__x0003__x0003__x0003__x0003__x0010__x0003__x0003__x0002__x0003__x0013__x0003__x0003__x0003__x0001__x0003__x0003__x0003__x0018__x0003__x0003__x0003__x0001__x0003__x0003__x0003__x0003__x0010__x0003__x0003__x0002__x0003__x0014__x0003__x0003__x0003__x0001__x0003__x0003__x0003__x0013__x0003__x0003__x0003__x0001__x0003__x0003__x0003__x0003__x0010__x0003__x0003__x0002__x0003__x0015__x0003__x0003__x0003__x0004__x0003__x0001__x0003__x0003__x0003__x0013__x0003__x0003__x0003__x0001__x0003__x0003__x0003__x0003__x0010__x0003__x0003__x0002__x0003__x0016__x0003__x0003__x0003__x0001__x0003__x0003__x0003__x0013__x0003__x0003__x0003__x0001__x0003__x0003__x0003__x0003__x0010__x0003__x0003__x0002__x0003__x0017__x0003__x0003__x0003__x0001__x0003__x0003__x0003__x0013__x0003__x0003__x0003_5_x0003__x0003_Parte de la ruta crítica (1=Sí, 0=No)_x0001_A30_x0001_B29_x0001_Tarea 15_x0003__x0003_Parte de la ruta crítica (1=Sí, 0=No)_x0001_A30_x0001_C29_x0001_Tarea 25_x0003__x0003_Parte de la ruta crítica (1=Sí, 0=No)_x0001_A30_x0001_D29_x0001_Tarea 35_x0003__x0003_Parte de la ruta crítica_x0002__x0003_ (1=Sí, 0=No)_x0001_A30_x0001_E29_x0001_Tarea 45_x0002__x0002_Parte de la ruta crítica (1=Sí, 0=No)_x0001_A30_x0001_F29_x0001_Tarea 55_x0002__x0002_Parte de la ruta crítica (1=Sí, 0=No)_x0001_A30_x0001_G29_x0001_Tarea 67_x0002__x0002_Tiempo para completar meta 1 (en meses)_x0001_A32_x0001_B29_x0001_Tarea 17_x0002__x0002_Tiempo para completar meta 2 (en meses)_x0001_A33_x0001_B2_x0002__x0003_9_x0001_Tarea 1(_x0002__x0002_Costo bruto del proyecto_x0001_A37_x0001_B29_x0001_Tarea 15_x0002__x0002_Costo del proyecto (después de bonos)_x0001_A38_x0001_B29_x0001_Tarea 15_x0002__x0002_Parte de la ruta crítica (1=Sí, 0=No)_x0001_A30_x0001_B29_x0001_Tarea 15_x0002__x0002_Parte de la ruta crítica (1=Sí, 0=No)_x0001_A30_x0001_C29_x0001_Tarea 25_x0002__x0002_Parte de la ruta crítica_x0002__x0003_ (1=Sí, 0=No)_x0001_A30_x0001_D29_x0001_Tarea 35_x0002__x0002_Parte de la ruta crítica (1=Sí, 0=No)_x0001_A30_x0001_E29_x0001_Tarea 45_x0002__x0002_Parte de la ruta crítica (1=Sí, 0=No)_x0001_A30_x0001_F29_x0001_Tarea 55_x0002__x0002_Parte de la ruta crítica (1=Sí, 0=No)_x0001_A30_x0001_G29_x0001_Tarea 67_x0002__x0002_Tiempo para completar meta 2 (en meses)_x0001_A33_x0001_B29_x0001__x0002__x0003_Tarea 17_x0002__x0002_Tiempo para completar meta 1 (en meses)_x0001_A32_x0001_B29_x0001_Tarea 1(_x0002__x0002_Costo bruto del proyecto_x0001_A37_x0001_B29_x0001_Tarea 15_x0002__x0002_Costo del proyecto (después de bonos)_x0001_A38_x0001_B29_x0001_Tarea 1 _x0002__x0002_Bono para meta 1_x0001_A34_x0001_B29_x0001_Tarea 1 _x0002__x0002_Bono para meta 2_x0001_A35_x0001_B29_x0001_Tarea 1_x001E__x0002__x0002_Bono adic_x0002__x0003_ional_x0001_A36_x0001_B29_x0001_Tarea 1)_x0002__x0002_¿Algún Bono? (0 No, 1 Sí)_x0001_D32_x0001_E29_x0001_Tarea 4)_x0002__x0002__x0002__x0002__x0002__x0002__x0002__x0010__x0002__x0002__x0002__x0002__x0002__x0002__x0002__x0002__x0002__x0011__x0002__x0002__x0002__x0002__x0002__x0002__x0002__x0002__x0002__x0012__x0002__x0002__x0002__x0002__x0002__x0002__x0002__x0002__x0002__x0013__x0002__x0002__x0002__x0002__x0002__x0002__x0002__x0002__x0002__x0014__x0002__x0002__x0002__x0002__x0002__x0002__x0002__x0002__x0002__x0015__x0002__x0002__x0002__x0002__x0002__x0002__x0002__x0002__x0002__x0016__x0002__x0002__x0002__x0002__x0002__x0002__x0002__x0002__x0002__x0017__x0002__x0002__x0002__x0002__x0002__x0002__x0002__x0002__x0002__x0018__x0002__x0002__x0002__x0002__x0002__x0002__x0002__x0002__x0002__x0019__x0002__x0002__x0002__x0002__x0002__x0002__x0002__x0002__x0002__x001A__x0002__x0002__x0002__x0002__x0002__x0002__x0002__x0002__x0002__x001B__x0002__x0002__x0002__x0002__x0002__x0002__x0002__x0002__x0002__x001C__x0002__x0002__x0002__x0002__x0002__x0002__x0002__x0002__x0002__x001D__x0002__x0002__x0002__x0002__x0002__x0001__x0002__x0002__x0002__x0016__x0002__x0002__x0002__x0002__x0002__x0001__x0002__x0002__x0002__x0017__x0002__x0002__x0002__x0002__x0002__x0001__x0002__x0002__x0002__x0018__x0002__x0002__x0002__x0002__x0002__x0001__x0002__x0002__x0002__x0019__x0002__x0002__x0002__x0002__x0002__x0001__x0002__x0002__x0004__x0002__x0002__x001A__x0002__x0002__x0002__x0002__x0002__x0001__x0002__x0002__x0002__x001B__x0002__x0002__x0002__x0002__x0002__x0001__x0002__x0002__x0002__x001C__x0002__x0002__x0002__x0002__x0002__x0001__x0002__x0002__x0002__x001D__x0002__x0002__x0002__x0002__x0002__x0001__x0002__x0002__x0002__x001E__x0002__x0002__x0002__x0002__x0002__x0001__x0002__x0002__x0002__x001F__x0002__x0002__x0002__x0002__x0002__x0001__x0002__x0002__x0002_ _x0002__x0002__x0002__x0002__x0002__x0001__x0002__x0002__x0002_!_x0002__x0002__x0002__x0002__x0002__x0001__x0002__x0002__x0002_"_x0002__x0002__x0002__x0002__x0002__x0001__x0002__x0002__x0002_#_x0002__x0002__x0002__x0002__x0002__x0001__x0002__x0002__x0002_$_x0002__x0002__x0002__x0002__x0002__x0001__x0002__x0002__x0002_%_x0002__x0002__x0002__x0002__x0002__x0001__x0002__x0002__x0002_&amp;_x0002__x0002__x0002__x0002__x0002__x0001__x0002__x0002__x0002_'_x0002__x0002__x0002__x0002__x0002__x0001__x0002__x0002__x0002_(_x0002__x0002__x0002__x0002__x0002__x0001__x0002__x0002__x0002_)_x0002__x0002__x0002__x0002__x0002__x0001__x0002__x0002__x0002_*_x0002__x0002__x0002__x0002__x0002__x0001__x0002__x0002__x0002_+_x0002__x0002__x0002__x0002__x0002__x0001__x0002__x0002__x0002_,_x0002__x0002__x0002__x0002__x0002__x0001__x0002__x0002__x0002_-_x0002__x0002__x0002__x0002__x0002__x0001__x0002__x0002__x0002_._x0002__x0002__x0002__x0002__x0002__x0001__x0002__x0002__x0002_/_x0002__x0002__x0002__x0002__x0002__x0001__x0002__x0002__x0002_0_x0002__x0002__x0002__x0002__x0002_!N_x0002__x0002_[_x0006__x0002__x0002__x0003__x0002__x0002_0.0_x0003__x0002__x0002_0.0_x0003__x0002__x0001__x0002__x0001_0.0_x0003__x0001__x0001_0.0_x0003__x0001__x0001_0.0_x0003__x0001__x0001_0.0_x0007__x0001__x0001_General_x0007__x0001__x0001_General_x0007__x0001__x0001_General_x0007__x0001__x0001_General_x0007__x0001__x0001_General_x0007__x0001__x0001_General_x0006__x0001__x0001_0.0000_x0006__x0001__x0001_0.00002_x0001__x0001__($* #,##0.00_);_($* (#,##0.00);_($* "-"??_);_(@_)2_x0001__x0001__($* #,##0.00_);_($* (#,##0.00);_($* "-"??_);_(@_)_x0005__x0001__x0001_0.00%_x0005__x0001__x0001_0.00%_x0005__x0001__x0001_0.00%_x0005__x0001__x0001_0_x0001__x0004_.00%_x0005__x0001__x0001_0.00%_x0005__x0001__x0001_0.00%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0003__x0001__x0001_0.0_x0003__x0001__x0001_0.0_x0003__x0001__x0001_0.0_x0003__x0001__x0001_0.0_x0003__x0001__x0001_0.0_x0003__x0001__x0001_0.0_x0002__x0001__x0001_0%_x0007__x0001__x0001_General_x0007__x0001__x0001_General_x0007__x0001__x0001_General_x0007__x0001__x0001_General_x0007__x0001__x0001_General_x0006__x0001__x0001_0.0000_x0007__x0001__x0001_Gen_x0001__x0002_eral_x0006__x0001__x0001_0.00002_x0001__x0001__($* #,##0.00_);_($* (#,##0.00);_($* "-"??_);_(@_)2_x0001__x0001__($* #,##0.00_);_($* (#,##0.00);_($* "-"??_);_(@_)2_x0001__x0001__($* #,##0.00_);_($* (#,##0.00);_($* "-"??_);_(@_)2_x0001__x0001__($* #,##0.00_);_($* (#,##0.00);_($* "-"??_);_(@_)2_x0001__x0001__($* #,##0.00_);_(_x0001__x0002_$* (#,##0.00);_($* "-"??_);_(@_)_x0005__x0001__x0001_0.00%_x0005__x0001__x0001_0.00%_x0005__x0001__x0001_0.00%_x0005__x0001__x0001_0.00%_x0005__x0001__x0001_0.00%_x0005__x0001__x0001_0.00%_x0005__x0001__x0001_0.00%_x0007__x0001__x0001_General_x0007__x0001__x0001_General_x0007__x0001__x0001_General_x0007__x0001__x0001_General_x0007__x0001__x0001_General_x0007__x0001__x0001_General_x0007__x0001__x0001_General_x0007__x0001__x0001_General2_x0001__x0001__($* #,##0.00_);_($* (#,##0.00);_($* "-"??_);_(@_)2_x0001__x0001__($* #,##0._x0001__x0002_00_);_($* (#,##0.00);_($* "-"??_);_(@_)2_x0001__x0001__($* #,##0.00_);_($* (#,##0.00);_($* "-"??_);_(@_)2_x0001__x0001__($* #,##0.00_);_($* (#,##0.00);_($* "-"??_);_(@_)2_x0001__x0001__($* #,##0.00_);_($* (#,##0.00);_($* "-"??_);_(@_)2_x0001__x0001__($* #,##0.00_);_($* (#,##0.00);_($* "-"??_);_(_x0002__x0003_@_)2_x0002__x0002__($* #,##0.00_);_($* (#,##0.00);_($* "-"??_);_(@_)2_x0002__x0002__($* #,##0.00_);_($* (#,##0.00);_($* "-"??_);_(@_)_x0005__x0002__x0002_0.00%_x0005__x0002__x0002_0.00%_x0005__x0002__x0002_0.00%_x0005__x0002__x0002_0.00%_x0018__x0002__x0002__x0002__x0002__x0002__x0002__x0002__x0006__x0002__x0002__x0002__x0002__x0002__x0002__x0002__x0007__x0002__x0002__x0002__x0002__x0002__x0002__x0002__x0008__x0002__x0002__x0002__x0002__x0002__x0002__x0002_	_x0002__x0002__x0002__x0002__x0002__x0002__x0002__x0003__x0002__x0002__x0002__x0002__x0002__x0002__x0002__x000B__x0002__x0002__x0002__x0002__x0002__x0002__x0002__x000C__x0002__x0002__x0002__x0002__x0002__x0002__x0002__x000D__x0002__x0002__x0002__x0002__x0002__x0002__x0002__x000E__x0002__x0002__x0002__x0002__x0002__x0002__x0002__x000F__x0002__x0002__x0002__x0001__x0002__x0002__x0002__x0008__x0002__x0002__x0002__x0001__x0002__x0002__x0002_	_x0002__x0002__x0002__x0001__x0002__x0002__x0002__x0003__x0002__x0003__x0002__x0002__x0002__x0001__x0002__x0002__x0002__x000B__x0002__x0002__x0002__x0001__x0002__x0002__x0002__x000C__x0002__x0002__x0002__x0001__x0002__x0002__x0002__x000D__x0002__x0002__x0002__x0001__x0002__x0002__x0002__x0010__x0002__x0002__x0002__x0001__x0002__x0002__x0002__x000E__x0002__x0002__x0002__x0001__x0002__x0002__x0002__x0014__x0002__x0002__x0002__x0001__x0002__x0002__x0002__x0015__x0002__x0002__x0002__x0001__x0002__x0002__x0002__x0011__x0002__x0002__x0002__x0001__x0002__x0002__x0002__x0012__x0002__x0002__x0002__x0001__x0002__x0002__x0002__x0013__x0002__x0002__x0002__x0001__x0002__x0002__x0002__x000F__x0002__x0002__x0002_"N_x0002__x0002_@_x0004__x0002__x0002__x0002__x0002__x0002__x0002__x0002__x0002_ÿÿÿÿ_x0002__x0002__x0002__x0002__x0002__x0002_ÿÿÿÿ_x0002__x0002__x0002__x0002__x0002__x0002_ÿÿÿÿ_x0002__x0002__x0002__x0002__x0002__x0002_ÿÿÿÿ_x0002__x0002__x0002__x0002__x0002__x0002_ÿÿÿÿ_x0002__x0002__x0002__x0002__x0002__x0002_ÿÿÿÿÿÿÿÿÿÿÿÿÿÿÿÿÿÿÿÿÿÿÿÿÿÿÿÿÿÿÿÿÿÿÿÿÿÿÿÿÿÿÿÿÿÿÿÿÿÿÿÿÿÿÿÿÿÿÿÿÿÿÿÿÿÿÿÿÿÿÿÿÿÿÿÿÿÿÿÿÿÿÿÿÿ_x001D__x001E_ÿÿÿÿÿÿÿÿÿÿÿÿÿÿÿ_x001D__x001D__x001D__x001D__x001D__x001D__x001D__x001D__x001D__x001D__x001D__x001D__x001D__x001D__x001D__x001D__x001D__x001D__x001D__x001D__x0001__x001D__x001D__x001D__x001D__x001D__x001D__x001D__x001D__x001D__x0002__x001D__x001D__x001D__x001D__x001D__x001D__x001D__x001D__x001D__x0003__x001D__x001D__x001D__x001D__x001D__x001D__x001D__x001D__x001D__x0004__x001D__x001D__x001D__x001D__x001D__x001D__x001D__x001D__x001D__x0005__x001D__x001D__x001D__x001D__x001D__x001D__x001D__x001D__x001D__x0006__x001D__x001D__x001D__x001D__x001D__x001D__x001D__x001D__x001D__x0007__x001D__x001D__x001D__x001D__x001D__x001D__x0008__x001D__x001D__x001D__x001D__x001D__x001D_	_x001D__x001D__x001D__x001D__x001D__x001D__x001E__x001D__x001D__x001D__x001D__x001D__x001D__x000B__x001D__x001D__x001D__x001D__x001D__x001D__x000C__x001D__x001D__x001D__x001D__x001D__x001D__x000D__x001D__x001D__x001D__x001D__x001D__x001D__x000E__x001D__x001D__x001D__x001D__x001D__x001D__x000F__x001D__x001D__x001D__x001D__x001D__x001D__x0010__x001D__x001D__x001D__x001D__x001D__x001D__x0011__x001D__x001D__x001D__x001D__x001D__x001D__x0012__x001D__x001D__x001D__x001D__x001D__x001D__x0013__x001D__x001D__x001D__x001D__x001D__x001D__x0014__x001D__x001D__x001D__x001D__x001D__x001D__x0015__x001D__x001D__x001D__x0016__x001D__x001D__x001D__x0017__x001D__x001D__x001D__x0018__x001D__x001D__x001D__x0019__x001D__x001D__x001D__x001A__x001D__x001D__x001D__x001B__x001D__x001D__x001D__x001C__x0007__x0008__x0007__x0007__x0007__x001D__x0007__x0007__x0007__x001E__x0007__x0007__x0007__x001F__x0007__x0007__x0007_ _x0007__x0007__x0007_!_x0007__x0007__x0007_"_x0007__x0007__x0007_#_x0007__x0007__x0007_$_x0007__x0007__x0007_%_x0007__x0007__x0007_&amp;_x0007__x0007__x0007_'_x0007__x0007__x0007_(_x0007__x0007__x0007_)_x0007__x0007__x0007_*_x0007__x0007__x0007_+_x0007__x0007__x0007_,_x0007__x0007__x0007_-_x0007__x0007__x0007_._x0007__x0007__x0007_/_x0007__x0007__x0007_0_x0007__x0007__x0007_1_x0007__x0007__x0007__x0005__x0007__x0007__x0007__x0001__x0007__x0007__x0007__x0001__x0007__x0001__x0007__x0006__x0007__x0007__x0007__x0001__x0007__x0007__x0007__x0001__x0007__x0001__x0007__x0019__x0007__x0007__x0007__x0001__x0007__x0007__x0007__x0001__x0007__x0001__x0007__x0019__x0007__x0007__x0007__x0001__x0007__x0007__x0007__x0002__x0007__x0001__x0007__x0019__x0007__x0007__x0007__x0001__x0007__x0007__x0007__x0003__x0007__x0001__x0007__x0019__x0007__x0007__x0007__x0001__x0007__x0007__x0007__x0004__x0007__x0001__x0007__x0019__x0007__x0007__x0007__x0001__x0007__x0007__x0007__x0005__x0007__x0001__x0007__x0019__x0007__x0007__x0007__x0001__x0007__x0007__x0007__x0006__x0007__x0001__x0007__x001D__x0007__x0007__x0007__x0001__x0007__x0007__x0007__x0001__x0007__x0001__x0007__x001D__x0007__x0007__x0007__x0001__x0007__x0007__x0007__x0002__x0007__x0001__x0007__x001D__x0007__x0007__x0007__x0001__x0007__x0007__x0007__x0003__x0007__x0001__x0007__x001D__x0007__x0007__x0007__x0001__x0007__x0007__x0007__x0004__x0007__x0001__x0007__x001D__x0007__x0007__x0007__x0001__x0007__x0007__x0007__x0005__x0007__x0001__x0007__x001D__x0007__x0007__x0007__x0001__x0007__x0007__x0007__x0006__x0007__x0008__x0007__x0001__x0007__x001F__x0007__x0007__x0007__x0001__x0007__x0007__x0007__x0001__x0007__x0001__x0007__x001F__x0007__x0007__x0007__x0001__x0007__x0007__x0007__x0004__x0007__x0001__x0007_ _x0007__x0007__x0007__x0001__x0007__x0007__x0007__x0001__x0007__x0001__x0007_!_x0007__x0007__x0007__x0001__x0007__x0007__x0007__x0001__x0007__x0001__x0007_"_x0007__x0007__x0007__x0001__x0007__x0007__x0007__x0001__x0007__x0001__x0007_#_x0007__x0007__x0007__x0001__x0007__x0007__x0007__x0001__x0007__x0001__x0007_$_x0007__x0007__x0007__x0001__x0007__x0007__x0007__x0001__x0007__x0001__x0007_%_x0007__x0007__x0007__x0001__x0007__x0007__x0007__x0001__x0007__x0001__x0007_)_x0007__x0007__x0007__x0001__x0007__x0007__x0007__x0001__x0007__x0001__x0007_)_x0007__x0007__x0007__x0001__x0007__x0007__x0007__x0002__x0007__x0001__x0007_)_x0007__x0007__x0007__x0001__x0007__x0007__x0007__x0003__x0007__x0001__x0007_)_x0007__x0007__x0007__x0001__x0007__x0007__x0007__x0004__x0007__x0001__x0007_)_x0007__x0007__x0007__x0001__x0007__x0007__x0007__x0005__x0007__x0001__x0007_)_x0007__x0007__x0007__x0001__x0007__x0007__x0007__x0006__x0007__x0001__x0007_+_x0007__x0007__x0007__x0001__x0007__x0007__x0007__x0001__x0007__x0001__x0007_._x0007__x0007__x0007__x0001__x0007__x0007__x0007__x0001__x0007__x0001__x0007_._x0007__x0007__x0007__x0001__x0007__x0007__x0007__x0002__x0007__x0001__x0007_._x0007__x0007__x0007__x0001__x0007__x0007__x0007__x0003__x0007__x0001__x0007_._x0007__x0007__x0007__x0001__x0007__x0007__x0007__x0004__x0007__x0001__x0007_/_x0007__x0007__x0007__x0001__x0007__x0007__x0007__x0001__x0007__x0001__x0007_/_x0007__x0007__x0007__x0001__x0007__x0007__x0007__x0002__x0005__x0006__x0005__x0001__x0005_/_x0005__x0005__x0005__x0001__x0005__x0005__x0005__x0003__x0005__x0001__x0005_/_x0005__x0005__x0005__x0001__x0005__x0005__x0005__x0004__x0005__x0001__x0005_0_x0005__x0005__x0005__x0001__x0005__x0005__x0005__x0001__x0005__x0001__x0005_0_x0005__x0005__x0005__x0001__x0005__x0005__x0005__x0002__x0005__x0001__x0005_0_x0005__x0005__x0005__x0001__x0005__x0005__x0005__x0003__x0005__x0001__x0005_0_x0005__x0005__x0005__x0001__x0005__x0005__x0005__x0004__x0005__x0001__x0005_1_x0005__x0005__x0005__x0001__x0005__x0005__x0005__x0001__x0005__x0001__x0005_1_x0005__x0005__x0005__x0001__x0005__x0005__x0005__x0002__x0005__x0001__x0005_1_x0005__x0005__x0005__x0001__x0005__x0005__x0005__x0003__x0005__x0001__x0005_1_x0005__x0005__x0005__x0001__x0005__x0005__x0005__x0004__x0005__x0001__x0005_4_x0005__x0005__x0005__x0001__x0005__x0005__x0005__x0001__x0005__x0001__x0005_5_x0005__x0005__x0005__x0001__x0005__x0005__x0005__x0001__x0005__x0001__x0005_6_x0005__x0005__x0005__x0001__x0005__x0005__x0005__x0001__x0005__x0001__x0005_7_x0005__x0005__x0005__x0001__x0005__x0005__x0005__x0002__x0005__x0001__x0005_#N_x0005__x0005_x_x0005__x0005__x0005_÷ÿÿÿÿÿÿÿ÷ÿÿÿÿÿÿÿ÷ÿÿÿÿÿÿÿ÷ÿÿÿÿÿÿÿ÷ÿÿÿÿÿÿÿ÷ÿÿÿÿÿÿÿ÷ÿÿÿÿÿÿÿ÷ÿÿÿÿÿÿÿ÷ÿÿÿÿÿÿÿ÷_x0010__x0011_ÿÿÿÿÿÿÿ÷ÿÿÿÿÿÿÿ÷ÿÿÿÿÿÿÿ÷ÿÿÿÿÿÿÿ÷ÿÿÿÿÿÿÿ$N_x0010__x0010_¢_x0001__x0010__x0010__x0001__x0010__x0010__x0010__x0002__x0010__x0010__x0010__x0010__x0010__x0001__x0010__x0010__x0010__x0002__x0010__x0001__x0010__x0010__x0010__x0001__x0010__x0010__x0010__x0002__x0010__x0002__x0010__x0010__x0010__x0001__x0010__x0010__x0010__x0002__x0010__x0003__x0010__x0010__x0010__x0001__x0010__x0010__x0010__x0002__x0010__x0004__x0010__x0010__x0010__x0001__x0010__x0010__x0010__x0002__x0010__x0005__x0010__x0010__x0010__x0001__x0010__x0010__x0010__x0002__x0010__x0006__x0010__x0010__x0010__x0001__x0010__x0010__x0010__x0002__x0010__x0006__x0010__x0010__x0010__x0001__x0010__x0010__x0010__x0002__x0010__x0007__x0010__x0010__x0010__x0001__x0010__x0010__x0010__x0002__x0010__x0007__x0010__x0010__x0010__x0001__x0010__x0010__x0010__x0002__x0010__x0008__x0010__x0010__x0010__x0001__x0010__x0010__x0010__x0002__x0010__x0008__x0010__x0010__x0010__x0001__x0010__x0010__x0010__x0002__x0010_	_x0010__x0010__x0010__x0001__x0010__x0010__x0010__x0002__x0010_	_x0010__x0010__x0010__x0001__x0010__x0010__x0010__x0002__x0010__x0011__x0010__x0010__x0010__x0001__x0010__x0010__x0010__x0002__x0010__x000B__x0010__x0010__x0010__x0001__x0010__x0010__x0010__x0002__x0010__x000C__x0010__x0010__x0010__x0001__x0010__x0010__x0010__x0002__x0010__x000D__x0010__x0010__x0010__x0001__x0010__x0010__x0010__x0002__x0010__x000E__x0010__x0010__x0010__x0001__x0010__x0010__x0010__x0002__x0010__x000F__x0010__x0010__x0010__x0001__x0010__x0010__x0010__x0002__x0003__x0004__x0003__x0010__x0003__x0003__x0003__x0001__x0003__x0003__x0003__x0002__x0003__x0011__x0003__x0003__x0003__x0001__x0003__x0003__x0003__x0002__x0003__x0011__x0003__x0003__x0003__x0001__x0003__x0003__x0003__x0002__x0003__x0011__x0003__x0003__x0003__x0001__x0003__x0003__x0003__x0002__x0003__x0011__x0003__x0003__x0003__x0001__x0003__x0003__x0003__x0002__x0003__x0010__x0003__x0003__x0003__x0001__x0003__x0003__x0003__x0002__x0003__x0010__x0003__x0003__x0003__x0001__x0003__x0003__x0003__x0002__x0003__x0010__x0003__x0003__x0003__x0001__x0003__x0003__x0003__x0002__x0003__x0010__x0003__x0003__x0003__x0001__x0003__x0003__x0003__x0002__x0003__x0012__x0003__x0003__x0003__x0001__x0003__x0003__x0003__x0002__x0003__x0012__x0003__x0003__x0003__x0001__x0003__x0003__x0003__x0002__x0003__x0012__x0003__x0003__x0003__x0001__x0003__x0003__x0003__x0002__x0003__x0012__x0003__x0003__x0003__x0001__x0003__x0003__x0003__x0002__x0003__x0013__x0003__x0003__x0003__x0001__x0003__x0003__x0003__x0002__x0003__x0013__x0003__x0003__x0003__x0001__x0003__x0003__x0003__x0002__x0003__x0013__x0003__x0003__x0003__x0001__x0003__x0003__x0003__x0002__x0003__x0013__x0003__x0003__x0003__x0001__x0003__x0003__x0003__x0002__x0003__x0014__x0003__x0003__x0003__x0001__x0003__x0003__x0003__x0002__x0003__x0015__x0003__x0003__x0003__x0001__x0003__x0003__x0003__x0002__x0003__x0016__x0003__x0003__x0003__x0001__x0003__x0003__x0003__x0002__x0003__x0017__x0003__x0003__x0003__x0011_'_x0003__x0003__x000C__x0003__x0003__x0003__x0001__x0003__x0003__x0003__x0013_'_x0003__x0003__x0010__x0003__x0003__x0003__x0001__x0003__x0003__x0003__x0001__x0003__x0003__x0003__x0015_'_x0003__x0003_t_x0003__x0003__x0003_h_x0003__x0003__x0003__x0003__x0003__x0003__x0003__x0003__x0001_d_x0002__x0003__x0002__x0002__x0002__x0010_'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0001_4_x0002__x0002__x0002_ÿÿÿÿ_x0002__x0002__x0002__x0002__x0002__x0002__x0002__x0002__x0001__x000E__x0002__x0002__x0002_ÿÿÿÿ_x0002__x0002__x0002__x0002__x0002__x0002__x0002__x0002_ÿÿÿÿ_x0016_'_x0002__x0002_ø_x0001__x0002__x0002_)_x0002__x0002__x0002__x0001__x0002__x0002__x0002__x000C_©QIé?_x0001__x0002__x0002__x0002_Ð³Yõ¹ÚÊ?_x0001__x0002__x0002__x0002__x0002__x0002__x0002__x0002__x0002__x0002_ð?_x0001__x0002__x0002__x0002__x0002__x0002__x0002__x0002__x0002__x0002_ð?_x0001__x0002__x0002__x0002_dÌ]KÈ_x0007_ã?_x0001__x0002__x0002__x0002_8gDioðÙ?_x0001__x0002__x0002__x0002_·Ã½8E_x000F_*@_x0001__x0002__x0002__x0002_ÃÀi_x001C_Ø?_x0001__x0002__x0002__x0002_p_x0006_ào9;@_x0001__x0002__x0002__x0002_EÂ_x001E_ú_x001C_ï?_x0001__x0002__x0002__x0002_»(|24o÷@_x0001__x0002__x0002__x0002_I\ìn_x000E_ª_x0002__x0005_@_x0001__x0002__x0002__x0002_Ê(|2ä_x0004_ò@_x0001__x0002__x0002__x0002__x0004_²½G¦Ù@_x0001__x0002__x0002__x0002_]þCúíëè?_x0001__x0002__x0002__x0002__x0006_ð_x0016_HPÌ?_x0001__x0002__x0002__x0002__x0002__x0002__x0002__x0002__x0002__x0002_ð?_x0001__x0002__x0002__x0002__x0002__x0002__x0002__x0002__x0002__x0002_ð?_x0001__x0002__x0002__x0002__x0003_x_x000B_$(~â?_x0001__x0002__x0002__x0002_ù_x000F_é·¯_x0003_Û?_x0001__x0002__x0002__x0002_&gt;d®[å\­?_x0001__x0002__x0002__x0002__x000E_UÓ{*@_x0001__x0002__x0002__x0002_g¹_x0019__x0013_rå?_x0001__x0002__x0002__x0002_`1QæU(@_x0001__x0002__x0002__x0002_¾h2_x001B_Ä,@_x0001__x0002__x0002__x0002_k"D)Ì;@_x0001__x0002__x0002__x0002_p÷yo_x0010_,ò?_x0001__x0002__x0002__x0002_Ê6R?uí9@_x0001__x0002__x0002__x0002_hA+ïg¨=@_x0001__x0002__x0002__x0002_aÆ¹÷@_x0001__x0002__x0002__x0002_À69_x000C_µJ¬@_x0001__x0002__x0002__x0002_~_x000C__x001E_{Ë_x0013_ö@_x0001__x0002__x0002__x0002__x0004_zæ¨öø_x0002__x0003_@_x0001__x0002__x0002__x0002_aÆ¹E-ó@_x0001__x0002__x0002__x0002_o:î8Õ®Ù@_x0001__x0002__x0002__x0002_ðUrÌIÙ@_x0001__x0002__x0002__x0002_Ôð_x001D_Bðø@_x0001__x0002__x0002__x0002_x¢#¹ü×?_x0001__x0002__x0002__x0002_ìâ6_x001A_À[Ð?_x0001__x0002__x0002__x0002_à- ø1Æ?_x0001__x0002__x0002__x0002_rhí|?Ý?_x0017_'_x0002__x0002_à_x0001__x0002__x0002__x0001__x0002__x0002__x0002__x000E__x0002__x0002__x0002__x0018__x0002__x0002_RiskSimtable({13,14,12})_x0018__x0002__x0002_RiskSimtable({27,26,28})_x0013__x0002__x0002_RiskPert(5,5.9,7.5)(_x0002__x0002_RiskTriangAlt(8E-2,4.5,0.5,5.4,0.92,6.3)_x0015__x0002__x0002_RiskTriang(6_x0001__x0002_,6.9,8.5)_x0010__x0001__x0001_RiskUniform(6,9)&amp;_x0001__x0001_RiskPertAlt(5E-2,6.3,0.5,6.9,0.95,7.5) _x0001__x0001_RiskVary(6.8,0.9,0.9,1,5,"Pert")!_x0001__x0001_RiskVary(5.9,5,7.5,0,5,"Uniform")&amp;_x0001__x0001_RiskPertAlt(8E-2,4.5,0.5,5.4,0.92,6.3)!_x0001__x0001_RiskVary(6.9,6,8.5,0,5,"Uniform")_x0010__x0001__x0001_RiskUniform(6,9)&amp;_x0001__x0001_RiskP_x0002__x0003_ertAlt(5E-2,6.3,0.5,6.9,0.95,7.5)$_x0002__x0002_RiskVary(6.8,-0.9,0.9,0,5,"Uniform")_x0018_'_x0002__x0002__x000C__x0002__x0002__x0002_,_x0002_._x0002__x0019_'_x0002__x0002__x000C__x0002__x0002__x0002__x0001__x0002__x0002__x0002__x001A_'_x0002__x0002__x000C__x0002__x0002__x0002__x0002__x0002__x0002__x0002__x0001__x0002__x0002_ÿÿÿÿ</t>
  </si>
  <si>
    <t>7085c53915e836710a6ecd7fee2aa1b20|1|4220865|79349024a480211935577804af7a0030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</si>
</sst>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.0000"/>
    <numFmt numFmtId="168" formatCode="_-[$€-2]* #,##0.00_-;\-[$€-2]* #,##0.00_-;_-[$€-2]* &quot;-&quot;??_-"/>
    <numFmt numFmtId="169" formatCode="0.000%"/>
    <numFmt numFmtId="170" formatCode="_-&quot;€&quot;* #,##0.00_-;\-&quot;€&quot;* #,##0.00_-;_-&quot;€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sz val="9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hair">
        <color theme="0" tint="-0.249977111117893"/>
      </right>
      <top style="thin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 style="thin">
        <color theme="0" tint="-0.249977111117893"/>
      </top>
      <bottom style="hair">
        <color theme="0" tint="-0.249977111117893"/>
      </bottom>
      <diagonal/>
    </border>
    <border>
      <left/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medium">
        <color theme="1" tint="-0.34998626667073579"/>
      </left>
      <right style="thin">
        <color theme="0" tint="-0.249977111117893"/>
      </right>
      <top/>
      <bottom/>
      <diagonal/>
    </border>
    <border>
      <left style="medium">
        <color theme="1" tint="-0.34998626667073579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1" tint="-0.34998626667073579"/>
      </left>
      <right style="thin">
        <color theme="0" tint="-0.249977111117893"/>
      </right>
      <top style="medium">
        <color theme="1" tint="-0.34998626667073579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1" tint="-0.34998626667073579"/>
      </top>
      <bottom/>
      <diagonal/>
    </border>
    <border>
      <left style="thin">
        <color theme="0" tint="-0.249977111117893"/>
      </left>
      <right style="medium">
        <color theme="1" tint="-0.34998626667073579"/>
      </right>
      <top style="medium">
        <color theme="1" tint="-0.34998626667073579"/>
      </top>
      <bottom/>
      <diagonal/>
    </border>
    <border>
      <left style="thin">
        <color theme="0" tint="-0.249977111117893"/>
      </left>
      <right style="medium">
        <color theme="1" tint="-0.34998626667073579"/>
      </right>
      <top/>
      <bottom/>
      <diagonal/>
    </border>
    <border>
      <left style="hair">
        <color theme="0" tint="-0.249977111117893"/>
      </left>
      <right style="medium">
        <color theme="1" tint="-0.34998626667073579"/>
      </right>
      <top style="thin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medium">
        <color theme="1" tint="-0.34998626667073579"/>
      </right>
      <top style="hair">
        <color theme="0" tint="-0.249977111117893"/>
      </top>
      <bottom style="hair">
        <color theme="0" tint="-0.249977111117893"/>
      </bottom>
      <diagonal/>
    </border>
    <border>
      <left style="medium">
        <color theme="1" tint="-0.34998626667073579"/>
      </left>
      <right style="thin">
        <color theme="0" tint="-0.249977111117893"/>
      </right>
      <top style="thin">
        <color theme="0" tint="-0.249977111117893"/>
      </top>
      <bottom style="medium">
        <color theme="1" tint="-0.34998626667073579"/>
      </bottom>
      <diagonal/>
    </border>
    <border>
      <left/>
      <right style="hair">
        <color theme="0" tint="-0.249977111117893"/>
      </right>
      <top style="hair">
        <color theme="0" tint="-0.249977111117893"/>
      </top>
      <bottom style="medium">
        <color theme="1" tint="-0.34998626667073579"/>
      </bottom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medium">
        <color theme="1" tint="-0.34998626667073579"/>
      </bottom>
      <diagonal/>
    </border>
    <border>
      <left style="hair">
        <color theme="0" tint="-0.249977111117893"/>
      </left>
      <right style="medium">
        <color theme="1" tint="-0.34998626667073579"/>
      </right>
      <top style="hair">
        <color theme="0" tint="-0.249977111117893"/>
      </top>
      <bottom style="medium">
        <color theme="1" tint="-0.34998626667073579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4" fontId="0" fillId="0" borderId="0" xfId="0" applyNumberFormat="1"/>
    <xf numFmtId="0" fontId="0" fillId="2" borderId="1" xfId="0" applyFill="1" applyBorder="1"/>
    <xf numFmtId="10" fontId="0" fillId="2" borderId="3" xfId="1" applyNumberFormat="1" applyFont="1" applyFill="1" applyBorder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10" fontId="0" fillId="2" borderId="1" xfId="1" applyNumberFormat="1" applyFont="1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2" fillId="0" borderId="0" xfId="0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169" fontId="0" fillId="0" borderId="0" xfId="1" applyNumberFormat="1" applyFont="1"/>
    <xf numFmtId="164" fontId="0" fillId="0" borderId="1" xfId="3" applyFont="1" applyBorder="1"/>
    <xf numFmtId="164" fontId="0" fillId="0" borderId="1" xfId="3" applyFont="1" applyBorder="1" applyAlignment="1">
      <alignment vertical="center"/>
    </xf>
    <xf numFmtId="166" fontId="0" fillId="2" borderId="3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 wrapText="1"/>
    </xf>
    <xf numFmtId="170" fontId="2" fillId="3" borderId="4" xfId="0" applyNumberFormat="1" applyFont="1" applyFill="1" applyBorder="1" applyAlignment="1">
      <alignment horizontal="center" vertical="center" wrapText="1"/>
    </xf>
    <xf numFmtId="9" fontId="0" fillId="0" borderId="1" xfId="1" applyFont="1" applyFill="1" applyBorder="1" applyAlignment="1">
      <alignment horizontal="center"/>
    </xf>
    <xf numFmtId="9" fontId="0" fillId="0" borderId="2" xfId="1" quotePrefix="1" applyFont="1" applyFill="1" applyBorder="1" applyAlignment="1">
      <alignment horizontal="center"/>
    </xf>
    <xf numFmtId="0" fontId="0" fillId="0" borderId="1" xfId="4" applyNumberFormat="1" applyFont="1" applyFill="1" applyBorder="1" applyAlignment="1">
      <alignment horizontal="center"/>
    </xf>
    <xf numFmtId="9" fontId="0" fillId="0" borderId="1" xfId="4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" fontId="0" fillId="0" borderId="1" xfId="0" quotePrefix="1" applyNumberFormat="1" applyBorder="1" applyAlignment="1">
      <alignment horizontal="center"/>
    </xf>
    <xf numFmtId="0" fontId="0" fillId="0" borderId="5" xfId="0" applyBorder="1"/>
    <xf numFmtId="9" fontId="0" fillId="0" borderId="5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2" fillId="3" borderId="10" xfId="0" applyFont="1" applyFill="1" applyBorder="1" applyAlignment="1">
      <alignment horizontal="center" vertical="center" wrapText="1"/>
    </xf>
    <xf numFmtId="170" fontId="2" fillId="3" borderId="11" xfId="0" applyNumberFormat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3" xfId="0" applyBorder="1" applyAlignment="1">
      <alignment horizontal="center"/>
    </xf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quotePrefix="1"/>
    <xf numFmtId="0" fontId="0" fillId="4" borderId="3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7" fontId="0" fillId="4" borderId="1" xfId="0" applyNumberFormat="1" applyFill="1" applyBorder="1" applyAlignment="1">
      <alignment horizontal="center"/>
    </xf>
    <xf numFmtId="164" fontId="0" fillId="4" borderId="1" xfId="3" applyFont="1" applyFill="1" applyBorder="1"/>
    <xf numFmtId="164" fontId="2" fillId="4" borderId="1" xfId="3" applyFont="1" applyFill="1" applyBorder="1"/>
    <xf numFmtId="0" fontId="2" fillId="2" borderId="1" xfId="0" applyFont="1" applyFill="1" applyBorder="1" applyAlignment="1">
      <alignment horizontal="center"/>
    </xf>
    <xf numFmtId="164" fontId="0" fillId="2" borderId="1" xfId="3" applyFont="1" applyFill="1" applyBorder="1"/>
    <xf numFmtId="0" fontId="0" fillId="2" borderId="0" xfId="0" applyFill="1"/>
    <xf numFmtId="0" fontId="5" fillId="2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0" xfId="0" applyFill="1"/>
    <xf numFmtId="0" fontId="6" fillId="5" borderId="0" xfId="0" applyFont="1" applyFill="1"/>
    <xf numFmtId="0" fontId="6" fillId="5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7" fillId="6" borderId="17" xfId="0" applyFont="1" applyFill="1" applyBorder="1" applyAlignment="1">
      <alignment horizontal="left"/>
    </xf>
    <xf numFmtId="0" fontId="7" fillId="0" borderId="20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164" fontId="7" fillId="0" borderId="21" xfId="0" applyNumberFormat="1" applyFont="1" applyBorder="1" applyAlignment="1">
      <alignment horizontal="right"/>
    </xf>
    <xf numFmtId="166" fontId="7" fillId="0" borderId="21" xfId="0" applyNumberFormat="1" applyFont="1" applyBorder="1" applyAlignment="1">
      <alignment horizontal="right"/>
    </xf>
    <xf numFmtId="0" fontId="7" fillId="6" borderId="22" xfId="0" applyFont="1" applyFill="1" applyBorder="1" applyAlignment="1">
      <alignment horizontal="left"/>
    </xf>
    <xf numFmtId="0" fontId="7" fillId="6" borderId="23" xfId="0" applyFont="1" applyFill="1" applyBorder="1" applyAlignment="1">
      <alignment horizontal="left"/>
    </xf>
    <xf numFmtId="0" fontId="7" fillId="6" borderId="24" xfId="0" applyFont="1" applyFill="1" applyBorder="1" applyAlignment="1">
      <alignment horizontal="left"/>
    </xf>
    <xf numFmtId="0" fontId="7" fillId="6" borderId="25" xfId="0" applyFont="1" applyFill="1" applyBorder="1" applyAlignment="1">
      <alignment horizontal="left"/>
    </xf>
    <xf numFmtId="0" fontId="7" fillId="6" borderId="26" xfId="0" applyFont="1" applyFill="1" applyBorder="1" applyAlignment="1">
      <alignment horizontal="left"/>
    </xf>
    <xf numFmtId="0" fontId="7" fillId="6" borderId="27" xfId="0" applyFont="1" applyFill="1" applyBorder="1" applyAlignment="1">
      <alignment horizontal="left"/>
    </xf>
    <xf numFmtId="0" fontId="7" fillId="0" borderId="29" xfId="0" applyFont="1" applyBorder="1" applyAlignment="1">
      <alignment horizontal="right"/>
    </xf>
    <xf numFmtId="166" fontId="7" fillId="0" borderId="29" xfId="0" applyNumberFormat="1" applyFont="1" applyBorder="1" applyAlignment="1">
      <alignment horizontal="right"/>
    </xf>
    <xf numFmtId="0" fontId="7" fillId="6" borderId="30" xfId="0" applyFont="1" applyFill="1" applyBorder="1" applyAlignment="1">
      <alignment horizontal="left"/>
    </xf>
    <xf numFmtId="0" fontId="7" fillId="0" borderId="31" xfId="0" applyFont="1" applyBorder="1" applyAlignment="1">
      <alignment horizontal="right"/>
    </xf>
    <xf numFmtId="0" fontId="7" fillId="0" borderId="32" xfId="0" applyFont="1" applyBorder="1" applyAlignment="1">
      <alignment horizontal="right"/>
    </xf>
    <xf numFmtId="164" fontId="7" fillId="0" borderId="32" xfId="0" applyNumberFormat="1" applyFont="1" applyBorder="1" applyAlignment="1">
      <alignment horizontal="right"/>
    </xf>
    <xf numFmtId="166" fontId="7" fillId="0" borderId="32" xfId="0" applyNumberFormat="1" applyFont="1" applyBorder="1" applyAlignment="1">
      <alignment horizontal="right"/>
    </xf>
    <xf numFmtId="166" fontId="7" fillId="0" borderId="33" xfId="0" applyNumberFormat="1" applyFont="1" applyBorder="1" applyAlignment="1">
      <alignment horizontal="right"/>
    </xf>
    <xf numFmtId="10" fontId="6" fillId="5" borderId="0" xfId="1" applyNumberFormat="1" applyFont="1" applyFill="1"/>
    <xf numFmtId="0" fontId="0" fillId="2" borderId="1" xfId="0" applyFill="1" applyBorder="1" applyAlignment="1">
      <alignment horizontal="center"/>
    </xf>
    <xf numFmtId="164" fontId="0" fillId="2" borderId="1" xfId="3" applyFont="1" applyFill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9" fontId="0" fillId="4" borderId="3" xfId="1" applyFont="1" applyFill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7" fillId="6" borderId="23" xfId="0" applyFont="1" applyFill="1" applyBorder="1" applyAlignment="1">
      <alignment horizontal="left"/>
    </xf>
    <xf numFmtId="0" fontId="7" fillId="0" borderId="18" xfId="0" applyFont="1" applyBorder="1" applyAlignment="1">
      <alignment horizontal="right"/>
    </xf>
    <xf numFmtId="0" fontId="7" fillId="0" borderId="19" xfId="0" applyFont="1" applyBorder="1" applyAlignment="1">
      <alignment horizontal="right"/>
    </xf>
    <xf numFmtId="0" fontId="7" fillId="0" borderId="28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29" xfId="0" applyFont="1" applyBorder="1" applyAlignment="1">
      <alignment horizontal="right"/>
    </xf>
  </cellXfs>
  <cellStyles count="5">
    <cellStyle name="Comma" xfId="4" builtinId="3"/>
    <cellStyle name="Currency" xfId="3" builtinId="4"/>
    <cellStyle name="Euro" xfId="2" xr:uid="{00000000-0005-0000-0000-000001000000}"/>
    <cellStyle name="Normal" xfId="0" builtinId="0"/>
    <cellStyle name="Percent" xfId="1" builtinId="5"/>
  </cellStyles>
  <dxfs count="6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8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742949</xdr:colOff>
      <xdr:row>0</xdr:row>
      <xdr:rowOff>127000</xdr:rowOff>
    </xdr:from>
    <xdr:to>
      <xdr:col>4</xdr:col>
      <xdr:colOff>622011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500814A-CD84-7021-0969-7FF6553AA340}"/>
            </a:ext>
          </a:extLst>
        </xdr:cNvPr>
        <xdr:cNvSpPr txBox="1"/>
      </xdr:nvSpPr>
      <xdr:spPr>
        <a:xfrm>
          <a:off x="761999" y="127000"/>
          <a:ext cx="2922300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@RISK - Data</a:t>
          </a:r>
          <a:r>
            <a:rPr lang="en-US" sz="1000"/>
            <a:t>
</a:t>
          </a:r>
          <a:r>
            <a:rPr lang="en-US" sz="1000" b="1"/>
            <a:t>Performed By: </a:t>
          </a:r>
          <a:r>
            <a:rPr lang="en-US" sz="1000"/>
            <a:t>Raul
</a:t>
          </a:r>
          <a:r>
            <a:rPr lang="en-US" sz="1000" b="1"/>
            <a:t>Date: </a:t>
          </a:r>
          <a:r>
            <a:rPr lang="en-US" sz="1000"/>
            <a:t>Monday, April 17, 2023 6:42:09 PM</a:t>
          </a:r>
        </a:p>
      </xdr:txBody>
    </xdr:sp>
    <xdr:clientData/>
  </xdr:twoCellAnchor>
  <xdr:twoCellAnchor editAs="absolute">
    <xdr:from>
      <xdr:col>1</xdr:col>
      <xdr:colOff>107950</xdr:colOff>
      <xdr:row>0</xdr:row>
      <xdr:rowOff>127000</xdr:rowOff>
    </xdr:from>
    <xdr:to>
      <xdr:col>1</xdr:col>
      <xdr:colOff>679450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CCFD80-6152-1FCB-35AE-B7F03ED01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3</xdr:col>
      <xdr:colOff>1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8898C2-44C0-33FB-AED3-B34ED2A44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463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4051B4-FAEC-576A-5BC7-C5592D8A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5</xdr:col>
      <xdr:colOff>1</xdr:colOff>
      <xdr:row>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1CFE7B7-A441-A165-6A59-304D5426F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288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C530F9-0C9A-E188-89FD-483E49064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7</xdr:col>
      <xdr:colOff>1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48B144-B0C7-E207-7F79-A5B1D468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1113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5C7B6C8-7D1E-88ED-16EA-51D135DC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9</xdr:col>
      <xdr:colOff>1</xdr:colOff>
      <xdr:row>7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75D9AA4-7E40-08B5-37CE-1CAF2614C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938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A164DE-74DB-594F-5688-5E7C286D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4350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1</xdr:colOff>
      <xdr:row>7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389E818-0CA9-A061-9DBA-A25558347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8763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7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8B1991-146C-6B4D-8A37-24D6324CA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1</xdr:colOff>
      <xdr:row>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4D6D3D-1711-BB0B-0EFD-CD117FBB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7588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9560F2C-C275-89A2-2A51-2716B05C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0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1</xdr:colOff>
      <xdr:row>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374786-C494-A61D-30FF-821706E5D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6413" y="1733550"/>
          <a:ext cx="1014413" cy="23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9AC3-9D42-4063-991D-B3CD8261FC53}">
  <dimension ref="A1:EB1"/>
  <sheetViews>
    <sheetView workbookViewId="0"/>
  </sheetViews>
  <sheetFormatPr defaultRowHeight="15" x14ac:dyDescent="0.25"/>
  <sheetData>
    <row r="1" spans="1:132" x14ac:dyDescent="0.25">
      <c r="A1" s="44" t="s">
        <v>293</v>
      </c>
      <c r="B1" s="44" t="s">
        <v>178</v>
      </c>
      <c r="C1" s="44" t="s">
        <v>179</v>
      </c>
      <c r="D1" s="44" t="s">
        <v>180</v>
      </c>
      <c r="E1" s="44" t="s">
        <v>181</v>
      </c>
      <c r="F1" s="44" t="s">
        <v>181</v>
      </c>
      <c r="G1" s="44" t="s">
        <v>182</v>
      </c>
      <c r="H1" s="44" t="s">
        <v>183</v>
      </c>
      <c r="I1" s="44" t="s">
        <v>184</v>
      </c>
      <c r="J1" s="44" t="s">
        <v>185</v>
      </c>
      <c r="K1" s="44" t="s">
        <v>186</v>
      </c>
      <c r="L1" s="44" t="s">
        <v>187</v>
      </c>
      <c r="M1" s="44" t="s">
        <v>188</v>
      </c>
      <c r="N1" s="44" t="s">
        <v>189</v>
      </c>
      <c r="O1" s="44" t="s">
        <v>190</v>
      </c>
      <c r="P1" s="44" t="s">
        <v>191</v>
      </c>
      <c r="Q1" s="44" t="s">
        <v>192</v>
      </c>
      <c r="R1" s="44" t="s">
        <v>193</v>
      </c>
      <c r="S1" s="44" t="s">
        <v>194</v>
      </c>
      <c r="T1" s="44" t="s">
        <v>195</v>
      </c>
      <c r="U1" s="44" t="s">
        <v>196</v>
      </c>
      <c r="V1" s="44" t="s">
        <v>197</v>
      </c>
      <c r="W1" s="44" t="s">
        <v>198</v>
      </c>
      <c r="X1" s="44" t="s">
        <v>199</v>
      </c>
      <c r="Y1" s="44" t="s">
        <v>200</v>
      </c>
      <c r="Z1" s="44" t="s">
        <v>201</v>
      </c>
      <c r="AA1" s="44" t="s">
        <v>202</v>
      </c>
      <c r="AB1" s="44" t="s">
        <v>203</v>
      </c>
      <c r="AC1" s="44" t="s">
        <v>204</v>
      </c>
      <c r="AD1" s="44" t="s">
        <v>205</v>
      </c>
      <c r="AE1" s="44" t="s">
        <v>206</v>
      </c>
      <c r="AF1" s="44" t="s">
        <v>207</v>
      </c>
      <c r="AG1" s="44" t="s">
        <v>208</v>
      </c>
      <c r="AH1" s="44" t="s">
        <v>209</v>
      </c>
      <c r="AI1" s="44" t="s">
        <v>210</v>
      </c>
      <c r="AJ1" s="44" t="s">
        <v>211</v>
      </c>
      <c r="AK1" s="44" t="s">
        <v>212</v>
      </c>
      <c r="AL1" s="44" t="s">
        <v>213</v>
      </c>
      <c r="AM1" s="44" t="s">
        <v>214</v>
      </c>
      <c r="AN1" s="44" t="s">
        <v>215</v>
      </c>
      <c r="AO1" s="44" t="s">
        <v>216</v>
      </c>
      <c r="AP1" s="44" t="s">
        <v>217</v>
      </c>
      <c r="AQ1" s="44" t="s">
        <v>218</v>
      </c>
      <c r="AR1" s="44" t="s">
        <v>219</v>
      </c>
      <c r="AS1" s="44" t="s">
        <v>218</v>
      </c>
      <c r="AT1" s="44" t="s">
        <v>218</v>
      </c>
      <c r="AU1" s="44" t="s">
        <v>220</v>
      </c>
      <c r="AV1" s="44" t="s">
        <v>221</v>
      </c>
      <c r="AW1" s="44" t="s">
        <v>222</v>
      </c>
      <c r="AX1" s="44" t="s">
        <v>223</v>
      </c>
      <c r="AY1" s="44" t="s">
        <v>224</v>
      </c>
      <c r="AZ1" s="44" t="s">
        <v>225</v>
      </c>
      <c r="BA1" s="44" t="s">
        <v>226</v>
      </c>
      <c r="BB1" s="44" t="s">
        <v>227</v>
      </c>
      <c r="BC1" s="44" t="s">
        <v>228</v>
      </c>
      <c r="BD1" s="44" t="s">
        <v>229</v>
      </c>
      <c r="BE1" s="44" t="s">
        <v>230</v>
      </c>
      <c r="BF1" s="44" t="s">
        <v>231</v>
      </c>
      <c r="BG1" s="44" t="s">
        <v>232</v>
      </c>
      <c r="BH1" s="44" t="s">
        <v>233</v>
      </c>
      <c r="BI1" s="44" t="s">
        <v>234</v>
      </c>
      <c r="BJ1" s="44" t="s">
        <v>235</v>
      </c>
      <c r="BK1" s="44" t="s">
        <v>236</v>
      </c>
      <c r="BL1" s="44" t="s">
        <v>237</v>
      </c>
      <c r="BM1" s="44" t="s">
        <v>238</v>
      </c>
      <c r="BN1" s="44" t="s">
        <v>239</v>
      </c>
      <c r="BO1" s="44" t="s">
        <v>240</v>
      </c>
      <c r="BP1" s="44" t="s">
        <v>241</v>
      </c>
      <c r="BQ1" s="44" t="s">
        <v>242</v>
      </c>
      <c r="BR1" s="44" t="s">
        <v>243</v>
      </c>
      <c r="BS1" s="44" t="s">
        <v>244</v>
      </c>
      <c r="BT1" s="44" t="s">
        <v>245</v>
      </c>
      <c r="BU1" s="44" t="s">
        <v>246</v>
      </c>
      <c r="BV1" s="44" t="s">
        <v>247</v>
      </c>
      <c r="BW1" s="44" t="s">
        <v>248</v>
      </c>
      <c r="BX1" s="44" t="s">
        <v>249</v>
      </c>
      <c r="BY1" s="44" t="s">
        <v>250</v>
      </c>
      <c r="BZ1" s="44" t="s">
        <v>218</v>
      </c>
      <c r="CA1" s="44" t="s">
        <v>251</v>
      </c>
      <c r="CB1" s="44" t="s">
        <v>218</v>
      </c>
      <c r="CC1" s="44" t="s">
        <v>218</v>
      </c>
      <c r="CD1" s="44" t="s">
        <v>252</v>
      </c>
      <c r="CE1" s="44" t="s">
        <v>253</v>
      </c>
      <c r="CF1" s="44" t="s">
        <v>254</v>
      </c>
      <c r="CG1" s="44" t="s">
        <v>255</v>
      </c>
      <c r="CH1" s="44" t="s">
        <v>256</v>
      </c>
      <c r="CI1" s="44" t="s">
        <v>257</v>
      </c>
      <c r="CJ1" s="44" t="s">
        <v>258</v>
      </c>
      <c r="CK1" s="44" t="s">
        <v>259</v>
      </c>
      <c r="CL1" s="44" t="s">
        <v>260</v>
      </c>
      <c r="CM1" s="44" t="s">
        <v>261</v>
      </c>
      <c r="CN1" s="44" t="s">
        <v>262</v>
      </c>
      <c r="CO1" s="44" t="s">
        <v>263</v>
      </c>
      <c r="CP1" s="44" t="s">
        <v>264</v>
      </c>
      <c r="CQ1" s="44" t="s">
        <v>265</v>
      </c>
      <c r="CR1" s="44" t="s">
        <v>266</v>
      </c>
      <c r="CS1" s="44" t="s">
        <v>267</v>
      </c>
      <c r="CT1" s="44" t="s">
        <v>268</v>
      </c>
      <c r="CU1" s="44" t="s">
        <v>269</v>
      </c>
      <c r="CV1" s="44" t="s">
        <v>215</v>
      </c>
      <c r="CW1" s="44" t="s">
        <v>216</v>
      </c>
      <c r="CX1" s="44" t="s">
        <v>270</v>
      </c>
      <c r="CY1" s="44" t="s">
        <v>218</v>
      </c>
      <c r="CZ1" s="44" t="s">
        <v>271</v>
      </c>
      <c r="DA1" s="44" t="s">
        <v>218</v>
      </c>
      <c r="DB1" s="44" t="s">
        <v>218</v>
      </c>
      <c r="DC1" s="44" t="s">
        <v>272</v>
      </c>
      <c r="DD1" s="44" t="s">
        <v>273</v>
      </c>
      <c r="DE1" s="44" t="s">
        <v>274</v>
      </c>
      <c r="DF1" s="44" t="s">
        <v>223</v>
      </c>
      <c r="DG1" s="44" t="s">
        <v>224</v>
      </c>
      <c r="DH1" s="44" t="s">
        <v>275</v>
      </c>
      <c r="DI1" s="44" t="s">
        <v>276</v>
      </c>
      <c r="DJ1" s="44" t="s">
        <v>277</v>
      </c>
      <c r="DK1" s="44" t="s">
        <v>278</v>
      </c>
      <c r="DL1" s="44" t="s">
        <v>279</v>
      </c>
      <c r="DM1" s="44" t="s">
        <v>280</v>
      </c>
      <c r="DN1" s="44" t="s">
        <v>281</v>
      </c>
      <c r="DO1" s="44" t="s">
        <v>282</v>
      </c>
      <c r="DP1" s="44" t="s">
        <v>243</v>
      </c>
      <c r="DQ1" s="44" t="s">
        <v>244</v>
      </c>
      <c r="DR1" s="44" t="s">
        <v>283</v>
      </c>
      <c r="DS1" s="44" t="s">
        <v>226</v>
      </c>
      <c r="DT1" s="44" t="s">
        <v>284</v>
      </c>
      <c r="DU1" s="44" t="s">
        <v>285</v>
      </c>
      <c r="DV1" s="44" t="s">
        <v>286</v>
      </c>
      <c r="DW1" s="44" t="s">
        <v>287</v>
      </c>
      <c r="DX1" s="44" t="s">
        <v>288</v>
      </c>
      <c r="DY1" s="44" t="s">
        <v>289</v>
      </c>
      <c r="DZ1" s="44" t="s">
        <v>290</v>
      </c>
      <c r="EA1" s="44" t="s">
        <v>291</v>
      </c>
      <c r="EB1" s="44" t="s">
        <v>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64C-50E5-46BD-9171-0DE02A633C75}">
  <dimension ref="A1:X18"/>
  <sheetViews>
    <sheetView workbookViewId="0"/>
  </sheetViews>
  <sheetFormatPr defaultColWidth="25.7109375" defaultRowHeight="15" x14ac:dyDescent="0.25"/>
  <sheetData>
    <row r="1" spans="1:24" x14ac:dyDescent="0.25">
      <c r="A1" t="s">
        <v>79</v>
      </c>
      <c r="B1" t="s">
        <v>80</v>
      </c>
    </row>
    <row r="2" spans="1:24" x14ac:dyDescent="0.25">
      <c r="A2" t="s">
        <v>81</v>
      </c>
      <c r="B2">
        <v>4</v>
      </c>
    </row>
    <row r="3" spans="1:24" x14ac:dyDescent="0.25">
      <c r="A3" t="s">
        <v>82</v>
      </c>
      <c r="B3">
        <v>0</v>
      </c>
    </row>
    <row r="5" spans="1:24" x14ac:dyDescent="0.25">
      <c r="A5" t="s">
        <v>138</v>
      </c>
      <c r="B5" t="s">
        <v>139</v>
      </c>
      <c r="C5" t="s">
        <v>140</v>
      </c>
      <c r="D5" t="s">
        <v>141</v>
      </c>
      <c r="E5" t="s">
        <v>142</v>
      </c>
      <c r="F5" t="s">
        <v>143</v>
      </c>
      <c r="J5" t="s">
        <v>144</v>
      </c>
      <c r="K5" t="s">
        <v>145</v>
      </c>
      <c r="L5" t="s">
        <v>146</v>
      </c>
      <c r="N5" t="s">
        <v>147</v>
      </c>
      <c r="O5" t="s">
        <v>148</v>
      </c>
      <c r="P5" t="s">
        <v>149</v>
      </c>
      <c r="R5" t="s">
        <v>150</v>
      </c>
      <c r="S5" t="s">
        <v>151</v>
      </c>
      <c r="T5" t="s">
        <v>152</v>
      </c>
      <c r="V5" t="s">
        <v>153</v>
      </c>
      <c r="W5" t="s">
        <v>154</v>
      </c>
      <c r="X5" t="s">
        <v>155</v>
      </c>
    </row>
    <row r="6" spans="1:24" x14ac:dyDescent="0.25">
      <c r="A6" t="e">
        <f ca="1">ModelRef(Modelo!$B$38,1,0,1)</f>
        <v>#NAME?</v>
      </c>
      <c r="B6">
        <v>0</v>
      </c>
      <c r="C6">
        <v>3</v>
      </c>
      <c r="F6">
        <v>0</v>
      </c>
      <c r="J6" t="b">
        <v>1</v>
      </c>
      <c r="K6" t="s">
        <v>165</v>
      </c>
      <c r="L6" t="e">
        <f ca="1">ModelRef(Modelo!$B$38,1,0,1)</f>
        <v>#NAME?</v>
      </c>
    </row>
    <row r="7" spans="1:24" x14ac:dyDescent="0.25">
      <c r="A7" t="e">
        <f ca="1">ModelRef(Modelo!$B$34,1,0,0)</f>
        <v>#NAME?</v>
      </c>
      <c r="B7">
        <v>0</v>
      </c>
      <c r="C7">
        <v>3</v>
      </c>
      <c r="F7">
        <v>0</v>
      </c>
      <c r="J7" t="b">
        <v>1</v>
      </c>
      <c r="K7" t="s">
        <v>161</v>
      </c>
      <c r="L7" t="e">
        <f ca="1">ModelRef(Modelo!$B$34,1,0,0)</f>
        <v>#NAME?</v>
      </c>
    </row>
    <row r="8" spans="1:24" x14ac:dyDescent="0.25">
      <c r="A8" t="e">
        <f ca="1">ModelRef(Modelo!$B$33,1,0,0)</f>
        <v>#NAME?</v>
      </c>
      <c r="B8">
        <v>0</v>
      </c>
      <c r="C8">
        <v>3</v>
      </c>
      <c r="F8">
        <v>0</v>
      </c>
      <c r="J8" t="b">
        <v>1</v>
      </c>
      <c r="K8" t="s">
        <v>158</v>
      </c>
      <c r="L8" t="e">
        <f ca="1">ModelRef(Modelo!$B$33,1,0,0)</f>
        <v>#NAME?</v>
      </c>
    </row>
    <row r="9" spans="1:24" x14ac:dyDescent="0.25">
      <c r="A9" t="e">
        <f ca="1">ModelRef(Modelo!$B$30,1,0,0)</f>
        <v>#NAME?</v>
      </c>
      <c r="B9">
        <v>0</v>
      </c>
      <c r="C9">
        <v>3</v>
      </c>
      <c r="F9">
        <v>0</v>
      </c>
      <c r="J9" t="b">
        <v>1</v>
      </c>
      <c r="K9" t="s">
        <v>156</v>
      </c>
      <c r="L9" t="e">
        <f ca="1">ModelRef(Modelo!$B$30,1,0,0)</f>
        <v>#NAME?</v>
      </c>
    </row>
    <row r="10" spans="1:24" x14ac:dyDescent="0.25">
      <c r="A10" t="e">
        <f ca="1">ModelRef(Modelo!$B$38,1,0,0)</f>
        <v>#NAME?</v>
      </c>
      <c r="B10">
        <v>1</v>
      </c>
      <c r="C10">
        <v>4</v>
      </c>
      <c r="D10" t="s">
        <v>167</v>
      </c>
      <c r="F10">
        <v>0</v>
      </c>
      <c r="J10" t="b">
        <v>1</v>
      </c>
      <c r="K10" t="s">
        <v>166</v>
      </c>
      <c r="L10" t="e">
        <f ca="1">ModelRef(Modelo!$B$38,1,0,-1)</f>
        <v>#NAME?</v>
      </c>
      <c r="N10" t="s">
        <v>167</v>
      </c>
      <c r="O10" t="s">
        <v>168</v>
      </c>
      <c r="P10" t="e">
        <f ca="1">ModelRef(Modelo!$B$38,1,0,0)</f>
        <v>#NAME?</v>
      </c>
    </row>
    <row r="12" spans="1:24" x14ac:dyDescent="0.25">
      <c r="A12" t="s">
        <v>83</v>
      </c>
      <c r="C12" t="s">
        <v>84</v>
      </c>
      <c r="D12" t="s">
        <v>85</v>
      </c>
      <c r="E12" t="s">
        <v>86</v>
      </c>
    </row>
    <row r="13" spans="1:24" x14ac:dyDescent="0.25">
      <c r="A13">
        <f ca="1">Modelo!$G$26</f>
        <v>6.4768332235539612</v>
      </c>
      <c r="D13">
        <v>1</v>
      </c>
      <c r="E13" t="s">
        <v>169</v>
      </c>
      <c r="F13">
        <v>0</v>
      </c>
      <c r="G13" t="s">
        <v>170</v>
      </c>
      <c r="H13" t="s">
        <v>84</v>
      </c>
      <c r="I13">
        <v>0</v>
      </c>
    </row>
    <row r="14" spans="1:24" x14ac:dyDescent="0.25">
      <c r="A14">
        <f ca="1">Modelo!$F$26</f>
        <v>6.3405216263846373</v>
      </c>
      <c r="D14">
        <v>1</v>
      </c>
      <c r="E14" t="s">
        <v>171</v>
      </c>
      <c r="F14">
        <v>0</v>
      </c>
      <c r="G14" t="s">
        <v>172</v>
      </c>
      <c r="H14" t="s">
        <v>84</v>
      </c>
      <c r="I14">
        <v>0</v>
      </c>
    </row>
    <row r="15" spans="1:24" x14ac:dyDescent="0.25">
      <c r="A15">
        <f ca="1">Modelo!$E$26</f>
        <v>8.4009147488885603</v>
      </c>
      <c r="D15">
        <v>1</v>
      </c>
      <c r="E15" t="s">
        <v>173</v>
      </c>
      <c r="F15">
        <v>0</v>
      </c>
      <c r="G15" t="s">
        <v>174</v>
      </c>
      <c r="H15" t="s">
        <v>84</v>
      </c>
      <c r="I15">
        <v>0</v>
      </c>
    </row>
    <row r="16" spans="1:24" x14ac:dyDescent="0.25">
      <c r="A16">
        <f ca="1">Modelo!$D$26</f>
        <v>7.1391054128693332</v>
      </c>
      <c r="D16">
        <v>1</v>
      </c>
      <c r="E16" t="s">
        <v>175</v>
      </c>
      <c r="F16">
        <v>0</v>
      </c>
      <c r="G16" t="s">
        <v>176</v>
      </c>
      <c r="H16" t="s">
        <v>84</v>
      </c>
      <c r="I16">
        <v>0</v>
      </c>
    </row>
    <row r="17" spans="1:10" x14ac:dyDescent="0.25">
      <c r="A17">
        <f ca="1">Modelo!$B$26</f>
        <v>6.2251435443892555</v>
      </c>
      <c r="D17">
        <v>1</v>
      </c>
      <c r="E17" t="s">
        <v>87</v>
      </c>
      <c r="F17">
        <v>0</v>
      </c>
      <c r="G17" t="s">
        <v>88</v>
      </c>
      <c r="H17" t="s">
        <v>84</v>
      </c>
      <c r="I17">
        <v>0</v>
      </c>
    </row>
    <row r="18" spans="1:10" x14ac:dyDescent="0.25">
      <c r="A18">
        <f ca="1">Modelo!$C$26</f>
        <v>5.6321659942285294</v>
      </c>
      <c r="D18">
        <v>1</v>
      </c>
      <c r="E18" t="s">
        <v>90</v>
      </c>
      <c r="F18">
        <v>0</v>
      </c>
      <c r="G18" t="s">
        <v>91</v>
      </c>
      <c r="H18" t="s">
        <v>84</v>
      </c>
      <c r="I18">
        <v>1</v>
      </c>
      <c r="J18" t="s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"/>
  <sheetViews>
    <sheetView showGridLines="0" tabSelected="1" topLeftCell="A40" zoomScale="120" zoomScaleNormal="120" workbookViewId="0">
      <selection activeCell="C53" sqref="C53"/>
    </sheetView>
  </sheetViews>
  <sheetFormatPr defaultColWidth="9" defaultRowHeight="15" x14ac:dyDescent="0.25"/>
  <cols>
    <col min="1" max="1" width="49.28515625" customWidth="1"/>
    <col min="2" max="2" width="18.85546875" customWidth="1"/>
    <col min="3" max="3" width="16.7109375" customWidth="1"/>
    <col min="4" max="4" width="22.28515625" customWidth="1"/>
    <col min="5" max="5" width="15.7109375" customWidth="1"/>
    <col min="6" max="6" width="16" customWidth="1"/>
    <col min="7" max="7" width="17" customWidth="1"/>
  </cols>
  <sheetData>
    <row r="1" spans="1:7" x14ac:dyDescent="0.25">
      <c r="A1" s="9" t="s">
        <v>2</v>
      </c>
      <c r="B1" s="84" t="s">
        <v>3</v>
      </c>
      <c r="C1" s="85"/>
      <c r="D1" s="5" t="s">
        <v>4</v>
      </c>
      <c r="E1" s="5" t="s">
        <v>5</v>
      </c>
      <c r="F1" s="86" t="s">
        <v>6</v>
      </c>
      <c r="G1" s="86"/>
    </row>
    <row r="2" spans="1:7" x14ac:dyDescent="0.25">
      <c r="A2" s="2" t="s">
        <v>7</v>
      </c>
      <c r="B2" s="50" t="s">
        <v>9</v>
      </c>
      <c r="C2" s="50" t="s">
        <v>10</v>
      </c>
      <c r="D2" s="50" t="s">
        <v>11</v>
      </c>
      <c r="E2" s="54" t="s">
        <v>12</v>
      </c>
      <c r="F2" s="54" t="s">
        <v>13</v>
      </c>
      <c r="G2" s="54" t="s">
        <v>14</v>
      </c>
    </row>
    <row r="3" spans="1:7" x14ac:dyDescent="0.25">
      <c r="A3" s="2" t="s">
        <v>8</v>
      </c>
      <c r="B3" s="51">
        <v>2800</v>
      </c>
      <c r="C3" s="51">
        <v>3000</v>
      </c>
      <c r="D3" s="51">
        <v>1400</v>
      </c>
      <c r="E3" s="48">
        <v>2900</v>
      </c>
      <c r="F3" s="48">
        <v>2500</v>
      </c>
      <c r="G3" s="48">
        <v>2100</v>
      </c>
    </row>
    <row r="4" spans="1:7" x14ac:dyDescent="0.25">
      <c r="B4" s="52"/>
      <c r="C4" s="52"/>
      <c r="D4" s="53" t="s">
        <v>15</v>
      </c>
      <c r="E4" s="55"/>
      <c r="F4" s="87" t="s">
        <v>16</v>
      </c>
      <c r="G4" s="87"/>
    </row>
    <row r="5" spans="1:7" x14ac:dyDescent="0.25">
      <c r="D5" s="88" t="s">
        <v>164</v>
      </c>
      <c r="E5" s="88"/>
      <c r="F5" s="88"/>
    </row>
    <row r="6" spans="1:7" x14ac:dyDescent="0.25">
      <c r="A6" s="10" t="s">
        <v>17</v>
      </c>
      <c r="B6" s="5">
        <f t="array" aca="1" ref="B6" ca="1">_xll.RiskSimtable(D6:F6)</f>
        <v>13</v>
      </c>
      <c r="C6" s="1" t="s">
        <v>18</v>
      </c>
      <c r="D6" s="5">
        <v>13</v>
      </c>
      <c r="E6" s="5">
        <v>14</v>
      </c>
      <c r="F6" s="5">
        <v>12</v>
      </c>
    </row>
    <row r="7" spans="1:7" x14ac:dyDescent="0.25">
      <c r="A7" s="10" t="s">
        <v>19</v>
      </c>
      <c r="B7" s="5">
        <f t="array" aca="1" ref="B7" ca="1">_xll.RiskSimtable(D7:F7)</f>
        <v>27</v>
      </c>
      <c r="C7" s="1" t="s">
        <v>18</v>
      </c>
      <c r="D7" s="5">
        <v>27</v>
      </c>
      <c r="E7" s="5">
        <v>26</v>
      </c>
      <c r="F7" s="5">
        <v>28</v>
      </c>
    </row>
    <row r="8" spans="1:7" x14ac:dyDescent="0.25">
      <c r="A8" s="10" t="s">
        <v>20</v>
      </c>
      <c r="B8" s="18">
        <v>20000</v>
      </c>
    </row>
    <row r="9" spans="1:7" x14ac:dyDescent="0.25">
      <c r="A9" s="10" t="s">
        <v>21</v>
      </c>
      <c r="B9" s="18">
        <v>30000</v>
      </c>
    </row>
    <row r="10" spans="1:7" ht="16.5" customHeight="1" x14ac:dyDescent="0.25">
      <c r="A10" s="11" t="s">
        <v>22</v>
      </c>
      <c r="B10" s="19">
        <v>15000</v>
      </c>
    </row>
    <row r="12" spans="1:7" x14ac:dyDescent="0.25">
      <c r="A12" s="9" t="s">
        <v>23</v>
      </c>
      <c r="B12" s="3" t="s">
        <v>9</v>
      </c>
      <c r="C12" s="3" t="s">
        <v>10</v>
      </c>
      <c r="D12" s="3" t="s">
        <v>11</v>
      </c>
      <c r="E12" s="3" t="s">
        <v>12</v>
      </c>
      <c r="F12" s="3" t="s">
        <v>13</v>
      </c>
      <c r="G12" s="3" t="s">
        <v>14</v>
      </c>
    </row>
    <row r="13" spans="1:7" x14ac:dyDescent="0.25">
      <c r="A13" s="2" t="s">
        <v>24</v>
      </c>
      <c r="B13" s="4">
        <v>5</v>
      </c>
      <c r="C13" s="4"/>
      <c r="D13" s="4">
        <v>6</v>
      </c>
      <c r="E13" s="4">
        <v>6</v>
      </c>
      <c r="F13" s="4"/>
      <c r="G13" s="4"/>
    </row>
    <row r="14" spans="1:7" x14ac:dyDescent="0.25">
      <c r="A14" s="2" t="s">
        <v>25</v>
      </c>
      <c r="B14" s="4"/>
      <c r="C14" s="13">
        <v>0.08</v>
      </c>
      <c r="D14" s="4"/>
      <c r="E14" s="4"/>
      <c r="F14" s="13">
        <v>0.05</v>
      </c>
      <c r="G14" s="13"/>
    </row>
    <row r="15" spans="1:7" x14ac:dyDescent="0.25">
      <c r="A15" s="2" t="s">
        <v>26</v>
      </c>
      <c r="B15" s="4"/>
      <c r="C15" s="4">
        <v>4.5</v>
      </c>
      <c r="D15" s="4"/>
      <c r="E15" s="4"/>
      <c r="F15" s="4">
        <v>6.3</v>
      </c>
      <c r="G15" s="4"/>
    </row>
    <row r="16" spans="1:7" x14ac:dyDescent="0.25">
      <c r="A16" s="2" t="s">
        <v>27</v>
      </c>
      <c r="B16" s="4"/>
      <c r="C16" s="13">
        <v>0.5</v>
      </c>
      <c r="D16" s="4"/>
      <c r="E16" s="4"/>
      <c r="F16" s="13">
        <v>0.5</v>
      </c>
      <c r="G16" s="4"/>
    </row>
    <row r="17" spans="1:7" x14ac:dyDescent="0.25">
      <c r="A17" s="2" t="s">
        <v>28</v>
      </c>
      <c r="B17" s="4"/>
      <c r="C17" s="4">
        <v>5.4</v>
      </c>
      <c r="D17" s="4"/>
      <c r="E17" s="4"/>
      <c r="F17" s="4">
        <v>6.9</v>
      </c>
      <c r="G17" s="4"/>
    </row>
    <row r="18" spans="1:7" x14ac:dyDescent="0.25">
      <c r="A18" s="2" t="s">
        <v>29</v>
      </c>
      <c r="B18" s="4">
        <v>5.9</v>
      </c>
      <c r="C18" s="4"/>
      <c r="D18" s="4">
        <v>6.9</v>
      </c>
      <c r="E18" s="4"/>
      <c r="F18" s="4"/>
      <c r="G18" s="4">
        <v>6.8</v>
      </c>
    </row>
    <row r="19" spans="1:7" x14ac:dyDescent="0.25">
      <c r="A19" s="2" t="s">
        <v>30</v>
      </c>
      <c r="B19" s="4"/>
      <c r="C19" s="13">
        <v>0.92</v>
      </c>
      <c r="D19" s="4"/>
      <c r="E19" s="4"/>
      <c r="F19" s="13">
        <v>0.95</v>
      </c>
      <c r="G19" s="13"/>
    </row>
    <row r="20" spans="1:7" x14ac:dyDescent="0.25">
      <c r="A20" s="2" t="s">
        <v>31</v>
      </c>
      <c r="B20" s="4"/>
      <c r="C20" s="4">
        <v>6.3</v>
      </c>
      <c r="D20" s="4"/>
      <c r="E20" s="4"/>
      <c r="F20" s="4">
        <v>7.5</v>
      </c>
      <c r="G20" s="4"/>
    </row>
    <row r="21" spans="1:7" x14ac:dyDescent="0.25">
      <c r="A21" s="2" t="s">
        <v>32</v>
      </c>
      <c r="B21" s="4">
        <v>7.5</v>
      </c>
      <c r="C21" s="4"/>
      <c r="D21" s="4">
        <v>8.5</v>
      </c>
      <c r="E21" s="4">
        <v>9</v>
      </c>
      <c r="F21" s="4"/>
      <c r="G21" s="4"/>
    </row>
    <row r="22" spans="1:7" x14ac:dyDescent="0.25">
      <c r="A22" s="2" t="s">
        <v>33</v>
      </c>
      <c r="B22" s="4"/>
      <c r="C22" s="4"/>
      <c r="D22" s="4"/>
      <c r="E22" s="4"/>
      <c r="F22" s="4"/>
      <c r="G22" s="4">
        <v>0.9</v>
      </c>
    </row>
    <row r="23" spans="1:7" x14ac:dyDescent="0.25">
      <c r="A23" s="2" t="s">
        <v>34</v>
      </c>
      <c r="B23" s="4" t="s">
        <v>77</v>
      </c>
      <c r="C23" s="4" t="s">
        <v>0</v>
      </c>
      <c r="D23" s="4" t="s">
        <v>0</v>
      </c>
      <c r="E23" s="4" t="s">
        <v>0</v>
      </c>
      <c r="F23" s="4" t="s">
        <v>78</v>
      </c>
      <c r="G23" s="4" t="s">
        <v>77</v>
      </c>
    </row>
    <row r="25" spans="1:7" x14ac:dyDescent="0.25">
      <c r="A25" s="9" t="s">
        <v>35</v>
      </c>
      <c r="B25" s="3" t="s">
        <v>9</v>
      </c>
      <c r="C25" s="3" t="s">
        <v>10</v>
      </c>
      <c r="D25" s="3" t="s">
        <v>11</v>
      </c>
      <c r="E25" s="3" t="s">
        <v>12</v>
      </c>
      <c r="F25" s="3" t="s">
        <v>13</v>
      </c>
      <c r="G25" s="3" t="s">
        <v>14</v>
      </c>
    </row>
    <row r="26" spans="1:7" x14ac:dyDescent="0.25">
      <c r="A26" s="2" t="s">
        <v>36</v>
      </c>
      <c r="B26" s="20">
        <f t="array" aca="1" ref="B26" ca="1">_xll.RiskPert(B13,B18,B21,_xll.RiskName(B12),_xll.RiskStatic(5.9))</f>
        <v>6.2251435443892555</v>
      </c>
      <c r="C26" s="21">
        <f t="array" aca="1" ref="C26" ca="1">_xll.RiskTriangAlt(8%,C15,50%,C17,92%,C20,_xll.RiskName(C12),_xll.RiskStatic(5.4))</f>
        <v>5.6321659942285294</v>
      </c>
      <c r="D26" s="21">
        <f t="array" aca="1" ref="D26" ca="1">_xll.RiskTriang(D13,D18,D21,_xll.RiskName(D12),_xll.RiskStatic(6.9))</f>
        <v>7.1391054128693332</v>
      </c>
      <c r="E26" s="21">
        <f t="array" aca="1" ref="E26" ca="1">_xll.RiskUniform(E13,E21,_xll.RiskName(E12),_xll.RiskStatic(7.5))</f>
        <v>8.4009147488885603</v>
      </c>
      <c r="F26" s="21">
        <f t="array" aca="1" ref="F26" ca="1">_xll.RiskPertAlt(5%,F15,50%,F17,95%,F20,_xll.RiskName(F12),_xll.RiskStatic(6.9))</f>
        <v>6.3405216263846373</v>
      </c>
      <c r="G26" s="21">
        <f t="array" aca="1" ref="G26" ca="1">_xll.RiskVary(G18,G22,G22,1,5,"Pert",_xll.RiskName(G12),_xll.RiskStatic(6.8))</f>
        <v>6.4768332235539612</v>
      </c>
    </row>
    <row r="28" spans="1:7" x14ac:dyDescent="0.25">
      <c r="A28" s="9" t="s">
        <v>37</v>
      </c>
    </row>
    <row r="29" spans="1:7" x14ac:dyDescent="0.25">
      <c r="A29" s="2" t="s">
        <v>38</v>
      </c>
      <c r="B29" s="3" t="s">
        <v>9</v>
      </c>
      <c r="C29" s="3" t="s">
        <v>10</v>
      </c>
      <c r="D29" s="3" t="s">
        <v>11</v>
      </c>
      <c r="E29" s="3" t="s">
        <v>12</v>
      </c>
      <c r="F29" s="3" t="s">
        <v>13</v>
      </c>
      <c r="G29" s="3" t="s">
        <v>14</v>
      </c>
    </row>
    <row r="30" spans="1:7" x14ac:dyDescent="0.25">
      <c r="A30" s="2" t="s">
        <v>39</v>
      </c>
      <c r="B30" s="82">
        <f t="array" aca="1" ref="B30" ca="1">_xll.RiskOutput(,$A$30,1)+IF(B26=MAX(B26:C26),1,0)</f>
        <v>1</v>
      </c>
      <c r="C30" s="46">
        <f t="array" aca="1" ref="C30" ca="1">_xll.RiskOutput(,$A$30,2)+IF(C26=MAX(B26:C26),1,0)</f>
        <v>0</v>
      </c>
      <c r="D30" s="46">
        <f t="array" ref="D30">_xll.RiskOutput(,$A$30,3)+1</f>
        <v>1</v>
      </c>
      <c r="E30" s="46">
        <f t="array" ref="E30">_xll.RiskOutput(,$A$30,4)+1</f>
        <v>1</v>
      </c>
      <c r="F30" s="45">
        <f t="array" aca="1" ref="F30" ca="1">_xll.RiskOutput(,$A$30,5)+IF(F26=MAX(F26:G26),1,0)</f>
        <v>0</v>
      </c>
      <c r="G30" s="46">
        <f t="array" aca="1" ref="G30" ca="1">_xll.RiskOutput(,$A$30,6)+IF(G26=MAX(F26:G26),1,0)</f>
        <v>1</v>
      </c>
    </row>
    <row r="32" spans="1:7" x14ac:dyDescent="0.25">
      <c r="A32" s="2" t="s">
        <v>41</v>
      </c>
      <c r="B32" s="47">
        <f t="array" aca="1" ref="B32" ca="1">_xll.RiskOutput("Tiempo para completar meta 1 (en meses)")+SUMPRODUCT(B26:D26,B30:D30)</f>
        <v>13.364248957258589</v>
      </c>
      <c r="D32" t="s">
        <v>177</v>
      </c>
      <c r="E32" s="1">
        <f t="array" aca="1" ref="E32" ca="1">_xll.RiskOutput("¿Algún Bono? (0=No, 1=Sí)")+IF(OR(B34&gt;0,B35&gt;0),1,0)</f>
        <v>0</v>
      </c>
    </row>
    <row r="33" spans="1:7" x14ac:dyDescent="0.25">
      <c r="A33" s="2" t="s">
        <v>42</v>
      </c>
      <c r="B33" s="47">
        <f t="array" aca="1" ref="B33" ca="1">_xll.RiskOutput("Tiempo para completar meta 2 (en meses)")+SUMPRODUCT(B26:G26,B30:G30)</f>
        <v>28.241996929701109</v>
      </c>
      <c r="C33" s="14" t="s">
        <v>40</v>
      </c>
      <c r="E33" s="15"/>
    </row>
    <row r="34" spans="1:7" x14ac:dyDescent="0.25">
      <c r="A34" s="2" t="s">
        <v>43</v>
      </c>
      <c r="B34" s="48">
        <f t="array" aca="1" ref="B34" ca="1">_xll.RiskOutput("Bono para meta 1",$B$29,1)+IF(B32&lt;=B6,B8,0)</f>
        <v>0</v>
      </c>
    </row>
    <row r="35" spans="1:7" x14ac:dyDescent="0.25">
      <c r="A35" s="2" t="s">
        <v>44</v>
      </c>
      <c r="B35" s="48">
        <f t="array" aca="1" ref="B35" ca="1">_xll.RiskOutput("Bono para meta 2",$B$29,2)+IF(B33&lt;=B7,B9,0)</f>
        <v>0</v>
      </c>
    </row>
    <row r="36" spans="1:7" x14ac:dyDescent="0.25">
      <c r="A36" s="2" t="s">
        <v>45</v>
      </c>
      <c r="B36" s="48">
        <f t="array" aca="1" ref="B36" ca="1">_xll.RiskOutput("Bono adicional",$B$29,3)+IF(B34+B35=B8+B9,B10,0)</f>
        <v>0</v>
      </c>
    </row>
    <row r="37" spans="1:7" x14ac:dyDescent="0.25">
      <c r="A37" s="2" t="s">
        <v>57</v>
      </c>
      <c r="B37" s="48">
        <f t="array" aca="1" ref="B37" ca="1">_xll.RiskOutput("Costo bruto del proyecto")+SUMPRODUCT(B26:G26,B3:G3)</f>
        <v>98136.954092194326</v>
      </c>
    </row>
    <row r="38" spans="1:7" x14ac:dyDescent="0.25">
      <c r="A38" s="9" t="s">
        <v>46</v>
      </c>
      <c r="B38" s="49">
        <f t="array" aca="1" ref="B38" ca="1">_xll.RiskOutput("Costo del proyecto (después de bonos)")++B37-SUM(B34:B36)</f>
        <v>98136.954092194326</v>
      </c>
    </row>
    <row r="40" spans="1:7" x14ac:dyDescent="0.25">
      <c r="A40" s="2" t="s">
        <v>47</v>
      </c>
    </row>
    <row r="41" spans="1:7" x14ac:dyDescent="0.25">
      <c r="A41" s="2"/>
      <c r="B41" s="3" t="s">
        <v>9</v>
      </c>
      <c r="C41" s="3" t="s">
        <v>10</v>
      </c>
      <c r="D41" s="3" t="s">
        <v>11</v>
      </c>
      <c r="E41" s="3" t="s">
        <v>12</v>
      </c>
      <c r="F41" s="3" t="s">
        <v>13</v>
      </c>
      <c r="G41" s="3" t="s">
        <v>14</v>
      </c>
    </row>
    <row r="42" spans="1:7" x14ac:dyDescent="0.25">
      <c r="A42" s="2" t="s">
        <v>48</v>
      </c>
      <c r="B42" s="8">
        <f t="array" aca="1" ref="B42" ca="1">_xll.RiskMean(B30)</f>
        <v>0.77880000000000005</v>
      </c>
      <c r="C42" s="8">
        <f t="array" aca="1" ref="C42" ca="1">_xll.RiskMean(C30)</f>
        <v>0.22120000000000001</v>
      </c>
      <c r="D42" s="8">
        <f t="array" aca="1" ref="D42" ca="1">_xll.RiskMean(D30)</f>
        <v>1</v>
      </c>
      <c r="E42" s="8">
        <f t="array" aca="1" ref="E42" ca="1">_xll.RiskMean(E30)</f>
        <v>1</v>
      </c>
      <c r="F42" s="8">
        <f t="array" aca="1" ref="F42" ca="1">_xll.RiskMean(F30)</f>
        <v>0.57789999999999997</v>
      </c>
      <c r="G42" s="8">
        <f t="array" aca="1" ref="G42" ca="1">_xll.RiskMean(G30)</f>
        <v>0.42209999999999998</v>
      </c>
    </row>
    <row r="44" spans="1:7" x14ac:dyDescent="0.25">
      <c r="A44" s="2" t="s">
        <v>49</v>
      </c>
      <c r="B44" s="12">
        <f t="array" aca="1" ref="B44" ca="1">_xll.RiskTarget(B33,26)</f>
        <v>5.7349364701800173E-2</v>
      </c>
      <c r="C44" s="44" t="s">
        <v>157</v>
      </c>
      <c r="D44" t="s">
        <v>159</v>
      </c>
    </row>
    <row r="46" spans="1:7" x14ac:dyDescent="0.25">
      <c r="B46" s="3" t="s">
        <v>50</v>
      </c>
      <c r="C46" s="3" t="s">
        <v>51</v>
      </c>
      <c r="D46" s="3" t="s">
        <v>52</v>
      </c>
      <c r="E46" s="3" t="s">
        <v>53</v>
      </c>
    </row>
    <row r="47" spans="1:7" x14ac:dyDescent="0.25">
      <c r="A47" s="2" t="s">
        <v>54</v>
      </c>
      <c r="B47" s="79">
        <f t="array" aca="1" ref="B47" ca="1">_xll.RiskMean(B32)</f>
        <v>13.241846726453812</v>
      </c>
      <c r="C47" s="7">
        <f t="array" aca="1" ref="C47" ca="1">_xll.RiskStdDev(B32)</f>
        <v>0.67017512317196981</v>
      </c>
      <c r="D47" s="7">
        <f t="array" aca="1" ref="D47" ca="1">_xll.RiskPercentile(B32,5%)</f>
        <v>12.167105863009681</v>
      </c>
      <c r="E47" s="7">
        <f t="array" aca="1" ref="E47" ca="1">_xll.RiskPercentile(B32,95%)</f>
        <v>14.383020000463485</v>
      </c>
    </row>
    <row r="48" spans="1:7" x14ac:dyDescent="0.25">
      <c r="A48" s="2" t="s">
        <v>55</v>
      </c>
      <c r="B48" s="79">
        <f t="array" aca="1" ref="B48" ca="1">_xll.RiskMean(B33)</f>
        <v>27.799212054380785</v>
      </c>
      <c r="C48" s="7">
        <f t="array" aca="1" ref="C48" ca="1">_xll.RiskStdDev(B33)</f>
        <v>1.1357578615711326</v>
      </c>
      <c r="D48" s="7">
        <f t="array" aca="1" ref="D48" ca="1">_xll.RiskPercentile(B33,5%)</f>
        <v>25.927570302554876</v>
      </c>
      <c r="E48" s="7">
        <f t="array" aca="1" ref="E48" ca="1">_xll.RiskPercentile(B33,95%)</f>
        <v>29.657835910854743</v>
      </c>
    </row>
    <row r="49" spans="1:5" x14ac:dyDescent="0.25">
      <c r="A49" s="2" t="s">
        <v>57</v>
      </c>
      <c r="B49" s="80">
        <f t="array" aca="1" ref="B49" ca="1">_xll.RiskMean(B37)</f>
        <v>96313.357855206646</v>
      </c>
      <c r="C49" s="51">
        <f t="array" aca="1" ref="C49" ca="1">_xll.RiskStdDev(B37)</f>
        <v>3621.3536088828405</v>
      </c>
      <c r="D49" s="51">
        <f t="array" aca="1" ref="D49" ca="1">_xll.RiskPercentile(B37,5%)</f>
        <v>90428.717557953642</v>
      </c>
      <c r="E49" s="51">
        <f t="array" aca="1" ref="E49" ca="1">_xll.RiskPercentile(B37,95%)</f>
        <v>102248.91623542464</v>
      </c>
    </row>
    <row r="50" spans="1:5" x14ac:dyDescent="0.25">
      <c r="A50" s="2" t="s">
        <v>56</v>
      </c>
      <c r="B50" s="80">
        <f t="array" aca="1" ref="B50" ca="1">_xll.RiskMean(B38)</f>
        <v>78548.35785520653</v>
      </c>
      <c r="C50" s="51">
        <f t="array" aca="1" ref="C50" ca="1">_xll.RiskStdDev(B38)</f>
        <v>26299.331599766792</v>
      </c>
      <c r="D50" s="51">
        <f t="array" aca="1" ref="D50" ca="1">_xll.RiskPercentile(B38,5%)</f>
        <v>25894.231228431629</v>
      </c>
      <c r="E50" s="51">
        <f t="array" aca="1" ref="E50" ca="1">_xll.RiskPercentile(B38,95%)</f>
        <v>102148.15627855371</v>
      </c>
    </row>
    <row r="52" spans="1:5" x14ac:dyDescent="0.25">
      <c r="B52" s="6"/>
    </row>
    <row r="53" spans="1:5" x14ac:dyDescent="0.25">
      <c r="A53" s="2" t="s">
        <v>58</v>
      </c>
      <c r="B53" s="12">
        <f t="array" aca="1" ref="B53" ca="1">_xll.RiskTargetD(B34,0)</f>
        <v>0.37480000000000002</v>
      </c>
      <c r="C53" s="17" t="s">
        <v>160</v>
      </c>
    </row>
    <row r="54" spans="1:5" x14ac:dyDescent="0.25">
      <c r="A54" s="2" t="s">
        <v>59</v>
      </c>
      <c r="B54" s="12">
        <f t="array" aca="1" ref="B54" ca="1">_xll.RiskTargetD(B35,0)</f>
        <v>0.25560000000000005</v>
      </c>
    </row>
    <row r="55" spans="1:5" x14ac:dyDescent="0.25">
      <c r="A55" s="2" t="s">
        <v>60</v>
      </c>
      <c r="B55" s="12">
        <f t="array" aca="1" ref="B55" ca="1">_xll.RiskTargetD(B36,0)</f>
        <v>0.1734</v>
      </c>
      <c r="C55" s="16"/>
    </row>
    <row r="56" spans="1:5" x14ac:dyDescent="0.25">
      <c r="A56" s="2" t="s">
        <v>162</v>
      </c>
      <c r="B56" s="81">
        <f ca="1">B53+B54-B55</f>
        <v>0.45700000000000007</v>
      </c>
      <c r="C56" s="83">
        <f t="array" aca="1" ref="C56" ca="1">_xll.RiskTargetD(E32,0)</f>
        <v>0.45699999999999996</v>
      </c>
    </row>
    <row r="57" spans="1:5" x14ac:dyDescent="0.25">
      <c r="A57" s="1" t="s">
        <v>163</v>
      </c>
    </row>
  </sheetData>
  <mergeCells count="4">
    <mergeCell ref="B1:C1"/>
    <mergeCell ref="F1:G1"/>
    <mergeCell ref="F4:G4"/>
    <mergeCell ref="D5:F5"/>
  </mergeCells>
  <phoneticPr fontId="4" type="noConversion"/>
  <conditionalFormatting sqref="B6:B7 B26:G26 B30:G30 E32 B32:B38 B42:G42 B44 B47:E50 B53:B55 C56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B6007-608A-4F89-902D-9ED226F305C1}">
  <dimension ref="A1:G7"/>
  <sheetViews>
    <sheetView zoomScale="130" zoomScaleNormal="130" workbookViewId="0">
      <selection activeCell="E7" sqref="E7"/>
    </sheetView>
  </sheetViews>
  <sheetFormatPr defaultColWidth="10.7109375" defaultRowHeight="15" x14ac:dyDescent="0.25"/>
  <cols>
    <col min="1" max="1" width="16.5703125" customWidth="1"/>
    <col min="2" max="2" width="20.7109375" customWidth="1"/>
    <col min="3" max="3" width="16" customWidth="1"/>
    <col min="4" max="4" width="16.28515625" customWidth="1"/>
    <col min="5" max="5" width="15.28515625" customWidth="1"/>
    <col min="6" max="6" width="16.7109375" customWidth="1"/>
    <col min="7" max="7" width="46.42578125" customWidth="1"/>
  </cols>
  <sheetData>
    <row r="1" spans="1:7" x14ac:dyDescent="0.25">
      <c r="A1" s="32"/>
      <c r="B1" s="33"/>
      <c r="C1" s="33"/>
      <c r="D1" s="33"/>
      <c r="E1" s="89" t="s">
        <v>61</v>
      </c>
      <c r="F1" s="89"/>
      <c r="G1" s="34"/>
    </row>
    <row r="2" spans="1:7" ht="30" x14ac:dyDescent="0.25">
      <c r="A2" s="35" t="s">
        <v>62</v>
      </c>
      <c r="B2" s="22" t="s">
        <v>63</v>
      </c>
      <c r="C2" s="22" t="s">
        <v>64</v>
      </c>
      <c r="D2" s="22" t="s">
        <v>65</v>
      </c>
      <c r="E2" s="23" t="s">
        <v>66</v>
      </c>
      <c r="F2" s="23" t="s">
        <v>67</v>
      </c>
      <c r="G2" s="36" t="s">
        <v>68</v>
      </c>
    </row>
    <row r="3" spans="1:7" x14ac:dyDescent="0.25">
      <c r="A3" s="37" t="s">
        <v>69</v>
      </c>
      <c r="B3" s="2" t="s">
        <v>70</v>
      </c>
      <c r="C3" s="24">
        <v>0.4</v>
      </c>
      <c r="D3" s="25" t="s">
        <v>1</v>
      </c>
      <c r="E3" s="26">
        <v>1</v>
      </c>
      <c r="F3" s="27">
        <v>0.2</v>
      </c>
      <c r="G3" s="38"/>
    </row>
    <row r="4" spans="1:7" x14ac:dyDescent="0.25">
      <c r="A4" s="39"/>
      <c r="E4" s="5">
        <v>3</v>
      </c>
      <c r="F4" s="28">
        <v>0.5</v>
      </c>
      <c r="G4" s="38"/>
    </row>
    <row r="5" spans="1:7" x14ac:dyDescent="0.25">
      <c r="A5" s="39"/>
      <c r="E5" s="5">
        <v>4</v>
      </c>
      <c r="F5" s="28">
        <v>0.3</v>
      </c>
      <c r="G5" s="38"/>
    </row>
    <row r="6" spans="1:7" x14ac:dyDescent="0.25">
      <c r="A6" s="37" t="s">
        <v>71</v>
      </c>
      <c r="B6" s="2" t="s">
        <v>72</v>
      </c>
      <c r="C6" s="24">
        <v>0.2</v>
      </c>
      <c r="D6" s="5">
        <v>3</v>
      </c>
      <c r="E6" s="29" t="s">
        <v>73</v>
      </c>
      <c r="F6" s="5"/>
      <c r="G6" s="40" t="s">
        <v>74</v>
      </c>
    </row>
    <row r="7" spans="1:7" ht="15.75" thickBot="1" x14ac:dyDescent="0.3">
      <c r="A7" s="41" t="s">
        <v>69</v>
      </c>
      <c r="B7" s="30" t="s">
        <v>76</v>
      </c>
      <c r="C7" s="31">
        <v>0.5</v>
      </c>
      <c r="D7" s="42">
        <v>1</v>
      </c>
      <c r="E7" s="29" t="s">
        <v>73</v>
      </c>
      <c r="F7" s="30"/>
      <c r="G7" s="43" t="s">
        <v>75</v>
      </c>
    </row>
  </sheetData>
  <mergeCells count="1">
    <mergeCell ref="E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2E64-E201-4E21-AF33-D6494ADC84F5}">
  <sheetPr>
    <outlinePr summaryBelow="0"/>
  </sheetPr>
  <dimension ref="B1:O10009"/>
  <sheetViews>
    <sheetView showGridLines="0" workbookViewId="0">
      <selection activeCell="G1" sqref="G1"/>
    </sheetView>
  </sheetViews>
  <sheetFormatPr defaultRowHeight="15" outlineLevelRow="1" x14ac:dyDescent="0.25"/>
  <cols>
    <col min="1" max="1" width="0.28515625" customWidth="1"/>
    <col min="2" max="2" width="14.140625" style="58" customWidth="1"/>
    <col min="3" max="15" width="14.140625" customWidth="1"/>
  </cols>
  <sheetData>
    <row r="1" spans="2:15" s="56" customFormat="1" ht="65.650000000000006" customHeight="1" thickBot="1" x14ac:dyDescent="0.3">
      <c r="B1" s="57"/>
      <c r="F1" s="78"/>
    </row>
    <row r="2" spans="2:15" x14ac:dyDescent="0.25">
      <c r="B2" s="66" t="s">
        <v>92</v>
      </c>
      <c r="C2" s="67" t="s">
        <v>100</v>
      </c>
      <c r="D2" s="67" t="s">
        <v>104</v>
      </c>
      <c r="E2" s="67" t="s">
        <v>107</v>
      </c>
      <c r="F2" s="67" t="s">
        <v>110</v>
      </c>
      <c r="G2" s="67" t="s">
        <v>113</v>
      </c>
      <c r="H2" s="67" t="s">
        <v>116</v>
      </c>
      <c r="I2" s="67" t="s">
        <v>46</v>
      </c>
      <c r="J2" s="67" t="s">
        <v>9</v>
      </c>
      <c r="K2" s="67" t="s">
        <v>10</v>
      </c>
      <c r="L2" s="67" t="s">
        <v>126</v>
      </c>
      <c r="M2" s="67" t="s">
        <v>129</v>
      </c>
      <c r="N2" s="67" t="s">
        <v>132</v>
      </c>
      <c r="O2" s="68" t="s">
        <v>135</v>
      </c>
    </row>
    <row r="3" spans="2:15" x14ac:dyDescent="0.25">
      <c r="B3" s="64" t="s">
        <v>93</v>
      </c>
      <c r="C3" s="59" t="s">
        <v>101</v>
      </c>
      <c r="D3" s="59" t="s">
        <v>101</v>
      </c>
      <c r="E3" s="59" t="s">
        <v>101</v>
      </c>
      <c r="F3" s="59" t="s">
        <v>101</v>
      </c>
      <c r="G3" s="59" t="s">
        <v>101</v>
      </c>
      <c r="H3" s="59" t="s">
        <v>101</v>
      </c>
      <c r="I3" s="59" t="s">
        <v>101</v>
      </c>
      <c r="J3" s="59" t="s">
        <v>121</v>
      </c>
      <c r="K3" s="59" t="s">
        <v>121</v>
      </c>
      <c r="L3" s="59" t="s">
        <v>121</v>
      </c>
      <c r="M3" s="59" t="s">
        <v>121</v>
      </c>
      <c r="N3" s="59" t="s">
        <v>121</v>
      </c>
      <c r="O3" s="69" t="s">
        <v>121</v>
      </c>
    </row>
    <row r="4" spans="2:15" x14ac:dyDescent="0.25">
      <c r="B4" s="64" t="s">
        <v>94</v>
      </c>
      <c r="C4" s="59" t="s">
        <v>102</v>
      </c>
      <c r="D4" s="59" t="s">
        <v>105</v>
      </c>
      <c r="E4" s="59" t="s">
        <v>108</v>
      </c>
      <c r="F4" s="59" t="s">
        <v>111</v>
      </c>
      <c r="G4" s="59" t="s">
        <v>114</v>
      </c>
      <c r="H4" s="59" t="s">
        <v>117</v>
      </c>
      <c r="I4" s="59" t="s">
        <v>119</v>
      </c>
      <c r="J4" s="59" t="s">
        <v>122</v>
      </c>
      <c r="K4" s="59" t="s">
        <v>124</v>
      </c>
      <c r="L4" s="59" t="s">
        <v>127</v>
      </c>
      <c r="M4" s="59" t="s">
        <v>130</v>
      </c>
      <c r="N4" s="59" t="s">
        <v>133</v>
      </c>
      <c r="O4" s="69" t="s">
        <v>136</v>
      </c>
    </row>
    <row r="5" spans="2:15" x14ac:dyDescent="0.25">
      <c r="B5" s="64" t="s">
        <v>95</v>
      </c>
      <c r="C5" s="59" t="s">
        <v>103</v>
      </c>
      <c r="D5" s="59" t="s">
        <v>106</v>
      </c>
      <c r="E5" s="59" t="s">
        <v>109</v>
      </c>
      <c r="F5" s="59" t="s">
        <v>112</v>
      </c>
      <c r="G5" s="59" t="s">
        <v>115</v>
      </c>
      <c r="H5" s="59" t="s">
        <v>118</v>
      </c>
      <c r="I5" s="59" t="s">
        <v>120</v>
      </c>
      <c r="J5" s="59" t="s">
        <v>123</v>
      </c>
      <c r="K5" s="59" t="s">
        <v>125</v>
      </c>
      <c r="L5" s="59" t="s">
        <v>128</v>
      </c>
      <c r="M5" s="59" t="s">
        <v>131</v>
      </c>
      <c r="N5" s="59" t="s">
        <v>134</v>
      </c>
      <c r="O5" s="69" t="s">
        <v>137</v>
      </c>
    </row>
    <row r="6" spans="2:15" x14ac:dyDescent="0.25">
      <c r="B6" s="90" t="s">
        <v>96</v>
      </c>
      <c r="C6" s="91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3"/>
    </row>
    <row r="7" spans="2:15" ht="18.75" customHeight="1" outlineLevel="1" x14ac:dyDescent="0.25">
      <c r="B7" s="65" t="s">
        <v>97</v>
      </c>
      <c r="C7" s="60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70"/>
    </row>
    <row r="8" spans="2:15" outlineLevel="1" x14ac:dyDescent="0.25">
      <c r="B8" s="65" t="s">
        <v>98</v>
      </c>
      <c r="C8" s="60" t="s">
        <v>39</v>
      </c>
      <c r="D8" s="61" t="s">
        <v>39</v>
      </c>
      <c r="E8" s="61" t="s">
        <v>39</v>
      </c>
      <c r="F8" s="61" t="s">
        <v>39</v>
      </c>
      <c r="G8" s="61" t="s">
        <v>39</v>
      </c>
      <c r="H8" s="61" t="s">
        <v>39</v>
      </c>
      <c r="I8" s="61"/>
      <c r="J8" s="61"/>
      <c r="K8" s="61"/>
      <c r="L8" s="61" t="s">
        <v>36</v>
      </c>
      <c r="M8" s="61" t="s">
        <v>36</v>
      </c>
      <c r="N8" s="61" t="s">
        <v>36</v>
      </c>
      <c r="O8" s="70" t="s">
        <v>36</v>
      </c>
    </row>
    <row r="9" spans="2:15" x14ac:dyDescent="0.25">
      <c r="B9" s="90" t="s">
        <v>99</v>
      </c>
      <c r="C9" s="94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6"/>
    </row>
    <row r="10" spans="2:15" outlineLevel="1" x14ac:dyDescent="0.25">
      <c r="B10" s="65">
        <v>1</v>
      </c>
      <c r="C10" s="60">
        <v>0</v>
      </c>
      <c r="D10" s="61">
        <v>1</v>
      </c>
      <c r="E10" s="61">
        <v>1</v>
      </c>
      <c r="F10" s="61">
        <v>1</v>
      </c>
      <c r="G10" s="61">
        <v>1</v>
      </c>
      <c r="H10" s="61">
        <v>0</v>
      </c>
      <c r="I10" s="62">
        <v>65761.012935864666</v>
      </c>
      <c r="J10" s="63">
        <v>5.9235867640833195</v>
      </c>
      <c r="K10" s="63">
        <v>5.9463613558316339</v>
      </c>
      <c r="L10" s="63">
        <v>7.1874567870483466</v>
      </c>
      <c r="M10" s="63">
        <v>6.8034267692789729</v>
      </c>
      <c r="N10" s="63">
        <v>6.9180134528826489</v>
      </c>
      <c r="O10" s="71">
        <v>6.7849881733110138</v>
      </c>
    </row>
    <row r="11" spans="2:15" outlineLevel="1" x14ac:dyDescent="0.25">
      <c r="B11" s="65">
        <v>2</v>
      </c>
      <c r="C11" s="60">
        <v>1</v>
      </c>
      <c r="D11" s="61">
        <v>0</v>
      </c>
      <c r="E11" s="61">
        <v>1</v>
      </c>
      <c r="F11" s="61">
        <v>1</v>
      </c>
      <c r="G11" s="61">
        <v>1</v>
      </c>
      <c r="H11" s="61">
        <v>0</v>
      </c>
      <c r="I11" s="62">
        <v>30776.938600173016</v>
      </c>
      <c r="J11" s="63">
        <v>5.3969051064211389</v>
      </c>
      <c r="K11" s="63">
        <v>5.2344168021335271</v>
      </c>
      <c r="L11" s="63">
        <v>6.2614931322927747</v>
      </c>
      <c r="M11" s="63">
        <v>7.6947030720025706</v>
      </c>
      <c r="N11" s="63">
        <v>7.5938547870091613</v>
      </c>
      <c r="O11" s="71">
        <v>7.0938036353585741</v>
      </c>
    </row>
    <row r="12" spans="2:15" outlineLevel="1" x14ac:dyDescent="0.25">
      <c r="B12" s="65">
        <v>3</v>
      </c>
      <c r="C12" s="60">
        <v>1</v>
      </c>
      <c r="D12" s="61">
        <v>0</v>
      </c>
      <c r="E12" s="61">
        <v>1</v>
      </c>
      <c r="F12" s="61">
        <v>1</v>
      </c>
      <c r="G12" s="61">
        <v>1</v>
      </c>
      <c r="H12" s="61">
        <v>0</v>
      </c>
      <c r="I12" s="62">
        <v>27842.97467065783</v>
      </c>
      <c r="J12" s="63">
        <v>5.7806102468512437</v>
      </c>
      <c r="K12" s="63">
        <v>5.4997882459158802</v>
      </c>
      <c r="L12" s="63">
        <v>6.7201456382426823</v>
      </c>
      <c r="M12" s="63">
        <v>6.7805275239849152</v>
      </c>
      <c r="N12" s="63">
        <v>7.2073797145604228</v>
      </c>
      <c r="O12" s="71">
        <v>6.2227229724903061</v>
      </c>
    </row>
    <row r="13" spans="2:15" outlineLevel="1" x14ac:dyDescent="0.25">
      <c r="B13" s="65">
        <v>4</v>
      </c>
      <c r="C13" s="60">
        <v>1</v>
      </c>
      <c r="D13" s="61">
        <v>0</v>
      </c>
      <c r="E13" s="61">
        <v>1</v>
      </c>
      <c r="F13" s="61">
        <v>1</v>
      </c>
      <c r="G13" s="61">
        <v>0</v>
      </c>
      <c r="H13" s="61">
        <v>1</v>
      </c>
      <c r="I13" s="62">
        <v>94818.522494547346</v>
      </c>
      <c r="J13" s="63">
        <v>5.8995923731483781</v>
      </c>
      <c r="K13" s="63">
        <v>5.33559353626854</v>
      </c>
      <c r="L13" s="63">
        <v>7.5120510273069829</v>
      </c>
      <c r="M13" s="63">
        <v>6.3236575047567012</v>
      </c>
      <c r="N13" s="63">
        <v>7.0645285163817562</v>
      </c>
      <c r="O13" s="71">
        <v>7.5124208323560264</v>
      </c>
    </row>
    <row r="14" spans="2:15" outlineLevel="1" x14ac:dyDescent="0.25">
      <c r="B14" s="65">
        <v>5</v>
      </c>
      <c r="C14" s="60">
        <v>1</v>
      </c>
      <c r="D14" s="61">
        <v>0</v>
      </c>
      <c r="E14" s="61">
        <v>1</v>
      </c>
      <c r="F14" s="61">
        <v>1</v>
      </c>
      <c r="G14" s="61">
        <v>1</v>
      </c>
      <c r="H14" s="61">
        <v>0</v>
      </c>
      <c r="I14" s="62">
        <v>92448.003122304071</v>
      </c>
      <c r="J14" s="63">
        <v>5.494243382203611</v>
      </c>
      <c r="K14" s="63">
        <v>4.9013759909780328</v>
      </c>
      <c r="L14" s="63">
        <v>8.057091348061638</v>
      </c>
      <c r="M14" s="63">
        <v>6.5781309370227881</v>
      </c>
      <c r="N14" s="63">
        <v>6.9815779876631083</v>
      </c>
      <c r="O14" s="71">
        <v>6.9283529073284331</v>
      </c>
    </row>
    <row r="15" spans="2:15" outlineLevel="1" x14ac:dyDescent="0.25">
      <c r="B15" s="65">
        <v>6</v>
      </c>
      <c r="C15" s="60">
        <v>1</v>
      </c>
      <c r="D15" s="61">
        <v>0</v>
      </c>
      <c r="E15" s="61">
        <v>1</v>
      </c>
      <c r="F15" s="61">
        <v>1</v>
      </c>
      <c r="G15" s="61">
        <v>1</v>
      </c>
      <c r="H15" s="61">
        <v>0</v>
      </c>
      <c r="I15" s="62">
        <v>96244.743064239214</v>
      </c>
      <c r="J15" s="63">
        <v>6.0852250031762232</v>
      </c>
      <c r="K15" s="63">
        <v>4.5588995107537462</v>
      </c>
      <c r="L15" s="63">
        <v>7.8690263381840815</v>
      </c>
      <c r="M15" s="63">
        <v>7.0102856802965992</v>
      </c>
      <c r="N15" s="63">
        <v>7.5424143252592106</v>
      </c>
      <c r="O15" s="71">
        <v>7.298530173151744</v>
      </c>
    </row>
    <row r="16" spans="2:15" outlineLevel="1" x14ac:dyDescent="0.25">
      <c r="B16" s="65">
        <v>7</v>
      </c>
      <c r="C16" s="60">
        <v>0</v>
      </c>
      <c r="D16" s="61">
        <v>1</v>
      </c>
      <c r="E16" s="61">
        <v>1</v>
      </c>
      <c r="F16" s="61">
        <v>1</v>
      </c>
      <c r="G16" s="61">
        <v>1</v>
      </c>
      <c r="H16" s="61">
        <v>0</v>
      </c>
      <c r="I16" s="62">
        <v>100060.61755455221</v>
      </c>
      <c r="J16" s="63">
        <v>5.4813183827729253</v>
      </c>
      <c r="K16" s="63">
        <v>6.4221244959417607</v>
      </c>
      <c r="L16" s="63">
        <v>6.8482514133371541</v>
      </c>
      <c r="M16" s="63">
        <v>8.7506783800763692</v>
      </c>
      <c r="N16" s="63">
        <v>6.8708171889289309</v>
      </c>
      <c r="O16" s="71">
        <v>6.3357096865461529</v>
      </c>
    </row>
    <row r="17" spans="2:15" outlineLevel="1" x14ac:dyDescent="0.25">
      <c r="B17" s="65">
        <v>8</v>
      </c>
      <c r="C17" s="60">
        <v>1</v>
      </c>
      <c r="D17" s="61">
        <v>0</v>
      </c>
      <c r="E17" s="61">
        <v>1</v>
      </c>
      <c r="F17" s="61">
        <v>1</v>
      </c>
      <c r="G17" s="61">
        <v>0</v>
      </c>
      <c r="H17" s="61">
        <v>1</v>
      </c>
      <c r="I17" s="62">
        <v>98158.960733797576</v>
      </c>
      <c r="J17" s="63">
        <v>6.74629016431971</v>
      </c>
      <c r="K17" s="63">
        <v>5.4648601138822013</v>
      </c>
      <c r="L17" s="63">
        <v>7.1483505355463386</v>
      </c>
      <c r="M17" s="63">
        <v>7.2734429470281246</v>
      </c>
      <c r="N17" s="63">
        <v>6.7886094420727918</v>
      </c>
      <c r="O17" s="71">
        <v>7.0488423955844555</v>
      </c>
    </row>
    <row r="18" spans="2:15" outlineLevel="1" x14ac:dyDescent="0.25">
      <c r="B18" s="65">
        <v>9</v>
      </c>
      <c r="C18" s="60">
        <v>1</v>
      </c>
      <c r="D18" s="61">
        <v>0</v>
      </c>
      <c r="E18" s="61">
        <v>1</v>
      </c>
      <c r="F18" s="61">
        <v>1</v>
      </c>
      <c r="G18" s="61">
        <v>1</v>
      </c>
      <c r="H18" s="61">
        <v>0</v>
      </c>
      <c r="I18" s="62">
        <v>73888.130526251902</v>
      </c>
      <c r="J18" s="63">
        <v>6.2824347430448988</v>
      </c>
      <c r="K18" s="63">
        <v>4.5389481234094307</v>
      </c>
      <c r="L18" s="63">
        <v>6.537517064568954</v>
      </c>
      <c r="M18" s="63">
        <v>7.4771954837773142</v>
      </c>
      <c r="N18" s="63">
        <v>7.0444201827075537</v>
      </c>
      <c r="O18" s="71">
        <v>6.7776322025610778</v>
      </c>
    </row>
    <row r="19" spans="2:15" outlineLevel="1" x14ac:dyDescent="0.25">
      <c r="B19" s="65">
        <v>10</v>
      </c>
      <c r="C19" s="60">
        <v>1</v>
      </c>
      <c r="D19" s="61">
        <v>0</v>
      </c>
      <c r="E19" s="61">
        <v>1</v>
      </c>
      <c r="F19" s="61">
        <v>1</v>
      </c>
      <c r="G19" s="61">
        <v>1</v>
      </c>
      <c r="H19" s="61">
        <v>0</v>
      </c>
      <c r="I19" s="62">
        <v>76980.995722496562</v>
      </c>
      <c r="J19" s="63">
        <v>6.0928464552642545</v>
      </c>
      <c r="K19" s="63">
        <v>5.7854149019985037</v>
      </c>
      <c r="L19" s="63">
        <v>6.7029929371569459</v>
      </c>
      <c r="M19" s="63">
        <v>7.2425701194161123</v>
      </c>
      <c r="N19" s="63">
        <v>7.4368496447668022</v>
      </c>
      <c r="O19" s="71">
        <v>6.4690539864369985</v>
      </c>
    </row>
    <row r="20" spans="2:15" outlineLevel="1" x14ac:dyDescent="0.25">
      <c r="B20" s="65">
        <v>11</v>
      </c>
      <c r="C20" s="60">
        <v>1</v>
      </c>
      <c r="D20" s="61">
        <v>0</v>
      </c>
      <c r="E20" s="61">
        <v>1</v>
      </c>
      <c r="F20" s="61">
        <v>1</v>
      </c>
      <c r="G20" s="61">
        <v>1</v>
      </c>
      <c r="H20" s="61">
        <v>0</v>
      </c>
      <c r="I20" s="62">
        <v>100832.81120479954</v>
      </c>
      <c r="J20" s="63">
        <v>6.2439631995086664</v>
      </c>
      <c r="K20" s="63">
        <v>6.2039907128073004</v>
      </c>
      <c r="L20" s="63">
        <v>7.0297899783191058</v>
      </c>
      <c r="M20" s="63">
        <v>8.3038423943507418</v>
      </c>
      <c r="N20" s="63">
        <v>6.9513437642733606</v>
      </c>
      <c r="O20" s="71">
        <v>6.3983494208600344</v>
      </c>
    </row>
    <row r="21" spans="2:15" outlineLevel="1" x14ac:dyDescent="0.25">
      <c r="B21" s="65">
        <v>12</v>
      </c>
      <c r="C21" s="60">
        <v>1</v>
      </c>
      <c r="D21" s="61">
        <v>0</v>
      </c>
      <c r="E21" s="61">
        <v>1</v>
      </c>
      <c r="F21" s="61">
        <v>1</v>
      </c>
      <c r="G21" s="61">
        <v>1</v>
      </c>
      <c r="H21" s="61">
        <v>0</v>
      </c>
      <c r="I21" s="62">
        <v>94565.784281156142</v>
      </c>
      <c r="J21" s="63">
        <v>5.9099508628389543</v>
      </c>
      <c r="K21" s="63">
        <v>5.4923037375649839</v>
      </c>
      <c r="L21" s="63">
        <v>7.5295549060285545</v>
      </c>
      <c r="M21" s="63">
        <v>6.8154404618129956</v>
      </c>
      <c r="N21" s="63">
        <v>6.9618132812856128</v>
      </c>
      <c r="O21" s="71">
        <v>6.5858682102859207</v>
      </c>
    </row>
    <row r="22" spans="2:15" outlineLevel="1" x14ac:dyDescent="0.25">
      <c r="B22" s="65">
        <v>13</v>
      </c>
      <c r="C22" s="60">
        <v>0</v>
      </c>
      <c r="D22" s="61">
        <v>1</v>
      </c>
      <c r="E22" s="61">
        <v>1</v>
      </c>
      <c r="F22" s="61">
        <v>1</v>
      </c>
      <c r="G22" s="61">
        <v>1</v>
      </c>
      <c r="H22" s="61">
        <v>0</v>
      </c>
      <c r="I22" s="62">
        <v>76553.984354378845</v>
      </c>
      <c r="J22" s="63">
        <v>5.2709287757190815</v>
      </c>
      <c r="K22" s="63">
        <v>5.9903812782528592</v>
      </c>
      <c r="L22" s="63">
        <v>6.7789512228816813</v>
      </c>
      <c r="M22" s="63">
        <v>7.4985856531231168</v>
      </c>
      <c r="N22" s="63">
        <v>7.2595743346828456</v>
      </c>
      <c r="O22" s="71">
        <v>6.8756542880039664</v>
      </c>
    </row>
    <row r="23" spans="2:15" outlineLevel="1" x14ac:dyDescent="0.25">
      <c r="B23" s="65">
        <v>14</v>
      </c>
      <c r="C23" s="60">
        <v>1</v>
      </c>
      <c r="D23" s="61">
        <v>0</v>
      </c>
      <c r="E23" s="61">
        <v>1</v>
      </c>
      <c r="F23" s="61">
        <v>1</v>
      </c>
      <c r="G23" s="61">
        <v>0</v>
      </c>
      <c r="H23" s="61">
        <v>1</v>
      </c>
      <c r="I23" s="62">
        <v>79942.920279942657</v>
      </c>
      <c r="J23" s="63">
        <v>5.6100573177801678</v>
      </c>
      <c r="K23" s="63">
        <v>4.8047088332576688</v>
      </c>
      <c r="L23" s="63">
        <v>6.9848116263916218</v>
      </c>
      <c r="M23" s="63">
        <v>8.9787678142410634</v>
      </c>
      <c r="N23" s="63">
        <v>7.2857169330534326</v>
      </c>
      <c r="O23" s="71">
        <v>7.518656199763921</v>
      </c>
    </row>
    <row r="24" spans="2:15" outlineLevel="1" x14ac:dyDescent="0.25">
      <c r="B24" s="65">
        <v>15</v>
      </c>
      <c r="C24" s="60">
        <v>1</v>
      </c>
      <c r="D24" s="61">
        <v>0</v>
      </c>
      <c r="E24" s="61">
        <v>1</v>
      </c>
      <c r="F24" s="61">
        <v>1</v>
      </c>
      <c r="G24" s="61">
        <v>0</v>
      </c>
      <c r="H24" s="61">
        <v>1</v>
      </c>
      <c r="I24" s="62">
        <v>100018.20395448105</v>
      </c>
      <c r="J24" s="63">
        <v>6.3059738872276032</v>
      </c>
      <c r="K24" s="63">
        <v>6.0974401896832306</v>
      </c>
      <c r="L24" s="63">
        <v>7.2888872684366133</v>
      </c>
      <c r="M24" s="63">
        <v>8.109304471002897</v>
      </c>
      <c r="N24" s="63">
        <v>6.4534945979481506</v>
      </c>
      <c r="O24" s="71">
        <v>6.7685689831447773</v>
      </c>
    </row>
    <row r="25" spans="2:15" outlineLevel="1" x14ac:dyDescent="0.25">
      <c r="B25" s="65">
        <v>16</v>
      </c>
      <c r="C25" s="60">
        <v>1</v>
      </c>
      <c r="D25" s="61">
        <v>0</v>
      </c>
      <c r="E25" s="61">
        <v>1</v>
      </c>
      <c r="F25" s="61">
        <v>1</v>
      </c>
      <c r="G25" s="61">
        <v>1</v>
      </c>
      <c r="H25" s="61">
        <v>0</v>
      </c>
      <c r="I25" s="62">
        <v>25689.372596722969</v>
      </c>
      <c r="J25" s="63">
        <v>6.1322368194685453</v>
      </c>
      <c r="K25" s="63">
        <v>4.417720025542244</v>
      </c>
      <c r="L25" s="63">
        <v>6.5748338564199287</v>
      </c>
      <c r="M25" s="63">
        <v>7.2869197005608903</v>
      </c>
      <c r="N25" s="63">
        <v>6.8306030230596573</v>
      </c>
      <c r="O25" s="71">
        <v>6.1202892082479465</v>
      </c>
    </row>
    <row r="26" spans="2:15" outlineLevel="1" x14ac:dyDescent="0.25">
      <c r="B26" s="65">
        <v>17</v>
      </c>
      <c r="C26" s="60">
        <v>0</v>
      </c>
      <c r="D26" s="61">
        <v>1</v>
      </c>
      <c r="E26" s="61">
        <v>1</v>
      </c>
      <c r="F26" s="61">
        <v>1</v>
      </c>
      <c r="G26" s="61">
        <v>1</v>
      </c>
      <c r="H26" s="61">
        <v>0</v>
      </c>
      <c r="I26" s="62">
        <v>103697.24464602186</v>
      </c>
      <c r="J26" s="63">
        <v>6.1594087385047134</v>
      </c>
      <c r="K26" s="63">
        <v>6.2045506965837038</v>
      </c>
      <c r="L26" s="63">
        <v>7.4476436267428792</v>
      </c>
      <c r="M26" s="63">
        <v>8.2483898412863024</v>
      </c>
      <c r="N26" s="63">
        <v>7.3934018394456462</v>
      </c>
      <c r="O26" s="71">
        <v>7.1460532727014909</v>
      </c>
    </row>
    <row r="27" spans="2:15" outlineLevel="1" x14ac:dyDescent="0.25">
      <c r="B27" s="65">
        <v>18</v>
      </c>
      <c r="C27" s="60">
        <v>1</v>
      </c>
      <c r="D27" s="61">
        <v>0</v>
      </c>
      <c r="E27" s="61">
        <v>1</v>
      </c>
      <c r="F27" s="61">
        <v>1</v>
      </c>
      <c r="G27" s="61">
        <v>1</v>
      </c>
      <c r="H27" s="61">
        <v>0</v>
      </c>
      <c r="I27" s="62">
        <v>98553.601137460384</v>
      </c>
      <c r="J27" s="63">
        <v>6.8472513855236743</v>
      </c>
      <c r="K27" s="63">
        <v>6.1611001009782367</v>
      </c>
      <c r="L27" s="63">
        <v>7.2081912198582554</v>
      </c>
      <c r="M27" s="63">
        <v>7.0479546664434558</v>
      </c>
      <c r="N27" s="63">
        <v>6.6463662199667191</v>
      </c>
      <c r="O27" s="71">
        <v>6.5483548403119061</v>
      </c>
    </row>
    <row r="28" spans="2:15" outlineLevel="1" x14ac:dyDescent="0.25">
      <c r="B28" s="65">
        <v>19</v>
      </c>
      <c r="C28" s="60">
        <v>1</v>
      </c>
      <c r="D28" s="61">
        <v>0</v>
      </c>
      <c r="E28" s="61">
        <v>1</v>
      </c>
      <c r="F28" s="61">
        <v>1</v>
      </c>
      <c r="G28" s="61">
        <v>0</v>
      </c>
      <c r="H28" s="61">
        <v>1</v>
      </c>
      <c r="I28" s="62">
        <v>77607.423152061601</v>
      </c>
      <c r="J28" s="63">
        <v>5.519174924358742</v>
      </c>
      <c r="K28" s="63">
        <v>5.4602098940680959</v>
      </c>
      <c r="L28" s="63">
        <v>7.4215925074317273</v>
      </c>
      <c r="M28" s="63">
        <v>8.0213725241285374</v>
      </c>
      <c r="N28" s="63">
        <v>6.8792075740380536</v>
      </c>
      <c r="O28" s="71">
        <v>7.1061309124669121</v>
      </c>
    </row>
    <row r="29" spans="2:15" outlineLevel="1" x14ac:dyDescent="0.25">
      <c r="B29" s="65">
        <v>20</v>
      </c>
      <c r="C29" s="60">
        <v>1</v>
      </c>
      <c r="D29" s="61">
        <v>0</v>
      </c>
      <c r="E29" s="61">
        <v>1</v>
      </c>
      <c r="F29" s="61">
        <v>1</v>
      </c>
      <c r="G29" s="61">
        <v>0</v>
      </c>
      <c r="H29" s="61">
        <v>1</v>
      </c>
      <c r="I29" s="62">
        <v>22691.743953131314</v>
      </c>
      <c r="J29" s="63">
        <v>5.1811328682855358</v>
      </c>
      <c r="K29" s="63">
        <v>4.4221116768044801</v>
      </c>
      <c r="L29" s="63">
        <v>7.4165238066517398</v>
      </c>
      <c r="M29" s="63">
        <v>6.7088557075170101</v>
      </c>
      <c r="N29" s="63">
        <v>6.5044352852863758</v>
      </c>
      <c r="O29" s="71">
        <v>6.5801589510431748</v>
      </c>
    </row>
    <row r="30" spans="2:15" outlineLevel="1" x14ac:dyDescent="0.25">
      <c r="B30" s="65">
        <v>21</v>
      </c>
      <c r="C30" s="60">
        <v>1</v>
      </c>
      <c r="D30" s="61">
        <v>0</v>
      </c>
      <c r="E30" s="61">
        <v>1</v>
      </c>
      <c r="F30" s="61">
        <v>1</v>
      </c>
      <c r="G30" s="61">
        <v>0</v>
      </c>
      <c r="H30" s="61">
        <v>1</v>
      </c>
      <c r="I30" s="62">
        <v>24960.46725122878</v>
      </c>
      <c r="J30" s="63">
        <v>5.9855273757331355</v>
      </c>
      <c r="K30" s="63">
        <v>4.7859683820502115</v>
      </c>
      <c r="L30" s="63">
        <v>6.3619584349693898</v>
      </c>
      <c r="M30" s="63">
        <v>6.2405250219988737</v>
      </c>
      <c r="N30" s="63">
        <v>6.5498924815502511</v>
      </c>
      <c r="O30" s="71">
        <v>7.3638523220932655</v>
      </c>
    </row>
    <row r="31" spans="2:15" outlineLevel="1" x14ac:dyDescent="0.25">
      <c r="B31" s="65">
        <v>22</v>
      </c>
      <c r="C31" s="60">
        <v>0</v>
      </c>
      <c r="D31" s="61">
        <v>1</v>
      </c>
      <c r="E31" s="61">
        <v>1</v>
      </c>
      <c r="F31" s="61">
        <v>1</v>
      </c>
      <c r="G31" s="61">
        <v>0</v>
      </c>
      <c r="H31" s="61">
        <v>1</v>
      </c>
      <c r="I31" s="62">
        <v>78610.311746581181</v>
      </c>
      <c r="J31" s="63">
        <v>5.8573642311184368</v>
      </c>
      <c r="K31" s="63">
        <v>5.9359959830965217</v>
      </c>
      <c r="L31" s="63">
        <v>6.8798677126968792</v>
      </c>
      <c r="M31" s="63">
        <v>8.6667585923135704</v>
      </c>
      <c r="N31" s="63">
        <v>6.1971048213074447</v>
      </c>
      <c r="O31" s="71">
        <v>6.735012943526856</v>
      </c>
    </row>
    <row r="32" spans="2:15" outlineLevel="1" x14ac:dyDescent="0.25">
      <c r="B32" s="65">
        <v>23</v>
      </c>
      <c r="C32" s="60">
        <v>0</v>
      </c>
      <c r="D32" s="61">
        <v>1</v>
      </c>
      <c r="E32" s="61">
        <v>1</v>
      </c>
      <c r="F32" s="61">
        <v>1</v>
      </c>
      <c r="G32" s="61">
        <v>1</v>
      </c>
      <c r="H32" s="61">
        <v>0</v>
      </c>
      <c r="I32" s="62">
        <v>98177.888963775244</v>
      </c>
      <c r="J32" s="63">
        <v>5.8504059494677136</v>
      </c>
      <c r="K32" s="63">
        <v>6.2408299214854672</v>
      </c>
      <c r="L32" s="63">
        <v>6.7973888200776695</v>
      </c>
      <c r="M32" s="63">
        <v>7.3185734443201405</v>
      </c>
      <c r="N32" s="63">
        <v>7.1145543095561274</v>
      </c>
      <c r="O32" s="71">
        <v>6.9274616334675141</v>
      </c>
    </row>
    <row r="33" spans="2:15" outlineLevel="1" x14ac:dyDescent="0.25">
      <c r="B33" s="65">
        <v>24</v>
      </c>
      <c r="C33" s="60">
        <v>1</v>
      </c>
      <c r="D33" s="61">
        <v>0</v>
      </c>
      <c r="E33" s="61">
        <v>1</v>
      </c>
      <c r="F33" s="61">
        <v>1</v>
      </c>
      <c r="G33" s="61">
        <v>0</v>
      </c>
      <c r="H33" s="61">
        <v>1</v>
      </c>
      <c r="I33" s="62">
        <v>97166.311331840552</v>
      </c>
      <c r="J33" s="63">
        <v>6.1425725353673633</v>
      </c>
      <c r="K33" s="63">
        <v>5.4246875358839768</v>
      </c>
      <c r="L33" s="63">
        <v>7.4584724177607953</v>
      </c>
      <c r="M33" s="63">
        <v>7.6381355078261279</v>
      </c>
      <c r="N33" s="63">
        <v>6.6955572447765803</v>
      </c>
      <c r="O33" s="71">
        <v>6.8389038836465081</v>
      </c>
    </row>
    <row r="34" spans="2:15" outlineLevel="1" x14ac:dyDescent="0.25">
      <c r="B34" s="65">
        <v>25</v>
      </c>
      <c r="C34" s="60">
        <v>0</v>
      </c>
      <c r="D34" s="61">
        <v>1</v>
      </c>
      <c r="E34" s="61">
        <v>1</v>
      </c>
      <c r="F34" s="61">
        <v>1</v>
      </c>
      <c r="G34" s="61">
        <v>0</v>
      </c>
      <c r="H34" s="61">
        <v>1</v>
      </c>
      <c r="I34" s="62">
        <v>65465.539756437021</v>
      </c>
      <c r="J34" s="63">
        <v>6.364393893175313</v>
      </c>
      <c r="K34" s="63">
        <v>6.6169307523462972</v>
      </c>
      <c r="L34" s="63">
        <v>7.2309414414148909</v>
      </c>
      <c r="M34" s="63">
        <v>6.2808780629441232</v>
      </c>
      <c r="N34" s="63">
        <v>6.3852471349378588</v>
      </c>
      <c r="O34" s="71">
        <v>6.4254582669732354</v>
      </c>
    </row>
    <row r="35" spans="2:15" outlineLevel="1" x14ac:dyDescent="0.25">
      <c r="B35" s="65">
        <v>26</v>
      </c>
      <c r="C35" s="60">
        <v>1</v>
      </c>
      <c r="D35" s="61">
        <v>0</v>
      </c>
      <c r="E35" s="61">
        <v>1</v>
      </c>
      <c r="F35" s="61">
        <v>1</v>
      </c>
      <c r="G35" s="61">
        <v>1</v>
      </c>
      <c r="H35" s="61">
        <v>0</v>
      </c>
      <c r="I35" s="62">
        <v>104495.96521747092</v>
      </c>
      <c r="J35" s="63">
        <v>6.5767044294341428</v>
      </c>
      <c r="K35" s="63">
        <v>6.3364036832533728</v>
      </c>
      <c r="L35" s="63">
        <v>6.7577668970256655</v>
      </c>
      <c r="M35" s="63">
        <v>8.9273091898708579</v>
      </c>
      <c r="N35" s="63">
        <v>7.2066047765182599</v>
      </c>
      <c r="O35" s="71">
        <v>6.5263807226372137</v>
      </c>
    </row>
    <row r="36" spans="2:15" outlineLevel="1" x14ac:dyDescent="0.25">
      <c r="B36" s="65">
        <v>27</v>
      </c>
      <c r="C36" s="60">
        <v>1</v>
      </c>
      <c r="D36" s="61">
        <v>0</v>
      </c>
      <c r="E36" s="61">
        <v>1</v>
      </c>
      <c r="F36" s="61">
        <v>1</v>
      </c>
      <c r="G36" s="61">
        <v>1</v>
      </c>
      <c r="H36" s="61">
        <v>0</v>
      </c>
      <c r="I36" s="62">
        <v>77936.848238507242</v>
      </c>
      <c r="J36" s="63">
        <v>5.8554240946799556</v>
      </c>
      <c r="K36" s="63">
        <v>4.849358580006621</v>
      </c>
      <c r="L36" s="63">
        <v>6.9693816475473289</v>
      </c>
      <c r="M36" s="63">
        <v>8.816503746171005</v>
      </c>
      <c r="N36" s="63">
        <v>7.2879496795422734</v>
      </c>
      <c r="O36" s="71">
        <v>6.4041503162217346</v>
      </c>
    </row>
    <row r="37" spans="2:15" outlineLevel="1" x14ac:dyDescent="0.25">
      <c r="B37" s="65">
        <v>28</v>
      </c>
      <c r="C37" s="60">
        <v>1</v>
      </c>
      <c r="D37" s="61">
        <v>0</v>
      </c>
      <c r="E37" s="61">
        <v>1</v>
      </c>
      <c r="F37" s="61">
        <v>1</v>
      </c>
      <c r="G37" s="61">
        <v>1</v>
      </c>
      <c r="H37" s="61">
        <v>0</v>
      </c>
      <c r="I37" s="62">
        <v>102038.95526547624</v>
      </c>
      <c r="J37" s="63">
        <v>7.0831692573980725</v>
      </c>
      <c r="K37" s="63">
        <v>6.1415451083239194</v>
      </c>
      <c r="L37" s="63">
        <v>7.2926503201429815</v>
      </c>
      <c r="M37" s="63">
        <v>7.9521728621337342</v>
      </c>
      <c r="N37" s="63">
        <v>6.7030024255969733</v>
      </c>
      <c r="O37" s="71">
        <v>6.5490134320997342</v>
      </c>
    </row>
    <row r="38" spans="2:15" outlineLevel="1" x14ac:dyDescent="0.25">
      <c r="B38" s="65">
        <v>29</v>
      </c>
      <c r="C38" s="60">
        <v>1</v>
      </c>
      <c r="D38" s="61">
        <v>0</v>
      </c>
      <c r="E38" s="61">
        <v>1</v>
      </c>
      <c r="F38" s="61">
        <v>1</v>
      </c>
      <c r="G38" s="61">
        <v>0</v>
      </c>
      <c r="H38" s="61">
        <v>1</v>
      </c>
      <c r="I38" s="62">
        <v>26184.406827948565</v>
      </c>
      <c r="J38" s="63">
        <v>5.5700447469010221</v>
      </c>
      <c r="K38" s="63">
        <v>5.4123955118283691</v>
      </c>
      <c r="L38" s="63">
        <v>6.6569822676480248</v>
      </c>
      <c r="M38" s="63">
        <v>6.4532290930294618</v>
      </c>
      <c r="N38" s="63">
        <v>6.7880352261469099</v>
      </c>
      <c r="O38" s="71">
        <v>6.8318416148955414</v>
      </c>
    </row>
    <row r="39" spans="2:15" outlineLevel="1" x14ac:dyDescent="0.25">
      <c r="B39" s="65">
        <v>30</v>
      </c>
      <c r="C39" s="60">
        <v>1</v>
      </c>
      <c r="D39" s="61">
        <v>0</v>
      </c>
      <c r="E39" s="61">
        <v>1</v>
      </c>
      <c r="F39" s="61">
        <v>1</v>
      </c>
      <c r="G39" s="61">
        <v>1</v>
      </c>
      <c r="H39" s="61">
        <v>0</v>
      </c>
      <c r="I39" s="62">
        <v>77195.615474935272</v>
      </c>
      <c r="J39" s="63">
        <v>5.3428789457502637</v>
      </c>
      <c r="K39" s="63">
        <v>4.7415146048241077</v>
      </c>
      <c r="L39" s="63">
        <v>6.7427040660759907</v>
      </c>
      <c r="M39" s="63">
        <v>8.5928212713892229</v>
      </c>
      <c r="N39" s="63">
        <v>7.7150079467617108</v>
      </c>
      <c r="O39" s="71">
        <v>6.8402492218680013</v>
      </c>
    </row>
    <row r="40" spans="2:15" outlineLevel="1" x14ac:dyDescent="0.25">
      <c r="B40" s="65">
        <v>31</v>
      </c>
      <c r="C40" s="60">
        <v>1</v>
      </c>
      <c r="D40" s="61">
        <v>0</v>
      </c>
      <c r="E40" s="61">
        <v>1</v>
      </c>
      <c r="F40" s="61">
        <v>1</v>
      </c>
      <c r="G40" s="61">
        <v>1</v>
      </c>
      <c r="H40" s="61">
        <v>0</v>
      </c>
      <c r="I40" s="62">
        <v>94055.18602607197</v>
      </c>
      <c r="J40" s="63">
        <v>5.6834640458918644</v>
      </c>
      <c r="K40" s="63">
        <v>5.3096936670324073</v>
      </c>
      <c r="L40" s="63">
        <v>8.0926435598995443</v>
      </c>
      <c r="M40" s="63">
        <v>7.0999049178083045</v>
      </c>
      <c r="N40" s="63">
        <v>6.6438732361501804</v>
      </c>
      <c r="O40" s="71">
        <v>6.5158558859993541</v>
      </c>
    </row>
    <row r="41" spans="2:15" outlineLevel="1" x14ac:dyDescent="0.25">
      <c r="B41" s="65">
        <v>32</v>
      </c>
      <c r="C41" s="60">
        <v>1</v>
      </c>
      <c r="D41" s="61">
        <v>0</v>
      </c>
      <c r="E41" s="61">
        <v>1</v>
      </c>
      <c r="F41" s="61">
        <v>1</v>
      </c>
      <c r="G41" s="61">
        <v>0</v>
      </c>
      <c r="H41" s="61">
        <v>1</v>
      </c>
      <c r="I41" s="62">
        <v>99897.324790158455</v>
      </c>
      <c r="J41" s="63">
        <v>6.7024998279575456</v>
      </c>
      <c r="K41" s="63">
        <v>4.7383896419695519</v>
      </c>
      <c r="L41" s="63">
        <v>6.6494908505499479</v>
      </c>
      <c r="M41" s="63">
        <v>8.878633145982775</v>
      </c>
      <c r="N41" s="63">
        <v>6.8642143242588833</v>
      </c>
      <c r="O41" s="71">
        <v>6.9987129624768976</v>
      </c>
    </row>
    <row r="42" spans="2:15" outlineLevel="1" x14ac:dyDescent="0.25">
      <c r="B42" s="65">
        <v>33</v>
      </c>
      <c r="C42" s="60">
        <v>1</v>
      </c>
      <c r="D42" s="61">
        <v>0</v>
      </c>
      <c r="E42" s="61">
        <v>1</v>
      </c>
      <c r="F42" s="61">
        <v>1</v>
      </c>
      <c r="G42" s="61">
        <v>1</v>
      </c>
      <c r="H42" s="61">
        <v>0</v>
      </c>
      <c r="I42" s="62">
        <v>97002.398950076851</v>
      </c>
      <c r="J42" s="63">
        <v>6.4405255813245308</v>
      </c>
      <c r="K42" s="63">
        <v>6.4216839858300681</v>
      </c>
      <c r="L42" s="63">
        <v>7.9020525378067852</v>
      </c>
      <c r="M42" s="63">
        <v>6.9228965873354626</v>
      </c>
      <c r="N42" s="63">
        <v>6.3208068376739508</v>
      </c>
      <c r="O42" s="71">
        <v>6.0774212449955956</v>
      </c>
    </row>
    <row r="43" spans="2:15" outlineLevel="1" x14ac:dyDescent="0.25">
      <c r="B43" s="65">
        <v>34</v>
      </c>
      <c r="C43" s="60">
        <v>1</v>
      </c>
      <c r="D43" s="61">
        <v>0</v>
      </c>
      <c r="E43" s="61">
        <v>1</v>
      </c>
      <c r="F43" s="61">
        <v>1</v>
      </c>
      <c r="G43" s="61">
        <v>1</v>
      </c>
      <c r="H43" s="61">
        <v>0</v>
      </c>
      <c r="I43" s="62">
        <v>75826.952200287094</v>
      </c>
      <c r="J43" s="63">
        <v>5.5417147678247387</v>
      </c>
      <c r="K43" s="63">
        <v>4.7075590680919621</v>
      </c>
      <c r="L43" s="63">
        <v>7.0299437015256183</v>
      </c>
      <c r="M43" s="63">
        <v>8.8764011481548586</v>
      </c>
      <c r="N43" s="63">
        <v>6.7055416290217913</v>
      </c>
      <c r="O43" s="71">
        <v>6.5905405056011954</v>
      </c>
    </row>
    <row r="44" spans="2:15" outlineLevel="1" x14ac:dyDescent="0.25">
      <c r="B44" s="65">
        <v>35</v>
      </c>
      <c r="C44" s="60">
        <v>1</v>
      </c>
      <c r="D44" s="61">
        <v>0</v>
      </c>
      <c r="E44" s="61">
        <v>1</v>
      </c>
      <c r="F44" s="61">
        <v>1</v>
      </c>
      <c r="G44" s="61">
        <v>1</v>
      </c>
      <c r="H44" s="61">
        <v>0</v>
      </c>
      <c r="I44" s="62">
        <v>97002.654731230403</v>
      </c>
      <c r="J44" s="63">
        <v>6.7081568165649976</v>
      </c>
      <c r="K44" s="63">
        <v>5.8171616143938696</v>
      </c>
      <c r="L44" s="63">
        <v>6.5603147611972572</v>
      </c>
      <c r="M44" s="63">
        <v>7.4282722004773554</v>
      </c>
      <c r="N44" s="63">
        <v>6.5821105573139649</v>
      </c>
      <c r="O44" s="71">
        <v>6.4698211244387727</v>
      </c>
    </row>
    <row r="45" spans="2:15" outlineLevel="1" x14ac:dyDescent="0.25">
      <c r="B45" s="65">
        <v>36</v>
      </c>
      <c r="C45" s="60">
        <v>1</v>
      </c>
      <c r="D45" s="61">
        <v>0</v>
      </c>
      <c r="E45" s="61">
        <v>1</v>
      </c>
      <c r="F45" s="61">
        <v>1</v>
      </c>
      <c r="G45" s="61">
        <v>1</v>
      </c>
      <c r="H45" s="61">
        <v>0</v>
      </c>
      <c r="I45" s="62">
        <v>102123.70854466417</v>
      </c>
      <c r="J45" s="63">
        <v>6.8107925400307225</v>
      </c>
      <c r="K45" s="63">
        <v>6.4260160745093167</v>
      </c>
      <c r="L45" s="63">
        <v>6.3685135121282803</v>
      </c>
      <c r="M45" s="63">
        <v>7.7058514563227121</v>
      </c>
      <c r="N45" s="63">
        <v>7.1347315379176868</v>
      </c>
      <c r="O45" s="71">
        <v>6.988440106638345</v>
      </c>
    </row>
    <row r="46" spans="2:15" outlineLevel="1" x14ac:dyDescent="0.25">
      <c r="B46" s="65">
        <v>37</v>
      </c>
      <c r="C46" s="60">
        <v>1</v>
      </c>
      <c r="D46" s="61">
        <v>0</v>
      </c>
      <c r="E46" s="61">
        <v>1</v>
      </c>
      <c r="F46" s="61">
        <v>1</v>
      </c>
      <c r="G46" s="61">
        <v>0</v>
      </c>
      <c r="H46" s="61">
        <v>1</v>
      </c>
      <c r="I46" s="62">
        <v>76400.039287918058</v>
      </c>
      <c r="J46" s="63">
        <v>5.7637080200362849</v>
      </c>
      <c r="K46" s="63">
        <v>5.3366929808138899</v>
      </c>
      <c r="L46" s="63">
        <v>6.9474105726555289</v>
      </c>
      <c r="M46" s="63">
        <v>7.7073273885915468</v>
      </c>
      <c r="N46" s="63">
        <v>6.941508777874482</v>
      </c>
      <c r="O46" s="71">
        <v>7.0572293885977899</v>
      </c>
    </row>
    <row r="47" spans="2:15" outlineLevel="1" x14ac:dyDescent="0.25">
      <c r="B47" s="65">
        <v>38</v>
      </c>
      <c r="C47" s="60">
        <v>1</v>
      </c>
      <c r="D47" s="61">
        <v>0</v>
      </c>
      <c r="E47" s="61">
        <v>1</v>
      </c>
      <c r="F47" s="61">
        <v>1</v>
      </c>
      <c r="G47" s="61">
        <v>0</v>
      </c>
      <c r="H47" s="61">
        <v>1</v>
      </c>
      <c r="I47" s="62">
        <v>94743.955217947121</v>
      </c>
      <c r="J47" s="63">
        <v>6.8629914779057799</v>
      </c>
      <c r="K47" s="63">
        <v>5.5576259670884536</v>
      </c>
      <c r="L47" s="63">
        <v>7.298028626326758</v>
      </c>
      <c r="M47" s="63">
        <v>6.1171149581750992</v>
      </c>
      <c r="N47" s="63">
        <v>6.3556669503136805</v>
      </c>
      <c r="O47" s="71">
        <v>7.1469811177124418</v>
      </c>
    </row>
    <row r="48" spans="2:15" outlineLevel="1" x14ac:dyDescent="0.25">
      <c r="B48" s="65">
        <v>39</v>
      </c>
      <c r="C48" s="60">
        <v>1</v>
      </c>
      <c r="D48" s="61">
        <v>0</v>
      </c>
      <c r="E48" s="61">
        <v>1</v>
      </c>
      <c r="F48" s="61">
        <v>1</v>
      </c>
      <c r="G48" s="61">
        <v>1</v>
      </c>
      <c r="H48" s="61">
        <v>0</v>
      </c>
      <c r="I48" s="62">
        <v>101440.55827233047</v>
      </c>
      <c r="J48" s="63">
        <v>6.4668400542422724</v>
      </c>
      <c r="K48" s="63">
        <v>6.4097630520670847</v>
      </c>
      <c r="L48" s="63">
        <v>7.1829994992114994</v>
      </c>
      <c r="M48" s="63">
        <v>7.4676903155462337</v>
      </c>
      <c r="N48" s="63">
        <v>7.0514070190709965</v>
      </c>
      <c r="O48" s="71">
        <v>7.0300467631396089</v>
      </c>
    </row>
    <row r="49" spans="2:15" outlineLevel="1" x14ac:dyDescent="0.25">
      <c r="B49" s="65">
        <v>40</v>
      </c>
      <c r="C49" s="60">
        <v>1</v>
      </c>
      <c r="D49" s="61">
        <v>0</v>
      </c>
      <c r="E49" s="61">
        <v>1</v>
      </c>
      <c r="F49" s="61">
        <v>1</v>
      </c>
      <c r="G49" s="61">
        <v>0</v>
      </c>
      <c r="H49" s="61">
        <v>1</v>
      </c>
      <c r="I49" s="62">
        <v>102190.45791554201</v>
      </c>
      <c r="J49" s="63">
        <v>6.6234157661423385</v>
      </c>
      <c r="K49" s="63">
        <v>6.410362548901043</v>
      </c>
      <c r="L49" s="63">
        <v>6.5072723048117052</v>
      </c>
      <c r="M49" s="63">
        <v>7.9249085785872522</v>
      </c>
      <c r="N49" s="63">
        <v>6.9563411972858482</v>
      </c>
      <c r="O49" s="71">
        <v>7.1097795360887108</v>
      </c>
    </row>
    <row r="50" spans="2:15" outlineLevel="1" x14ac:dyDescent="0.25">
      <c r="B50" s="65">
        <v>41</v>
      </c>
      <c r="C50" s="60">
        <v>1</v>
      </c>
      <c r="D50" s="61">
        <v>0</v>
      </c>
      <c r="E50" s="61">
        <v>1</v>
      </c>
      <c r="F50" s="61">
        <v>1</v>
      </c>
      <c r="G50" s="61">
        <v>1</v>
      </c>
      <c r="H50" s="61">
        <v>0</v>
      </c>
      <c r="I50" s="62">
        <v>99443.376986536692</v>
      </c>
      <c r="J50" s="63">
        <v>5.8204085651859083</v>
      </c>
      <c r="K50" s="63">
        <v>5.4997033249260845</v>
      </c>
      <c r="L50" s="63">
        <v>7.56453897974834</v>
      </c>
      <c r="M50" s="63">
        <v>8.5290176264598827</v>
      </c>
      <c r="N50" s="63">
        <v>7.0901974248618611</v>
      </c>
      <c r="O50" s="71">
        <v>6.4748208470009052</v>
      </c>
    </row>
    <row r="51" spans="2:15" outlineLevel="1" x14ac:dyDescent="0.25">
      <c r="B51" s="65">
        <v>42</v>
      </c>
      <c r="C51" s="60">
        <v>1</v>
      </c>
      <c r="D51" s="61">
        <v>0</v>
      </c>
      <c r="E51" s="61">
        <v>1</v>
      </c>
      <c r="F51" s="61">
        <v>1</v>
      </c>
      <c r="G51" s="61">
        <v>1</v>
      </c>
      <c r="H51" s="61">
        <v>0</v>
      </c>
      <c r="I51" s="62">
        <v>102148.17700645413</v>
      </c>
      <c r="J51" s="63">
        <v>6.2499800118309157</v>
      </c>
      <c r="K51" s="63">
        <v>5.054312704288952</v>
      </c>
      <c r="L51" s="63">
        <v>7.2785522811253429</v>
      </c>
      <c r="M51" s="63">
        <v>8.9821385102580571</v>
      </c>
      <c r="N51" s="63">
        <v>7.2760593627694963</v>
      </c>
      <c r="O51" s="71">
        <v>7.1699864667681572</v>
      </c>
    </row>
    <row r="52" spans="2:15" outlineLevel="1" x14ac:dyDescent="0.25">
      <c r="B52" s="65">
        <v>43</v>
      </c>
      <c r="C52" s="60">
        <v>1</v>
      </c>
      <c r="D52" s="61">
        <v>0</v>
      </c>
      <c r="E52" s="61">
        <v>1</v>
      </c>
      <c r="F52" s="61">
        <v>1</v>
      </c>
      <c r="G52" s="61">
        <v>1</v>
      </c>
      <c r="H52" s="61">
        <v>0</v>
      </c>
      <c r="I52" s="62">
        <v>101261.71608816409</v>
      </c>
      <c r="J52" s="63">
        <v>7.1628610987679897</v>
      </c>
      <c r="K52" s="63">
        <v>5.885762283099627</v>
      </c>
      <c r="L52" s="63">
        <v>6.2935979576479788</v>
      </c>
      <c r="M52" s="63">
        <v>8.4567270533367314</v>
      </c>
      <c r="N52" s="63">
        <v>6.641353179117484</v>
      </c>
      <c r="O52" s="71">
        <v>6.4807093424463957</v>
      </c>
    </row>
    <row r="53" spans="2:15" outlineLevel="1" x14ac:dyDescent="0.25">
      <c r="B53" s="65">
        <v>44</v>
      </c>
      <c r="C53" s="60">
        <v>1</v>
      </c>
      <c r="D53" s="61">
        <v>0</v>
      </c>
      <c r="E53" s="61">
        <v>1</v>
      </c>
      <c r="F53" s="61">
        <v>1</v>
      </c>
      <c r="G53" s="61">
        <v>0</v>
      </c>
      <c r="H53" s="61">
        <v>1</v>
      </c>
      <c r="I53" s="62">
        <v>57978.979328808942</v>
      </c>
      <c r="J53" s="63">
        <v>5.6947372926739694</v>
      </c>
      <c r="K53" s="63">
        <v>4.023086219323643</v>
      </c>
      <c r="L53" s="63">
        <v>7.6171761019176234</v>
      </c>
      <c r="M53" s="63">
        <v>6.1903396678969029</v>
      </c>
      <c r="N53" s="63">
        <v>6.76361373219817</v>
      </c>
      <c r="O53" s="71">
        <v>6.8759001625094198</v>
      </c>
    </row>
    <row r="54" spans="2:15" outlineLevel="1" x14ac:dyDescent="0.25">
      <c r="B54" s="65">
        <v>45</v>
      </c>
      <c r="C54" s="60">
        <v>1</v>
      </c>
      <c r="D54" s="61">
        <v>0</v>
      </c>
      <c r="E54" s="61">
        <v>1</v>
      </c>
      <c r="F54" s="61">
        <v>1</v>
      </c>
      <c r="G54" s="61">
        <v>0</v>
      </c>
      <c r="H54" s="61">
        <v>1</v>
      </c>
      <c r="I54" s="62">
        <v>94828.490817463389</v>
      </c>
      <c r="J54" s="63">
        <v>7.0072761386496882</v>
      </c>
      <c r="K54" s="63">
        <v>5.7195029016246748</v>
      </c>
      <c r="L54" s="63">
        <v>7.3318195347555539</v>
      </c>
      <c r="M54" s="63">
        <v>6.3313288200960276</v>
      </c>
      <c r="N54" s="63">
        <v>6.3041067267226678</v>
      </c>
      <c r="O54" s="71">
        <v>6.5066386574415747</v>
      </c>
    </row>
    <row r="55" spans="2:15" outlineLevel="1" x14ac:dyDescent="0.25">
      <c r="B55" s="65">
        <v>46</v>
      </c>
      <c r="C55" s="60">
        <v>0</v>
      </c>
      <c r="D55" s="61">
        <v>1</v>
      </c>
      <c r="E55" s="61">
        <v>1</v>
      </c>
      <c r="F55" s="61">
        <v>1</v>
      </c>
      <c r="G55" s="61">
        <v>0</v>
      </c>
      <c r="H55" s="61">
        <v>1</v>
      </c>
      <c r="I55" s="62">
        <v>98016.994570611467</v>
      </c>
      <c r="J55" s="63">
        <v>5.6902580118690853</v>
      </c>
      <c r="K55" s="63">
        <v>5.9372692695678433</v>
      </c>
      <c r="L55" s="63">
        <v>7.3124227865279767</v>
      </c>
      <c r="M55" s="63">
        <v>7.96629317038163</v>
      </c>
      <c r="N55" s="63">
        <v>6.2328632445164533</v>
      </c>
      <c r="O55" s="71">
        <v>7.3098400581606935</v>
      </c>
    </row>
    <row r="56" spans="2:15" outlineLevel="1" x14ac:dyDescent="0.25">
      <c r="B56" s="65">
        <v>47</v>
      </c>
      <c r="C56" s="60">
        <v>1</v>
      </c>
      <c r="D56" s="61">
        <v>0</v>
      </c>
      <c r="E56" s="61">
        <v>1</v>
      </c>
      <c r="F56" s="61">
        <v>1</v>
      </c>
      <c r="G56" s="61">
        <v>1</v>
      </c>
      <c r="H56" s="61">
        <v>0</v>
      </c>
      <c r="I56" s="62">
        <v>100228.49341864482</v>
      </c>
      <c r="J56" s="63">
        <v>6.4607861890383562</v>
      </c>
      <c r="K56" s="63">
        <v>5.3541893832956529</v>
      </c>
      <c r="L56" s="63">
        <v>6.655469430025069</v>
      </c>
      <c r="M56" s="63">
        <v>8.7285536953605245</v>
      </c>
      <c r="N56" s="63">
        <v>6.8601890295484109</v>
      </c>
      <c r="O56" s="71">
        <v>6.8070421176184865</v>
      </c>
    </row>
    <row r="57" spans="2:15" outlineLevel="1" x14ac:dyDescent="0.25">
      <c r="B57" s="65">
        <v>48</v>
      </c>
      <c r="C57" s="60">
        <v>0</v>
      </c>
      <c r="D57" s="61">
        <v>1</v>
      </c>
      <c r="E57" s="61">
        <v>1</v>
      </c>
      <c r="F57" s="61">
        <v>1</v>
      </c>
      <c r="G57" s="61">
        <v>1</v>
      </c>
      <c r="H57" s="61">
        <v>0</v>
      </c>
      <c r="I57" s="62">
        <v>63090.956461643349</v>
      </c>
      <c r="J57" s="63">
        <v>5.2651626502777393</v>
      </c>
      <c r="K57" s="63">
        <v>5.4572044199522356</v>
      </c>
      <c r="L57" s="63">
        <v>7.8197301492752835</v>
      </c>
      <c r="M57" s="63">
        <v>6.0493124080423257</v>
      </c>
      <c r="N57" s="63">
        <v>7.4061231059743893</v>
      </c>
      <c r="O57" s="71">
        <v>7.1290246779832618</v>
      </c>
    </row>
    <row r="58" spans="2:15" outlineLevel="1" x14ac:dyDescent="0.25">
      <c r="B58" s="65">
        <v>49</v>
      </c>
      <c r="C58" s="60">
        <v>1</v>
      </c>
      <c r="D58" s="61">
        <v>0</v>
      </c>
      <c r="E58" s="61">
        <v>1</v>
      </c>
      <c r="F58" s="61">
        <v>1</v>
      </c>
      <c r="G58" s="61">
        <v>0</v>
      </c>
      <c r="H58" s="61">
        <v>1</v>
      </c>
      <c r="I58" s="62">
        <v>99417.140334543481</v>
      </c>
      <c r="J58" s="63">
        <v>6.5269931199169235</v>
      </c>
      <c r="K58" s="63">
        <v>5.677533285787165</v>
      </c>
      <c r="L58" s="63">
        <v>7.9299275491765648</v>
      </c>
      <c r="M58" s="63">
        <v>7.1071543857844137</v>
      </c>
      <c r="N58" s="63">
        <v>6.7682142444591333</v>
      </c>
      <c r="O58" s="71">
        <v>7.3694180203070374</v>
      </c>
    </row>
    <row r="59" spans="2:15" outlineLevel="1" x14ac:dyDescent="0.25">
      <c r="B59" s="65">
        <v>50</v>
      </c>
      <c r="C59" s="60">
        <v>1</v>
      </c>
      <c r="D59" s="61">
        <v>0</v>
      </c>
      <c r="E59" s="61">
        <v>1</v>
      </c>
      <c r="F59" s="61">
        <v>1</v>
      </c>
      <c r="G59" s="61">
        <v>1</v>
      </c>
      <c r="H59" s="61">
        <v>0</v>
      </c>
      <c r="I59" s="62">
        <v>63831.591366538822</v>
      </c>
      <c r="J59" s="63">
        <v>6.5752296715613916</v>
      </c>
      <c r="K59" s="63">
        <v>5.3361368953728974</v>
      </c>
      <c r="L59" s="63">
        <v>6.9629312884725056</v>
      </c>
      <c r="M59" s="63">
        <v>6.2035220340242976</v>
      </c>
      <c r="N59" s="63">
        <v>6.9460475459542126</v>
      </c>
      <c r="O59" s="71">
        <v>6.8138576345860615</v>
      </c>
    </row>
    <row r="60" spans="2:15" outlineLevel="1" x14ac:dyDescent="0.25">
      <c r="B60" s="65">
        <v>51</v>
      </c>
      <c r="C60" s="60">
        <v>0</v>
      </c>
      <c r="D60" s="61">
        <v>1</v>
      </c>
      <c r="E60" s="61">
        <v>1</v>
      </c>
      <c r="F60" s="61">
        <v>1</v>
      </c>
      <c r="G60" s="61">
        <v>1</v>
      </c>
      <c r="H60" s="61">
        <v>0</v>
      </c>
      <c r="I60" s="62">
        <v>76703.550878604728</v>
      </c>
      <c r="J60" s="63">
        <v>5.1396743813419876</v>
      </c>
      <c r="K60" s="63">
        <v>5.3796524163448556</v>
      </c>
      <c r="L60" s="63">
        <v>6.7585627950941802</v>
      </c>
      <c r="M60" s="63">
        <v>8.1096751016077278</v>
      </c>
      <c r="N60" s="63">
        <v>7.3864934487251652</v>
      </c>
      <c r="O60" s="71">
        <v>7.0129647772406773</v>
      </c>
    </row>
    <row r="61" spans="2:15" outlineLevel="1" x14ac:dyDescent="0.25">
      <c r="B61" s="65">
        <v>52</v>
      </c>
      <c r="C61" s="60">
        <v>1</v>
      </c>
      <c r="D61" s="61">
        <v>0</v>
      </c>
      <c r="E61" s="61">
        <v>1</v>
      </c>
      <c r="F61" s="61">
        <v>1</v>
      </c>
      <c r="G61" s="61">
        <v>0</v>
      </c>
      <c r="H61" s="61">
        <v>1</v>
      </c>
      <c r="I61" s="62">
        <v>28721.363582616483</v>
      </c>
      <c r="J61" s="63">
        <v>6.1216957080411785</v>
      </c>
      <c r="K61" s="63">
        <v>5.840785917635734</v>
      </c>
      <c r="L61" s="63">
        <v>6.6816701679292283</v>
      </c>
      <c r="M61" s="63">
        <v>6.8341097812856439</v>
      </c>
      <c r="N61" s="63">
        <v>6.3364286185941516</v>
      </c>
      <c r="O61" s="71">
        <v>6.6875855713710974</v>
      </c>
    </row>
    <row r="62" spans="2:15" outlineLevel="1" x14ac:dyDescent="0.25">
      <c r="B62" s="65">
        <v>53</v>
      </c>
      <c r="C62" s="60">
        <v>1</v>
      </c>
      <c r="D62" s="61">
        <v>0</v>
      </c>
      <c r="E62" s="61">
        <v>1</v>
      </c>
      <c r="F62" s="61">
        <v>1</v>
      </c>
      <c r="G62" s="61">
        <v>1</v>
      </c>
      <c r="H62" s="61">
        <v>0</v>
      </c>
      <c r="I62" s="62">
        <v>102686.04908775819</v>
      </c>
      <c r="J62" s="63">
        <v>6.3773648027485255</v>
      </c>
      <c r="K62" s="63">
        <v>5.6826469621215221</v>
      </c>
      <c r="L62" s="63">
        <v>7.8240056076406868</v>
      </c>
      <c r="M62" s="63">
        <v>8.7964376050930717</v>
      </c>
      <c r="N62" s="63">
        <v>6.8577288098588074</v>
      </c>
      <c r="O62" s="71">
        <v>6.7494703921827952</v>
      </c>
    </row>
    <row r="63" spans="2:15" outlineLevel="1" x14ac:dyDescent="0.25">
      <c r="B63" s="65">
        <v>54</v>
      </c>
      <c r="C63" s="60">
        <v>0</v>
      </c>
      <c r="D63" s="61">
        <v>1</v>
      </c>
      <c r="E63" s="61">
        <v>1</v>
      </c>
      <c r="F63" s="61">
        <v>1</v>
      </c>
      <c r="G63" s="61">
        <v>1</v>
      </c>
      <c r="H63" s="61">
        <v>0</v>
      </c>
      <c r="I63" s="62">
        <v>97861.580195225135</v>
      </c>
      <c r="J63" s="63">
        <v>5.8671748267616142</v>
      </c>
      <c r="K63" s="63">
        <v>6.2178447232294687</v>
      </c>
      <c r="L63" s="63">
        <v>8.1430523623648874</v>
      </c>
      <c r="M63" s="63">
        <v>6.817433601753577</v>
      </c>
      <c r="N63" s="63">
        <v>6.9018168800320829</v>
      </c>
      <c r="O63" s="71">
        <v>6.8355159800608547</v>
      </c>
    </row>
    <row r="64" spans="2:15" outlineLevel="1" x14ac:dyDescent="0.25">
      <c r="B64" s="65">
        <v>55</v>
      </c>
      <c r="C64" s="60">
        <v>1</v>
      </c>
      <c r="D64" s="61">
        <v>0</v>
      </c>
      <c r="E64" s="61">
        <v>1</v>
      </c>
      <c r="F64" s="61">
        <v>1</v>
      </c>
      <c r="G64" s="61">
        <v>0</v>
      </c>
      <c r="H64" s="61">
        <v>1</v>
      </c>
      <c r="I64" s="62">
        <v>101850.07819705762</v>
      </c>
      <c r="J64" s="63">
        <v>6.1439485455600842</v>
      </c>
      <c r="K64" s="63">
        <v>5.407739036323207</v>
      </c>
      <c r="L64" s="63">
        <v>7.5726935111665519</v>
      </c>
      <c r="M64" s="63">
        <v>8.74096471584045</v>
      </c>
      <c r="N64" s="63">
        <v>7.0380734492448012</v>
      </c>
      <c r="O64" s="71">
        <v>7.0847871170653747</v>
      </c>
    </row>
    <row r="65" spans="2:15" outlineLevel="1" x14ac:dyDescent="0.25">
      <c r="B65" s="65">
        <v>56</v>
      </c>
      <c r="C65" s="60">
        <v>0</v>
      </c>
      <c r="D65" s="61">
        <v>1</v>
      </c>
      <c r="E65" s="61">
        <v>1</v>
      </c>
      <c r="F65" s="61">
        <v>1</v>
      </c>
      <c r="G65" s="61">
        <v>1</v>
      </c>
      <c r="H65" s="61">
        <v>0</v>
      </c>
      <c r="I65" s="62">
        <v>96785.122228118184</v>
      </c>
      <c r="J65" s="63">
        <v>5.7440208315472061</v>
      </c>
      <c r="K65" s="63">
        <v>5.9748770466362089</v>
      </c>
      <c r="L65" s="63">
        <v>7.3883357678528743</v>
      </c>
      <c r="M65" s="63">
        <v>7.2146493164463772</v>
      </c>
      <c r="N65" s="63">
        <v>7.0737938242102532</v>
      </c>
      <c r="O65" s="71">
        <v>6.5840929079348793</v>
      </c>
    </row>
    <row r="66" spans="2:15" outlineLevel="1" x14ac:dyDescent="0.25">
      <c r="B66" s="65">
        <v>57</v>
      </c>
      <c r="C66" s="60">
        <v>0</v>
      </c>
      <c r="D66" s="61">
        <v>1</v>
      </c>
      <c r="E66" s="61">
        <v>1</v>
      </c>
      <c r="F66" s="61">
        <v>1</v>
      </c>
      <c r="G66" s="61">
        <v>0</v>
      </c>
      <c r="H66" s="61">
        <v>1</v>
      </c>
      <c r="I66" s="62">
        <v>78404.816210313991</v>
      </c>
      <c r="J66" s="63">
        <v>5.7359103726460274</v>
      </c>
      <c r="K66" s="63">
        <v>5.7630968087969494</v>
      </c>
      <c r="L66" s="63">
        <v>6.7178572228642359</v>
      </c>
      <c r="M66" s="63">
        <v>8.5234697033161453</v>
      </c>
      <c r="N66" s="63">
        <v>6.4133409208135044</v>
      </c>
      <c r="O66" s="71">
        <v>7.0945534223113027</v>
      </c>
    </row>
    <row r="67" spans="2:15" outlineLevel="1" x14ac:dyDescent="0.25">
      <c r="B67" s="65">
        <v>58</v>
      </c>
      <c r="C67" s="60">
        <v>1</v>
      </c>
      <c r="D67" s="61">
        <v>0</v>
      </c>
      <c r="E67" s="61">
        <v>1</v>
      </c>
      <c r="F67" s="61">
        <v>1</v>
      </c>
      <c r="G67" s="61">
        <v>1</v>
      </c>
      <c r="H67" s="61">
        <v>0</v>
      </c>
      <c r="I67" s="62">
        <v>76499.562487668809</v>
      </c>
      <c r="J67" s="63">
        <v>5.7847330191854214</v>
      </c>
      <c r="K67" s="63">
        <v>5.2241396392843145</v>
      </c>
      <c r="L67" s="63">
        <v>6.2004675632405446</v>
      </c>
      <c r="M67" s="63">
        <v>8.495278820165078</v>
      </c>
      <c r="N67" s="63">
        <v>7.1895630507400767</v>
      </c>
      <c r="O67" s="71">
        <v>6.351914439157623</v>
      </c>
    </row>
    <row r="68" spans="2:15" outlineLevel="1" x14ac:dyDescent="0.25">
      <c r="B68" s="65">
        <v>59</v>
      </c>
      <c r="C68" s="60">
        <v>0</v>
      </c>
      <c r="D68" s="61">
        <v>1</v>
      </c>
      <c r="E68" s="61">
        <v>1</v>
      </c>
      <c r="F68" s="61">
        <v>1</v>
      </c>
      <c r="G68" s="61">
        <v>0</v>
      </c>
      <c r="H68" s="61">
        <v>1</v>
      </c>
      <c r="I68" s="62">
        <v>97411.164760746629</v>
      </c>
      <c r="J68" s="63">
        <v>6.0633321112994691</v>
      </c>
      <c r="K68" s="63">
        <v>6.7417706013278398</v>
      </c>
      <c r="L68" s="63">
        <v>7.5563668257633374</v>
      </c>
      <c r="M68" s="63">
        <v>6.4464957884051843</v>
      </c>
      <c r="N68" s="63">
        <v>6.5295999000162404</v>
      </c>
      <c r="O68" s="71">
        <v>6.9575104536382328</v>
      </c>
    </row>
    <row r="69" spans="2:15" outlineLevel="1" x14ac:dyDescent="0.25">
      <c r="B69" s="65">
        <v>60</v>
      </c>
      <c r="C69" s="60">
        <v>1</v>
      </c>
      <c r="D69" s="61">
        <v>0</v>
      </c>
      <c r="E69" s="61">
        <v>1</v>
      </c>
      <c r="F69" s="61">
        <v>1</v>
      </c>
      <c r="G69" s="61">
        <v>1</v>
      </c>
      <c r="H69" s="61">
        <v>0</v>
      </c>
      <c r="I69" s="62">
        <v>103412.13990260445</v>
      </c>
      <c r="J69" s="63">
        <v>6.5511191908925976</v>
      </c>
      <c r="K69" s="63">
        <v>5.9628294984584098</v>
      </c>
      <c r="L69" s="63">
        <v>6.9880438032959251</v>
      </c>
      <c r="M69" s="63">
        <v>8.5622883945405341</v>
      </c>
      <c r="N69" s="63">
        <v>7.3712410596583418</v>
      </c>
      <c r="O69" s="71">
        <v>6.7326273118106004</v>
      </c>
    </row>
    <row r="70" spans="2:15" outlineLevel="1" x14ac:dyDescent="0.25">
      <c r="B70" s="65">
        <v>61</v>
      </c>
      <c r="C70" s="60">
        <v>1</v>
      </c>
      <c r="D70" s="61">
        <v>0</v>
      </c>
      <c r="E70" s="61">
        <v>1</v>
      </c>
      <c r="F70" s="61">
        <v>1</v>
      </c>
      <c r="G70" s="61">
        <v>1</v>
      </c>
      <c r="H70" s="61">
        <v>0</v>
      </c>
      <c r="I70" s="62">
        <v>100008.70958912124</v>
      </c>
      <c r="J70" s="63">
        <v>6.7668025124650288</v>
      </c>
      <c r="K70" s="63">
        <v>6.5747537538737681</v>
      </c>
      <c r="L70" s="63">
        <v>6.8709773489080366</v>
      </c>
      <c r="M70" s="63">
        <v>6.6645671669309907</v>
      </c>
      <c r="N70" s="63">
        <v>7.2574599458485878</v>
      </c>
      <c r="O70" s="71">
        <v>6.7843515978120292</v>
      </c>
    </row>
    <row r="71" spans="2:15" outlineLevel="1" x14ac:dyDescent="0.25">
      <c r="B71" s="65">
        <v>62</v>
      </c>
      <c r="C71" s="60">
        <v>1</v>
      </c>
      <c r="D71" s="61">
        <v>0</v>
      </c>
      <c r="E71" s="61">
        <v>1</v>
      </c>
      <c r="F71" s="61">
        <v>1</v>
      </c>
      <c r="G71" s="61">
        <v>1</v>
      </c>
      <c r="H71" s="61">
        <v>0</v>
      </c>
      <c r="I71" s="62">
        <v>97515.756254697597</v>
      </c>
      <c r="J71" s="63">
        <v>6.3334638899416627</v>
      </c>
      <c r="K71" s="63">
        <v>5.9173746991257694</v>
      </c>
      <c r="L71" s="63">
        <v>8.2855603043700405</v>
      </c>
      <c r="M71" s="63">
        <v>6.9217501696116317</v>
      </c>
      <c r="N71" s="63">
        <v>6.6530241631787783</v>
      </c>
      <c r="O71" s="71">
        <v>6.5354823521642293</v>
      </c>
    </row>
    <row r="72" spans="2:15" outlineLevel="1" x14ac:dyDescent="0.25">
      <c r="B72" s="65">
        <v>63</v>
      </c>
      <c r="C72" s="60">
        <v>1</v>
      </c>
      <c r="D72" s="61">
        <v>0</v>
      </c>
      <c r="E72" s="61">
        <v>1</v>
      </c>
      <c r="F72" s="61">
        <v>1</v>
      </c>
      <c r="G72" s="61">
        <v>1</v>
      </c>
      <c r="H72" s="61">
        <v>0</v>
      </c>
      <c r="I72" s="62">
        <v>70868.078940529536</v>
      </c>
      <c r="J72" s="63">
        <v>5.6266242637427029</v>
      </c>
      <c r="K72" s="63">
        <v>4.2028024248981453</v>
      </c>
      <c r="L72" s="63">
        <v>7.0821737420728894</v>
      </c>
      <c r="M72" s="63">
        <v>6.7429947866845508</v>
      </c>
      <c r="N72" s="63">
        <v>7.5494838264634412</v>
      </c>
      <c r="O72" s="71">
        <v>6.7436600194808003</v>
      </c>
    </row>
    <row r="73" spans="2:15" outlineLevel="1" x14ac:dyDescent="0.25">
      <c r="B73" s="65">
        <v>64</v>
      </c>
      <c r="C73" s="60">
        <v>1</v>
      </c>
      <c r="D73" s="61">
        <v>0</v>
      </c>
      <c r="E73" s="61">
        <v>1</v>
      </c>
      <c r="F73" s="61">
        <v>1</v>
      </c>
      <c r="G73" s="61">
        <v>0</v>
      </c>
      <c r="H73" s="61">
        <v>1</v>
      </c>
      <c r="I73" s="62">
        <v>90026.094410496167</v>
      </c>
      <c r="J73" s="63">
        <v>6.360047306636214</v>
      </c>
      <c r="K73" s="63">
        <v>4.020653401452071</v>
      </c>
      <c r="L73" s="63">
        <v>7.908053265641021</v>
      </c>
      <c r="M73" s="63">
        <v>6.5457043378101591</v>
      </c>
      <c r="N73" s="63">
        <v>6.5342067575352765</v>
      </c>
      <c r="O73" s="71">
        <v>6.5555560486540392</v>
      </c>
    </row>
    <row r="74" spans="2:15" outlineLevel="1" x14ac:dyDescent="0.25">
      <c r="B74" s="65">
        <v>65</v>
      </c>
      <c r="C74" s="60">
        <v>1</v>
      </c>
      <c r="D74" s="61">
        <v>0</v>
      </c>
      <c r="E74" s="61">
        <v>1</v>
      </c>
      <c r="F74" s="61">
        <v>1</v>
      </c>
      <c r="G74" s="61">
        <v>1</v>
      </c>
      <c r="H74" s="61">
        <v>0</v>
      </c>
      <c r="I74" s="62">
        <v>99788.26499527409</v>
      </c>
      <c r="J74" s="63">
        <v>6.890390646240153</v>
      </c>
      <c r="K74" s="63">
        <v>5.3840252753229993</v>
      </c>
      <c r="L74" s="63">
        <v>7.2189536747788416</v>
      </c>
      <c r="M74" s="63">
        <v>7.5114143786508007</v>
      </c>
      <c r="N74" s="63">
        <v>7.1179629405017062</v>
      </c>
      <c r="O74" s="71">
        <v>6.9802624599050862</v>
      </c>
    </row>
    <row r="75" spans="2:15" outlineLevel="1" x14ac:dyDescent="0.25">
      <c r="B75" s="65">
        <v>66</v>
      </c>
      <c r="C75" s="60">
        <v>1</v>
      </c>
      <c r="D75" s="61">
        <v>0</v>
      </c>
      <c r="E75" s="61">
        <v>1</v>
      </c>
      <c r="F75" s="61">
        <v>1</v>
      </c>
      <c r="G75" s="61">
        <v>1</v>
      </c>
      <c r="H75" s="61">
        <v>0</v>
      </c>
      <c r="I75" s="62">
        <v>94726.007925514714</v>
      </c>
      <c r="J75" s="63">
        <v>6.8321951395928586</v>
      </c>
      <c r="K75" s="63">
        <v>5.1039399481283283</v>
      </c>
      <c r="L75" s="63">
        <v>7.0791857403081044</v>
      </c>
      <c r="M75" s="63">
        <v>6.1960187500650452</v>
      </c>
      <c r="N75" s="63">
        <v>7.4348186866063664</v>
      </c>
      <c r="O75" s="71">
        <v>6.5798478867303967</v>
      </c>
    </row>
    <row r="76" spans="2:15" outlineLevel="1" x14ac:dyDescent="0.25">
      <c r="B76" s="65">
        <v>67</v>
      </c>
      <c r="C76" s="60">
        <v>1</v>
      </c>
      <c r="D76" s="61">
        <v>0</v>
      </c>
      <c r="E76" s="61">
        <v>1</v>
      </c>
      <c r="F76" s="61">
        <v>1</v>
      </c>
      <c r="G76" s="61">
        <v>1</v>
      </c>
      <c r="H76" s="61">
        <v>0</v>
      </c>
      <c r="I76" s="62">
        <v>79731.766154388722</v>
      </c>
      <c r="J76" s="63">
        <v>6.1126711918787038</v>
      </c>
      <c r="K76" s="63">
        <v>5.3323443337214513</v>
      </c>
      <c r="L76" s="63">
        <v>6.662866141503673</v>
      </c>
      <c r="M76" s="63">
        <v>8.3831672415864276</v>
      </c>
      <c r="N76" s="63">
        <v>7.4311170990027584</v>
      </c>
      <c r="O76" s="71">
        <v>6.8582206998815751</v>
      </c>
    </row>
    <row r="77" spans="2:15" outlineLevel="1" x14ac:dyDescent="0.25">
      <c r="B77" s="65">
        <v>68</v>
      </c>
      <c r="C77" s="60">
        <v>1</v>
      </c>
      <c r="D77" s="61">
        <v>0</v>
      </c>
      <c r="E77" s="61">
        <v>1</v>
      </c>
      <c r="F77" s="61">
        <v>1</v>
      </c>
      <c r="G77" s="61">
        <v>0</v>
      </c>
      <c r="H77" s="61">
        <v>1</v>
      </c>
      <c r="I77" s="62">
        <v>74553.884431905666</v>
      </c>
      <c r="J77" s="63">
        <v>5.4724294226805741</v>
      </c>
      <c r="K77" s="63">
        <v>4.8749479772885538</v>
      </c>
      <c r="L77" s="63">
        <v>7.4122216844258286</v>
      </c>
      <c r="M77" s="63">
        <v>8.4249853791770377</v>
      </c>
      <c r="N77" s="63">
        <v>6.3656214095328885</v>
      </c>
      <c r="O77" s="71">
        <v>6.6107698261393359</v>
      </c>
    </row>
    <row r="78" spans="2:15" outlineLevel="1" x14ac:dyDescent="0.25">
      <c r="B78" s="65">
        <v>69</v>
      </c>
      <c r="C78" s="60">
        <v>0</v>
      </c>
      <c r="D78" s="61">
        <v>1</v>
      </c>
      <c r="E78" s="61">
        <v>1</v>
      </c>
      <c r="F78" s="61">
        <v>1</v>
      </c>
      <c r="G78" s="61">
        <v>1</v>
      </c>
      <c r="H78" s="61">
        <v>0</v>
      </c>
      <c r="I78" s="62">
        <v>78404.816342999053</v>
      </c>
      <c r="J78" s="63">
        <v>6.3189961792680194</v>
      </c>
      <c r="K78" s="63">
        <v>6.5774841509214834</v>
      </c>
      <c r="L78" s="63">
        <v>6.3630703020000965</v>
      </c>
      <c r="M78" s="63">
        <v>6.93829457548585</v>
      </c>
      <c r="N78" s="63">
        <v>7.2964796130129725</v>
      </c>
      <c r="O78" s="71">
        <v>6.5279156495441022</v>
      </c>
    </row>
    <row r="79" spans="2:15" outlineLevel="1" x14ac:dyDescent="0.25">
      <c r="B79" s="65">
        <v>70</v>
      </c>
      <c r="C79" s="60">
        <v>1</v>
      </c>
      <c r="D79" s="61">
        <v>0</v>
      </c>
      <c r="E79" s="61">
        <v>1</v>
      </c>
      <c r="F79" s="61">
        <v>1</v>
      </c>
      <c r="G79" s="61">
        <v>1</v>
      </c>
      <c r="H79" s="61">
        <v>0</v>
      </c>
      <c r="I79" s="62">
        <v>74144.983303305416</v>
      </c>
      <c r="J79" s="63">
        <v>5.7980398406981077</v>
      </c>
      <c r="K79" s="63">
        <v>4.7761864120103548</v>
      </c>
      <c r="L79" s="63">
        <v>6.6361655905912693</v>
      </c>
      <c r="M79" s="63">
        <v>7.4227080458770871</v>
      </c>
      <c r="N79" s="63">
        <v>7.6656078317481198</v>
      </c>
      <c r="O79" s="71">
        <v>6.4768608447990541</v>
      </c>
    </row>
    <row r="80" spans="2:15" outlineLevel="1" x14ac:dyDescent="0.25">
      <c r="B80" s="65">
        <v>71</v>
      </c>
      <c r="C80" s="60">
        <v>1</v>
      </c>
      <c r="D80" s="61">
        <v>0</v>
      </c>
      <c r="E80" s="61">
        <v>1</v>
      </c>
      <c r="F80" s="61">
        <v>1</v>
      </c>
      <c r="G80" s="61">
        <v>1</v>
      </c>
      <c r="H80" s="61">
        <v>0</v>
      </c>
      <c r="I80" s="62">
        <v>97618.372009592393</v>
      </c>
      <c r="J80" s="63">
        <v>6.9540630706312498</v>
      </c>
      <c r="K80" s="63">
        <v>4.8151346921988054</v>
      </c>
      <c r="L80" s="63">
        <v>7.0475569823502546</v>
      </c>
      <c r="M80" s="63">
        <v>7.4768521789391844</v>
      </c>
      <c r="N80" s="63">
        <v>7.1265952980775911</v>
      </c>
      <c r="O80" s="71">
        <v>6.8265009503907219</v>
      </c>
    </row>
    <row r="81" spans="2:15" outlineLevel="1" x14ac:dyDescent="0.25">
      <c r="B81" s="65">
        <v>72</v>
      </c>
      <c r="C81" s="60">
        <v>0</v>
      </c>
      <c r="D81" s="61">
        <v>1</v>
      </c>
      <c r="E81" s="61">
        <v>1</v>
      </c>
      <c r="F81" s="61">
        <v>1</v>
      </c>
      <c r="G81" s="61">
        <v>0</v>
      </c>
      <c r="H81" s="61">
        <v>1</v>
      </c>
      <c r="I81" s="62">
        <v>75056.988432398997</v>
      </c>
      <c r="J81" s="63">
        <v>5.1479480791198915</v>
      </c>
      <c r="K81" s="63">
        <v>5.9875697567371056</v>
      </c>
      <c r="L81" s="63">
        <v>6.8738133743110437</v>
      </c>
      <c r="M81" s="63">
        <v>6.9702641041873568</v>
      </c>
      <c r="N81" s="63">
        <v>7.0342418193009602</v>
      </c>
      <c r="O81" s="71">
        <v>7.2653882696289473</v>
      </c>
    </row>
    <row r="82" spans="2:15" outlineLevel="1" x14ac:dyDescent="0.25">
      <c r="B82" s="65">
        <v>73</v>
      </c>
      <c r="C82" s="60">
        <v>1</v>
      </c>
      <c r="D82" s="61">
        <v>0</v>
      </c>
      <c r="E82" s="61">
        <v>1</v>
      </c>
      <c r="F82" s="61">
        <v>1</v>
      </c>
      <c r="G82" s="61">
        <v>0</v>
      </c>
      <c r="H82" s="61">
        <v>1</v>
      </c>
      <c r="I82" s="62">
        <v>96990.389514852577</v>
      </c>
      <c r="J82" s="63">
        <v>6.2645883327432959</v>
      </c>
      <c r="K82" s="63">
        <v>4.2599136750423892</v>
      </c>
      <c r="L82" s="63">
        <v>7.4051898895061896</v>
      </c>
      <c r="M82" s="63">
        <v>8.5239395773533424</v>
      </c>
      <c r="N82" s="63">
        <v>6.8173597822420282</v>
      </c>
      <c r="O82" s="71">
        <v>6.9236719441932149</v>
      </c>
    </row>
    <row r="83" spans="2:15" outlineLevel="1" x14ac:dyDescent="0.25">
      <c r="B83" s="65">
        <v>74</v>
      </c>
      <c r="C83" s="60">
        <v>0</v>
      </c>
      <c r="D83" s="61">
        <v>1</v>
      </c>
      <c r="E83" s="61">
        <v>1</v>
      </c>
      <c r="F83" s="61">
        <v>1</v>
      </c>
      <c r="G83" s="61">
        <v>1</v>
      </c>
      <c r="H83" s="61">
        <v>0</v>
      </c>
      <c r="I83" s="62">
        <v>28228.821702607689</v>
      </c>
      <c r="J83" s="63">
        <v>5.5212994173035064</v>
      </c>
      <c r="K83" s="63">
        <v>5.6388758762879601</v>
      </c>
      <c r="L83" s="63">
        <v>6.6193722893911824</v>
      </c>
      <c r="M83" s="63">
        <v>6.6616071136096693</v>
      </c>
      <c r="N83" s="63">
        <v>7.1054017904018183</v>
      </c>
      <c r="O83" s="71">
        <v>6.9063187593684559</v>
      </c>
    </row>
    <row r="84" spans="2:15" outlineLevel="1" x14ac:dyDescent="0.25">
      <c r="B84" s="65">
        <v>75</v>
      </c>
      <c r="C84" s="60">
        <v>0</v>
      </c>
      <c r="D84" s="61">
        <v>1</v>
      </c>
      <c r="E84" s="61">
        <v>1</v>
      </c>
      <c r="F84" s="61">
        <v>1</v>
      </c>
      <c r="G84" s="61">
        <v>1</v>
      </c>
      <c r="H84" s="61">
        <v>0</v>
      </c>
      <c r="I84" s="62">
        <v>98218.218154264992</v>
      </c>
      <c r="J84" s="63">
        <v>6.1490592261809125</v>
      </c>
      <c r="K84" s="63">
        <v>6.7849584494940594</v>
      </c>
      <c r="L84" s="63">
        <v>6.8612005693049287</v>
      </c>
      <c r="M84" s="63">
        <v>6.5553825062116955</v>
      </c>
      <c r="N84" s="63">
        <v>7.2178208817668379</v>
      </c>
      <c r="O84" s="71">
        <v>6.6595879538182627</v>
      </c>
    </row>
    <row r="85" spans="2:15" outlineLevel="1" x14ac:dyDescent="0.25">
      <c r="B85" s="65">
        <v>76</v>
      </c>
      <c r="C85" s="60">
        <v>0</v>
      </c>
      <c r="D85" s="61">
        <v>1</v>
      </c>
      <c r="E85" s="61">
        <v>1</v>
      </c>
      <c r="F85" s="61">
        <v>1</v>
      </c>
      <c r="G85" s="61">
        <v>0</v>
      </c>
      <c r="H85" s="61">
        <v>1</v>
      </c>
      <c r="I85" s="62">
        <v>100312.98989888215</v>
      </c>
      <c r="J85" s="63">
        <v>5.4407053989678129</v>
      </c>
      <c r="K85" s="63">
        <v>6.0294715896249045</v>
      </c>
      <c r="L85" s="63">
        <v>7.0529413830342875</v>
      </c>
      <c r="M85" s="63">
        <v>8.7320379981015961</v>
      </c>
      <c r="N85" s="63">
        <v>6.6758843918125557</v>
      </c>
      <c r="O85" s="71">
        <v>7.1923147155350176</v>
      </c>
    </row>
    <row r="86" spans="2:15" outlineLevel="1" x14ac:dyDescent="0.25">
      <c r="B86" s="65">
        <v>77</v>
      </c>
      <c r="C86" s="60">
        <v>1</v>
      </c>
      <c r="D86" s="61">
        <v>0</v>
      </c>
      <c r="E86" s="61">
        <v>1</v>
      </c>
      <c r="F86" s="61">
        <v>1</v>
      </c>
      <c r="G86" s="61">
        <v>0</v>
      </c>
      <c r="H86" s="61">
        <v>1</v>
      </c>
      <c r="I86" s="62">
        <v>92822.095071590884</v>
      </c>
      <c r="J86" s="63">
        <v>6.2522459189435331</v>
      </c>
      <c r="K86" s="63">
        <v>4.9761828329817144</v>
      </c>
      <c r="L86" s="63">
        <v>7.07223395580308</v>
      </c>
      <c r="M86" s="63">
        <v>7.540902141364378</v>
      </c>
      <c r="N86" s="63">
        <v>6.1839285089852867</v>
      </c>
      <c r="O86" s="71">
        <v>6.2655680852664846</v>
      </c>
    </row>
    <row r="87" spans="2:15" outlineLevel="1" x14ac:dyDescent="0.25">
      <c r="B87" s="65">
        <v>78</v>
      </c>
      <c r="C87" s="60">
        <v>1</v>
      </c>
      <c r="D87" s="61">
        <v>0</v>
      </c>
      <c r="E87" s="61">
        <v>1</v>
      </c>
      <c r="F87" s="61">
        <v>1</v>
      </c>
      <c r="G87" s="61">
        <v>1</v>
      </c>
      <c r="H87" s="61">
        <v>0</v>
      </c>
      <c r="I87" s="62">
        <v>100115.1091710481</v>
      </c>
      <c r="J87" s="63">
        <v>6.3922882902299598</v>
      </c>
      <c r="K87" s="63">
        <v>6.0297747573169405</v>
      </c>
      <c r="L87" s="63">
        <v>7.4305916139047339</v>
      </c>
      <c r="M87" s="63">
        <v>7.3823202578492353</v>
      </c>
      <c r="N87" s="63">
        <v>7.2115155821458492</v>
      </c>
      <c r="O87" s="71">
        <v>6.8033484399330275</v>
      </c>
    </row>
    <row r="88" spans="2:15" outlineLevel="1" x14ac:dyDescent="0.25">
      <c r="B88" s="65">
        <v>79</v>
      </c>
      <c r="C88" s="60">
        <v>0</v>
      </c>
      <c r="D88" s="61">
        <v>1</v>
      </c>
      <c r="E88" s="61">
        <v>1</v>
      </c>
      <c r="F88" s="61">
        <v>1</v>
      </c>
      <c r="G88" s="61">
        <v>1</v>
      </c>
      <c r="H88" s="61">
        <v>0</v>
      </c>
      <c r="I88" s="62">
        <v>95793.3271161101</v>
      </c>
      <c r="J88" s="63">
        <v>5.5127946056308454</v>
      </c>
      <c r="K88" s="63">
        <v>5.548369358829504</v>
      </c>
      <c r="L88" s="63">
        <v>7.8904048340395585</v>
      </c>
      <c r="M88" s="63">
        <v>6.6369890164155052</v>
      </c>
      <c r="N88" s="63">
        <v>7.4987625546040313</v>
      </c>
      <c r="O88" s="71">
        <v>6.9865013533737201</v>
      </c>
    </row>
    <row r="89" spans="2:15" outlineLevel="1" x14ac:dyDescent="0.25">
      <c r="B89" s="65">
        <v>80</v>
      </c>
      <c r="C89" s="60">
        <v>1</v>
      </c>
      <c r="D89" s="61">
        <v>0</v>
      </c>
      <c r="E89" s="61">
        <v>1</v>
      </c>
      <c r="F89" s="61">
        <v>1</v>
      </c>
      <c r="G89" s="61">
        <v>0</v>
      </c>
      <c r="H89" s="61">
        <v>1</v>
      </c>
      <c r="I89" s="62">
        <v>98982.02098628071</v>
      </c>
      <c r="J89" s="63">
        <v>6.1956660257508105</v>
      </c>
      <c r="K89" s="63">
        <v>5.2923668923548748</v>
      </c>
      <c r="L89" s="63">
        <v>7.375955865380722</v>
      </c>
      <c r="M89" s="63">
        <v>8.6660387641194614</v>
      </c>
      <c r="N89" s="63">
        <v>6.4199867057456679</v>
      </c>
      <c r="O89" s="71">
        <v>6.78535145012866</v>
      </c>
    </row>
    <row r="90" spans="2:15" outlineLevel="1" x14ac:dyDescent="0.25">
      <c r="B90" s="65">
        <v>81</v>
      </c>
      <c r="C90" s="60">
        <v>1</v>
      </c>
      <c r="D90" s="61">
        <v>0</v>
      </c>
      <c r="E90" s="61">
        <v>1</v>
      </c>
      <c r="F90" s="61">
        <v>1</v>
      </c>
      <c r="G90" s="61">
        <v>1</v>
      </c>
      <c r="H90" s="61">
        <v>0</v>
      </c>
      <c r="I90" s="62">
        <v>77235.020993369835</v>
      </c>
      <c r="J90" s="63">
        <v>5.8118283720097628</v>
      </c>
      <c r="K90" s="63">
        <v>5.4513663827016163</v>
      </c>
      <c r="L90" s="63">
        <v>6.8860808426708573</v>
      </c>
      <c r="M90" s="63">
        <v>8.0124399675571318</v>
      </c>
      <c r="N90" s="63">
        <v>7.1980010347843812</v>
      </c>
      <c r="O90" s="71">
        <v>6.5410527290580083</v>
      </c>
    </row>
    <row r="91" spans="2:15" outlineLevel="1" x14ac:dyDescent="0.25">
      <c r="B91" s="65">
        <v>82</v>
      </c>
      <c r="C91" s="60">
        <v>1</v>
      </c>
      <c r="D91" s="61">
        <v>0</v>
      </c>
      <c r="E91" s="61">
        <v>1</v>
      </c>
      <c r="F91" s="61">
        <v>1</v>
      </c>
      <c r="G91" s="61">
        <v>1</v>
      </c>
      <c r="H91" s="61">
        <v>0</v>
      </c>
      <c r="I91" s="62">
        <v>94501.78010641344</v>
      </c>
      <c r="J91" s="63">
        <v>5.5962043093070832</v>
      </c>
      <c r="K91" s="63">
        <v>4.6651457430421939</v>
      </c>
      <c r="L91" s="63">
        <v>7.5997877266215639</v>
      </c>
      <c r="M91" s="63">
        <v>7.5309274417337209</v>
      </c>
      <c r="N91" s="63">
        <v>7.3421230224591456</v>
      </c>
      <c r="O91" s="71">
        <v>6.667748027038658</v>
      </c>
    </row>
    <row r="92" spans="2:15" outlineLevel="1" x14ac:dyDescent="0.25">
      <c r="B92" s="65">
        <v>83</v>
      </c>
      <c r="C92" s="60">
        <v>0</v>
      </c>
      <c r="D92" s="61">
        <v>1</v>
      </c>
      <c r="E92" s="61">
        <v>1</v>
      </c>
      <c r="F92" s="61">
        <v>1</v>
      </c>
      <c r="G92" s="61">
        <v>1</v>
      </c>
      <c r="H92" s="61">
        <v>0</v>
      </c>
      <c r="I92" s="62">
        <v>30116.477394670859</v>
      </c>
      <c r="J92" s="63">
        <v>5.447675568897715</v>
      </c>
      <c r="K92" s="63">
        <v>5.7686129118450777</v>
      </c>
      <c r="L92" s="63">
        <v>6.5326151384173068</v>
      </c>
      <c r="M92" s="63">
        <v>7.8895650158933543</v>
      </c>
      <c r="N92" s="63">
        <v>6.6846527491153589</v>
      </c>
      <c r="O92" s="71">
        <v>6.5810073588374571</v>
      </c>
    </row>
    <row r="93" spans="2:15" outlineLevel="1" x14ac:dyDescent="0.25">
      <c r="B93" s="65">
        <v>84</v>
      </c>
      <c r="C93" s="60">
        <v>0</v>
      </c>
      <c r="D93" s="61">
        <v>1</v>
      </c>
      <c r="E93" s="61">
        <v>1</v>
      </c>
      <c r="F93" s="61">
        <v>1</v>
      </c>
      <c r="G93" s="61">
        <v>1</v>
      </c>
      <c r="H93" s="61">
        <v>0</v>
      </c>
      <c r="I93" s="62">
        <v>102106.90091729003</v>
      </c>
      <c r="J93" s="63">
        <v>5.4963972369124026</v>
      </c>
      <c r="K93" s="63">
        <v>6.7255509133748124</v>
      </c>
      <c r="L93" s="63">
        <v>6.4006562252853003</v>
      </c>
      <c r="M93" s="63">
        <v>8.4356085156092053</v>
      </c>
      <c r="N93" s="63">
        <v>7.5346975993411949</v>
      </c>
      <c r="O93" s="71">
        <v>6.7997183356151245</v>
      </c>
    </row>
    <row r="94" spans="2:15" outlineLevel="1" x14ac:dyDescent="0.25">
      <c r="B94" s="65">
        <v>85</v>
      </c>
      <c r="C94" s="60">
        <v>1</v>
      </c>
      <c r="D94" s="61">
        <v>0</v>
      </c>
      <c r="E94" s="61">
        <v>1</v>
      </c>
      <c r="F94" s="61">
        <v>1</v>
      </c>
      <c r="G94" s="61">
        <v>0</v>
      </c>
      <c r="H94" s="61">
        <v>1</v>
      </c>
      <c r="I94" s="62">
        <v>78941.051978568517</v>
      </c>
      <c r="J94" s="63">
        <v>5.7829749832230277</v>
      </c>
      <c r="K94" s="63">
        <v>5.3562416638897554</v>
      </c>
      <c r="L94" s="63">
        <v>6.5492492549877888</v>
      </c>
      <c r="M94" s="63">
        <v>8.7792507290569137</v>
      </c>
      <c r="N94" s="63">
        <v>6.8319375471917621</v>
      </c>
      <c r="O94" s="71">
        <v>7.1292271879273486</v>
      </c>
    </row>
    <row r="95" spans="2:15" outlineLevel="1" x14ac:dyDescent="0.25">
      <c r="B95" s="65">
        <v>86</v>
      </c>
      <c r="C95" s="60">
        <v>0</v>
      </c>
      <c r="D95" s="61">
        <v>1</v>
      </c>
      <c r="E95" s="61">
        <v>1</v>
      </c>
      <c r="F95" s="61">
        <v>1</v>
      </c>
      <c r="G95" s="61">
        <v>1</v>
      </c>
      <c r="H95" s="61">
        <v>0</v>
      </c>
      <c r="I95" s="62">
        <v>76863.171023076677</v>
      </c>
      <c r="J95" s="63">
        <v>5.6980301022432762</v>
      </c>
      <c r="K95" s="63">
        <v>5.9418229451768241</v>
      </c>
      <c r="L95" s="63">
        <v>6.6717483600449645</v>
      </c>
      <c r="M95" s="63">
        <v>7.6924257700587715</v>
      </c>
      <c r="N95" s="63">
        <v>6.98067952915153</v>
      </c>
      <c r="O95" s="71">
        <v>6.6585888767394366</v>
      </c>
    </row>
    <row r="96" spans="2:15" outlineLevel="1" x14ac:dyDescent="0.25">
      <c r="B96" s="65">
        <v>87</v>
      </c>
      <c r="C96" s="60">
        <v>1</v>
      </c>
      <c r="D96" s="61">
        <v>0</v>
      </c>
      <c r="E96" s="61">
        <v>1</v>
      </c>
      <c r="F96" s="61">
        <v>1</v>
      </c>
      <c r="G96" s="61">
        <v>1</v>
      </c>
      <c r="H96" s="61">
        <v>0</v>
      </c>
      <c r="I96" s="62">
        <v>95081.026140420581</v>
      </c>
      <c r="J96" s="63">
        <v>5.9438338126004222</v>
      </c>
      <c r="K96" s="63">
        <v>5.0515903975761853</v>
      </c>
      <c r="L96" s="63">
        <v>7.0978973092083404</v>
      </c>
      <c r="M96" s="63">
        <v>7.9400327358691438</v>
      </c>
      <c r="N96" s="63">
        <v>6.8928682661108258</v>
      </c>
      <c r="O96" s="71">
        <v>6.2324754477245587</v>
      </c>
    </row>
    <row r="97" spans="2:15" outlineLevel="1" x14ac:dyDescent="0.25">
      <c r="B97" s="65">
        <v>88</v>
      </c>
      <c r="C97" s="60">
        <v>1</v>
      </c>
      <c r="D97" s="61">
        <v>0</v>
      </c>
      <c r="E97" s="61">
        <v>1</v>
      </c>
      <c r="F97" s="61">
        <v>1</v>
      </c>
      <c r="G97" s="61">
        <v>1</v>
      </c>
      <c r="H97" s="61">
        <v>0</v>
      </c>
      <c r="I97" s="62">
        <v>74705.827811148367</v>
      </c>
      <c r="J97" s="63">
        <v>5.9936159373295617</v>
      </c>
      <c r="K97" s="63">
        <v>4.1059373335066836</v>
      </c>
      <c r="L97" s="63">
        <v>6.5472429756970891</v>
      </c>
      <c r="M97" s="63">
        <v>8.4079553750149074</v>
      </c>
      <c r="N97" s="63">
        <v>7.2936139484033493</v>
      </c>
      <c r="O97" s="71">
        <v>6.5822121721800029</v>
      </c>
    </row>
    <row r="98" spans="2:15" outlineLevel="1" x14ac:dyDescent="0.25">
      <c r="B98" s="65">
        <v>89</v>
      </c>
      <c r="C98" s="60">
        <v>1</v>
      </c>
      <c r="D98" s="61">
        <v>0</v>
      </c>
      <c r="E98" s="61">
        <v>1</v>
      </c>
      <c r="F98" s="61">
        <v>1</v>
      </c>
      <c r="G98" s="61">
        <v>1</v>
      </c>
      <c r="H98" s="61">
        <v>0</v>
      </c>
      <c r="I98" s="62">
        <v>101337.3180582499</v>
      </c>
      <c r="J98" s="63">
        <v>6.88299078579659</v>
      </c>
      <c r="K98" s="63">
        <v>4.5121873157859582</v>
      </c>
      <c r="L98" s="63">
        <v>8.2070542349673428</v>
      </c>
      <c r="M98" s="63">
        <v>8.157485548928026</v>
      </c>
      <c r="N98" s="63">
        <v>7.5657047017559753</v>
      </c>
      <c r="O98" s="71">
        <v>6.8893029216314678</v>
      </c>
    </row>
    <row r="99" spans="2:15" outlineLevel="1" x14ac:dyDescent="0.25">
      <c r="B99" s="65">
        <v>90</v>
      </c>
      <c r="C99" s="60">
        <v>1</v>
      </c>
      <c r="D99" s="61">
        <v>0</v>
      </c>
      <c r="E99" s="61">
        <v>1</v>
      </c>
      <c r="F99" s="61">
        <v>1</v>
      </c>
      <c r="G99" s="61">
        <v>1</v>
      </c>
      <c r="H99" s="61">
        <v>0</v>
      </c>
      <c r="I99" s="62">
        <v>95178.9618557629</v>
      </c>
      <c r="J99" s="63">
        <v>6.5212881450635614</v>
      </c>
      <c r="K99" s="63">
        <v>5.2315138364811062</v>
      </c>
      <c r="L99" s="63">
        <v>7.1461396023385317</v>
      </c>
      <c r="M99" s="63">
        <v>6.2726801828418237</v>
      </c>
      <c r="N99" s="63">
        <v>7.5457045283963318</v>
      </c>
      <c r="O99" s="71">
        <v>6.7453258312550277</v>
      </c>
    </row>
    <row r="100" spans="2:15" outlineLevel="1" x14ac:dyDescent="0.25">
      <c r="B100" s="65">
        <v>91</v>
      </c>
      <c r="C100" s="60">
        <v>1</v>
      </c>
      <c r="D100" s="61">
        <v>0</v>
      </c>
      <c r="E100" s="61">
        <v>1</v>
      </c>
      <c r="F100" s="61">
        <v>1</v>
      </c>
      <c r="G100" s="61">
        <v>1</v>
      </c>
      <c r="H100" s="61">
        <v>0</v>
      </c>
      <c r="I100" s="62">
        <v>74776.674137870432</v>
      </c>
      <c r="J100" s="63">
        <v>6.4518640064934498</v>
      </c>
      <c r="K100" s="63">
        <v>4.6296815871541757</v>
      </c>
      <c r="L100" s="63">
        <v>6.3896005896815504</v>
      </c>
      <c r="M100" s="63">
        <v>7.1997141049592894</v>
      </c>
      <c r="N100" s="63">
        <v>7.2851143642621796</v>
      </c>
      <c r="O100" s="71">
        <v>7.040482151254607</v>
      </c>
    </row>
    <row r="101" spans="2:15" outlineLevel="1" x14ac:dyDescent="0.25">
      <c r="B101" s="65">
        <v>92</v>
      </c>
      <c r="C101" s="60">
        <v>0</v>
      </c>
      <c r="D101" s="61">
        <v>1</v>
      </c>
      <c r="E101" s="61">
        <v>1</v>
      </c>
      <c r="F101" s="61">
        <v>1</v>
      </c>
      <c r="G101" s="61">
        <v>1</v>
      </c>
      <c r="H101" s="61">
        <v>0</v>
      </c>
      <c r="I101" s="62">
        <v>25447.82739305732</v>
      </c>
      <c r="J101" s="63">
        <v>5.1511578106647802</v>
      </c>
      <c r="K101" s="63">
        <v>5.2005918385541605</v>
      </c>
      <c r="L101" s="63">
        <v>7.6856796420080586</v>
      </c>
      <c r="M101" s="63">
        <v>6.0976890558869368</v>
      </c>
      <c r="N101" s="63">
        <v>7.4486250084905929</v>
      </c>
      <c r="O101" s="71">
        <v>6.3609512978207485</v>
      </c>
    </row>
    <row r="102" spans="2:15" outlineLevel="1" x14ac:dyDescent="0.25">
      <c r="B102" s="65">
        <v>93</v>
      </c>
      <c r="C102" s="60">
        <v>1</v>
      </c>
      <c r="D102" s="61">
        <v>0</v>
      </c>
      <c r="E102" s="61">
        <v>1</v>
      </c>
      <c r="F102" s="61">
        <v>1</v>
      </c>
      <c r="G102" s="61">
        <v>0</v>
      </c>
      <c r="H102" s="61">
        <v>1</v>
      </c>
      <c r="I102" s="62">
        <v>100295.59406355913</v>
      </c>
      <c r="J102" s="63">
        <v>6.571267155487738</v>
      </c>
      <c r="K102" s="63">
        <v>5.8395962278122973</v>
      </c>
      <c r="L102" s="63">
        <v>6.5622873770033827</v>
      </c>
      <c r="M102" s="63">
        <v>7.6449814261561126</v>
      </c>
      <c r="N102" s="63">
        <v>6.8266299777066592</v>
      </c>
      <c r="O102" s="71">
        <v>7.5966828270630771</v>
      </c>
    </row>
    <row r="103" spans="2:15" outlineLevel="1" x14ac:dyDescent="0.25">
      <c r="B103" s="65">
        <v>94</v>
      </c>
      <c r="C103" s="60">
        <v>1</v>
      </c>
      <c r="D103" s="61">
        <v>0</v>
      </c>
      <c r="E103" s="61">
        <v>1</v>
      </c>
      <c r="F103" s="61">
        <v>1</v>
      </c>
      <c r="G103" s="61">
        <v>1</v>
      </c>
      <c r="H103" s="61">
        <v>0</v>
      </c>
      <c r="I103" s="62">
        <v>95334.679027864549</v>
      </c>
      <c r="J103" s="63">
        <v>5.255751960581259</v>
      </c>
      <c r="K103" s="63">
        <v>5.0000990140200647</v>
      </c>
      <c r="L103" s="63">
        <v>8.3594626333281319</v>
      </c>
      <c r="M103" s="63">
        <v>7.8355685935514119</v>
      </c>
      <c r="N103" s="63">
        <v>6.8308545113362573</v>
      </c>
      <c r="O103" s="71">
        <v>6.7213064808941478</v>
      </c>
    </row>
    <row r="104" spans="2:15" outlineLevel="1" x14ac:dyDescent="0.25">
      <c r="B104" s="65">
        <v>95</v>
      </c>
      <c r="C104" s="60">
        <v>0</v>
      </c>
      <c r="D104" s="61">
        <v>1</v>
      </c>
      <c r="E104" s="61">
        <v>1</v>
      </c>
      <c r="F104" s="61">
        <v>1</v>
      </c>
      <c r="G104" s="61">
        <v>0</v>
      </c>
      <c r="H104" s="61">
        <v>1</v>
      </c>
      <c r="I104" s="62">
        <v>25446.30256117176</v>
      </c>
      <c r="J104" s="63">
        <v>5.2022417298226156</v>
      </c>
      <c r="K104" s="63">
        <v>5.2295793274340019</v>
      </c>
      <c r="L104" s="63">
        <v>6.4901525102653714</v>
      </c>
      <c r="M104" s="63">
        <v>7.0758885294204159</v>
      </c>
      <c r="N104" s="63">
        <v>6.412017786731294</v>
      </c>
      <c r="O104" s="71">
        <v>6.9309300089749897</v>
      </c>
    </row>
    <row r="105" spans="2:15" outlineLevel="1" x14ac:dyDescent="0.25">
      <c r="B105" s="65">
        <v>96</v>
      </c>
      <c r="C105" s="60">
        <v>0</v>
      </c>
      <c r="D105" s="61">
        <v>1</v>
      </c>
      <c r="E105" s="61">
        <v>1</v>
      </c>
      <c r="F105" s="61">
        <v>1</v>
      </c>
      <c r="G105" s="61">
        <v>1</v>
      </c>
      <c r="H105" s="61">
        <v>0</v>
      </c>
      <c r="I105" s="62">
        <v>101261.89655261398</v>
      </c>
      <c r="J105" s="63">
        <v>5.5415892269644864</v>
      </c>
      <c r="K105" s="63">
        <v>6.6269906140798005</v>
      </c>
      <c r="L105" s="63">
        <v>7.786577948176256</v>
      </c>
      <c r="M105" s="63">
        <v>8.0093915266229825</v>
      </c>
      <c r="N105" s="63">
        <v>6.9066599675285074</v>
      </c>
      <c r="O105" s="71">
        <v>6.8901811435235025</v>
      </c>
    </row>
    <row r="106" spans="2:15" outlineLevel="1" x14ac:dyDescent="0.25">
      <c r="B106" s="65">
        <v>97</v>
      </c>
      <c r="C106" s="60">
        <v>1</v>
      </c>
      <c r="D106" s="61">
        <v>0</v>
      </c>
      <c r="E106" s="61">
        <v>1</v>
      </c>
      <c r="F106" s="61">
        <v>1</v>
      </c>
      <c r="G106" s="61">
        <v>1</v>
      </c>
      <c r="H106" s="61">
        <v>0</v>
      </c>
      <c r="I106" s="62">
        <v>101225.09957497127</v>
      </c>
      <c r="J106" s="63">
        <v>6.3010498801833865</v>
      </c>
      <c r="K106" s="63">
        <v>5.307998021862411</v>
      </c>
      <c r="L106" s="63">
        <v>8.23174585483806</v>
      </c>
      <c r="M106" s="63">
        <v>7.5883498353575414</v>
      </c>
      <c r="N106" s="63">
        <v>7.4645317365352364</v>
      </c>
      <c r="O106" s="71">
        <v>7.3648465639153873</v>
      </c>
    </row>
    <row r="107" spans="2:15" outlineLevel="1" x14ac:dyDescent="0.25">
      <c r="B107" s="65">
        <v>98</v>
      </c>
      <c r="C107" s="60">
        <v>1</v>
      </c>
      <c r="D107" s="61">
        <v>0</v>
      </c>
      <c r="E107" s="61">
        <v>1</v>
      </c>
      <c r="F107" s="61">
        <v>1</v>
      </c>
      <c r="G107" s="61">
        <v>1</v>
      </c>
      <c r="H107" s="61">
        <v>0</v>
      </c>
      <c r="I107" s="62">
        <v>28176.191613861476</v>
      </c>
      <c r="J107" s="63">
        <v>5.5973518839965095</v>
      </c>
      <c r="K107" s="63">
        <v>5.2174291559265633</v>
      </c>
      <c r="L107" s="63">
        <v>6.6935834718674343</v>
      </c>
      <c r="M107" s="63">
        <v>6.6809623546608181</v>
      </c>
      <c r="N107" s="63">
        <v>7.6940700542795266</v>
      </c>
      <c r="O107" s="71">
        <v>6.6049219266961687</v>
      </c>
    </row>
    <row r="108" spans="2:15" outlineLevel="1" x14ac:dyDescent="0.25">
      <c r="B108" s="65">
        <v>99</v>
      </c>
      <c r="C108" s="60">
        <v>1</v>
      </c>
      <c r="D108" s="61">
        <v>0</v>
      </c>
      <c r="E108" s="61">
        <v>1</v>
      </c>
      <c r="F108" s="61">
        <v>1</v>
      </c>
      <c r="G108" s="61">
        <v>0</v>
      </c>
      <c r="H108" s="61">
        <v>1</v>
      </c>
      <c r="I108" s="62">
        <v>30945.289063251257</v>
      </c>
      <c r="J108" s="63">
        <v>6.1002508455968876</v>
      </c>
      <c r="K108" s="63">
        <v>6.0529364137434243</v>
      </c>
      <c r="L108" s="63">
        <v>6.6823333849673254</v>
      </c>
      <c r="M108" s="63">
        <v>6.8577596028424974</v>
      </c>
      <c r="N108" s="63">
        <v>6.4998914554213965</v>
      </c>
      <c r="O108" s="71">
        <v>7.2444186802850972</v>
      </c>
    </row>
    <row r="109" spans="2:15" outlineLevel="1" x14ac:dyDescent="0.25">
      <c r="B109" s="65">
        <v>100</v>
      </c>
      <c r="C109" s="60">
        <v>0</v>
      </c>
      <c r="D109" s="61">
        <v>1</v>
      </c>
      <c r="E109" s="61">
        <v>1</v>
      </c>
      <c r="F109" s="61">
        <v>1</v>
      </c>
      <c r="G109" s="61">
        <v>0</v>
      </c>
      <c r="H109" s="61">
        <v>1</v>
      </c>
      <c r="I109" s="62">
        <v>101461.74468244545</v>
      </c>
      <c r="J109" s="63">
        <v>5.8019677138644887</v>
      </c>
      <c r="K109" s="63">
        <v>6.56351711402883</v>
      </c>
      <c r="L109" s="63">
        <v>7.2358795661077338</v>
      </c>
      <c r="M109" s="63">
        <v>8.252377400411568</v>
      </c>
      <c r="N109" s="63">
        <v>6.4744873536691721</v>
      </c>
      <c r="O109" s="71">
        <v>7.2749235731528952</v>
      </c>
    </row>
    <row r="110" spans="2:15" outlineLevel="1" x14ac:dyDescent="0.25">
      <c r="B110" s="65">
        <v>101</v>
      </c>
      <c r="C110" s="60">
        <v>0</v>
      </c>
      <c r="D110" s="61">
        <v>1</v>
      </c>
      <c r="E110" s="61">
        <v>1</v>
      </c>
      <c r="F110" s="61">
        <v>1</v>
      </c>
      <c r="G110" s="61">
        <v>0</v>
      </c>
      <c r="H110" s="61">
        <v>1</v>
      </c>
      <c r="I110" s="62">
        <v>97749.670726457916</v>
      </c>
      <c r="J110" s="63">
        <v>6.2639228189733309</v>
      </c>
      <c r="K110" s="63">
        <v>6.451209223211702</v>
      </c>
      <c r="L110" s="63">
        <v>7.5550003528658616</v>
      </c>
      <c r="M110" s="63">
        <v>6.192038809919338</v>
      </c>
      <c r="N110" s="63">
        <v>6.7256688164403293</v>
      </c>
      <c r="O110" s="71">
        <v>7.385225752294466</v>
      </c>
    </row>
    <row r="111" spans="2:15" outlineLevel="1" x14ac:dyDescent="0.25">
      <c r="B111" s="65">
        <v>102</v>
      </c>
      <c r="C111" s="60">
        <v>1</v>
      </c>
      <c r="D111" s="61">
        <v>0</v>
      </c>
      <c r="E111" s="61">
        <v>1</v>
      </c>
      <c r="F111" s="61">
        <v>1</v>
      </c>
      <c r="G111" s="61">
        <v>1</v>
      </c>
      <c r="H111" s="61">
        <v>0</v>
      </c>
      <c r="I111" s="62">
        <v>98832.477258017665</v>
      </c>
      <c r="J111" s="63">
        <v>6.1271436943994217</v>
      </c>
      <c r="K111" s="63">
        <v>4.6469329799251424</v>
      </c>
      <c r="L111" s="63">
        <v>8.2722711476262329</v>
      </c>
      <c r="M111" s="63">
        <v>8.8933429652608176</v>
      </c>
      <c r="N111" s="63">
        <v>6.734428792296911</v>
      </c>
      <c r="O111" s="71">
        <v>6.441776089165943</v>
      </c>
    </row>
    <row r="112" spans="2:15" outlineLevel="1" x14ac:dyDescent="0.25">
      <c r="B112" s="65">
        <v>103</v>
      </c>
      <c r="C112" s="60">
        <v>0</v>
      </c>
      <c r="D112" s="61">
        <v>1</v>
      </c>
      <c r="E112" s="61">
        <v>1</v>
      </c>
      <c r="F112" s="61">
        <v>1</v>
      </c>
      <c r="G112" s="61">
        <v>0</v>
      </c>
      <c r="H112" s="61">
        <v>1</v>
      </c>
      <c r="I112" s="62">
        <v>100099.79563788464</v>
      </c>
      <c r="J112" s="63">
        <v>6.1178006364347928</v>
      </c>
      <c r="K112" s="63">
        <v>6.4394118732116103</v>
      </c>
      <c r="L112" s="63">
        <v>7.6401520910628591</v>
      </c>
      <c r="M112" s="63">
        <v>7.7520763723618096</v>
      </c>
      <c r="N112" s="63">
        <v>6.3437587153803774</v>
      </c>
      <c r="O112" s="71">
        <v>6.95956525735438</v>
      </c>
    </row>
    <row r="113" spans="2:15" outlineLevel="1" x14ac:dyDescent="0.25">
      <c r="B113" s="65">
        <v>104</v>
      </c>
      <c r="C113" s="60">
        <v>1</v>
      </c>
      <c r="D113" s="61">
        <v>0</v>
      </c>
      <c r="E113" s="61">
        <v>1</v>
      </c>
      <c r="F113" s="61">
        <v>1</v>
      </c>
      <c r="G113" s="61">
        <v>1</v>
      </c>
      <c r="H113" s="61">
        <v>0</v>
      </c>
      <c r="I113" s="62">
        <v>92540.455840180512</v>
      </c>
      <c r="J113" s="63">
        <v>5.8458101131937976</v>
      </c>
      <c r="K113" s="63">
        <v>3.9808873561417579</v>
      </c>
      <c r="L113" s="63">
        <v>7.7514292094498813</v>
      </c>
      <c r="M113" s="63">
        <v>7.6835403444632808</v>
      </c>
      <c r="N113" s="63">
        <v>7.0594913491246718</v>
      </c>
      <c r="O113" s="71">
        <v>6.4031091380131357</v>
      </c>
    </row>
    <row r="114" spans="2:15" outlineLevel="1" x14ac:dyDescent="0.25">
      <c r="B114" s="65">
        <v>105</v>
      </c>
      <c r="C114" s="60">
        <v>1</v>
      </c>
      <c r="D114" s="61">
        <v>0</v>
      </c>
      <c r="E114" s="61">
        <v>1</v>
      </c>
      <c r="F114" s="61">
        <v>1</v>
      </c>
      <c r="G114" s="61">
        <v>0</v>
      </c>
      <c r="H114" s="61">
        <v>1</v>
      </c>
      <c r="I114" s="62">
        <v>91400.597635495695</v>
      </c>
      <c r="J114" s="63">
        <v>5.5438749084980881</v>
      </c>
      <c r="K114" s="63">
        <v>4.1601614584585365</v>
      </c>
      <c r="L114" s="63">
        <v>7.793340822104259</v>
      </c>
      <c r="M114" s="63">
        <v>6.988293194010998</v>
      </c>
      <c r="N114" s="63">
        <v>6.790443143985887</v>
      </c>
      <c r="O114" s="71">
        <v>7.2592515441823151</v>
      </c>
    </row>
    <row r="115" spans="2:15" outlineLevel="1" x14ac:dyDescent="0.25">
      <c r="B115" s="65">
        <v>106</v>
      </c>
      <c r="C115" s="60">
        <v>0</v>
      </c>
      <c r="D115" s="61">
        <v>1</v>
      </c>
      <c r="E115" s="61">
        <v>1</v>
      </c>
      <c r="F115" s="61">
        <v>1</v>
      </c>
      <c r="G115" s="61">
        <v>0</v>
      </c>
      <c r="H115" s="61">
        <v>1</v>
      </c>
      <c r="I115" s="62">
        <v>99531.071348767087</v>
      </c>
      <c r="J115" s="63">
        <v>5.1390651947346715</v>
      </c>
      <c r="K115" s="63">
        <v>6.172377839460216</v>
      </c>
      <c r="L115" s="63">
        <v>7.8667062250120177</v>
      </c>
      <c r="M115" s="63">
        <v>8.2610296368269793</v>
      </c>
      <c r="N115" s="63">
        <v>6.2973290327920637</v>
      </c>
      <c r="O115" s="71">
        <v>7.5765990673019736</v>
      </c>
    </row>
    <row r="116" spans="2:15" outlineLevel="1" x14ac:dyDescent="0.25">
      <c r="B116" s="65">
        <v>107</v>
      </c>
      <c r="C116" s="60">
        <v>1</v>
      </c>
      <c r="D116" s="61">
        <v>0</v>
      </c>
      <c r="E116" s="61">
        <v>1</v>
      </c>
      <c r="F116" s="61">
        <v>1</v>
      </c>
      <c r="G116" s="61">
        <v>1</v>
      </c>
      <c r="H116" s="61">
        <v>0</v>
      </c>
      <c r="I116" s="62">
        <v>26880.06070379242</v>
      </c>
      <c r="J116" s="63">
        <v>5.6256286282048684</v>
      </c>
      <c r="K116" s="63">
        <v>5.2708114224175979</v>
      </c>
      <c r="L116" s="63">
        <v>6.9763555279474412</v>
      </c>
      <c r="M116" s="63">
        <v>6.5613209281260225</v>
      </c>
      <c r="N116" s="63">
        <v>7.4025106788190982</v>
      </c>
      <c r="O116" s="71">
        <v>6.1975529284887454</v>
      </c>
    </row>
    <row r="117" spans="2:15" outlineLevel="1" x14ac:dyDescent="0.25">
      <c r="B117" s="65">
        <v>108</v>
      </c>
      <c r="C117" s="60">
        <v>1</v>
      </c>
      <c r="D117" s="61">
        <v>0</v>
      </c>
      <c r="E117" s="61">
        <v>1</v>
      </c>
      <c r="F117" s="61">
        <v>1</v>
      </c>
      <c r="G117" s="61">
        <v>0</v>
      </c>
      <c r="H117" s="61">
        <v>1</v>
      </c>
      <c r="I117" s="62">
        <v>77943.006580002722</v>
      </c>
      <c r="J117" s="63">
        <v>6.4597846310535818</v>
      </c>
      <c r="K117" s="63">
        <v>5.2072454828607899</v>
      </c>
      <c r="L117" s="63">
        <v>6.2401808392633766</v>
      </c>
      <c r="M117" s="63">
        <v>7.6688550342162518</v>
      </c>
      <c r="N117" s="63">
        <v>7.0556580697858617</v>
      </c>
      <c r="O117" s="71">
        <v>7.4375215313379996</v>
      </c>
    </row>
    <row r="118" spans="2:15" outlineLevel="1" x14ac:dyDescent="0.25">
      <c r="B118" s="65">
        <v>109</v>
      </c>
      <c r="C118" s="60">
        <v>1</v>
      </c>
      <c r="D118" s="61">
        <v>0</v>
      </c>
      <c r="E118" s="61">
        <v>1</v>
      </c>
      <c r="F118" s="61">
        <v>1</v>
      </c>
      <c r="G118" s="61">
        <v>0</v>
      </c>
      <c r="H118" s="61">
        <v>1</v>
      </c>
      <c r="I118" s="62">
        <v>99751.557137625292</v>
      </c>
      <c r="J118" s="63">
        <v>6.3436767947160888</v>
      </c>
      <c r="K118" s="63">
        <v>5.8101055073504391</v>
      </c>
      <c r="L118" s="63">
        <v>7.028308513598418</v>
      </c>
      <c r="M118" s="63">
        <v>7.6184697557120282</v>
      </c>
      <c r="N118" s="63">
        <v>7.0875826274935152</v>
      </c>
      <c r="O118" s="71">
        <v>7.0984737195392675</v>
      </c>
    </row>
    <row r="119" spans="2:15" outlineLevel="1" x14ac:dyDescent="0.25">
      <c r="B119" s="65">
        <v>110</v>
      </c>
      <c r="C119" s="60">
        <v>1</v>
      </c>
      <c r="D119" s="61">
        <v>0</v>
      </c>
      <c r="E119" s="61">
        <v>1</v>
      </c>
      <c r="F119" s="61">
        <v>1</v>
      </c>
      <c r="G119" s="61">
        <v>1</v>
      </c>
      <c r="H119" s="61">
        <v>0</v>
      </c>
      <c r="I119" s="62">
        <v>97056.439441444381</v>
      </c>
      <c r="J119" s="63">
        <v>5.4278321128796696</v>
      </c>
      <c r="K119" s="63">
        <v>5.3176865321153546</v>
      </c>
      <c r="L119" s="63">
        <v>7.8907282640686365</v>
      </c>
      <c r="M119" s="63">
        <v>8.4282637836065142</v>
      </c>
      <c r="N119" s="63">
        <v>6.6291591027581118</v>
      </c>
      <c r="O119" s="71">
        <v>6.5921750618976089</v>
      </c>
    </row>
    <row r="120" spans="2:15" outlineLevel="1" x14ac:dyDescent="0.25">
      <c r="B120" s="65">
        <v>111</v>
      </c>
      <c r="C120" s="60">
        <v>1</v>
      </c>
      <c r="D120" s="61">
        <v>0</v>
      </c>
      <c r="E120" s="61">
        <v>1</v>
      </c>
      <c r="F120" s="61">
        <v>1</v>
      </c>
      <c r="G120" s="61">
        <v>0</v>
      </c>
      <c r="H120" s="61">
        <v>1</v>
      </c>
      <c r="I120" s="62">
        <v>93292.369154683489</v>
      </c>
      <c r="J120" s="63">
        <v>6.2745135635903768</v>
      </c>
      <c r="K120" s="63">
        <v>4.5174288109491805</v>
      </c>
      <c r="L120" s="63">
        <v>7.3303035565987287</v>
      </c>
      <c r="M120" s="63">
        <v>7.6155879874100778</v>
      </c>
      <c r="N120" s="63">
        <v>6.3986624514011732</v>
      </c>
      <c r="O120" s="71">
        <v>6.5843611774059614</v>
      </c>
    </row>
    <row r="121" spans="2:15" outlineLevel="1" x14ac:dyDescent="0.25">
      <c r="B121" s="65">
        <v>112</v>
      </c>
      <c r="C121" s="60">
        <v>1</v>
      </c>
      <c r="D121" s="61">
        <v>0</v>
      </c>
      <c r="E121" s="61">
        <v>1</v>
      </c>
      <c r="F121" s="61">
        <v>1</v>
      </c>
      <c r="G121" s="61">
        <v>0</v>
      </c>
      <c r="H121" s="61">
        <v>1</v>
      </c>
      <c r="I121" s="62">
        <v>99945.661422918085</v>
      </c>
      <c r="J121" s="63">
        <v>6.6695134024325373</v>
      </c>
      <c r="K121" s="63">
        <v>5.2320843658256297</v>
      </c>
      <c r="L121" s="63">
        <v>7.7196537891027877</v>
      </c>
      <c r="M121" s="63">
        <v>8.2746953843463729</v>
      </c>
      <c r="N121" s="63">
        <v>6.666523019126215</v>
      </c>
      <c r="O121" s="71">
        <v>6.7163482530791354</v>
      </c>
    </row>
    <row r="122" spans="2:15" outlineLevel="1" x14ac:dyDescent="0.25">
      <c r="B122" s="65">
        <v>113</v>
      </c>
      <c r="C122" s="60">
        <v>1</v>
      </c>
      <c r="D122" s="61">
        <v>0</v>
      </c>
      <c r="E122" s="61">
        <v>1</v>
      </c>
      <c r="F122" s="61">
        <v>1</v>
      </c>
      <c r="G122" s="61">
        <v>0</v>
      </c>
      <c r="H122" s="61">
        <v>1</v>
      </c>
      <c r="I122" s="62">
        <v>102952.2222320563</v>
      </c>
      <c r="J122" s="63">
        <v>6.814092800103503</v>
      </c>
      <c r="K122" s="63">
        <v>6.4804198015906991</v>
      </c>
      <c r="L122" s="63">
        <v>6.7839903297186535</v>
      </c>
      <c r="M122" s="63">
        <v>8.1798272380198345</v>
      </c>
      <c r="N122" s="63">
        <v>6.6685267659378793</v>
      </c>
      <c r="O122" s="71">
        <v>6.9243336287076449</v>
      </c>
    </row>
    <row r="123" spans="2:15" outlineLevel="1" x14ac:dyDescent="0.25">
      <c r="B123" s="65">
        <v>114</v>
      </c>
      <c r="C123" s="60">
        <v>0</v>
      </c>
      <c r="D123" s="61">
        <v>1</v>
      </c>
      <c r="E123" s="61">
        <v>1</v>
      </c>
      <c r="F123" s="61">
        <v>1</v>
      </c>
      <c r="G123" s="61">
        <v>1</v>
      </c>
      <c r="H123" s="61">
        <v>0</v>
      </c>
      <c r="I123" s="62">
        <v>27756.136179405614</v>
      </c>
      <c r="J123" s="63">
        <v>5.4540042515234903</v>
      </c>
      <c r="K123" s="63">
        <v>5.9746962662186816</v>
      </c>
      <c r="L123" s="63">
        <v>6.2423131343797573</v>
      </c>
      <c r="M123" s="63">
        <v>7.1142851502016091</v>
      </c>
      <c r="N123" s="63">
        <v>6.8065711054875724</v>
      </c>
      <c r="O123" s="71">
        <v>6.2732106614516825</v>
      </c>
    </row>
    <row r="124" spans="2:15" outlineLevel="1" x14ac:dyDescent="0.25">
      <c r="B124" s="65">
        <v>115</v>
      </c>
      <c r="C124" s="60">
        <v>1</v>
      </c>
      <c r="D124" s="61">
        <v>0</v>
      </c>
      <c r="E124" s="61">
        <v>1</v>
      </c>
      <c r="F124" s="61">
        <v>1</v>
      </c>
      <c r="G124" s="61">
        <v>0</v>
      </c>
      <c r="H124" s="61">
        <v>1</v>
      </c>
      <c r="I124" s="62">
        <v>26101.911795928783</v>
      </c>
      <c r="J124" s="63">
        <v>5.893499292058987</v>
      </c>
      <c r="K124" s="63">
        <v>5.3326505864882083</v>
      </c>
      <c r="L124" s="63">
        <v>6.62105157912307</v>
      </c>
      <c r="M124" s="63">
        <v>6.615758618983719</v>
      </c>
      <c r="N124" s="63">
        <v>6.2620262506911901</v>
      </c>
      <c r="O124" s="71">
        <v>6.9009162791171148</v>
      </c>
    </row>
    <row r="125" spans="2:15" outlineLevel="1" x14ac:dyDescent="0.25">
      <c r="B125" s="65">
        <v>116</v>
      </c>
      <c r="C125" s="60">
        <v>1</v>
      </c>
      <c r="D125" s="61">
        <v>0</v>
      </c>
      <c r="E125" s="61">
        <v>1</v>
      </c>
      <c r="F125" s="61">
        <v>1</v>
      </c>
      <c r="G125" s="61">
        <v>1</v>
      </c>
      <c r="H125" s="61">
        <v>0</v>
      </c>
      <c r="I125" s="62">
        <v>28550.923609059013</v>
      </c>
      <c r="J125" s="63">
        <v>5.6403264536275941</v>
      </c>
      <c r="K125" s="63">
        <v>5.5319556393348215</v>
      </c>
      <c r="L125" s="63">
        <v>6.6782973799716601</v>
      </c>
      <c r="M125" s="63">
        <v>7.7639426866648948</v>
      </c>
      <c r="N125" s="63">
        <v>6.3719152540262316</v>
      </c>
      <c r="O125" s="71">
        <v>6.3653830297824712</v>
      </c>
    </row>
    <row r="126" spans="2:15" outlineLevel="1" x14ac:dyDescent="0.25">
      <c r="B126" s="65">
        <v>117</v>
      </c>
      <c r="C126" s="60">
        <v>1</v>
      </c>
      <c r="D126" s="61">
        <v>0</v>
      </c>
      <c r="E126" s="61">
        <v>1</v>
      </c>
      <c r="F126" s="61">
        <v>1</v>
      </c>
      <c r="G126" s="61">
        <v>0</v>
      </c>
      <c r="H126" s="61">
        <v>1</v>
      </c>
      <c r="I126" s="62">
        <v>95853.939126016383</v>
      </c>
      <c r="J126" s="63">
        <v>6.0414034799357479</v>
      </c>
      <c r="K126" s="63">
        <v>5.0887737436944391</v>
      </c>
      <c r="L126" s="63">
        <v>8.0656746160963255</v>
      </c>
      <c r="M126" s="63">
        <v>7.3413212676431687</v>
      </c>
      <c r="N126" s="63">
        <v>6.7298654187494797</v>
      </c>
      <c r="O126" s="71">
        <v>6.7929754597805871</v>
      </c>
    </row>
    <row r="127" spans="2:15" outlineLevel="1" x14ac:dyDescent="0.25">
      <c r="B127" s="65">
        <v>118</v>
      </c>
      <c r="C127" s="60">
        <v>1</v>
      </c>
      <c r="D127" s="61">
        <v>0</v>
      </c>
      <c r="E127" s="61">
        <v>1</v>
      </c>
      <c r="F127" s="61">
        <v>1</v>
      </c>
      <c r="G127" s="61">
        <v>0</v>
      </c>
      <c r="H127" s="61">
        <v>1</v>
      </c>
      <c r="I127" s="62">
        <v>97282.267096908938</v>
      </c>
      <c r="J127" s="63">
        <v>6.4772915243945057</v>
      </c>
      <c r="K127" s="63">
        <v>4.8758173711659127</v>
      </c>
      <c r="L127" s="63">
        <v>7.3629859798615849</v>
      </c>
      <c r="M127" s="63">
        <v>7.596830208204655</v>
      </c>
      <c r="N127" s="63">
        <v>6.4871266058008779</v>
      </c>
      <c r="O127" s="71">
        <v>7.6007591547641304</v>
      </c>
    </row>
    <row r="128" spans="2:15" outlineLevel="1" x14ac:dyDescent="0.25">
      <c r="B128" s="65">
        <v>119</v>
      </c>
      <c r="C128" s="60">
        <v>1</v>
      </c>
      <c r="D128" s="61">
        <v>0</v>
      </c>
      <c r="E128" s="61">
        <v>1</v>
      </c>
      <c r="F128" s="61">
        <v>1</v>
      </c>
      <c r="G128" s="61">
        <v>0</v>
      </c>
      <c r="H128" s="61">
        <v>1</v>
      </c>
      <c r="I128" s="62">
        <v>98274.284303320863</v>
      </c>
      <c r="J128" s="63">
        <v>6.583188096035113</v>
      </c>
      <c r="K128" s="63">
        <v>5.5629611215525445</v>
      </c>
      <c r="L128" s="63">
        <v>7.1961343778061408</v>
      </c>
      <c r="M128" s="63">
        <v>7.6120824424163231</v>
      </c>
      <c r="N128" s="63">
        <v>6.7334924272101162</v>
      </c>
      <c r="O128" s="71">
        <v>6.7471980903827093</v>
      </c>
    </row>
    <row r="129" spans="2:15" outlineLevel="1" x14ac:dyDescent="0.25">
      <c r="B129" s="65">
        <v>120</v>
      </c>
      <c r="C129" s="60">
        <v>1</v>
      </c>
      <c r="D129" s="61">
        <v>0</v>
      </c>
      <c r="E129" s="61">
        <v>1</v>
      </c>
      <c r="F129" s="61">
        <v>1</v>
      </c>
      <c r="G129" s="61">
        <v>1</v>
      </c>
      <c r="H129" s="61">
        <v>0</v>
      </c>
      <c r="I129" s="62">
        <v>95894.175198520054</v>
      </c>
      <c r="J129" s="63">
        <v>6.9362250994402359</v>
      </c>
      <c r="K129" s="63">
        <v>5.3480039816638882</v>
      </c>
      <c r="L129" s="63">
        <v>6.5403328368103191</v>
      </c>
      <c r="M129" s="63">
        <v>6.8179654763912172</v>
      </c>
      <c r="N129" s="63">
        <v>6.8897443562811791</v>
      </c>
      <c r="O129" s="71">
        <v>6.7980029672970499</v>
      </c>
    </row>
    <row r="130" spans="2:15" outlineLevel="1" x14ac:dyDescent="0.25">
      <c r="B130" s="65">
        <v>121</v>
      </c>
      <c r="C130" s="60">
        <v>0</v>
      </c>
      <c r="D130" s="61">
        <v>1</v>
      </c>
      <c r="E130" s="61">
        <v>1</v>
      </c>
      <c r="F130" s="61">
        <v>1</v>
      </c>
      <c r="G130" s="61">
        <v>1</v>
      </c>
      <c r="H130" s="61">
        <v>0</v>
      </c>
      <c r="I130" s="62">
        <v>101215.2362540036</v>
      </c>
      <c r="J130" s="63">
        <v>5.9608493104235052</v>
      </c>
      <c r="K130" s="63">
        <v>6.3717371457506653</v>
      </c>
      <c r="L130" s="63">
        <v>7.2141689373012916</v>
      </c>
      <c r="M130" s="63">
        <v>8.2458991142582967</v>
      </c>
      <c r="N130" s="63">
        <v>7.1107368721027449</v>
      </c>
      <c r="O130" s="71">
        <v>6.4856479160657354</v>
      </c>
    </row>
    <row r="131" spans="2:15" outlineLevel="1" x14ac:dyDescent="0.25">
      <c r="B131" s="65">
        <v>122</v>
      </c>
      <c r="C131" s="60">
        <v>1</v>
      </c>
      <c r="D131" s="61">
        <v>0</v>
      </c>
      <c r="E131" s="61">
        <v>1</v>
      </c>
      <c r="F131" s="61">
        <v>1</v>
      </c>
      <c r="G131" s="61">
        <v>0</v>
      </c>
      <c r="H131" s="61">
        <v>1</v>
      </c>
      <c r="I131" s="62">
        <v>23649.254424664454</v>
      </c>
      <c r="J131" s="63">
        <v>5.4544509071209957</v>
      </c>
      <c r="K131" s="63">
        <v>4.5330051022798088</v>
      </c>
      <c r="L131" s="63">
        <v>6.3730229688853592</v>
      </c>
      <c r="M131" s="63">
        <v>6.8487530556241705</v>
      </c>
      <c r="N131" s="63">
        <v>6.7197545383602533</v>
      </c>
      <c r="O131" s="71">
        <v>6.7594162924933379</v>
      </c>
    </row>
    <row r="132" spans="2:15" outlineLevel="1" x14ac:dyDescent="0.25">
      <c r="B132" s="65">
        <v>123</v>
      </c>
      <c r="C132" s="60">
        <v>1</v>
      </c>
      <c r="D132" s="61">
        <v>0</v>
      </c>
      <c r="E132" s="61">
        <v>1</v>
      </c>
      <c r="F132" s="61">
        <v>1</v>
      </c>
      <c r="G132" s="61">
        <v>1</v>
      </c>
      <c r="H132" s="61">
        <v>0</v>
      </c>
      <c r="I132" s="62">
        <v>95196.471090981751</v>
      </c>
      <c r="J132" s="63">
        <v>6.1847522165041413</v>
      </c>
      <c r="K132" s="63">
        <v>4.6302262344155043</v>
      </c>
      <c r="L132" s="63">
        <v>7.4329144459814236</v>
      </c>
      <c r="M132" s="63">
        <v>7.5946852823944937</v>
      </c>
      <c r="N132" s="63">
        <v>7.0258896432934526</v>
      </c>
      <c r="O132" s="71">
        <v>6.6633783476057111</v>
      </c>
    </row>
    <row r="133" spans="2:15" outlineLevel="1" x14ac:dyDescent="0.25">
      <c r="B133" s="65">
        <v>124</v>
      </c>
      <c r="C133" s="60">
        <v>1</v>
      </c>
      <c r="D133" s="61">
        <v>0</v>
      </c>
      <c r="E133" s="61">
        <v>1</v>
      </c>
      <c r="F133" s="61">
        <v>1</v>
      </c>
      <c r="G133" s="61">
        <v>0</v>
      </c>
      <c r="H133" s="61">
        <v>1</v>
      </c>
      <c r="I133" s="62">
        <v>97456.881789247243</v>
      </c>
      <c r="J133" s="63">
        <v>6.6820731217031062</v>
      </c>
      <c r="K133" s="63">
        <v>5.4489681480674248</v>
      </c>
      <c r="L133" s="63">
        <v>6.919853914834432</v>
      </c>
      <c r="M133" s="63">
        <v>6.7705282278325027</v>
      </c>
      <c r="N133" s="63">
        <v>7.1569072265305769</v>
      </c>
      <c r="O133" s="71">
        <v>7.2312272364130319</v>
      </c>
    </row>
    <row r="134" spans="2:15" outlineLevel="1" x14ac:dyDescent="0.25">
      <c r="B134" s="65">
        <v>125</v>
      </c>
      <c r="C134" s="60">
        <v>1</v>
      </c>
      <c r="D134" s="61">
        <v>0</v>
      </c>
      <c r="E134" s="61">
        <v>1</v>
      </c>
      <c r="F134" s="61">
        <v>1</v>
      </c>
      <c r="G134" s="61">
        <v>0</v>
      </c>
      <c r="H134" s="61">
        <v>1</v>
      </c>
      <c r="I134" s="62">
        <v>97749.985154269365</v>
      </c>
      <c r="J134" s="63">
        <v>6.0456830514885294</v>
      </c>
      <c r="K134" s="63">
        <v>4.8519435010947891</v>
      </c>
      <c r="L134" s="63">
        <v>7.3489126812826457</v>
      </c>
      <c r="M134" s="63">
        <v>8.7413677745195972</v>
      </c>
      <c r="N134" s="63">
        <v>6.64484161374238</v>
      </c>
      <c r="O134" s="71">
        <v>6.6741398916945842</v>
      </c>
    </row>
    <row r="135" spans="2:15" outlineLevel="1" x14ac:dyDescent="0.25">
      <c r="B135" s="65">
        <v>126</v>
      </c>
      <c r="C135" s="60">
        <v>1</v>
      </c>
      <c r="D135" s="61">
        <v>0</v>
      </c>
      <c r="E135" s="61">
        <v>1</v>
      </c>
      <c r="F135" s="61">
        <v>1</v>
      </c>
      <c r="G135" s="61">
        <v>0</v>
      </c>
      <c r="H135" s="61">
        <v>1</v>
      </c>
      <c r="I135" s="62">
        <v>78110.173695436271</v>
      </c>
      <c r="J135" s="63">
        <v>6.0757705121974004</v>
      </c>
      <c r="K135" s="63">
        <v>4.5864394997676436</v>
      </c>
      <c r="L135" s="63">
        <v>6.5890772142373439</v>
      </c>
      <c r="M135" s="63">
        <v>8.8065432279271469</v>
      </c>
      <c r="N135" s="63">
        <v>6.9774211781475932</v>
      </c>
      <c r="O135" s="71">
        <v>7.2054577884241144</v>
      </c>
    </row>
    <row r="136" spans="2:15" outlineLevel="1" x14ac:dyDescent="0.25">
      <c r="B136" s="65">
        <v>127</v>
      </c>
      <c r="C136" s="60">
        <v>0</v>
      </c>
      <c r="D136" s="61">
        <v>1</v>
      </c>
      <c r="E136" s="61">
        <v>1</v>
      </c>
      <c r="F136" s="61">
        <v>1</v>
      </c>
      <c r="G136" s="61">
        <v>0</v>
      </c>
      <c r="H136" s="61">
        <v>1</v>
      </c>
      <c r="I136" s="62">
        <v>100940.11595902394</v>
      </c>
      <c r="J136" s="63">
        <v>6.4839322725500068</v>
      </c>
      <c r="K136" s="63">
        <v>6.4994198511126218</v>
      </c>
      <c r="L136" s="63">
        <v>6.6612184937869374</v>
      </c>
      <c r="M136" s="63">
        <v>7.7318707088522531</v>
      </c>
      <c r="N136" s="63">
        <v>6.8258018377283998</v>
      </c>
      <c r="O136" s="71">
        <v>6.8924811910722923</v>
      </c>
    </row>
    <row r="137" spans="2:15" outlineLevel="1" x14ac:dyDescent="0.25">
      <c r="B137" s="65">
        <v>128</v>
      </c>
      <c r="C137" s="60">
        <v>1</v>
      </c>
      <c r="D137" s="61">
        <v>0</v>
      </c>
      <c r="E137" s="61">
        <v>1</v>
      </c>
      <c r="F137" s="61">
        <v>1</v>
      </c>
      <c r="G137" s="61">
        <v>0</v>
      </c>
      <c r="H137" s="61">
        <v>1</v>
      </c>
      <c r="I137" s="62">
        <v>25331.389088935321</v>
      </c>
      <c r="J137" s="63">
        <v>5.9352184578106746</v>
      </c>
      <c r="K137" s="63">
        <v>5.1250211582965113</v>
      </c>
      <c r="L137" s="63">
        <v>6.6313582316038326</v>
      </c>
      <c r="M137" s="63">
        <v>6.2222734186458739</v>
      </c>
      <c r="N137" s="63">
        <v>6.6199083879424521</v>
      </c>
      <c r="O137" s="71">
        <v>6.8854516780958859</v>
      </c>
    </row>
    <row r="138" spans="2:15" outlineLevel="1" x14ac:dyDescent="0.25">
      <c r="B138" s="65">
        <v>129</v>
      </c>
      <c r="C138" s="60">
        <v>1</v>
      </c>
      <c r="D138" s="61">
        <v>0</v>
      </c>
      <c r="E138" s="61">
        <v>1</v>
      </c>
      <c r="F138" s="61">
        <v>1</v>
      </c>
      <c r="G138" s="61">
        <v>1</v>
      </c>
      <c r="H138" s="61">
        <v>0</v>
      </c>
      <c r="I138" s="62">
        <v>72937.639085345611</v>
      </c>
      <c r="J138" s="63">
        <v>5.8624154116498701</v>
      </c>
      <c r="K138" s="63">
        <v>4.9672631859170036</v>
      </c>
      <c r="L138" s="63">
        <v>6.8758750348401154</v>
      </c>
      <c r="M138" s="63">
        <v>6.6715864706840176</v>
      </c>
      <c r="N138" s="63">
        <v>7.6823048664112799</v>
      </c>
      <c r="O138" s="71">
        <v>6.4007135215175923</v>
      </c>
    </row>
    <row r="139" spans="2:15" outlineLevel="1" x14ac:dyDescent="0.25">
      <c r="B139" s="65">
        <v>130</v>
      </c>
      <c r="C139" s="60">
        <v>1</v>
      </c>
      <c r="D139" s="61">
        <v>0</v>
      </c>
      <c r="E139" s="61">
        <v>1</v>
      </c>
      <c r="F139" s="61">
        <v>1</v>
      </c>
      <c r="G139" s="61">
        <v>0</v>
      </c>
      <c r="H139" s="61">
        <v>1</v>
      </c>
      <c r="I139" s="62">
        <v>77743.774083568569</v>
      </c>
      <c r="J139" s="63">
        <v>6.1991149717814045</v>
      </c>
      <c r="K139" s="63">
        <v>6.1504642478555125</v>
      </c>
      <c r="L139" s="63">
        <v>6.6708237356228093</v>
      </c>
      <c r="M139" s="63">
        <v>7.1097815582864543</v>
      </c>
      <c r="N139" s="63">
        <v>6.8058178894981705</v>
      </c>
      <c r="O139" s="71">
        <v>7.1251404506504894</v>
      </c>
    </row>
    <row r="140" spans="2:15" outlineLevel="1" x14ac:dyDescent="0.25">
      <c r="B140" s="65">
        <v>131</v>
      </c>
      <c r="C140" s="60">
        <v>1</v>
      </c>
      <c r="D140" s="61">
        <v>0</v>
      </c>
      <c r="E140" s="61">
        <v>1</v>
      </c>
      <c r="F140" s="61">
        <v>1</v>
      </c>
      <c r="G140" s="61">
        <v>1</v>
      </c>
      <c r="H140" s="61">
        <v>0</v>
      </c>
      <c r="I140" s="62">
        <v>76455.966925282526</v>
      </c>
      <c r="J140" s="63">
        <v>5.6343697608371484</v>
      </c>
      <c r="K140" s="63">
        <v>5.1496656117952568</v>
      </c>
      <c r="L140" s="63">
        <v>6.8760320892191631</v>
      </c>
      <c r="M140" s="63">
        <v>8.9657847884338793</v>
      </c>
      <c r="N140" s="63">
        <v>6.4898697812495927</v>
      </c>
      <c r="O140" s="71">
        <v>6.3708759500303263</v>
      </c>
    </row>
    <row r="141" spans="2:15" outlineLevel="1" x14ac:dyDescent="0.25">
      <c r="B141" s="65">
        <v>132</v>
      </c>
      <c r="C141" s="60">
        <v>1</v>
      </c>
      <c r="D141" s="61">
        <v>0</v>
      </c>
      <c r="E141" s="61">
        <v>1</v>
      </c>
      <c r="F141" s="61">
        <v>1</v>
      </c>
      <c r="G141" s="61">
        <v>1</v>
      </c>
      <c r="H141" s="61">
        <v>0</v>
      </c>
      <c r="I141" s="62">
        <v>97336.968294174731</v>
      </c>
      <c r="J141" s="63">
        <v>7.0736352361851953</v>
      </c>
      <c r="K141" s="63">
        <v>4.8969663673951569</v>
      </c>
      <c r="L141" s="63">
        <v>6.4428142842027585</v>
      </c>
      <c r="M141" s="63">
        <v>7.69046848469225</v>
      </c>
      <c r="N141" s="63">
        <v>6.9462912155056742</v>
      </c>
      <c r="O141" s="71">
        <v>6.7389828040072111</v>
      </c>
    </row>
    <row r="142" spans="2:15" outlineLevel="1" x14ac:dyDescent="0.25">
      <c r="B142" s="65">
        <v>133</v>
      </c>
      <c r="C142" s="60">
        <v>1</v>
      </c>
      <c r="D142" s="61">
        <v>0</v>
      </c>
      <c r="E142" s="61">
        <v>1</v>
      </c>
      <c r="F142" s="61">
        <v>1</v>
      </c>
      <c r="G142" s="61">
        <v>1</v>
      </c>
      <c r="H142" s="61">
        <v>0</v>
      </c>
      <c r="I142" s="62">
        <v>98470.31804770889</v>
      </c>
      <c r="J142" s="63">
        <v>6.3937669588000903</v>
      </c>
      <c r="K142" s="63">
        <v>5.3331022629970199</v>
      </c>
      <c r="L142" s="63">
        <v>7.4775830476590599</v>
      </c>
      <c r="M142" s="63">
        <v>7.4556954244913296</v>
      </c>
      <c r="N142" s="63">
        <v>7.3773990657831483</v>
      </c>
      <c r="O142" s="71">
        <v>6.6832538627962714</v>
      </c>
    </row>
    <row r="143" spans="2:15" outlineLevel="1" x14ac:dyDescent="0.25">
      <c r="B143" s="65">
        <v>134</v>
      </c>
      <c r="C143" s="60">
        <v>1</v>
      </c>
      <c r="D143" s="61">
        <v>0</v>
      </c>
      <c r="E143" s="61">
        <v>1</v>
      </c>
      <c r="F143" s="61">
        <v>1</v>
      </c>
      <c r="G143" s="61">
        <v>1</v>
      </c>
      <c r="H143" s="61">
        <v>0</v>
      </c>
      <c r="I143" s="62">
        <v>96346.250798913432</v>
      </c>
      <c r="J143" s="63">
        <v>5.5978425014032283</v>
      </c>
      <c r="K143" s="63">
        <v>4.868635783186706</v>
      </c>
      <c r="L143" s="63">
        <v>7.4407436214827882</v>
      </c>
      <c r="M143" s="63">
        <v>8.1210399312989736</v>
      </c>
      <c r="N143" s="63">
        <v>7.0446924102291169</v>
      </c>
      <c r="O143" s="71">
        <v>6.8983793090516929</v>
      </c>
    </row>
    <row r="144" spans="2:15" outlineLevel="1" x14ac:dyDescent="0.25">
      <c r="B144" s="65">
        <v>135</v>
      </c>
      <c r="C144" s="60">
        <v>1</v>
      </c>
      <c r="D144" s="61">
        <v>0</v>
      </c>
      <c r="E144" s="61">
        <v>1</v>
      </c>
      <c r="F144" s="61">
        <v>1</v>
      </c>
      <c r="G144" s="61">
        <v>0</v>
      </c>
      <c r="H144" s="61">
        <v>1</v>
      </c>
      <c r="I144" s="62">
        <v>102071.85471334921</v>
      </c>
      <c r="J144" s="63">
        <v>6.2595598287015761</v>
      </c>
      <c r="K144" s="63">
        <v>5.209251562824079</v>
      </c>
      <c r="L144" s="63">
        <v>7.9762793095437692</v>
      </c>
      <c r="M144" s="63">
        <v>8.8356438548822496</v>
      </c>
      <c r="N144" s="63">
        <v>6.9308959254041911</v>
      </c>
      <c r="O144" s="71">
        <v>7.0475878468963256</v>
      </c>
    </row>
    <row r="145" spans="2:15" outlineLevel="1" x14ac:dyDescent="0.25">
      <c r="B145" s="65">
        <v>136</v>
      </c>
      <c r="C145" s="60">
        <v>1</v>
      </c>
      <c r="D145" s="61">
        <v>0</v>
      </c>
      <c r="E145" s="61">
        <v>1</v>
      </c>
      <c r="F145" s="61">
        <v>1</v>
      </c>
      <c r="G145" s="61">
        <v>0</v>
      </c>
      <c r="H145" s="61">
        <v>1</v>
      </c>
      <c r="I145" s="62">
        <v>97482.241734329655</v>
      </c>
      <c r="J145" s="63">
        <v>6.215122113618591</v>
      </c>
      <c r="K145" s="63">
        <v>4.5674633552346737</v>
      </c>
      <c r="L145" s="63">
        <v>7.7516940490454145</v>
      </c>
      <c r="M145" s="63">
        <v>8.2542292182602246</v>
      </c>
      <c r="N145" s="63">
        <v>6.7918348010302321</v>
      </c>
      <c r="O145" s="71">
        <v>6.9563268315713165</v>
      </c>
    </row>
    <row r="146" spans="2:15" outlineLevel="1" x14ac:dyDescent="0.25">
      <c r="B146" s="65">
        <v>137</v>
      </c>
      <c r="C146" s="60">
        <v>1</v>
      </c>
      <c r="D146" s="61">
        <v>0</v>
      </c>
      <c r="E146" s="61">
        <v>1</v>
      </c>
      <c r="F146" s="61">
        <v>1</v>
      </c>
      <c r="G146" s="61">
        <v>1</v>
      </c>
      <c r="H146" s="61">
        <v>0</v>
      </c>
      <c r="I146" s="62">
        <v>95710.194145971691</v>
      </c>
      <c r="J146" s="63">
        <v>6.82952509648422</v>
      </c>
      <c r="K146" s="63">
        <v>4.4553666937859031</v>
      </c>
      <c r="L146" s="63">
        <v>6.9631634316023021</v>
      </c>
      <c r="M146" s="63">
        <v>7.3802804338994115</v>
      </c>
      <c r="N146" s="63">
        <v>7.1192039674606216</v>
      </c>
      <c r="O146" s="71">
        <v>6.79627229202623</v>
      </c>
    </row>
    <row r="147" spans="2:15" outlineLevel="1" x14ac:dyDescent="0.25">
      <c r="B147" s="65">
        <v>138</v>
      </c>
      <c r="C147" s="60">
        <v>0</v>
      </c>
      <c r="D147" s="61">
        <v>1</v>
      </c>
      <c r="E147" s="61">
        <v>1</v>
      </c>
      <c r="F147" s="61">
        <v>1</v>
      </c>
      <c r="G147" s="61">
        <v>0</v>
      </c>
      <c r="H147" s="61">
        <v>1</v>
      </c>
      <c r="I147" s="62">
        <v>95796.163661917148</v>
      </c>
      <c r="J147" s="63">
        <v>5.327814490588751</v>
      </c>
      <c r="K147" s="63">
        <v>6.1049085354244426</v>
      </c>
      <c r="L147" s="63">
        <v>7.5197607973441851</v>
      </c>
      <c r="M147" s="63">
        <v>7.1033598869414769</v>
      </c>
      <c r="N147" s="63">
        <v>6.7801847638524286</v>
      </c>
      <c r="O147" s="71">
        <v>6.8979460875962459</v>
      </c>
    </row>
    <row r="148" spans="2:15" outlineLevel="1" x14ac:dyDescent="0.25">
      <c r="B148" s="65">
        <v>139</v>
      </c>
      <c r="C148" s="60">
        <v>1</v>
      </c>
      <c r="D148" s="61">
        <v>0</v>
      </c>
      <c r="E148" s="61">
        <v>1</v>
      </c>
      <c r="F148" s="61">
        <v>1</v>
      </c>
      <c r="G148" s="61">
        <v>1</v>
      </c>
      <c r="H148" s="61">
        <v>0</v>
      </c>
      <c r="I148" s="62">
        <v>79374.569698454696</v>
      </c>
      <c r="J148" s="63">
        <v>6.2747997583891291</v>
      </c>
      <c r="K148" s="63">
        <v>5.3731792864536088</v>
      </c>
      <c r="L148" s="63">
        <v>6.4760608565114905</v>
      </c>
      <c r="M148" s="63">
        <v>8.6763553781446845</v>
      </c>
      <c r="N148" s="63">
        <v>6.9610629037494043</v>
      </c>
      <c r="O148" s="71">
        <v>6.6928664097595805</v>
      </c>
    </row>
    <row r="149" spans="2:15" outlineLevel="1" x14ac:dyDescent="0.25">
      <c r="B149" s="65">
        <v>140</v>
      </c>
      <c r="C149" s="60">
        <v>1</v>
      </c>
      <c r="D149" s="61">
        <v>0</v>
      </c>
      <c r="E149" s="61">
        <v>1</v>
      </c>
      <c r="F149" s="61">
        <v>1</v>
      </c>
      <c r="G149" s="61">
        <v>1</v>
      </c>
      <c r="H149" s="61">
        <v>0</v>
      </c>
      <c r="I149" s="62">
        <v>76362.248656640426</v>
      </c>
      <c r="J149" s="63">
        <v>5.9168897584838236</v>
      </c>
      <c r="K149" s="63">
        <v>4.7671002619785137</v>
      </c>
      <c r="L149" s="63">
        <v>6.9315503276443433</v>
      </c>
      <c r="M149" s="63">
        <v>8.0911203591252274</v>
      </c>
      <c r="N149" s="63">
        <v>7.1195259668820459</v>
      </c>
      <c r="O149" s="71">
        <v>6.9173438712284883</v>
      </c>
    </row>
    <row r="150" spans="2:15" outlineLevel="1" x14ac:dyDescent="0.25">
      <c r="B150" s="65">
        <v>141</v>
      </c>
      <c r="C150" s="60">
        <v>1</v>
      </c>
      <c r="D150" s="61">
        <v>0</v>
      </c>
      <c r="E150" s="61">
        <v>1</v>
      </c>
      <c r="F150" s="61">
        <v>1</v>
      </c>
      <c r="G150" s="61">
        <v>1</v>
      </c>
      <c r="H150" s="61">
        <v>0</v>
      </c>
      <c r="I150" s="62">
        <v>95366.491148457702</v>
      </c>
      <c r="J150" s="63">
        <v>5.4472431653265163</v>
      </c>
      <c r="K150" s="63">
        <v>5.250314798870459</v>
      </c>
      <c r="L150" s="63">
        <v>7.9897105847892043</v>
      </c>
      <c r="M150" s="63">
        <v>7.565996358240092</v>
      </c>
      <c r="N150" s="63">
        <v>7.0407458553345528</v>
      </c>
      <c r="O150" s="71">
        <v>6.492579520473595</v>
      </c>
    </row>
    <row r="151" spans="2:15" outlineLevel="1" x14ac:dyDescent="0.25">
      <c r="B151" s="65">
        <v>142</v>
      </c>
      <c r="C151" s="60">
        <v>1</v>
      </c>
      <c r="D151" s="61">
        <v>0</v>
      </c>
      <c r="E151" s="61">
        <v>1</v>
      </c>
      <c r="F151" s="61">
        <v>1</v>
      </c>
      <c r="G151" s="61">
        <v>1</v>
      </c>
      <c r="H151" s="61">
        <v>0</v>
      </c>
      <c r="I151" s="62">
        <v>94498.139153895099</v>
      </c>
      <c r="J151" s="63">
        <v>5.5068835342183764</v>
      </c>
      <c r="K151" s="63">
        <v>5.3842947243963035</v>
      </c>
      <c r="L151" s="63">
        <v>7.61082472288237</v>
      </c>
      <c r="M151" s="63">
        <v>7.0795533484995365</v>
      </c>
      <c r="N151" s="63">
        <v>6.9409971091178937</v>
      </c>
      <c r="O151" s="71">
        <v>6.8512518997219161</v>
      </c>
    </row>
    <row r="152" spans="2:15" outlineLevel="1" x14ac:dyDescent="0.25">
      <c r="B152" s="65">
        <v>143</v>
      </c>
      <c r="C152" s="60">
        <v>0</v>
      </c>
      <c r="D152" s="61">
        <v>1</v>
      </c>
      <c r="E152" s="61">
        <v>1</v>
      </c>
      <c r="F152" s="61">
        <v>1</v>
      </c>
      <c r="G152" s="61">
        <v>0</v>
      </c>
      <c r="H152" s="61">
        <v>1</v>
      </c>
      <c r="I152" s="62">
        <v>102549.07303806354</v>
      </c>
      <c r="J152" s="63">
        <v>5.7798867411162025</v>
      </c>
      <c r="K152" s="63">
        <v>6.7947095795119301</v>
      </c>
      <c r="L152" s="63">
        <v>8.0567267943112881</v>
      </c>
      <c r="M152" s="63">
        <v>7.6929454848578986</v>
      </c>
      <c r="N152" s="63">
        <v>6.7193889880926418</v>
      </c>
      <c r="O152" s="71">
        <v>7.425633112403367</v>
      </c>
    </row>
    <row r="153" spans="2:15" outlineLevel="1" x14ac:dyDescent="0.25">
      <c r="B153" s="65">
        <v>144</v>
      </c>
      <c r="C153" s="60">
        <v>1</v>
      </c>
      <c r="D153" s="61">
        <v>0</v>
      </c>
      <c r="E153" s="61">
        <v>1</v>
      </c>
      <c r="F153" s="61">
        <v>1</v>
      </c>
      <c r="G153" s="61">
        <v>1</v>
      </c>
      <c r="H153" s="61">
        <v>0</v>
      </c>
      <c r="I153" s="62">
        <v>27951.519758515555</v>
      </c>
      <c r="J153" s="63">
        <v>5.9861186544252574</v>
      </c>
      <c r="K153" s="63">
        <v>4.9548328079435233</v>
      </c>
      <c r="L153" s="63">
        <v>6.0906985126623372</v>
      </c>
      <c r="M153" s="63">
        <v>7.3516344678871652</v>
      </c>
      <c r="N153" s="63">
        <v>7.2101650659472627</v>
      </c>
      <c r="O153" s="71">
        <v>6.4065516965838345</v>
      </c>
    </row>
    <row r="154" spans="2:15" outlineLevel="1" x14ac:dyDescent="0.25">
      <c r="B154" s="65">
        <v>145</v>
      </c>
      <c r="C154" s="60">
        <v>0</v>
      </c>
      <c r="D154" s="61">
        <v>1</v>
      </c>
      <c r="E154" s="61">
        <v>1</v>
      </c>
      <c r="F154" s="61">
        <v>1</v>
      </c>
      <c r="G154" s="61">
        <v>1</v>
      </c>
      <c r="H154" s="61">
        <v>0</v>
      </c>
      <c r="I154" s="62">
        <v>80987.844953548425</v>
      </c>
      <c r="J154" s="63">
        <v>6.208470599145393</v>
      </c>
      <c r="K154" s="63">
        <v>6.3403413121009979</v>
      </c>
      <c r="L154" s="63">
        <v>6.5125998801515514</v>
      </c>
      <c r="M154" s="63">
        <v>8.3200823557719019</v>
      </c>
      <c r="N154" s="63">
        <v>7.0244142472767965</v>
      </c>
      <c r="O154" s="71">
        <v>6.5600900273788776</v>
      </c>
    </row>
    <row r="155" spans="2:15" outlineLevel="1" x14ac:dyDescent="0.25">
      <c r="B155" s="65">
        <v>146</v>
      </c>
      <c r="C155" s="60">
        <v>0</v>
      </c>
      <c r="D155" s="61">
        <v>1</v>
      </c>
      <c r="E155" s="61">
        <v>1</v>
      </c>
      <c r="F155" s="61">
        <v>1</v>
      </c>
      <c r="G155" s="61">
        <v>0</v>
      </c>
      <c r="H155" s="61">
        <v>1</v>
      </c>
      <c r="I155" s="62">
        <v>102799.93167995871</v>
      </c>
      <c r="J155" s="63">
        <v>5.4459015445792929</v>
      </c>
      <c r="K155" s="63">
        <v>6.46904246124382</v>
      </c>
      <c r="L155" s="63">
        <v>7.3224558030582134</v>
      </c>
      <c r="M155" s="63">
        <v>8.9117967593082081</v>
      </c>
      <c r="N155" s="63">
        <v>6.6242565842499044</v>
      </c>
      <c r="O155" s="71">
        <v>7.3752332307167476</v>
      </c>
    </row>
    <row r="156" spans="2:15" outlineLevel="1" x14ac:dyDescent="0.25">
      <c r="B156" s="65">
        <v>147</v>
      </c>
      <c r="C156" s="60">
        <v>1</v>
      </c>
      <c r="D156" s="61">
        <v>0</v>
      </c>
      <c r="E156" s="61">
        <v>1</v>
      </c>
      <c r="F156" s="61">
        <v>1</v>
      </c>
      <c r="G156" s="61">
        <v>1</v>
      </c>
      <c r="H156" s="61">
        <v>0</v>
      </c>
      <c r="I156" s="62">
        <v>75725.422348060514</v>
      </c>
      <c r="J156" s="63">
        <v>5.4328974545113953</v>
      </c>
      <c r="K156" s="63">
        <v>4.9669334124648321</v>
      </c>
      <c r="L156" s="63">
        <v>6.4944202689496411</v>
      </c>
      <c r="M156" s="63">
        <v>8.4597037704979279</v>
      </c>
      <c r="N156" s="63">
        <v>6.9589797840424454</v>
      </c>
      <c r="O156" s="71">
        <v>6.9474906985497622</v>
      </c>
    </row>
    <row r="157" spans="2:15" outlineLevel="1" x14ac:dyDescent="0.25">
      <c r="B157" s="65">
        <v>148</v>
      </c>
      <c r="C157" s="60">
        <v>1</v>
      </c>
      <c r="D157" s="61">
        <v>0</v>
      </c>
      <c r="E157" s="61">
        <v>1</v>
      </c>
      <c r="F157" s="61">
        <v>1</v>
      </c>
      <c r="G157" s="61">
        <v>1</v>
      </c>
      <c r="H157" s="61">
        <v>0</v>
      </c>
      <c r="I157" s="62">
        <v>27277.005331870561</v>
      </c>
      <c r="J157" s="63">
        <v>5.6802395122276641</v>
      </c>
      <c r="K157" s="63">
        <v>5.0659963484386248</v>
      </c>
      <c r="L157" s="63">
        <v>6.7417559429167628</v>
      </c>
      <c r="M157" s="63">
        <v>7.4902322322663188</v>
      </c>
      <c r="N157" s="63">
        <v>6.7279069524044335</v>
      </c>
      <c r="O157" s="71">
        <v>6.2830697512620688</v>
      </c>
    </row>
    <row r="158" spans="2:15" outlineLevel="1" x14ac:dyDescent="0.25">
      <c r="B158" s="65">
        <v>149</v>
      </c>
      <c r="C158" s="60">
        <v>0</v>
      </c>
      <c r="D158" s="61">
        <v>1</v>
      </c>
      <c r="E158" s="61">
        <v>1</v>
      </c>
      <c r="F158" s="61">
        <v>1</v>
      </c>
      <c r="G158" s="61">
        <v>1</v>
      </c>
      <c r="H158" s="61">
        <v>0</v>
      </c>
      <c r="I158" s="62">
        <v>103073.3854011691</v>
      </c>
      <c r="J158" s="63">
        <v>5.6950583658763625</v>
      </c>
      <c r="K158" s="63">
        <v>6.1475849577680854</v>
      </c>
      <c r="L158" s="63">
        <v>8.1332428663825684</v>
      </c>
      <c r="M158" s="63">
        <v>8.7370386441181225</v>
      </c>
      <c r="N158" s="63">
        <v>7.2234239419991697</v>
      </c>
      <c r="O158" s="71">
        <v>6.6199786512071155</v>
      </c>
    </row>
    <row r="159" spans="2:15" outlineLevel="1" x14ac:dyDescent="0.25">
      <c r="B159" s="65">
        <v>150</v>
      </c>
      <c r="C159" s="60">
        <v>1</v>
      </c>
      <c r="D159" s="61">
        <v>0</v>
      </c>
      <c r="E159" s="61">
        <v>1</v>
      </c>
      <c r="F159" s="61">
        <v>1</v>
      </c>
      <c r="G159" s="61">
        <v>1</v>
      </c>
      <c r="H159" s="61">
        <v>0</v>
      </c>
      <c r="I159" s="62">
        <v>100319.55102954761</v>
      </c>
      <c r="J159" s="63">
        <v>6.4355608494110692</v>
      </c>
      <c r="K159" s="63">
        <v>5.0961388750731187</v>
      </c>
      <c r="L159" s="63">
        <v>7.6203209931249649</v>
      </c>
      <c r="M159" s="63">
        <v>8.7686704863014633</v>
      </c>
      <c r="N159" s="63">
        <v>6.7299780029969165</v>
      </c>
      <c r="O159" s="71">
        <v>6.7090596275408476</v>
      </c>
    </row>
    <row r="160" spans="2:15" outlineLevel="1" x14ac:dyDescent="0.25">
      <c r="B160" s="65">
        <v>151</v>
      </c>
      <c r="C160" s="60">
        <v>1</v>
      </c>
      <c r="D160" s="61">
        <v>0</v>
      </c>
      <c r="E160" s="61">
        <v>1</v>
      </c>
      <c r="F160" s="61">
        <v>1</v>
      </c>
      <c r="G160" s="61">
        <v>1</v>
      </c>
      <c r="H160" s="61">
        <v>0</v>
      </c>
      <c r="I160" s="62">
        <v>102579.69372759265</v>
      </c>
      <c r="J160" s="63">
        <v>6.2355525187600733</v>
      </c>
      <c r="K160" s="63">
        <v>6.1706120867382275</v>
      </c>
      <c r="L160" s="63">
        <v>7.7976695082345184</v>
      </c>
      <c r="M160" s="63">
        <v>8.4822879801090849</v>
      </c>
      <c r="N160" s="63">
        <v>7.1764725064546866</v>
      </c>
      <c r="O160" s="71">
        <v>6.2627412832706497</v>
      </c>
    </row>
    <row r="161" spans="2:15" outlineLevel="1" x14ac:dyDescent="0.25">
      <c r="B161" s="65">
        <v>152</v>
      </c>
      <c r="C161" s="60">
        <v>1</v>
      </c>
      <c r="D161" s="61">
        <v>0</v>
      </c>
      <c r="E161" s="61">
        <v>1</v>
      </c>
      <c r="F161" s="61">
        <v>1</v>
      </c>
      <c r="G161" s="61">
        <v>0</v>
      </c>
      <c r="H161" s="61">
        <v>1</v>
      </c>
      <c r="I161" s="62">
        <v>91890.734639209331</v>
      </c>
      <c r="J161" s="63">
        <v>5.7557446527024192</v>
      </c>
      <c r="K161" s="63">
        <v>3.9451617257221017</v>
      </c>
      <c r="L161" s="63">
        <v>7.2803519379384074</v>
      </c>
      <c r="M161" s="63">
        <v>7.7538402613511455</v>
      </c>
      <c r="N161" s="63">
        <v>6.7691364866299066</v>
      </c>
      <c r="O161" s="71">
        <v>6.8274732127949482</v>
      </c>
    </row>
    <row r="162" spans="2:15" outlineLevel="1" x14ac:dyDescent="0.25">
      <c r="B162" s="65">
        <v>153</v>
      </c>
      <c r="C162" s="60">
        <v>1</v>
      </c>
      <c r="D162" s="61">
        <v>0</v>
      </c>
      <c r="E162" s="61">
        <v>1</v>
      </c>
      <c r="F162" s="61">
        <v>1</v>
      </c>
      <c r="G162" s="61">
        <v>1</v>
      </c>
      <c r="H162" s="61">
        <v>0</v>
      </c>
      <c r="I162" s="62">
        <v>28179.099789762055</v>
      </c>
      <c r="J162" s="63">
        <v>5.8469780233209132</v>
      </c>
      <c r="K162" s="63">
        <v>5.5963390322334687</v>
      </c>
      <c r="L162" s="63">
        <v>6.814978503539324</v>
      </c>
      <c r="M162" s="63">
        <v>6.6032000224663054</v>
      </c>
      <c r="N162" s="63">
        <v>6.968285098875902</v>
      </c>
      <c r="O162" s="71">
        <v>6.6226578621266698</v>
      </c>
    </row>
    <row r="163" spans="2:15" outlineLevel="1" x14ac:dyDescent="0.25">
      <c r="B163" s="65">
        <v>154</v>
      </c>
      <c r="C163" s="60">
        <v>0</v>
      </c>
      <c r="D163" s="61">
        <v>1</v>
      </c>
      <c r="E163" s="61">
        <v>1</v>
      </c>
      <c r="F163" s="61">
        <v>1</v>
      </c>
      <c r="G163" s="61">
        <v>1</v>
      </c>
      <c r="H163" s="61">
        <v>0</v>
      </c>
      <c r="I163" s="62">
        <v>64751.67708202856</v>
      </c>
      <c r="J163" s="63">
        <v>6.1745136757053967</v>
      </c>
      <c r="K163" s="63">
        <v>6.4160389922657988</v>
      </c>
      <c r="L163" s="63">
        <v>6.7415941057588871</v>
      </c>
      <c r="M163" s="63">
        <v>6.0980856066504128</v>
      </c>
      <c r="N163" s="63">
        <v>7.2007002221144418</v>
      </c>
      <c r="O163" s="71">
        <v>6.2335672622006211</v>
      </c>
    </row>
    <row r="164" spans="2:15" outlineLevel="1" x14ac:dyDescent="0.25">
      <c r="B164" s="65">
        <v>155</v>
      </c>
      <c r="C164" s="60">
        <v>0</v>
      </c>
      <c r="D164" s="61">
        <v>1</v>
      </c>
      <c r="E164" s="61">
        <v>1</v>
      </c>
      <c r="F164" s="61">
        <v>1</v>
      </c>
      <c r="G164" s="61">
        <v>1</v>
      </c>
      <c r="H164" s="61">
        <v>0</v>
      </c>
      <c r="I164" s="62">
        <v>99615.175095729282</v>
      </c>
      <c r="J164" s="63">
        <v>5.5822480240337473</v>
      </c>
      <c r="K164" s="63">
        <v>6.3471505891787183</v>
      </c>
      <c r="L164" s="63">
        <v>8.3605965607963242</v>
      </c>
      <c r="M164" s="63">
        <v>7.5133437845559525</v>
      </c>
      <c r="N164" s="63">
        <v>7.2982344291130667</v>
      </c>
      <c r="O164" s="71">
        <v>6.2877669656137325</v>
      </c>
    </row>
    <row r="165" spans="2:15" outlineLevel="1" x14ac:dyDescent="0.25">
      <c r="B165" s="65">
        <v>156</v>
      </c>
      <c r="C165" s="60">
        <v>1</v>
      </c>
      <c r="D165" s="61">
        <v>0</v>
      </c>
      <c r="E165" s="61">
        <v>1</v>
      </c>
      <c r="F165" s="61">
        <v>1</v>
      </c>
      <c r="G165" s="61">
        <v>0</v>
      </c>
      <c r="H165" s="61">
        <v>1</v>
      </c>
      <c r="I165" s="62">
        <v>104119.23778477123</v>
      </c>
      <c r="J165" s="63">
        <v>7.0840440305546561</v>
      </c>
      <c r="K165" s="63">
        <v>6.0997812953499375</v>
      </c>
      <c r="L165" s="63">
        <v>8.1693794270186846</v>
      </c>
      <c r="M165" s="63">
        <v>8.1150086439135745</v>
      </c>
      <c r="N165" s="63">
        <v>6.6761140969508519</v>
      </c>
      <c r="O165" s="71">
        <v>6.8207757645789195</v>
      </c>
    </row>
    <row r="166" spans="2:15" outlineLevel="1" x14ac:dyDescent="0.25">
      <c r="B166" s="65">
        <v>157</v>
      </c>
      <c r="C166" s="60">
        <v>0</v>
      </c>
      <c r="D166" s="61">
        <v>1</v>
      </c>
      <c r="E166" s="61">
        <v>1</v>
      </c>
      <c r="F166" s="61">
        <v>1</v>
      </c>
      <c r="G166" s="61">
        <v>0</v>
      </c>
      <c r="H166" s="61">
        <v>1</v>
      </c>
      <c r="I166" s="62">
        <v>97993.374336339417</v>
      </c>
      <c r="J166" s="63">
        <v>5.6745783177790337</v>
      </c>
      <c r="K166" s="63">
        <v>6.5387932186450062</v>
      </c>
      <c r="L166" s="63">
        <v>7.3983237143974945</v>
      </c>
      <c r="M166" s="63">
        <v>6.6653014767363228</v>
      </c>
      <c r="N166" s="63">
        <v>6.962952383863569</v>
      </c>
      <c r="O166" s="71">
        <v>7.3303652134630237</v>
      </c>
    </row>
    <row r="167" spans="2:15" outlineLevel="1" x14ac:dyDescent="0.25">
      <c r="B167" s="65">
        <v>158</v>
      </c>
      <c r="C167" s="60">
        <v>1</v>
      </c>
      <c r="D167" s="61">
        <v>0</v>
      </c>
      <c r="E167" s="61">
        <v>1</v>
      </c>
      <c r="F167" s="61">
        <v>1</v>
      </c>
      <c r="G167" s="61">
        <v>0</v>
      </c>
      <c r="H167" s="61">
        <v>1</v>
      </c>
      <c r="I167" s="62">
        <v>94898.248492127663</v>
      </c>
      <c r="J167" s="63">
        <v>6.2240599292111938</v>
      </c>
      <c r="K167" s="63">
        <v>4.7561088307812804</v>
      </c>
      <c r="L167" s="63">
        <v>6.8885679490811391</v>
      </c>
      <c r="M167" s="63">
        <v>7.5841299052655167</v>
      </c>
      <c r="N167" s="63">
        <v>6.6286184473422107</v>
      </c>
      <c r="O167" s="71">
        <v>7.1395410598349329</v>
      </c>
    </row>
    <row r="168" spans="2:15" outlineLevel="1" x14ac:dyDescent="0.25">
      <c r="B168" s="65">
        <v>159</v>
      </c>
      <c r="C168" s="60">
        <v>1</v>
      </c>
      <c r="D168" s="61">
        <v>0</v>
      </c>
      <c r="E168" s="61">
        <v>1</v>
      </c>
      <c r="F168" s="61">
        <v>1</v>
      </c>
      <c r="G168" s="61">
        <v>0</v>
      </c>
      <c r="H168" s="61">
        <v>1</v>
      </c>
      <c r="I168" s="62">
        <v>94434.092587063453</v>
      </c>
      <c r="J168" s="63">
        <v>5.8047168291117694</v>
      </c>
      <c r="K168" s="63">
        <v>5.3040196696736226</v>
      </c>
      <c r="L168" s="63">
        <v>7.2790239846328255</v>
      </c>
      <c r="M168" s="63">
        <v>7.6473776606885426</v>
      </c>
      <c r="N168" s="63">
        <v>6.4425095279967559</v>
      </c>
      <c r="O168" s="71">
        <v>6.5688208771690544</v>
      </c>
    </row>
    <row r="169" spans="2:15" outlineLevel="1" x14ac:dyDescent="0.25">
      <c r="B169" s="65">
        <v>160</v>
      </c>
      <c r="C169" s="60">
        <v>1</v>
      </c>
      <c r="D169" s="61">
        <v>0</v>
      </c>
      <c r="E169" s="61">
        <v>1</v>
      </c>
      <c r="F169" s="61">
        <v>1</v>
      </c>
      <c r="G169" s="61">
        <v>0</v>
      </c>
      <c r="H169" s="61">
        <v>1</v>
      </c>
      <c r="I169" s="62">
        <v>30437.46440649961</v>
      </c>
      <c r="J169" s="63">
        <v>6.0869581604465344</v>
      </c>
      <c r="K169" s="63">
        <v>5.9743259096156205</v>
      </c>
      <c r="L169" s="63">
        <v>6.7002470466237432</v>
      </c>
      <c r="M169" s="63">
        <v>7.2917026977870556</v>
      </c>
      <c r="N169" s="63">
        <v>6.2143007436505853</v>
      </c>
      <c r="O169" s="71">
        <v>6.861413466866801</v>
      </c>
    </row>
    <row r="170" spans="2:15" outlineLevel="1" x14ac:dyDescent="0.25">
      <c r="B170" s="65">
        <v>161</v>
      </c>
      <c r="C170" s="60">
        <v>1</v>
      </c>
      <c r="D170" s="61">
        <v>0</v>
      </c>
      <c r="E170" s="61">
        <v>1</v>
      </c>
      <c r="F170" s="61">
        <v>1</v>
      </c>
      <c r="G170" s="61">
        <v>1</v>
      </c>
      <c r="H170" s="61">
        <v>0</v>
      </c>
      <c r="I170" s="62">
        <v>101111.71907752566</v>
      </c>
      <c r="J170" s="63">
        <v>6.9184269612738323</v>
      </c>
      <c r="K170" s="63">
        <v>5.8219367285541903</v>
      </c>
      <c r="L170" s="63">
        <v>6.9240240562454813</v>
      </c>
      <c r="M170" s="63">
        <v>8.0732605871336265</v>
      </c>
      <c r="N170" s="63">
        <v>6.8593612891640836</v>
      </c>
      <c r="O170" s="71">
        <v>6.676105140930936</v>
      </c>
    </row>
    <row r="171" spans="2:15" outlineLevel="1" x14ac:dyDescent="0.25">
      <c r="B171" s="65">
        <v>162</v>
      </c>
      <c r="C171" s="60">
        <v>1</v>
      </c>
      <c r="D171" s="61">
        <v>0</v>
      </c>
      <c r="E171" s="61">
        <v>1</v>
      </c>
      <c r="F171" s="61">
        <v>1</v>
      </c>
      <c r="G171" s="61">
        <v>0</v>
      </c>
      <c r="H171" s="61">
        <v>1</v>
      </c>
      <c r="I171" s="62">
        <v>80072.181786158821</v>
      </c>
      <c r="J171" s="63">
        <v>6.2359555433994975</v>
      </c>
      <c r="K171" s="63">
        <v>5.9806092523217798</v>
      </c>
      <c r="L171" s="63">
        <v>6.6621664963588056</v>
      </c>
      <c r="M171" s="63">
        <v>7.9555256386419622</v>
      </c>
      <c r="N171" s="63">
        <v>6.987326665545873</v>
      </c>
      <c r="O171" s="71">
        <v>7.0491925699267552</v>
      </c>
    </row>
    <row r="172" spans="2:15" outlineLevel="1" x14ac:dyDescent="0.25">
      <c r="B172" s="65">
        <v>163</v>
      </c>
      <c r="C172" s="60">
        <v>1</v>
      </c>
      <c r="D172" s="61">
        <v>0</v>
      </c>
      <c r="E172" s="61">
        <v>1</v>
      </c>
      <c r="F172" s="61">
        <v>1</v>
      </c>
      <c r="G172" s="61">
        <v>1</v>
      </c>
      <c r="H172" s="61">
        <v>0</v>
      </c>
      <c r="I172" s="62">
        <v>30961.376663811985</v>
      </c>
      <c r="J172" s="63">
        <v>6.2249105247471332</v>
      </c>
      <c r="K172" s="63">
        <v>5.8360634884408666</v>
      </c>
      <c r="L172" s="63">
        <v>6.0748263435157082</v>
      </c>
      <c r="M172" s="63">
        <v>8.0179699746805859</v>
      </c>
      <c r="N172" s="63">
        <v>6.4750859595805794</v>
      </c>
      <c r="O172" s="71">
        <v>6.2280247727382241</v>
      </c>
    </row>
    <row r="173" spans="2:15" outlineLevel="1" x14ac:dyDescent="0.25">
      <c r="B173" s="65">
        <v>164</v>
      </c>
      <c r="C173" s="60">
        <v>0</v>
      </c>
      <c r="D173" s="61">
        <v>1</v>
      </c>
      <c r="E173" s="61">
        <v>1</v>
      </c>
      <c r="F173" s="61">
        <v>1</v>
      </c>
      <c r="G173" s="61">
        <v>1</v>
      </c>
      <c r="H173" s="61">
        <v>0</v>
      </c>
      <c r="I173" s="62">
        <v>97645.535630092854</v>
      </c>
      <c r="J173" s="63">
        <v>6.2907240602031207</v>
      </c>
      <c r="K173" s="63">
        <v>6.673928100728558</v>
      </c>
      <c r="L173" s="63">
        <v>8.000858386459111</v>
      </c>
      <c r="M173" s="63">
        <v>6.5512900072425211</v>
      </c>
      <c r="N173" s="63">
        <v>6.5264697366960309</v>
      </c>
      <c r="O173" s="71">
        <v>6.4255270740725239</v>
      </c>
    </row>
    <row r="174" spans="2:15" outlineLevel="1" x14ac:dyDescent="0.25">
      <c r="B174" s="65">
        <v>165</v>
      </c>
      <c r="C174" s="60">
        <v>1</v>
      </c>
      <c r="D174" s="61">
        <v>0</v>
      </c>
      <c r="E174" s="61">
        <v>1</v>
      </c>
      <c r="F174" s="61">
        <v>1</v>
      </c>
      <c r="G174" s="61">
        <v>0</v>
      </c>
      <c r="H174" s="61">
        <v>1</v>
      </c>
      <c r="I174" s="62">
        <v>94392.574507519006</v>
      </c>
      <c r="J174" s="63">
        <v>6.5120009743364911</v>
      </c>
      <c r="K174" s="63">
        <v>4.3555081243469358</v>
      </c>
      <c r="L174" s="63">
        <v>7.60526045789309</v>
      </c>
      <c r="M174" s="63">
        <v>8.0337963191524757</v>
      </c>
      <c r="N174" s="63">
        <v>6.2816382254881518</v>
      </c>
      <c r="O174" s="71">
        <v>6.4014180362014983</v>
      </c>
    </row>
    <row r="175" spans="2:15" outlineLevel="1" x14ac:dyDescent="0.25">
      <c r="B175" s="65">
        <v>166</v>
      </c>
      <c r="C175" s="60">
        <v>1</v>
      </c>
      <c r="D175" s="61">
        <v>0</v>
      </c>
      <c r="E175" s="61">
        <v>1</v>
      </c>
      <c r="F175" s="61">
        <v>1</v>
      </c>
      <c r="G175" s="61">
        <v>1</v>
      </c>
      <c r="H175" s="61">
        <v>0</v>
      </c>
      <c r="I175" s="62">
        <v>102659.91381494263</v>
      </c>
      <c r="J175" s="63">
        <v>6.8444655749238352</v>
      </c>
      <c r="K175" s="63">
        <v>5.9361545127384048</v>
      </c>
      <c r="L175" s="63">
        <v>8.0691157833173506</v>
      </c>
      <c r="M175" s="63">
        <v>7.9247590579697533</v>
      </c>
      <c r="N175" s="63">
        <v>7.224487873714649</v>
      </c>
      <c r="O175" s="71">
        <v>6.355792198998798</v>
      </c>
    </row>
    <row r="176" spans="2:15" outlineLevel="1" x14ac:dyDescent="0.25">
      <c r="B176" s="65">
        <v>167</v>
      </c>
      <c r="C176" s="60">
        <v>1</v>
      </c>
      <c r="D176" s="61">
        <v>0</v>
      </c>
      <c r="E176" s="61">
        <v>1</v>
      </c>
      <c r="F176" s="61">
        <v>1</v>
      </c>
      <c r="G176" s="61">
        <v>1</v>
      </c>
      <c r="H176" s="61">
        <v>0</v>
      </c>
      <c r="I176" s="62">
        <v>94428.189648713902</v>
      </c>
      <c r="J176" s="63">
        <v>7.3277905451897247</v>
      </c>
      <c r="K176" s="63">
        <v>4.5316759423927424</v>
      </c>
      <c r="L176" s="63">
        <v>8.064933610456432</v>
      </c>
      <c r="M176" s="63">
        <v>6.8471085222416068</v>
      </c>
      <c r="N176" s="63">
        <v>6.4991779726183454</v>
      </c>
      <c r="O176" s="71">
        <v>6.1523245687232917</v>
      </c>
    </row>
    <row r="177" spans="2:15" outlineLevel="1" x14ac:dyDescent="0.25">
      <c r="B177" s="65">
        <v>168</v>
      </c>
      <c r="C177" s="60">
        <v>1</v>
      </c>
      <c r="D177" s="61">
        <v>0</v>
      </c>
      <c r="E177" s="61">
        <v>1</v>
      </c>
      <c r="F177" s="61">
        <v>1</v>
      </c>
      <c r="G177" s="61">
        <v>0</v>
      </c>
      <c r="H177" s="61">
        <v>1</v>
      </c>
      <c r="I177" s="62">
        <v>25599.746568439121</v>
      </c>
      <c r="J177" s="63">
        <v>5.3436848824939203</v>
      </c>
      <c r="K177" s="63">
        <v>4.5704961589294157</v>
      </c>
      <c r="L177" s="63">
        <v>6.181154571557463</v>
      </c>
      <c r="M177" s="63">
        <v>7.361910814732175</v>
      </c>
      <c r="N177" s="63">
        <v>6.8401787404404626</v>
      </c>
      <c r="O177" s="71">
        <v>7.0582551460299889</v>
      </c>
    </row>
    <row r="178" spans="2:15" outlineLevel="1" x14ac:dyDescent="0.25">
      <c r="B178" s="65">
        <v>169</v>
      </c>
      <c r="C178" s="60">
        <v>0</v>
      </c>
      <c r="D178" s="61">
        <v>1</v>
      </c>
      <c r="E178" s="61">
        <v>1</v>
      </c>
      <c r="F178" s="61">
        <v>1</v>
      </c>
      <c r="G178" s="61">
        <v>1</v>
      </c>
      <c r="H178" s="61">
        <v>0</v>
      </c>
      <c r="I178" s="62">
        <v>98498.889667399271</v>
      </c>
      <c r="J178" s="63">
        <v>6.1813363078944423</v>
      </c>
      <c r="K178" s="63">
        <v>6.2659701787794049</v>
      </c>
      <c r="L178" s="63">
        <v>7.460625001263252</v>
      </c>
      <c r="M178" s="63">
        <v>7.7472643009784115</v>
      </c>
      <c r="N178" s="63">
        <v>6.5652873672604493</v>
      </c>
      <c r="O178" s="71">
        <v>6.2228940839045448</v>
      </c>
    </row>
    <row r="179" spans="2:15" outlineLevel="1" x14ac:dyDescent="0.25">
      <c r="B179" s="65">
        <v>170</v>
      </c>
      <c r="C179" s="60">
        <v>1</v>
      </c>
      <c r="D179" s="61">
        <v>0</v>
      </c>
      <c r="E179" s="61">
        <v>1</v>
      </c>
      <c r="F179" s="61">
        <v>1</v>
      </c>
      <c r="G179" s="61">
        <v>1</v>
      </c>
      <c r="H179" s="61">
        <v>0</v>
      </c>
      <c r="I179" s="62">
        <v>95328.851481058882</v>
      </c>
      <c r="J179" s="63">
        <v>6.158484002070594</v>
      </c>
      <c r="K179" s="63">
        <v>5.4153957285949588</v>
      </c>
      <c r="L179" s="63">
        <v>7.4754030789036019</v>
      </c>
      <c r="M179" s="63">
        <v>6.734263577716237</v>
      </c>
      <c r="N179" s="63">
        <v>7.31198259526637</v>
      </c>
      <c r="O179" s="71">
        <v>6.4590590073658518</v>
      </c>
    </row>
    <row r="180" spans="2:15" outlineLevel="1" x14ac:dyDescent="0.25">
      <c r="B180" s="65">
        <v>171</v>
      </c>
      <c r="C180" s="60">
        <v>1</v>
      </c>
      <c r="D180" s="61">
        <v>0</v>
      </c>
      <c r="E180" s="61">
        <v>1</v>
      </c>
      <c r="F180" s="61">
        <v>1</v>
      </c>
      <c r="G180" s="61">
        <v>1</v>
      </c>
      <c r="H180" s="61">
        <v>0</v>
      </c>
      <c r="I180" s="62">
        <v>74960.763526218812</v>
      </c>
      <c r="J180" s="63">
        <v>6.0277331099108116</v>
      </c>
      <c r="K180" s="63">
        <v>5.2403391860478532</v>
      </c>
      <c r="L180" s="63">
        <v>6.7688223797234004</v>
      </c>
      <c r="M180" s="63">
        <v>7.4011802155435946</v>
      </c>
      <c r="N180" s="63">
        <v>6.8834316512289782</v>
      </c>
      <c r="O180" s="71">
        <v>6.7684477026492136</v>
      </c>
    </row>
    <row r="181" spans="2:15" outlineLevel="1" x14ac:dyDescent="0.25">
      <c r="B181" s="65">
        <v>172</v>
      </c>
      <c r="C181" s="60">
        <v>0</v>
      </c>
      <c r="D181" s="61">
        <v>1</v>
      </c>
      <c r="E181" s="61">
        <v>1</v>
      </c>
      <c r="F181" s="61">
        <v>1</v>
      </c>
      <c r="G181" s="61">
        <v>1</v>
      </c>
      <c r="H181" s="61">
        <v>0</v>
      </c>
      <c r="I181" s="62">
        <v>78762.205952504853</v>
      </c>
      <c r="J181" s="63">
        <v>5.536849483953425</v>
      </c>
      <c r="K181" s="63">
        <v>5.5668289491361138</v>
      </c>
      <c r="L181" s="63">
        <v>6.9060644665415252</v>
      </c>
      <c r="M181" s="63">
        <v>8.8395848015634044</v>
      </c>
      <c r="N181" s="63">
        <v>7.0379726369616575</v>
      </c>
      <c r="O181" s="71">
        <v>6.5049156094908458</v>
      </c>
    </row>
    <row r="182" spans="2:15" outlineLevel="1" x14ac:dyDescent="0.25">
      <c r="B182" s="65">
        <v>173</v>
      </c>
      <c r="C182" s="60">
        <v>1</v>
      </c>
      <c r="D182" s="61">
        <v>0</v>
      </c>
      <c r="E182" s="61">
        <v>1</v>
      </c>
      <c r="F182" s="61">
        <v>1</v>
      </c>
      <c r="G182" s="61">
        <v>1</v>
      </c>
      <c r="H182" s="61">
        <v>0</v>
      </c>
      <c r="I182" s="62">
        <v>25026.429437543455</v>
      </c>
      <c r="J182" s="63">
        <v>5.7749865019460165</v>
      </c>
      <c r="K182" s="63">
        <v>4.7775841593507637</v>
      </c>
      <c r="L182" s="63">
        <v>7.0967546484172495</v>
      </c>
      <c r="M182" s="63">
        <v>6.0138201636862112</v>
      </c>
      <c r="N182" s="63">
        <v>7.0032926604224084</v>
      </c>
      <c r="O182" s="71">
        <v>6.9714038669105447</v>
      </c>
    </row>
    <row r="183" spans="2:15" outlineLevel="1" x14ac:dyDescent="0.25">
      <c r="B183" s="65">
        <v>174</v>
      </c>
      <c r="C183" s="60">
        <v>1</v>
      </c>
      <c r="D183" s="61">
        <v>0</v>
      </c>
      <c r="E183" s="61">
        <v>1</v>
      </c>
      <c r="F183" s="61">
        <v>1</v>
      </c>
      <c r="G183" s="61">
        <v>1</v>
      </c>
      <c r="H183" s="61">
        <v>0</v>
      </c>
      <c r="I183" s="62">
        <v>99610.622095548664</v>
      </c>
      <c r="J183" s="63">
        <v>6.3901090357739854</v>
      </c>
      <c r="K183" s="63">
        <v>5.3588859200263759</v>
      </c>
      <c r="L183" s="63">
        <v>7.8750648894765174</v>
      </c>
      <c r="M183" s="63">
        <v>7.6503381657878045</v>
      </c>
      <c r="N183" s="63">
        <v>7.5589325567467265</v>
      </c>
      <c r="O183" s="71">
        <v>6.444407674944669</v>
      </c>
    </row>
    <row r="184" spans="2:15" outlineLevel="1" x14ac:dyDescent="0.25">
      <c r="B184" s="65">
        <v>175</v>
      </c>
      <c r="C184" s="60">
        <v>0</v>
      </c>
      <c r="D184" s="61">
        <v>1</v>
      </c>
      <c r="E184" s="61">
        <v>1</v>
      </c>
      <c r="F184" s="61">
        <v>1</v>
      </c>
      <c r="G184" s="61">
        <v>0</v>
      </c>
      <c r="H184" s="61">
        <v>1</v>
      </c>
      <c r="I184" s="62">
        <v>80234.197065831948</v>
      </c>
      <c r="J184" s="63">
        <v>5.6774173650748274</v>
      </c>
      <c r="K184" s="63">
        <v>5.8169822380373448</v>
      </c>
      <c r="L184" s="63">
        <v>6.6637946241999941</v>
      </c>
      <c r="M184" s="63">
        <v>8.8705725710947725</v>
      </c>
      <c r="N184" s="63">
        <v>6.7736732307977245</v>
      </c>
      <c r="O184" s="71">
        <v>7.0944408202196403</v>
      </c>
    </row>
    <row r="185" spans="2:15" outlineLevel="1" x14ac:dyDescent="0.25">
      <c r="B185" s="65">
        <v>176</v>
      </c>
      <c r="C185" s="60">
        <v>0</v>
      </c>
      <c r="D185" s="61">
        <v>1</v>
      </c>
      <c r="E185" s="61">
        <v>1</v>
      </c>
      <c r="F185" s="61">
        <v>1</v>
      </c>
      <c r="G185" s="61">
        <v>1</v>
      </c>
      <c r="H185" s="61">
        <v>0</v>
      </c>
      <c r="I185" s="62">
        <v>95174.291707819706</v>
      </c>
      <c r="J185" s="63">
        <v>5.3944748282925472</v>
      </c>
      <c r="K185" s="63">
        <v>6.2620019883693026</v>
      </c>
      <c r="L185" s="63">
        <v>7.3512253591507486</v>
      </c>
      <c r="M185" s="63">
        <v>6.3413968102545013</v>
      </c>
      <c r="N185" s="63">
        <v>7.1853106420791413</v>
      </c>
      <c r="O185" s="71">
        <v>6.9708158884503355</v>
      </c>
    </row>
    <row r="186" spans="2:15" outlineLevel="1" x14ac:dyDescent="0.25">
      <c r="B186" s="65">
        <v>177</v>
      </c>
      <c r="C186" s="60">
        <v>1</v>
      </c>
      <c r="D186" s="61">
        <v>0</v>
      </c>
      <c r="E186" s="61">
        <v>1</v>
      </c>
      <c r="F186" s="61">
        <v>1</v>
      </c>
      <c r="G186" s="61">
        <v>0</v>
      </c>
      <c r="H186" s="61">
        <v>1</v>
      </c>
      <c r="I186" s="62">
        <v>96954.582019948954</v>
      </c>
      <c r="J186" s="63">
        <v>5.9712726772894076</v>
      </c>
      <c r="K186" s="63">
        <v>5.7672716497633871</v>
      </c>
      <c r="L186" s="63">
        <v>7.9338178389357186</v>
      </c>
      <c r="M186" s="63">
        <v>6.4382449754181277</v>
      </c>
      <c r="N186" s="63">
        <v>7.1951879123049887</v>
      </c>
      <c r="O186" s="71">
        <v>7.2223706620301851</v>
      </c>
    </row>
    <row r="187" spans="2:15" outlineLevel="1" x14ac:dyDescent="0.25">
      <c r="B187" s="65">
        <v>178</v>
      </c>
      <c r="C187" s="60">
        <v>0</v>
      </c>
      <c r="D187" s="61">
        <v>1</v>
      </c>
      <c r="E187" s="61">
        <v>1</v>
      </c>
      <c r="F187" s="61">
        <v>1</v>
      </c>
      <c r="G187" s="61">
        <v>0</v>
      </c>
      <c r="H187" s="61">
        <v>1</v>
      </c>
      <c r="I187" s="62">
        <v>95826.119150514511</v>
      </c>
      <c r="J187" s="63">
        <v>5.5198614718302457</v>
      </c>
      <c r="K187" s="63">
        <v>5.9376121237462396</v>
      </c>
      <c r="L187" s="63">
        <v>7.2259453601925729</v>
      </c>
      <c r="M187" s="63">
        <v>7.3962246237760532</v>
      </c>
      <c r="N187" s="63">
        <v>6.7189488225236431</v>
      </c>
      <c r="O187" s="71">
        <v>6.7594874707723065</v>
      </c>
    </row>
    <row r="188" spans="2:15" outlineLevel="1" x14ac:dyDescent="0.25">
      <c r="B188" s="65">
        <v>179</v>
      </c>
      <c r="C188" s="60">
        <v>0</v>
      </c>
      <c r="D188" s="61">
        <v>1</v>
      </c>
      <c r="E188" s="61">
        <v>1</v>
      </c>
      <c r="F188" s="61">
        <v>1</v>
      </c>
      <c r="G188" s="61">
        <v>0</v>
      </c>
      <c r="H188" s="61">
        <v>1</v>
      </c>
      <c r="I188" s="62">
        <v>103256.73440438017</v>
      </c>
      <c r="J188" s="63">
        <v>6.158118102607868</v>
      </c>
      <c r="K188" s="63">
        <v>6.3388473149030924</v>
      </c>
      <c r="L188" s="63">
        <v>7.6165664728734104</v>
      </c>
      <c r="M188" s="63">
        <v>8.9017225728358795</v>
      </c>
      <c r="N188" s="63">
        <v>6.5473743195655221</v>
      </c>
      <c r="O188" s="71">
        <v>6.7384940239086788</v>
      </c>
    </row>
    <row r="189" spans="2:15" outlineLevel="1" x14ac:dyDescent="0.25">
      <c r="B189" s="65">
        <v>180</v>
      </c>
      <c r="C189" s="60">
        <v>0</v>
      </c>
      <c r="D189" s="61">
        <v>1</v>
      </c>
      <c r="E189" s="61">
        <v>1</v>
      </c>
      <c r="F189" s="61">
        <v>1</v>
      </c>
      <c r="G189" s="61">
        <v>0</v>
      </c>
      <c r="H189" s="61">
        <v>1</v>
      </c>
      <c r="I189" s="62">
        <v>99248.459393824058</v>
      </c>
      <c r="J189" s="63">
        <v>5.5684527431170823</v>
      </c>
      <c r="K189" s="63">
        <v>6.6885531872996724</v>
      </c>
      <c r="L189" s="63">
        <v>6.4930149227189062</v>
      </c>
      <c r="M189" s="63">
        <v>8.5767010867298374</v>
      </c>
      <c r="N189" s="63">
        <v>6.3455203180731434</v>
      </c>
      <c r="O189" s="71">
        <v>6.5546082441387377</v>
      </c>
    </row>
    <row r="190" spans="2:15" outlineLevel="1" x14ac:dyDescent="0.25">
      <c r="B190" s="65">
        <v>181</v>
      </c>
      <c r="C190" s="60">
        <v>1</v>
      </c>
      <c r="D190" s="61">
        <v>0</v>
      </c>
      <c r="E190" s="61">
        <v>1</v>
      </c>
      <c r="F190" s="61">
        <v>1</v>
      </c>
      <c r="G190" s="61">
        <v>0</v>
      </c>
      <c r="H190" s="61">
        <v>1</v>
      </c>
      <c r="I190" s="62">
        <v>26408.078910299038</v>
      </c>
      <c r="J190" s="63">
        <v>6.1280261992172846</v>
      </c>
      <c r="K190" s="63">
        <v>5.4854009050731456</v>
      </c>
      <c r="L190" s="63">
        <v>6.603701543749529</v>
      </c>
      <c r="M190" s="63">
        <v>6.9064178418172251</v>
      </c>
      <c r="N190" s="63">
        <v>6.0742255723463554</v>
      </c>
      <c r="O190" s="71">
        <v>6.3495452399457273</v>
      </c>
    </row>
    <row r="191" spans="2:15" outlineLevel="1" x14ac:dyDescent="0.25">
      <c r="B191" s="65">
        <v>182</v>
      </c>
      <c r="C191" s="60">
        <v>1</v>
      </c>
      <c r="D191" s="61">
        <v>0</v>
      </c>
      <c r="E191" s="61">
        <v>1</v>
      </c>
      <c r="F191" s="61">
        <v>1</v>
      </c>
      <c r="G191" s="61">
        <v>0</v>
      </c>
      <c r="H191" s="61">
        <v>1</v>
      </c>
      <c r="I191" s="62">
        <v>26447.353096505045</v>
      </c>
      <c r="J191" s="63">
        <v>6.046946100192212</v>
      </c>
      <c r="K191" s="63">
        <v>5.149103823615043</v>
      </c>
      <c r="L191" s="63">
        <v>6.3174757359331268</v>
      </c>
      <c r="M191" s="63">
        <v>6.5570108787020684</v>
      </c>
      <c r="N191" s="63">
        <v>6.3655399838344717</v>
      </c>
      <c r="O191" s="71">
        <v>7.2833071461872212</v>
      </c>
    </row>
    <row r="192" spans="2:15" outlineLevel="1" x14ac:dyDescent="0.25">
      <c r="B192" s="65">
        <v>183</v>
      </c>
      <c r="C192" s="60">
        <v>0</v>
      </c>
      <c r="D192" s="61">
        <v>1</v>
      </c>
      <c r="E192" s="61">
        <v>1</v>
      </c>
      <c r="F192" s="61">
        <v>1</v>
      </c>
      <c r="G192" s="61">
        <v>1</v>
      </c>
      <c r="H192" s="61">
        <v>0</v>
      </c>
      <c r="I192" s="62">
        <v>74836.235014614969</v>
      </c>
      <c r="J192" s="63">
        <v>5.5785582828730425</v>
      </c>
      <c r="K192" s="63">
        <v>5.7046925679177809</v>
      </c>
      <c r="L192" s="63">
        <v>7.1943976913915408</v>
      </c>
      <c r="M192" s="63">
        <v>7.5829833865188183</v>
      </c>
      <c r="N192" s="63">
        <v>6.7838306870631362</v>
      </c>
      <c r="O192" s="71">
        <v>6.2284803868126355</v>
      </c>
    </row>
    <row r="193" spans="2:15" outlineLevel="1" x14ac:dyDescent="0.25">
      <c r="B193" s="65">
        <v>184</v>
      </c>
      <c r="C193" s="60">
        <v>0</v>
      </c>
      <c r="D193" s="61">
        <v>1</v>
      </c>
      <c r="E193" s="61">
        <v>1</v>
      </c>
      <c r="F193" s="61">
        <v>1</v>
      </c>
      <c r="G193" s="61">
        <v>0</v>
      </c>
      <c r="H193" s="61">
        <v>1</v>
      </c>
      <c r="I193" s="62">
        <v>98001.500530612728</v>
      </c>
      <c r="J193" s="63">
        <v>5.2210244445511984</v>
      </c>
      <c r="K193" s="63">
        <v>5.3789362744882308</v>
      </c>
      <c r="L193" s="63">
        <v>7.7493521554985705</v>
      </c>
      <c r="M193" s="63">
        <v>8.4946852331097347</v>
      </c>
      <c r="N193" s="63">
        <v>6.8452384907611927</v>
      </c>
      <c r="O193" s="71">
        <v>6.9757365913264158</v>
      </c>
    </row>
    <row r="194" spans="2:15" outlineLevel="1" x14ac:dyDescent="0.25">
      <c r="B194" s="65">
        <v>185</v>
      </c>
      <c r="C194" s="60">
        <v>1</v>
      </c>
      <c r="D194" s="61">
        <v>0</v>
      </c>
      <c r="E194" s="61">
        <v>1</v>
      </c>
      <c r="F194" s="61">
        <v>1</v>
      </c>
      <c r="G194" s="61">
        <v>0</v>
      </c>
      <c r="H194" s="61">
        <v>1</v>
      </c>
      <c r="I194" s="62">
        <v>26728.524920479642</v>
      </c>
      <c r="J194" s="63">
        <v>5.9890319155436149</v>
      </c>
      <c r="K194" s="63">
        <v>5.6294670030876617</v>
      </c>
      <c r="L194" s="63">
        <v>6.5747008283690196</v>
      </c>
      <c r="M194" s="63">
        <v>6.1237771901413787</v>
      </c>
      <c r="N194" s="63">
        <v>6.5457480558891437</v>
      </c>
      <c r="O194" s="71">
        <v>7.0204425699262147</v>
      </c>
    </row>
    <row r="195" spans="2:15" outlineLevel="1" x14ac:dyDescent="0.25">
      <c r="B195" s="65">
        <v>186</v>
      </c>
      <c r="C195" s="60">
        <v>1</v>
      </c>
      <c r="D195" s="61">
        <v>0</v>
      </c>
      <c r="E195" s="61">
        <v>1</v>
      </c>
      <c r="F195" s="61">
        <v>1</v>
      </c>
      <c r="G195" s="61">
        <v>0</v>
      </c>
      <c r="H195" s="61">
        <v>1</v>
      </c>
      <c r="I195" s="62">
        <v>25137.758305496478</v>
      </c>
      <c r="J195" s="63">
        <v>6.0398714482281513</v>
      </c>
      <c r="K195" s="63">
        <v>4.999353230783294</v>
      </c>
      <c r="L195" s="63">
        <v>6.5755684918893103</v>
      </c>
      <c r="M195" s="63">
        <v>6.0959214378126019</v>
      </c>
      <c r="N195" s="63">
        <v>6.7535783194661887</v>
      </c>
      <c r="O195" s="71">
        <v>6.8857831910193976</v>
      </c>
    </row>
    <row r="196" spans="2:15" outlineLevel="1" x14ac:dyDescent="0.25">
      <c r="B196" s="65">
        <v>187</v>
      </c>
      <c r="C196" s="60">
        <v>1</v>
      </c>
      <c r="D196" s="61">
        <v>0</v>
      </c>
      <c r="E196" s="61">
        <v>1</v>
      </c>
      <c r="F196" s="61">
        <v>1</v>
      </c>
      <c r="G196" s="61">
        <v>1</v>
      </c>
      <c r="H196" s="61">
        <v>0</v>
      </c>
      <c r="I196" s="62">
        <v>94894.35713353286</v>
      </c>
      <c r="J196" s="63">
        <v>5.8565877100448915</v>
      </c>
      <c r="K196" s="63">
        <v>4.8921018328156727</v>
      </c>
      <c r="L196" s="63">
        <v>7.5994085689998556</v>
      </c>
      <c r="M196" s="63">
        <v>7.9018332634457957</v>
      </c>
      <c r="N196" s="63">
        <v>6.8777503454456275</v>
      </c>
      <c r="O196" s="71">
        <v>6.2241627251206948</v>
      </c>
    </row>
    <row r="197" spans="2:15" outlineLevel="1" x14ac:dyDescent="0.25">
      <c r="B197" s="65">
        <v>188</v>
      </c>
      <c r="C197" s="60">
        <v>0</v>
      </c>
      <c r="D197" s="61">
        <v>1</v>
      </c>
      <c r="E197" s="61">
        <v>1</v>
      </c>
      <c r="F197" s="61">
        <v>1</v>
      </c>
      <c r="G197" s="61">
        <v>1</v>
      </c>
      <c r="H197" s="61">
        <v>0</v>
      </c>
      <c r="I197" s="62">
        <v>98355.522994948929</v>
      </c>
      <c r="J197" s="63">
        <v>5.6301440576597379</v>
      </c>
      <c r="K197" s="63">
        <v>5.8318741723241843</v>
      </c>
      <c r="L197" s="63">
        <v>7.6691150819313751</v>
      </c>
      <c r="M197" s="63">
        <v>7.0863875786441497</v>
      </c>
      <c r="N197" s="63">
        <v>7.4177514325516318</v>
      </c>
      <c r="O197" s="71">
        <v>7.2684921154181339</v>
      </c>
    </row>
    <row r="198" spans="2:15" outlineLevel="1" x14ac:dyDescent="0.25">
      <c r="B198" s="65">
        <v>189</v>
      </c>
      <c r="C198" s="60">
        <v>0</v>
      </c>
      <c r="D198" s="61">
        <v>1</v>
      </c>
      <c r="E198" s="61">
        <v>1</v>
      </c>
      <c r="F198" s="61">
        <v>1</v>
      </c>
      <c r="G198" s="61">
        <v>0</v>
      </c>
      <c r="H198" s="61">
        <v>1</v>
      </c>
      <c r="I198" s="62">
        <v>29433.503444564863</v>
      </c>
      <c r="J198" s="63">
        <v>5.9146911873298835</v>
      </c>
      <c r="K198" s="63">
        <v>6.0632551178753404</v>
      </c>
      <c r="L198" s="63">
        <v>6.9265304203715683</v>
      </c>
      <c r="M198" s="63">
        <v>6.4950766797748756</v>
      </c>
      <c r="N198" s="63">
        <v>6.4594457673160584</v>
      </c>
      <c r="O198" s="71">
        <v>7.1433920896465146</v>
      </c>
    </row>
    <row r="199" spans="2:15" outlineLevel="1" x14ac:dyDescent="0.25">
      <c r="B199" s="65">
        <v>190</v>
      </c>
      <c r="C199" s="60">
        <v>0</v>
      </c>
      <c r="D199" s="61">
        <v>1</v>
      </c>
      <c r="E199" s="61">
        <v>1</v>
      </c>
      <c r="F199" s="61">
        <v>1</v>
      </c>
      <c r="G199" s="61">
        <v>0</v>
      </c>
      <c r="H199" s="61">
        <v>1</v>
      </c>
      <c r="I199" s="62">
        <v>78103.232031153806</v>
      </c>
      <c r="J199" s="63">
        <v>5.7543825425524346</v>
      </c>
      <c r="K199" s="63">
        <v>6.2329609896793912</v>
      </c>
      <c r="L199" s="63">
        <v>6.7418687708794547</v>
      </c>
      <c r="M199" s="63">
        <v>7.7202527805973604</v>
      </c>
      <c r="N199" s="63">
        <v>6.534830106796611</v>
      </c>
      <c r="O199" s="71">
        <v>7.2036444442922436</v>
      </c>
    </row>
    <row r="200" spans="2:15" outlineLevel="1" x14ac:dyDescent="0.25">
      <c r="B200" s="65">
        <v>191</v>
      </c>
      <c r="C200" s="60">
        <v>1</v>
      </c>
      <c r="D200" s="61">
        <v>0</v>
      </c>
      <c r="E200" s="61">
        <v>1</v>
      </c>
      <c r="F200" s="61">
        <v>1</v>
      </c>
      <c r="G200" s="61">
        <v>1</v>
      </c>
      <c r="H200" s="61">
        <v>0</v>
      </c>
      <c r="I200" s="62">
        <v>94542.965792167874</v>
      </c>
      <c r="J200" s="63">
        <v>6.5395758239655049</v>
      </c>
      <c r="K200" s="63">
        <v>4.3512560852115767</v>
      </c>
      <c r="L200" s="63">
        <v>7.2382889309395964</v>
      </c>
      <c r="M200" s="63">
        <v>7.7029022726912846</v>
      </c>
      <c r="N200" s="63">
        <v>6.9101453807228328</v>
      </c>
      <c r="O200" s="71">
        <v>6.3957146111916643</v>
      </c>
    </row>
    <row r="201" spans="2:15" outlineLevel="1" x14ac:dyDescent="0.25">
      <c r="B201" s="65">
        <v>192</v>
      </c>
      <c r="C201" s="60">
        <v>0</v>
      </c>
      <c r="D201" s="61">
        <v>1</v>
      </c>
      <c r="E201" s="61">
        <v>1</v>
      </c>
      <c r="F201" s="61">
        <v>1</v>
      </c>
      <c r="G201" s="61">
        <v>0</v>
      </c>
      <c r="H201" s="61">
        <v>1</v>
      </c>
      <c r="I201" s="62">
        <v>100586.4928898168</v>
      </c>
      <c r="J201" s="63">
        <v>5.743915874820706</v>
      </c>
      <c r="K201" s="63">
        <v>6.1994960554077077</v>
      </c>
      <c r="L201" s="63">
        <v>7.6193898118606178</v>
      </c>
      <c r="M201" s="63">
        <v>8.7667386414374047</v>
      </c>
      <c r="N201" s="63">
        <v>6.2783692430209088</v>
      </c>
      <c r="O201" s="71">
        <v>6.7230616046524272</v>
      </c>
    </row>
    <row r="202" spans="2:15" outlineLevel="1" x14ac:dyDescent="0.25">
      <c r="B202" s="65">
        <v>193</v>
      </c>
      <c r="C202" s="60">
        <v>1</v>
      </c>
      <c r="D202" s="61">
        <v>0</v>
      </c>
      <c r="E202" s="61">
        <v>1</v>
      </c>
      <c r="F202" s="61">
        <v>1</v>
      </c>
      <c r="G202" s="61">
        <v>1</v>
      </c>
      <c r="H202" s="61">
        <v>0</v>
      </c>
      <c r="I202" s="62">
        <v>26639.115867201646</v>
      </c>
      <c r="J202" s="63">
        <v>5.7662306671779655</v>
      </c>
      <c r="K202" s="63">
        <v>4.7482457254826391</v>
      </c>
      <c r="L202" s="63">
        <v>6.5234189674428773</v>
      </c>
      <c r="M202" s="63">
        <v>7.3719455888465975</v>
      </c>
      <c r="N202" s="63">
        <v>6.7313814628723714</v>
      </c>
      <c r="O202" s="71">
        <v>6.623357334952062</v>
      </c>
    </row>
    <row r="203" spans="2:15" outlineLevel="1" x14ac:dyDescent="0.25">
      <c r="B203" s="65">
        <v>194</v>
      </c>
      <c r="C203" s="60">
        <v>1</v>
      </c>
      <c r="D203" s="61">
        <v>0</v>
      </c>
      <c r="E203" s="61">
        <v>1</v>
      </c>
      <c r="F203" s="61">
        <v>1</v>
      </c>
      <c r="G203" s="61">
        <v>1</v>
      </c>
      <c r="H203" s="61">
        <v>0</v>
      </c>
      <c r="I203" s="62">
        <v>76329.198360295122</v>
      </c>
      <c r="J203" s="63">
        <v>5.8513167450938166</v>
      </c>
      <c r="K203" s="63">
        <v>5.0264152907877193</v>
      </c>
      <c r="L203" s="63">
        <v>6.3761099272027186</v>
      </c>
      <c r="M203" s="63">
        <v>8.4760643101710027</v>
      </c>
      <c r="N203" s="63">
        <v>7.0231380453362506</v>
      </c>
      <c r="O203" s="71">
        <v>6.5720381384518767</v>
      </c>
    </row>
    <row r="204" spans="2:15" outlineLevel="1" x14ac:dyDescent="0.25">
      <c r="B204" s="65">
        <v>195</v>
      </c>
      <c r="C204" s="60">
        <v>1</v>
      </c>
      <c r="D204" s="61">
        <v>0</v>
      </c>
      <c r="E204" s="61">
        <v>1</v>
      </c>
      <c r="F204" s="61">
        <v>1</v>
      </c>
      <c r="G204" s="61">
        <v>1</v>
      </c>
      <c r="H204" s="61">
        <v>0</v>
      </c>
      <c r="I204" s="62">
        <v>74267.098131887775</v>
      </c>
      <c r="J204" s="63">
        <v>5.3520989978089588</v>
      </c>
      <c r="K204" s="63">
        <v>4.6232270976325278</v>
      </c>
      <c r="L204" s="63">
        <v>7.6050450466984811</v>
      </c>
      <c r="M204" s="63">
        <v>8.2366705982056914</v>
      </c>
      <c r="N204" s="63">
        <v>6.8762468070781582</v>
      </c>
      <c r="O204" s="71">
        <v>6.5178642034549199</v>
      </c>
    </row>
    <row r="205" spans="2:15" outlineLevel="1" x14ac:dyDescent="0.25">
      <c r="B205" s="65">
        <v>196</v>
      </c>
      <c r="C205" s="60">
        <v>1</v>
      </c>
      <c r="D205" s="61">
        <v>0</v>
      </c>
      <c r="E205" s="61">
        <v>1</v>
      </c>
      <c r="F205" s="61">
        <v>1</v>
      </c>
      <c r="G205" s="61">
        <v>0</v>
      </c>
      <c r="H205" s="61">
        <v>1</v>
      </c>
      <c r="I205" s="62">
        <v>26955.037162141656</v>
      </c>
      <c r="J205" s="63">
        <v>5.9175725463212689</v>
      </c>
      <c r="K205" s="63">
        <v>4.9339741329070952</v>
      </c>
      <c r="L205" s="63">
        <v>6.8806472706059223</v>
      </c>
      <c r="M205" s="63">
        <v>6.5496351889869242</v>
      </c>
      <c r="N205" s="63">
        <v>6.5507321999304358</v>
      </c>
      <c r="O205" s="71">
        <v>7.4191585271354112</v>
      </c>
    </row>
    <row r="206" spans="2:15" outlineLevel="1" x14ac:dyDescent="0.25">
      <c r="B206" s="65">
        <v>197</v>
      </c>
      <c r="C206" s="60">
        <v>0</v>
      </c>
      <c r="D206" s="61">
        <v>1</v>
      </c>
      <c r="E206" s="61">
        <v>1</v>
      </c>
      <c r="F206" s="61">
        <v>1</v>
      </c>
      <c r="G206" s="61">
        <v>0</v>
      </c>
      <c r="H206" s="61">
        <v>1</v>
      </c>
      <c r="I206" s="62">
        <v>99286.592530482623</v>
      </c>
      <c r="J206" s="63">
        <v>6.1059699765935243</v>
      </c>
      <c r="K206" s="63">
        <v>6.3317121177332298</v>
      </c>
      <c r="L206" s="63">
        <v>7.0718319697428065</v>
      </c>
      <c r="M206" s="63">
        <v>8.0354600635536251</v>
      </c>
      <c r="N206" s="63">
        <v>6.2081964022483698</v>
      </c>
      <c r="O206" s="71">
        <v>6.8908810929784314</v>
      </c>
    </row>
    <row r="207" spans="2:15" outlineLevel="1" x14ac:dyDescent="0.25">
      <c r="B207" s="65">
        <v>198</v>
      </c>
      <c r="C207" s="60">
        <v>1</v>
      </c>
      <c r="D207" s="61">
        <v>0</v>
      </c>
      <c r="E207" s="61">
        <v>1</v>
      </c>
      <c r="F207" s="61">
        <v>1</v>
      </c>
      <c r="G207" s="61">
        <v>0</v>
      </c>
      <c r="H207" s="61">
        <v>1</v>
      </c>
      <c r="I207" s="62">
        <v>80698.148967189656</v>
      </c>
      <c r="J207" s="63">
        <v>6.3765475159701195</v>
      </c>
      <c r="K207" s="63">
        <v>5.1427134761787929</v>
      </c>
      <c r="L207" s="63">
        <v>6.2049196717752961</v>
      </c>
      <c r="M207" s="63">
        <v>8.7493613358518214</v>
      </c>
      <c r="N207" s="63">
        <v>7.1306187797541813</v>
      </c>
      <c r="O207" s="71">
        <v>7.3948062524265623</v>
      </c>
    </row>
    <row r="208" spans="2:15" outlineLevel="1" x14ac:dyDescent="0.25">
      <c r="B208" s="65">
        <v>199</v>
      </c>
      <c r="C208" s="60">
        <v>1</v>
      </c>
      <c r="D208" s="61">
        <v>0</v>
      </c>
      <c r="E208" s="61">
        <v>1</v>
      </c>
      <c r="F208" s="61">
        <v>1</v>
      </c>
      <c r="G208" s="61">
        <v>1</v>
      </c>
      <c r="H208" s="61">
        <v>0</v>
      </c>
      <c r="I208" s="62">
        <v>64141.017777100118</v>
      </c>
      <c r="J208" s="63">
        <v>6.5526153040713329</v>
      </c>
      <c r="K208" s="63">
        <v>5.6666142085036579</v>
      </c>
      <c r="L208" s="63">
        <v>7.3037508237860242</v>
      </c>
      <c r="M208" s="63">
        <v>6.4161945496016166</v>
      </c>
      <c r="N208" s="63">
        <v>6.7074428973859819</v>
      </c>
      <c r="O208" s="71">
        <v>6.2823950997996825</v>
      </c>
    </row>
    <row r="209" spans="2:15" outlineLevel="1" x14ac:dyDescent="0.25">
      <c r="B209" s="65">
        <v>200</v>
      </c>
      <c r="C209" s="60">
        <v>1</v>
      </c>
      <c r="D209" s="61">
        <v>0</v>
      </c>
      <c r="E209" s="61">
        <v>1</v>
      </c>
      <c r="F209" s="61">
        <v>1</v>
      </c>
      <c r="G209" s="61">
        <v>1</v>
      </c>
      <c r="H209" s="61">
        <v>0</v>
      </c>
      <c r="I209" s="62">
        <v>102200.59017867557</v>
      </c>
      <c r="J209" s="63">
        <v>6.9621390594518013</v>
      </c>
      <c r="K209" s="63">
        <v>5.1602624471747642</v>
      </c>
      <c r="L209" s="63">
        <v>8.1936623862899065</v>
      </c>
      <c r="M209" s="63">
        <v>8.1597949310655871</v>
      </c>
      <c r="N209" s="63">
        <v>7.1504801268690876</v>
      </c>
      <c r="O209" s="71">
        <v>6.7690859583892662</v>
      </c>
    </row>
    <row r="210" spans="2:15" outlineLevel="1" x14ac:dyDescent="0.25">
      <c r="B210" s="65">
        <v>201</v>
      </c>
      <c r="C210" s="60">
        <v>1</v>
      </c>
      <c r="D210" s="61">
        <v>0</v>
      </c>
      <c r="E210" s="61">
        <v>1</v>
      </c>
      <c r="F210" s="61">
        <v>1</v>
      </c>
      <c r="G210" s="61">
        <v>0</v>
      </c>
      <c r="H210" s="61">
        <v>1</v>
      </c>
      <c r="I210" s="62">
        <v>105168.74224282514</v>
      </c>
      <c r="J210" s="63">
        <v>7.0569311360404878</v>
      </c>
      <c r="K210" s="63">
        <v>5.6852326654684466</v>
      </c>
      <c r="L210" s="63">
        <v>6.9484417919612049</v>
      </c>
      <c r="M210" s="63">
        <v>8.9378211571890649</v>
      </c>
      <c r="N210" s="63">
        <v>6.8936951268864766</v>
      </c>
      <c r="O210" s="71">
        <v>7.3675711350934669</v>
      </c>
    </row>
    <row r="211" spans="2:15" outlineLevel="1" x14ac:dyDescent="0.25">
      <c r="B211" s="65">
        <v>202</v>
      </c>
      <c r="C211" s="60">
        <v>1</v>
      </c>
      <c r="D211" s="61">
        <v>0</v>
      </c>
      <c r="E211" s="61">
        <v>1</v>
      </c>
      <c r="F211" s="61">
        <v>1</v>
      </c>
      <c r="G211" s="61">
        <v>1</v>
      </c>
      <c r="H211" s="61">
        <v>0</v>
      </c>
      <c r="I211" s="62">
        <v>93592.366109434937</v>
      </c>
      <c r="J211" s="63">
        <v>6.0080026199758549</v>
      </c>
      <c r="K211" s="63">
        <v>4.4397976241696178</v>
      </c>
      <c r="L211" s="63">
        <v>7.2956093042794663</v>
      </c>
      <c r="M211" s="63">
        <v>7.5552276942847412</v>
      </c>
      <c r="N211" s="63">
        <v>6.8705039841653006</v>
      </c>
      <c r="O211" s="71">
        <v>6.7382345719825842</v>
      </c>
    </row>
    <row r="212" spans="2:15" outlineLevel="1" x14ac:dyDescent="0.25">
      <c r="B212" s="65">
        <v>203</v>
      </c>
      <c r="C212" s="60">
        <v>1</v>
      </c>
      <c r="D212" s="61">
        <v>0</v>
      </c>
      <c r="E212" s="61">
        <v>1</v>
      </c>
      <c r="F212" s="61">
        <v>1</v>
      </c>
      <c r="G212" s="61">
        <v>0</v>
      </c>
      <c r="H212" s="61">
        <v>1</v>
      </c>
      <c r="I212" s="62">
        <v>77566.615798409504</v>
      </c>
      <c r="J212" s="63">
        <v>5.6497111424908848</v>
      </c>
      <c r="K212" s="63">
        <v>5.3504143300234501</v>
      </c>
      <c r="L212" s="63">
        <v>6.2658118177833471</v>
      </c>
      <c r="M212" s="63">
        <v>8.5394552694014507</v>
      </c>
      <c r="N212" s="63">
        <v>6.8595591491086223</v>
      </c>
      <c r="O212" s="71">
        <v>7.1479651954439207</v>
      </c>
    </row>
    <row r="213" spans="2:15" outlineLevel="1" x14ac:dyDescent="0.25">
      <c r="B213" s="65">
        <v>204</v>
      </c>
      <c r="C213" s="60">
        <v>1</v>
      </c>
      <c r="D213" s="61">
        <v>0</v>
      </c>
      <c r="E213" s="61">
        <v>1</v>
      </c>
      <c r="F213" s="61">
        <v>1</v>
      </c>
      <c r="G213" s="61">
        <v>1</v>
      </c>
      <c r="H213" s="61">
        <v>0</v>
      </c>
      <c r="I213" s="62">
        <v>101861.24544799642</v>
      </c>
      <c r="J213" s="63">
        <v>6.6843349595726753</v>
      </c>
      <c r="K213" s="63">
        <v>5.801808106963982</v>
      </c>
      <c r="L213" s="63">
        <v>6.6068701001228076</v>
      </c>
      <c r="M213" s="63">
        <v>8.5457693805652664</v>
      </c>
      <c r="N213" s="63">
        <v>7.0010497906438172</v>
      </c>
      <c r="O213" s="71">
        <v>6.7641473428001095</v>
      </c>
    </row>
    <row r="214" spans="2:15" outlineLevel="1" x14ac:dyDescent="0.25">
      <c r="B214" s="65">
        <v>205</v>
      </c>
      <c r="C214" s="60">
        <v>1</v>
      </c>
      <c r="D214" s="61">
        <v>0</v>
      </c>
      <c r="E214" s="61">
        <v>1</v>
      </c>
      <c r="F214" s="61">
        <v>1</v>
      </c>
      <c r="G214" s="61">
        <v>0</v>
      </c>
      <c r="H214" s="61">
        <v>1</v>
      </c>
      <c r="I214" s="62">
        <v>95369.285733678407</v>
      </c>
      <c r="J214" s="63">
        <v>6.0434282571163571</v>
      </c>
      <c r="K214" s="63">
        <v>5.7540352843813301</v>
      </c>
      <c r="L214" s="63">
        <v>7.4013013797257319</v>
      </c>
      <c r="M214" s="63">
        <v>7.08309166347893</v>
      </c>
      <c r="N214" s="63">
        <v>6.3012435818118098</v>
      </c>
      <c r="O214" s="71">
        <v>6.9188971668448414</v>
      </c>
    </row>
    <row r="215" spans="2:15" outlineLevel="1" x14ac:dyDescent="0.25">
      <c r="B215" s="65">
        <v>206</v>
      </c>
      <c r="C215" s="60">
        <v>1</v>
      </c>
      <c r="D215" s="61">
        <v>0</v>
      </c>
      <c r="E215" s="61">
        <v>1</v>
      </c>
      <c r="F215" s="61">
        <v>1</v>
      </c>
      <c r="G215" s="61">
        <v>0</v>
      </c>
      <c r="H215" s="61">
        <v>1</v>
      </c>
      <c r="I215" s="62">
        <v>97815.711160035804</v>
      </c>
      <c r="J215" s="63">
        <v>6.135201546256372</v>
      </c>
      <c r="K215" s="63">
        <v>4.9161335685822616</v>
      </c>
      <c r="L215" s="63">
        <v>7.0549017684172091</v>
      </c>
      <c r="M215" s="63">
        <v>7.8783853523469354</v>
      </c>
      <c r="N215" s="63">
        <v>7.1257511562779108</v>
      </c>
      <c r="O215" s="71">
        <v>7.3096134459458053</v>
      </c>
    </row>
    <row r="216" spans="2:15" outlineLevel="1" x14ac:dyDescent="0.25">
      <c r="B216" s="65">
        <v>207</v>
      </c>
      <c r="C216" s="60">
        <v>0</v>
      </c>
      <c r="D216" s="61">
        <v>1</v>
      </c>
      <c r="E216" s="61">
        <v>1</v>
      </c>
      <c r="F216" s="61">
        <v>1</v>
      </c>
      <c r="G216" s="61">
        <v>0</v>
      </c>
      <c r="H216" s="61">
        <v>1</v>
      </c>
      <c r="I216" s="62">
        <v>76467.15158854633</v>
      </c>
      <c r="J216" s="63">
        <v>5.3805150940763742</v>
      </c>
      <c r="K216" s="63">
        <v>5.5168815552221719</v>
      </c>
      <c r="L216" s="63">
        <v>7.385355656362643</v>
      </c>
      <c r="M216" s="63">
        <v>8.162815743804213</v>
      </c>
      <c r="N216" s="63">
        <v>6.556731126561079</v>
      </c>
      <c r="O216" s="71">
        <v>6.8797967938682598</v>
      </c>
    </row>
    <row r="217" spans="2:15" outlineLevel="1" x14ac:dyDescent="0.25">
      <c r="B217" s="65">
        <v>208</v>
      </c>
      <c r="C217" s="60">
        <v>1</v>
      </c>
      <c r="D217" s="61">
        <v>0</v>
      </c>
      <c r="E217" s="61">
        <v>1</v>
      </c>
      <c r="F217" s="61">
        <v>1</v>
      </c>
      <c r="G217" s="61">
        <v>0</v>
      </c>
      <c r="H217" s="61">
        <v>1</v>
      </c>
      <c r="I217" s="62">
        <v>93582.231333995092</v>
      </c>
      <c r="J217" s="63">
        <v>6.3630484635724978</v>
      </c>
      <c r="K217" s="63">
        <v>5.2678635728388947</v>
      </c>
      <c r="L217" s="63">
        <v>7.2626661348379029</v>
      </c>
      <c r="M217" s="63">
        <v>6.8946466957988539</v>
      </c>
      <c r="N217" s="63">
        <v>6.3642449630716698</v>
      </c>
      <c r="O217" s="71">
        <v>6.6139450015268997</v>
      </c>
    </row>
    <row r="218" spans="2:15" outlineLevel="1" x14ac:dyDescent="0.25">
      <c r="B218" s="65">
        <v>209</v>
      </c>
      <c r="C218" s="60">
        <v>0</v>
      </c>
      <c r="D218" s="61">
        <v>1</v>
      </c>
      <c r="E218" s="61">
        <v>1</v>
      </c>
      <c r="F218" s="61">
        <v>1</v>
      </c>
      <c r="G218" s="61">
        <v>0</v>
      </c>
      <c r="H218" s="61">
        <v>1</v>
      </c>
      <c r="I218" s="62">
        <v>77058.220223023935</v>
      </c>
      <c r="J218" s="63">
        <v>5.4987438446653787</v>
      </c>
      <c r="K218" s="63">
        <v>6.089923415019908</v>
      </c>
      <c r="L218" s="63">
        <v>6.8710637855579995</v>
      </c>
      <c r="M218" s="63">
        <v>7.6297264542300445</v>
      </c>
      <c r="N218" s="63">
        <v>6.7558324013348363</v>
      </c>
      <c r="O218" s="71">
        <v>7.0269953297693917</v>
      </c>
    </row>
    <row r="219" spans="2:15" outlineLevel="1" x14ac:dyDescent="0.25">
      <c r="B219" s="65">
        <v>210</v>
      </c>
      <c r="C219" s="60">
        <v>1</v>
      </c>
      <c r="D219" s="61">
        <v>0</v>
      </c>
      <c r="E219" s="61">
        <v>1</v>
      </c>
      <c r="F219" s="61">
        <v>1</v>
      </c>
      <c r="G219" s="61">
        <v>1</v>
      </c>
      <c r="H219" s="61">
        <v>0</v>
      </c>
      <c r="I219" s="62">
        <v>99843.729540663844</v>
      </c>
      <c r="J219" s="63">
        <v>6.6221371680265069</v>
      </c>
      <c r="K219" s="63">
        <v>4.4857342760067054</v>
      </c>
      <c r="L219" s="63">
        <v>8.1282523287472301</v>
      </c>
      <c r="M219" s="63">
        <v>7.7076103346798526</v>
      </c>
      <c r="N219" s="63">
        <v>7.6833444772985109</v>
      </c>
      <c r="O219" s="71">
        <v>7.097408675288345</v>
      </c>
    </row>
    <row r="220" spans="2:15" outlineLevel="1" x14ac:dyDescent="0.25">
      <c r="B220" s="65">
        <v>211</v>
      </c>
      <c r="C220" s="60">
        <v>1</v>
      </c>
      <c r="D220" s="61">
        <v>0</v>
      </c>
      <c r="E220" s="61">
        <v>1</v>
      </c>
      <c r="F220" s="61">
        <v>1</v>
      </c>
      <c r="G220" s="61">
        <v>1</v>
      </c>
      <c r="H220" s="61">
        <v>0</v>
      </c>
      <c r="I220" s="62">
        <v>78822.571134569997</v>
      </c>
      <c r="J220" s="63">
        <v>5.784823041723703</v>
      </c>
      <c r="K220" s="63">
        <v>5.1512709083139416</v>
      </c>
      <c r="L220" s="63">
        <v>7.212912292425818</v>
      </c>
      <c r="M220" s="63">
        <v>8.9666459921457751</v>
      </c>
      <c r="N220" s="63">
        <v>6.8887613688504983</v>
      </c>
      <c r="O220" s="71">
        <v>6.5942856590746084</v>
      </c>
    </row>
    <row r="221" spans="2:15" outlineLevel="1" x14ac:dyDescent="0.25">
      <c r="B221" s="65">
        <v>212</v>
      </c>
      <c r="C221" s="60">
        <v>1</v>
      </c>
      <c r="D221" s="61">
        <v>0</v>
      </c>
      <c r="E221" s="61">
        <v>1</v>
      </c>
      <c r="F221" s="61">
        <v>1</v>
      </c>
      <c r="G221" s="61">
        <v>0</v>
      </c>
      <c r="H221" s="61">
        <v>1</v>
      </c>
      <c r="I221" s="62">
        <v>27013.102498268432</v>
      </c>
      <c r="J221" s="63">
        <v>5.6831102823046269</v>
      </c>
      <c r="K221" s="63">
        <v>4.7877567376021526</v>
      </c>
      <c r="L221" s="63">
        <v>6.2667454352527683</v>
      </c>
      <c r="M221" s="63">
        <v>7.6259755591557878</v>
      </c>
      <c r="N221" s="63">
        <v>6.688260933295707</v>
      </c>
      <c r="O221" s="71">
        <v>6.7274754432686192</v>
      </c>
    </row>
    <row r="222" spans="2:15" outlineLevel="1" x14ac:dyDescent="0.25">
      <c r="B222" s="65">
        <v>213</v>
      </c>
      <c r="C222" s="60">
        <v>1</v>
      </c>
      <c r="D222" s="61">
        <v>0</v>
      </c>
      <c r="E222" s="61">
        <v>1</v>
      </c>
      <c r="F222" s="61">
        <v>1</v>
      </c>
      <c r="G222" s="61">
        <v>1</v>
      </c>
      <c r="H222" s="61">
        <v>0</v>
      </c>
      <c r="I222" s="62">
        <v>99968.702319583899</v>
      </c>
      <c r="J222" s="63">
        <v>5.7069830295871924</v>
      </c>
      <c r="K222" s="63">
        <v>5.5195211496044365</v>
      </c>
      <c r="L222" s="63">
        <v>7.345403211648982</v>
      </c>
      <c r="M222" s="63">
        <v>8.3219623677442538</v>
      </c>
      <c r="N222" s="63">
        <v>7.5763911821991003</v>
      </c>
      <c r="O222" s="71">
        <v>6.7011205093627559</v>
      </c>
    </row>
    <row r="223" spans="2:15" outlineLevel="1" x14ac:dyDescent="0.25">
      <c r="B223" s="65">
        <v>214</v>
      </c>
      <c r="C223" s="60">
        <v>1</v>
      </c>
      <c r="D223" s="61">
        <v>0</v>
      </c>
      <c r="E223" s="61">
        <v>1</v>
      </c>
      <c r="F223" s="61">
        <v>1</v>
      </c>
      <c r="G223" s="61">
        <v>0</v>
      </c>
      <c r="H223" s="61">
        <v>1</v>
      </c>
      <c r="I223" s="62">
        <v>76982.37073692368</v>
      </c>
      <c r="J223" s="63">
        <v>5.5211016221649789</v>
      </c>
      <c r="K223" s="63">
        <v>5.3133093168732586</v>
      </c>
      <c r="L223" s="63">
        <v>6.7486519897800825</v>
      </c>
      <c r="M223" s="63">
        <v>8.3773605771912933</v>
      </c>
      <c r="N223" s="63">
        <v>6.586684783780643</v>
      </c>
      <c r="O223" s="71">
        <v>7.3210418215445188</v>
      </c>
    </row>
    <row r="224" spans="2:15" outlineLevel="1" x14ac:dyDescent="0.25">
      <c r="B224" s="65">
        <v>215</v>
      </c>
      <c r="C224" s="60">
        <v>1</v>
      </c>
      <c r="D224" s="61">
        <v>0</v>
      </c>
      <c r="E224" s="61">
        <v>1</v>
      </c>
      <c r="F224" s="61">
        <v>1</v>
      </c>
      <c r="G224" s="61">
        <v>0</v>
      </c>
      <c r="H224" s="61">
        <v>1</v>
      </c>
      <c r="I224" s="62">
        <v>102102.97551456364</v>
      </c>
      <c r="J224" s="63">
        <v>6.4482497659688685</v>
      </c>
      <c r="K224" s="63">
        <v>6.1746469777712036</v>
      </c>
      <c r="L224" s="63">
        <v>7.9390584919133502</v>
      </c>
      <c r="M224" s="63">
        <v>7.6522355446440962</v>
      </c>
      <c r="N224" s="63">
        <v>6.9427886314777298</v>
      </c>
      <c r="O224" s="71">
        <v>7.076570804617285</v>
      </c>
    </row>
    <row r="225" spans="2:15" outlineLevel="1" x14ac:dyDescent="0.25">
      <c r="B225" s="65">
        <v>216</v>
      </c>
      <c r="C225" s="60">
        <v>1</v>
      </c>
      <c r="D225" s="61">
        <v>0</v>
      </c>
      <c r="E225" s="61">
        <v>1</v>
      </c>
      <c r="F225" s="61">
        <v>1</v>
      </c>
      <c r="G225" s="61">
        <v>0</v>
      </c>
      <c r="H225" s="61">
        <v>1</v>
      </c>
      <c r="I225" s="62">
        <v>98192.769324824971</v>
      </c>
      <c r="J225" s="63">
        <v>5.9584803586315793</v>
      </c>
      <c r="K225" s="63">
        <v>5.6930021442872505</v>
      </c>
      <c r="L225" s="63">
        <v>7.4988270516288775</v>
      </c>
      <c r="M225" s="63">
        <v>7.4542685342526092</v>
      </c>
      <c r="N225" s="63">
        <v>6.8067625631934705</v>
      </c>
      <c r="O225" s="71">
        <v>7.284464218189588</v>
      </c>
    </row>
    <row r="226" spans="2:15" outlineLevel="1" x14ac:dyDescent="0.25">
      <c r="B226" s="65">
        <v>217</v>
      </c>
      <c r="C226" s="60">
        <v>0</v>
      </c>
      <c r="D226" s="61">
        <v>1</v>
      </c>
      <c r="E226" s="61">
        <v>1</v>
      </c>
      <c r="F226" s="61">
        <v>1</v>
      </c>
      <c r="G226" s="61">
        <v>1</v>
      </c>
      <c r="H226" s="61">
        <v>0</v>
      </c>
      <c r="I226" s="62">
        <v>96198.291346701604</v>
      </c>
      <c r="J226" s="63">
        <v>5.2615361247376011</v>
      </c>
      <c r="K226" s="63">
        <v>6.1914508653811255</v>
      </c>
      <c r="L226" s="63">
        <v>7.8014292000736871</v>
      </c>
      <c r="M226" s="63">
        <v>6.7648522442896386</v>
      </c>
      <c r="N226" s="63">
        <v>7.2170585687561548</v>
      </c>
      <c r="O226" s="71">
        <v>6.8137708527902046</v>
      </c>
    </row>
    <row r="227" spans="2:15" outlineLevel="1" x14ac:dyDescent="0.25">
      <c r="B227" s="65">
        <v>218</v>
      </c>
      <c r="C227" s="60">
        <v>1</v>
      </c>
      <c r="D227" s="61">
        <v>0</v>
      </c>
      <c r="E227" s="61">
        <v>1</v>
      </c>
      <c r="F227" s="61">
        <v>1</v>
      </c>
      <c r="G227" s="61">
        <v>1</v>
      </c>
      <c r="H227" s="61">
        <v>0</v>
      </c>
      <c r="I227" s="62">
        <v>97089.870658560481</v>
      </c>
      <c r="J227" s="63">
        <v>5.3980584331575709</v>
      </c>
      <c r="K227" s="63">
        <v>4.7731900402096503</v>
      </c>
      <c r="L227" s="63">
        <v>8.2981592597327793</v>
      </c>
      <c r="M227" s="63">
        <v>8.0257562547118653</v>
      </c>
      <c r="N227" s="63">
        <v>7.5891092534854954</v>
      </c>
      <c r="O227" s="71">
        <v>6.567070328136329</v>
      </c>
    </row>
    <row r="228" spans="2:15" outlineLevel="1" x14ac:dyDescent="0.25">
      <c r="B228" s="65">
        <v>219</v>
      </c>
      <c r="C228" s="60">
        <v>1</v>
      </c>
      <c r="D228" s="61">
        <v>0</v>
      </c>
      <c r="E228" s="61">
        <v>1</v>
      </c>
      <c r="F228" s="61">
        <v>1</v>
      </c>
      <c r="G228" s="61">
        <v>0</v>
      </c>
      <c r="H228" s="61">
        <v>1</v>
      </c>
      <c r="I228" s="62">
        <v>81469.254719380362</v>
      </c>
      <c r="J228" s="63">
        <v>6.6301521877106797</v>
      </c>
      <c r="K228" s="63">
        <v>5.8610534712236948</v>
      </c>
      <c r="L228" s="63">
        <v>6.2312525260624128</v>
      </c>
      <c r="M228" s="63">
        <v>8.7193093902321248</v>
      </c>
      <c r="N228" s="63">
        <v>6.7861452469025751</v>
      </c>
      <c r="O228" s="71">
        <v>6.8316925212868602</v>
      </c>
    </row>
    <row r="229" spans="2:15" outlineLevel="1" x14ac:dyDescent="0.25">
      <c r="B229" s="65">
        <v>220</v>
      </c>
      <c r="C229" s="60">
        <v>1</v>
      </c>
      <c r="D229" s="61">
        <v>0</v>
      </c>
      <c r="E229" s="61">
        <v>1</v>
      </c>
      <c r="F229" s="61">
        <v>1</v>
      </c>
      <c r="G229" s="61">
        <v>1</v>
      </c>
      <c r="H229" s="61">
        <v>0</v>
      </c>
      <c r="I229" s="62">
        <v>64073.087480524176</v>
      </c>
      <c r="J229" s="63">
        <v>6.3980434107402342</v>
      </c>
      <c r="K229" s="63">
        <v>5.2082725674554871</v>
      </c>
      <c r="L229" s="63">
        <v>6.6318406527429721</v>
      </c>
      <c r="M229" s="63">
        <v>6.7450520055277288</v>
      </c>
      <c r="N229" s="63">
        <v>7.1467063629352197</v>
      </c>
      <c r="O229" s="71">
        <v>6.5817879004173498</v>
      </c>
    </row>
    <row r="230" spans="2:15" outlineLevel="1" x14ac:dyDescent="0.25">
      <c r="B230" s="65">
        <v>221</v>
      </c>
      <c r="C230" s="60">
        <v>1</v>
      </c>
      <c r="D230" s="61">
        <v>0</v>
      </c>
      <c r="E230" s="61">
        <v>1</v>
      </c>
      <c r="F230" s="61">
        <v>1</v>
      </c>
      <c r="G230" s="61">
        <v>1</v>
      </c>
      <c r="H230" s="61">
        <v>0</v>
      </c>
      <c r="I230" s="62">
        <v>98294.811873528248</v>
      </c>
      <c r="J230" s="63">
        <v>6.618671546785281</v>
      </c>
      <c r="K230" s="63">
        <v>5.9158248474885369</v>
      </c>
      <c r="L230" s="63">
        <v>7.1988373726680237</v>
      </c>
      <c r="M230" s="63">
        <v>7.1216954376780564</v>
      </c>
      <c r="N230" s="63">
        <v>6.8599894876041168</v>
      </c>
      <c r="O230" s="71">
        <v>6.7303781857390304</v>
      </c>
    </row>
    <row r="231" spans="2:15" outlineLevel="1" x14ac:dyDescent="0.25">
      <c r="B231" s="65">
        <v>222</v>
      </c>
      <c r="C231" s="60">
        <v>1</v>
      </c>
      <c r="D231" s="61">
        <v>0</v>
      </c>
      <c r="E231" s="61">
        <v>1</v>
      </c>
      <c r="F231" s="61">
        <v>1</v>
      </c>
      <c r="G231" s="61">
        <v>0</v>
      </c>
      <c r="H231" s="61">
        <v>1</v>
      </c>
      <c r="I231" s="62">
        <v>30254.79552450942</v>
      </c>
      <c r="J231" s="63">
        <v>5.8031189626902657</v>
      </c>
      <c r="K231" s="63">
        <v>5.640847313771709</v>
      </c>
      <c r="L231" s="63">
        <v>6.734428183558931</v>
      </c>
      <c r="M231" s="63">
        <v>7.6231281881891109</v>
      </c>
      <c r="N231" s="63">
        <v>6.5447103991944937</v>
      </c>
      <c r="O231" s="71">
        <v>6.7554634699735132</v>
      </c>
    </row>
    <row r="232" spans="2:15" outlineLevel="1" x14ac:dyDescent="0.25">
      <c r="B232" s="65">
        <v>223</v>
      </c>
      <c r="C232" s="60">
        <v>1</v>
      </c>
      <c r="D232" s="61">
        <v>0</v>
      </c>
      <c r="E232" s="61">
        <v>1</v>
      </c>
      <c r="F232" s="61">
        <v>1</v>
      </c>
      <c r="G232" s="61">
        <v>0</v>
      </c>
      <c r="H232" s="61">
        <v>1</v>
      </c>
      <c r="I232" s="62">
        <v>60660.996329541813</v>
      </c>
      <c r="J232" s="63">
        <v>6.0218817893964642</v>
      </c>
      <c r="K232" s="63">
        <v>4.5181641443117391</v>
      </c>
      <c r="L232" s="63">
        <v>7.0825098979862666</v>
      </c>
      <c r="M232" s="63">
        <v>7.0973644344398341</v>
      </c>
      <c r="N232" s="63">
        <v>6.4595220670636087</v>
      </c>
      <c r="O232" s="71">
        <v>6.4755042864672285</v>
      </c>
    </row>
    <row r="233" spans="2:15" outlineLevel="1" x14ac:dyDescent="0.25">
      <c r="B233" s="65">
        <v>224</v>
      </c>
      <c r="C233" s="60">
        <v>0</v>
      </c>
      <c r="D233" s="61">
        <v>1</v>
      </c>
      <c r="E233" s="61">
        <v>1</v>
      </c>
      <c r="F233" s="61">
        <v>1</v>
      </c>
      <c r="G233" s="61">
        <v>1</v>
      </c>
      <c r="H233" s="61">
        <v>0</v>
      </c>
      <c r="I233" s="62">
        <v>102249.41918715922</v>
      </c>
      <c r="J233" s="63">
        <v>5.8098939945817882</v>
      </c>
      <c r="K233" s="63">
        <v>6.6263777382548108</v>
      </c>
      <c r="L233" s="63">
        <v>7.2650803006532918</v>
      </c>
      <c r="M233" s="63">
        <v>8.6357535369050957</v>
      </c>
      <c r="N233" s="63">
        <v>6.883852371656392</v>
      </c>
      <c r="O233" s="71">
        <v>6.513406752612096</v>
      </c>
    </row>
    <row r="234" spans="2:15" outlineLevel="1" x14ac:dyDescent="0.25">
      <c r="B234" s="65">
        <v>225</v>
      </c>
      <c r="C234" s="60">
        <v>1</v>
      </c>
      <c r="D234" s="61">
        <v>0</v>
      </c>
      <c r="E234" s="61">
        <v>1</v>
      </c>
      <c r="F234" s="61">
        <v>1</v>
      </c>
      <c r="G234" s="61">
        <v>0</v>
      </c>
      <c r="H234" s="61">
        <v>1</v>
      </c>
      <c r="I234" s="62">
        <v>94692.399773444689</v>
      </c>
      <c r="J234" s="63">
        <v>6.763010610784673</v>
      </c>
      <c r="K234" s="63">
        <v>5.2041665904472882</v>
      </c>
      <c r="L234" s="63">
        <v>7.305661795323271</v>
      </c>
      <c r="M234" s="63">
        <v>6.4840791336501669</v>
      </c>
      <c r="N234" s="63">
        <v>6.7498802593255558</v>
      </c>
      <c r="O234" s="71">
        <v>6.7795303059779961</v>
      </c>
    </row>
    <row r="235" spans="2:15" outlineLevel="1" x14ac:dyDescent="0.25">
      <c r="B235" s="65">
        <v>226</v>
      </c>
      <c r="C235" s="60">
        <v>1</v>
      </c>
      <c r="D235" s="61">
        <v>0</v>
      </c>
      <c r="E235" s="61">
        <v>1</v>
      </c>
      <c r="F235" s="61">
        <v>1</v>
      </c>
      <c r="G235" s="61">
        <v>1</v>
      </c>
      <c r="H235" s="61">
        <v>0</v>
      </c>
      <c r="I235" s="62">
        <v>27218.034221759503</v>
      </c>
      <c r="J235" s="63">
        <v>6.0288520138123491</v>
      </c>
      <c r="K235" s="63">
        <v>5.0710149849627948</v>
      </c>
      <c r="L235" s="63">
        <v>6.5946581892466929</v>
      </c>
      <c r="M235" s="63">
        <v>6.1014975453609868</v>
      </c>
      <c r="N235" s="63">
        <v>7.4029474071075114</v>
      </c>
      <c r="O235" s="71">
        <v>6.9952241733026321</v>
      </c>
    </row>
    <row r="236" spans="2:15" outlineLevel="1" x14ac:dyDescent="0.25">
      <c r="B236" s="65">
        <v>227</v>
      </c>
      <c r="C236" s="60">
        <v>1</v>
      </c>
      <c r="D236" s="61">
        <v>0</v>
      </c>
      <c r="E236" s="61">
        <v>1</v>
      </c>
      <c r="F236" s="61">
        <v>1</v>
      </c>
      <c r="G236" s="61">
        <v>1</v>
      </c>
      <c r="H236" s="61">
        <v>0</v>
      </c>
      <c r="I236" s="62">
        <v>73904.997168333037</v>
      </c>
      <c r="J236" s="63">
        <v>5.9377116126036693</v>
      </c>
      <c r="K236" s="63">
        <v>3.9367728719340467</v>
      </c>
      <c r="L236" s="63">
        <v>6.9708546349373197</v>
      </c>
      <c r="M236" s="63">
        <v>8.3542771131569218</v>
      </c>
      <c r="N236" s="63">
        <v>6.8753862560087571</v>
      </c>
      <c r="O236" s="71">
        <v>6.8066763238816241</v>
      </c>
    </row>
    <row r="237" spans="2:15" outlineLevel="1" x14ac:dyDescent="0.25">
      <c r="B237" s="65">
        <v>228</v>
      </c>
      <c r="C237" s="60">
        <v>1</v>
      </c>
      <c r="D237" s="61">
        <v>0</v>
      </c>
      <c r="E237" s="61">
        <v>1</v>
      </c>
      <c r="F237" s="61">
        <v>1</v>
      </c>
      <c r="G237" s="61">
        <v>0</v>
      </c>
      <c r="H237" s="61">
        <v>1</v>
      </c>
      <c r="I237" s="62">
        <v>63690.224221871467</v>
      </c>
      <c r="J237" s="63">
        <v>6.2560068953617654</v>
      </c>
      <c r="K237" s="63">
        <v>5.3083516516712912</v>
      </c>
      <c r="L237" s="63">
        <v>6.9107476321223853</v>
      </c>
      <c r="M237" s="63">
        <v>6.6570952916090258</v>
      </c>
      <c r="N237" s="63">
        <v>6.6698337688348683</v>
      </c>
      <c r="O237" s="71">
        <v>6.9491154795809349</v>
      </c>
    </row>
    <row r="238" spans="2:15" outlineLevel="1" x14ac:dyDescent="0.25">
      <c r="B238" s="65">
        <v>229</v>
      </c>
      <c r="C238" s="60">
        <v>1</v>
      </c>
      <c r="D238" s="61">
        <v>0</v>
      </c>
      <c r="E238" s="61">
        <v>1</v>
      </c>
      <c r="F238" s="61">
        <v>1</v>
      </c>
      <c r="G238" s="61">
        <v>1</v>
      </c>
      <c r="H238" s="61">
        <v>0</v>
      </c>
      <c r="I238" s="62">
        <v>97319.51382543637</v>
      </c>
      <c r="J238" s="63">
        <v>6.4672054703988078</v>
      </c>
      <c r="K238" s="63">
        <v>5.7401128987434289</v>
      </c>
      <c r="L238" s="63">
        <v>7.9231153264863945</v>
      </c>
      <c r="M238" s="63">
        <v>6.6985367074044451</v>
      </c>
      <c r="N238" s="63">
        <v>6.9576671511594173</v>
      </c>
      <c r="O238" s="71">
        <v>6.7041495360176322</v>
      </c>
    </row>
    <row r="239" spans="2:15" outlineLevel="1" x14ac:dyDescent="0.25">
      <c r="B239" s="65">
        <v>230</v>
      </c>
      <c r="C239" s="60">
        <v>1</v>
      </c>
      <c r="D239" s="61">
        <v>0</v>
      </c>
      <c r="E239" s="61">
        <v>1</v>
      </c>
      <c r="F239" s="61">
        <v>1</v>
      </c>
      <c r="G239" s="61">
        <v>0</v>
      </c>
      <c r="H239" s="61">
        <v>1</v>
      </c>
      <c r="I239" s="62">
        <v>92739.565436121542</v>
      </c>
      <c r="J239" s="63">
        <v>6.7626658136846673</v>
      </c>
      <c r="K239" s="63">
        <v>4.2525717011889839</v>
      </c>
      <c r="L239" s="63">
        <v>6.7173204809007903</v>
      </c>
      <c r="M239" s="63">
        <v>6.3756635407284232</v>
      </c>
      <c r="N239" s="63">
        <v>7.0713216530197025</v>
      </c>
      <c r="O239" s="71">
        <v>7.368766181102254</v>
      </c>
    </row>
    <row r="240" spans="2:15" outlineLevel="1" x14ac:dyDescent="0.25">
      <c r="B240" s="65">
        <v>231</v>
      </c>
      <c r="C240" s="60">
        <v>0</v>
      </c>
      <c r="D240" s="61">
        <v>1</v>
      </c>
      <c r="E240" s="61">
        <v>1</v>
      </c>
      <c r="F240" s="61">
        <v>1</v>
      </c>
      <c r="G240" s="61">
        <v>1</v>
      </c>
      <c r="H240" s="61">
        <v>0</v>
      </c>
      <c r="I240" s="62">
        <v>29251.146132934926</v>
      </c>
      <c r="J240" s="63">
        <v>5.2237794509980464</v>
      </c>
      <c r="K240" s="63">
        <v>5.7992146139791885</v>
      </c>
      <c r="L240" s="63">
        <v>7.0115354194280668</v>
      </c>
      <c r="M240" s="63">
        <v>6.3739698006684726</v>
      </c>
      <c r="N240" s="63">
        <v>7.4639861210165623</v>
      </c>
      <c r="O240" s="71">
        <v>7.269663103106458</v>
      </c>
    </row>
    <row r="241" spans="2:15" outlineLevel="1" x14ac:dyDescent="0.25">
      <c r="B241" s="65">
        <v>232</v>
      </c>
      <c r="C241" s="60">
        <v>0</v>
      </c>
      <c r="D241" s="61">
        <v>1</v>
      </c>
      <c r="E241" s="61">
        <v>1</v>
      </c>
      <c r="F241" s="61">
        <v>1</v>
      </c>
      <c r="G241" s="61">
        <v>0</v>
      </c>
      <c r="H241" s="61">
        <v>1</v>
      </c>
      <c r="I241" s="62">
        <v>95577.856174110857</v>
      </c>
      <c r="J241" s="63">
        <v>5.7436048835504252</v>
      </c>
      <c r="K241" s="63">
        <v>6.6390024712144218</v>
      </c>
      <c r="L241" s="63">
        <v>7.0893254919837929</v>
      </c>
      <c r="M241" s="63">
        <v>6.6965429831388281</v>
      </c>
      <c r="N241" s="63">
        <v>6.4276766862139114</v>
      </c>
      <c r="O241" s="71">
        <v>6.7450157291008122</v>
      </c>
    </row>
    <row r="242" spans="2:15" outlineLevel="1" x14ac:dyDescent="0.25">
      <c r="B242" s="65">
        <v>233</v>
      </c>
      <c r="C242" s="60">
        <v>0</v>
      </c>
      <c r="D242" s="61">
        <v>1</v>
      </c>
      <c r="E242" s="61">
        <v>1</v>
      </c>
      <c r="F242" s="61">
        <v>1</v>
      </c>
      <c r="G242" s="61">
        <v>1</v>
      </c>
      <c r="H242" s="61">
        <v>0</v>
      </c>
      <c r="I242" s="62">
        <v>103368.22540857591</v>
      </c>
      <c r="J242" s="63">
        <v>6.2308850463023147</v>
      </c>
      <c r="K242" s="63">
        <v>6.2972989752063917</v>
      </c>
      <c r="L242" s="63">
        <v>8.4166151532439564</v>
      </c>
      <c r="M242" s="63">
        <v>8.1568048418717503</v>
      </c>
      <c r="N242" s="63">
        <v>6.9518747481485486</v>
      </c>
      <c r="O242" s="71">
        <v>6.7676991556996473</v>
      </c>
    </row>
    <row r="243" spans="2:15" outlineLevel="1" x14ac:dyDescent="0.25">
      <c r="B243" s="65">
        <v>234</v>
      </c>
      <c r="C243" s="60">
        <v>1</v>
      </c>
      <c r="D243" s="61">
        <v>0</v>
      </c>
      <c r="E243" s="61">
        <v>1</v>
      </c>
      <c r="F243" s="61">
        <v>1</v>
      </c>
      <c r="G243" s="61">
        <v>1</v>
      </c>
      <c r="H243" s="61">
        <v>0</v>
      </c>
      <c r="I243" s="62">
        <v>94870.906513724432</v>
      </c>
      <c r="J243" s="63">
        <v>6.2476693025893528</v>
      </c>
      <c r="K243" s="63">
        <v>4.7579832730047622</v>
      </c>
      <c r="L243" s="63">
        <v>7.8164789939473316</v>
      </c>
      <c r="M243" s="63">
        <v>6.6952602407909394</v>
      </c>
      <c r="N243" s="63">
        <v>7.3872001940236505</v>
      </c>
      <c r="O243" s="71">
        <v>6.7981699393242101</v>
      </c>
    </row>
    <row r="244" spans="2:15" outlineLevel="1" x14ac:dyDescent="0.25">
      <c r="B244" s="65">
        <v>235</v>
      </c>
      <c r="C244" s="60">
        <v>0</v>
      </c>
      <c r="D244" s="61">
        <v>1</v>
      </c>
      <c r="E244" s="61">
        <v>1</v>
      </c>
      <c r="F244" s="61">
        <v>1</v>
      </c>
      <c r="G244" s="61">
        <v>0</v>
      </c>
      <c r="H244" s="61">
        <v>1</v>
      </c>
      <c r="I244" s="62">
        <v>28056.809905131493</v>
      </c>
      <c r="J244" s="63">
        <v>5.437497269284691</v>
      </c>
      <c r="K244" s="63">
        <v>5.9915737855749231</v>
      </c>
      <c r="L244" s="63">
        <v>6.1390321674789998</v>
      </c>
      <c r="M244" s="63">
        <v>6.8280856608625182</v>
      </c>
      <c r="N244" s="63">
        <v>6.5447507727818337</v>
      </c>
      <c r="O244" s="71">
        <v>7.1900599102300582</v>
      </c>
    </row>
    <row r="245" spans="2:15" outlineLevel="1" x14ac:dyDescent="0.25">
      <c r="B245" s="65">
        <v>236</v>
      </c>
      <c r="C245" s="60">
        <v>1</v>
      </c>
      <c r="D245" s="61">
        <v>0</v>
      </c>
      <c r="E245" s="61">
        <v>1</v>
      </c>
      <c r="F245" s="61">
        <v>1</v>
      </c>
      <c r="G245" s="61">
        <v>1</v>
      </c>
      <c r="H245" s="61">
        <v>0</v>
      </c>
      <c r="I245" s="62">
        <v>79210.320395090341</v>
      </c>
      <c r="J245" s="63">
        <v>5.9222135433629894</v>
      </c>
      <c r="K245" s="63">
        <v>5.2903480128165121</v>
      </c>
      <c r="L245" s="63">
        <v>6.7230134860074022</v>
      </c>
      <c r="M245" s="63">
        <v>8.440712396631044</v>
      </c>
      <c r="N245" s="63">
        <v>7.5065440488143853</v>
      </c>
      <c r="O245" s="71">
        <v>6.714492134546707</v>
      </c>
    </row>
    <row r="246" spans="2:15" outlineLevel="1" x14ac:dyDescent="0.25">
      <c r="B246" s="65">
        <v>237</v>
      </c>
      <c r="C246" s="60">
        <v>0</v>
      </c>
      <c r="D246" s="61">
        <v>1</v>
      </c>
      <c r="E246" s="61">
        <v>1</v>
      </c>
      <c r="F246" s="61">
        <v>1</v>
      </c>
      <c r="G246" s="61">
        <v>1</v>
      </c>
      <c r="H246" s="61">
        <v>0</v>
      </c>
      <c r="I246" s="62">
        <v>95503.602700925869</v>
      </c>
      <c r="J246" s="63">
        <v>5.3026256850395193</v>
      </c>
      <c r="K246" s="63">
        <v>5.9148082905426929</v>
      </c>
      <c r="L246" s="63">
        <v>7.2919798999720005</v>
      </c>
      <c r="M246" s="63">
        <v>7.2660116128223091</v>
      </c>
      <c r="N246" s="63">
        <v>7.1806959907147903</v>
      </c>
      <c r="O246" s="71">
        <v>6.5142287605974598</v>
      </c>
    </row>
    <row r="247" spans="2:15" outlineLevel="1" x14ac:dyDescent="0.25">
      <c r="B247" s="65">
        <v>238</v>
      </c>
      <c r="C247" s="60">
        <v>0</v>
      </c>
      <c r="D247" s="61">
        <v>1</v>
      </c>
      <c r="E247" s="61">
        <v>1</v>
      </c>
      <c r="F247" s="61">
        <v>1</v>
      </c>
      <c r="G247" s="61">
        <v>0</v>
      </c>
      <c r="H247" s="61">
        <v>1</v>
      </c>
      <c r="I247" s="62">
        <v>102898.95626200954</v>
      </c>
      <c r="J247" s="63">
        <v>5.8368726154146975</v>
      </c>
      <c r="K247" s="63">
        <v>6.6367529286315285</v>
      </c>
      <c r="L247" s="63">
        <v>7.8100224615615845</v>
      </c>
      <c r="M247" s="63">
        <v>8.6529954154055098</v>
      </c>
      <c r="N247" s="63">
        <v>6.5884947295847187</v>
      </c>
      <c r="O247" s="71">
        <v>6.7364281800618135</v>
      </c>
    </row>
    <row r="248" spans="2:15" outlineLevel="1" x14ac:dyDescent="0.25">
      <c r="B248" s="65">
        <v>239</v>
      </c>
      <c r="C248" s="60">
        <v>1</v>
      </c>
      <c r="D248" s="61">
        <v>0</v>
      </c>
      <c r="E248" s="61">
        <v>1</v>
      </c>
      <c r="F248" s="61">
        <v>1</v>
      </c>
      <c r="G248" s="61">
        <v>0</v>
      </c>
      <c r="H248" s="61">
        <v>1</v>
      </c>
      <c r="I248" s="62">
        <v>25024.768320612013</v>
      </c>
      <c r="J248" s="63">
        <v>6.1067982699865588</v>
      </c>
      <c r="K248" s="63">
        <v>4.8545757340767519</v>
      </c>
      <c r="L248" s="63">
        <v>6.4342128084036867</v>
      </c>
      <c r="M248" s="63">
        <v>6.3933776237445725</v>
      </c>
      <c r="N248" s="63">
        <v>6.2747599134573315</v>
      </c>
      <c r="O248" s="71">
        <v>7.2030538753103075</v>
      </c>
    </row>
    <row r="249" spans="2:15" outlineLevel="1" x14ac:dyDescent="0.25">
      <c r="B249" s="65">
        <v>240</v>
      </c>
      <c r="C249" s="60">
        <v>1</v>
      </c>
      <c r="D249" s="61">
        <v>0</v>
      </c>
      <c r="E249" s="61">
        <v>1</v>
      </c>
      <c r="F249" s="61">
        <v>1</v>
      </c>
      <c r="G249" s="61">
        <v>1</v>
      </c>
      <c r="H249" s="61">
        <v>0</v>
      </c>
      <c r="I249" s="62">
        <v>99577.716779291746</v>
      </c>
      <c r="J249" s="63">
        <v>7.1409372192692251</v>
      </c>
      <c r="K249" s="63">
        <v>5.7732668107104397</v>
      </c>
      <c r="L249" s="63">
        <v>7.7531039876070764</v>
      </c>
      <c r="M249" s="63">
        <v>6.6452634438239366</v>
      </c>
      <c r="N249" s="63">
        <v>7.1753404717629845</v>
      </c>
      <c r="O249" s="71">
        <v>6.7615863733618173</v>
      </c>
    </row>
    <row r="250" spans="2:15" outlineLevel="1" x14ac:dyDescent="0.25">
      <c r="B250" s="65">
        <v>241</v>
      </c>
      <c r="C250" s="60">
        <v>1</v>
      </c>
      <c r="D250" s="61">
        <v>0</v>
      </c>
      <c r="E250" s="61">
        <v>1</v>
      </c>
      <c r="F250" s="61">
        <v>1</v>
      </c>
      <c r="G250" s="61">
        <v>1</v>
      </c>
      <c r="H250" s="61">
        <v>0</v>
      </c>
      <c r="I250" s="62">
        <v>26151.816835192396</v>
      </c>
      <c r="J250" s="63">
        <v>5.3031555728567037</v>
      </c>
      <c r="K250" s="63">
        <v>4.8995637022560405</v>
      </c>
      <c r="L250" s="63">
        <v>6.936581487180641</v>
      </c>
      <c r="M250" s="63">
        <v>6.8901577543445232</v>
      </c>
      <c r="N250" s="63">
        <v>7.3481167939879821</v>
      </c>
      <c r="O250" s="71">
        <v>6.4482507475254973</v>
      </c>
    </row>
    <row r="251" spans="2:15" outlineLevel="1" x14ac:dyDescent="0.25">
      <c r="B251" s="65">
        <v>242</v>
      </c>
      <c r="C251" s="60">
        <v>0</v>
      </c>
      <c r="D251" s="61">
        <v>1</v>
      </c>
      <c r="E251" s="61">
        <v>1</v>
      </c>
      <c r="F251" s="61">
        <v>1</v>
      </c>
      <c r="G251" s="61">
        <v>1</v>
      </c>
      <c r="H251" s="61">
        <v>0</v>
      </c>
      <c r="I251" s="62">
        <v>74771.768551583242</v>
      </c>
      <c r="J251" s="63">
        <v>5.1331957192911553</v>
      </c>
      <c r="K251" s="63">
        <v>5.554757009194204</v>
      </c>
      <c r="L251" s="63">
        <v>6.8091355265082836</v>
      </c>
      <c r="M251" s="63">
        <v>7.1554545422638212</v>
      </c>
      <c r="N251" s="63">
        <v>7.5714916244113848</v>
      </c>
      <c r="O251" s="71">
        <v>6.9153393044191684</v>
      </c>
    </row>
    <row r="252" spans="2:15" outlineLevel="1" x14ac:dyDescent="0.25">
      <c r="B252" s="65">
        <v>243</v>
      </c>
      <c r="C252" s="60">
        <v>1</v>
      </c>
      <c r="D252" s="61">
        <v>0</v>
      </c>
      <c r="E252" s="61">
        <v>1</v>
      </c>
      <c r="F252" s="61">
        <v>1</v>
      </c>
      <c r="G252" s="61">
        <v>0</v>
      </c>
      <c r="H252" s="61">
        <v>1</v>
      </c>
      <c r="I252" s="62">
        <v>96861.40945536911</v>
      </c>
      <c r="J252" s="63">
        <v>6.8149446377651461</v>
      </c>
      <c r="K252" s="63">
        <v>5.4173278277926515</v>
      </c>
      <c r="L252" s="63">
        <v>7.6569155634521913</v>
      </c>
      <c r="M252" s="63">
        <v>6.8693743685847686</v>
      </c>
      <c r="N252" s="63">
        <v>6.403153684440456</v>
      </c>
      <c r="O252" s="71">
        <v>7.0851568178184383</v>
      </c>
    </row>
    <row r="253" spans="2:15" outlineLevel="1" x14ac:dyDescent="0.25">
      <c r="B253" s="65">
        <v>244</v>
      </c>
      <c r="C253" s="60">
        <v>0</v>
      </c>
      <c r="D253" s="61">
        <v>1</v>
      </c>
      <c r="E253" s="61">
        <v>1</v>
      </c>
      <c r="F253" s="61">
        <v>1</v>
      </c>
      <c r="G253" s="61">
        <v>0</v>
      </c>
      <c r="H253" s="61">
        <v>1</v>
      </c>
      <c r="I253" s="62">
        <v>99156.735139353434</v>
      </c>
      <c r="J253" s="63">
        <v>5.2667196242576901</v>
      </c>
      <c r="K253" s="63">
        <v>6.5183448600358496</v>
      </c>
      <c r="L253" s="63">
        <v>6.8856771764932052</v>
      </c>
      <c r="M253" s="63">
        <v>7.8811196332973914</v>
      </c>
      <c r="N253" s="63">
        <v>6.8600925926013456</v>
      </c>
      <c r="O253" s="71">
        <v>7.2425995934133649</v>
      </c>
    </row>
    <row r="254" spans="2:15" outlineLevel="1" x14ac:dyDescent="0.25">
      <c r="B254" s="65">
        <v>245</v>
      </c>
      <c r="C254" s="60">
        <v>0</v>
      </c>
      <c r="D254" s="61">
        <v>1</v>
      </c>
      <c r="E254" s="61">
        <v>1</v>
      </c>
      <c r="F254" s="61">
        <v>1</v>
      </c>
      <c r="G254" s="61">
        <v>0</v>
      </c>
      <c r="H254" s="61">
        <v>1</v>
      </c>
      <c r="I254" s="62">
        <v>29118.874641631541</v>
      </c>
      <c r="J254" s="63">
        <v>5.621871116046484</v>
      </c>
      <c r="K254" s="63">
        <v>6.5584714542013849</v>
      </c>
      <c r="L254" s="63">
        <v>6.3400788553074303</v>
      </c>
      <c r="M254" s="63">
        <v>6.7853304018031775</v>
      </c>
      <c r="N254" s="63">
        <v>6.277275270816137</v>
      </c>
      <c r="O254" s="71">
        <v>6.883554483046324</v>
      </c>
    </row>
    <row r="255" spans="2:15" outlineLevel="1" x14ac:dyDescent="0.25">
      <c r="B255" s="65">
        <v>246</v>
      </c>
      <c r="C255" s="60">
        <v>1</v>
      </c>
      <c r="D255" s="61">
        <v>0</v>
      </c>
      <c r="E255" s="61">
        <v>1</v>
      </c>
      <c r="F255" s="61">
        <v>1</v>
      </c>
      <c r="G255" s="61">
        <v>1</v>
      </c>
      <c r="H255" s="61">
        <v>0</v>
      </c>
      <c r="I255" s="62">
        <v>94173.795292407725</v>
      </c>
      <c r="J255" s="63">
        <v>6.5873541704678438</v>
      </c>
      <c r="K255" s="63">
        <v>4.4226415638234631</v>
      </c>
      <c r="L255" s="63">
        <v>6.6442348306697685</v>
      </c>
      <c r="M255" s="63">
        <v>7.417751320756393</v>
      </c>
      <c r="N255" s="63">
        <v>7.1366233015681431</v>
      </c>
      <c r="O255" s="71">
        <v>6.574434798369424</v>
      </c>
    </row>
    <row r="256" spans="2:15" outlineLevel="1" x14ac:dyDescent="0.25">
      <c r="B256" s="65">
        <v>247</v>
      </c>
      <c r="C256" s="60">
        <v>1</v>
      </c>
      <c r="D256" s="61">
        <v>0</v>
      </c>
      <c r="E256" s="61">
        <v>1</v>
      </c>
      <c r="F256" s="61">
        <v>1</v>
      </c>
      <c r="G256" s="61">
        <v>1</v>
      </c>
      <c r="H256" s="61">
        <v>0</v>
      </c>
      <c r="I256" s="62">
        <v>102554.31849114041</v>
      </c>
      <c r="J256" s="63">
        <v>6.3905147708967789</v>
      </c>
      <c r="K256" s="63">
        <v>6.1576729895078968</v>
      </c>
      <c r="L256" s="63">
        <v>7.6303007221376067</v>
      </c>
      <c r="M256" s="63">
        <v>8.0606085180560978</v>
      </c>
      <c r="N256" s="63">
        <v>7.0519681179196017</v>
      </c>
      <c r="O256" s="71">
        <v>6.9046438837863819</v>
      </c>
    </row>
    <row r="257" spans="2:15" outlineLevel="1" x14ac:dyDescent="0.25">
      <c r="B257" s="65">
        <v>248</v>
      </c>
      <c r="C257" s="60">
        <v>1</v>
      </c>
      <c r="D257" s="61">
        <v>0</v>
      </c>
      <c r="E257" s="61">
        <v>1</v>
      </c>
      <c r="F257" s="61">
        <v>1</v>
      </c>
      <c r="G257" s="61">
        <v>0</v>
      </c>
      <c r="H257" s="61">
        <v>1</v>
      </c>
      <c r="I257" s="62">
        <v>61428.27953566362</v>
      </c>
      <c r="J257" s="63">
        <v>6.1680237391173094</v>
      </c>
      <c r="K257" s="63">
        <v>5.3049703360157272</v>
      </c>
      <c r="L257" s="63">
        <v>6.9370186518159054</v>
      </c>
      <c r="M257" s="63">
        <v>6.3703902753037127</v>
      </c>
      <c r="N257" s="63">
        <v>6.5161828287199146</v>
      </c>
      <c r="O257" s="71">
        <v>6.5554700358881632</v>
      </c>
    </row>
    <row r="258" spans="2:15" outlineLevel="1" x14ac:dyDescent="0.25">
      <c r="B258" s="65">
        <v>249</v>
      </c>
      <c r="C258" s="60">
        <v>1</v>
      </c>
      <c r="D258" s="61">
        <v>0</v>
      </c>
      <c r="E258" s="61">
        <v>1</v>
      </c>
      <c r="F258" s="61">
        <v>1</v>
      </c>
      <c r="G258" s="61">
        <v>0</v>
      </c>
      <c r="H258" s="61">
        <v>1</v>
      </c>
      <c r="I258" s="62">
        <v>96629.261987207952</v>
      </c>
      <c r="J258" s="63">
        <v>6.7165005952636969</v>
      </c>
      <c r="K258" s="63">
        <v>6.0885694917936606</v>
      </c>
      <c r="L258" s="63">
        <v>7.3016140944217005</v>
      </c>
      <c r="M258" s="63">
        <v>6.2300009664103246</v>
      </c>
      <c r="N258" s="63">
        <v>6.4532658883391703</v>
      </c>
      <c r="O258" s="71">
        <v>7.2071069473620772</v>
      </c>
    </row>
    <row r="259" spans="2:15" outlineLevel="1" x14ac:dyDescent="0.25">
      <c r="B259" s="65">
        <v>250</v>
      </c>
      <c r="C259" s="60">
        <v>1</v>
      </c>
      <c r="D259" s="61">
        <v>0</v>
      </c>
      <c r="E259" s="61">
        <v>1</v>
      </c>
      <c r="F259" s="61">
        <v>1</v>
      </c>
      <c r="G259" s="61">
        <v>0</v>
      </c>
      <c r="H259" s="61">
        <v>1</v>
      </c>
      <c r="I259" s="62">
        <v>24585.60871739217</v>
      </c>
      <c r="J259" s="63">
        <v>5.6483437453231247</v>
      </c>
      <c r="K259" s="63">
        <v>5.2578844803760161</v>
      </c>
      <c r="L259" s="63">
        <v>7.0689595960495213</v>
      </c>
      <c r="M259" s="63">
        <v>6.1361770844151975</v>
      </c>
      <c r="N259" s="63">
        <v>6.4888860017136949</v>
      </c>
      <c r="O259" s="71">
        <v>6.7061527646674906</v>
      </c>
    </row>
    <row r="260" spans="2:15" outlineLevel="1" x14ac:dyDescent="0.25">
      <c r="B260" s="65">
        <v>251</v>
      </c>
      <c r="C260" s="60">
        <v>1</v>
      </c>
      <c r="D260" s="61">
        <v>0</v>
      </c>
      <c r="E260" s="61">
        <v>1</v>
      </c>
      <c r="F260" s="61">
        <v>1</v>
      </c>
      <c r="G260" s="61">
        <v>1</v>
      </c>
      <c r="H260" s="61">
        <v>0</v>
      </c>
      <c r="I260" s="62">
        <v>95001.053533411672</v>
      </c>
      <c r="J260" s="63">
        <v>6.4051829447616679</v>
      </c>
      <c r="K260" s="63">
        <v>4.6786575356556517</v>
      </c>
      <c r="L260" s="63">
        <v>7.5820684484594629</v>
      </c>
      <c r="M260" s="63">
        <v>7.8275908841710713</v>
      </c>
      <c r="N260" s="63">
        <v>6.7723601354959362</v>
      </c>
      <c r="O260" s="71">
        <v>6.0879804525870744</v>
      </c>
    </row>
    <row r="261" spans="2:15" outlineLevel="1" x14ac:dyDescent="0.25">
      <c r="B261" s="65">
        <v>252</v>
      </c>
      <c r="C261" s="60">
        <v>1</v>
      </c>
      <c r="D261" s="61">
        <v>0</v>
      </c>
      <c r="E261" s="61">
        <v>1</v>
      </c>
      <c r="F261" s="61">
        <v>1</v>
      </c>
      <c r="G261" s="61">
        <v>1</v>
      </c>
      <c r="H261" s="61">
        <v>0</v>
      </c>
      <c r="I261" s="62">
        <v>101253.14501788025</v>
      </c>
      <c r="J261" s="63">
        <v>6.8205392065315626</v>
      </c>
      <c r="K261" s="63">
        <v>4.9822101818892603</v>
      </c>
      <c r="L261" s="63">
        <v>7.6416832102596404</v>
      </c>
      <c r="M261" s="63">
        <v>8.6295805756956341</v>
      </c>
      <c r="N261" s="63">
        <v>6.901263995331786</v>
      </c>
      <c r="O261" s="71">
        <v>6.777002162720847</v>
      </c>
    </row>
    <row r="262" spans="2:15" outlineLevel="1" x14ac:dyDescent="0.25">
      <c r="B262" s="65">
        <v>253</v>
      </c>
      <c r="C262" s="60">
        <v>1</v>
      </c>
      <c r="D262" s="61">
        <v>0</v>
      </c>
      <c r="E262" s="61">
        <v>1</v>
      </c>
      <c r="F262" s="61">
        <v>1</v>
      </c>
      <c r="G262" s="61">
        <v>1</v>
      </c>
      <c r="H262" s="61">
        <v>0</v>
      </c>
      <c r="I262" s="62">
        <v>96601.168083022145</v>
      </c>
      <c r="J262" s="63">
        <v>6.409404917547656</v>
      </c>
      <c r="K262" s="63">
        <v>5.5004118946728733</v>
      </c>
      <c r="L262" s="63">
        <v>6.8603603292725461</v>
      </c>
      <c r="M262" s="63">
        <v>6.5006829631330927</v>
      </c>
      <c r="N262" s="63">
        <v>7.6196047375564921</v>
      </c>
      <c r="O262" s="71">
        <v>6.9752865390053875</v>
      </c>
    </row>
    <row r="263" spans="2:15" outlineLevel="1" x14ac:dyDescent="0.25">
      <c r="B263" s="65">
        <v>254</v>
      </c>
      <c r="C263" s="60">
        <v>1</v>
      </c>
      <c r="D263" s="61">
        <v>0</v>
      </c>
      <c r="E263" s="61">
        <v>1</v>
      </c>
      <c r="F263" s="61">
        <v>1</v>
      </c>
      <c r="G263" s="61">
        <v>1</v>
      </c>
      <c r="H263" s="61">
        <v>0</v>
      </c>
      <c r="I263" s="62">
        <v>99529.942825618695</v>
      </c>
      <c r="J263" s="63">
        <v>6.5277896784295226</v>
      </c>
      <c r="K263" s="63">
        <v>4.9149910255354463</v>
      </c>
      <c r="L263" s="63">
        <v>7.0393979922688761</v>
      </c>
      <c r="M263" s="63">
        <v>8.2275109917266285</v>
      </c>
      <c r="N263" s="63">
        <v>7.4303281788785789</v>
      </c>
      <c r="O263" s="71">
        <v>6.7697138747759986</v>
      </c>
    </row>
    <row r="264" spans="2:15" outlineLevel="1" x14ac:dyDescent="0.25">
      <c r="B264" s="65">
        <v>255</v>
      </c>
      <c r="C264" s="60">
        <v>1</v>
      </c>
      <c r="D264" s="61">
        <v>0</v>
      </c>
      <c r="E264" s="61">
        <v>1</v>
      </c>
      <c r="F264" s="61">
        <v>1</v>
      </c>
      <c r="G264" s="61">
        <v>1</v>
      </c>
      <c r="H264" s="61">
        <v>0</v>
      </c>
      <c r="I264" s="62">
        <v>80527.692325201671</v>
      </c>
      <c r="J264" s="63">
        <v>6.3621140003701004</v>
      </c>
      <c r="K264" s="63">
        <v>6.012950561533029</v>
      </c>
      <c r="L264" s="63">
        <v>6.6129487482553477</v>
      </c>
      <c r="M264" s="63">
        <v>8.6520309155433708</v>
      </c>
      <c r="N264" s="63">
        <v>6.7994471831910888</v>
      </c>
      <c r="O264" s="71">
        <v>6.3463264661691969</v>
      </c>
    </row>
    <row r="265" spans="2:15" outlineLevel="1" x14ac:dyDescent="0.25">
      <c r="B265" s="65">
        <v>256</v>
      </c>
      <c r="C265" s="60">
        <v>1</v>
      </c>
      <c r="D265" s="61">
        <v>0</v>
      </c>
      <c r="E265" s="61">
        <v>1</v>
      </c>
      <c r="F265" s="61">
        <v>1</v>
      </c>
      <c r="G265" s="61">
        <v>0</v>
      </c>
      <c r="H265" s="61">
        <v>1</v>
      </c>
      <c r="I265" s="62">
        <v>77004.035777314915</v>
      </c>
      <c r="J265" s="63">
        <v>5.4170037645012243</v>
      </c>
      <c r="K265" s="63">
        <v>5.1801125932757914</v>
      </c>
      <c r="L265" s="63">
        <v>7.1779378544903114</v>
      </c>
      <c r="M265" s="63">
        <v>8.1487117242119105</v>
      </c>
      <c r="N265" s="63">
        <v>6.928033334246515</v>
      </c>
      <c r="O265" s="71">
        <v>7.2836319641746865</v>
      </c>
    </row>
    <row r="266" spans="2:15" outlineLevel="1" x14ac:dyDescent="0.25">
      <c r="B266" s="65">
        <v>257</v>
      </c>
      <c r="C266" s="60">
        <v>0</v>
      </c>
      <c r="D266" s="61">
        <v>1</v>
      </c>
      <c r="E266" s="61">
        <v>1</v>
      </c>
      <c r="F266" s="61">
        <v>1</v>
      </c>
      <c r="G266" s="61">
        <v>1</v>
      </c>
      <c r="H266" s="61">
        <v>0</v>
      </c>
      <c r="I266" s="62">
        <v>29540.662695896521</v>
      </c>
      <c r="J266" s="63">
        <v>5.9600439474848841</v>
      </c>
      <c r="K266" s="63">
        <v>6.2926266425267388</v>
      </c>
      <c r="L266" s="63">
        <v>6.4497525710095633</v>
      </c>
      <c r="M266" s="63">
        <v>6.0406219683188587</v>
      </c>
      <c r="N266" s="63">
        <v>7.0615164189835493</v>
      </c>
      <c r="O266" s="71">
        <v>7.0349577906484182</v>
      </c>
    </row>
    <row r="267" spans="2:15" outlineLevel="1" x14ac:dyDescent="0.25">
      <c r="B267" s="65">
        <v>258</v>
      </c>
      <c r="C267" s="60">
        <v>1</v>
      </c>
      <c r="D267" s="61">
        <v>0</v>
      </c>
      <c r="E267" s="61">
        <v>1</v>
      </c>
      <c r="F267" s="61">
        <v>1</v>
      </c>
      <c r="G267" s="61">
        <v>0</v>
      </c>
      <c r="H267" s="61">
        <v>1</v>
      </c>
      <c r="I267" s="62">
        <v>102823.70593688283</v>
      </c>
      <c r="J267" s="63">
        <v>6.5913676988114958</v>
      </c>
      <c r="K267" s="63">
        <v>6.0245864205344368</v>
      </c>
      <c r="L267" s="63">
        <v>8.2560838904416372</v>
      </c>
      <c r="M267" s="63">
        <v>8.0516249717685557</v>
      </c>
      <c r="N267" s="63">
        <v>6.6748498973300441</v>
      </c>
      <c r="O267" s="71">
        <v>6.9994107193024382</v>
      </c>
    </row>
    <row r="268" spans="2:15" outlineLevel="1" x14ac:dyDescent="0.25">
      <c r="B268" s="65">
        <v>259</v>
      </c>
      <c r="C268" s="60">
        <v>0</v>
      </c>
      <c r="D268" s="61">
        <v>1</v>
      </c>
      <c r="E268" s="61">
        <v>1</v>
      </c>
      <c r="F268" s="61">
        <v>1</v>
      </c>
      <c r="G268" s="61">
        <v>1</v>
      </c>
      <c r="H268" s="61">
        <v>0</v>
      </c>
      <c r="I268" s="62">
        <v>94543.259252749514</v>
      </c>
      <c r="J268" s="63">
        <v>5.7322168128101829</v>
      </c>
      <c r="K268" s="63">
        <v>6.324943057859441</v>
      </c>
      <c r="L268" s="63">
        <v>7.2366470645767285</v>
      </c>
      <c r="M268" s="63">
        <v>6.2963812072103256</v>
      </c>
      <c r="N268" s="63">
        <v>7.1458481032333321</v>
      </c>
      <c r="O268" s="71">
        <v>6.3156149304295131</v>
      </c>
    </row>
    <row r="269" spans="2:15" outlineLevel="1" x14ac:dyDescent="0.25">
      <c r="B269" s="65">
        <v>260</v>
      </c>
      <c r="C269" s="60">
        <v>0</v>
      </c>
      <c r="D269" s="61">
        <v>1</v>
      </c>
      <c r="E269" s="61">
        <v>1</v>
      </c>
      <c r="F269" s="61">
        <v>1</v>
      </c>
      <c r="G269" s="61">
        <v>0</v>
      </c>
      <c r="H269" s="61">
        <v>1</v>
      </c>
      <c r="I269" s="62">
        <v>76985.318151109372</v>
      </c>
      <c r="J269" s="63">
        <v>5.6117198335486282</v>
      </c>
      <c r="K269" s="63">
        <v>5.6758547016010574</v>
      </c>
      <c r="L269" s="63">
        <v>7.11023190017558</v>
      </c>
      <c r="M269" s="63">
        <v>8.1957638087091009</v>
      </c>
      <c r="N269" s="63">
        <v>6.4114369769236923</v>
      </c>
      <c r="O269" s="71">
        <v>6.9020506497898113</v>
      </c>
    </row>
    <row r="270" spans="2:15" outlineLevel="1" x14ac:dyDescent="0.25">
      <c r="B270" s="65">
        <v>261</v>
      </c>
      <c r="C270" s="60">
        <v>1</v>
      </c>
      <c r="D270" s="61">
        <v>0</v>
      </c>
      <c r="E270" s="61">
        <v>1</v>
      </c>
      <c r="F270" s="61">
        <v>1</v>
      </c>
      <c r="G270" s="61">
        <v>0</v>
      </c>
      <c r="H270" s="61">
        <v>1</v>
      </c>
      <c r="I270" s="62">
        <v>103121.09246471526</v>
      </c>
      <c r="J270" s="63">
        <v>6.3233456631166129</v>
      </c>
      <c r="K270" s="63">
        <v>5.9198185373767931</v>
      </c>
      <c r="L270" s="63">
        <v>8.1925468898904974</v>
      </c>
      <c r="M270" s="63">
        <v>8.041183593463332</v>
      </c>
      <c r="N270" s="63">
        <v>7.1084751219937914</v>
      </c>
      <c r="O270" s="71">
        <v>7.1886110114207256</v>
      </c>
    </row>
    <row r="271" spans="2:15" outlineLevel="1" x14ac:dyDescent="0.25">
      <c r="B271" s="65">
        <v>262</v>
      </c>
      <c r="C271" s="60">
        <v>0</v>
      </c>
      <c r="D271" s="61">
        <v>1</v>
      </c>
      <c r="E271" s="61">
        <v>1</v>
      </c>
      <c r="F271" s="61">
        <v>1</v>
      </c>
      <c r="G271" s="61">
        <v>0</v>
      </c>
      <c r="H271" s="61">
        <v>1</v>
      </c>
      <c r="I271" s="62">
        <v>74495.573289587162</v>
      </c>
      <c r="J271" s="63">
        <v>5.3106060921452585</v>
      </c>
      <c r="K271" s="63">
        <v>5.333279576179593</v>
      </c>
      <c r="L271" s="63">
        <v>7.1151383920138711</v>
      </c>
      <c r="M271" s="63">
        <v>7.4496488952786075</v>
      </c>
      <c r="N271" s="63">
        <v>6.69308875986634</v>
      </c>
      <c r="O271" s="71">
        <v>7.2991143134516259</v>
      </c>
    </row>
    <row r="272" spans="2:15" outlineLevel="1" x14ac:dyDescent="0.25">
      <c r="B272" s="65">
        <v>263</v>
      </c>
      <c r="C272" s="60">
        <v>1</v>
      </c>
      <c r="D272" s="61">
        <v>0</v>
      </c>
      <c r="E272" s="61">
        <v>1</v>
      </c>
      <c r="F272" s="61">
        <v>1</v>
      </c>
      <c r="G272" s="61">
        <v>1</v>
      </c>
      <c r="H272" s="61">
        <v>0</v>
      </c>
      <c r="I272" s="62">
        <v>97041.048680665001</v>
      </c>
      <c r="J272" s="63">
        <v>6.0705443550471712</v>
      </c>
      <c r="K272" s="63">
        <v>5.3738295647370329</v>
      </c>
      <c r="L272" s="63">
        <v>7.3140316105428385</v>
      </c>
      <c r="M272" s="63">
        <v>8.2110827639337955</v>
      </c>
      <c r="N272" s="63">
        <v>6.7594095803456691</v>
      </c>
      <c r="O272" s="71">
        <v>6.1770131291855641</v>
      </c>
    </row>
    <row r="273" spans="2:15" outlineLevel="1" x14ac:dyDescent="0.25">
      <c r="B273" s="65">
        <v>264</v>
      </c>
      <c r="C273" s="60">
        <v>1</v>
      </c>
      <c r="D273" s="61">
        <v>0</v>
      </c>
      <c r="E273" s="61">
        <v>1</v>
      </c>
      <c r="F273" s="61">
        <v>1</v>
      </c>
      <c r="G273" s="61">
        <v>0</v>
      </c>
      <c r="H273" s="61">
        <v>1</v>
      </c>
      <c r="I273" s="62">
        <v>25516.31127034266</v>
      </c>
      <c r="J273" s="63">
        <v>5.4301699759454731</v>
      </c>
      <c r="K273" s="63">
        <v>4.6993236778970591</v>
      </c>
      <c r="L273" s="63">
        <v>6.4548759153965944</v>
      </c>
      <c r="M273" s="63">
        <v>7.4562191909081204</v>
      </c>
      <c r="N273" s="63">
        <v>6.2574250225055676</v>
      </c>
      <c r="O273" s="71">
        <v>7.1002094345483098</v>
      </c>
    </row>
    <row r="274" spans="2:15" outlineLevel="1" x14ac:dyDescent="0.25">
      <c r="B274" s="65">
        <v>265</v>
      </c>
      <c r="C274" s="60">
        <v>1</v>
      </c>
      <c r="D274" s="61">
        <v>0</v>
      </c>
      <c r="E274" s="61">
        <v>1</v>
      </c>
      <c r="F274" s="61">
        <v>1</v>
      </c>
      <c r="G274" s="61">
        <v>1</v>
      </c>
      <c r="H274" s="61">
        <v>0</v>
      </c>
      <c r="I274" s="62">
        <v>98461.494850264367</v>
      </c>
      <c r="J274" s="63">
        <v>5.8749214175982027</v>
      </c>
      <c r="K274" s="63">
        <v>5.0289078285738036</v>
      </c>
      <c r="L274" s="63">
        <v>7.2380931859403344</v>
      </c>
      <c r="M274" s="63">
        <v>8.7300438630897528</v>
      </c>
      <c r="N274" s="63">
        <v>7.0286320882903981</v>
      </c>
      <c r="O274" s="71">
        <v>6.6204540529834475</v>
      </c>
    </row>
    <row r="275" spans="2:15" outlineLevel="1" x14ac:dyDescent="0.25">
      <c r="B275" s="65">
        <v>266</v>
      </c>
      <c r="C275" s="60">
        <v>0</v>
      </c>
      <c r="D275" s="61">
        <v>1</v>
      </c>
      <c r="E275" s="61">
        <v>1</v>
      </c>
      <c r="F275" s="61">
        <v>1</v>
      </c>
      <c r="G275" s="61">
        <v>1</v>
      </c>
      <c r="H275" s="61">
        <v>0</v>
      </c>
      <c r="I275" s="62">
        <v>99572.142555462284</v>
      </c>
      <c r="J275" s="63">
        <v>5.7039904650164273</v>
      </c>
      <c r="K275" s="63">
        <v>6.3617454113783474</v>
      </c>
      <c r="L275" s="63">
        <v>7.2000644837308183</v>
      </c>
      <c r="M275" s="63">
        <v>7.2692841334997773</v>
      </c>
      <c r="N275" s="63">
        <v>7.37363773750796</v>
      </c>
      <c r="O275" s="71">
        <v>7.1050592433994471</v>
      </c>
    </row>
    <row r="276" spans="2:15" outlineLevel="1" x14ac:dyDescent="0.25">
      <c r="B276" s="65">
        <v>267</v>
      </c>
      <c r="C276" s="60">
        <v>1</v>
      </c>
      <c r="D276" s="61">
        <v>0</v>
      </c>
      <c r="E276" s="61">
        <v>1</v>
      </c>
      <c r="F276" s="61">
        <v>1</v>
      </c>
      <c r="G276" s="61">
        <v>1</v>
      </c>
      <c r="H276" s="61">
        <v>0</v>
      </c>
      <c r="I276" s="62">
        <v>99845.176811646204</v>
      </c>
      <c r="J276" s="63">
        <v>6.0161152976908889</v>
      </c>
      <c r="K276" s="63">
        <v>4.8011283773872035</v>
      </c>
      <c r="L276" s="63">
        <v>7.8307740895291609</v>
      </c>
      <c r="M276" s="63">
        <v>8.6677937142044215</v>
      </c>
      <c r="N276" s="63">
        <v>7.4742242213405836</v>
      </c>
      <c r="O276" s="71">
        <v>6.576867998126195</v>
      </c>
    </row>
    <row r="277" spans="2:15" outlineLevel="1" x14ac:dyDescent="0.25">
      <c r="B277" s="65">
        <v>268</v>
      </c>
      <c r="C277" s="60">
        <v>1</v>
      </c>
      <c r="D277" s="61">
        <v>0</v>
      </c>
      <c r="E277" s="61">
        <v>1</v>
      </c>
      <c r="F277" s="61">
        <v>1</v>
      </c>
      <c r="G277" s="61">
        <v>0</v>
      </c>
      <c r="H277" s="61">
        <v>1</v>
      </c>
      <c r="I277" s="62">
        <v>76306.795348232103</v>
      </c>
      <c r="J277" s="63">
        <v>5.6444691604976045</v>
      </c>
      <c r="K277" s="63">
        <v>4.7550107637594428</v>
      </c>
      <c r="L277" s="63">
        <v>7.2903801030748783</v>
      </c>
      <c r="M277" s="63">
        <v>8.8955070440367798</v>
      </c>
      <c r="N277" s="63">
        <v>6.2820382102981398</v>
      </c>
      <c r="O277" s="71">
        <v>6.918405385620785</v>
      </c>
    </row>
    <row r="278" spans="2:15" outlineLevel="1" x14ac:dyDescent="0.25">
      <c r="B278" s="65">
        <v>269</v>
      </c>
      <c r="C278" s="60">
        <v>1</v>
      </c>
      <c r="D278" s="61">
        <v>0</v>
      </c>
      <c r="E278" s="61">
        <v>1</v>
      </c>
      <c r="F278" s="61">
        <v>1</v>
      </c>
      <c r="G278" s="61">
        <v>1</v>
      </c>
      <c r="H278" s="61">
        <v>0</v>
      </c>
      <c r="I278" s="62">
        <v>26702.055298131396</v>
      </c>
      <c r="J278" s="63">
        <v>5.696719894256181</v>
      </c>
      <c r="K278" s="63">
        <v>5.5229239088421869</v>
      </c>
      <c r="L278" s="63">
        <v>6.9722566891865485</v>
      </c>
      <c r="M278" s="63">
        <v>6.2594168174629168</v>
      </c>
      <c r="N278" s="63">
        <v>7.4048753882048155</v>
      </c>
      <c r="O278" s="71">
        <v>6.0746720293675516</v>
      </c>
    </row>
    <row r="279" spans="2:15" outlineLevel="1" x14ac:dyDescent="0.25">
      <c r="B279" s="65">
        <v>270</v>
      </c>
      <c r="C279" s="60">
        <v>1</v>
      </c>
      <c r="D279" s="61">
        <v>0</v>
      </c>
      <c r="E279" s="61">
        <v>1</v>
      </c>
      <c r="F279" s="61">
        <v>1</v>
      </c>
      <c r="G279" s="61">
        <v>0</v>
      </c>
      <c r="H279" s="61">
        <v>1</v>
      </c>
      <c r="I279" s="62">
        <v>95856.586956684783</v>
      </c>
      <c r="J279" s="63">
        <v>6.5829454977002326</v>
      </c>
      <c r="K279" s="63">
        <v>5.7250469029094138</v>
      </c>
      <c r="L279" s="63">
        <v>7.1562060969585293</v>
      </c>
      <c r="M279" s="63">
        <v>6.4873315777783134</v>
      </c>
      <c r="N279" s="63">
        <v>6.8278701857771598</v>
      </c>
      <c r="O279" s="71">
        <v>6.8321777517399722</v>
      </c>
    </row>
    <row r="280" spans="2:15" outlineLevel="1" x14ac:dyDescent="0.25">
      <c r="B280" s="65">
        <v>271</v>
      </c>
      <c r="C280" s="60">
        <v>1</v>
      </c>
      <c r="D280" s="61">
        <v>0</v>
      </c>
      <c r="E280" s="61">
        <v>1</v>
      </c>
      <c r="F280" s="61">
        <v>1</v>
      </c>
      <c r="G280" s="61">
        <v>0</v>
      </c>
      <c r="H280" s="61">
        <v>1</v>
      </c>
      <c r="I280" s="62">
        <v>29016.471469931392</v>
      </c>
      <c r="J280" s="63">
        <v>6.0066364958054272</v>
      </c>
      <c r="K280" s="63">
        <v>5.9924288908282213</v>
      </c>
      <c r="L280" s="63">
        <v>6.5117540768994324</v>
      </c>
      <c r="M280" s="63">
        <v>7.0163211578089859</v>
      </c>
      <c r="N280" s="63">
        <v>6.3482441082878704</v>
      </c>
      <c r="O280" s="71">
        <v>6.6124787015079018</v>
      </c>
    </row>
    <row r="281" spans="2:15" outlineLevel="1" x14ac:dyDescent="0.25">
      <c r="B281" s="65">
        <v>272</v>
      </c>
      <c r="C281" s="60">
        <v>1</v>
      </c>
      <c r="D281" s="61">
        <v>0</v>
      </c>
      <c r="E281" s="61">
        <v>1</v>
      </c>
      <c r="F281" s="61">
        <v>1</v>
      </c>
      <c r="G281" s="61">
        <v>1</v>
      </c>
      <c r="H281" s="61">
        <v>0</v>
      </c>
      <c r="I281" s="62">
        <v>61524.225532766039</v>
      </c>
      <c r="J281" s="63">
        <v>5.7895911166704508</v>
      </c>
      <c r="K281" s="63">
        <v>5.3774386159932739</v>
      </c>
      <c r="L281" s="63">
        <v>7.8065271167449897</v>
      </c>
      <c r="M281" s="63">
        <v>6.2334998989305683</v>
      </c>
      <c r="N281" s="63">
        <v>6.7440498192842746</v>
      </c>
      <c r="O281" s="71">
        <v>6.3403058759793511</v>
      </c>
    </row>
    <row r="282" spans="2:15" outlineLevel="1" x14ac:dyDescent="0.25">
      <c r="B282" s="65">
        <v>273</v>
      </c>
      <c r="C282" s="60">
        <v>1</v>
      </c>
      <c r="D282" s="61">
        <v>0</v>
      </c>
      <c r="E282" s="61">
        <v>1</v>
      </c>
      <c r="F282" s="61">
        <v>1</v>
      </c>
      <c r="G282" s="61">
        <v>0</v>
      </c>
      <c r="H282" s="61">
        <v>1</v>
      </c>
      <c r="I282" s="62">
        <v>99963.154827293896</v>
      </c>
      <c r="J282" s="63">
        <v>6.3413002598795023</v>
      </c>
      <c r="K282" s="63">
        <v>6.2378890856368958</v>
      </c>
      <c r="L282" s="63">
        <v>7.843414544487028</v>
      </c>
      <c r="M282" s="63">
        <v>7.1318969016888385</v>
      </c>
      <c r="N282" s="63">
        <v>6.849661599916665</v>
      </c>
      <c r="O282" s="71">
        <v>7.0030530789283247</v>
      </c>
    </row>
    <row r="283" spans="2:15" outlineLevel="1" x14ac:dyDescent="0.25">
      <c r="B283" s="65">
        <v>274</v>
      </c>
      <c r="C283" s="60">
        <v>1</v>
      </c>
      <c r="D283" s="61">
        <v>0</v>
      </c>
      <c r="E283" s="61">
        <v>1</v>
      </c>
      <c r="F283" s="61">
        <v>1</v>
      </c>
      <c r="G283" s="61">
        <v>1</v>
      </c>
      <c r="H283" s="61">
        <v>0</v>
      </c>
      <c r="I283" s="62">
        <v>101285.54599781925</v>
      </c>
      <c r="J283" s="63">
        <v>7.1863537143401333</v>
      </c>
      <c r="K283" s="63">
        <v>5.4114321606659921</v>
      </c>
      <c r="L283" s="63">
        <v>6.8340460938489604</v>
      </c>
      <c r="M283" s="63">
        <v>8.2087366991017845</v>
      </c>
      <c r="N283" s="63">
        <v>7.0436620970534198</v>
      </c>
      <c r="O283" s="71">
        <v>6.6415728163102914</v>
      </c>
    </row>
    <row r="284" spans="2:15" outlineLevel="1" x14ac:dyDescent="0.25">
      <c r="B284" s="65">
        <v>275</v>
      </c>
      <c r="C284" s="60">
        <v>1</v>
      </c>
      <c r="D284" s="61">
        <v>0</v>
      </c>
      <c r="E284" s="61">
        <v>1</v>
      </c>
      <c r="F284" s="61">
        <v>1</v>
      </c>
      <c r="G284" s="61">
        <v>0</v>
      </c>
      <c r="H284" s="61">
        <v>1</v>
      </c>
      <c r="I284" s="62">
        <v>74114.441932824368</v>
      </c>
      <c r="J284" s="63">
        <v>5.4417497264304382</v>
      </c>
      <c r="K284" s="63">
        <v>4.9838034669164211</v>
      </c>
      <c r="L284" s="63">
        <v>7.5198059664692645</v>
      </c>
      <c r="M284" s="63">
        <v>7.0805483952144819</v>
      </c>
      <c r="N284" s="63">
        <v>7.1019585410959216</v>
      </c>
      <c r="O284" s="71">
        <v>7.1951986886433836</v>
      </c>
    </row>
    <row r="285" spans="2:15" outlineLevel="1" x14ac:dyDescent="0.25">
      <c r="B285" s="65">
        <v>276</v>
      </c>
      <c r="C285" s="60">
        <v>1</v>
      </c>
      <c r="D285" s="61">
        <v>0</v>
      </c>
      <c r="E285" s="61">
        <v>1</v>
      </c>
      <c r="F285" s="61">
        <v>1</v>
      </c>
      <c r="G285" s="61">
        <v>0</v>
      </c>
      <c r="H285" s="61">
        <v>1</v>
      </c>
      <c r="I285" s="62">
        <v>94347.072254443032</v>
      </c>
      <c r="J285" s="63">
        <v>6.4512630533394368</v>
      </c>
      <c r="K285" s="63">
        <v>5.0036095321666485</v>
      </c>
      <c r="L285" s="63">
        <v>7.4611031760087849</v>
      </c>
      <c r="M285" s="63">
        <v>6.218002921797849</v>
      </c>
      <c r="N285" s="63">
        <v>6.9882458166066241</v>
      </c>
      <c r="O285" s="71">
        <v>7.2973045940238279</v>
      </c>
    </row>
    <row r="286" spans="2:15" outlineLevel="1" x14ac:dyDescent="0.25">
      <c r="B286" s="65">
        <v>277</v>
      </c>
      <c r="C286" s="60">
        <v>1</v>
      </c>
      <c r="D286" s="61">
        <v>0</v>
      </c>
      <c r="E286" s="61">
        <v>1</v>
      </c>
      <c r="F286" s="61">
        <v>1</v>
      </c>
      <c r="G286" s="61">
        <v>1</v>
      </c>
      <c r="H286" s="61">
        <v>0</v>
      </c>
      <c r="I286" s="62">
        <v>74968.530591239789</v>
      </c>
      <c r="J286" s="63">
        <v>5.7171508496829553</v>
      </c>
      <c r="K286" s="63">
        <v>4.8650008622189729</v>
      </c>
      <c r="L286" s="63">
        <v>6.9653530808605311</v>
      </c>
      <c r="M286" s="63">
        <v>7.3544329930317218</v>
      </c>
      <c r="N286" s="63">
        <v>7.6114460870076623</v>
      </c>
      <c r="O286" s="71">
        <v>6.7893049595022434</v>
      </c>
    </row>
    <row r="287" spans="2:15" outlineLevel="1" x14ac:dyDescent="0.25">
      <c r="B287" s="65">
        <v>278</v>
      </c>
      <c r="C287" s="60">
        <v>1</v>
      </c>
      <c r="D287" s="61">
        <v>0</v>
      </c>
      <c r="E287" s="61">
        <v>1</v>
      </c>
      <c r="F287" s="61">
        <v>1</v>
      </c>
      <c r="G287" s="61">
        <v>1</v>
      </c>
      <c r="H287" s="61">
        <v>0</v>
      </c>
      <c r="I287" s="62">
        <v>103312.25490448193</v>
      </c>
      <c r="J287" s="63">
        <v>6.1776778629675126</v>
      </c>
      <c r="K287" s="63">
        <v>6.0679468973685076</v>
      </c>
      <c r="L287" s="63">
        <v>6.9509793142205876</v>
      </c>
      <c r="M287" s="63">
        <v>8.3899172553548631</v>
      </c>
      <c r="N287" s="63">
        <v>7.7201876484585803</v>
      </c>
      <c r="O287" s="71">
        <v>6.8801504735633339</v>
      </c>
    </row>
    <row r="288" spans="2:15" outlineLevel="1" x14ac:dyDescent="0.25">
      <c r="B288" s="65">
        <v>279</v>
      </c>
      <c r="C288" s="60">
        <v>1</v>
      </c>
      <c r="D288" s="61">
        <v>0</v>
      </c>
      <c r="E288" s="61">
        <v>1</v>
      </c>
      <c r="F288" s="61">
        <v>1</v>
      </c>
      <c r="G288" s="61">
        <v>1</v>
      </c>
      <c r="H288" s="61">
        <v>0</v>
      </c>
      <c r="I288" s="62">
        <v>60613.434000244102</v>
      </c>
      <c r="J288" s="63">
        <v>5.4944055954690914</v>
      </c>
      <c r="K288" s="63">
        <v>5.0564576548528262</v>
      </c>
      <c r="L288" s="63">
        <v>7.8715192473679574</v>
      </c>
      <c r="M288" s="63">
        <v>6.0942396962235224</v>
      </c>
      <c r="N288" s="63">
        <v>6.8442382080239534</v>
      </c>
      <c r="O288" s="71">
        <v>6.788432277594727</v>
      </c>
    </row>
    <row r="289" spans="2:15" outlineLevel="1" x14ac:dyDescent="0.25">
      <c r="B289" s="65">
        <v>280</v>
      </c>
      <c r="C289" s="60">
        <v>1</v>
      </c>
      <c r="D289" s="61">
        <v>0</v>
      </c>
      <c r="E289" s="61">
        <v>1</v>
      </c>
      <c r="F289" s="61">
        <v>1</v>
      </c>
      <c r="G289" s="61">
        <v>0</v>
      </c>
      <c r="H289" s="61">
        <v>1</v>
      </c>
      <c r="I289" s="62">
        <v>98764.786997348565</v>
      </c>
      <c r="J289" s="63">
        <v>6.508662823606838</v>
      </c>
      <c r="K289" s="63">
        <v>5.4003823836081937</v>
      </c>
      <c r="L289" s="63">
        <v>6.8655575368448218</v>
      </c>
      <c r="M289" s="63">
        <v>8.5447758865634995</v>
      </c>
      <c r="N289" s="63">
        <v>6.4362156197108389</v>
      </c>
      <c r="O289" s="71">
        <v>6.5986734612051663</v>
      </c>
    </row>
    <row r="290" spans="2:15" outlineLevel="1" x14ac:dyDescent="0.25">
      <c r="B290" s="65">
        <v>281</v>
      </c>
      <c r="C290" s="60">
        <v>1</v>
      </c>
      <c r="D290" s="61">
        <v>0</v>
      </c>
      <c r="E290" s="61">
        <v>1</v>
      </c>
      <c r="F290" s="61">
        <v>1</v>
      </c>
      <c r="G290" s="61">
        <v>1</v>
      </c>
      <c r="H290" s="61">
        <v>0</v>
      </c>
      <c r="I290" s="62">
        <v>103688.88161908824</v>
      </c>
      <c r="J290" s="63">
        <v>6.9010698325438273</v>
      </c>
      <c r="K290" s="63">
        <v>6.3248277404704245</v>
      </c>
      <c r="L290" s="63">
        <v>6.694864634808912</v>
      </c>
      <c r="M290" s="63">
        <v>8.4653192558726182</v>
      </c>
      <c r="N290" s="63">
        <v>7.0843743772788139</v>
      </c>
      <c r="O290" s="71">
        <v>6.5515383774257812</v>
      </c>
    </row>
    <row r="291" spans="2:15" outlineLevel="1" x14ac:dyDescent="0.25">
      <c r="B291" s="65">
        <v>282</v>
      </c>
      <c r="C291" s="60">
        <v>1</v>
      </c>
      <c r="D291" s="61">
        <v>0</v>
      </c>
      <c r="E291" s="61">
        <v>1</v>
      </c>
      <c r="F291" s="61">
        <v>1</v>
      </c>
      <c r="G291" s="61">
        <v>1</v>
      </c>
      <c r="H291" s="61">
        <v>0</v>
      </c>
      <c r="I291" s="62">
        <v>23565.330424117055</v>
      </c>
      <c r="J291" s="63">
        <v>5.6478316774819843</v>
      </c>
      <c r="K291" s="63">
        <v>3.9923821713949343</v>
      </c>
      <c r="L291" s="63">
        <v>7.0090838258997437</v>
      </c>
      <c r="M291" s="63">
        <v>6.2366021200097013</v>
      </c>
      <c r="N291" s="63">
        <v>7.4687276494673753</v>
      </c>
      <c r="O291" s="71">
        <v>6.7636059928697545</v>
      </c>
    </row>
    <row r="292" spans="2:15" outlineLevel="1" x14ac:dyDescent="0.25">
      <c r="B292" s="65">
        <v>283</v>
      </c>
      <c r="C292" s="60">
        <v>0</v>
      </c>
      <c r="D292" s="61">
        <v>1</v>
      </c>
      <c r="E292" s="61">
        <v>1</v>
      </c>
      <c r="F292" s="61">
        <v>1</v>
      </c>
      <c r="G292" s="61">
        <v>0</v>
      </c>
      <c r="H292" s="61">
        <v>1</v>
      </c>
      <c r="I292" s="62">
        <v>97881.591714025126</v>
      </c>
      <c r="J292" s="63">
        <v>6.1410937563022205</v>
      </c>
      <c r="K292" s="63">
        <v>6.4287727199501781</v>
      </c>
      <c r="L292" s="63">
        <v>7.2952513544725335</v>
      </c>
      <c r="M292" s="63">
        <v>6.990248621440494</v>
      </c>
      <c r="N292" s="63">
        <v>6.2829183933533743</v>
      </c>
      <c r="O292" s="71">
        <v>7.2418295974790281</v>
      </c>
    </row>
    <row r="293" spans="2:15" outlineLevel="1" x14ac:dyDescent="0.25">
      <c r="B293" s="65">
        <v>284</v>
      </c>
      <c r="C293" s="60">
        <v>1</v>
      </c>
      <c r="D293" s="61">
        <v>0</v>
      </c>
      <c r="E293" s="61">
        <v>1</v>
      </c>
      <c r="F293" s="61">
        <v>1</v>
      </c>
      <c r="G293" s="61">
        <v>1</v>
      </c>
      <c r="H293" s="61">
        <v>0</v>
      </c>
      <c r="I293" s="62">
        <v>93526.609604020719</v>
      </c>
      <c r="J293" s="63">
        <v>6.1462810358612572</v>
      </c>
      <c r="K293" s="63">
        <v>4.656400226170673</v>
      </c>
      <c r="L293" s="63">
        <v>7.2319143738091469</v>
      </c>
      <c r="M293" s="63">
        <v>6.8953910639185061</v>
      </c>
      <c r="N293" s="63">
        <v>7.2327256556371262</v>
      </c>
      <c r="O293" s="71">
        <v>6.7355684177656627</v>
      </c>
    </row>
    <row r="294" spans="2:15" outlineLevel="1" x14ac:dyDescent="0.25">
      <c r="B294" s="65">
        <v>285</v>
      </c>
      <c r="C294" s="60">
        <v>1</v>
      </c>
      <c r="D294" s="61">
        <v>0</v>
      </c>
      <c r="E294" s="61">
        <v>1</v>
      </c>
      <c r="F294" s="61">
        <v>1</v>
      </c>
      <c r="G294" s="61">
        <v>1</v>
      </c>
      <c r="H294" s="61">
        <v>0</v>
      </c>
      <c r="I294" s="62">
        <v>95671.752280799774</v>
      </c>
      <c r="J294" s="63">
        <v>5.6193393670865488</v>
      </c>
      <c r="K294" s="63">
        <v>4.6094741508162969</v>
      </c>
      <c r="L294" s="63">
        <v>7.5841797855961559</v>
      </c>
      <c r="M294" s="63">
        <v>8.3582674773695587</v>
      </c>
      <c r="N294" s="63">
        <v>7.022511474823057</v>
      </c>
      <c r="O294" s="71">
        <v>6.5219397758307505</v>
      </c>
    </row>
    <row r="295" spans="2:15" outlineLevel="1" x14ac:dyDescent="0.25">
      <c r="B295" s="65">
        <v>286</v>
      </c>
      <c r="C295" s="60">
        <v>1</v>
      </c>
      <c r="D295" s="61">
        <v>0</v>
      </c>
      <c r="E295" s="61">
        <v>1</v>
      </c>
      <c r="F295" s="61">
        <v>1</v>
      </c>
      <c r="G295" s="61">
        <v>1</v>
      </c>
      <c r="H295" s="61">
        <v>0</v>
      </c>
      <c r="I295" s="62">
        <v>101154.31622759084</v>
      </c>
      <c r="J295" s="63">
        <v>6.4480964762309823</v>
      </c>
      <c r="K295" s="63">
        <v>5.8480925013764242</v>
      </c>
      <c r="L295" s="63">
        <v>7.4223810721229579</v>
      </c>
      <c r="M295" s="63">
        <v>8.4290452086707894</v>
      </c>
      <c r="N295" s="63">
        <v>6.7093431447107923</v>
      </c>
      <c r="O295" s="71">
        <v>6.6411648200573303</v>
      </c>
    </row>
    <row r="296" spans="2:15" outlineLevel="1" x14ac:dyDescent="0.25">
      <c r="B296" s="65">
        <v>287</v>
      </c>
      <c r="C296" s="60">
        <v>1</v>
      </c>
      <c r="D296" s="61">
        <v>0</v>
      </c>
      <c r="E296" s="61">
        <v>1</v>
      </c>
      <c r="F296" s="61">
        <v>1</v>
      </c>
      <c r="G296" s="61">
        <v>1</v>
      </c>
      <c r="H296" s="61">
        <v>0</v>
      </c>
      <c r="I296" s="62">
        <v>96777.074257884771</v>
      </c>
      <c r="J296" s="63">
        <v>6.4925552250799328</v>
      </c>
      <c r="K296" s="63">
        <v>4.2099334353963886</v>
      </c>
      <c r="L296" s="63">
        <v>6.6809807424802399</v>
      </c>
      <c r="M296" s="63">
        <v>8.2842303047046322</v>
      </c>
      <c r="N296" s="63">
        <v>7.1632198331508672</v>
      </c>
      <c r="O296" s="71">
        <v>6.9916327692756433</v>
      </c>
    </row>
    <row r="297" spans="2:15" outlineLevel="1" x14ac:dyDescent="0.25">
      <c r="B297" s="65">
        <v>288</v>
      </c>
      <c r="C297" s="60">
        <v>1</v>
      </c>
      <c r="D297" s="61">
        <v>0</v>
      </c>
      <c r="E297" s="61">
        <v>1</v>
      </c>
      <c r="F297" s="61">
        <v>1</v>
      </c>
      <c r="G297" s="61">
        <v>1</v>
      </c>
      <c r="H297" s="61">
        <v>0</v>
      </c>
      <c r="I297" s="62">
        <v>94733.584429761642</v>
      </c>
      <c r="J297" s="63">
        <v>5.3366121682219996</v>
      </c>
      <c r="K297" s="63">
        <v>5.2477039708189688</v>
      </c>
      <c r="L297" s="63">
        <v>7.6697909610418051</v>
      </c>
      <c r="M297" s="63">
        <v>7.7243086440641235</v>
      </c>
      <c r="N297" s="63">
        <v>7.0128932741965206</v>
      </c>
      <c r="O297" s="71">
        <v>6.3702489750225464</v>
      </c>
    </row>
    <row r="298" spans="2:15" outlineLevel="1" x14ac:dyDescent="0.25">
      <c r="B298" s="65">
        <v>289</v>
      </c>
      <c r="C298" s="60">
        <v>1</v>
      </c>
      <c r="D298" s="61">
        <v>0</v>
      </c>
      <c r="E298" s="61">
        <v>1</v>
      </c>
      <c r="F298" s="61">
        <v>1</v>
      </c>
      <c r="G298" s="61">
        <v>1</v>
      </c>
      <c r="H298" s="61">
        <v>0</v>
      </c>
      <c r="I298" s="62">
        <v>99407.135164369145</v>
      </c>
      <c r="J298" s="63">
        <v>6.5323540268127083</v>
      </c>
      <c r="K298" s="63">
        <v>5.0249125541657849</v>
      </c>
      <c r="L298" s="63">
        <v>6.8082874707364329</v>
      </c>
      <c r="M298" s="63">
        <v>8.8754370853623943</v>
      </c>
      <c r="N298" s="63">
        <v>7.248247872706072</v>
      </c>
      <c r="O298" s="71">
        <v>6.024198351642422</v>
      </c>
    </row>
    <row r="299" spans="2:15" outlineLevel="1" x14ac:dyDescent="0.25">
      <c r="B299" s="65">
        <v>290</v>
      </c>
      <c r="C299" s="60">
        <v>1</v>
      </c>
      <c r="D299" s="61">
        <v>0</v>
      </c>
      <c r="E299" s="61">
        <v>1</v>
      </c>
      <c r="F299" s="61">
        <v>1</v>
      </c>
      <c r="G299" s="61">
        <v>0</v>
      </c>
      <c r="H299" s="61">
        <v>1</v>
      </c>
      <c r="I299" s="62">
        <v>27899.515297964084</v>
      </c>
      <c r="J299" s="63">
        <v>5.6162796167326992</v>
      </c>
      <c r="K299" s="63">
        <v>5.5590436097635347</v>
      </c>
      <c r="L299" s="63">
        <v>6.7434061885369445</v>
      </c>
      <c r="M299" s="63">
        <v>6.9910207078054611</v>
      </c>
      <c r="N299" s="63">
        <v>6.2688743466652737</v>
      </c>
      <c r="O299" s="71">
        <v>7.195184265986275</v>
      </c>
    </row>
    <row r="300" spans="2:15" outlineLevel="1" x14ac:dyDescent="0.25">
      <c r="B300" s="65">
        <v>291</v>
      </c>
      <c r="C300" s="60">
        <v>1</v>
      </c>
      <c r="D300" s="61">
        <v>0</v>
      </c>
      <c r="E300" s="61">
        <v>1</v>
      </c>
      <c r="F300" s="61">
        <v>1</v>
      </c>
      <c r="G300" s="61">
        <v>1</v>
      </c>
      <c r="H300" s="61">
        <v>0</v>
      </c>
      <c r="I300" s="62">
        <v>77263.755121053633</v>
      </c>
      <c r="J300" s="63">
        <v>5.4475462921784095</v>
      </c>
      <c r="K300" s="63">
        <v>5.336820765743485</v>
      </c>
      <c r="L300" s="63">
        <v>6.7340341575066809</v>
      </c>
      <c r="M300" s="63">
        <v>8.3770951185988185</v>
      </c>
      <c r="N300" s="63">
        <v>7.2467369076981605</v>
      </c>
      <c r="O300" s="71">
        <v>6.7438558438249103</v>
      </c>
    </row>
    <row r="301" spans="2:15" outlineLevel="1" x14ac:dyDescent="0.25">
      <c r="B301" s="65">
        <v>292</v>
      </c>
      <c r="C301" s="60">
        <v>1</v>
      </c>
      <c r="D301" s="61">
        <v>0</v>
      </c>
      <c r="E301" s="61">
        <v>1</v>
      </c>
      <c r="F301" s="61">
        <v>1</v>
      </c>
      <c r="G301" s="61">
        <v>0</v>
      </c>
      <c r="H301" s="61">
        <v>1</v>
      </c>
      <c r="I301" s="62">
        <v>27648.704310274465</v>
      </c>
      <c r="J301" s="63">
        <v>5.3526276181968857</v>
      </c>
      <c r="K301" s="63">
        <v>5.0850548272198983</v>
      </c>
      <c r="L301" s="63">
        <v>6.8216885829158844</v>
      </c>
      <c r="M301" s="63">
        <v>7.2968359006485395</v>
      </c>
      <c r="N301" s="63">
        <v>6.5735659439312943</v>
      </c>
      <c r="O301" s="71">
        <v>7.267180718986781</v>
      </c>
    </row>
    <row r="302" spans="2:15" outlineLevel="1" x14ac:dyDescent="0.25">
      <c r="B302" s="65">
        <v>293</v>
      </c>
      <c r="C302" s="60">
        <v>1</v>
      </c>
      <c r="D302" s="61">
        <v>0</v>
      </c>
      <c r="E302" s="61">
        <v>1</v>
      </c>
      <c r="F302" s="61">
        <v>1</v>
      </c>
      <c r="G302" s="61">
        <v>0</v>
      </c>
      <c r="H302" s="61">
        <v>1</v>
      </c>
      <c r="I302" s="62">
        <v>75614.58494671098</v>
      </c>
      <c r="J302" s="63">
        <v>6.4698436413072713</v>
      </c>
      <c r="K302" s="63">
        <v>4.8068748618369366</v>
      </c>
      <c r="L302" s="63">
        <v>6.3284821944110794</v>
      </c>
      <c r="M302" s="63">
        <v>7.9511651846908844</v>
      </c>
      <c r="N302" s="63">
        <v>6.5657398700245135</v>
      </c>
      <c r="O302" s="71">
        <v>7.0218068489044967</v>
      </c>
    </row>
    <row r="303" spans="2:15" outlineLevel="1" x14ac:dyDescent="0.25">
      <c r="B303" s="65">
        <v>294</v>
      </c>
      <c r="C303" s="60">
        <v>1</v>
      </c>
      <c r="D303" s="61">
        <v>0</v>
      </c>
      <c r="E303" s="61">
        <v>1</v>
      </c>
      <c r="F303" s="61">
        <v>1</v>
      </c>
      <c r="G303" s="61">
        <v>1</v>
      </c>
      <c r="H303" s="61">
        <v>0</v>
      </c>
      <c r="I303" s="62">
        <v>99196.035727313967</v>
      </c>
      <c r="J303" s="63">
        <v>6.6884560942962592</v>
      </c>
      <c r="K303" s="63">
        <v>5.3497807580733561</v>
      </c>
      <c r="L303" s="63">
        <v>7.2023077353540419</v>
      </c>
      <c r="M303" s="63">
        <v>7.5961974347575119</v>
      </c>
      <c r="N303" s="63">
        <v>7.158637769433966</v>
      </c>
      <c r="O303" s="71">
        <v>6.8620088453271464</v>
      </c>
    </row>
    <row r="304" spans="2:15" outlineLevel="1" x14ac:dyDescent="0.25">
      <c r="B304" s="65">
        <v>295</v>
      </c>
      <c r="C304" s="60">
        <v>1</v>
      </c>
      <c r="D304" s="61">
        <v>0</v>
      </c>
      <c r="E304" s="61">
        <v>1</v>
      </c>
      <c r="F304" s="61">
        <v>1</v>
      </c>
      <c r="G304" s="61">
        <v>0</v>
      </c>
      <c r="H304" s="61">
        <v>1</v>
      </c>
      <c r="I304" s="62">
        <v>96093.800303874668</v>
      </c>
      <c r="J304" s="63">
        <v>6.2604041436687545</v>
      </c>
      <c r="K304" s="63">
        <v>5.3359556945535873</v>
      </c>
      <c r="L304" s="63">
        <v>7.1858631669170148</v>
      </c>
      <c r="M304" s="63">
        <v>7.6649418060939549</v>
      </c>
      <c r="N304" s="63">
        <v>6.3507693047469456</v>
      </c>
      <c r="O304" s="71">
        <v>6.8530184212941574</v>
      </c>
    </row>
    <row r="305" spans="2:15" outlineLevel="1" x14ac:dyDescent="0.25">
      <c r="B305" s="65">
        <v>296</v>
      </c>
      <c r="C305" s="60">
        <v>0</v>
      </c>
      <c r="D305" s="61">
        <v>1</v>
      </c>
      <c r="E305" s="61">
        <v>1</v>
      </c>
      <c r="F305" s="61">
        <v>1</v>
      </c>
      <c r="G305" s="61">
        <v>1</v>
      </c>
      <c r="H305" s="61">
        <v>0</v>
      </c>
      <c r="I305" s="62">
        <v>96670.967602289413</v>
      </c>
      <c r="J305" s="63">
        <v>5.6054956604117594</v>
      </c>
      <c r="K305" s="63">
        <v>5.9048984096544919</v>
      </c>
      <c r="L305" s="63">
        <v>7.5077244537200123</v>
      </c>
      <c r="M305" s="63">
        <v>7.5363568460600447</v>
      </c>
      <c r="N305" s="63">
        <v>7.0360644014339275</v>
      </c>
      <c r="O305" s="71">
        <v>6.3354640151457344</v>
      </c>
    </row>
    <row r="306" spans="2:15" outlineLevel="1" x14ac:dyDescent="0.25">
      <c r="B306" s="65">
        <v>297</v>
      </c>
      <c r="C306" s="60">
        <v>0</v>
      </c>
      <c r="D306" s="61">
        <v>1</v>
      </c>
      <c r="E306" s="61">
        <v>1</v>
      </c>
      <c r="F306" s="61">
        <v>1</v>
      </c>
      <c r="G306" s="61">
        <v>1</v>
      </c>
      <c r="H306" s="61">
        <v>0</v>
      </c>
      <c r="I306" s="62">
        <v>97972.973505331334</v>
      </c>
      <c r="J306" s="63">
        <v>5.8805565417771728</v>
      </c>
      <c r="K306" s="63">
        <v>6.1054875101928356</v>
      </c>
      <c r="L306" s="63">
        <v>7.2696004027023484</v>
      </c>
      <c r="M306" s="63">
        <v>7.1685228057876653</v>
      </c>
      <c r="N306" s="63">
        <v>7.4503060655787294</v>
      </c>
      <c r="O306" s="71">
        <v>6.4757289491725709</v>
      </c>
    </row>
    <row r="307" spans="2:15" outlineLevel="1" x14ac:dyDescent="0.25">
      <c r="B307" s="65">
        <v>298</v>
      </c>
      <c r="C307" s="60">
        <v>1</v>
      </c>
      <c r="D307" s="61">
        <v>0</v>
      </c>
      <c r="E307" s="61">
        <v>1</v>
      </c>
      <c r="F307" s="61">
        <v>1</v>
      </c>
      <c r="G307" s="61">
        <v>1</v>
      </c>
      <c r="H307" s="61">
        <v>0</v>
      </c>
      <c r="I307" s="62">
        <v>102751.38593205225</v>
      </c>
      <c r="J307" s="63">
        <v>6.633139972932053</v>
      </c>
      <c r="K307" s="63">
        <v>6.1815039524864837</v>
      </c>
      <c r="L307" s="63">
        <v>7.5003873405898123</v>
      </c>
      <c r="M307" s="63">
        <v>8.4876895967837864</v>
      </c>
      <c r="N307" s="63">
        <v>6.9691506075622556</v>
      </c>
      <c r="O307" s="71">
        <v>6.2363635828469901</v>
      </c>
    </row>
    <row r="308" spans="2:15" outlineLevel="1" x14ac:dyDescent="0.25">
      <c r="B308" s="65">
        <v>299</v>
      </c>
      <c r="C308" s="60">
        <v>0</v>
      </c>
      <c r="D308" s="61">
        <v>1</v>
      </c>
      <c r="E308" s="61">
        <v>1</v>
      </c>
      <c r="F308" s="61">
        <v>1</v>
      </c>
      <c r="G308" s="61">
        <v>0</v>
      </c>
      <c r="H308" s="61">
        <v>1</v>
      </c>
      <c r="I308" s="62">
        <v>28716.611289933426</v>
      </c>
      <c r="J308" s="63">
        <v>5.4492113907116684</v>
      </c>
      <c r="K308" s="63">
        <v>5.7568598289982269</v>
      </c>
      <c r="L308" s="63">
        <v>6.5450881796925309</v>
      </c>
      <c r="M308" s="63">
        <v>6.8832232729623861</v>
      </c>
      <c r="N308" s="63">
        <v>6.6799183580323316</v>
      </c>
      <c r="O308" s="71">
        <v>7.3161776527165649</v>
      </c>
    </row>
    <row r="309" spans="2:15" outlineLevel="1" x14ac:dyDescent="0.25">
      <c r="B309" s="65">
        <v>300</v>
      </c>
      <c r="C309" s="60">
        <v>1</v>
      </c>
      <c r="D309" s="61">
        <v>0</v>
      </c>
      <c r="E309" s="61">
        <v>1</v>
      </c>
      <c r="F309" s="61">
        <v>1</v>
      </c>
      <c r="G309" s="61">
        <v>0</v>
      </c>
      <c r="H309" s="61">
        <v>1</v>
      </c>
      <c r="I309" s="62">
        <v>96513.725931035689</v>
      </c>
      <c r="J309" s="63">
        <v>6.2216936688097411</v>
      </c>
      <c r="K309" s="63">
        <v>5.7844564253673543</v>
      </c>
      <c r="L309" s="63">
        <v>8.1162919013794053</v>
      </c>
      <c r="M309" s="63">
        <v>7.0265929679499539</v>
      </c>
      <c r="N309" s="63">
        <v>6.0980422849402505</v>
      </c>
      <c r="O309" s="71">
        <v>7.025990667109383</v>
      </c>
    </row>
    <row r="310" spans="2:15" outlineLevel="1" x14ac:dyDescent="0.25">
      <c r="B310" s="65">
        <v>301</v>
      </c>
      <c r="C310" s="60">
        <v>1</v>
      </c>
      <c r="D310" s="61">
        <v>0</v>
      </c>
      <c r="E310" s="61">
        <v>1</v>
      </c>
      <c r="F310" s="61">
        <v>1</v>
      </c>
      <c r="G310" s="61">
        <v>1</v>
      </c>
      <c r="H310" s="61">
        <v>0</v>
      </c>
      <c r="I310" s="62">
        <v>101298.32321859321</v>
      </c>
      <c r="J310" s="63">
        <v>7.0688310303406938</v>
      </c>
      <c r="K310" s="63">
        <v>5.9866803888401385</v>
      </c>
      <c r="L310" s="63">
        <v>6.8218942874116433</v>
      </c>
      <c r="M310" s="63">
        <v>7.0620892592314251</v>
      </c>
      <c r="N310" s="63">
        <v>7.3714625465888908</v>
      </c>
      <c r="O310" s="71">
        <v>7.1838990221424748</v>
      </c>
    </row>
    <row r="311" spans="2:15" outlineLevel="1" x14ac:dyDescent="0.25">
      <c r="B311" s="65">
        <v>302</v>
      </c>
      <c r="C311" s="60">
        <v>1</v>
      </c>
      <c r="D311" s="61">
        <v>0</v>
      </c>
      <c r="E311" s="61">
        <v>1</v>
      </c>
      <c r="F311" s="61">
        <v>1</v>
      </c>
      <c r="G311" s="61">
        <v>1</v>
      </c>
      <c r="H311" s="61">
        <v>0</v>
      </c>
      <c r="I311" s="62">
        <v>106406.34816232561</v>
      </c>
      <c r="J311" s="63">
        <v>7.124126380821556</v>
      </c>
      <c r="K311" s="63">
        <v>5.6426395669176799</v>
      </c>
      <c r="L311" s="63">
        <v>8.1956984303781031</v>
      </c>
      <c r="M311" s="63">
        <v>8.7840755297367714</v>
      </c>
      <c r="N311" s="63">
        <v>7.169125808433999</v>
      </c>
      <c r="O311" s="71">
        <v>6.9810782073434501</v>
      </c>
    </row>
    <row r="312" spans="2:15" outlineLevel="1" x14ac:dyDescent="0.25">
      <c r="B312" s="65">
        <v>303</v>
      </c>
      <c r="C312" s="60">
        <v>1</v>
      </c>
      <c r="D312" s="61">
        <v>0</v>
      </c>
      <c r="E312" s="61">
        <v>1</v>
      </c>
      <c r="F312" s="61">
        <v>1</v>
      </c>
      <c r="G312" s="61">
        <v>0</v>
      </c>
      <c r="H312" s="61">
        <v>1</v>
      </c>
      <c r="I312" s="62">
        <v>95166.284026512556</v>
      </c>
      <c r="J312" s="63">
        <v>6.2685117859465276</v>
      </c>
      <c r="K312" s="63">
        <v>5.0443888256379035</v>
      </c>
      <c r="L312" s="63">
        <v>7.458124497260104</v>
      </c>
      <c r="M312" s="63">
        <v>6.827695786827876</v>
      </c>
      <c r="N312" s="63">
        <v>6.8818801935477962</v>
      </c>
      <c r="O312" s="71">
        <v>7.1594723748162341</v>
      </c>
    </row>
    <row r="313" spans="2:15" outlineLevel="1" x14ac:dyDescent="0.25">
      <c r="B313" s="65">
        <v>304</v>
      </c>
      <c r="C313" s="60">
        <v>1</v>
      </c>
      <c r="D313" s="61">
        <v>0</v>
      </c>
      <c r="E313" s="61">
        <v>1</v>
      </c>
      <c r="F313" s="61">
        <v>1</v>
      </c>
      <c r="G313" s="61">
        <v>1</v>
      </c>
      <c r="H313" s="61">
        <v>0</v>
      </c>
      <c r="I313" s="62">
        <v>94002.941818889434</v>
      </c>
      <c r="J313" s="63">
        <v>5.5197683480229713</v>
      </c>
      <c r="K313" s="63">
        <v>5.177632394436495</v>
      </c>
      <c r="L313" s="63">
        <v>7.484378284153145</v>
      </c>
      <c r="M313" s="63">
        <v>6.9733335078132104</v>
      </c>
      <c r="N313" s="63">
        <v>7.3475146701026661</v>
      </c>
      <c r="O313" s="71">
        <v>6.6405284835172633</v>
      </c>
    </row>
    <row r="314" spans="2:15" outlineLevel="1" x14ac:dyDescent="0.25">
      <c r="B314" s="65">
        <v>305</v>
      </c>
      <c r="C314" s="60">
        <v>1</v>
      </c>
      <c r="D314" s="61">
        <v>0</v>
      </c>
      <c r="E314" s="61">
        <v>1</v>
      </c>
      <c r="F314" s="61">
        <v>1</v>
      </c>
      <c r="G314" s="61">
        <v>1</v>
      </c>
      <c r="H314" s="61">
        <v>0</v>
      </c>
      <c r="I314" s="62">
        <v>93843.760429314265</v>
      </c>
      <c r="J314" s="63">
        <v>6.4334275199794444</v>
      </c>
      <c r="K314" s="63">
        <v>5.2597931147631325</v>
      </c>
      <c r="L314" s="63">
        <v>6.7141438544438454</v>
      </c>
      <c r="M314" s="63">
        <v>6.5557874359145281</v>
      </c>
      <c r="N314" s="63">
        <v>7.3016699005366643</v>
      </c>
      <c r="O314" s="71">
        <v>6.3738211035082113</v>
      </c>
    </row>
    <row r="315" spans="2:15" outlineLevel="1" x14ac:dyDescent="0.25">
      <c r="B315" s="65">
        <v>306</v>
      </c>
      <c r="C315" s="60">
        <v>1</v>
      </c>
      <c r="D315" s="61">
        <v>0</v>
      </c>
      <c r="E315" s="61">
        <v>1</v>
      </c>
      <c r="F315" s="61">
        <v>1</v>
      </c>
      <c r="G315" s="61">
        <v>1</v>
      </c>
      <c r="H315" s="61">
        <v>0</v>
      </c>
      <c r="I315" s="62">
        <v>77419.235131915324</v>
      </c>
      <c r="J315" s="63">
        <v>6.1962327504701307</v>
      </c>
      <c r="K315" s="63">
        <v>4.4765243758614321</v>
      </c>
      <c r="L315" s="63">
        <v>6.6643774511453095</v>
      </c>
      <c r="M315" s="63">
        <v>8.904020908455248</v>
      </c>
      <c r="N315" s="63">
        <v>7.0923088407954982</v>
      </c>
      <c r="O315" s="71">
        <v>6.5512614928106059</v>
      </c>
    </row>
    <row r="316" spans="2:15" outlineLevel="1" x14ac:dyDescent="0.25">
      <c r="B316" s="65">
        <v>307</v>
      </c>
      <c r="C316" s="60">
        <v>1</v>
      </c>
      <c r="D316" s="61">
        <v>0</v>
      </c>
      <c r="E316" s="61">
        <v>1</v>
      </c>
      <c r="F316" s="61">
        <v>1</v>
      </c>
      <c r="G316" s="61">
        <v>1</v>
      </c>
      <c r="H316" s="61">
        <v>0</v>
      </c>
      <c r="I316" s="62">
        <v>78383.813654709724</v>
      </c>
      <c r="J316" s="63">
        <v>6.2608054325424538</v>
      </c>
      <c r="K316" s="63">
        <v>4.9266991676293133</v>
      </c>
      <c r="L316" s="63">
        <v>6.4612385090938274</v>
      </c>
      <c r="M316" s="63">
        <v>8.8640841608710517</v>
      </c>
      <c r="N316" s="63">
        <v>6.9798726428858142</v>
      </c>
      <c r="O316" s="71">
        <v>6.6058101686814137</v>
      </c>
    </row>
    <row r="317" spans="2:15" outlineLevel="1" x14ac:dyDescent="0.25">
      <c r="B317" s="65">
        <v>308</v>
      </c>
      <c r="C317" s="60">
        <v>0</v>
      </c>
      <c r="D317" s="61">
        <v>1</v>
      </c>
      <c r="E317" s="61">
        <v>1</v>
      </c>
      <c r="F317" s="61">
        <v>1</v>
      </c>
      <c r="G317" s="61">
        <v>1</v>
      </c>
      <c r="H317" s="61">
        <v>0</v>
      </c>
      <c r="I317" s="62">
        <v>96964.188192370566</v>
      </c>
      <c r="J317" s="63">
        <v>5.6374163641156514</v>
      </c>
      <c r="K317" s="63">
        <v>6.3721727354486299</v>
      </c>
      <c r="L317" s="63">
        <v>6.7027933232580548</v>
      </c>
      <c r="M317" s="63">
        <v>7.2141263728414451</v>
      </c>
      <c r="N317" s="63">
        <v>7.0542260299353359</v>
      </c>
      <c r="O317" s="71">
        <v>6.7249818846957323</v>
      </c>
    </row>
    <row r="318" spans="2:15" outlineLevel="1" x14ac:dyDescent="0.25">
      <c r="B318" s="65">
        <v>309</v>
      </c>
      <c r="C318" s="60">
        <v>1</v>
      </c>
      <c r="D318" s="61">
        <v>0</v>
      </c>
      <c r="E318" s="61">
        <v>1</v>
      </c>
      <c r="F318" s="61">
        <v>1</v>
      </c>
      <c r="G318" s="61">
        <v>1</v>
      </c>
      <c r="H318" s="61">
        <v>0</v>
      </c>
      <c r="I318" s="62">
        <v>26396.950715284023</v>
      </c>
      <c r="J318" s="63">
        <v>5.6746791286615119</v>
      </c>
      <c r="K318" s="63">
        <v>5.4083492570459466</v>
      </c>
      <c r="L318" s="63">
        <v>6.5161108064773332</v>
      </c>
      <c r="M318" s="63">
        <v>6.7940716286774112</v>
      </c>
      <c r="N318" s="63">
        <v>6.6545858475955413</v>
      </c>
      <c r="O318" s="71">
        <v>6.5814161488915897</v>
      </c>
    </row>
    <row r="319" spans="2:15" outlineLevel="1" x14ac:dyDescent="0.25">
      <c r="B319" s="65">
        <v>310</v>
      </c>
      <c r="C319" s="60">
        <v>1</v>
      </c>
      <c r="D319" s="61">
        <v>0</v>
      </c>
      <c r="E319" s="61">
        <v>1</v>
      </c>
      <c r="F319" s="61">
        <v>1</v>
      </c>
      <c r="G319" s="61">
        <v>0</v>
      </c>
      <c r="H319" s="61">
        <v>1</v>
      </c>
      <c r="I319" s="62">
        <v>75619.93126040166</v>
      </c>
      <c r="J319" s="63">
        <v>5.8649756080726076</v>
      </c>
      <c r="K319" s="63">
        <v>4.2113428484221904</v>
      </c>
      <c r="L319" s="63">
        <v>6.5628313307448183</v>
      </c>
      <c r="M319" s="63">
        <v>8.9351287641833537</v>
      </c>
      <c r="N319" s="63">
        <v>6.6670964895534421</v>
      </c>
      <c r="O319" s="71">
        <v>7.0459011949874792</v>
      </c>
    </row>
    <row r="320" spans="2:15" outlineLevel="1" x14ac:dyDescent="0.25">
      <c r="B320" s="65">
        <v>311</v>
      </c>
      <c r="C320" s="60">
        <v>1</v>
      </c>
      <c r="D320" s="61">
        <v>0</v>
      </c>
      <c r="E320" s="61">
        <v>1</v>
      </c>
      <c r="F320" s="61">
        <v>1</v>
      </c>
      <c r="G320" s="61">
        <v>1</v>
      </c>
      <c r="H320" s="61">
        <v>0</v>
      </c>
      <c r="I320" s="62">
        <v>92501.533953177393</v>
      </c>
      <c r="J320" s="63">
        <v>5.6029380568119507</v>
      </c>
      <c r="K320" s="63">
        <v>4.2761494903038999</v>
      </c>
      <c r="L320" s="63">
        <v>7.802708351425073</v>
      </c>
      <c r="M320" s="63">
        <v>7.3256309436164351</v>
      </c>
      <c r="N320" s="63">
        <v>7.3232874821826703</v>
      </c>
      <c r="O320" s="71">
        <v>6.4326279948822807</v>
      </c>
    </row>
    <row r="321" spans="2:15" outlineLevel="1" x14ac:dyDescent="0.25">
      <c r="B321" s="65">
        <v>312</v>
      </c>
      <c r="C321" s="60">
        <v>1</v>
      </c>
      <c r="D321" s="61">
        <v>0</v>
      </c>
      <c r="E321" s="61">
        <v>1</v>
      </c>
      <c r="F321" s="61">
        <v>1</v>
      </c>
      <c r="G321" s="61">
        <v>0</v>
      </c>
      <c r="H321" s="61">
        <v>1</v>
      </c>
      <c r="I321" s="62">
        <v>27604.929155632126</v>
      </c>
      <c r="J321" s="63">
        <v>6.074275776149511</v>
      </c>
      <c r="K321" s="63">
        <v>5.8363476754309369</v>
      </c>
      <c r="L321" s="63">
        <v>6.625349619176327</v>
      </c>
      <c r="M321" s="63">
        <v>6.4306475635545048</v>
      </c>
      <c r="N321" s="63">
        <v>6.4561725208242207</v>
      </c>
      <c r="O321" s="71">
        <v>6.677673929954862</v>
      </c>
    </row>
    <row r="322" spans="2:15" outlineLevel="1" x14ac:dyDescent="0.25">
      <c r="B322" s="65">
        <v>313</v>
      </c>
      <c r="C322" s="60">
        <v>1</v>
      </c>
      <c r="D322" s="61">
        <v>0</v>
      </c>
      <c r="E322" s="61">
        <v>1</v>
      </c>
      <c r="F322" s="61">
        <v>1</v>
      </c>
      <c r="G322" s="61">
        <v>0</v>
      </c>
      <c r="H322" s="61">
        <v>1</v>
      </c>
      <c r="I322" s="62">
        <v>29104.045029279077</v>
      </c>
      <c r="J322" s="63">
        <v>6.3237914522931682</v>
      </c>
      <c r="K322" s="63">
        <v>5.0186087830691974</v>
      </c>
      <c r="L322" s="63">
        <v>6.6232465181291014</v>
      </c>
      <c r="M322" s="63">
        <v>6.8338572329186942</v>
      </c>
      <c r="N322" s="63">
        <v>6.9364647187643618</v>
      </c>
      <c r="O322" s="71">
        <v>7.0998617694736907</v>
      </c>
    </row>
    <row r="323" spans="2:15" outlineLevel="1" x14ac:dyDescent="0.25">
      <c r="B323" s="65">
        <v>314</v>
      </c>
      <c r="C323" s="60">
        <v>1</v>
      </c>
      <c r="D323" s="61">
        <v>0</v>
      </c>
      <c r="E323" s="61">
        <v>1</v>
      </c>
      <c r="F323" s="61">
        <v>1</v>
      </c>
      <c r="G323" s="61">
        <v>0</v>
      </c>
      <c r="H323" s="61">
        <v>1</v>
      </c>
      <c r="I323" s="62">
        <v>102687.1945912431</v>
      </c>
      <c r="J323" s="63">
        <v>6.6776108843507345</v>
      </c>
      <c r="K323" s="63">
        <v>6.19716981903664</v>
      </c>
      <c r="L323" s="63">
        <v>6.9480875291153072</v>
      </c>
      <c r="M323" s="63">
        <v>8.6187638330822107</v>
      </c>
      <c r="N323" s="63">
        <v>6.6487527781824838</v>
      </c>
      <c r="O323" s="71">
        <v>6.6927405027595519</v>
      </c>
    </row>
    <row r="324" spans="2:15" outlineLevel="1" x14ac:dyDescent="0.25">
      <c r="B324" s="65">
        <v>315</v>
      </c>
      <c r="C324" s="60">
        <v>1</v>
      </c>
      <c r="D324" s="61">
        <v>0</v>
      </c>
      <c r="E324" s="61">
        <v>1</v>
      </c>
      <c r="F324" s="61">
        <v>1</v>
      </c>
      <c r="G324" s="61">
        <v>0</v>
      </c>
      <c r="H324" s="61">
        <v>1</v>
      </c>
      <c r="I324" s="62">
        <v>61750.77373223599</v>
      </c>
      <c r="J324" s="63">
        <v>5.2587799987447914</v>
      </c>
      <c r="K324" s="63">
        <v>5.2104539608813907</v>
      </c>
      <c r="L324" s="63">
        <v>8.0882776729472976</v>
      </c>
      <c r="M324" s="63">
        <v>7.0200385893277657</v>
      </c>
      <c r="N324" s="63">
        <v>6.3813556917032477</v>
      </c>
      <c r="O324" s="71">
        <v>6.5522561774626382</v>
      </c>
    </row>
    <row r="325" spans="2:15" outlineLevel="1" x14ac:dyDescent="0.25">
      <c r="B325" s="65">
        <v>316</v>
      </c>
      <c r="C325" s="60">
        <v>1</v>
      </c>
      <c r="D325" s="61">
        <v>0</v>
      </c>
      <c r="E325" s="61">
        <v>1</v>
      </c>
      <c r="F325" s="61">
        <v>1</v>
      </c>
      <c r="G325" s="61">
        <v>0</v>
      </c>
      <c r="H325" s="61">
        <v>1</v>
      </c>
      <c r="I325" s="62">
        <v>97084.518586346589</v>
      </c>
      <c r="J325" s="63">
        <v>6.3783516610187725</v>
      </c>
      <c r="K325" s="63">
        <v>4.7373534965969961</v>
      </c>
      <c r="L325" s="63">
        <v>6.7845004636022663</v>
      </c>
      <c r="M325" s="63">
        <v>8.7531391925667759</v>
      </c>
      <c r="N325" s="63">
        <v>6.3278576538405158</v>
      </c>
      <c r="O325" s="71">
        <v>6.814773811245205</v>
      </c>
    </row>
    <row r="326" spans="2:15" outlineLevel="1" x14ac:dyDescent="0.25">
      <c r="B326" s="65">
        <v>317</v>
      </c>
      <c r="C326" s="60">
        <v>1</v>
      </c>
      <c r="D326" s="61">
        <v>0</v>
      </c>
      <c r="E326" s="61">
        <v>1</v>
      </c>
      <c r="F326" s="61">
        <v>1</v>
      </c>
      <c r="G326" s="61">
        <v>1</v>
      </c>
      <c r="H326" s="61">
        <v>0</v>
      </c>
      <c r="I326" s="62">
        <v>100255.45665505138</v>
      </c>
      <c r="J326" s="63">
        <v>6.5470226203729149</v>
      </c>
      <c r="K326" s="63">
        <v>5.8649758754541423</v>
      </c>
      <c r="L326" s="63">
        <v>6.8526193316791515</v>
      </c>
      <c r="M326" s="63">
        <v>7.4342326633459042</v>
      </c>
      <c r="N326" s="63">
        <v>7.5482563697020488</v>
      </c>
      <c r="O326" s="71">
        <v>6.8120395139693883</v>
      </c>
    </row>
    <row r="327" spans="2:15" outlineLevel="1" x14ac:dyDescent="0.25">
      <c r="B327" s="65">
        <v>318</v>
      </c>
      <c r="C327" s="60">
        <v>1</v>
      </c>
      <c r="D327" s="61">
        <v>0</v>
      </c>
      <c r="E327" s="61">
        <v>1</v>
      </c>
      <c r="F327" s="61">
        <v>1</v>
      </c>
      <c r="G327" s="61">
        <v>0</v>
      </c>
      <c r="H327" s="61">
        <v>1</v>
      </c>
      <c r="I327" s="62">
        <v>72930.080194438313</v>
      </c>
      <c r="J327" s="63">
        <v>5.8114994722249271</v>
      </c>
      <c r="K327" s="63">
        <v>3.9710215401765416</v>
      </c>
      <c r="L327" s="63">
        <v>7.0594201684097015</v>
      </c>
      <c r="M327" s="63">
        <v>7.658471303267687</v>
      </c>
      <c r="N327" s="63">
        <v>6.9539827696016641</v>
      </c>
      <c r="O327" s="71">
        <v>7.2700500535356412</v>
      </c>
    </row>
    <row r="328" spans="2:15" outlineLevel="1" x14ac:dyDescent="0.25">
      <c r="B328" s="65">
        <v>319</v>
      </c>
      <c r="C328" s="60">
        <v>1</v>
      </c>
      <c r="D328" s="61">
        <v>0</v>
      </c>
      <c r="E328" s="61">
        <v>1</v>
      </c>
      <c r="F328" s="61">
        <v>1</v>
      </c>
      <c r="G328" s="61">
        <v>1</v>
      </c>
      <c r="H328" s="61">
        <v>0</v>
      </c>
      <c r="I328" s="62">
        <v>74744.807543357398</v>
      </c>
      <c r="J328" s="63">
        <v>5.4242290287235528</v>
      </c>
      <c r="K328" s="63">
        <v>5.037113290186694</v>
      </c>
      <c r="L328" s="63">
        <v>7.2323720748936786</v>
      </c>
      <c r="M328" s="63">
        <v>7.7286913751663091</v>
      </c>
      <c r="N328" s="63">
        <v>7.1386416072744048</v>
      </c>
      <c r="O328" s="71">
        <v>6.6954745149294821</v>
      </c>
    </row>
    <row r="329" spans="2:15" outlineLevel="1" x14ac:dyDescent="0.25">
      <c r="B329" s="65">
        <v>320</v>
      </c>
      <c r="C329" s="60">
        <v>1</v>
      </c>
      <c r="D329" s="61">
        <v>0</v>
      </c>
      <c r="E329" s="61">
        <v>1</v>
      </c>
      <c r="F329" s="61">
        <v>1</v>
      </c>
      <c r="G329" s="61">
        <v>0</v>
      </c>
      <c r="H329" s="61">
        <v>1</v>
      </c>
      <c r="I329" s="62">
        <v>93970.925444646666</v>
      </c>
      <c r="J329" s="63">
        <v>5.9062832212536414</v>
      </c>
      <c r="K329" s="63">
        <v>4.9765352466506947</v>
      </c>
      <c r="L329" s="63">
        <v>7.2304542912014282</v>
      </c>
      <c r="M329" s="63">
        <v>7.2767257821420088</v>
      </c>
      <c r="N329" s="63">
        <v>6.6023429250577435</v>
      </c>
      <c r="O329" s="71">
        <v>7.0346326650696227</v>
      </c>
    </row>
    <row r="330" spans="2:15" outlineLevel="1" x14ac:dyDescent="0.25">
      <c r="B330" s="65">
        <v>321</v>
      </c>
      <c r="C330" s="60">
        <v>0</v>
      </c>
      <c r="D330" s="61">
        <v>1</v>
      </c>
      <c r="E330" s="61">
        <v>1</v>
      </c>
      <c r="F330" s="61">
        <v>1</v>
      </c>
      <c r="G330" s="61">
        <v>0</v>
      </c>
      <c r="H330" s="61">
        <v>1</v>
      </c>
      <c r="I330" s="62">
        <v>104949.95316682929</v>
      </c>
      <c r="J330" s="63">
        <v>6.0571462934339584</v>
      </c>
      <c r="K330" s="63">
        <v>6.7374723847736231</v>
      </c>
      <c r="L330" s="63">
        <v>7.6419474777149343</v>
      </c>
      <c r="M330" s="63">
        <v>8.9971715711388089</v>
      </c>
      <c r="N330" s="63">
        <v>6.6791998199159446</v>
      </c>
      <c r="O330" s="71">
        <v>6.8042870552381052</v>
      </c>
    </row>
    <row r="331" spans="2:15" outlineLevel="1" x14ac:dyDescent="0.25">
      <c r="B331" s="65">
        <v>322</v>
      </c>
      <c r="C331" s="60">
        <v>1</v>
      </c>
      <c r="D331" s="61">
        <v>0</v>
      </c>
      <c r="E331" s="61">
        <v>1</v>
      </c>
      <c r="F331" s="61">
        <v>1</v>
      </c>
      <c r="G331" s="61">
        <v>0</v>
      </c>
      <c r="H331" s="61">
        <v>1</v>
      </c>
      <c r="I331" s="62">
        <v>94304.322074858617</v>
      </c>
      <c r="J331" s="63">
        <v>6.2581657950099032</v>
      </c>
      <c r="K331" s="63">
        <v>5.0091428039503576</v>
      </c>
      <c r="L331" s="63">
        <v>6.8586290780441104</v>
      </c>
      <c r="M331" s="63">
        <v>7.4247844037059885</v>
      </c>
      <c r="N331" s="63">
        <v>6.4088410750955083</v>
      </c>
      <c r="O331" s="71">
        <v>6.9514148901104438</v>
      </c>
    </row>
    <row r="332" spans="2:15" outlineLevel="1" x14ac:dyDescent="0.25">
      <c r="B332" s="65">
        <v>323</v>
      </c>
      <c r="C332" s="60">
        <v>0</v>
      </c>
      <c r="D332" s="61">
        <v>1</v>
      </c>
      <c r="E332" s="61">
        <v>1</v>
      </c>
      <c r="F332" s="61">
        <v>1</v>
      </c>
      <c r="G332" s="61">
        <v>0</v>
      </c>
      <c r="H332" s="61">
        <v>1</v>
      </c>
      <c r="I332" s="62">
        <v>98029.740649505577</v>
      </c>
      <c r="J332" s="63">
        <v>5.1469452737611769</v>
      </c>
      <c r="K332" s="63">
        <v>5.7638077818547782</v>
      </c>
      <c r="L332" s="63">
        <v>7.3367094340561856</v>
      </c>
      <c r="M332" s="63">
        <v>8.2696678935265471</v>
      </c>
      <c r="N332" s="63">
        <v>6.8079891497626299</v>
      </c>
      <c r="O332" s="71">
        <v>7.1683178876655802</v>
      </c>
    </row>
    <row r="333" spans="2:15" outlineLevel="1" x14ac:dyDescent="0.25">
      <c r="B333" s="65">
        <v>324</v>
      </c>
      <c r="C333" s="60">
        <v>0</v>
      </c>
      <c r="D333" s="61">
        <v>1</v>
      </c>
      <c r="E333" s="61">
        <v>1</v>
      </c>
      <c r="F333" s="61">
        <v>1</v>
      </c>
      <c r="G333" s="61">
        <v>1</v>
      </c>
      <c r="H333" s="61">
        <v>0</v>
      </c>
      <c r="I333" s="62">
        <v>97590.589829312667</v>
      </c>
      <c r="J333" s="63">
        <v>5.2088067665231623</v>
      </c>
      <c r="K333" s="63">
        <v>5.8284253812737692</v>
      </c>
      <c r="L333" s="63">
        <v>7.3603220483987499</v>
      </c>
      <c r="M333" s="63">
        <v>8.251681911518796</v>
      </c>
      <c r="N333" s="63">
        <v>7.5036590979532907</v>
      </c>
      <c r="O333" s="71">
        <v>5.9653231348478579</v>
      </c>
    </row>
    <row r="334" spans="2:15" outlineLevel="1" x14ac:dyDescent="0.25">
      <c r="B334" s="65">
        <v>325</v>
      </c>
      <c r="C334" s="60">
        <v>1</v>
      </c>
      <c r="D334" s="61">
        <v>0</v>
      </c>
      <c r="E334" s="61">
        <v>1</v>
      </c>
      <c r="F334" s="61">
        <v>1</v>
      </c>
      <c r="G334" s="61">
        <v>1</v>
      </c>
      <c r="H334" s="61">
        <v>0</v>
      </c>
      <c r="I334" s="62">
        <v>97481.349719889331</v>
      </c>
      <c r="J334" s="63">
        <v>6.0831245844871651</v>
      </c>
      <c r="K334" s="63">
        <v>5.4960092696557155</v>
      </c>
      <c r="L334" s="63">
        <v>7.2146001400611102</v>
      </c>
      <c r="M334" s="63">
        <v>7.71848934782426</v>
      </c>
      <c r="N334" s="63">
        <v>7.1091593756789173</v>
      </c>
      <c r="O334" s="71">
        <v>6.5255311097071065</v>
      </c>
    </row>
    <row r="335" spans="2:15" outlineLevel="1" x14ac:dyDescent="0.25">
      <c r="B335" s="65">
        <v>326</v>
      </c>
      <c r="C335" s="60">
        <v>0</v>
      </c>
      <c r="D335" s="61">
        <v>1</v>
      </c>
      <c r="E335" s="61">
        <v>1</v>
      </c>
      <c r="F335" s="61">
        <v>1</v>
      </c>
      <c r="G335" s="61">
        <v>1</v>
      </c>
      <c r="H335" s="61">
        <v>0</v>
      </c>
      <c r="I335" s="62">
        <v>97027.418683988799</v>
      </c>
      <c r="J335" s="63">
        <v>5.5187986525932313</v>
      </c>
      <c r="K335" s="63">
        <v>5.5209820304927923</v>
      </c>
      <c r="L335" s="63">
        <v>7.9976982344397793</v>
      </c>
      <c r="M335" s="63">
        <v>7.5192089677495186</v>
      </c>
      <c r="N335" s="63">
        <v>7.1016708204219352</v>
      </c>
      <c r="O335" s="71">
        <v>6.7881789426215393</v>
      </c>
    </row>
    <row r="336" spans="2:15" outlineLevel="1" x14ac:dyDescent="0.25">
      <c r="B336" s="65">
        <v>327</v>
      </c>
      <c r="C336" s="60">
        <v>1</v>
      </c>
      <c r="D336" s="61">
        <v>0</v>
      </c>
      <c r="E336" s="61">
        <v>1</v>
      </c>
      <c r="F336" s="61">
        <v>1</v>
      </c>
      <c r="G336" s="61">
        <v>1</v>
      </c>
      <c r="H336" s="61">
        <v>0</v>
      </c>
      <c r="I336" s="62">
        <v>96971.919313403676</v>
      </c>
      <c r="J336" s="63">
        <v>5.9844051518647765</v>
      </c>
      <c r="K336" s="63">
        <v>5.2714746300567956</v>
      </c>
      <c r="L336" s="63">
        <v>7.5956255795978853</v>
      </c>
      <c r="M336" s="63">
        <v>8.0274221490716116</v>
      </c>
      <c r="N336" s="63">
        <v>6.8569975924211937</v>
      </c>
      <c r="O336" s="71">
        <v>6.3548890348639091</v>
      </c>
    </row>
    <row r="337" spans="2:15" outlineLevel="1" x14ac:dyDescent="0.25">
      <c r="B337" s="65">
        <v>328</v>
      </c>
      <c r="C337" s="60">
        <v>1</v>
      </c>
      <c r="D337" s="61">
        <v>0</v>
      </c>
      <c r="E337" s="61">
        <v>1</v>
      </c>
      <c r="F337" s="61">
        <v>1</v>
      </c>
      <c r="G337" s="61">
        <v>0</v>
      </c>
      <c r="H337" s="61">
        <v>1</v>
      </c>
      <c r="I337" s="62">
        <v>104045.28336691673</v>
      </c>
      <c r="J337" s="63">
        <v>6.7973944231453443</v>
      </c>
      <c r="K337" s="63">
        <v>5.9948619994919232</v>
      </c>
      <c r="L337" s="63">
        <v>6.923303390089667</v>
      </c>
      <c r="M337" s="63">
        <v>8.7731493021479245</v>
      </c>
      <c r="N337" s="63">
        <v>6.6583087030939154</v>
      </c>
      <c r="O337" s="71">
        <v>7.2606969064498506</v>
      </c>
    </row>
    <row r="338" spans="2:15" outlineLevel="1" x14ac:dyDescent="0.25">
      <c r="B338" s="65">
        <v>329</v>
      </c>
      <c r="C338" s="60">
        <v>1</v>
      </c>
      <c r="D338" s="61">
        <v>0</v>
      </c>
      <c r="E338" s="61">
        <v>1</v>
      </c>
      <c r="F338" s="61">
        <v>1</v>
      </c>
      <c r="G338" s="61">
        <v>0</v>
      </c>
      <c r="H338" s="61">
        <v>1</v>
      </c>
      <c r="I338" s="62">
        <v>63704.727184027564</v>
      </c>
      <c r="J338" s="63">
        <v>6.2835561440201388</v>
      </c>
      <c r="K338" s="63">
        <v>5.4432339218213368</v>
      </c>
      <c r="L338" s="63">
        <v>7.1465898925632247</v>
      </c>
      <c r="M338" s="63">
        <v>7.0878929726762641</v>
      </c>
      <c r="N338" s="63">
        <v>6.2869357343522116</v>
      </c>
      <c r="O338" s="71">
        <v>6.4302920995604538</v>
      </c>
    </row>
    <row r="339" spans="2:15" outlineLevel="1" x14ac:dyDescent="0.25">
      <c r="B339" s="65">
        <v>330</v>
      </c>
      <c r="C339" s="60">
        <v>1</v>
      </c>
      <c r="D339" s="61">
        <v>0</v>
      </c>
      <c r="E339" s="61">
        <v>1</v>
      </c>
      <c r="F339" s="61">
        <v>1</v>
      </c>
      <c r="G339" s="61">
        <v>1</v>
      </c>
      <c r="H339" s="61">
        <v>0</v>
      </c>
      <c r="I339" s="62">
        <v>77107.819686218587</v>
      </c>
      <c r="J339" s="63">
        <v>5.5866677337977046</v>
      </c>
      <c r="K339" s="63">
        <v>5.4510003335099713</v>
      </c>
      <c r="L339" s="63">
        <v>6.3318978265273804</v>
      </c>
      <c r="M339" s="63">
        <v>8.8538496643846933</v>
      </c>
      <c r="N339" s="63">
        <v>7.0621981148659021</v>
      </c>
      <c r="O339" s="71">
        <v>6.1503965523982904</v>
      </c>
    </row>
    <row r="340" spans="2:15" outlineLevel="1" x14ac:dyDescent="0.25">
      <c r="B340" s="65">
        <v>331</v>
      </c>
      <c r="C340" s="60">
        <v>1</v>
      </c>
      <c r="D340" s="61">
        <v>0</v>
      </c>
      <c r="E340" s="61">
        <v>1</v>
      </c>
      <c r="F340" s="61">
        <v>1</v>
      </c>
      <c r="G340" s="61">
        <v>1</v>
      </c>
      <c r="H340" s="61">
        <v>0</v>
      </c>
      <c r="I340" s="62">
        <v>62453.533337315035</v>
      </c>
      <c r="J340" s="63">
        <v>7.0120745597900171</v>
      </c>
      <c r="K340" s="63">
        <v>5.3584069475370182</v>
      </c>
      <c r="L340" s="63">
        <v>6.5170888668722142</v>
      </c>
      <c r="M340" s="63">
        <v>6.3562491317812082</v>
      </c>
      <c r="N340" s="63">
        <v>6.4046029333275598</v>
      </c>
      <c r="O340" s="71">
        <v>6.2742616658030608</v>
      </c>
    </row>
    <row r="341" spans="2:15" outlineLevel="1" x14ac:dyDescent="0.25">
      <c r="B341" s="65">
        <v>332</v>
      </c>
      <c r="C341" s="60">
        <v>0</v>
      </c>
      <c r="D341" s="61">
        <v>1</v>
      </c>
      <c r="E341" s="61">
        <v>1</v>
      </c>
      <c r="F341" s="61">
        <v>1</v>
      </c>
      <c r="G341" s="61">
        <v>1</v>
      </c>
      <c r="H341" s="61">
        <v>0</v>
      </c>
      <c r="I341" s="62">
        <v>97045.082873445863</v>
      </c>
      <c r="J341" s="63">
        <v>5.6082197262027824</v>
      </c>
      <c r="K341" s="63">
        <v>6.1902272703934642</v>
      </c>
      <c r="L341" s="63">
        <v>7.4127677460105517</v>
      </c>
      <c r="M341" s="63">
        <v>7.294074215091312</v>
      </c>
      <c r="N341" s="63">
        <v>6.903151180780962</v>
      </c>
      <c r="O341" s="71">
        <v>6.658484670840811</v>
      </c>
    </row>
    <row r="342" spans="2:15" outlineLevel="1" x14ac:dyDescent="0.25">
      <c r="B342" s="65">
        <v>333</v>
      </c>
      <c r="C342" s="60">
        <v>0</v>
      </c>
      <c r="D342" s="61">
        <v>1</v>
      </c>
      <c r="E342" s="61">
        <v>1</v>
      </c>
      <c r="F342" s="61">
        <v>1</v>
      </c>
      <c r="G342" s="61">
        <v>1</v>
      </c>
      <c r="H342" s="61">
        <v>0</v>
      </c>
      <c r="I342" s="62">
        <v>27301.496534969381</v>
      </c>
      <c r="J342" s="63">
        <v>5.0797759560456628</v>
      </c>
      <c r="K342" s="63">
        <v>6.1927638206306668</v>
      </c>
      <c r="L342" s="63">
        <v>6.6201650802195049</v>
      </c>
      <c r="M342" s="63">
        <v>6.0938147573316011</v>
      </c>
      <c r="N342" s="63">
        <v>7.1687195408947577</v>
      </c>
      <c r="O342" s="71">
        <v>6.9703522073065134</v>
      </c>
    </row>
    <row r="343" spans="2:15" outlineLevel="1" x14ac:dyDescent="0.25">
      <c r="B343" s="65">
        <v>334</v>
      </c>
      <c r="C343" s="60">
        <v>1</v>
      </c>
      <c r="D343" s="61">
        <v>0</v>
      </c>
      <c r="E343" s="61">
        <v>1</v>
      </c>
      <c r="F343" s="61">
        <v>1</v>
      </c>
      <c r="G343" s="61">
        <v>0</v>
      </c>
      <c r="H343" s="61">
        <v>1</v>
      </c>
      <c r="I343" s="62">
        <v>97090.337978810217</v>
      </c>
      <c r="J343" s="63">
        <v>6.9035601697527937</v>
      </c>
      <c r="K343" s="63">
        <v>4.6333755616070604</v>
      </c>
      <c r="L343" s="63">
        <v>7.4822331152774684</v>
      </c>
      <c r="M343" s="63">
        <v>6.6667153163176289</v>
      </c>
      <c r="N343" s="63">
        <v>7.3083804659774039</v>
      </c>
      <c r="O343" s="71">
        <v>7.5146147023943533</v>
      </c>
    </row>
    <row r="344" spans="2:15" outlineLevel="1" x14ac:dyDescent="0.25">
      <c r="B344" s="65">
        <v>335</v>
      </c>
      <c r="C344" s="60">
        <v>1</v>
      </c>
      <c r="D344" s="61">
        <v>0</v>
      </c>
      <c r="E344" s="61">
        <v>1</v>
      </c>
      <c r="F344" s="61">
        <v>1</v>
      </c>
      <c r="G344" s="61">
        <v>0</v>
      </c>
      <c r="H344" s="61">
        <v>1</v>
      </c>
      <c r="I344" s="62">
        <v>99911.12269030053</v>
      </c>
      <c r="J344" s="63">
        <v>6.6104501035781631</v>
      </c>
      <c r="K344" s="63">
        <v>5.9235898114149421</v>
      </c>
      <c r="L344" s="63">
        <v>7.9044913692982988</v>
      </c>
      <c r="M344" s="63">
        <v>7.4544132864499817</v>
      </c>
      <c r="N344" s="63">
        <v>6.397483121571347</v>
      </c>
      <c r="O344" s="71">
        <v>7.1206184354218642</v>
      </c>
    </row>
    <row r="345" spans="2:15" outlineLevel="1" x14ac:dyDescent="0.25">
      <c r="B345" s="65">
        <v>336</v>
      </c>
      <c r="C345" s="60">
        <v>0</v>
      </c>
      <c r="D345" s="61">
        <v>1</v>
      </c>
      <c r="E345" s="61">
        <v>1</v>
      </c>
      <c r="F345" s="61">
        <v>1</v>
      </c>
      <c r="G345" s="61">
        <v>0</v>
      </c>
      <c r="H345" s="61">
        <v>1</v>
      </c>
      <c r="I345" s="62">
        <v>102087.57759737098</v>
      </c>
      <c r="J345" s="63">
        <v>6.0490200746097118</v>
      </c>
      <c r="K345" s="63">
        <v>6.1338925481724926</v>
      </c>
      <c r="L345" s="63">
        <v>7.1866506766898421</v>
      </c>
      <c r="M345" s="63">
        <v>8.6270289003441505</v>
      </c>
      <c r="N345" s="63">
        <v>6.8724637190092333</v>
      </c>
      <c r="O345" s="71">
        <v>6.8989474705044849</v>
      </c>
    </row>
    <row r="346" spans="2:15" outlineLevel="1" x14ac:dyDescent="0.25">
      <c r="B346" s="65">
        <v>337</v>
      </c>
      <c r="C346" s="60">
        <v>1</v>
      </c>
      <c r="D346" s="61">
        <v>0</v>
      </c>
      <c r="E346" s="61">
        <v>1</v>
      </c>
      <c r="F346" s="61">
        <v>1</v>
      </c>
      <c r="G346" s="61">
        <v>0</v>
      </c>
      <c r="H346" s="61">
        <v>1</v>
      </c>
      <c r="I346" s="62">
        <v>101024.57655474661</v>
      </c>
      <c r="J346" s="63">
        <v>6.8091280990469052</v>
      </c>
      <c r="K346" s="63">
        <v>6.8067920606545274</v>
      </c>
      <c r="L346" s="63">
        <v>6.4530894938299843</v>
      </c>
      <c r="M346" s="63">
        <v>7.3987972656249719</v>
      </c>
      <c r="N346" s="63">
        <v>6.6731231148221477</v>
      </c>
      <c r="O346" s="71">
        <v>6.840474546058064</v>
      </c>
    </row>
    <row r="347" spans="2:15" outlineLevel="1" x14ac:dyDescent="0.25">
      <c r="B347" s="65">
        <v>338</v>
      </c>
      <c r="C347" s="60">
        <v>1</v>
      </c>
      <c r="D347" s="61">
        <v>0</v>
      </c>
      <c r="E347" s="61">
        <v>1</v>
      </c>
      <c r="F347" s="61">
        <v>1</v>
      </c>
      <c r="G347" s="61">
        <v>0</v>
      </c>
      <c r="H347" s="61">
        <v>1</v>
      </c>
      <c r="I347" s="62">
        <v>78212.155713682892</v>
      </c>
      <c r="J347" s="63">
        <v>6.063442959943913</v>
      </c>
      <c r="K347" s="63">
        <v>5.6790562657210693</v>
      </c>
      <c r="L347" s="63">
        <v>6.6522819860084761</v>
      </c>
      <c r="M347" s="63">
        <v>8.5242723729248837</v>
      </c>
      <c r="N347" s="63">
        <v>6.4628916615487375</v>
      </c>
      <c r="O347" s="71">
        <v>6.6697775299575461</v>
      </c>
    </row>
    <row r="348" spans="2:15" outlineLevel="1" x14ac:dyDescent="0.25">
      <c r="B348" s="65">
        <v>339</v>
      </c>
      <c r="C348" s="60">
        <v>1</v>
      </c>
      <c r="D348" s="61">
        <v>0</v>
      </c>
      <c r="E348" s="61">
        <v>1</v>
      </c>
      <c r="F348" s="61">
        <v>1</v>
      </c>
      <c r="G348" s="61">
        <v>1</v>
      </c>
      <c r="H348" s="61">
        <v>0</v>
      </c>
      <c r="I348" s="62">
        <v>26589.922387750092</v>
      </c>
      <c r="J348" s="63">
        <v>5.4547934570079244</v>
      </c>
      <c r="K348" s="63">
        <v>5.0413436966925644</v>
      </c>
      <c r="L348" s="63">
        <v>6.5262223142698286</v>
      </c>
      <c r="M348" s="63">
        <v>7.2093714107508164</v>
      </c>
      <c r="N348" s="63">
        <v>7.0373764587178975</v>
      </c>
      <c r="O348" s="71">
        <v>6.4548286381430255</v>
      </c>
    </row>
    <row r="349" spans="2:15" outlineLevel="1" x14ac:dyDescent="0.25">
      <c r="B349" s="65">
        <v>340</v>
      </c>
      <c r="C349" s="60">
        <v>1</v>
      </c>
      <c r="D349" s="61">
        <v>0</v>
      </c>
      <c r="E349" s="61">
        <v>1</v>
      </c>
      <c r="F349" s="61">
        <v>1</v>
      </c>
      <c r="G349" s="61">
        <v>1</v>
      </c>
      <c r="H349" s="61">
        <v>0</v>
      </c>
      <c r="I349" s="62">
        <v>63056.691657531192</v>
      </c>
      <c r="J349" s="63">
        <v>6.204794810321614</v>
      </c>
      <c r="K349" s="63">
        <v>5.1823857772230308</v>
      </c>
      <c r="L349" s="63">
        <v>7.0827357227486063</v>
      </c>
      <c r="M349" s="63">
        <v>6.258335264744515</v>
      </c>
      <c r="N349" s="63">
        <v>7.4494027033355916</v>
      </c>
      <c r="O349" s="71">
        <v>6.4036189614359369</v>
      </c>
    </row>
    <row r="350" spans="2:15" outlineLevel="1" x14ac:dyDescent="0.25">
      <c r="B350" s="65">
        <v>341</v>
      </c>
      <c r="C350" s="60">
        <v>1</v>
      </c>
      <c r="D350" s="61">
        <v>0</v>
      </c>
      <c r="E350" s="61">
        <v>1</v>
      </c>
      <c r="F350" s="61">
        <v>1</v>
      </c>
      <c r="G350" s="61">
        <v>1</v>
      </c>
      <c r="H350" s="61">
        <v>0</v>
      </c>
      <c r="I350" s="62">
        <v>101528.33091592664</v>
      </c>
      <c r="J350" s="63">
        <v>6.5654645554036186</v>
      </c>
      <c r="K350" s="63">
        <v>5.3258046370742989</v>
      </c>
      <c r="L350" s="63">
        <v>6.803873964464521</v>
      </c>
      <c r="M350" s="63">
        <v>8.4675260245500859</v>
      </c>
      <c r="N350" s="63">
        <v>7.5225289234216044</v>
      </c>
      <c r="O350" s="71">
        <v>6.8000213902733417</v>
      </c>
    </row>
    <row r="351" spans="2:15" outlineLevel="1" x14ac:dyDescent="0.25">
      <c r="B351" s="65">
        <v>342</v>
      </c>
      <c r="C351" s="60">
        <v>1</v>
      </c>
      <c r="D351" s="61">
        <v>0</v>
      </c>
      <c r="E351" s="61">
        <v>1</v>
      </c>
      <c r="F351" s="61">
        <v>1</v>
      </c>
      <c r="G351" s="61">
        <v>1</v>
      </c>
      <c r="H351" s="61">
        <v>0</v>
      </c>
      <c r="I351" s="62">
        <v>95804.184272730825</v>
      </c>
      <c r="J351" s="63">
        <v>6.8652268685908524</v>
      </c>
      <c r="K351" s="63">
        <v>4.7920375830385726</v>
      </c>
      <c r="L351" s="63">
        <v>7.5611263059049891</v>
      </c>
      <c r="M351" s="63">
        <v>6.6719301280475261</v>
      </c>
      <c r="N351" s="63">
        <v>7.3801474778300342</v>
      </c>
      <c r="O351" s="71">
        <v>6.5813778082765788</v>
      </c>
    </row>
    <row r="352" spans="2:15" outlineLevel="1" x14ac:dyDescent="0.25">
      <c r="B352" s="65">
        <v>343</v>
      </c>
      <c r="C352" s="60">
        <v>1</v>
      </c>
      <c r="D352" s="61">
        <v>0</v>
      </c>
      <c r="E352" s="61">
        <v>1</v>
      </c>
      <c r="F352" s="61">
        <v>1</v>
      </c>
      <c r="G352" s="61">
        <v>0</v>
      </c>
      <c r="H352" s="61">
        <v>1</v>
      </c>
      <c r="I352" s="62">
        <v>26721.779904510477</v>
      </c>
      <c r="J352" s="63">
        <v>6.0373093841916416</v>
      </c>
      <c r="K352" s="63">
        <v>4.5458035039227349</v>
      </c>
      <c r="L352" s="63">
        <v>6.7403319340441703</v>
      </c>
      <c r="M352" s="63">
        <v>6.7643248695237794</v>
      </c>
      <c r="N352" s="63">
        <v>6.9026642870058446</v>
      </c>
      <c r="O352" s="71">
        <v>7.0810645572429847</v>
      </c>
    </row>
    <row r="353" spans="2:15" outlineLevel="1" x14ac:dyDescent="0.25">
      <c r="B353" s="65">
        <v>344</v>
      </c>
      <c r="C353" s="60">
        <v>0</v>
      </c>
      <c r="D353" s="61">
        <v>1</v>
      </c>
      <c r="E353" s="61">
        <v>1</v>
      </c>
      <c r="F353" s="61">
        <v>1</v>
      </c>
      <c r="G353" s="61">
        <v>1</v>
      </c>
      <c r="H353" s="61">
        <v>0</v>
      </c>
      <c r="I353" s="62">
        <v>99745.436649999567</v>
      </c>
      <c r="J353" s="63">
        <v>5.4909968936130298</v>
      </c>
      <c r="K353" s="63">
        <v>6.1191021908420371</v>
      </c>
      <c r="L353" s="63">
        <v>7.5068974794059118</v>
      </c>
      <c r="M353" s="63">
        <v>8.6846370445585919</v>
      </c>
      <c r="N353" s="63">
        <v>6.6212862961632464</v>
      </c>
      <c r="O353" s="71">
        <v>6.5547710164574617</v>
      </c>
    </row>
    <row r="354" spans="2:15" outlineLevel="1" x14ac:dyDescent="0.25">
      <c r="B354" s="65">
        <v>345</v>
      </c>
      <c r="C354" s="60">
        <v>1</v>
      </c>
      <c r="D354" s="61">
        <v>0</v>
      </c>
      <c r="E354" s="61">
        <v>1</v>
      </c>
      <c r="F354" s="61">
        <v>1</v>
      </c>
      <c r="G354" s="61">
        <v>0</v>
      </c>
      <c r="H354" s="61">
        <v>1</v>
      </c>
      <c r="I354" s="62">
        <v>93170.030157928559</v>
      </c>
      <c r="J354" s="63">
        <v>6.565613988847927</v>
      </c>
      <c r="K354" s="63">
        <v>4.9644244204678794</v>
      </c>
      <c r="L354" s="63">
        <v>7.1645005478442192</v>
      </c>
      <c r="M354" s="63">
        <v>6.6091917911754168</v>
      </c>
      <c r="N354" s="63">
        <v>6.5874017252915005</v>
      </c>
      <c r="O354" s="71">
        <v>6.7750364062530313</v>
      </c>
    </row>
    <row r="355" spans="2:15" outlineLevel="1" x14ac:dyDescent="0.25">
      <c r="B355" s="65">
        <v>346</v>
      </c>
      <c r="C355" s="60">
        <v>1</v>
      </c>
      <c r="D355" s="61">
        <v>0</v>
      </c>
      <c r="E355" s="61">
        <v>1</v>
      </c>
      <c r="F355" s="61">
        <v>1</v>
      </c>
      <c r="G355" s="61">
        <v>1</v>
      </c>
      <c r="H355" s="61">
        <v>0</v>
      </c>
      <c r="I355" s="62">
        <v>103449.58855361336</v>
      </c>
      <c r="J355" s="63">
        <v>6.7114528641272209</v>
      </c>
      <c r="K355" s="63">
        <v>5.1106667770712901</v>
      </c>
      <c r="L355" s="63">
        <v>7.8587831783419837</v>
      </c>
      <c r="M355" s="63">
        <v>8.6808109654737322</v>
      </c>
      <c r="N355" s="63">
        <v>7.5145143339031346</v>
      </c>
      <c r="O355" s="71">
        <v>6.8393267231108688</v>
      </c>
    </row>
    <row r="356" spans="2:15" outlineLevel="1" x14ac:dyDescent="0.25">
      <c r="B356" s="65">
        <v>347</v>
      </c>
      <c r="C356" s="60">
        <v>1</v>
      </c>
      <c r="D356" s="61">
        <v>0</v>
      </c>
      <c r="E356" s="61">
        <v>1</v>
      </c>
      <c r="F356" s="61">
        <v>1</v>
      </c>
      <c r="G356" s="61">
        <v>0</v>
      </c>
      <c r="H356" s="61">
        <v>1</v>
      </c>
      <c r="I356" s="62">
        <v>63139.64880697531</v>
      </c>
      <c r="J356" s="63">
        <v>6.0403755154327623</v>
      </c>
      <c r="K356" s="63">
        <v>5.1651712790640349</v>
      </c>
      <c r="L356" s="63">
        <v>7.378287247826866</v>
      </c>
      <c r="M356" s="63">
        <v>6.0142017144524251</v>
      </c>
      <c r="N356" s="63">
        <v>7.1522091716403136</v>
      </c>
      <c r="O356" s="71">
        <v>7.1808445136195438</v>
      </c>
    </row>
    <row r="357" spans="2:15" outlineLevel="1" x14ac:dyDescent="0.25">
      <c r="B357" s="65">
        <v>348</v>
      </c>
      <c r="C357" s="60">
        <v>0</v>
      </c>
      <c r="D357" s="61">
        <v>1</v>
      </c>
      <c r="E357" s="61">
        <v>1</v>
      </c>
      <c r="F357" s="61">
        <v>1</v>
      </c>
      <c r="G357" s="61">
        <v>0</v>
      </c>
      <c r="H357" s="61">
        <v>1</v>
      </c>
      <c r="I357" s="62">
        <v>101832.03762260545</v>
      </c>
      <c r="J357" s="63">
        <v>6.3381213460559751</v>
      </c>
      <c r="K357" s="63">
        <v>6.7975008585386449</v>
      </c>
      <c r="L357" s="63">
        <v>6.7857527199215628</v>
      </c>
      <c r="M357" s="63">
        <v>7.6868516347829088</v>
      </c>
      <c r="N357" s="63">
        <v>6.929891254820542</v>
      </c>
      <c r="O357" s="71">
        <v>6.9410207582003887</v>
      </c>
    </row>
    <row r="358" spans="2:15" outlineLevel="1" x14ac:dyDescent="0.25">
      <c r="B358" s="65">
        <v>349</v>
      </c>
      <c r="C358" s="60">
        <v>1</v>
      </c>
      <c r="D358" s="61">
        <v>0</v>
      </c>
      <c r="E358" s="61">
        <v>1</v>
      </c>
      <c r="F358" s="61">
        <v>1</v>
      </c>
      <c r="G358" s="61">
        <v>1</v>
      </c>
      <c r="H358" s="61">
        <v>0</v>
      </c>
      <c r="I358" s="62">
        <v>103544.34782918898</v>
      </c>
      <c r="J358" s="63">
        <v>6.3216921248304043</v>
      </c>
      <c r="K358" s="63">
        <v>5.2359200383592652</v>
      </c>
      <c r="L358" s="63">
        <v>8.3853151406776441</v>
      </c>
      <c r="M358" s="63">
        <v>8.9930918806594224</v>
      </c>
      <c r="N358" s="63">
        <v>7.5038782534583452</v>
      </c>
      <c r="O358" s="71">
        <v>6.4555935619424556</v>
      </c>
    </row>
    <row r="359" spans="2:15" outlineLevel="1" x14ac:dyDescent="0.25">
      <c r="B359" s="65">
        <v>350</v>
      </c>
      <c r="C359" s="60">
        <v>1</v>
      </c>
      <c r="D359" s="61">
        <v>0</v>
      </c>
      <c r="E359" s="61">
        <v>1</v>
      </c>
      <c r="F359" s="61">
        <v>1</v>
      </c>
      <c r="G359" s="61">
        <v>0</v>
      </c>
      <c r="H359" s="61">
        <v>1</v>
      </c>
      <c r="I359" s="62">
        <v>97872.972821217176</v>
      </c>
      <c r="J359" s="63">
        <v>6.3723728333646275</v>
      </c>
      <c r="K359" s="63">
        <v>6.0621222533898944</v>
      </c>
      <c r="L359" s="63">
        <v>7.0758778464459908</v>
      </c>
      <c r="M359" s="63">
        <v>6.8045811649562706</v>
      </c>
      <c r="N359" s="63">
        <v>6.865226290096146</v>
      </c>
      <c r="O359" s="71">
        <v>7.1625628757088604</v>
      </c>
    </row>
    <row r="360" spans="2:15" outlineLevel="1" x14ac:dyDescent="0.25">
      <c r="B360" s="65">
        <v>351</v>
      </c>
      <c r="C360" s="60">
        <v>1</v>
      </c>
      <c r="D360" s="61">
        <v>0</v>
      </c>
      <c r="E360" s="61">
        <v>1</v>
      </c>
      <c r="F360" s="61">
        <v>1</v>
      </c>
      <c r="G360" s="61">
        <v>0</v>
      </c>
      <c r="H360" s="61">
        <v>1</v>
      </c>
      <c r="I360" s="62">
        <v>98977.362832088082</v>
      </c>
      <c r="J360" s="63">
        <v>6.4045111352718473</v>
      </c>
      <c r="K360" s="63">
        <v>5.5824488493682516</v>
      </c>
      <c r="L360" s="63">
        <v>7.7465252253830341</v>
      </c>
      <c r="M360" s="63">
        <v>7.6741568583681739</v>
      </c>
      <c r="N360" s="63">
        <v>6.518744496511113</v>
      </c>
      <c r="O360" s="71">
        <v>7.095396980543061</v>
      </c>
    </row>
    <row r="361" spans="2:15" outlineLevel="1" x14ac:dyDescent="0.25">
      <c r="B361" s="65">
        <v>352</v>
      </c>
      <c r="C361" s="60">
        <v>0</v>
      </c>
      <c r="D361" s="61">
        <v>1</v>
      </c>
      <c r="E361" s="61">
        <v>1</v>
      </c>
      <c r="F361" s="61">
        <v>1</v>
      </c>
      <c r="G361" s="61">
        <v>1</v>
      </c>
      <c r="H361" s="61">
        <v>0</v>
      </c>
      <c r="I361" s="62">
        <v>101689.94651499471</v>
      </c>
      <c r="J361" s="63">
        <v>5.6631500060446287</v>
      </c>
      <c r="K361" s="63">
        <v>5.899420012587254</v>
      </c>
      <c r="L361" s="63">
        <v>8.1798021032729658</v>
      </c>
      <c r="M361" s="63">
        <v>8.8085284721413135</v>
      </c>
      <c r="N361" s="63">
        <v>6.8471380153613204</v>
      </c>
      <c r="O361" s="71">
        <v>6.6764599562441491</v>
      </c>
    </row>
    <row r="362" spans="2:15" outlineLevel="1" x14ac:dyDescent="0.25">
      <c r="B362" s="65">
        <v>353</v>
      </c>
      <c r="C362" s="60">
        <v>1</v>
      </c>
      <c r="D362" s="61">
        <v>0</v>
      </c>
      <c r="E362" s="61">
        <v>1</v>
      </c>
      <c r="F362" s="61">
        <v>1</v>
      </c>
      <c r="G362" s="61">
        <v>0</v>
      </c>
      <c r="H362" s="61">
        <v>1</v>
      </c>
      <c r="I362" s="62">
        <v>79331.552540064877</v>
      </c>
      <c r="J362" s="63">
        <v>6.09640174637327</v>
      </c>
      <c r="K362" s="63">
        <v>5.1668737529589519</v>
      </c>
      <c r="L362" s="63">
        <v>6.9009121472982677</v>
      </c>
      <c r="M362" s="63">
        <v>8.6317521975548885</v>
      </c>
      <c r="N362" s="63">
        <v>6.8800887756406368</v>
      </c>
      <c r="O362" s="71">
        <v>7.0797267014831018</v>
      </c>
    </row>
    <row r="363" spans="2:15" outlineLevel="1" x14ac:dyDescent="0.25">
      <c r="B363" s="65">
        <v>354</v>
      </c>
      <c r="C363" s="60">
        <v>1</v>
      </c>
      <c r="D363" s="61">
        <v>0</v>
      </c>
      <c r="E363" s="61">
        <v>1</v>
      </c>
      <c r="F363" s="61">
        <v>1</v>
      </c>
      <c r="G363" s="61">
        <v>1</v>
      </c>
      <c r="H363" s="61">
        <v>0</v>
      </c>
      <c r="I363" s="62">
        <v>62588.003914335452</v>
      </c>
      <c r="J363" s="63">
        <v>6.6503695599325248</v>
      </c>
      <c r="K363" s="63">
        <v>5.1093888558059275</v>
      </c>
      <c r="L363" s="63">
        <v>6.9595500769768233</v>
      </c>
      <c r="M363" s="63">
        <v>6.0385907690310967</v>
      </c>
      <c r="N363" s="63">
        <v>6.8827619730079856</v>
      </c>
      <c r="O363" s="71">
        <v>6.7507687183947152</v>
      </c>
    </row>
    <row r="364" spans="2:15" outlineLevel="1" x14ac:dyDescent="0.25">
      <c r="B364" s="65">
        <v>355</v>
      </c>
      <c r="C364" s="60">
        <v>1</v>
      </c>
      <c r="D364" s="61">
        <v>0</v>
      </c>
      <c r="E364" s="61">
        <v>1</v>
      </c>
      <c r="F364" s="61">
        <v>1</v>
      </c>
      <c r="G364" s="61">
        <v>0</v>
      </c>
      <c r="H364" s="61">
        <v>1</v>
      </c>
      <c r="I364" s="62">
        <v>90791.928986057246</v>
      </c>
      <c r="J364" s="63">
        <v>5.974663017220367</v>
      </c>
      <c r="K364" s="63">
        <v>4.0004241951343156</v>
      </c>
      <c r="L364" s="63">
        <v>7.2728698389055246</v>
      </c>
      <c r="M364" s="63">
        <v>7.2925188567167369</v>
      </c>
      <c r="N364" s="63">
        <v>6.3285176746479639</v>
      </c>
      <c r="O364" s="71">
        <v>7.0999920508909966</v>
      </c>
    </row>
    <row r="365" spans="2:15" outlineLevel="1" x14ac:dyDescent="0.25">
      <c r="B365" s="65">
        <v>356</v>
      </c>
      <c r="C365" s="60">
        <v>0</v>
      </c>
      <c r="D365" s="61">
        <v>1</v>
      </c>
      <c r="E365" s="61">
        <v>1</v>
      </c>
      <c r="F365" s="61">
        <v>1</v>
      </c>
      <c r="G365" s="61">
        <v>1</v>
      </c>
      <c r="H365" s="61">
        <v>0</v>
      </c>
      <c r="I365" s="62">
        <v>26331.925408002324</v>
      </c>
      <c r="J365" s="63">
        <v>5.3611617570285084</v>
      </c>
      <c r="K365" s="63">
        <v>5.6279221345111532</v>
      </c>
      <c r="L365" s="63">
        <v>6.5557599318017008</v>
      </c>
      <c r="M365" s="63">
        <v>6.9928613413109932</v>
      </c>
      <c r="N365" s="63">
        <v>6.7068441555617593</v>
      </c>
      <c r="O365" s="71">
        <v>6.2916351912192239</v>
      </c>
    </row>
    <row r="366" spans="2:15" outlineLevel="1" x14ac:dyDescent="0.25">
      <c r="B366" s="65">
        <v>357</v>
      </c>
      <c r="C366" s="60">
        <v>0</v>
      </c>
      <c r="D366" s="61">
        <v>1</v>
      </c>
      <c r="E366" s="61">
        <v>1</v>
      </c>
      <c r="F366" s="61">
        <v>1</v>
      </c>
      <c r="G366" s="61">
        <v>0</v>
      </c>
      <c r="H366" s="61">
        <v>1</v>
      </c>
      <c r="I366" s="62">
        <v>63069.335305338172</v>
      </c>
      <c r="J366" s="63">
        <v>5.5175547793705375</v>
      </c>
      <c r="K366" s="63">
        <v>5.8180159980029451</v>
      </c>
      <c r="L366" s="63">
        <v>7.6613010013576446</v>
      </c>
      <c r="M366" s="63">
        <v>6.2931157017357311</v>
      </c>
      <c r="N366" s="63">
        <v>6.4194065080527336</v>
      </c>
      <c r="O366" s="71">
        <v>7.2103622485836558</v>
      </c>
    </row>
    <row r="367" spans="2:15" outlineLevel="1" x14ac:dyDescent="0.25">
      <c r="B367" s="65">
        <v>358</v>
      </c>
      <c r="C367" s="60">
        <v>0</v>
      </c>
      <c r="D367" s="61">
        <v>1</v>
      </c>
      <c r="E367" s="61">
        <v>1</v>
      </c>
      <c r="F367" s="61">
        <v>1</v>
      </c>
      <c r="G367" s="61">
        <v>1</v>
      </c>
      <c r="H367" s="61">
        <v>0</v>
      </c>
      <c r="I367" s="62">
        <v>65807.45041417671</v>
      </c>
      <c r="J367" s="63">
        <v>5.9676759862512307</v>
      </c>
      <c r="K367" s="63">
        <v>6.7084123093884074</v>
      </c>
      <c r="L367" s="63">
        <v>6.4044635399561063</v>
      </c>
      <c r="M367" s="63">
        <v>6.6402208483137626</v>
      </c>
      <c r="N367" s="63">
        <v>6.8252322214802863</v>
      </c>
      <c r="O367" s="71">
        <v>6.5175003594089809</v>
      </c>
    </row>
    <row r="368" spans="2:15" outlineLevel="1" x14ac:dyDescent="0.25">
      <c r="B368" s="65">
        <v>359</v>
      </c>
      <c r="C368" s="60">
        <v>1</v>
      </c>
      <c r="D368" s="61">
        <v>0</v>
      </c>
      <c r="E368" s="61">
        <v>1</v>
      </c>
      <c r="F368" s="61">
        <v>1</v>
      </c>
      <c r="G368" s="61">
        <v>1</v>
      </c>
      <c r="H368" s="61">
        <v>0</v>
      </c>
      <c r="I368" s="62">
        <v>95772.807468478975</v>
      </c>
      <c r="J368" s="63">
        <v>6.5181173874151508</v>
      </c>
      <c r="K368" s="63">
        <v>4.5943110995935434</v>
      </c>
      <c r="L368" s="63">
        <v>6.7192080936439051</v>
      </c>
      <c r="M368" s="63">
        <v>7.9550918584784158</v>
      </c>
      <c r="N368" s="63">
        <v>6.8078370716246512</v>
      </c>
      <c r="O368" s="71">
        <v>6.7823309929454343</v>
      </c>
    </row>
    <row r="369" spans="2:15" outlineLevel="1" x14ac:dyDescent="0.25">
      <c r="B369" s="65">
        <v>360</v>
      </c>
      <c r="C369" s="60">
        <v>1</v>
      </c>
      <c r="D369" s="61">
        <v>0</v>
      </c>
      <c r="E369" s="61">
        <v>1</v>
      </c>
      <c r="F369" s="61">
        <v>1</v>
      </c>
      <c r="G369" s="61">
        <v>0</v>
      </c>
      <c r="H369" s="61">
        <v>1</v>
      </c>
      <c r="I369" s="62">
        <v>98248.598889506829</v>
      </c>
      <c r="J369" s="63">
        <v>5.7821946348209998</v>
      </c>
      <c r="K369" s="63">
        <v>5.4261468320717858</v>
      </c>
      <c r="L369" s="63">
        <v>7.5879285178406395</v>
      </c>
      <c r="M369" s="63">
        <v>8.9732378206097572</v>
      </c>
      <c r="N369" s="63">
        <v>6.1346131284706242</v>
      </c>
      <c r="O369" s="71">
        <v>6.5704718999385383</v>
      </c>
    </row>
    <row r="370" spans="2:15" outlineLevel="1" x14ac:dyDescent="0.25">
      <c r="B370" s="65">
        <v>361</v>
      </c>
      <c r="C370" s="60">
        <v>1</v>
      </c>
      <c r="D370" s="61">
        <v>0</v>
      </c>
      <c r="E370" s="61">
        <v>1</v>
      </c>
      <c r="F370" s="61">
        <v>1</v>
      </c>
      <c r="G370" s="61">
        <v>0</v>
      </c>
      <c r="H370" s="61">
        <v>1</v>
      </c>
      <c r="I370" s="62">
        <v>100618.57847829713</v>
      </c>
      <c r="J370" s="63">
        <v>6.6007444355286289</v>
      </c>
      <c r="K370" s="63">
        <v>5.4706547996405721</v>
      </c>
      <c r="L370" s="63">
        <v>6.8665209972313468</v>
      </c>
      <c r="M370" s="63">
        <v>8.8386388615148146</v>
      </c>
      <c r="N370" s="63">
        <v>6.6120780382374535</v>
      </c>
      <c r="O370" s="71">
        <v>6.6424535570403673</v>
      </c>
    </row>
    <row r="371" spans="2:15" outlineLevel="1" x14ac:dyDescent="0.25">
      <c r="B371" s="65">
        <v>362</v>
      </c>
      <c r="C371" s="60">
        <v>1</v>
      </c>
      <c r="D371" s="61">
        <v>0</v>
      </c>
      <c r="E371" s="61">
        <v>1</v>
      </c>
      <c r="F371" s="61">
        <v>1</v>
      </c>
      <c r="G371" s="61">
        <v>0</v>
      </c>
      <c r="H371" s="61">
        <v>1</v>
      </c>
      <c r="I371" s="62">
        <v>93219.075568553642</v>
      </c>
      <c r="J371" s="63">
        <v>6.2114720157432632</v>
      </c>
      <c r="K371" s="63">
        <v>4.7236249022116823</v>
      </c>
      <c r="L371" s="63">
        <v>6.8333063863291725</v>
      </c>
      <c r="M371" s="63">
        <v>7.1708827487105857</v>
      </c>
      <c r="N371" s="63">
        <v>6.5031701049709234</v>
      </c>
      <c r="O371" s="71">
        <v>7.1599833539469584</v>
      </c>
    </row>
    <row r="372" spans="2:15" outlineLevel="1" x14ac:dyDescent="0.25">
      <c r="B372" s="65">
        <v>363</v>
      </c>
      <c r="C372" s="60">
        <v>1</v>
      </c>
      <c r="D372" s="61">
        <v>0</v>
      </c>
      <c r="E372" s="61">
        <v>1</v>
      </c>
      <c r="F372" s="61">
        <v>1</v>
      </c>
      <c r="G372" s="61">
        <v>0</v>
      </c>
      <c r="H372" s="61">
        <v>1</v>
      </c>
      <c r="I372" s="62">
        <v>96231.602123387274</v>
      </c>
      <c r="J372" s="63">
        <v>5.9784910646636487</v>
      </c>
      <c r="K372" s="63">
        <v>5.5010114451429359</v>
      </c>
      <c r="L372" s="63">
        <v>7.3480472123364962</v>
      </c>
      <c r="M372" s="63">
        <v>7.7064030527813774</v>
      </c>
      <c r="N372" s="63">
        <v>6.5115188360756902</v>
      </c>
      <c r="O372" s="71">
        <v>6.7019813173209224</v>
      </c>
    </row>
    <row r="373" spans="2:15" outlineLevel="1" x14ac:dyDescent="0.25">
      <c r="B373" s="65">
        <v>364</v>
      </c>
      <c r="C373" s="60">
        <v>1</v>
      </c>
      <c r="D373" s="61">
        <v>0</v>
      </c>
      <c r="E373" s="61">
        <v>1</v>
      </c>
      <c r="F373" s="61">
        <v>1</v>
      </c>
      <c r="G373" s="61">
        <v>1</v>
      </c>
      <c r="H373" s="61">
        <v>0</v>
      </c>
      <c r="I373" s="62">
        <v>94901.204447063981</v>
      </c>
      <c r="J373" s="63">
        <v>5.4657058344188103</v>
      </c>
      <c r="K373" s="63">
        <v>4.8975834899905211</v>
      </c>
      <c r="L373" s="63">
        <v>7.7224171157482289</v>
      </c>
      <c r="M373" s="63">
        <v>6.9246982657729914</v>
      </c>
      <c r="N373" s="63">
        <v>7.5467104381175618</v>
      </c>
      <c r="O373" s="71">
        <v>7.2117583869698301</v>
      </c>
    </row>
    <row r="374" spans="2:15" outlineLevel="1" x14ac:dyDescent="0.25">
      <c r="B374" s="65">
        <v>365</v>
      </c>
      <c r="C374" s="60">
        <v>1</v>
      </c>
      <c r="D374" s="61">
        <v>0</v>
      </c>
      <c r="E374" s="61">
        <v>1</v>
      </c>
      <c r="F374" s="61">
        <v>1</v>
      </c>
      <c r="G374" s="61">
        <v>0</v>
      </c>
      <c r="H374" s="61">
        <v>1</v>
      </c>
      <c r="I374" s="62">
        <v>95839.095101274113</v>
      </c>
      <c r="J374" s="63">
        <v>6.6956143725238304</v>
      </c>
      <c r="K374" s="63">
        <v>5.8378723613722041</v>
      </c>
      <c r="L374" s="63">
        <v>7.4918901735801198</v>
      </c>
      <c r="M374" s="63">
        <v>6.0723415673721419</v>
      </c>
      <c r="N374" s="63">
        <v>6.7844580765917435</v>
      </c>
      <c r="O374" s="71">
        <v>6.9134170448666818</v>
      </c>
    </row>
    <row r="375" spans="2:15" outlineLevel="1" x14ac:dyDescent="0.25">
      <c r="B375" s="65">
        <v>366</v>
      </c>
      <c r="C375" s="60">
        <v>0</v>
      </c>
      <c r="D375" s="61">
        <v>1</v>
      </c>
      <c r="E375" s="61">
        <v>1</v>
      </c>
      <c r="F375" s="61">
        <v>1</v>
      </c>
      <c r="G375" s="61">
        <v>1</v>
      </c>
      <c r="H375" s="61">
        <v>0</v>
      </c>
      <c r="I375" s="62">
        <v>99755.908465752</v>
      </c>
      <c r="J375" s="63">
        <v>5.9086385387068905</v>
      </c>
      <c r="K375" s="63">
        <v>6.3652356901029359</v>
      </c>
      <c r="L375" s="63">
        <v>7.017779274713817</v>
      </c>
      <c r="M375" s="63">
        <v>8.4048330127611965</v>
      </c>
      <c r="N375" s="63">
        <v>6.7373540333505995</v>
      </c>
      <c r="O375" s="71">
        <v>6.2255817533717002</v>
      </c>
    </row>
    <row r="376" spans="2:15" outlineLevel="1" x14ac:dyDescent="0.25">
      <c r="B376" s="65">
        <v>367</v>
      </c>
      <c r="C376" s="60">
        <v>1</v>
      </c>
      <c r="D376" s="61">
        <v>0</v>
      </c>
      <c r="E376" s="61">
        <v>1</v>
      </c>
      <c r="F376" s="61">
        <v>1</v>
      </c>
      <c r="G376" s="61">
        <v>0</v>
      </c>
      <c r="H376" s="61">
        <v>1</v>
      </c>
      <c r="I376" s="62">
        <v>104230.25380313238</v>
      </c>
      <c r="J376" s="63">
        <v>6.8273742507791653</v>
      </c>
      <c r="K376" s="63">
        <v>6.3142357382029033</v>
      </c>
      <c r="L376" s="63">
        <v>8.0619201074990325</v>
      </c>
      <c r="M376" s="63">
        <v>8.2158326274396263</v>
      </c>
      <c r="N376" s="63">
        <v>6.5280405674042488</v>
      </c>
      <c r="O376" s="71">
        <v>7.0181878560751567</v>
      </c>
    </row>
    <row r="377" spans="2:15" outlineLevel="1" x14ac:dyDescent="0.25">
      <c r="B377" s="65">
        <v>368</v>
      </c>
      <c r="C377" s="60">
        <v>1</v>
      </c>
      <c r="D377" s="61">
        <v>0</v>
      </c>
      <c r="E377" s="61">
        <v>1</v>
      </c>
      <c r="F377" s="61">
        <v>1</v>
      </c>
      <c r="G377" s="61">
        <v>1</v>
      </c>
      <c r="H377" s="61">
        <v>0</v>
      </c>
      <c r="I377" s="62">
        <v>96004.734940683935</v>
      </c>
      <c r="J377" s="63">
        <v>6.7110578798035014</v>
      </c>
      <c r="K377" s="63">
        <v>5.1183198110510126</v>
      </c>
      <c r="L377" s="63">
        <v>6.9550519236749277</v>
      </c>
      <c r="M377" s="63">
        <v>6.8694637478234579</v>
      </c>
      <c r="N377" s="63">
        <v>7.1059497229538122</v>
      </c>
      <c r="O377" s="71">
        <v>6.8740102737445863</v>
      </c>
    </row>
    <row r="378" spans="2:15" outlineLevel="1" x14ac:dyDescent="0.25">
      <c r="B378" s="65">
        <v>369</v>
      </c>
      <c r="C378" s="60">
        <v>1</v>
      </c>
      <c r="D378" s="61">
        <v>0</v>
      </c>
      <c r="E378" s="61">
        <v>1</v>
      </c>
      <c r="F378" s="61">
        <v>1</v>
      </c>
      <c r="G378" s="61">
        <v>1</v>
      </c>
      <c r="H378" s="61">
        <v>0</v>
      </c>
      <c r="I378" s="62">
        <v>78458.477989275401</v>
      </c>
      <c r="J378" s="63">
        <v>5.9845328278172003</v>
      </c>
      <c r="K378" s="63">
        <v>5.1132425095377716</v>
      </c>
      <c r="L378" s="63">
        <v>6.8177630336534767</v>
      </c>
      <c r="M378" s="63">
        <v>8.8025694986669052</v>
      </c>
      <c r="N378" s="63">
        <v>7.1113884217634835</v>
      </c>
      <c r="O378" s="71">
        <v>6.4339369976744338</v>
      </c>
    </row>
    <row r="379" spans="2:15" outlineLevel="1" x14ac:dyDescent="0.25">
      <c r="B379" s="65">
        <v>370</v>
      </c>
      <c r="C379" s="60">
        <v>1</v>
      </c>
      <c r="D379" s="61">
        <v>0</v>
      </c>
      <c r="E379" s="61">
        <v>1</v>
      </c>
      <c r="F379" s="61">
        <v>1</v>
      </c>
      <c r="G379" s="61">
        <v>0</v>
      </c>
      <c r="H379" s="61">
        <v>1</v>
      </c>
      <c r="I379" s="62">
        <v>102891.29623931153</v>
      </c>
      <c r="J379" s="63">
        <v>6.2841942572318876</v>
      </c>
      <c r="K379" s="63">
        <v>6.1187358447382572</v>
      </c>
      <c r="L379" s="63">
        <v>7.9635851823985195</v>
      </c>
      <c r="M379" s="63">
        <v>8.4260590665551334</v>
      </c>
      <c r="N379" s="63">
        <v>6.5788060286288008</v>
      </c>
      <c r="O379" s="71">
        <v>7.0989234118607989</v>
      </c>
    </row>
    <row r="380" spans="2:15" outlineLevel="1" x14ac:dyDescent="0.25">
      <c r="B380" s="65">
        <v>371</v>
      </c>
      <c r="C380" s="60">
        <v>1</v>
      </c>
      <c r="D380" s="61">
        <v>0</v>
      </c>
      <c r="E380" s="61">
        <v>1</v>
      </c>
      <c r="F380" s="61">
        <v>1</v>
      </c>
      <c r="G380" s="61">
        <v>1</v>
      </c>
      <c r="H380" s="61">
        <v>0</v>
      </c>
      <c r="I380" s="62">
        <v>95754.203115977725</v>
      </c>
      <c r="J380" s="63">
        <v>6.8821993531477146</v>
      </c>
      <c r="K380" s="63">
        <v>4.6675315978016334</v>
      </c>
      <c r="L380" s="63">
        <v>7.0921214127963514</v>
      </c>
      <c r="M380" s="63">
        <v>7.4616263803296352</v>
      </c>
      <c r="N380" s="63">
        <v>6.7543867541609037</v>
      </c>
      <c r="O380" s="71">
        <v>6.6799032226124408</v>
      </c>
    </row>
    <row r="381" spans="2:15" outlineLevel="1" x14ac:dyDescent="0.25">
      <c r="B381" s="65">
        <v>372</v>
      </c>
      <c r="C381" s="60">
        <v>1</v>
      </c>
      <c r="D381" s="61">
        <v>0</v>
      </c>
      <c r="E381" s="61">
        <v>1</v>
      </c>
      <c r="F381" s="61">
        <v>1</v>
      </c>
      <c r="G381" s="61">
        <v>0</v>
      </c>
      <c r="H381" s="61">
        <v>1</v>
      </c>
      <c r="I381" s="62">
        <v>77324.981548635784</v>
      </c>
      <c r="J381" s="63">
        <v>6.0581188454607222</v>
      </c>
      <c r="K381" s="63">
        <v>5.3536337364883373</v>
      </c>
      <c r="L381" s="63">
        <v>6.6498378825537614</v>
      </c>
      <c r="M381" s="63">
        <v>8.1294459077273071</v>
      </c>
      <c r="N381" s="63">
        <v>6.5682002375288491</v>
      </c>
      <c r="O381" s="71">
        <v>7.1408003857496078</v>
      </c>
    </row>
    <row r="382" spans="2:15" outlineLevel="1" x14ac:dyDescent="0.25">
      <c r="B382" s="65">
        <v>373</v>
      </c>
      <c r="C382" s="60">
        <v>1</v>
      </c>
      <c r="D382" s="61">
        <v>0</v>
      </c>
      <c r="E382" s="61">
        <v>1</v>
      </c>
      <c r="F382" s="61">
        <v>1</v>
      </c>
      <c r="G382" s="61">
        <v>0</v>
      </c>
      <c r="H382" s="61">
        <v>1</v>
      </c>
      <c r="I382" s="62">
        <v>97757.458364772232</v>
      </c>
      <c r="J382" s="63">
        <v>6.315830888615408</v>
      </c>
      <c r="K382" s="63">
        <v>6.0826894679603853</v>
      </c>
      <c r="L382" s="63">
        <v>8.1481870002284538</v>
      </c>
      <c r="M382" s="63">
        <v>6.6727353004160515</v>
      </c>
      <c r="N382" s="63">
        <v>6.29568403744035</v>
      </c>
      <c r="O382" s="71">
        <v>7.2987900988765073</v>
      </c>
    </row>
    <row r="383" spans="2:15" outlineLevel="1" x14ac:dyDescent="0.25">
      <c r="B383" s="65">
        <v>374</v>
      </c>
      <c r="C383" s="60">
        <v>1</v>
      </c>
      <c r="D383" s="61">
        <v>0</v>
      </c>
      <c r="E383" s="61">
        <v>1</v>
      </c>
      <c r="F383" s="61">
        <v>1</v>
      </c>
      <c r="G383" s="61">
        <v>0</v>
      </c>
      <c r="H383" s="61">
        <v>1</v>
      </c>
      <c r="I383" s="62">
        <v>61225.196125067392</v>
      </c>
      <c r="J383" s="63">
        <v>6.7775656276269913</v>
      </c>
      <c r="K383" s="63">
        <v>4.6537102321311927</v>
      </c>
      <c r="L383" s="63">
        <v>6.6592583834987957</v>
      </c>
      <c r="M383" s="63">
        <v>6.3869565835312541</v>
      </c>
      <c r="N383" s="63">
        <v>6.4788109273259495</v>
      </c>
      <c r="O383" s="71">
        <v>6.7831992970782862</v>
      </c>
    </row>
    <row r="384" spans="2:15" outlineLevel="1" x14ac:dyDescent="0.25">
      <c r="B384" s="65">
        <v>375</v>
      </c>
      <c r="C384" s="60">
        <v>1</v>
      </c>
      <c r="D384" s="61">
        <v>0</v>
      </c>
      <c r="E384" s="61">
        <v>1</v>
      </c>
      <c r="F384" s="61">
        <v>1</v>
      </c>
      <c r="G384" s="61">
        <v>1</v>
      </c>
      <c r="H384" s="61">
        <v>0</v>
      </c>
      <c r="I384" s="62">
        <v>92642.741527518578</v>
      </c>
      <c r="J384" s="63">
        <v>6.3211235468604885</v>
      </c>
      <c r="K384" s="63">
        <v>4.677050182002537</v>
      </c>
      <c r="L384" s="63">
        <v>7.8134835652904489</v>
      </c>
      <c r="M384" s="63">
        <v>6.3875251858701017</v>
      </c>
      <c r="N384" s="63">
        <v>7.0943172647514929</v>
      </c>
      <c r="O384" s="71">
        <v>6.5304532657109258</v>
      </c>
    </row>
    <row r="385" spans="2:15" outlineLevel="1" x14ac:dyDescent="0.25">
      <c r="B385" s="65">
        <v>376</v>
      </c>
      <c r="C385" s="60">
        <v>1</v>
      </c>
      <c r="D385" s="61">
        <v>0</v>
      </c>
      <c r="E385" s="61">
        <v>1</v>
      </c>
      <c r="F385" s="61">
        <v>1</v>
      </c>
      <c r="G385" s="61">
        <v>1</v>
      </c>
      <c r="H385" s="61">
        <v>0</v>
      </c>
      <c r="I385" s="62">
        <v>27764.990843090505</v>
      </c>
      <c r="J385" s="63">
        <v>5.9714699698211762</v>
      </c>
      <c r="K385" s="63">
        <v>4.5530322642384702</v>
      </c>
      <c r="L385" s="63">
        <v>6.457260638741575</v>
      </c>
      <c r="M385" s="63">
        <v>7.024334809132661</v>
      </c>
      <c r="N385" s="63">
        <v>7.2818549029496014</v>
      </c>
      <c r="O385" s="71">
        <v>7.0335262079899374</v>
      </c>
    </row>
    <row r="386" spans="2:15" outlineLevel="1" x14ac:dyDescent="0.25">
      <c r="B386" s="65">
        <v>377</v>
      </c>
      <c r="C386" s="60">
        <v>1</v>
      </c>
      <c r="D386" s="61">
        <v>0</v>
      </c>
      <c r="E386" s="61">
        <v>1</v>
      </c>
      <c r="F386" s="61">
        <v>1</v>
      </c>
      <c r="G386" s="61">
        <v>0</v>
      </c>
      <c r="H386" s="61">
        <v>1</v>
      </c>
      <c r="I386" s="62">
        <v>99781.69393687816</v>
      </c>
      <c r="J386" s="63">
        <v>6.7030332755696547</v>
      </c>
      <c r="K386" s="63">
        <v>5.7796193291077138</v>
      </c>
      <c r="L386" s="63">
        <v>7.1251081935709113</v>
      </c>
      <c r="M386" s="63">
        <v>7.8424958174209696</v>
      </c>
      <c r="N386" s="63">
        <v>6.6664016442483787</v>
      </c>
      <c r="O386" s="71">
        <v>6.8047377741995065</v>
      </c>
    </row>
    <row r="387" spans="2:15" outlineLevel="1" x14ac:dyDescent="0.25">
      <c r="B387" s="65">
        <v>378</v>
      </c>
      <c r="C387" s="60">
        <v>1</v>
      </c>
      <c r="D387" s="61">
        <v>0</v>
      </c>
      <c r="E387" s="61">
        <v>1</v>
      </c>
      <c r="F387" s="61">
        <v>1</v>
      </c>
      <c r="G387" s="61">
        <v>0</v>
      </c>
      <c r="H387" s="61">
        <v>1</v>
      </c>
      <c r="I387" s="62">
        <v>95026.016393380414</v>
      </c>
      <c r="J387" s="63">
        <v>5.7914797517072678</v>
      </c>
      <c r="K387" s="63">
        <v>5.3236293440103966</v>
      </c>
      <c r="L387" s="63">
        <v>7.5135159098619173</v>
      </c>
      <c r="M387" s="63">
        <v>6.8189514563099616</v>
      </c>
      <c r="N387" s="63">
        <v>6.7787844860122064</v>
      </c>
      <c r="O387" s="71">
        <v>7.4276868306822799</v>
      </c>
    </row>
    <row r="388" spans="2:15" outlineLevel="1" x14ac:dyDescent="0.25">
      <c r="B388" s="65">
        <v>379</v>
      </c>
      <c r="C388" s="60">
        <v>1</v>
      </c>
      <c r="D388" s="61">
        <v>0</v>
      </c>
      <c r="E388" s="61">
        <v>1</v>
      </c>
      <c r="F388" s="61">
        <v>1</v>
      </c>
      <c r="G388" s="61">
        <v>0</v>
      </c>
      <c r="H388" s="61">
        <v>1</v>
      </c>
      <c r="I388" s="62">
        <v>76851.638049809291</v>
      </c>
      <c r="J388" s="63">
        <v>5.7026832774943026</v>
      </c>
      <c r="K388" s="63">
        <v>5.6419892578555233</v>
      </c>
      <c r="L388" s="63">
        <v>6.9699480878669995</v>
      </c>
      <c r="M388" s="63">
        <v>8.5839127974472564</v>
      </c>
      <c r="N388" s="63">
        <v>6.3303619238094129</v>
      </c>
      <c r="O388" s="71">
        <v>6.4195132638687111</v>
      </c>
    </row>
    <row r="389" spans="2:15" outlineLevel="1" x14ac:dyDescent="0.25">
      <c r="B389" s="65">
        <v>380</v>
      </c>
      <c r="C389" s="60">
        <v>1</v>
      </c>
      <c r="D389" s="61">
        <v>0</v>
      </c>
      <c r="E389" s="61">
        <v>1</v>
      </c>
      <c r="F389" s="61">
        <v>1</v>
      </c>
      <c r="G389" s="61">
        <v>0</v>
      </c>
      <c r="H389" s="61">
        <v>1</v>
      </c>
      <c r="I389" s="62">
        <v>74079.268519044344</v>
      </c>
      <c r="J389" s="63">
        <v>5.7661620741530699</v>
      </c>
      <c r="K389" s="63">
        <v>4.4088122185140897</v>
      </c>
      <c r="L389" s="63">
        <v>6.6200731066261485</v>
      </c>
      <c r="M389" s="63">
        <v>8.5499156390539124</v>
      </c>
      <c r="N389" s="63">
        <v>6.6241652634757866</v>
      </c>
      <c r="O389" s="71">
        <v>6.7068129498338367</v>
      </c>
    </row>
    <row r="390" spans="2:15" outlineLevel="1" x14ac:dyDescent="0.25">
      <c r="B390" s="65">
        <v>381</v>
      </c>
      <c r="C390" s="60">
        <v>1</v>
      </c>
      <c r="D390" s="61">
        <v>0</v>
      </c>
      <c r="E390" s="61">
        <v>1</v>
      </c>
      <c r="F390" s="61">
        <v>1</v>
      </c>
      <c r="G390" s="61">
        <v>1</v>
      </c>
      <c r="H390" s="61">
        <v>0</v>
      </c>
      <c r="I390" s="62">
        <v>59218.858395909803</v>
      </c>
      <c r="J390" s="63">
        <v>6.0861525068802447</v>
      </c>
      <c r="K390" s="63">
        <v>4.8006599068494715</v>
      </c>
      <c r="L390" s="63">
        <v>7.2599894616971019</v>
      </c>
      <c r="M390" s="63">
        <v>6.2151358287483793</v>
      </c>
      <c r="N390" s="63">
        <v>6.658546159731638</v>
      </c>
      <c r="O390" s="71">
        <v>6.1625748128673177</v>
      </c>
    </row>
    <row r="391" spans="2:15" outlineLevel="1" x14ac:dyDescent="0.25">
      <c r="B391" s="65">
        <v>382</v>
      </c>
      <c r="C391" s="60">
        <v>1</v>
      </c>
      <c r="D391" s="61">
        <v>0</v>
      </c>
      <c r="E391" s="61">
        <v>1</v>
      </c>
      <c r="F391" s="61">
        <v>1</v>
      </c>
      <c r="G391" s="61">
        <v>0</v>
      </c>
      <c r="H391" s="61">
        <v>1</v>
      </c>
      <c r="I391" s="62">
        <v>76873.756500984149</v>
      </c>
      <c r="J391" s="63">
        <v>5.9526286080604374</v>
      </c>
      <c r="K391" s="63">
        <v>4.8573167608808916</v>
      </c>
      <c r="L391" s="63">
        <v>6.3892890505255018</v>
      </c>
      <c r="M391" s="63">
        <v>8.3997289011302136</v>
      </c>
      <c r="N391" s="63">
        <v>7.0238018143140755</v>
      </c>
      <c r="O391" s="71">
        <v>7.033677664749395</v>
      </c>
    </row>
    <row r="392" spans="2:15" outlineLevel="1" x14ac:dyDescent="0.25">
      <c r="B392" s="65">
        <v>383</v>
      </c>
      <c r="C392" s="60">
        <v>1</v>
      </c>
      <c r="D392" s="61">
        <v>0</v>
      </c>
      <c r="E392" s="61">
        <v>1</v>
      </c>
      <c r="F392" s="61">
        <v>1</v>
      </c>
      <c r="G392" s="61">
        <v>0</v>
      </c>
      <c r="H392" s="61">
        <v>1</v>
      </c>
      <c r="I392" s="62">
        <v>80688.31739298522</v>
      </c>
      <c r="J392" s="63">
        <v>5.7425249369823508</v>
      </c>
      <c r="K392" s="63">
        <v>5.505365873955947</v>
      </c>
      <c r="L392" s="63">
        <v>7.1963814221358451</v>
      </c>
      <c r="M392" s="63">
        <v>8.7821331163493674</v>
      </c>
      <c r="N392" s="63">
        <v>6.9910080683080054</v>
      </c>
      <c r="O392" s="71">
        <v>7.1773855944730549</v>
      </c>
    </row>
    <row r="393" spans="2:15" outlineLevel="1" x14ac:dyDescent="0.25">
      <c r="B393" s="65">
        <v>384</v>
      </c>
      <c r="C393" s="60">
        <v>0</v>
      </c>
      <c r="D393" s="61">
        <v>1</v>
      </c>
      <c r="E393" s="61">
        <v>1</v>
      </c>
      <c r="F393" s="61">
        <v>1</v>
      </c>
      <c r="G393" s="61">
        <v>0</v>
      </c>
      <c r="H393" s="61">
        <v>1</v>
      </c>
      <c r="I393" s="62">
        <v>100561.86988658608</v>
      </c>
      <c r="J393" s="63">
        <v>5.6907728791588434</v>
      </c>
      <c r="K393" s="63">
        <v>6.4345759894164392</v>
      </c>
      <c r="L393" s="63">
        <v>7.2005854704632206</v>
      </c>
      <c r="M393" s="63">
        <v>7.5894852913915694</v>
      </c>
      <c r="N393" s="63">
        <v>7.2127500607873376</v>
      </c>
      <c r="O393" s="71">
        <v>7.2389408100188604</v>
      </c>
    </row>
    <row r="394" spans="2:15" outlineLevel="1" x14ac:dyDescent="0.25">
      <c r="B394" s="65">
        <v>385</v>
      </c>
      <c r="C394" s="60">
        <v>1</v>
      </c>
      <c r="D394" s="61">
        <v>0</v>
      </c>
      <c r="E394" s="61">
        <v>1</v>
      </c>
      <c r="F394" s="61">
        <v>1</v>
      </c>
      <c r="G394" s="61">
        <v>1</v>
      </c>
      <c r="H394" s="61">
        <v>0</v>
      </c>
      <c r="I394" s="62">
        <v>72486.38673710158</v>
      </c>
      <c r="J394" s="63">
        <v>5.3618604098763711</v>
      </c>
      <c r="K394" s="63">
        <v>4.9633360500629955</v>
      </c>
      <c r="L394" s="63">
        <v>7.4192668275970233</v>
      </c>
      <c r="M394" s="63">
        <v>7.055811815384871</v>
      </c>
      <c r="N394" s="63">
        <v>7.2098615337978353</v>
      </c>
      <c r="O394" s="71">
        <v>6.5284227531010552</v>
      </c>
    </row>
    <row r="395" spans="2:15" outlineLevel="1" x14ac:dyDescent="0.25">
      <c r="B395" s="65">
        <v>386</v>
      </c>
      <c r="C395" s="60">
        <v>1</v>
      </c>
      <c r="D395" s="61">
        <v>0</v>
      </c>
      <c r="E395" s="61">
        <v>1</v>
      </c>
      <c r="F395" s="61">
        <v>1</v>
      </c>
      <c r="G395" s="61">
        <v>1</v>
      </c>
      <c r="H395" s="61">
        <v>0</v>
      </c>
      <c r="I395" s="62">
        <v>97337.19726385118</v>
      </c>
      <c r="J395" s="63">
        <v>6.1701958829542392</v>
      </c>
      <c r="K395" s="63">
        <v>4.6608333007773073</v>
      </c>
      <c r="L395" s="63">
        <v>7.8450249954380649</v>
      </c>
      <c r="M395" s="63">
        <v>7.5160824077499955</v>
      </c>
      <c r="N395" s="63">
        <v>7.5104410441596201</v>
      </c>
      <c r="O395" s="71">
        <v>6.9154153822667004</v>
      </c>
    </row>
    <row r="396" spans="2:15" outlineLevel="1" x14ac:dyDescent="0.25">
      <c r="B396" s="65">
        <v>387</v>
      </c>
      <c r="C396" s="60">
        <v>0</v>
      </c>
      <c r="D396" s="61">
        <v>1</v>
      </c>
      <c r="E396" s="61">
        <v>1</v>
      </c>
      <c r="F396" s="61">
        <v>1</v>
      </c>
      <c r="G396" s="61">
        <v>0</v>
      </c>
      <c r="H396" s="61">
        <v>1</v>
      </c>
      <c r="I396" s="62">
        <v>98429.570252458041</v>
      </c>
      <c r="J396" s="63">
        <v>5.2093195246531385</v>
      </c>
      <c r="K396" s="63">
        <v>6.511021863584161</v>
      </c>
      <c r="L396" s="63">
        <v>7.1956306286449001</v>
      </c>
      <c r="M396" s="63">
        <v>7.9724627388844143</v>
      </c>
      <c r="N396" s="63">
        <v>6.4383628862952245</v>
      </c>
      <c r="O396" s="71">
        <v>7.1526085495576481</v>
      </c>
    </row>
    <row r="397" spans="2:15" outlineLevel="1" x14ac:dyDescent="0.25">
      <c r="B397" s="65">
        <v>388</v>
      </c>
      <c r="C397" s="60">
        <v>1</v>
      </c>
      <c r="D397" s="61">
        <v>0</v>
      </c>
      <c r="E397" s="61">
        <v>1</v>
      </c>
      <c r="F397" s="61">
        <v>1</v>
      </c>
      <c r="G397" s="61">
        <v>0</v>
      </c>
      <c r="H397" s="61">
        <v>1</v>
      </c>
      <c r="I397" s="62">
        <v>102545.56728772893</v>
      </c>
      <c r="J397" s="63">
        <v>6.7159174306345353</v>
      </c>
      <c r="K397" s="63">
        <v>5.8206087551344341</v>
      </c>
      <c r="L397" s="63">
        <v>8.0528402161437924</v>
      </c>
      <c r="M397" s="63">
        <v>7.2574461483921713</v>
      </c>
      <c r="N397" s="63">
        <v>7.3433844163756179</v>
      </c>
      <c r="O397" s="71">
        <v>7.4286385917482312</v>
      </c>
    </row>
    <row r="398" spans="2:15" outlineLevel="1" x14ac:dyDescent="0.25">
      <c r="B398" s="65">
        <v>389</v>
      </c>
      <c r="C398" s="60">
        <v>1</v>
      </c>
      <c r="D398" s="61">
        <v>0</v>
      </c>
      <c r="E398" s="61">
        <v>1</v>
      </c>
      <c r="F398" s="61">
        <v>1</v>
      </c>
      <c r="G398" s="61">
        <v>1</v>
      </c>
      <c r="H398" s="61">
        <v>0</v>
      </c>
      <c r="I398" s="62">
        <v>95861.474994006043</v>
      </c>
      <c r="J398" s="63">
        <v>6.780444799524302</v>
      </c>
      <c r="K398" s="63">
        <v>5.6305678839555915</v>
      </c>
      <c r="L398" s="63">
        <v>6.9366906120433551</v>
      </c>
      <c r="M398" s="63">
        <v>6.775077979803501</v>
      </c>
      <c r="N398" s="63">
        <v>6.8273139638744045</v>
      </c>
      <c r="O398" s="71">
        <v>6.4557847597592222</v>
      </c>
    </row>
    <row r="399" spans="2:15" outlineLevel="1" x14ac:dyDescent="0.25">
      <c r="B399" s="65">
        <v>390</v>
      </c>
      <c r="C399" s="60">
        <v>1</v>
      </c>
      <c r="D399" s="61">
        <v>0</v>
      </c>
      <c r="E399" s="61">
        <v>1</v>
      </c>
      <c r="F399" s="61">
        <v>1</v>
      </c>
      <c r="G399" s="61">
        <v>1</v>
      </c>
      <c r="H399" s="61">
        <v>0</v>
      </c>
      <c r="I399" s="62">
        <v>75079.324507220328</v>
      </c>
      <c r="J399" s="63">
        <v>5.2593933832188435</v>
      </c>
      <c r="K399" s="63">
        <v>5.0200892298625854</v>
      </c>
      <c r="L399" s="63">
        <v>6.888967480577433</v>
      </c>
      <c r="M399" s="63">
        <v>8.3987715483233352</v>
      </c>
      <c r="N399" s="63">
        <v>7.1209292985550494</v>
      </c>
      <c r="O399" s="71">
        <v>6.4235429215648185</v>
      </c>
    </row>
    <row r="400" spans="2:15" outlineLevel="1" x14ac:dyDescent="0.25">
      <c r="B400" s="65">
        <v>391</v>
      </c>
      <c r="C400" s="60">
        <v>0</v>
      </c>
      <c r="D400" s="61">
        <v>1</v>
      </c>
      <c r="E400" s="61">
        <v>1</v>
      </c>
      <c r="F400" s="61">
        <v>1</v>
      </c>
      <c r="G400" s="61">
        <v>1</v>
      </c>
      <c r="H400" s="61">
        <v>0</v>
      </c>
      <c r="I400" s="62">
        <v>65218.795510261494</v>
      </c>
      <c r="J400" s="63">
        <v>6.1168297763645398</v>
      </c>
      <c r="K400" s="63">
        <v>6.3320568492066371</v>
      </c>
      <c r="L400" s="63">
        <v>6.8261631259527595</v>
      </c>
      <c r="M400" s="63">
        <v>6.3464842172700253</v>
      </c>
      <c r="N400" s="63">
        <v>7.0647835490079016</v>
      </c>
      <c r="O400" s="71">
        <v>6.4152905285162749</v>
      </c>
    </row>
    <row r="401" spans="2:15" outlineLevel="1" x14ac:dyDescent="0.25">
      <c r="B401" s="65">
        <v>392</v>
      </c>
      <c r="C401" s="60">
        <v>1</v>
      </c>
      <c r="D401" s="61">
        <v>0</v>
      </c>
      <c r="E401" s="61">
        <v>1</v>
      </c>
      <c r="F401" s="61">
        <v>1</v>
      </c>
      <c r="G401" s="61">
        <v>1</v>
      </c>
      <c r="H401" s="61">
        <v>0</v>
      </c>
      <c r="I401" s="62">
        <v>76743.381836971588</v>
      </c>
      <c r="J401" s="63">
        <v>6.0749121425405157</v>
      </c>
      <c r="K401" s="63">
        <v>5.479347745519636</v>
      </c>
      <c r="L401" s="63">
        <v>6.1790055832212722</v>
      </c>
      <c r="M401" s="63">
        <v>8.1317264326660705</v>
      </c>
      <c r="N401" s="63">
        <v>6.8938314886931265</v>
      </c>
      <c r="O401" s="71">
        <v>6.5849482896785929</v>
      </c>
    </row>
    <row r="402" spans="2:15" outlineLevel="1" x14ac:dyDescent="0.25">
      <c r="B402" s="65">
        <v>393</v>
      </c>
      <c r="C402" s="60">
        <v>1</v>
      </c>
      <c r="D402" s="61">
        <v>0</v>
      </c>
      <c r="E402" s="61">
        <v>1</v>
      </c>
      <c r="F402" s="61">
        <v>1</v>
      </c>
      <c r="G402" s="61">
        <v>1</v>
      </c>
      <c r="H402" s="61">
        <v>0</v>
      </c>
      <c r="I402" s="62">
        <v>72749.820987994943</v>
      </c>
      <c r="J402" s="63">
        <v>5.7582560297373169</v>
      </c>
      <c r="K402" s="63">
        <v>4.8707808561010069</v>
      </c>
      <c r="L402" s="63">
        <v>7.1088394220302273</v>
      </c>
      <c r="M402" s="63">
        <v>7.3178988811061654</v>
      </c>
      <c r="N402" s="63">
        <v>6.9004106600569308</v>
      </c>
      <c r="O402" s="71">
        <v>6.4709775905880491</v>
      </c>
    </row>
    <row r="403" spans="2:15" outlineLevel="1" x14ac:dyDescent="0.25">
      <c r="B403" s="65">
        <v>394</v>
      </c>
      <c r="C403" s="60">
        <v>0</v>
      </c>
      <c r="D403" s="61">
        <v>1</v>
      </c>
      <c r="E403" s="61">
        <v>1</v>
      </c>
      <c r="F403" s="61">
        <v>1</v>
      </c>
      <c r="G403" s="61">
        <v>0</v>
      </c>
      <c r="H403" s="61">
        <v>1</v>
      </c>
      <c r="I403" s="62">
        <v>30115.48117039146</v>
      </c>
      <c r="J403" s="63">
        <v>5.6296503250912426</v>
      </c>
      <c r="K403" s="63">
        <v>5.9580772732238412</v>
      </c>
      <c r="L403" s="63">
        <v>6.799850768131912</v>
      </c>
      <c r="M403" s="63">
        <v>6.7462168519549444</v>
      </c>
      <c r="N403" s="63">
        <v>6.9957614095398171</v>
      </c>
      <c r="O403" s="71">
        <v>7.0976214145528047</v>
      </c>
    </row>
    <row r="404" spans="2:15" outlineLevel="1" x14ac:dyDescent="0.25">
      <c r="B404" s="65">
        <v>395</v>
      </c>
      <c r="C404" s="60">
        <v>1</v>
      </c>
      <c r="D404" s="61">
        <v>0</v>
      </c>
      <c r="E404" s="61">
        <v>1</v>
      </c>
      <c r="F404" s="61">
        <v>1</v>
      </c>
      <c r="G404" s="61">
        <v>0</v>
      </c>
      <c r="H404" s="61">
        <v>1</v>
      </c>
      <c r="I404" s="62">
        <v>99268.340267928783</v>
      </c>
      <c r="J404" s="63">
        <v>6.4898610931743441</v>
      </c>
      <c r="K404" s="63">
        <v>4.7510190484848271</v>
      </c>
      <c r="L404" s="63">
        <v>7.60880329528253</v>
      </c>
      <c r="M404" s="63">
        <v>8.560797498059225</v>
      </c>
      <c r="N404" s="63">
        <v>6.7749041258256177</v>
      </c>
      <c r="O404" s="71">
        <v>6.870368756788003</v>
      </c>
    </row>
    <row r="405" spans="2:15" outlineLevel="1" x14ac:dyDescent="0.25">
      <c r="B405" s="65">
        <v>396</v>
      </c>
      <c r="C405" s="60">
        <v>1</v>
      </c>
      <c r="D405" s="61">
        <v>0</v>
      </c>
      <c r="E405" s="61">
        <v>1</v>
      </c>
      <c r="F405" s="61">
        <v>1</v>
      </c>
      <c r="G405" s="61">
        <v>1</v>
      </c>
      <c r="H405" s="61">
        <v>0</v>
      </c>
      <c r="I405" s="62">
        <v>94867.387924962066</v>
      </c>
      <c r="J405" s="63">
        <v>6.3073997153953556</v>
      </c>
      <c r="K405" s="63">
        <v>4.647353075562874</v>
      </c>
      <c r="L405" s="63">
        <v>6.8379461884704105</v>
      </c>
      <c r="M405" s="63">
        <v>8.3618639379477795</v>
      </c>
      <c r="N405" s="63">
        <v>6.4382461014222603</v>
      </c>
      <c r="O405" s="71">
        <v>6.3554591227160282</v>
      </c>
    </row>
    <row r="406" spans="2:15" outlineLevel="1" x14ac:dyDescent="0.25">
      <c r="B406" s="65">
        <v>397</v>
      </c>
      <c r="C406" s="60">
        <v>0</v>
      </c>
      <c r="D406" s="61">
        <v>1</v>
      </c>
      <c r="E406" s="61">
        <v>1</v>
      </c>
      <c r="F406" s="61">
        <v>1</v>
      </c>
      <c r="G406" s="61">
        <v>0</v>
      </c>
      <c r="H406" s="61">
        <v>1</v>
      </c>
      <c r="I406" s="62">
        <v>101031.2168714165</v>
      </c>
      <c r="J406" s="63">
        <v>5.8696151216430037</v>
      </c>
      <c r="K406" s="63">
        <v>6.0691874405402562</v>
      </c>
      <c r="L406" s="63">
        <v>7.7934999642183902</v>
      </c>
      <c r="M406" s="63">
        <v>7.6860678721286764</v>
      </c>
      <c r="N406" s="63">
        <v>7.0103451453375385</v>
      </c>
      <c r="O406" s="71">
        <v>7.45827265084408</v>
      </c>
    </row>
    <row r="407" spans="2:15" outlineLevel="1" x14ac:dyDescent="0.25">
      <c r="B407" s="65">
        <v>398</v>
      </c>
      <c r="C407" s="60">
        <v>1</v>
      </c>
      <c r="D407" s="61">
        <v>0</v>
      </c>
      <c r="E407" s="61">
        <v>1</v>
      </c>
      <c r="F407" s="61">
        <v>1</v>
      </c>
      <c r="G407" s="61">
        <v>0</v>
      </c>
      <c r="H407" s="61">
        <v>1</v>
      </c>
      <c r="I407" s="62">
        <v>101587.87834266775</v>
      </c>
      <c r="J407" s="63">
        <v>6.1255803274346814</v>
      </c>
      <c r="K407" s="63">
        <v>6.0644917829968339</v>
      </c>
      <c r="L407" s="63">
        <v>6.9606343670891784</v>
      </c>
      <c r="M407" s="63">
        <v>8.3750514602645865</v>
      </c>
      <c r="N407" s="63">
        <v>6.9651915390823609</v>
      </c>
      <c r="O407" s="71">
        <v>7.0463151811724245</v>
      </c>
    </row>
    <row r="408" spans="2:15" outlineLevel="1" x14ac:dyDescent="0.25">
      <c r="B408" s="65">
        <v>399</v>
      </c>
      <c r="C408" s="60">
        <v>0</v>
      </c>
      <c r="D408" s="61">
        <v>1</v>
      </c>
      <c r="E408" s="61">
        <v>1</v>
      </c>
      <c r="F408" s="61">
        <v>1</v>
      </c>
      <c r="G408" s="61">
        <v>0</v>
      </c>
      <c r="H408" s="61">
        <v>1</v>
      </c>
      <c r="I408" s="62">
        <v>61173.787096338012</v>
      </c>
      <c r="J408" s="63">
        <v>5.3665845527963878</v>
      </c>
      <c r="K408" s="63">
        <v>5.8787378495491351</v>
      </c>
      <c r="L408" s="63">
        <v>7.7827579348380551</v>
      </c>
      <c r="M408" s="63">
        <v>6.3269627478434298</v>
      </c>
      <c r="N408" s="63">
        <v>6.2396823866317899</v>
      </c>
      <c r="O408" s="71">
        <v>6.5085132170295354</v>
      </c>
    </row>
    <row r="409" spans="2:15" outlineLevel="1" x14ac:dyDescent="0.25">
      <c r="B409" s="65">
        <v>400</v>
      </c>
      <c r="C409" s="60">
        <v>1</v>
      </c>
      <c r="D409" s="61">
        <v>0</v>
      </c>
      <c r="E409" s="61">
        <v>1</v>
      </c>
      <c r="F409" s="61">
        <v>1</v>
      </c>
      <c r="G409" s="61">
        <v>0</v>
      </c>
      <c r="H409" s="61">
        <v>1</v>
      </c>
      <c r="I409" s="62">
        <v>92000.411945338288</v>
      </c>
      <c r="J409" s="63">
        <v>6.8340542061473526</v>
      </c>
      <c r="K409" s="63">
        <v>4.5214841636493803</v>
      </c>
      <c r="L409" s="63">
        <v>6.8733435678531194</v>
      </c>
      <c r="M409" s="63">
        <v>6.9306428230278838</v>
      </c>
      <c r="N409" s="63">
        <v>5.9998873285160244</v>
      </c>
      <c r="O409" s="71">
        <v>6.9425448448153633</v>
      </c>
    </row>
    <row r="410" spans="2:15" outlineLevel="1" x14ac:dyDescent="0.25">
      <c r="B410" s="65">
        <v>401</v>
      </c>
      <c r="C410" s="60">
        <v>1</v>
      </c>
      <c r="D410" s="61">
        <v>0</v>
      </c>
      <c r="E410" s="61">
        <v>1</v>
      </c>
      <c r="F410" s="61">
        <v>1</v>
      </c>
      <c r="G410" s="61">
        <v>1</v>
      </c>
      <c r="H410" s="61">
        <v>0</v>
      </c>
      <c r="I410" s="62">
        <v>62178.075833366878</v>
      </c>
      <c r="J410" s="63">
        <v>5.9020137456123951</v>
      </c>
      <c r="K410" s="63">
        <v>5.0005139288674609</v>
      </c>
      <c r="L410" s="63">
        <v>7.2193760768298434</v>
      </c>
      <c r="M410" s="63">
        <v>6.3429491499689359</v>
      </c>
      <c r="N410" s="63">
        <v>7.0053538380617137</v>
      </c>
      <c r="O410" s="71">
        <v>6.9694437721065698</v>
      </c>
    </row>
    <row r="411" spans="2:15" outlineLevel="1" x14ac:dyDescent="0.25">
      <c r="B411" s="65">
        <v>402</v>
      </c>
      <c r="C411" s="60">
        <v>1</v>
      </c>
      <c r="D411" s="61">
        <v>0</v>
      </c>
      <c r="E411" s="61">
        <v>1</v>
      </c>
      <c r="F411" s="61">
        <v>1</v>
      </c>
      <c r="G411" s="61">
        <v>0</v>
      </c>
      <c r="H411" s="61">
        <v>1</v>
      </c>
      <c r="I411" s="62">
        <v>26530.321638691894</v>
      </c>
      <c r="J411" s="63">
        <v>5.8028974102334372</v>
      </c>
      <c r="K411" s="63">
        <v>5.0750269105325501</v>
      </c>
      <c r="L411" s="63">
        <v>6.9903229817558907</v>
      </c>
      <c r="M411" s="63">
        <v>6.6677828429609391</v>
      </c>
      <c r="N411" s="63">
        <v>6.5976822227764744</v>
      </c>
      <c r="O411" s="71">
        <v>6.8761429440259292</v>
      </c>
    </row>
    <row r="412" spans="2:15" outlineLevel="1" x14ac:dyDescent="0.25">
      <c r="B412" s="65">
        <v>403</v>
      </c>
      <c r="C412" s="60">
        <v>0</v>
      </c>
      <c r="D412" s="61">
        <v>1</v>
      </c>
      <c r="E412" s="61">
        <v>1</v>
      </c>
      <c r="F412" s="61">
        <v>1</v>
      </c>
      <c r="G412" s="61">
        <v>1</v>
      </c>
      <c r="H412" s="61">
        <v>0</v>
      </c>
      <c r="I412" s="62">
        <v>80404.265605351145</v>
      </c>
      <c r="J412" s="63">
        <v>5.1587842095242227</v>
      </c>
      <c r="K412" s="63">
        <v>6.5015558297669145</v>
      </c>
      <c r="L412" s="63">
        <v>6.0196848458355223</v>
      </c>
      <c r="M412" s="63">
        <v>8.3933282575532697</v>
      </c>
      <c r="N412" s="63">
        <v>7.7065322108878034</v>
      </c>
      <c r="O412" s="71">
        <v>6.8668862243280229</v>
      </c>
    </row>
    <row r="413" spans="2:15" outlineLevel="1" x14ac:dyDescent="0.25">
      <c r="B413" s="65">
        <v>404</v>
      </c>
      <c r="C413" s="60">
        <v>1</v>
      </c>
      <c r="D413" s="61">
        <v>0</v>
      </c>
      <c r="E413" s="61">
        <v>1</v>
      </c>
      <c r="F413" s="61">
        <v>1</v>
      </c>
      <c r="G413" s="61">
        <v>1</v>
      </c>
      <c r="H413" s="61">
        <v>0</v>
      </c>
      <c r="I413" s="62">
        <v>105158.6167696122</v>
      </c>
      <c r="J413" s="63">
        <v>7.1777289881743469</v>
      </c>
      <c r="K413" s="63">
        <v>6.6408847771825545</v>
      </c>
      <c r="L413" s="63">
        <v>6.3746389931598832</v>
      </c>
      <c r="M413" s="63">
        <v>8.4018900657654765</v>
      </c>
      <c r="N413" s="63">
        <v>7.346014140466897</v>
      </c>
      <c r="O413" s="71">
        <v>6.4206238756501932</v>
      </c>
    </row>
    <row r="414" spans="2:15" outlineLevel="1" x14ac:dyDescent="0.25">
      <c r="B414" s="65">
        <v>405</v>
      </c>
      <c r="C414" s="60">
        <v>1</v>
      </c>
      <c r="D414" s="61">
        <v>0</v>
      </c>
      <c r="E414" s="61">
        <v>1</v>
      </c>
      <c r="F414" s="61">
        <v>1</v>
      </c>
      <c r="G414" s="61">
        <v>1</v>
      </c>
      <c r="H414" s="61">
        <v>0</v>
      </c>
      <c r="I414" s="62">
        <v>100972.38469504348</v>
      </c>
      <c r="J414" s="63">
        <v>6.7331095271737311</v>
      </c>
      <c r="K414" s="63">
        <v>5.3114572412747965</v>
      </c>
      <c r="L414" s="63">
        <v>7.7367565861753063</v>
      </c>
      <c r="M414" s="63">
        <v>8.3916267153320945</v>
      </c>
      <c r="N414" s="63">
        <v>6.8566203718654899</v>
      </c>
      <c r="O414" s="71">
        <v>6.6078946049335343</v>
      </c>
    </row>
    <row r="415" spans="2:15" outlineLevel="1" x14ac:dyDescent="0.25">
      <c r="B415" s="65">
        <v>406</v>
      </c>
      <c r="C415" s="60">
        <v>1</v>
      </c>
      <c r="D415" s="61">
        <v>0</v>
      </c>
      <c r="E415" s="61">
        <v>1</v>
      </c>
      <c r="F415" s="61">
        <v>1</v>
      </c>
      <c r="G415" s="61">
        <v>1</v>
      </c>
      <c r="H415" s="61">
        <v>0</v>
      </c>
      <c r="I415" s="62">
        <v>97899.654158960504</v>
      </c>
      <c r="J415" s="63">
        <v>6.2653218384663933</v>
      </c>
      <c r="K415" s="63">
        <v>6.1394784817133523</v>
      </c>
      <c r="L415" s="63">
        <v>6.7785746026022942</v>
      </c>
      <c r="M415" s="63">
        <v>7.4112104493175917</v>
      </c>
      <c r="N415" s="63">
        <v>7.061788293979256</v>
      </c>
      <c r="O415" s="71">
        <v>6.3339676592867491</v>
      </c>
    </row>
    <row r="416" spans="2:15" outlineLevel="1" x14ac:dyDescent="0.25">
      <c r="B416" s="65">
        <v>407</v>
      </c>
      <c r="C416" s="60">
        <v>1</v>
      </c>
      <c r="D416" s="61">
        <v>0</v>
      </c>
      <c r="E416" s="61">
        <v>1</v>
      </c>
      <c r="F416" s="61">
        <v>1</v>
      </c>
      <c r="G416" s="61">
        <v>1</v>
      </c>
      <c r="H416" s="61">
        <v>0</v>
      </c>
      <c r="I416" s="62">
        <v>99350.369601636965</v>
      </c>
      <c r="J416" s="63">
        <v>6.3798150783066578</v>
      </c>
      <c r="K416" s="63">
        <v>5.8965049200299822</v>
      </c>
      <c r="L416" s="63">
        <v>8.127041136007314</v>
      </c>
      <c r="M416" s="63">
        <v>6.8850024478511305</v>
      </c>
      <c r="N416" s="63">
        <v>7.0703581713822024</v>
      </c>
      <c r="O416" s="71">
        <v>7.0367202403115945</v>
      </c>
    </row>
    <row r="417" spans="2:15" outlineLevel="1" x14ac:dyDescent="0.25">
      <c r="B417" s="65">
        <v>408</v>
      </c>
      <c r="C417" s="60">
        <v>1</v>
      </c>
      <c r="D417" s="61">
        <v>0</v>
      </c>
      <c r="E417" s="61">
        <v>1</v>
      </c>
      <c r="F417" s="61">
        <v>1</v>
      </c>
      <c r="G417" s="61">
        <v>0</v>
      </c>
      <c r="H417" s="61">
        <v>1</v>
      </c>
      <c r="I417" s="62">
        <v>96209.150455881332</v>
      </c>
      <c r="J417" s="63">
        <v>6.8255159312713776</v>
      </c>
      <c r="K417" s="63">
        <v>5.7041902329207819</v>
      </c>
      <c r="L417" s="63">
        <v>7.7717057691555294</v>
      </c>
      <c r="M417" s="63">
        <v>6.0663323477929909</v>
      </c>
      <c r="N417" s="63">
        <v>6.6776781063040529</v>
      </c>
      <c r="O417" s="71">
        <v>7.0562799992293206</v>
      </c>
    </row>
    <row r="418" spans="2:15" outlineLevel="1" x14ac:dyDescent="0.25">
      <c r="B418" s="65">
        <v>409</v>
      </c>
      <c r="C418" s="60">
        <v>1</v>
      </c>
      <c r="D418" s="61">
        <v>0</v>
      </c>
      <c r="E418" s="61">
        <v>1</v>
      </c>
      <c r="F418" s="61">
        <v>1</v>
      </c>
      <c r="G418" s="61">
        <v>1</v>
      </c>
      <c r="H418" s="61">
        <v>0</v>
      </c>
      <c r="I418" s="62">
        <v>63914.398819592752</v>
      </c>
      <c r="J418" s="63">
        <v>5.9638529373698619</v>
      </c>
      <c r="K418" s="63">
        <v>5.6660904137844472</v>
      </c>
      <c r="L418" s="63">
        <v>7.2106730504394312</v>
      </c>
      <c r="M418" s="63">
        <v>6.2054806779600451</v>
      </c>
      <c r="N418" s="63">
        <v>7.3787493674003963</v>
      </c>
      <c r="O418" s="71">
        <v>6.514109380192127</v>
      </c>
    </row>
    <row r="419" spans="2:15" outlineLevel="1" x14ac:dyDescent="0.25">
      <c r="B419" s="65">
        <v>410</v>
      </c>
      <c r="C419" s="60">
        <v>1</v>
      </c>
      <c r="D419" s="61">
        <v>0</v>
      </c>
      <c r="E419" s="61">
        <v>1</v>
      </c>
      <c r="F419" s="61">
        <v>1</v>
      </c>
      <c r="G419" s="61">
        <v>0</v>
      </c>
      <c r="H419" s="61">
        <v>1</v>
      </c>
      <c r="I419" s="62">
        <v>79011.066226062321</v>
      </c>
      <c r="J419" s="63">
        <v>6.1483758983359174</v>
      </c>
      <c r="K419" s="63">
        <v>5.1596080748043924</v>
      </c>
      <c r="L419" s="63">
        <v>6.6970900596080245</v>
      </c>
      <c r="M419" s="63">
        <v>8.905857936763141</v>
      </c>
      <c r="N419" s="63">
        <v>6.4962511304814274</v>
      </c>
      <c r="O419" s="71">
        <v>7.0824988381146099</v>
      </c>
    </row>
    <row r="420" spans="2:15" outlineLevel="1" x14ac:dyDescent="0.25">
      <c r="B420" s="65">
        <v>411</v>
      </c>
      <c r="C420" s="60">
        <v>1</v>
      </c>
      <c r="D420" s="61">
        <v>0</v>
      </c>
      <c r="E420" s="61">
        <v>1</v>
      </c>
      <c r="F420" s="61">
        <v>1</v>
      </c>
      <c r="G420" s="61">
        <v>1</v>
      </c>
      <c r="H420" s="61">
        <v>0</v>
      </c>
      <c r="I420" s="62">
        <v>76824.559957951074</v>
      </c>
      <c r="J420" s="63">
        <v>6.5553899548144354</v>
      </c>
      <c r="K420" s="63">
        <v>5.072571219307334</v>
      </c>
      <c r="L420" s="63">
        <v>6.4313638123890522</v>
      </c>
      <c r="M420" s="63">
        <v>8.315693893426122</v>
      </c>
      <c r="N420" s="63">
        <v>6.8524601180998426</v>
      </c>
      <c r="O420" s="71">
        <v>6.1910392871517184</v>
      </c>
    </row>
    <row r="421" spans="2:15" outlineLevel="1" x14ac:dyDescent="0.25">
      <c r="B421" s="65">
        <v>412</v>
      </c>
      <c r="C421" s="60">
        <v>1</v>
      </c>
      <c r="D421" s="61">
        <v>0</v>
      </c>
      <c r="E421" s="61">
        <v>1</v>
      </c>
      <c r="F421" s="61">
        <v>1</v>
      </c>
      <c r="G421" s="61">
        <v>0</v>
      </c>
      <c r="H421" s="61">
        <v>1</v>
      </c>
      <c r="I421" s="62">
        <v>28801.459951558529</v>
      </c>
      <c r="J421" s="63">
        <v>5.7228545901614831</v>
      </c>
      <c r="K421" s="63">
        <v>5.7084614166565668</v>
      </c>
      <c r="L421" s="63">
        <v>6.2990349132324193</v>
      </c>
      <c r="M421" s="63">
        <v>7.3992015690801995</v>
      </c>
      <c r="N421" s="63">
        <v>6.4942967715851552</v>
      </c>
      <c r="O421" s="71">
        <v>6.7333369006265773</v>
      </c>
    </row>
    <row r="422" spans="2:15" outlineLevel="1" x14ac:dyDescent="0.25">
      <c r="B422" s="65">
        <v>413</v>
      </c>
      <c r="C422" s="60">
        <v>1</v>
      </c>
      <c r="D422" s="61">
        <v>0</v>
      </c>
      <c r="E422" s="61">
        <v>1</v>
      </c>
      <c r="F422" s="61">
        <v>1</v>
      </c>
      <c r="G422" s="61">
        <v>1</v>
      </c>
      <c r="H422" s="61">
        <v>0</v>
      </c>
      <c r="I422" s="62">
        <v>99353.003631033207</v>
      </c>
      <c r="J422" s="63">
        <v>6.5121769644765468</v>
      </c>
      <c r="K422" s="63">
        <v>5.3170664567486519</v>
      </c>
      <c r="L422" s="63">
        <v>7.0003287239457865</v>
      </c>
      <c r="M422" s="63">
        <v>7.4032987615754502</v>
      </c>
      <c r="N422" s="63">
        <v>7.6292352928167695</v>
      </c>
      <c r="O422" s="71">
        <v>7.0593304314848089</v>
      </c>
    </row>
    <row r="423" spans="2:15" outlineLevel="1" x14ac:dyDescent="0.25">
      <c r="B423" s="65">
        <v>414</v>
      </c>
      <c r="C423" s="60">
        <v>1</v>
      </c>
      <c r="D423" s="61">
        <v>0</v>
      </c>
      <c r="E423" s="61">
        <v>1</v>
      </c>
      <c r="F423" s="61">
        <v>1</v>
      </c>
      <c r="G423" s="61">
        <v>0</v>
      </c>
      <c r="H423" s="61">
        <v>1</v>
      </c>
      <c r="I423" s="62">
        <v>97439.370231087523</v>
      </c>
      <c r="J423" s="63">
        <v>5.7710864350707727</v>
      </c>
      <c r="K423" s="63">
        <v>4.8715693631227364</v>
      </c>
      <c r="L423" s="63">
        <v>7.8745912377858822</v>
      </c>
      <c r="M423" s="63">
        <v>7.9188152332294814</v>
      </c>
      <c r="N423" s="63">
        <v>6.9011844695362008</v>
      </c>
      <c r="O423" s="71">
        <v>7.344603352578531</v>
      </c>
    </row>
    <row r="424" spans="2:15" outlineLevel="1" x14ac:dyDescent="0.25">
      <c r="B424" s="65">
        <v>415</v>
      </c>
      <c r="C424" s="60">
        <v>1</v>
      </c>
      <c r="D424" s="61">
        <v>0</v>
      </c>
      <c r="E424" s="61">
        <v>1</v>
      </c>
      <c r="F424" s="61">
        <v>1</v>
      </c>
      <c r="G424" s="61">
        <v>0</v>
      </c>
      <c r="H424" s="61">
        <v>1</v>
      </c>
      <c r="I424" s="62">
        <v>25967.565130757415</v>
      </c>
      <c r="J424" s="63">
        <v>6.1517221348422204</v>
      </c>
      <c r="K424" s="63">
        <v>4.7700171355825542</v>
      </c>
      <c r="L424" s="63">
        <v>6.8094723754854671</v>
      </c>
      <c r="M424" s="63">
        <v>6.0246057217976983</v>
      </c>
      <c r="N424" s="63">
        <v>7.0337100954303615</v>
      </c>
      <c r="O424" s="71">
        <v>7.0684755185631687</v>
      </c>
    </row>
    <row r="425" spans="2:15" outlineLevel="1" x14ac:dyDescent="0.25">
      <c r="B425" s="65">
        <v>416</v>
      </c>
      <c r="C425" s="60">
        <v>1</v>
      </c>
      <c r="D425" s="61">
        <v>0</v>
      </c>
      <c r="E425" s="61">
        <v>1</v>
      </c>
      <c r="F425" s="61">
        <v>1</v>
      </c>
      <c r="G425" s="61">
        <v>0</v>
      </c>
      <c r="H425" s="61">
        <v>1</v>
      </c>
      <c r="I425" s="62">
        <v>26614.299556474492</v>
      </c>
      <c r="J425" s="63">
        <v>6.0679386320431501</v>
      </c>
      <c r="K425" s="63">
        <v>5.1015058093307761</v>
      </c>
      <c r="L425" s="63">
        <v>6.7287305030847122</v>
      </c>
      <c r="M425" s="63">
        <v>6.6148585947963436</v>
      </c>
      <c r="N425" s="63">
        <v>6.5069929311301991</v>
      </c>
      <c r="O425" s="71">
        <v>6.8803614293846946</v>
      </c>
    </row>
    <row r="426" spans="2:15" outlineLevel="1" x14ac:dyDescent="0.25">
      <c r="B426" s="65">
        <v>417</v>
      </c>
      <c r="C426" s="60">
        <v>1</v>
      </c>
      <c r="D426" s="61">
        <v>0</v>
      </c>
      <c r="E426" s="61">
        <v>1</v>
      </c>
      <c r="F426" s="61">
        <v>1</v>
      </c>
      <c r="G426" s="61">
        <v>1</v>
      </c>
      <c r="H426" s="61">
        <v>0</v>
      </c>
      <c r="I426" s="62">
        <v>99089.314916301693</v>
      </c>
      <c r="J426" s="63">
        <v>6.3456526230052805</v>
      </c>
      <c r="K426" s="63">
        <v>5.9512793826488455</v>
      </c>
      <c r="L426" s="63">
        <v>8.2825798355672475</v>
      </c>
      <c r="M426" s="63">
        <v>7.5440060389678196</v>
      </c>
      <c r="N426" s="63">
        <v>6.5466939689523569</v>
      </c>
      <c r="O426" s="71">
        <v>6.4893739136945925</v>
      </c>
    </row>
    <row r="427" spans="2:15" outlineLevel="1" x14ac:dyDescent="0.25">
      <c r="B427" s="65">
        <v>418</v>
      </c>
      <c r="C427" s="60">
        <v>1</v>
      </c>
      <c r="D427" s="61">
        <v>0</v>
      </c>
      <c r="E427" s="61">
        <v>1</v>
      </c>
      <c r="F427" s="61">
        <v>1</v>
      </c>
      <c r="G427" s="61">
        <v>1</v>
      </c>
      <c r="H427" s="61">
        <v>0</v>
      </c>
      <c r="I427" s="62">
        <v>96887.059231942927</v>
      </c>
      <c r="J427" s="63">
        <v>6.2277925123122744</v>
      </c>
      <c r="K427" s="63">
        <v>5.7123230321218106</v>
      </c>
      <c r="L427" s="63">
        <v>7.5151254527567186</v>
      </c>
      <c r="M427" s="63">
        <v>6.7334522738377691</v>
      </c>
      <c r="N427" s="63">
        <v>7.4375658828526143</v>
      </c>
      <c r="O427" s="71">
        <v>6.509604364753649</v>
      </c>
    </row>
    <row r="428" spans="2:15" outlineLevel="1" x14ac:dyDescent="0.25">
      <c r="B428" s="65">
        <v>419</v>
      </c>
      <c r="C428" s="60">
        <v>1</v>
      </c>
      <c r="D428" s="61">
        <v>0</v>
      </c>
      <c r="E428" s="61">
        <v>1</v>
      </c>
      <c r="F428" s="61">
        <v>1</v>
      </c>
      <c r="G428" s="61">
        <v>0</v>
      </c>
      <c r="H428" s="61">
        <v>1</v>
      </c>
      <c r="I428" s="62">
        <v>94923.877806450779</v>
      </c>
      <c r="J428" s="63">
        <v>6.7251692257603199</v>
      </c>
      <c r="K428" s="63">
        <v>4.8567491853836735</v>
      </c>
      <c r="L428" s="63">
        <v>6.6102893845164949</v>
      </c>
      <c r="M428" s="63">
        <v>7.2134457009814836</v>
      </c>
      <c r="N428" s="63">
        <v>6.416958302509352</v>
      </c>
      <c r="O428" s="71">
        <v>7.2892204717752804</v>
      </c>
    </row>
    <row r="429" spans="2:15" outlineLevel="1" x14ac:dyDescent="0.25">
      <c r="B429" s="65">
        <v>420</v>
      </c>
      <c r="C429" s="60">
        <v>1</v>
      </c>
      <c r="D429" s="61">
        <v>0</v>
      </c>
      <c r="E429" s="61">
        <v>1</v>
      </c>
      <c r="F429" s="61">
        <v>1</v>
      </c>
      <c r="G429" s="61">
        <v>0</v>
      </c>
      <c r="H429" s="61">
        <v>1</v>
      </c>
      <c r="I429" s="62">
        <v>72830.079153441082</v>
      </c>
      <c r="J429" s="63">
        <v>5.5203166068782838</v>
      </c>
      <c r="K429" s="63">
        <v>4.8682904943517791</v>
      </c>
      <c r="L429" s="63">
        <v>7.4745871821117804</v>
      </c>
      <c r="M429" s="63">
        <v>7.5094491377744594</v>
      </c>
      <c r="N429" s="63">
        <v>6.6317382221643859</v>
      </c>
      <c r="O429" s="71">
        <v>6.6415005053395966</v>
      </c>
    </row>
    <row r="430" spans="2:15" outlineLevel="1" x14ac:dyDescent="0.25">
      <c r="B430" s="65">
        <v>421</v>
      </c>
      <c r="C430" s="60">
        <v>0</v>
      </c>
      <c r="D430" s="61">
        <v>1</v>
      </c>
      <c r="E430" s="61">
        <v>1</v>
      </c>
      <c r="F430" s="61">
        <v>1</v>
      </c>
      <c r="G430" s="61">
        <v>0</v>
      </c>
      <c r="H430" s="61">
        <v>1</v>
      </c>
      <c r="I430" s="62">
        <v>25837.237525293633</v>
      </c>
      <c r="J430" s="63">
        <v>5.2784919269927553</v>
      </c>
      <c r="K430" s="63">
        <v>5.3058904396326207</v>
      </c>
      <c r="L430" s="63">
        <v>7.6135975745232303</v>
      </c>
      <c r="M430" s="63">
        <v>6.4181000767160716</v>
      </c>
      <c r="N430" s="63">
        <v>6.5402326030943785</v>
      </c>
      <c r="O430" s="71">
        <v>6.9131811791766591</v>
      </c>
    </row>
    <row r="431" spans="2:15" outlineLevel="1" x14ac:dyDescent="0.25">
      <c r="B431" s="65">
        <v>422</v>
      </c>
      <c r="C431" s="60">
        <v>1</v>
      </c>
      <c r="D431" s="61">
        <v>0</v>
      </c>
      <c r="E431" s="61">
        <v>1</v>
      </c>
      <c r="F431" s="61">
        <v>1</v>
      </c>
      <c r="G431" s="61">
        <v>0</v>
      </c>
      <c r="H431" s="61">
        <v>1</v>
      </c>
      <c r="I431" s="62">
        <v>99263.820851792028</v>
      </c>
      <c r="J431" s="63">
        <v>6.0246428386953443</v>
      </c>
      <c r="K431" s="63">
        <v>4.7571576884947859</v>
      </c>
      <c r="L431" s="63">
        <v>7.1996970995268734</v>
      </c>
      <c r="M431" s="63">
        <v>8.7283129408468074</v>
      </c>
      <c r="N431" s="63">
        <v>6.8351963135064615</v>
      </c>
      <c r="O431" s="71">
        <v>7.4493683744767534</v>
      </c>
    </row>
    <row r="432" spans="2:15" outlineLevel="1" x14ac:dyDescent="0.25">
      <c r="B432" s="65">
        <v>423</v>
      </c>
      <c r="C432" s="60">
        <v>1</v>
      </c>
      <c r="D432" s="61">
        <v>0</v>
      </c>
      <c r="E432" s="61">
        <v>1</v>
      </c>
      <c r="F432" s="61">
        <v>1</v>
      </c>
      <c r="G432" s="61">
        <v>1</v>
      </c>
      <c r="H432" s="61">
        <v>0</v>
      </c>
      <c r="I432" s="62">
        <v>96560.071998776373</v>
      </c>
      <c r="J432" s="63">
        <v>6.276195398055755</v>
      </c>
      <c r="K432" s="63">
        <v>4.9391586629468707</v>
      </c>
      <c r="L432" s="63">
        <v>7.4869562194161725</v>
      </c>
      <c r="M432" s="63">
        <v>7.128835165975218</v>
      </c>
      <c r="N432" s="63">
        <v>7.2926049398154928</v>
      </c>
      <c r="O432" s="71">
        <v>7.0392265987286304</v>
      </c>
    </row>
    <row r="433" spans="2:15" outlineLevel="1" x14ac:dyDescent="0.25">
      <c r="B433" s="65">
        <v>424</v>
      </c>
      <c r="C433" s="60">
        <v>0</v>
      </c>
      <c r="D433" s="61">
        <v>1</v>
      </c>
      <c r="E433" s="61">
        <v>1</v>
      </c>
      <c r="F433" s="61">
        <v>1</v>
      </c>
      <c r="G433" s="61">
        <v>1</v>
      </c>
      <c r="H433" s="61">
        <v>0</v>
      </c>
      <c r="I433" s="62">
        <v>64149.59255209782</v>
      </c>
      <c r="J433" s="63">
        <v>5.4457091062505256</v>
      </c>
      <c r="K433" s="63">
        <v>6.5398640608263321</v>
      </c>
      <c r="L433" s="63">
        <v>6.889860254155586</v>
      </c>
      <c r="M433" s="63">
        <v>6.008730626491654</v>
      </c>
      <c r="N433" s="63">
        <v>7.3287145986770303</v>
      </c>
      <c r="O433" s="71">
        <v>6.6138596203719846</v>
      </c>
    </row>
    <row r="434" spans="2:15" outlineLevel="1" x14ac:dyDescent="0.25">
      <c r="B434" s="65">
        <v>425</v>
      </c>
      <c r="C434" s="60">
        <v>1</v>
      </c>
      <c r="D434" s="61">
        <v>0</v>
      </c>
      <c r="E434" s="61">
        <v>1</v>
      </c>
      <c r="F434" s="61">
        <v>1</v>
      </c>
      <c r="G434" s="61">
        <v>0</v>
      </c>
      <c r="H434" s="61">
        <v>1</v>
      </c>
      <c r="I434" s="62">
        <v>100817.85006284376</v>
      </c>
      <c r="J434" s="63">
        <v>6.8230616520204546</v>
      </c>
      <c r="K434" s="63">
        <v>5.2070520332750485</v>
      </c>
      <c r="L434" s="63">
        <v>6.3255858715544182</v>
      </c>
      <c r="M434" s="63">
        <v>8.3837801797279106</v>
      </c>
      <c r="N434" s="63">
        <v>6.9729742426242636</v>
      </c>
      <c r="O434" s="71">
        <v>7.3766204711493115</v>
      </c>
    </row>
    <row r="435" spans="2:15" outlineLevel="1" x14ac:dyDescent="0.25">
      <c r="B435" s="65">
        <v>426</v>
      </c>
      <c r="C435" s="60">
        <v>1</v>
      </c>
      <c r="D435" s="61">
        <v>0</v>
      </c>
      <c r="E435" s="61">
        <v>1</v>
      </c>
      <c r="F435" s="61">
        <v>1</v>
      </c>
      <c r="G435" s="61">
        <v>1</v>
      </c>
      <c r="H435" s="61">
        <v>0</v>
      </c>
      <c r="I435" s="62">
        <v>25691.371488663033</v>
      </c>
      <c r="J435" s="63">
        <v>5.627068777585702</v>
      </c>
      <c r="K435" s="63">
        <v>4.7654391519291845</v>
      </c>
      <c r="L435" s="63">
        <v>7.023192386746409</v>
      </c>
      <c r="M435" s="63">
        <v>6.4354373531150033</v>
      </c>
      <c r="N435" s="63">
        <v>7.4713190200962583</v>
      </c>
      <c r="O435" s="71">
        <v>6.4122505904363765</v>
      </c>
    </row>
    <row r="436" spans="2:15" outlineLevel="1" x14ac:dyDescent="0.25">
      <c r="B436" s="65">
        <v>427</v>
      </c>
      <c r="C436" s="60">
        <v>1</v>
      </c>
      <c r="D436" s="61">
        <v>0</v>
      </c>
      <c r="E436" s="61">
        <v>1</v>
      </c>
      <c r="F436" s="61">
        <v>1</v>
      </c>
      <c r="G436" s="61">
        <v>1</v>
      </c>
      <c r="H436" s="61">
        <v>0</v>
      </c>
      <c r="I436" s="62">
        <v>76020.525778826675</v>
      </c>
      <c r="J436" s="63">
        <v>5.437316966053193</v>
      </c>
      <c r="K436" s="63">
        <v>4.5145336990382452</v>
      </c>
      <c r="L436" s="63">
        <v>6.5258736763604421</v>
      </c>
      <c r="M436" s="63">
        <v>8.706630132501342</v>
      </c>
      <c r="N436" s="63">
        <v>7.3526558979024657</v>
      </c>
      <c r="O436" s="71">
        <v>6.8977842384991979</v>
      </c>
    </row>
    <row r="437" spans="2:15" outlineLevel="1" x14ac:dyDescent="0.25">
      <c r="B437" s="65">
        <v>428</v>
      </c>
      <c r="C437" s="60">
        <v>1</v>
      </c>
      <c r="D437" s="61">
        <v>0</v>
      </c>
      <c r="E437" s="61">
        <v>1</v>
      </c>
      <c r="F437" s="61">
        <v>1</v>
      </c>
      <c r="G437" s="61">
        <v>1</v>
      </c>
      <c r="H437" s="61">
        <v>0</v>
      </c>
      <c r="I437" s="62">
        <v>100636.75846430386</v>
      </c>
      <c r="J437" s="63">
        <v>6.7065158081124805</v>
      </c>
      <c r="K437" s="63">
        <v>5.6371214056023815</v>
      </c>
      <c r="L437" s="63">
        <v>6.8283118486665799</v>
      </c>
      <c r="M437" s="63">
        <v>8.1716192443527245</v>
      </c>
      <c r="N437" s="63">
        <v>7.0574650009362419</v>
      </c>
      <c r="O437" s="71">
        <v>6.6886452788976403</v>
      </c>
    </row>
    <row r="438" spans="2:15" outlineLevel="1" x14ac:dyDescent="0.25">
      <c r="B438" s="65">
        <v>429</v>
      </c>
      <c r="C438" s="60">
        <v>0</v>
      </c>
      <c r="D438" s="61">
        <v>1</v>
      </c>
      <c r="E438" s="61">
        <v>1</v>
      </c>
      <c r="F438" s="61">
        <v>1</v>
      </c>
      <c r="G438" s="61">
        <v>1</v>
      </c>
      <c r="H438" s="61">
        <v>0</v>
      </c>
      <c r="I438" s="62">
        <v>63029.113296553944</v>
      </c>
      <c r="J438" s="63">
        <v>5.4189318491033402</v>
      </c>
      <c r="K438" s="63">
        <v>6.51324903556986</v>
      </c>
      <c r="L438" s="63">
        <v>6.5477808943912166</v>
      </c>
      <c r="M438" s="63">
        <v>6.1316404745722419</v>
      </c>
      <c r="N438" s="63">
        <v>7.3262079197719956</v>
      </c>
      <c r="O438" s="71">
        <v>6.2153269450084832</v>
      </c>
    </row>
    <row r="439" spans="2:15" outlineLevel="1" x14ac:dyDescent="0.25">
      <c r="B439" s="65">
        <v>430</v>
      </c>
      <c r="C439" s="60">
        <v>1</v>
      </c>
      <c r="D439" s="61">
        <v>0</v>
      </c>
      <c r="E439" s="61">
        <v>1</v>
      </c>
      <c r="F439" s="61">
        <v>1</v>
      </c>
      <c r="G439" s="61">
        <v>1</v>
      </c>
      <c r="H439" s="61">
        <v>0</v>
      </c>
      <c r="I439" s="62">
        <v>98742.329156837717</v>
      </c>
      <c r="J439" s="63">
        <v>6.5075720832306425</v>
      </c>
      <c r="K439" s="63">
        <v>5.7280050902834612</v>
      </c>
      <c r="L439" s="63">
        <v>7.6355789213286442</v>
      </c>
      <c r="M439" s="63">
        <v>7.3472803547301222</v>
      </c>
      <c r="N439" s="63">
        <v>7.0540841523096418</v>
      </c>
      <c r="O439" s="71">
        <v>6.526180073138077</v>
      </c>
    </row>
    <row r="440" spans="2:15" outlineLevel="1" x14ac:dyDescent="0.25">
      <c r="B440" s="65">
        <v>431</v>
      </c>
      <c r="C440" s="60">
        <v>1</v>
      </c>
      <c r="D440" s="61">
        <v>0</v>
      </c>
      <c r="E440" s="61">
        <v>1</v>
      </c>
      <c r="F440" s="61">
        <v>1</v>
      </c>
      <c r="G440" s="61">
        <v>0</v>
      </c>
      <c r="H440" s="61">
        <v>1</v>
      </c>
      <c r="I440" s="62">
        <v>95279.862854949883</v>
      </c>
      <c r="J440" s="63">
        <v>6.2405189551106357</v>
      </c>
      <c r="K440" s="63">
        <v>4.8942244316710353</v>
      </c>
      <c r="L440" s="63">
        <v>7.7872398378616356</v>
      </c>
      <c r="M440" s="63">
        <v>6.9673434120654267</v>
      </c>
      <c r="N440" s="63">
        <v>6.6764921127668604</v>
      </c>
      <c r="O440" s="71">
        <v>7.2976545408161062</v>
      </c>
    </row>
    <row r="441" spans="2:15" outlineLevel="1" x14ac:dyDescent="0.25">
      <c r="B441" s="65">
        <v>432</v>
      </c>
      <c r="C441" s="60">
        <v>1</v>
      </c>
      <c r="D441" s="61">
        <v>0</v>
      </c>
      <c r="E441" s="61">
        <v>1</v>
      </c>
      <c r="F441" s="61">
        <v>1</v>
      </c>
      <c r="G441" s="61">
        <v>1</v>
      </c>
      <c r="H441" s="61">
        <v>0</v>
      </c>
      <c r="I441" s="62">
        <v>100320.78152323689</v>
      </c>
      <c r="J441" s="63">
        <v>6.8058258456423282</v>
      </c>
      <c r="K441" s="63">
        <v>5.0836618423007902</v>
      </c>
      <c r="L441" s="63">
        <v>7.6082498030311658</v>
      </c>
      <c r="M441" s="63">
        <v>8.1419065116186644</v>
      </c>
      <c r="N441" s="63">
        <v>7.2456619434617995</v>
      </c>
      <c r="O441" s="71">
        <v>6.4934524580684441</v>
      </c>
    </row>
    <row r="442" spans="2:15" outlineLevel="1" x14ac:dyDescent="0.25">
      <c r="B442" s="65">
        <v>433</v>
      </c>
      <c r="C442" s="60">
        <v>1</v>
      </c>
      <c r="D442" s="61">
        <v>0</v>
      </c>
      <c r="E442" s="61">
        <v>1</v>
      </c>
      <c r="F442" s="61">
        <v>1</v>
      </c>
      <c r="G442" s="61">
        <v>1</v>
      </c>
      <c r="H442" s="61">
        <v>0</v>
      </c>
      <c r="I442" s="62">
        <v>95297.035404183247</v>
      </c>
      <c r="J442" s="63">
        <v>5.8759980915086887</v>
      </c>
      <c r="K442" s="63">
        <v>4.6007754023949108</v>
      </c>
      <c r="L442" s="63">
        <v>7.7542108632997495</v>
      </c>
      <c r="M442" s="63">
        <v>7.5110346621667645</v>
      </c>
      <c r="N442" s="63">
        <v>7.4056422123074857</v>
      </c>
      <c r="O442" s="71">
        <v>6.614244419572481</v>
      </c>
    </row>
    <row r="443" spans="2:15" outlineLevel="1" x14ac:dyDescent="0.25">
      <c r="B443" s="65">
        <v>434</v>
      </c>
      <c r="C443" s="60">
        <v>1</v>
      </c>
      <c r="D443" s="61">
        <v>0</v>
      </c>
      <c r="E443" s="61">
        <v>1</v>
      </c>
      <c r="F443" s="61">
        <v>1</v>
      </c>
      <c r="G443" s="61">
        <v>0</v>
      </c>
      <c r="H443" s="61">
        <v>1</v>
      </c>
      <c r="I443" s="62">
        <v>98630.376007870698</v>
      </c>
      <c r="J443" s="63">
        <v>6.0638397249198928</v>
      </c>
      <c r="K443" s="63">
        <v>5.6034136117046849</v>
      </c>
      <c r="L443" s="63">
        <v>7.7050317422015331</v>
      </c>
      <c r="M443" s="63">
        <v>8.0545454322903804</v>
      </c>
      <c r="N443" s="63">
        <v>6.4715869188389012</v>
      </c>
      <c r="O443" s="71">
        <v>6.9129478348378264</v>
      </c>
    </row>
    <row r="444" spans="2:15" outlineLevel="1" x14ac:dyDescent="0.25">
      <c r="B444" s="65">
        <v>435</v>
      </c>
      <c r="C444" s="60">
        <v>1</v>
      </c>
      <c r="D444" s="61">
        <v>0</v>
      </c>
      <c r="E444" s="61">
        <v>1</v>
      </c>
      <c r="F444" s="61">
        <v>1</v>
      </c>
      <c r="G444" s="61">
        <v>0</v>
      </c>
      <c r="H444" s="61">
        <v>1</v>
      </c>
      <c r="I444" s="62">
        <v>26928.509612752896</v>
      </c>
      <c r="J444" s="63">
        <v>5.9492865154700096</v>
      </c>
      <c r="K444" s="63">
        <v>5.3471450160797458</v>
      </c>
      <c r="L444" s="63">
        <v>6.7616281930978213</v>
      </c>
      <c r="M444" s="63">
        <v>6.3288666298481697</v>
      </c>
      <c r="N444" s="63">
        <v>6.4776414994274951</v>
      </c>
      <c r="O444" s="71">
        <v>7.245226607491551</v>
      </c>
    </row>
    <row r="445" spans="2:15" outlineLevel="1" x14ac:dyDescent="0.25">
      <c r="B445" s="65">
        <v>436</v>
      </c>
      <c r="C445" s="60">
        <v>0</v>
      </c>
      <c r="D445" s="61">
        <v>1</v>
      </c>
      <c r="E445" s="61">
        <v>1</v>
      </c>
      <c r="F445" s="61">
        <v>1</v>
      </c>
      <c r="G445" s="61">
        <v>1</v>
      </c>
      <c r="H445" s="61">
        <v>0</v>
      </c>
      <c r="I445" s="62">
        <v>97640.083303847801</v>
      </c>
      <c r="J445" s="63">
        <v>5.4734071129348543</v>
      </c>
      <c r="K445" s="63">
        <v>5.9261604161153585</v>
      </c>
      <c r="L445" s="63">
        <v>7.4447579060758029</v>
      </c>
      <c r="M445" s="63">
        <v>7.249270561241266</v>
      </c>
      <c r="N445" s="63">
        <v>7.2550928100278824</v>
      </c>
      <c r="O445" s="71">
        <v>7.1203735324326809</v>
      </c>
    </row>
    <row r="446" spans="2:15" outlineLevel="1" x14ac:dyDescent="0.25">
      <c r="B446" s="65">
        <v>437</v>
      </c>
      <c r="C446" s="60">
        <v>1</v>
      </c>
      <c r="D446" s="61">
        <v>0</v>
      </c>
      <c r="E446" s="61">
        <v>1</v>
      </c>
      <c r="F446" s="61">
        <v>1</v>
      </c>
      <c r="G446" s="61">
        <v>0</v>
      </c>
      <c r="H446" s="61">
        <v>1</v>
      </c>
      <c r="I446" s="62">
        <v>94282.695754868037</v>
      </c>
      <c r="J446" s="63">
        <v>6.3066220477397472</v>
      </c>
      <c r="K446" s="63">
        <v>5.4515535690991008</v>
      </c>
      <c r="L446" s="63">
        <v>6.9359837589063256</v>
      </c>
      <c r="M446" s="63">
        <v>7.0705552686891924</v>
      </c>
      <c r="N446" s="63">
        <v>6.3991519629903104</v>
      </c>
      <c r="O446" s="71">
        <v>6.6936313641695975</v>
      </c>
    </row>
    <row r="447" spans="2:15" outlineLevel="1" x14ac:dyDescent="0.25">
      <c r="B447" s="65">
        <v>438</v>
      </c>
      <c r="C447" s="60">
        <v>1</v>
      </c>
      <c r="D447" s="61">
        <v>0</v>
      </c>
      <c r="E447" s="61">
        <v>1</v>
      </c>
      <c r="F447" s="61">
        <v>1</v>
      </c>
      <c r="G447" s="61">
        <v>1</v>
      </c>
      <c r="H447" s="61">
        <v>0</v>
      </c>
      <c r="I447" s="62">
        <v>102337.1658262079</v>
      </c>
      <c r="J447" s="63">
        <v>6.7590978017078802</v>
      </c>
      <c r="K447" s="63">
        <v>5.6202540298736512</v>
      </c>
      <c r="L447" s="63">
        <v>8.1049613834476695</v>
      </c>
      <c r="M447" s="63">
        <v>7.4186042305896747</v>
      </c>
      <c r="N447" s="63">
        <v>7.4895574161288181</v>
      </c>
      <c r="O447" s="71">
        <v>7.1267324504504979</v>
      </c>
    </row>
    <row r="448" spans="2:15" outlineLevel="1" x14ac:dyDescent="0.25">
      <c r="B448" s="65">
        <v>439</v>
      </c>
      <c r="C448" s="60">
        <v>1</v>
      </c>
      <c r="D448" s="61">
        <v>0</v>
      </c>
      <c r="E448" s="61">
        <v>1</v>
      </c>
      <c r="F448" s="61">
        <v>1</v>
      </c>
      <c r="G448" s="61">
        <v>0</v>
      </c>
      <c r="H448" s="61">
        <v>1</v>
      </c>
      <c r="I448" s="62">
        <v>101430.13776234922</v>
      </c>
      <c r="J448" s="63">
        <v>6.1487921258681562</v>
      </c>
      <c r="K448" s="63">
        <v>5.4477231174363085</v>
      </c>
      <c r="L448" s="63">
        <v>7.4439003567639643</v>
      </c>
      <c r="M448" s="63">
        <v>8.427223096150616</v>
      </c>
      <c r="N448" s="63">
        <v>6.9270054466784146</v>
      </c>
      <c r="O448" s="71">
        <v>7.4725854107652845</v>
      </c>
    </row>
    <row r="449" spans="2:15" outlineLevel="1" x14ac:dyDescent="0.25">
      <c r="B449" s="65">
        <v>440</v>
      </c>
      <c r="C449" s="60">
        <v>0</v>
      </c>
      <c r="D449" s="61">
        <v>1</v>
      </c>
      <c r="E449" s="61">
        <v>1</v>
      </c>
      <c r="F449" s="61">
        <v>1</v>
      </c>
      <c r="G449" s="61">
        <v>0</v>
      </c>
      <c r="H449" s="61">
        <v>1</v>
      </c>
      <c r="I449" s="62">
        <v>104087.63119934942</v>
      </c>
      <c r="J449" s="63">
        <v>6.1715009009972226</v>
      </c>
      <c r="K449" s="63">
        <v>6.7449053188121031</v>
      </c>
      <c r="L449" s="63">
        <v>7.7769266686239966</v>
      </c>
      <c r="M449" s="63">
        <v>7.9113241275499435</v>
      </c>
      <c r="N449" s="63">
        <v>6.9098755128137759</v>
      </c>
      <c r="O449" s="71">
        <v>7.3654698248180956</v>
      </c>
    </row>
    <row r="450" spans="2:15" outlineLevel="1" x14ac:dyDescent="0.25">
      <c r="B450" s="65">
        <v>441</v>
      </c>
      <c r="C450" s="60">
        <v>1</v>
      </c>
      <c r="D450" s="61">
        <v>0</v>
      </c>
      <c r="E450" s="61">
        <v>1</v>
      </c>
      <c r="F450" s="61">
        <v>1</v>
      </c>
      <c r="G450" s="61">
        <v>0</v>
      </c>
      <c r="H450" s="61">
        <v>1</v>
      </c>
      <c r="I450" s="62">
        <v>65973.377558606022</v>
      </c>
      <c r="J450" s="63">
        <v>6.00670807725741</v>
      </c>
      <c r="K450" s="63">
        <v>5.8731570658534178</v>
      </c>
      <c r="L450" s="63">
        <v>7.1917397048923961</v>
      </c>
      <c r="M450" s="63">
        <v>6.6767384758762578</v>
      </c>
      <c r="N450" s="63">
        <v>6.9434090810912199</v>
      </c>
      <c r="O450" s="71">
        <v>7.0217256548126015</v>
      </c>
    </row>
    <row r="451" spans="2:15" outlineLevel="1" x14ac:dyDescent="0.25">
      <c r="B451" s="65">
        <v>442</v>
      </c>
      <c r="C451" s="60">
        <v>1</v>
      </c>
      <c r="D451" s="61">
        <v>0</v>
      </c>
      <c r="E451" s="61">
        <v>1</v>
      </c>
      <c r="F451" s="61">
        <v>1</v>
      </c>
      <c r="G451" s="61">
        <v>1</v>
      </c>
      <c r="H451" s="61">
        <v>0</v>
      </c>
      <c r="I451" s="62">
        <v>94811.508237184578</v>
      </c>
      <c r="J451" s="63">
        <v>5.7909792612399578</v>
      </c>
      <c r="K451" s="63">
        <v>5.2487814048137391</v>
      </c>
      <c r="L451" s="63">
        <v>7.5271448023142824</v>
      </c>
      <c r="M451" s="63">
        <v>7.1160499655804941</v>
      </c>
      <c r="N451" s="63">
        <v>6.9193135237526633</v>
      </c>
      <c r="O451" s="71">
        <v>6.8464717421268579</v>
      </c>
    </row>
    <row r="452" spans="2:15" outlineLevel="1" x14ac:dyDescent="0.25">
      <c r="B452" s="65">
        <v>443</v>
      </c>
      <c r="C452" s="60">
        <v>1</v>
      </c>
      <c r="D452" s="61">
        <v>0</v>
      </c>
      <c r="E452" s="61">
        <v>1</v>
      </c>
      <c r="F452" s="61">
        <v>1</v>
      </c>
      <c r="G452" s="61">
        <v>0</v>
      </c>
      <c r="H452" s="61">
        <v>1</v>
      </c>
      <c r="I452" s="62">
        <v>61849.06857156902</v>
      </c>
      <c r="J452" s="63">
        <v>5.9888435513413896</v>
      </c>
      <c r="K452" s="63">
        <v>5.4334758717481906</v>
      </c>
      <c r="L452" s="63">
        <v>7.790824187832178</v>
      </c>
      <c r="M452" s="63">
        <v>6.1288289743533966</v>
      </c>
      <c r="N452" s="63">
        <v>6.3496537588431918</v>
      </c>
      <c r="O452" s="71">
        <v>6.7738032032717559</v>
      </c>
    </row>
    <row r="453" spans="2:15" outlineLevel="1" x14ac:dyDescent="0.25">
      <c r="B453" s="65">
        <v>444</v>
      </c>
      <c r="C453" s="60">
        <v>0</v>
      </c>
      <c r="D453" s="61">
        <v>1</v>
      </c>
      <c r="E453" s="61">
        <v>1</v>
      </c>
      <c r="F453" s="61">
        <v>1</v>
      </c>
      <c r="G453" s="61">
        <v>1</v>
      </c>
      <c r="H453" s="61">
        <v>0</v>
      </c>
      <c r="I453" s="62">
        <v>29687.323699788263</v>
      </c>
      <c r="J453" s="63">
        <v>5.6556616016091716</v>
      </c>
      <c r="K453" s="63">
        <v>5.7744776183798274</v>
      </c>
      <c r="L453" s="63">
        <v>6.5928579687030755</v>
      </c>
      <c r="M453" s="63">
        <v>7.3107966493466829</v>
      </c>
      <c r="N453" s="63">
        <v>6.8772815433308718</v>
      </c>
      <c r="O453" s="71">
        <v>6.620725267869636</v>
      </c>
    </row>
    <row r="454" spans="2:15" outlineLevel="1" x14ac:dyDescent="0.25">
      <c r="B454" s="65">
        <v>445</v>
      </c>
      <c r="C454" s="60">
        <v>1</v>
      </c>
      <c r="D454" s="61">
        <v>0</v>
      </c>
      <c r="E454" s="61">
        <v>1</v>
      </c>
      <c r="F454" s="61">
        <v>1</v>
      </c>
      <c r="G454" s="61">
        <v>1</v>
      </c>
      <c r="H454" s="61">
        <v>0</v>
      </c>
      <c r="I454" s="62">
        <v>25571.61698486736</v>
      </c>
      <c r="J454" s="63">
        <v>6.0142610853170186</v>
      </c>
      <c r="K454" s="63">
        <v>5.5221564230909106</v>
      </c>
      <c r="L454" s="63">
        <v>6.978844349110247</v>
      </c>
      <c r="M454" s="63">
        <v>6.1166749845926232</v>
      </c>
      <c r="N454" s="63">
        <v>6.6210485552090823</v>
      </c>
      <c r="O454" s="71">
        <v>6.2399313069577689</v>
      </c>
    </row>
    <row r="455" spans="2:15" outlineLevel="1" x14ac:dyDescent="0.25">
      <c r="B455" s="65">
        <v>446</v>
      </c>
      <c r="C455" s="60">
        <v>1</v>
      </c>
      <c r="D455" s="61">
        <v>0</v>
      </c>
      <c r="E455" s="61">
        <v>1</v>
      </c>
      <c r="F455" s="61">
        <v>1</v>
      </c>
      <c r="G455" s="61">
        <v>1</v>
      </c>
      <c r="H455" s="61">
        <v>0</v>
      </c>
      <c r="I455" s="62">
        <v>98109.284470344166</v>
      </c>
      <c r="J455" s="63">
        <v>6.7283484857738269</v>
      </c>
      <c r="K455" s="63">
        <v>6.1777629642215697</v>
      </c>
      <c r="L455" s="63">
        <v>7.3553583705502712</v>
      </c>
      <c r="M455" s="63">
        <v>6.2379980570696194</v>
      </c>
      <c r="N455" s="63">
        <v>7.4456059557178191</v>
      </c>
      <c r="O455" s="71">
        <v>6.54043278283139</v>
      </c>
    </row>
    <row r="456" spans="2:15" outlineLevel="1" x14ac:dyDescent="0.25">
      <c r="B456" s="65">
        <v>447</v>
      </c>
      <c r="C456" s="60">
        <v>1</v>
      </c>
      <c r="D456" s="61">
        <v>0</v>
      </c>
      <c r="E456" s="61">
        <v>1</v>
      </c>
      <c r="F456" s="61">
        <v>1</v>
      </c>
      <c r="G456" s="61">
        <v>1</v>
      </c>
      <c r="H456" s="61">
        <v>0</v>
      </c>
      <c r="I456" s="62">
        <v>95792.028751471516</v>
      </c>
      <c r="J456" s="63">
        <v>6.4330905608209275</v>
      </c>
      <c r="K456" s="63">
        <v>5.3836114383806724</v>
      </c>
      <c r="L456" s="63">
        <v>7.4377187064602337</v>
      </c>
      <c r="M456" s="63">
        <v>6.6916439776966179</v>
      </c>
      <c r="N456" s="63">
        <v>7.1170356866772924</v>
      </c>
      <c r="O456" s="71">
        <v>6.6749418690348312</v>
      </c>
    </row>
    <row r="457" spans="2:15" outlineLevel="1" x14ac:dyDescent="0.25">
      <c r="B457" s="65">
        <v>448</v>
      </c>
      <c r="C457" s="60">
        <v>1</v>
      </c>
      <c r="D457" s="61">
        <v>0</v>
      </c>
      <c r="E457" s="61">
        <v>1</v>
      </c>
      <c r="F457" s="61">
        <v>1</v>
      </c>
      <c r="G457" s="61">
        <v>1</v>
      </c>
      <c r="H457" s="61">
        <v>0</v>
      </c>
      <c r="I457" s="62">
        <v>27110.934318465908</v>
      </c>
      <c r="J457" s="63">
        <v>5.5829829371307476</v>
      </c>
      <c r="K457" s="63">
        <v>4.6440858505724014</v>
      </c>
      <c r="L457" s="63">
        <v>6.8973204448670753</v>
      </c>
      <c r="M457" s="63">
        <v>7.5762732730587317</v>
      </c>
      <c r="N457" s="63">
        <v>6.7957674557753167</v>
      </c>
      <c r="O457" s="71">
        <v>6.633078470790517</v>
      </c>
    </row>
    <row r="458" spans="2:15" outlineLevel="1" x14ac:dyDescent="0.25">
      <c r="B458" s="65">
        <v>449</v>
      </c>
      <c r="C458" s="60">
        <v>1</v>
      </c>
      <c r="D458" s="61">
        <v>0</v>
      </c>
      <c r="E458" s="61">
        <v>1</v>
      </c>
      <c r="F458" s="61">
        <v>1</v>
      </c>
      <c r="G458" s="61">
        <v>0</v>
      </c>
      <c r="H458" s="61">
        <v>1</v>
      </c>
      <c r="I458" s="62">
        <v>101561.46311509598</v>
      </c>
      <c r="J458" s="63">
        <v>6.9154921147711637</v>
      </c>
      <c r="K458" s="63">
        <v>6.1975209156033504</v>
      </c>
      <c r="L458" s="63">
        <v>7.0793289438928984</v>
      </c>
      <c r="M458" s="63">
        <v>7.2959766342194108</v>
      </c>
      <c r="N458" s="63">
        <v>6.9260424940710541</v>
      </c>
      <c r="O458" s="71">
        <v>7.2481064052679516</v>
      </c>
    </row>
    <row r="459" spans="2:15" outlineLevel="1" x14ac:dyDescent="0.25">
      <c r="B459" s="65">
        <v>450</v>
      </c>
      <c r="C459" s="60">
        <v>1</v>
      </c>
      <c r="D459" s="61">
        <v>0</v>
      </c>
      <c r="E459" s="61">
        <v>1</v>
      </c>
      <c r="F459" s="61">
        <v>1</v>
      </c>
      <c r="G459" s="61">
        <v>0</v>
      </c>
      <c r="H459" s="61">
        <v>1</v>
      </c>
      <c r="I459" s="62">
        <v>99001.139472571478</v>
      </c>
      <c r="J459" s="63">
        <v>6.9972457250400026</v>
      </c>
      <c r="K459" s="63">
        <v>5.4216084471515682</v>
      </c>
      <c r="L459" s="63">
        <v>7.505577141640849</v>
      </c>
      <c r="M459" s="63">
        <v>6.9261098882052821</v>
      </c>
      <c r="N459" s="63">
        <v>6.9919542481587431</v>
      </c>
      <c r="O459" s="71">
        <v>7.1764827650073375</v>
      </c>
    </row>
    <row r="460" spans="2:15" outlineLevel="1" x14ac:dyDescent="0.25">
      <c r="B460" s="65">
        <v>451</v>
      </c>
      <c r="C460" s="60">
        <v>1</v>
      </c>
      <c r="D460" s="61">
        <v>0</v>
      </c>
      <c r="E460" s="61">
        <v>1</v>
      </c>
      <c r="F460" s="61">
        <v>1</v>
      </c>
      <c r="G460" s="61">
        <v>1</v>
      </c>
      <c r="H460" s="61">
        <v>0</v>
      </c>
      <c r="I460" s="62">
        <v>79033.587064533145</v>
      </c>
      <c r="J460" s="63">
        <v>5.4781331877418822</v>
      </c>
      <c r="K460" s="63">
        <v>5.3873921214143659</v>
      </c>
      <c r="L460" s="63">
        <v>6.8559518083734385</v>
      </c>
      <c r="M460" s="63">
        <v>8.996396047302575</v>
      </c>
      <c r="N460" s="63">
        <v>7.2667216442278306</v>
      </c>
      <c r="O460" s="71">
        <v>6.51331075959187</v>
      </c>
    </row>
    <row r="461" spans="2:15" outlineLevel="1" x14ac:dyDescent="0.25">
      <c r="B461" s="65">
        <v>452</v>
      </c>
      <c r="C461" s="60">
        <v>0</v>
      </c>
      <c r="D461" s="61">
        <v>1</v>
      </c>
      <c r="E461" s="61">
        <v>1</v>
      </c>
      <c r="F461" s="61">
        <v>1</v>
      </c>
      <c r="G461" s="61">
        <v>0</v>
      </c>
      <c r="H461" s="61">
        <v>1</v>
      </c>
      <c r="I461" s="62">
        <v>78456.63334158111</v>
      </c>
      <c r="J461" s="63">
        <v>6.0282239858554272</v>
      </c>
      <c r="K461" s="63">
        <v>6.2158661934326336</v>
      </c>
      <c r="L461" s="63">
        <v>6.6248408156389216</v>
      </c>
      <c r="M461" s="63">
        <v>8.1111824369286811</v>
      </c>
      <c r="N461" s="63">
        <v>6.3199899698040438</v>
      </c>
      <c r="O461" s="71">
        <v>6.8251554606620122</v>
      </c>
    </row>
    <row r="462" spans="2:15" outlineLevel="1" x14ac:dyDescent="0.25">
      <c r="B462" s="65">
        <v>453</v>
      </c>
      <c r="C462" s="60">
        <v>1</v>
      </c>
      <c r="D462" s="61">
        <v>0</v>
      </c>
      <c r="E462" s="61">
        <v>1</v>
      </c>
      <c r="F462" s="61">
        <v>1</v>
      </c>
      <c r="G462" s="61">
        <v>1</v>
      </c>
      <c r="H462" s="61">
        <v>0</v>
      </c>
      <c r="I462" s="62">
        <v>63219.100035799449</v>
      </c>
      <c r="J462" s="63">
        <v>6.1033928433056541</v>
      </c>
      <c r="K462" s="63">
        <v>5.4284034991577359</v>
      </c>
      <c r="L462" s="63">
        <v>7.2669274993748889</v>
      </c>
      <c r="M462" s="63">
        <v>6.0969040954894416</v>
      </c>
      <c r="N462" s="63">
        <v>7.3900813053278132</v>
      </c>
      <c r="O462" s="71">
        <v>6.4354599703365043</v>
      </c>
    </row>
    <row r="463" spans="2:15" outlineLevel="1" x14ac:dyDescent="0.25">
      <c r="B463" s="65">
        <v>454</v>
      </c>
      <c r="C463" s="60">
        <v>0</v>
      </c>
      <c r="D463" s="61">
        <v>1</v>
      </c>
      <c r="E463" s="61">
        <v>1</v>
      </c>
      <c r="F463" s="61">
        <v>1</v>
      </c>
      <c r="G463" s="61">
        <v>1</v>
      </c>
      <c r="H463" s="61">
        <v>0</v>
      </c>
      <c r="I463" s="62">
        <v>97608.540578644577</v>
      </c>
      <c r="J463" s="63">
        <v>5.3434848762194598</v>
      </c>
      <c r="K463" s="63">
        <v>6.7514364928234372</v>
      </c>
      <c r="L463" s="63">
        <v>7.8370175054634901</v>
      </c>
      <c r="M463" s="63">
        <v>6.8742956016953247</v>
      </c>
      <c r="N463" s="63">
        <v>6.9675442629082172</v>
      </c>
      <c r="O463" s="71">
        <v>6.6982528747256671</v>
      </c>
    </row>
    <row r="464" spans="2:15" outlineLevel="1" x14ac:dyDescent="0.25">
      <c r="B464" s="65">
        <v>455</v>
      </c>
      <c r="C464" s="60">
        <v>0</v>
      </c>
      <c r="D464" s="61">
        <v>1</v>
      </c>
      <c r="E464" s="61">
        <v>1</v>
      </c>
      <c r="F464" s="61">
        <v>1</v>
      </c>
      <c r="G464" s="61">
        <v>0</v>
      </c>
      <c r="H464" s="61">
        <v>1</v>
      </c>
      <c r="I464" s="62">
        <v>101239.9038189064</v>
      </c>
      <c r="J464" s="63">
        <v>5.2048184780019628</v>
      </c>
      <c r="K464" s="63">
        <v>5.9818645866829137</v>
      </c>
      <c r="L464" s="63">
        <v>7.3934724296243095</v>
      </c>
      <c r="M464" s="63">
        <v>8.8121248283900826</v>
      </c>
      <c r="N464" s="63">
        <v>6.9042406310346207</v>
      </c>
      <c r="O464" s="71">
        <v>7.4067587328858764</v>
      </c>
    </row>
    <row r="465" spans="2:15" outlineLevel="1" x14ac:dyDescent="0.25">
      <c r="B465" s="65">
        <v>456</v>
      </c>
      <c r="C465" s="60">
        <v>1</v>
      </c>
      <c r="D465" s="61">
        <v>0</v>
      </c>
      <c r="E465" s="61">
        <v>1</v>
      </c>
      <c r="F465" s="61">
        <v>1</v>
      </c>
      <c r="G465" s="61">
        <v>1</v>
      </c>
      <c r="H465" s="61">
        <v>0</v>
      </c>
      <c r="I465" s="62">
        <v>96594.672850928138</v>
      </c>
      <c r="J465" s="63">
        <v>5.8844668787303416</v>
      </c>
      <c r="K465" s="63">
        <v>4.7871530673859226</v>
      </c>
      <c r="L465" s="63">
        <v>7.1783291355328291</v>
      </c>
      <c r="M465" s="63">
        <v>8.417505743931148</v>
      </c>
      <c r="N465" s="63">
        <v>7.1359541474979187</v>
      </c>
      <c r="O465" s="71">
        <v>6.4078064630639675</v>
      </c>
    </row>
    <row r="466" spans="2:15" outlineLevel="1" x14ac:dyDescent="0.25">
      <c r="B466" s="65">
        <v>457</v>
      </c>
      <c r="C466" s="60">
        <v>0</v>
      </c>
      <c r="D466" s="61">
        <v>1</v>
      </c>
      <c r="E466" s="61">
        <v>1</v>
      </c>
      <c r="F466" s="61">
        <v>1</v>
      </c>
      <c r="G466" s="61">
        <v>1</v>
      </c>
      <c r="H466" s="61">
        <v>0</v>
      </c>
      <c r="I466" s="62">
        <v>77998.352194425577</v>
      </c>
      <c r="J466" s="63">
        <v>5.5930427580431719</v>
      </c>
      <c r="K466" s="63">
        <v>6.0927411422820725</v>
      </c>
      <c r="L466" s="63">
        <v>6.6069437560227993</v>
      </c>
      <c r="M466" s="63">
        <v>8.3052996456587227</v>
      </c>
      <c r="N466" s="63">
        <v>7.1477231333541926</v>
      </c>
      <c r="O466" s="71">
        <v>6.1215290384908485</v>
      </c>
    </row>
    <row r="467" spans="2:15" outlineLevel="1" x14ac:dyDescent="0.25">
      <c r="B467" s="65">
        <v>458</v>
      </c>
      <c r="C467" s="60">
        <v>1</v>
      </c>
      <c r="D467" s="61">
        <v>0</v>
      </c>
      <c r="E467" s="61">
        <v>1</v>
      </c>
      <c r="F467" s="61">
        <v>1</v>
      </c>
      <c r="G467" s="61">
        <v>0</v>
      </c>
      <c r="H467" s="61">
        <v>1</v>
      </c>
      <c r="I467" s="62">
        <v>26763.325182314933</v>
      </c>
      <c r="J467" s="63">
        <v>5.5134122643152974</v>
      </c>
      <c r="K467" s="63">
        <v>5.4131467239304873</v>
      </c>
      <c r="L467" s="63">
        <v>6.8311600977403195</v>
      </c>
      <c r="M467" s="63">
        <v>6.0024156105717719</v>
      </c>
      <c r="N467" s="63">
        <v>7.1321805798865308</v>
      </c>
      <c r="O467" s="71">
        <v>7.2786903872522455</v>
      </c>
    </row>
    <row r="468" spans="2:15" outlineLevel="1" x14ac:dyDescent="0.25">
      <c r="B468" s="65">
        <v>459</v>
      </c>
      <c r="C468" s="60">
        <v>1</v>
      </c>
      <c r="D468" s="61">
        <v>0</v>
      </c>
      <c r="E468" s="61">
        <v>1</v>
      </c>
      <c r="F468" s="61">
        <v>1</v>
      </c>
      <c r="G468" s="61">
        <v>1</v>
      </c>
      <c r="H468" s="61">
        <v>0</v>
      </c>
      <c r="I468" s="62">
        <v>101221.70837550756</v>
      </c>
      <c r="J468" s="63">
        <v>5.9009999360555074</v>
      </c>
      <c r="K468" s="63">
        <v>5.2007628077290651</v>
      </c>
      <c r="L468" s="63">
        <v>7.6645654714249236</v>
      </c>
      <c r="M468" s="63">
        <v>8.9676791931542823</v>
      </c>
      <c r="N468" s="63">
        <v>7.0951950584792289</v>
      </c>
      <c r="O468" s="71">
        <v>6.9628434119164595</v>
      </c>
    </row>
    <row r="469" spans="2:15" outlineLevel="1" x14ac:dyDescent="0.25">
      <c r="B469" s="65">
        <v>460</v>
      </c>
      <c r="C469" s="60">
        <v>1</v>
      </c>
      <c r="D469" s="61">
        <v>0</v>
      </c>
      <c r="E469" s="61">
        <v>1</v>
      </c>
      <c r="F469" s="61">
        <v>1</v>
      </c>
      <c r="G469" s="61">
        <v>0</v>
      </c>
      <c r="H469" s="61">
        <v>1</v>
      </c>
      <c r="I469" s="62">
        <v>76483.919540603572</v>
      </c>
      <c r="J469" s="63">
        <v>5.7982334976348131</v>
      </c>
      <c r="K469" s="63">
        <v>5.1872647798044342</v>
      </c>
      <c r="L469" s="63">
        <v>7.1808823679295299</v>
      </c>
      <c r="M469" s="63">
        <v>7.7086366177372163</v>
      </c>
      <c r="N469" s="63">
        <v>6.9188277050704317</v>
      </c>
      <c r="O469" s="71">
        <v>7.1341526850464065</v>
      </c>
    </row>
    <row r="470" spans="2:15" outlineLevel="1" x14ac:dyDescent="0.25">
      <c r="B470" s="65">
        <v>461</v>
      </c>
      <c r="C470" s="60">
        <v>0</v>
      </c>
      <c r="D470" s="61">
        <v>1</v>
      </c>
      <c r="E470" s="61">
        <v>1</v>
      </c>
      <c r="F470" s="61">
        <v>1</v>
      </c>
      <c r="G470" s="61">
        <v>1</v>
      </c>
      <c r="H470" s="61">
        <v>0</v>
      </c>
      <c r="I470" s="62">
        <v>77746.321574442482</v>
      </c>
      <c r="J470" s="63">
        <v>5.6226662274969614</v>
      </c>
      <c r="K470" s="63">
        <v>5.6659606353767007</v>
      </c>
      <c r="L470" s="63">
        <v>6.7542465814827661</v>
      </c>
      <c r="M470" s="63">
        <v>7.763411373156587</v>
      </c>
      <c r="N470" s="63">
        <v>7.5419196370811674</v>
      </c>
      <c r="O470" s="71">
        <v>6.7525414011371403</v>
      </c>
    </row>
    <row r="471" spans="2:15" outlineLevel="1" x14ac:dyDescent="0.25">
      <c r="B471" s="65">
        <v>462</v>
      </c>
      <c r="C471" s="60">
        <v>0</v>
      </c>
      <c r="D471" s="61">
        <v>1</v>
      </c>
      <c r="E471" s="61">
        <v>1</v>
      </c>
      <c r="F471" s="61">
        <v>1</v>
      </c>
      <c r="G471" s="61">
        <v>1</v>
      </c>
      <c r="H471" s="61">
        <v>0</v>
      </c>
      <c r="I471" s="62">
        <v>99671.638265869842</v>
      </c>
      <c r="J471" s="63">
        <v>5.8119477105356578</v>
      </c>
      <c r="K471" s="63">
        <v>5.8883295160810079</v>
      </c>
      <c r="L471" s="63">
        <v>7.6793574024992468</v>
      </c>
      <c r="M471" s="63">
        <v>7.9960125269665614</v>
      </c>
      <c r="N471" s="63">
        <v>7.0119928832569016</v>
      </c>
      <c r="O471" s="71">
        <v>6.7922272515632196</v>
      </c>
    </row>
    <row r="472" spans="2:15" outlineLevel="1" x14ac:dyDescent="0.25">
      <c r="B472" s="65">
        <v>463</v>
      </c>
      <c r="C472" s="60">
        <v>1</v>
      </c>
      <c r="D472" s="61">
        <v>0</v>
      </c>
      <c r="E472" s="61">
        <v>1</v>
      </c>
      <c r="F472" s="61">
        <v>1</v>
      </c>
      <c r="G472" s="61">
        <v>1</v>
      </c>
      <c r="H472" s="61">
        <v>0</v>
      </c>
      <c r="I472" s="62">
        <v>97023.562438003748</v>
      </c>
      <c r="J472" s="63">
        <v>6.5318744673575591</v>
      </c>
      <c r="K472" s="63">
        <v>4.4475876139233481</v>
      </c>
      <c r="L472" s="63">
        <v>7.3447094407470717</v>
      </c>
      <c r="M472" s="63">
        <v>8.7902933183025294</v>
      </c>
      <c r="N472" s="63">
        <v>6.7703373706828147</v>
      </c>
      <c r="O472" s="71">
        <v>6.0434589622867865</v>
      </c>
    </row>
    <row r="473" spans="2:15" outlineLevel="1" x14ac:dyDescent="0.25">
      <c r="B473" s="65">
        <v>464</v>
      </c>
      <c r="C473" s="60">
        <v>1</v>
      </c>
      <c r="D473" s="61">
        <v>0</v>
      </c>
      <c r="E473" s="61">
        <v>1</v>
      </c>
      <c r="F473" s="61">
        <v>1</v>
      </c>
      <c r="G473" s="61">
        <v>1</v>
      </c>
      <c r="H473" s="61">
        <v>0</v>
      </c>
      <c r="I473" s="62">
        <v>101592.72243091672</v>
      </c>
      <c r="J473" s="63">
        <v>5.9654727826792024</v>
      </c>
      <c r="K473" s="63">
        <v>5.6373813298156144</v>
      </c>
      <c r="L473" s="63">
        <v>7.9411992253311592</v>
      </c>
      <c r="M473" s="63">
        <v>8.7168973597853476</v>
      </c>
      <c r="N473" s="63">
        <v>6.9386995491225729</v>
      </c>
      <c r="O473" s="71">
        <v>6.7780116753907329</v>
      </c>
    </row>
    <row r="474" spans="2:15" outlineLevel="1" x14ac:dyDescent="0.25">
      <c r="B474" s="65">
        <v>465</v>
      </c>
      <c r="C474" s="60">
        <v>0</v>
      </c>
      <c r="D474" s="61">
        <v>1</v>
      </c>
      <c r="E474" s="61">
        <v>1</v>
      </c>
      <c r="F474" s="61">
        <v>1</v>
      </c>
      <c r="G474" s="61">
        <v>1</v>
      </c>
      <c r="H474" s="61">
        <v>0</v>
      </c>
      <c r="I474" s="62">
        <v>66251.111909873405</v>
      </c>
      <c r="J474" s="63">
        <v>6.0657596129697673</v>
      </c>
      <c r="K474" s="63">
        <v>6.3761738920310824</v>
      </c>
      <c r="L474" s="63">
        <v>6.6392472685653505</v>
      </c>
      <c r="M474" s="63">
        <v>6.1369919252264484</v>
      </c>
      <c r="N474" s="63">
        <v>7.3428668930552519</v>
      </c>
      <c r="O474" s="71">
        <v>6.9947968217516507</v>
      </c>
    </row>
    <row r="475" spans="2:15" outlineLevel="1" x14ac:dyDescent="0.25">
      <c r="B475" s="65">
        <v>466</v>
      </c>
      <c r="C475" s="60">
        <v>0</v>
      </c>
      <c r="D475" s="61">
        <v>1</v>
      </c>
      <c r="E475" s="61">
        <v>1</v>
      </c>
      <c r="F475" s="61">
        <v>1</v>
      </c>
      <c r="G475" s="61">
        <v>1</v>
      </c>
      <c r="H475" s="61">
        <v>0</v>
      </c>
      <c r="I475" s="62">
        <v>77826.236138839187</v>
      </c>
      <c r="J475" s="63">
        <v>5.8257842438490917</v>
      </c>
      <c r="K475" s="63">
        <v>5.9829726334239632</v>
      </c>
      <c r="L475" s="63">
        <v>6.2632540762081614</v>
      </c>
      <c r="M475" s="63">
        <v>8.7894640113980138</v>
      </c>
      <c r="N475" s="63">
        <v>6.4126080781170032</v>
      </c>
      <c r="O475" s="71">
        <v>6.3217146765484102</v>
      </c>
    </row>
    <row r="476" spans="2:15" outlineLevel="1" x14ac:dyDescent="0.25">
      <c r="B476" s="65">
        <v>467</v>
      </c>
      <c r="C476" s="60">
        <v>1</v>
      </c>
      <c r="D476" s="61">
        <v>0</v>
      </c>
      <c r="E476" s="61">
        <v>1</v>
      </c>
      <c r="F476" s="61">
        <v>1</v>
      </c>
      <c r="G476" s="61">
        <v>1</v>
      </c>
      <c r="H476" s="61">
        <v>0</v>
      </c>
      <c r="I476" s="62">
        <v>104223.76387310722</v>
      </c>
      <c r="J476" s="63">
        <v>6.5609957232505227</v>
      </c>
      <c r="K476" s="63">
        <v>6.1270598453693177</v>
      </c>
      <c r="L476" s="63">
        <v>6.6852338153750184</v>
      </c>
      <c r="M476" s="63">
        <v>8.9345222356078899</v>
      </c>
      <c r="N476" s="63">
        <v>7.0246827507674148</v>
      </c>
      <c r="O476" s="71">
        <v>6.9717369572339791</v>
      </c>
    </row>
    <row r="477" spans="2:15" outlineLevel="1" x14ac:dyDescent="0.25">
      <c r="B477" s="65">
        <v>468</v>
      </c>
      <c r="C477" s="60">
        <v>1</v>
      </c>
      <c r="D477" s="61">
        <v>0</v>
      </c>
      <c r="E477" s="61">
        <v>1</v>
      </c>
      <c r="F477" s="61">
        <v>1</v>
      </c>
      <c r="G477" s="61">
        <v>1</v>
      </c>
      <c r="H477" s="61">
        <v>0</v>
      </c>
      <c r="I477" s="62">
        <v>93607.296078242289</v>
      </c>
      <c r="J477" s="63">
        <v>5.8084164473804893</v>
      </c>
      <c r="K477" s="63">
        <v>4.1813090434260705</v>
      </c>
      <c r="L477" s="63">
        <v>7.3173253874795803</v>
      </c>
      <c r="M477" s="63">
        <v>8.2700266074954847</v>
      </c>
      <c r="N477" s="63">
        <v>6.913217255960296</v>
      </c>
      <c r="O477" s="71">
        <v>6.3282985958045979</v>
      </c>
    </row>
    <row r="478" spans="2:15" outlineLevel="1" x14ac:dyDescent="0.25">
      <c r="B478" s="65">
        <v>469</v>
      </c>
      <c r="C478" s="60">
        <v>1</v>
      </c>
      <c r="D478" s="61">
        <v>0</v>
      </c>
      <c r="E478" s="61">
        <v>1</v>
      </c>
      <c r="F478" s="61">
        <v>1</v>
      </c>
      <c r="G478" s="61">
        <v>0</v>
      </c>
      <c r="H478" s="61">
        <v>1</v>
      </c>
      <c r="I478" s="62">
        <v>95066.578216821246</v>
      </c>
      <c r="J478" s="63">
        <v>6.1398011841714064</v>
      </c>
      <c r="K478" s="63">
        <v>5.4637397322778813</v>
      </c>
      <c r="L478" s="63">
        <v>7.5389612672016284</v>
      </c>
      <c r="M478" s="63">
        <v>6.0528952003169216</v>
      </c>
      <c r="N478" s="63">
        <v>7.1625180958345167</v>
      </c>
      <c r="O478" s="71">
        <v>7.3665136236761963</v>
      </c>
    </row>
    <row r="479" spans="2:15" outlineLevel="1" x14ac:dyDescent="0.25">
      <c r="B479" s="65">
        <v>470</v>
      </c>
      <c r="C479" s="60">
        <v>1</v>
      </c>
      <c r="D479" s="61">
        <v>0</v>
      </c>
      <c r="E479" s="61">
        <v>1</v>
      </c>
      <c r="F479" s="61">
        <v>1</v>
      </c>
      <c r="G479" s="61">
        <v>0</v>
      </c>
      <c r="H479" s="61">
        <v>1</v>
      </c>
      <c r="I479" s="62">
        <v>63429.052058692527</v>
      </c>
      <c r="J479" s="63">
        <v>6.52762199153885</v>
      </c>
      <c r="K479" s="63">
        <v>5.5323035344962168</v>
      </c>
      <c r="L479" s="63">
        <v>6.5229901309264768</v>
      </c>
      <c r="M479" s="63">
        <v>6.8380200121596744</v>
      </c>
      <c r="N479" s="63">
        <v>6.3596581049326639</v>
      </c>
      <c r="O479" s="71">
        <v>6.5205763800015744</v>
      </c>
    </row>
    <row r="480" spans="2:15" outlineLevel="1" x14ac:dyDescent="0.25">
      <c r="B480" s="65">
        <v>471</v>
      </c>
      <c r="C480" s="60">
        <v>1</v>
      </c>
      <c r="D480" s="61">
        <v>0</v>
      </c>
      <c r="E480" s="61">
        <v>1</v>
      </c>
      <c r="F480" s="61">
        <v>1</v>
      </c>
      <c r="G480" s="61">
        <v>0</v>
      </c>
      <c r="H480" s="61">
        <v>1</v>
      </c>
      <c r="I480" s="62">
        <v>63219.010516440831</v>
      </c>
      <c r="J480" s="63">
        <v>6.3055056302576364</v>
      </c>
      <c r="K480" s="63">
        <v>5.4918288255598213</v>
      </c>
      <c r="L480" s="63">
        <v>6.8179452999902894</v>
      </c>
      <c r="M480" s="63">
        <v>6.497001732185117</v>
      </c>
      <c r="N480" s="63">
        <v>6.5966436407626992</v>
      </c>
      <c r="O480" s="71">
        <v>6.7667003475285714</v>
      </c>
    </row>
    <row r="481" spans="2:15" outlineLevel="1" x14ac:dyDescent="0.25">
      <c r="B481" s="65">
        <v>472</v>
      </c>
      <c r="C481" s="60">
        <v>1</v>
      </c>
      <c r="D481" s="61">
        <v>0</v>
      </c>
      <c r="E481" s="61">
        <v>1</v>
      </c>
      <c r="F481" s="61">
        <v>1</v>
      </c>
      <c r="G481" s="61">
        <v>0</v>
      </c>
      <c r="H481" s="61">
        <v>1</v>
      </c>
      <c r="I481" s="62">
        <v>79262.088529097906</v>
      </c>
      <c r="J481" s="63">
        <v>6.0767167365374286</v>
      </c>
      <c r="K481" s="63">
        <v>5.6358412622630931</v>
      </c>
      <c r="L481" s="63">
        <v>6.7775544370620375</v>
      </c>
      <c r="M481" s="63">
        <v>8.3198050647800699</v>
      </c>
      <c r="N481" s="63">
        <v>6.7033370058820774</v>
      </c>
      <c r="O481" s="71">
        <v>7.1263830788331379</v>
      </c>
    </row>
    <row r="482" spans="2:15" outlineLevel="1" x14ac:dyDescent="0.25">
      <c r="B482" s="65">
        <v>473</v>
      </c>
      <c r="C482" s="60">
        <v>1</v>
      </c>
      <c r="D482" s="61">
        <v>0</v>
      </c>
      <c r="E482" s="61">
        <v>1</v>
      </c>
      <c r="F482" s="61">
        <v>1</v>
      </c>
      <c r="G482" s="61">
        <v>0</v>
      </c>
      <c r="H482" s="61">
        <v>1</v>
      </c>
      <c r="I482" s="62">
        <v>26858.88632425564</v>
      </c>
      <c r="J482" s="63">
        <v>5.6348825831955054</v>
      </c>
      <c r="K482" s="63">
        <v>5.4182114631093636</v>
      </c>
      <c r="L482" s="63">
        <v>6.7989432954508366</v>
      </c>
      <c r="M482" s="63">
        <v>6.244306572160303</v>
      </c>
      <c r="N482" s="63">
        <v>6.9757257881730679</v>
      </c>
      <c r="O482" s="71">
        <v>7.028693599357819</v>
      </c>
    </row>
    <row r="483" spans="2:15" outlineLevel="1" x14ac:dyDescent="0.25">
      <c r="B483" s="65">
        <v>474</v>
      </c>
      <c r="C483" s="60">
        <v>1</v>
      </c>
      <c r="D483" s="61">
        <v>0</v>
      </c>
      <c r="E483" s="61">
        <v>1</v>
      </c>
      <c r="F483" s="61">
        <v>1</v>
      </c>
      <c r="G483" s="61">
        <v>1</v>
      </c>
      <c r="H483" s="61">
        <v>0</v>
      </c>
      <c r="I483" s="62">
        <v>99457.256008630677</v>
      </c>
      <c r="J483" s="63">
        <v>6.2611380775369954</v>
      </c>
      <c r="K483" s="63">
        <v>5.0040166679074556</v>
      </c>
      <c r="L483" s="63">
        <v>7.4427941561497608</v>
      </c>
      <c r="M483" s="63">
        <v>8.8651468711306745</v>
      </c>
      <c r="N483" s="63">
        <v>6.7549897498356293</v>
      </c>
      <c r="O483" s="71">
        <v>6.6179558420604838</v>
      </c>
    </row>
    <row r="484" spans="2:15" outlineLevel="1" x14ac:dyDescent="0.25">
      <c r="B484" s="65">
        <v>475</v>
      </c>
      <c r="C484" s="60">
        <v>1</v>
      </c>
      <c r="D484" s="61">
        <v>0</v>
      </c>
      <c r="E484" s="61">
        <v>1</v>
      </c>
      <c r="F484" s="61">
        <v>1</v>
      </c>
      <c r="G484" s="61">
        <v>1</v>
      </c>
      <c r="H484" s="61">
        <v>0</v>
      </c>
      <c r="I484" s="62">
        <v>80231.638852369055</v>
      </c>
      <c r="J484" s="63">
        <v>5.9279523615623866</v>
      </c>
      <c r="K484" s="63">
        <v>5.4360557150924196</v>
      </c>
      <c r="L484" s="63">
        <v>6.8858537363608221</v>
      </c>
      <c r="M484" s="63">
        <v>8.8238344770212045</v>
      </c>
      <c r="N484" s="63">
        <v>7.3224878603794394</v>
      </c>
      <c r="O484" s="71">
        <v>6.566509633096131</v>
      </c>
    </row>
    <row r="485" spans="2:15" outlineLevel="1" x14ac:dyDescent="0.25">
      <c r="B485" s="65">
        <v>476</v>
      </c>
      <c r="C485" s="60">
        <v>1</v>
      </c>
      <c r="D485" s="61">
        <v>0</v>
      </c>
      <c r="E485" s="61">
        <v>1</v>
      </c>
      <c r="F485" s="61">
        <v>1</v>
      </c>
      <c r="G485" s="61">
        <v>1</v>
      </c>
      <c r="H485" s="61">
        <v>0</v>
      </c>
      <c r="I485" s="62">
        <v>106607.96628210189</v>
      </c>
      <c r="J485" s="63">
        <v>6.5902923085594516</v>
      </c>
      <c r="K485" s="63">
        <v>6.3661021493763368</v>
      </c>
      <c r="L485" s="63">
        <v>8.227238623674328</v>
      </c>
      <c r="M485" s="63">
        <v>8.751956209720344</v>
      </c>
      <c r="N485" s="63">
        <v>7.1252022175976215</v>
      </c>
      <c r="O485" s="71">
        <v>6.8309660688949085</v>
      </c>
    </row>
    <row r="486" spans="2:15" outlineLevel="1" x14ac:dyDescent="0.25">
      <c r="B486" s="65">
        <v>477</v>
      </c>
      <c r="C486" s="60">
        <v>1</v>
      </c>
      <c r="D486" s="61">
        <v>0</v>
      </c>
      <c r="E486" s="61">
        <v>1</v>
      </c>
      <c r="F486" s="61">
        <v>1</v>
      </c>
      <c r="G486" s="61">
        <v>1</v>
      </c>
      <c r="H486" s="61">
        <v>0</v>
      </c>
      <c r="I486" s="62">
        <v>99237.195812310063</v>
      </c>
      <c r="J486" s="63">
        <v>6.1947391271922347</v>
      </c>
      <c r="K486" s="63">
        <v>5.2540248499786593</v>
      </c>
      <c r="L486" s="63">
        <v>7.1380714183179705</v>
      </c>
      <c r="M486" s="63">
        <v>7.6145419712962621</v>
      </c>
      <c r="N486" s="63">
        <v>7.4251139490353726</v>
      </c>
      <c r="O486" s="71">
        <v>7.3769500624967046</v>
      </c>
    </row>
    <row r="487" spans="2:15" outlineLevel="1" x14ac:dyDescent="0.25">
      <c r="B487" s="65">
        <v>478</v>
      </c>
      <c r="C487" s="60">
        <v>1</v>
      </c>
      <c r="D487" s="61">
        <v>0</v>
      </c>
      <c r="E487" s="61">
        <v>1</v>
      </c>
      <c r="F487" s="61">
        <v>1</v>
      </c>
      <c r="G487" s="61">
        <v>1</v>
      </c>
      <c r="H487" s="61">
        <v>0</v>
      </c>
      <c r="I487" s="62">
        <v>26286.815433638796</v>
      </c>
      <c r="J487" s="63">
        <v>5.8612604614299695</v>
      </c>
      <c r="K487" s="63">
        <v>4.9652624058148351</v>
      </c>
      <c r="L487" s="63">
        <v>7.0243406426240558</v>
      </c>
      <c r="M487" s="63">
        <v>6.0241501940718898</v>
      </c>
      <c r="N487" s="63">
        <v>7.2033285000805467</v>
      </c>
      <c r="O487" s="71">
        <v>6.9843167673842155</v>
      </c>
    </row>
    <row r="488" spans="2:15" outlineLevel="1" x14ac:dyDescent="0.25">
      <c r="B488" s="65">
        <v>479</v>
      </c>
      <c r="C488" s="60">
        <v>1</v>
      </c>
      <c r="D488" s="61">
        <v>0</v>
      </c>
      <c r="E488" s="61">
        <v>1</v>
      </c>
      <c r="F488" s="61">
        <v>1</v>
      </c>
      <c r="G488" s="61">
        <v>0</v>
      </c>
      <c r="H488" s="61">
        <v>1</v>
      </c>
      <c r="I488" s="62">
        <v>104573.53488646381</v>
      </c>
      <c r="J488" s="63">
        <v>6.9602492810429819</v>
      </c>
      <c r="K488" s="63">
        <v>6.3998955802512896</v>
      </c>
      <c r="L488" s="63">
        <v>7.293449798360963</v>
      </c>
      <c r="M488" s="63">
        <v>7.8759704906379682</v>
      </c>
      <c r="N488" s="63">
        <v>6.9678452537887123</v>
      </c>
      <c r="O488" s="71">
        <v>7.3401870875058872</v>
      </c>
    </row>
    <row r="489" spans="2:15" outlineLevel="1" x14ac:dyDescent="0.25">
      <c r="B489" s="65">
        <v>480</v>
      </c>
      <c r="C489" s="60">
        <v>1</v>
      </c>
      <c r="D489" s="61">
        <v>0</v>
      </c>
      <c r="E489" s="61">
        <v>1</v>
      </c>
      <c r="F489" s="61">
        <v>1</v>
      </c>
      <c r="G489" s="61">
        <v>0</v>
      </c>
      <c r="H489" s="61">
        <v>1</v>
      </c>
      <c r="I489" s="62">
        <v>74550.644988324857</v>
      </c>
      <c r="J489" s="63">
        <v>5.7570506599032143</v>
      </c>
      <c r="K489" s="63">
        <v>4.5786262204039412</v>
      </c>
      <c r="L489" s="63">
        <v>6.5194669827834977</v>
      </c>
      <c r="M489" s="63">
        <v>8.6997257784132689</v>
      </c>
      <c r="N489" s="63">
        <v>6.5103092716171993</v>
      </c>
      <c r="O489" s="71">
        <v>6.6965679843074541</v>
      </c>
    </row>
    <row r="490" spans="2:15" outlineLevel="1" x14ac:dyDescent="0.25">
      <c r="B490" s="65">
        <v>481</v>
      </c>
      <c r="C490" s="60">
        <v>1</v>
      </c>
      <c r="D490" s="61">
        <v>0</v>
      </c>
      <c r="E490" s="61">
        <v>1</v>
      </c>
      <c r="F490" s="61">
        <v>1</v>
      </c>
      <c r="G490" s="61">
        <v>1</v>
      </c>
      <c r="H490" s="61">
        <v>0</v>
      </c>
      <c r="I490" s="62">
        <v>101882.52442361589</v>
      </c>
      <c r="J490" s="63">
        <v>6.5688095942918459</v>
      </c>
      <c r="K490" s="63">
        <v>6.3594798701613193</v>
      </c>
      <c r="L490" s="63">
        <v>8.371533956734261</v>
      </c>
      <c r="M490" s="63">
        <v>7.1157587912917997</v>
      </c>
      <c r="N490" s="63">
        <v>7.1464617172320919</v>
      </c>
      <c r="O490" s="71">
        <v>6.756864581838256</v>
      </c>
    </row>
    <row r="491" spans="2:15" outlineLevel="1" x14ac:dyDescent="0.25">
      <c r="B491" s="65">
        <v>482</v>
      </c>
      <c r="C491" s="60">
        <v>0</v>
      </c>
      <c r="D491" s="61">
        <v>1</v>
      </c>
      <c r="E491" s="61">
        <v>1</v>
      </c>
      <c r="F491" s="61">
        <v>1</v>
      </c>
      <c r="G491" s="61">
        <v>1</v>
      </c>
      <c r="H491" s="61">
        <v>0</v>
      </c>
      <c r="I491" s="62">
        <v>28597.123107453634</v>
      </c>
      <c r="J491" s="63">
        <v>5.6187435783903981</v>
      </c>
      <c r="K491" s="63">
        <v>5.8008587802893814</v>
      </c>
      <c r="L491" s="63">
        <v>6.6943421165678014</v>
      </c>
      <c r="M491" s="63">
        <v>6.597379111457931</v>
      </c>
      <c r="N491" s="63">
        <v>7.0439914389046336</v>
      </c>
      <c r="O491" s="71">
        <v>6.8321941730513638</v>
      </c>
    </row>
    <row r="492" spans="2:15" outlineLevel="1" x14ac:dyDescent="0.25">
      <c r="B492" s="65">
        <v>483</v>
      </c>
      <c r="C492" s="60">
        <v>1</v>
      </c>
      <c r="D492" s="61">
        <v>0</v>
      </c>
      <c r="E492" s="61">
        <v>1</v>
      </c>
      <c r="F492" s="61">
        <v>1</v>
      </c>
      <c r="G492" s="61">
        <v>1</v>
      </c>
      <c r="H492" s="61">
        <v>0</v>
      </c>
      <c r="I492" s="62">
        <v>73871.281235771428</v>
      </c>
      <c r="J492" s="63">
        <v>5.8717435410353263</v>
      </c>
      <c r="K492" s="63">
        <v>4.9007863491497465</v>
      </c>
      <c r="L492" s="63">
        <v>6.9435843866652753</v>
      </c>
      <c r="M492" s="63">
        <v>6.8484595602862726</v>
      </c>
      <c r="N492" s="63">
        <v>7.5679059980470562</v>
      </c>
      <c r="O492" s="71">
        <v>6.7746306724495495</v>
      </c>
    </row>
    <row r="493" spans="2:15" outlineLevel="1" x14ac:dyDescent="0.25">
      <c r="B493" s="65">
        <v>484</v>
      </c>
      <c r="C493" s="60">
        <v>1</v>
      </c>
      <c r="D493" s="61">
        <v>0</v>
      </c>
      <c r="E493" s="61">
        <v>1</v>
      </c>
      <c r="F493" s="61">
        <v>1</v>
      </c>
      <c r="G493" s="61">
        <v>0</v>
      </c>
      <c r="H493" s="61">
        <v>1</v>
      </c>
      <c r="I493" s="62">
        <v>28629.863063279859</v>
      </c>
      <c r="J493" s="63">
        <v>5.670005849682588</v>
      </c>
      <c r="K493" s="63">
        <v>5.4380015382356701</v>
      </c>
      <c r="L493" s="63">
        <v>7.25073602542966</v>
      </c>
      <c r="M493" s="63">
        <v>7.119011520604877</v>
      </c>
      <c r="N493" s="63">
        <v>6.6079431171730976</v>
      </c>
      <c r="O493" s="71">
        <v>6.7256287767491383</v>
      </c>
    </row>
    <row r="494" spans="2:15" outlineLevel="1" x14ac:dyDescent="0.25">
      <c r="B494" s="65">
        <v>485</v>
      </c>
      <c r="C494" s="60">
        <v>1</v>
      </c>
      <c r="D494" s="61">
        <v>0</v>
      </c>
      <c r="E494" s="61">
        <v>1</v>
      </c>
      <c r="F494" s="61">
        <v>1</v>
      </c>
      <c r="G494" s="61">
        <v>1</v>
      </c>
      <c r="H494" s="61">
        <v>0</v>
      </c>
      <c r="I494" s="62">
        <v>23969.649116143977</v>
      </c>
      <c r="J494" s="63">
        <v>5.2897778990689925</v>
      </c>
      <c r="K494" s="63">
        <v>4.5152801397193096</v>
      </c>
      <c r="L494" s="63">
        <v>7.0579504527859607</v>
      </c>
      <c r="M494" s="63">
        <v>6.5592111582537882</v>
      </c>
      <c r="N494" s="63">
        <v>7.0186944938731255</v>
      </c>
      <c r="O494" s="71">
        <v>6.7442149295589111</v>
      </c>
    </row>
    <row r="495" spans="2:15" outlineLevel="1" x14ac:dyDescent="0.25">
      <c r="B495" s="65">
        <v>486</v>
      </c>
      <c r="C495" s="60">
        <v>1</v>
      </c>
      <c r="D495" s="61">
        <v>0</v>
      </c>
      <c r="E495" s="61">
        <v>1</v>
      </c>
      <c r="F495" s="61">
        <v>1</v>
      </c>
      <c r="G495" s="61">
        <v>0</v>
      </c>
      <c r="H495" s="61">
        <v>1</v>
      </c>
      <c r="I495" s="62">
        <v>77581.80934745424</v>
      </c>
      <c r="J495" s="63">
        <v>5.8086095997057168</v>
      </c>
      <c r="K495" s="63">
        <v>5.0810740090248014</v>
      </c>
      <c r="L495" s="63">
        <v>6.5436300020785785</v>
      </c>
      <c r="M495" s="63">
        <v>8.548376990788519</v>
      </c>
      <c r="N495" s="63">
        <v>6.7101856687322252</v>
      </c>
      <c r="O495" s="71">
        <v>7.3084004729412149</v>
      </c>
    </row>
    <row r="496" spans="2:15" outlineLevel="1" x14ac:dyDescent="0.25">
      <c r="B496" s="65">
        <v>487</v>
      </c>
      <c r="C496" s="60">
        <v>0</v>
      </c>
      <c r="D496" s="61">
        <v>1</v>
      </c>
      <c r="E496" s="61">
        <v>1</v>
      </c>
      <c r="F496" s="61">
        <v>1</v>
      </c>
      <c r="G496" s="61">
        <v>1</v>
      </c>
      <c r="H496" s="61">
        <v>0</v>
      </c>
      <c r="I496" s="62">
        <v>97557.657958215117</v>
      </c>
      <c r="J496" s="63">
        <v>5.9516611314890993</v>
      </c>
      <c r="K496" s="63">
        <v>6.1564056852805074</v>
      </c>
      <c r="L496" s="63">
        <v>7.3188461638530224</v>
      </c>
      <c r="M496" s="63">
        <v>6.3550546091782429</v>
      </c>
      <c r="N496" s="63">
        <v>7.5443234872828411</v>
      </c>
      <c r="O496" s="71">
        <v>7.0890181047551781</v>
      </c>
    </row>
    <row r="497" spans="2:15" outlineLevel="1" x14ac:dyDescent="0.25">
      <c r="B497" s="65">
        <v>488</v>
      </c>
      <c r="C497" s="60">
        <v>0</v>
      </c>
      <c r="D497" s="61">
        <v>1</v>
      </c>
      <c r="E497" s="61">
        <v>1</v>
      </c>
      <c r="F497" s="61">
        <v>1</v>
      </c>
      <c r="G497" s="61">
        <v>1</v>
      </c>
      <c r="H497" s="61">
        <v>0</v>
      </c>
      <c r="I497" s="62">
        <v>102408.58429394731</v>
      </c>
      <c r="J497" s="63">
        <v>5.6910946623818024</v>
      </c>
      <c r="K497" s="63">
        <v>6.4778824892539291</v>
      </c>
      <c r="L497" s="63">
        <v>8.1166293354928989</v>
      </c>
      <c r="M497" s="63">
        <v>8.5357861408764695</v>
      </c>
      <c r="N497" s="63">
        <v>6.9483127983752278</v>
      </c>
      <c r="O497" s="71">
        <v>6.4533470939745659</v>
      </c>
    </row>
    <row r="498" spans="2:15" outlineLevel="1" x14ac:dyDescent="0.25">
      <c r="B498" s="65">
        <v>489</v>
      </c>
      <c r="C498" s="60">
        <v>1</v>
      </c>
      <c r="D498" s="61">
        <v>0</v>
      </c>
      <c r="E498" s="61">
        <v>1</v>
      </c>
      <c r="F498" s="61">
        <v>1</v>
      </c>
      <c r="G498" s="61">
        <v>0</v>
      </c>
      <c r="H498" s="61">
        <v>1</v>
      </c>
      <c r="I498" s="62">
        <v>30090.666095045701</v>
      </c>
      <c r="J498" s="63">
        <v>6.2534763211986517</v>
      </c>
      <c r="K498" s="63">
        <v>5.9198823682746271</v>
      </c>
      <c r="L498" s="63">
        <v>6.6170616730245166</v>
      </c>
      <c r="M498" s="63">
        <v>6.3188185535540118</v>
      </c>
      <c r="N498" s="63">
        <v>6.8610347166943217</v>
      </c>
      <c r="O498" s="71">
        <v>7.1810658817089603</v>
      </c>
    </row>
    <row r="499" spans="2:15" outlineLevel="1" x14ac:dyDescent="0.25">
      <c r="B499" s="65">
        <v>490</v>
      </c>
      <c r="C499" s="60">
        <v>0</v>
      </c>
      <c r="D499" s="61">
        <v>1</v>
      </c>
      <c r="E499" s="61">
        <v>1</v>
      </c>
      <c r="F499" s="61">
        <v>1</v>
      </c>
      <c r="G499" s="61">
        <v>1</v>
      </c>
      <c r="H499" s="61">
        <v>0</v>
      </c>
      <c r="I499" s="62">
        <v>29503.85047628358</v>
      </c>
      <c r="J499" s="63">
        <v>5.3002309546524975</v>
      </c>
      <c r="K499" s="63">
        <v>5.4642150871720077</v>
      </c>
      <c r="L499" s="63">
        <v>6.3154975141614837</v>
      </c>
      <c r="M499" s="63">
        <v>7.0021928382329488</v>
      </c>
      <c r="N499" s="63">
        <v>7.6351955764107302</v>
      </c>
      <c r="O499" s="71">
        <v>7.1592923095295786</v>
      </c>
    </row>
    <row r="500" spans="2:15" outlineLevel="1" x14ac:dyDescent="0.25">
      <c r="B500" s="65">
        <v>491</v>
      </c>
      <c r="C500" s="60">
        <v>1</v>
      </c>
      <c r="D500" s="61">
        <v>0</v>
      </c>
      <c r="E500" s="61">
        <v>1</v>
      </c>
      <c r="F500" s="61">
        <v>1</v>
      </c>
      <c r="G500" s="61">
        <v>1</v>
      </c>
      <c r="H500" s="61">
        <v>0</v>
      </c>
      <c r="I500" s="62">
        <v>98179.924660714751</v>
      </c>
      <c r="J500" s="63">
        <v>6.2747906932261781</v>
      </c>
      <c r="K500" s="63">
        <v>5.1151523472909703</v>
      </c>
      <c r="L500" s="63">
        <v>8.3047083412349725</v>
      </c>
      <c r="M500" s="63">
        <v>7.9828821082214843</v>
      </c>
      <c r="N500" s="63">
        <v>6.6315427041297292</v>
      </c>
      <c r="O500" s="71">
        <v>6.6234510123395003</v>
      </c>
    </row>
    <row r="501" spans="2:15" outlineLevel="1" x14ac:dyDescent="0.25">
      <c r="B501" s="65">
        <v>492</v>
      </c>
      <c r="C501" s="60">
        <v>1</v>
      </c>
      <c r="D501" s="61">
        <v>0</v>
      </c>
      <c r="E501" s="61">
        <v>1</v>
      </c>
      <c r="F501" s="61">
        <v>1</v>
      </c>
      <c r="G501" s="61">
        <v>1</v>
      </c>
      <c r="H501" s="61">
        <v>0</v>
      </c>
      <c r="I501" s="62">
        <v>95855.950954547065</v>
      </c>
      <c r="J501" s="63">
        <v>7.2527749285780123</v>
      </c>
      <c r="K501" s="63">
        <v>5.022203650942239</v>
      </c>
      <c r="L501" s="63">
        <v>7.0498887026220327</v>
      </c>
      <c r="M501" s="63">
        <v>6.3501724108986082</v>
      </c>
      <c r="N501" s="63">
        <v>7.17134261624666</v>
      </c>
      <c r="O501" s="71">
        <v>6.7942235646706939</v>
      </c>
    </row>
    <row r="502" spans="2:15" outlineLevel="1" x14ac:dyDescent="0.25">
      <c r="B502" s="65">
        <v>493</v>
      </c>
      <c r="C502" s="60">
        <v>1</v>
      </c>
      <c r="D502" s="61">
        <v>0</v>
      </c>
      <c r="E502" s="61">
        <v>1</v>
      </c>
      <c r="F502" s="61">
        <v>1</v>
      </c>
      <c r="G502" s="61">
        <v>0</v>
      </c>
      <c r="H502" s="61">
        <v>1</v>
      </c>
      <c r="I502" s="62">
        <v>20572.712879497471</v>
      </c>
      <c r="J502" s="63">
        <v>5.6309982973955872</v>
      </c>
      <c r="K502" s="63">
        <v>4.3736625099461737</v>
      </c>
      <c r="L502" s="63">
        <v>6.1449366337247469</v>
      </c>
      <c r="M502" s="63">
        <v>6.2811241643588671</v>
      </c>
      <c r="N502" s="63">
        <v>6.4100075361114346</v>
      </c>
      <c r="O502" s="71">
        <v>6.5913047203892159</v>
      </c>
    </row>
    <row r="503" spans="2:15" outlineLevel="1" x14ac:dyDescent="0.25">
      <c r="B503" s="65">
        <v>494</v>
      </c>
      <c r="C503" s="60">
        <v>1</v>
      </c>
      <c r="D503" s="61">
        <v>0</v>
      </c>
      <c r="E503" s="61">
        <v>1</v>
      </c>
      <c r="F503" s="61">
        <v>1</v>
      </c>
      <c r="G503" s="61">
        <v>0</v>
      </c>
      <c r="H503" s="61">
        <v>1</v>
      </c>
      <c r="I503" s="62">
        <v>63037.643992496582</v>
      </c>
      <c r="J503" s="63">
        <v>5.9948850231343469</v>
      </c>
      <c r="K503" s="63">
        <v>5.7025134160849777</v>
      </c>
      <c r="L503" s="63">
        <v>7.749697418028564</v>
      </c>
      <c r="M503" s="63">
        <v>6.1279422662828189</v>
      </c>
      <c r="N503" s="63">
        <v>6.5014299649498337</v>
      </c>
      <c r="O503" s="71">
        <v>6.7953532426812977</v>
      </c>
    </row>
    <row r="504" spans="2:15" outlineLevel="1" x14ac:dyDescent="0.25">
      <c r="B504" s="65">
        <v>495</v>
      </c>
      <c r="C504" s="60">
        <v>1</v>
      </c>
      <c r="D504" s="61">
        <v>0</v>
      </c>
      <c r="E504" s="61">
        <v>1</v>
      </c>
      <c r="F504" s="61">
        <v>1</v>
      </c>
      <c r="G504" s="61">
        <v>0</v>
      </c>
      <c r="H504" s="61">
        <v>1</v>
      </c>
      <c r="I504" s="62">
        <v>102830.88746950717</v>
      </c>
      <c r="J504" s="63">
        <v>6.4969870634006277</v>
      </c>
      <c r="K504" s="63">
        <v>6.377799952344958</v>
      </c>
      <c r="L504" s="63">
        <v>6.9398012869652224</v>
      </c>
      <c r="M504" s="63">
        <v>8.0268365211755643</v>
      </c>
      <c r="N504" s="63">
        <v>6.9632847161372666</v>
      </c>
      <c r="O504" s="71">
        <v>7.1924592054509198</v>
      </c>
    </row>
    <row r="505" spans="2:15" outlineLevel="1" x14ac:dyDescent="0.25">
      <c r="B505" s="65">
        <v>496</v>
      </c>
      <c r="C505" s="60">
        <v>0</v>
      </c>
      <c r="D505" s="61">
        <v>1</v>
      </c>
      <c r="E505" s="61">
        <v>1</v>
      </c>
      <c r="F505" s="61">
        <v>1</v>
      </c>
      <c r="G505" s="61">
        <v>1</v>
      </c>
      <c r="H505" s="61">
        <v>0</v>
      </c>
      <c r="I505" s="62">
        <v>100155.16334219104</v>
      </c>
      <c r="J505" s="63">
        <v>5.723205367739288</v>
      </c>
      <c r="K505" s="63">
        <v>5.9798686001523693</v>
      </c>
      <c r="L505" s="63">
        <v>7.4574893496847441</v>
      </c>
      <c r="M505" s="63">
        <v>7.9041437805122179</v>
      </c>
      <c r="N505" s="63">
        <v>7.4839841268727234</v>
      </c>
      <c r="O505" s="71">
        <v>6.722914353256213</v>
      </c>
    </row>
    <row r="506" spans="2:15" outlineLevel="1" x14ac:dyDescent="0.25">
      <c r="B506" s="65">
        <v>497</v>
      </c>
      <c r="C506" s="60">
        <v>0</v>
      </c>
      <c r="D506" s="61">
        <v>1</v>
      </c>
      <c r="E506" s="61">
        <v>1</v>
      </c>
      <c r="F506" s="61">
        <v>1</v>
      </c>
      <c r="G506" s="61">
        <v>0</v>
      </c>
      <c r="H506" s="61">
        <v>1</v>
      </c>
      <c r="I506" s="62">
        <v>97829.295810172567</v>
      </c>
      <c r="J506" s="63">
        <v>5.436711859950063</v>
      </c>
      <c r="K506" s="63">
        <v>5.8149863195635607</v>
      </c>
      <c r="L506" s="63">
        <v>7.700506197024195</v>
      </c>
      <c r="M506" s="63">
        <v>8.0159929671843226</v>
      </c>
      <c r="N506" s="63">
        <v>6.534154363227163</v>
      </c>
      <c r="O506" s="71">
        <v>7.0471759308978044</v>
      </c>
    </row>
    <row r="507" spans="2:15" outlineLevel="1" x14ac:dyDescent="0.25">
      <c r="B507" s="65">
        <v>498</v>
      </c>
      <c r="C507" s="60">
        <v>1</v>
      </c>
      <c r="D507" s="61">
        <v>0</v>
      </c>
      <c r="E507" s="61">
        <v>1</v>
      </c>
      <c r="F507" s="61">
        <v>1</v>
      </c>
      <c r="G507" s="61">
        <v>0</v>
      </c>
      <c r="H507" s="61">
        <v>1</v>
      </c>
      <c r="I507" s="62">
        <v>76560.60240441619</v>
      </c>
      <c r="J507" s="63">
        <v>6.190330040830645</v>
      </c>
      <c r="K507" s="63">
        <v>4.9865470278641872</v>
      </c>
      <c r="L507" s="63">
        <v>6.5794153384227947</v>
      </c>
      <c r="M507" s="63">
        <v>7.4935959452657146</v>
      </c>
      <c r="N507" s="63">
        <v>6.986994800758854</v>
      </c>
      <c r="O507" s="71">
        <v>7.55140023311343</v>
      </c>
    </row>
    <row r="508" spans="2:15" outlineLevel="1" x14ac:dyDescent="0.25">
      <c r="B508" s="65">
        <v>499</v>
      </c>
      <c r="C508" s="60">
        <v>1</v>
      </c>
      <c r="D508" s="61">
        <v>0</v>
      </c>
      <c r="E508" s="61">
        <v>1</v>
      </c>
      <c r="F508" s="61">
        <v>1</v>
      </c>
      <c r="G508" s="61">
        <v>1</v>
      </c>
      <c r="H508" s="61">
        <v>0</v>
      </c>
      <c r="I508" s="62">
        <v>97684.433148725933</v>
      </c>
      <c r="J508" s="63">
        <v>6.1783619129724432</v>
      </c>
      <c r="K508" s="63">
        <v>5.4815281328780703</v>
      </c>
      <c r="L508" s="63">
        <v>7.0771791331337042</v>
      </c>
      <c r="M508" s="63">
        <v>7.3649848102385054</v>
      </c>
      <c r="N508" s="63">
        <v>7.2937747504904067</v>
      </c>
      <c r="O508" s="71">
        <v>6.8759484673638207</v>
      </c>
    </row>
    <row r="509" spans="2:15" outlineLevel="1" x14ac:dyDescent="0.25">
      <c r="B509" s="65">
        <v>500</v>
      </c>
      <c r="C509" s="60">
        <v>1</v>
      </c>
      <c r="D509" s="61">
        <v>0</v>
      </c>
      <c r="E509" s="61">
        <v>1</v>
      </c>
      <c r="F509" s="61">
        <v>1</v>
      </c>
      <c r="G509" s="61">
        <v>1</v>
      </c>
      <c r="H509" s="61">
        <v>0</v>
      </c>
      <c r="I509" s="62">
        <v>101240.72857950722</v>
      </c>
      <c r="J509" s="63">
        <v>6.6717111360771302</v>
      </c>
      <c r="K509" s="63">
        <v>5.5177051528816907</v>
      </c>
      <c r="L509" s="63">
        <v>8.1928562451327274</v>
      </c>
      <c r="M509" s="63">
        <v>7.507938468941262</v>
      </c>
      <c r="N509" s="63">
        <v>7.2262846205737947</v>
      </c>
      <c r="O509" s="71">
        <v>6.9990905168077253</v>
      </c>
    </row>
    <row r="510" spans="2:15" outlineLevel="1" x14ac:dyDescent="0.25">
      <c r="B510" s="65">
        <v>501</v>
      </c>
      <c r="C510" s="60">
        <v>1</v>
      </c>
      <c r="D510" s="61">
        <v>0</v>
      </c>
      <c r="E510" s="61">
        <v>1</v>
      </c>
      <c r="F510" s="61">
        <v>1</v>
      </c>
      <c r="G510" s="61">
        <v>1</v>
      </c>
      <c r="H510" s="61">
        <v>0</v>
      </c>
      <c r="I510" s="62">
        <v>99069.364286254015</v>
      </c>
      <c r="J510" s="63">
        <v>6.4244958760948325</v>
      </c>
      <c r="K510" s="63">
        <v>4.6144939906529654</v>
      </c>
      <c r="L510" s="63">
        <v>7.5604789481087966</v>
      </c>
      <c r="M510" s="63">
        <v>8.4177288902438097</v>
      </c>
      <c r="N510" s="63">
        <v>7.3648807765569799</v>
      </c>
      <c r="O510" s="71">
        <v>6.5852417194179873</v>
      </c>
    </row>
    <row r="511" spans="2:15" outlineLevel="1" x14ac:dyDescent="0.25">
      <c r="B511" s="65">
        <v>502</v>
      </c>
      <c r="C511" s="60">
        <v>1</v>
      </c>
      <c r="D511" s="61">
        <v>0</v>
      </c>
      <c r="E511" s="61">
        <v>1</v>
      </c>
      <c r="F511" s="61">
        <v>1</v>
      </c>
      <c r="G511" s="61">
        <v>1</v>
      </c>
      <c r="H511" s="61">
        <v>0</v>
      </c>
      <c r="I511" s="62">
        <v>75668.544652973433</v>
      </c>
      <c r="J511" s="63">
        <v>5.7604209330041023</v>
      </c>
      <c r="K511" s="63">
        <v>5.4681425807546251</v>
      </c>
      <c r="L511" s="63">
        <v>6.5930770497046023</v>
      </c>
      <c r="M511" s="63">
        <v>7.9728105885527691</v>
      </c>
      <c r="N511" s="63">
        <v>7.0545136724325852</v>
      </c>
      <c r="O511" s="71">
        <v>6.2605693051557765</v>
      </c>
    </row>
    <row r="512" spans="2:15" outlineLevel="1" x14ac:dyDescent="0.25">
      <c r="B512" s="65">
        <v>503</v>
      </c>
      <c r="C512" s="60">
        <v>1</v>
      </c>
      <c r="D512" s="61">
        <v>0</v>
      </c>
      <c r="E512" s="61">
        <v>1</v>
      </c>
      <c r="F512" s="61">
        <v>1</v>
      </c>
      <c r="G512" s="61">
        <v>1</v>
      </c>
      <c r="H512" s="61">
        <v>0</v>
      </c>
      <c r="I512" s="62">
        <v>96657.21796994863</v>
      </c>
      <c r="J512" s="63">
        <v>6.2502061656800336</v>
      </c>
      <c r="K512" s="63">
        <v>4.9385548441491034</v>
      </c>
      <c r="L512" s="63">
        <v>7.1989414938880465</v>
      </c>
      <c r="M512" s="63">
        <v>7.7770206212430075</v>
      </c>
      <c r="N512" s="63">
        <v>7.3276754174125571</v>
      </c>
      <c r="O512" s="71">
        <v>6.3761474938180243</v>
      </c>
    </row>
    <row r="513" spans="2:15" outlineLevel="1" x14ac:dyDescent="0.25">
      <c r="B513" s="65">
        <v>504</v>
      </c>
      <c r="C513" s="60">
        <v>0</v>
      </c>
      <c r="D513" s="61">
        <v>1</v>
      </c>
      <c r="E513" s="61">
        <v>1</v>
      </c>
      <c r="F513" s="61">
        <v>1</v>
      </c>
      <c r="G513" s="61">
        <v>1</v>
      </c>
      <c r="H513" s="61">
        <v>0</v>
      </c>
      <c r="I513" s="62">
        <v>25949.876861783021</v>
      </c>
      <c r="J513" s="63">
        <v>5.2963893481820827</v>
      </c>
      <c r="K513" s="63">
        <v>5.9671529088659456</v>
      </c>
      <c r="L513" s="63">
        <v>6.6126854893744778</v>
      </c>
      <c r="M513" s="63">
        <v>6.4154015260851081</v>
      </c>
      <c r="N513" s="63">
        <v>7.0308091027419959</v>
      </c>
      <c r="O513" s="71">
        <v>6.0852767107853669</v>
      </c>
    </row>
    <row r="514" spans="2:15" outlineLevel="1" x14ac:dyDescent="0.25">
      <c r="B514" s="65">
        <v>505</v>
      </c>
      <c r="C514" s="60">
        <v>1</v>
      </c>
      <c r="D514" s="61">
        <v>0</v>
      </c>
      <c r="E514" s="61">
        <v>1</v>
      </c>
      <c r="F514" s="61">
        <v>1</v>
      </c>
      <c r="G514" s="61">
        <v>0</v>
      </c>
      <c r="H514" s="61">
        <v>1</v>
      </c>
      <c r="I514" s="62">
        <v>29185.57705458616</v>
      </c>
      <c r="J514" s="63">
        <v>5.8889243131730256</v>
      </c>
      <c r="K514" s="63">
        <v>5.3881493735548123</v>
      </c>
      <c r="L514" s="63">
        <v>6.7025291995559915</v>
      </c>
      <c r="M514" s="63">
        <v>7.4129434622871493</v>
      </c>
      <c r="N514" s="63">
        <v>6.5501793919910476</v>
      </c>
      <c r="O514" s="71">
        <v>6.7979121224040497</v>
      </c>
    </row>
    <row r="515" spans="2:15" outlineLevel="1" x14ac:dyDescent="0.25">
      <c r="B515" s="65">
        <v>506</v>
      </c>
      <c r="C515" s="60">
        <v>1</v>
      </c>
      <c r="D515" s="61">
        <v>0</v>
      </c>
      <c r="E515" s="61">
        <v>1</v>
      </c>
      <c r="F515" s="61">
        <v>1</v>
      </c>
      <c r="G515" s="61">
        <v>1</v>
      </c>
      <c r="H515" s="61">
        <v>0</v>
      </c>
      <c r="I515" s="62">
        <v>25678.480451579002</v>
      </c>
      <c r="J515" s="63">
        <v>5.9717366897880098</v>
      </c>
      <c r="K515" s="63">
        <v>5.7255741218583749</v>
      </c>
      <c r="L515" s="63">
        <v>6.2203639538353279</v>
      </c>
      <c r="M515" s="63">
        <v>6.5085131189222141</v>
      </c>
      <c r="N515" s="63">
        <v>6.3512672561467438</v>
      </c>
      <c r="O515" s="71">
        <v>6.3426331590412914</v>
      </c>
    </row>
    <row r="516" spans="2:15" outlineLevel="1" x14ac:dyDescent="0.25">
      <c r="B516" s="65">
        <v>507</v>
      </c>
      <c r="C516" s="60">
        <v>1</v>
      </c>
      <c r="D516" s="61">
        <v>0</v>
      </c>
      <c r="E516" s="61">
        <v>1</v>
      </c>
      <c r="F516" s="61">
        <v>1</v>
      </c>
      <c r="G516" s="61">
        <v>1</v>
      </c>
      <c r="H516" s="61">
        <v>0</v>
      </c>
      <c r="I516" s="62">
        <v>99593.372130544347</v>
      </c>
      <c r="J516" s="63">
        <v>5.8247596791141607</v>
      </c>
      <c r="K516" s="63">
        <v>5.7162785019610016</v>
      </c>
      <c r="L516" s="63">
        <v>7.7613833628982167</v>
      </c>
      <c r="M516" s="63">
        <v>8.3392428481092082</v>
      </c>
      <c r="N516" s="63">
        <v>6.8017974665230687</v>
      </c>
      <c r="O516" s="71">
        <v>6.7052261377427618</v>
      </c>
    </row>
    <row r="517" spans="2:15" outlineLevel="1" x14ac:dyDescent="0.25">
      <c r="B517" s="65">
        <v>508</v>
      </c>
      <c r="C517" s="60">
        <v>0</v>
      </c>
      <c r="D517" s="61">
        <v>1</v>
      </c>
      <c r="E517" s="61">
        <v>1</v>
      </c>
      <c r="F517" s="61">
        <v>1</v>
      </c>
      <c r="G517" s="61">
        <v>0</v>
      </c>
      <c r="H517" s="61">
        <v>1</v>
      </c>
      <c r="I517" s="62">
        <v>99662.113358914256</v>
      </c>
      <c r="J517" s="63">
        <v>5.6024138148124845</v>
      </c>
      <c r="K517" s="63">
        <v>6.5886982160727037</v>
      </c>
      <c r="L517" s="63">
        <v>6.8498473232541359</v>
      </c>
      <c r="M517" s="63">
        <v>8.6788428444431567</v>
      </c>
      <c r="N517" s="63">
        <v>6.3034071014557531</v>
      </c>
      <c r="O517" s="71">
        <v>6.520148463876609</v>
      </c>
    </row>
    <row r="518" spans="2:15" outlineLevel="1" x14ac:dyDescent="0.25">
      <c r="B518" s="65">
        <v>509</v>
      </c>
      <c r="C518" s="60">
        <v>1</v>
      </c>
      <c r="D518" s="61">
        <v>0</v>
      </c>
      <c r="E518" s="61">
        <v>1</v>
      </c>
      <c r="F518" s="61">
        <v>1</v>
      </c>
      <c r="G518" s="61">
        <v>1</v>
      </c>
      <c r="H518" s="61">
        <v>0</v>
      </c>
      <c r="I518" s="62">
        <v>99681.641345315569</v>
      </c>
      <c r="J518" s="63">
        <v>7.1607722614550111</v>
      </c>
      <c r="K518" s="63">
        <v>4.866642867245738</v>
      </c>
      <c r="L518" s="63">
        <v>6.5495994960643893</v>
      </c>
      <c r="M518" s="63">
        <v>8.666339394590441</v>
      </c>
      <c r="N518" s="63">
        <v>6.7512141694116856</v>
      </c>
      <c r="O518" s="71">
        <v>6.59604354722509</v>
      </c>
    </row>
    <row r="519" spans="2:15" outlineLevel="1" x14ac:dyDescent="0.25">
      <c r="B519" s="65">
        <v>510</v>
      </c>
      <c r="C519" s="60">
        <v>1</v>
      </c>
      <c r="D519" s="61">
        <v>0</v>
      </c>
      <c r="E519" s="61">
        <v>1</v>
      </c>
      <c r="F519" s="61">
        <v>1</v>
      </c>
      <c r="G519" s="61">
        <v>0</v>
      </c>
      <c r="H519" s="61">
        <v>1</v>
      </c>
      <c r="I519" s="62">
        <v>97117.865468606891</v>
      </c>
      <c r="J519" s="63">
        <v>6.2468310594407459</v>
      </c>
      <c r="K519" s="63">
        <v>4.6181702617625735</v>
      </c>
      <c r="L519" s="63">
        <v>8.4316477364820059</v>
      </c>
      <c r="M519" s="63">
        <v>7.8897446388687973</v>
      </c>
      <c r="N519" s="63">
        <v>6.4793005844743661</v>
      </c>
      <c r="O519" s="71">
        <v>7.0901952247165898</v>
      </c>
    </row>
    <row r="520" spans="2:15" outlineLevel="1" x14ac:dyDescent="0.25">
      <c r="B520" s="65">
        <v>511</v>
      </c>
      <c r="C520" s="60">
        <v>0</v>
      </c>
      <c r="D520" s="61">
        <v>1</v>
      </c>
      <c r="E520" s="61">
        <v>1</v>
      </c>
      <c r="F520" s="61">
        <v>1</v>
      </c>
      <c r="G520" s="61">
        <v>0</v>
      </c>
      <c r="H520" s="61">
        <v>1</v>
      </c>
      <c r="I520" s="62">
        <v>98733.512139205646</v>
      </c>
      <c r="J520" s="63">
        <v>5.7602393246816304</v>
      </c>
      <c r="K520" s="63">
        <v>6.5980303234538074</v>
      </c>
      <c r="L520" s="63">
        <v>7.0749279690987255</v>
      </c>
      <c r="M520" s="63">
        <v>6.9254802603602634</v>
      </c>
      <c r="N520" s="63">
        <v>6.834915297246634</v>
      </c>
      <c r="O520" s="71">
        <v>7.4927004308743301</v>
      </c>
    </row>
    <row r="521" spans="2:15" outlineLevel="1" x14ac:dyDescent="0.25">
      <c r="B521" s="65">
        <v>512</v>
      </c>
      <c r="C521" s="60">
        <v>1</v>
      </c>
      <c r="D521" s="61">
        <v>0</v>
      </c>
      <c r="E521" s="61">
        <v>1</v>
      </c>
      <c r="F521" s="61">
        <v>1</v>
      </c>
      <c r="G521" s="61">
        <v>0</v>
      </c>
      <c r="H521" s="61">
        <v>1</v>
      </c>
      <c r="I521" s="62">
        <v>97901.37731623571</v>
      </c>
      <c r="J521" s="63">
        <v>5.6913926404916833</v>
      </c>
      <c r="K521" s="63">
        <v>5.054805465261957</v>
      </c>
      <c r="L521" s="63">
        <v>7.5335005310078786</v>
      </c>
      <c r="M521" s="63">
        <v>8.6055605727727222</v>
      </c>
      <c r="N521" s="63">
        <v>6.53736692407655</v>
      </c>
      <c r="O521" s="71">
        <v>7.1212465773475371</v>
      </c>
    </row>
    <row r="522" spans="2:15" outlineLevel="1" x14ac:dyDescent="0.25">
      <c r="B522" s="65">
        <v>513</v>
      </c>
      <c r="C522" s="60">
        <v>0</v>
      </c>
      <c r="D522" s="61">
        <v>1</v>
      </c>
      <c r="E522" s="61">
        <v>1</v>
      </c>
      <c r="F522" s="61">
        <v>1</v>
      </c>
      <c r="G522" s="61">
        <v>1</v>
      </c>
      <c r="H522" s="61">
        <v>0</v>
      </c>
      <c r="I522" s="62">
        <v>100776.03195340646</v>
      </c>
      <c r="J522" s="63">
        <v>5.3215325402102005</v>
      </c>
      <c r="K522" s="63">
        <v>6.4599699775597381</v>
      </c>
      <c r="L522" s="63">
        <v>7.7437579086259518</v>
      </c>
      <c r="M522" s="63">
        <v>8.8478517927459457</v>
      </c>
      <c r="N522" s="63">
        <v>6.6322415840247402</v>
      </c>
      <c r="O522" s="71">
        <v>6.3881884176367825</v>
      </c>
    </row>
    <row r="523" spans="2:15" outlineLevel="1" x14ac:dyDescent="0.25">
      <c r="B523" s="65">
        <v>514</v>
      </c>
      <c r="C523" s="60">
        <v>1</v>
      </c>
      <c r="D523" s="61">
        <v>0</v>
      </c>
      <c r="E523" s="61">
        <v>1</v>
      </c>
      <c r="F523" s="61">
        <v>1</v>
      </c>
      <c r="G523" s="61">
        <v>1</v>
      </c>
      <c r="H523" s="61">
        <v>0</v>
      </c>
      <c r="I523" s="62">
        <v>93068.930306094917</v>
      </c>
      <c r="J523" s="63">
        <v>5.583084956438034</v>
      </c>
      <c r="K523" s="63">
        <v>5.1950165347096942</v>
      </c>
      <c r="L523" s="63">
        <v>7.8021881236178885</v>
      </c>
      <c r="M523" s="63">
        <v>6.6038918241421429</v>
      </c>
      <c r="N523" s="63">
        <v>7.1667012650348809</v>
      </c>
      <c r="O523" s="71">
        <v>6.6000666658451843</v>
      </c>
    </row>
    <row r="524" spans="2:15" outlineLevel="1" x14ac:dyDescent="0.25">
      <c r="B524" s="65">
        <v>515</v>
      </c>
      <c r="C524" s="60">
        <v>1</v>
      </c>
      <c r="D524" s="61">
        <v>0</v>
      </c>
      <c r="E524" s="61">
        <v>1</v>
      </c>
      <c r="F524" s="61">
        <v>1</v>
      </c>
      <c r="G524" s="61">
        <v>0</v>
      </c>
      <c r="H524" s="61">
        <v>1</v>
      </c>
      <c r="I524" s="62">
        <v>77888.118699029626</v>
      </c>
      <c r="J524" s="63">
        <v>5.9815862284963934</v>
      </c>
      <c r="K524" s="63">
        <v>5.2987691663323337</v>
      </c>
      <c r="L524" s="63">
        <v>6.403174268936092</v>
      </c>
      <c r="M524" s="63">
        <v>8.5178495204624838</v>
      </c>
      <c r="N524" s="63">
        <v>6.8288241299305827</v>
      </c>
      <c r="O524" s="71">
        <v>6.9071913569354981</v>
      </c>
    </row>
    <row r="525" spans="2:15" outlineLevel="1" x14ac:dyDescent="0.25">
      <c r="B525" s="65">
        <v>516</v>
      </c>
      <c r="C525" s="60">
        <v>1</v>
      </c>
      <c r="D525" s="61">
        <v>0</v>
      </c>
      <c r="E525" s="61">
        <v>1</v>
      </c>
      <c r="F525" s="61">
        <v>1</v>
      </c>
      <c r="G525" s="61">
        <v>1</v>
      </c>
      <c r="H525" s="61">
        <v>0</v>
      </c>
      <c r="I525" s="62">
        <v>96224.496487715427</v>
      </c>
      <c r="J525" s="63">
        <v>6.5862473266620398</v>
      </c>
      <c r="K525" s="63">
        <v>4.291952594398138</v>
      </c>
      <c r="L525" s="63">
        <v>7.6415193974702627</v>
      </c>
      <c r="M525" s="63">
        <v>8.4225463709306165</v>
      </c>
      <c r="N525" s="63">
        <v>6.5759187416364231</v>
      </c>
      <c r="O525" s="71">
        <v>6.354208430294805</v>
      </c>
    </row>
    <row r="526" spans="2:15" outlineLevel="1" x14ac:dyDescent="0.25">
      <c r="B526" s="65">
        <v>517</v>
      </c>
      <c r="C526" s="60">
        <v>1</v>
      </c>
      <c r="D526" s="61">
        <v>0</v>
      </c>
      <c r="E526" s="61">
        <v>1</v>
      </c>
      <c r="F526" s="61">
        <v>1</v>
      </c>
      <c r="G526" s="61">
        <v>0</v>
      </c>
      <c r="H526" s="61">
        <v>1</v>
      </c>
      <c r="I526" s="62">
        <v>90050.151454238745</v>
      </c>
      <c r="J526" s="63">
        <v>6.3128816028955157</v>
      </c>
      <c r="K526" s="63">
        <v>4.1864971588398046</v>
      </c>
      <c r="L526" s="63">
        <v>8.0452120773628302</v>
      </c>
      <c r="M526" s="63">
        <v>6.8125318713874421</v>
      </c>
      <c r="N526" s="63">
        <v>6.214598057092533</v>
      </c>
      <c r="O526" s="71">
        <v>6.3135509578804756</v>
      </c>
    </row>
    <row r="527" spans="2:15" outlineLevel="1" x14ac:dyDescent="0.25">
      <c r="B527" s="65">
        <v>518</v>
      </c>
      <c r="C527" s="60">
        <v>1</v>
      </c>
      <c r="D527" s="61">
        <v>0</v>
      </c>
      <c r="E527" s="61">
        <v>1</v>
      </c>
      <c r="F527" s="61">
        <v>1</v>
      </c>
      <c r="G527" s="61">
        <v>1</v>
      </c>
      <c r="H527" s="61">
        <v>0</v>
      </c>
      <c r="I527" s="62">
        <v>27587.393845937477</v>
      </c>
      <c r="J527" s="63">
        <v>6.0368695733335986</v>
      </c>
      <c r="K527" s="63">
        <v>6.0242641044986973</v>
      </c>
      <c r="L527" s="63">
        <v>6.1782654466076119</v>
      </c>
      <c r="M527" s="63">
        <v>6.1251427270116316</v>
      </c>
      <c r="N527" s="63">
        <v>6.9201179207527694</v>
      </c>
      <c r="O527" s="71">
        <v>6.6183744722100029</v>
      </c>
    </row>
    <row r="528" spans="2:15" outlineLevel="1" x14ac:dyDescent="0.25">
      <c r="B528" s="65">
        <v>519</v>
      </c>
      <c r="C528" s="60">
        <v>1</v>
      </c>
      <c r="D528" s="61">
        <v>0</v>
      </c>
      <c r="E528" s="61">
        <v>1</v>
      </c>
      <c r="F528" s="61">
        <v>1</v>
      </c>
      <c r="G528" s="61">
        <v>1</v>
      </c>
      <c r="H528" s="61">
        <v>0</v>
      </c>
      <c r="I528" s="62">
        <v>27383.190770500019</v>
      </c>
      <c r="J528" s="63">
        <v>6.4646522669852766</v>
      </c>
      <c r="K528" s="63">
        <v>4.7253297898547348</v>
      </c>
      <c r="L528" s="63">
        <v>6.3614881906115768</v>
      </c>
      <c r="M528" s="63">
        <v>6.8782069116170605</v>
      </c>
      <c r="N528" s="63">
        <v>6.9634446319763237</v>
      </c>
      <c r="O528" s="71">
        <v>6.5927047442335889</v>
      </c>
    </row>
    <row r="529" spans="2:15" outlineLevel="1" x14ac:dyDescent="0.25">
      <c r="B529" s="65">
        <v>520</v>
      </c>
      <c r="C529" s="60">
        <v>1</v>
      </c>
      <c r="D529" s="61">
        <v>0</v>
      </c>
      <c r="E529" s="61">
        <v>1</v>
      </c>
      <c r="F529" s="61">
        <v>1</v>
      </c>
      <c r="G529" s="61">
        <v>0</v>
      </c>
      <c r="H529" s="61">
        <v>1</v>
      </c>
      <c r="I529" s="62">
        <v>96525.477119892385</v>
      </c>
      <c r="J529" s="63">
        <v>6.1037214938550788</v>
      </c>
      <c r="K529" s="63">
        <v>5.2853151800389959</v>
      </c>
      <c r="L529" s="63">
        <v>7.3515068727738209</v>
      </c>
      <c r="M529" s="63">
        <v>7.4962451787629494</v>
      </c>
      <c r="N529" s="63">
        <v>6.7260119315529971</v>
      </c>
      <c r="O529" s="71">
        <v>7.0156480608584681</v>
      </c>
    </row>
    <row r="530" spans="2:15" outlineLevel="1" x14ac:dyDescent="0.25">
      <c r="B530" s="65">
        <v>521</v>
      </c>
      <c r="C530" s="60">
        <v>1</v>
      </c>
      <c r="D530" s="61">
        <v>0</v>
      </c>
      <c r="E530" s="61">
        <v>1</v>
      </c>
      <c r="F530" s="61">
        <v>1</v>
      </c>
      <c r="G530" s="61">
        <v>0</v>
      </c>
      <c r="H530" s="61">
        <v>1</v>
      </c>
      <c r="I530" s="62">
        <v>99078.461675764498</v>
      </c>
      <c r="J530" s="63">
        <v>6.1251711855470647</v>
      </c>
      <c r="K530" s="63">
        <v>5.7312978371305441</v>
      </c>
      <c r="L530" s="63">
        <v>7.5107113858671193</v>
      </c>
      <c r="M530" s="63">
        <v>8.1081104466164273</v>
      </c>
      <c r="N530" s="63">
        <v>6.2250308446242046</v>
      </c>
      <c r="O530" s="71">
        <v>7.210950237085223</v>
      </c>
    </row>
    <row r="531" spans="2:15" outlineLevel="1" x14ac:dyDescent="0.25">
      <c r="B531" s="65">
        <v>522</v>
      </c>
      <c r="C531" s="60">
        <v>1</v>
      </c>
      <c r="D531" s="61">
        <v>0</v>
      </c>
      <c r="E531" s="61">
        <v>1</v>
      </c>
      <c r="F531" s="61">
        <v>1</v>
      </c>
      <c r="G531" s="61">
        <v>1</v>
      </c>
      <c r="H531" s="61">
        <v>0</v>
      </c>
      <c r="I531" s="62">
        <v>99597.042683156033</v>
      </c>
      <c r="J531" s="63">
        <v>6.5175904097405359</v>
      </c>
      <c r="K531" s="63">
        <v>5.1576011525418393</v>
      </c>
      <c r="L531" s="63">
        <v>7.0101575986931524</v>
      </c>
      <c r="M531" s="63">
        <v>8.2581374687592692</v>
      </c>
      <c r="N531" s="63">
        <v>7.2311253204019561</v>
      </c>
      <c r="O531" s="71">
        <v>6.6830254665142057</v>
      </c>
    </row>
    <row r="532" spans="2:15" outlineLevel="1" x14ac:dyDescent="0.25">
      <c r="B532" s="65">
        <v>523</v>
      </c>
      <c r="C532" s="60">
        <v>1</v>
      </c>
      <c r="D532" s="61">
        <v>0</v>
      </c>
      <c r="E532" s="61">
        <v>1</v>
      </c>
      <c r="F532" s="61">
        <v>1</v>
      </c>
      <c r="G532" s="61">
        <v>1</v>
      </c>
      <c r="H532" s="61">
        <v>0</v>
      </c>
      <c r="I532" s="62">
        <v>96092.152389200026</v>
      </c>
      <c r="J532" s="63">
        <v>6.5668733581558909</v>
      </c>
      <c r="K532" s="63">
        <v>4.87920858320589</v>
      </c>
      <c r="L532" s="63">
        <v>6.5411171741085754</v>
      </c>
      <c r="M532" s="63">
        <v>7.727658366667189</v>
      </c>
      <c r="N532" s="63">
        <v>7.1475343839924275</v>
      </c>
      <c r="O532" s="71">
        <v>6.4907961760371169</v>
      </c>
    </row>
    <row r="533" spans="2:15" outlineLevel="1" x14ac:dyDescent="0.25">
      <c r="B533" s="65">
        <v>524</v>
      </c>
      <c r="C533" s="60">
        <v>1</v>
      </c>
      <c r="D533" s="61">
        <v>0</v>
      </c>
      <c r="E533" s="61">
        <v>1</v>
      </c>
      <c r="F533" s="61">
        <v>1</v>
      </c>
      <c r="G533" s="61">
        <v>0</v>
      </c>
      <c r="H533" s="61">
        <v>1</v>
      </c>
      <c r="I533" s="62">
        <v>101680.53168097712</v>
      </c>
      <c r="J533" s="63">
        <v>6.4230089305606555</v>
      </c>
      <c r="K533" s="63">
        <v>5.9440839690424951</v>
      </c>
      <c r="L533" s="63">
        <v>7.9354496622728945</v>
      </c>
      <c r="M533" s="63">
        <v>7.7220517600889327</v>
      </c>
      <c r="N533" s="63">
        <v>6.9986187121738297</v>
      </c>
      <c r="O533" s="71">
        <v>7.0779658840024995</v>
      </c>
    </row>
    <row r="534" spans="2:15" outlineLevel="1" x14ac:dyDescent="0.25">
      <c r="B534" s="65">
        <v>525</v>
      </c>
      <c r="C534" s="60">
        <v>1</v>
      </c>
      <c r="D534" s="61">
        <v>0</v>
      </c>
      <c r="E534" s="61">
        <v>1</v>
      </c>
      <c r="F534" s="61">
        <v>1</v>
      </c>
      <c r="G534" s="61">
        <v>0</v>
      </c>
      <c r="H534" s="61">
        <v>1</v>
      </c>
      <c r="I534" s="62">
        <v>100234.13826290047</v>
      </c>
      <c r="J534" s="63">
        <v>6.0379866163644174</v>
      </c>
      <c r="K534" s="63">
        <v>6.0213346897503079</v>
      </c>
      <c r="L534" s="63">
        <v>7.1687841998944881</v>
      </c>
      <c r="M534" s="63">
        <v>7.6208943178283075</v>
      </c>
      <c r="N534" s="63">
        <v>7.0314469192993254</v>
      </c>
      <c r="O534" s="71">
        <v>7.4039347466792842</v>
      </c>
    </row>
    <row r="535" spans="2:15" outlineLevel="1" x14ac:dyDescent="0.25">
      <c r="B535" s="65">
        <v>526</v>
      </c>
      <c r="C535" s="60">
        <v>0</v>
      </c>
      <c r="D535" s="61">
        <v>1</v>
      </c>
      <c r="E535" s="61">
        <v>1</v>
      </c>
      <c r="F535" s="61">
        <v>1</v>
      </c>
      <c r="G535" s="61">
        <v>0</v>
      </c>
      <c r="H535" s="61">
        <v>1</v>
      </c>
      <c r="I535" s="62">
        <v>96582.539973024061</v>
      </c>
      <c r="J535" s="63">
        <v>5.6411299092080558</v>
      </c>
      <c r="K535" s="63">
        <v>6.3861203531045154</v>
      </c>
      <c r="L535" s="63">
        <v>6.8627372126932764</v>
      </c>
      <c r="M535" s="63">
        <v>6.6163544310160649</v>
      </c>
      <c r="N535" s="63">
        <v>6.9258026977986233</v>
      </c>
      <c r="O535" s="71">
        <v>7.3901183217686777</v>
      </c>
    </row>
    <row r="536" spans="2:15" outlineLevel="1" x14ac:dyDescent="0.25">
      <c r="B536" s="65">
        <v>527</v>
      </c>
      <c r="C536" s="60">
        <v>1</v>
      </c>
      <c r="D536" s="61">
        <v>0</v>
      </c>
      <c r="E536" s="61">
        <v>1</v>
      </c>
      <c r="F536" s="61">
        <v>1</v>
      </c>
      <c r="G536" s="61">
        <v>0</v>
      </c>
      <c r="H536" s="61">
        <v>1</v>
      </c>
      <c r="I536" s="62">
        <v>94825.534648964502</v>
      </c>
      <c r="J536" s="63">
        <v>6.4595969098140253</v>
      </c>
      <c r="K536" s="63">
        <v>5.0303246248278333</v>
      </c>
      <c r="L536" s="63">
        <v>7.7835092057027619</v>
      </c>
      <c r="M536" s="63">
        <v>6.492238639116187</v>
      </c>
      <c r="N536" s="63">
        <v>6.5690971611578686</v>
      </c>
      <c r="O536" s="71">
        <v>7.381210277469644</v>
      </c>
    </row>
    <row r="537" spans="2:15" outlineLevel="1" x14ac:dyDescent="0.25">
      <c r="B537" s="65">
        <v>528</v>
      </c>
      <c r="C537" s="60">
        <v>1</v>
      </c>
      <c r="D537" s="61">
        <v>0</v>
      </c>
      <c r="E537" s="61">
        <v>1</v>
      </c>
      <c r="F537" s="61">
        <v>1</v>
      </c>
      <c r="G537" s="61">
        <v>1</v>
      </c>
      <c r="H537" s="61">
        <v>0</v>
      </c>
      <c r="I537" s="62">
        <v>98504.697234992578</v>
      </c>
      <c r="J537" s="63">
        <v>6.9056370517286805</v>
      </c>
      <c r="K537" s="63">
        <v>5.8227902535462093</v>
      </c>
      <c r="L537" s="63">
        <v>6.7336809552932513</v>
      </c>
      <c r="M537" s="63">
        <v>7.6470617196820214</v>
      </c>
      <c r="N537" s="63">
        <v>6.6728837043280205</v>
      </c>
      <c r="O537" s="71">
        <v>6.3879529258119963</v>
      </c>
    </row>
    <row r="538" spans="2:15" outlineLevel="1" x14ac:dyDescent="0.25">
      <c r="B538" s="65">
        <v>529</v>
      </c>
      <c r="C538" s="60">
        <v>1</v>
      </c>
      <c r="D538" s="61">
        <v>0</v>
      </c>
      <c r="E538" s="61">
        <v>1</v>
      </c>
      <c r="F538" s="61">
        <v>1</v>
      </c>
      <c r="G538" s="61">
        <v>1</v>
      </c>
      <c r="H538" s="61">
        <v>0</v>
      </c>
      <c r="I538" s="62">
        <v>94572.578671810013</v>
      </c>
      <c r="J538" s="63">
        <v>5.4387389285052272</v>
      </c>
      <c r="K538" s="63">
        <v>5.0864814777928391</v>
      </c>
      <c r="L538" s="63">
        <v>7.9531921649550839</v>
      </c>
      <c r="M538" s="63">
        <v>7.5071606265961677</v>
      </c>
      <c r="N538" s="63">
        <v>7.0837410116057136</v>
      </c>
      <c r="O538" s="71">
        <v>6.4143227912078924</v>
      </c>
    </row>
    <row r="539" spans="2:15" outlineLevel="1" x14ac:dyDescent="0.25">
      <c r="B539" s="65">
        <v>530</v>
      </c>
      <c r="C539" s="60">
        <v>0</v>
      </c>
      <c r="D539" s="61">
        <v>1</v>
      </c>
      <c r="E539" s="61">
        <v>1</v>
      </c>
      <c r="F539" s="61">
        <v>1</v>
      </c>
      <c r="G539" s="61">
        <v>0</v>
      </c>
      <c r="H539" s="61">
        <v>1</v>
      </c>
      <c r="I539" s="62">
        <v>78882.375498159119</v>
      </c>
      <c r="J539" s="63">
        <v>5.4903219038920046</v>
      </c>
      <c r="K539" s="63">
        <v>5.8540472896058446</v>
      </c>
      <c r="L539" s="63">
        <v>6.9245788804786192</v>
      </c>
      <c r="M539" s="63">
        <v>8.9620887898249144</v>
      </c>
      <c r="N539" s="63">
        <v>6.252735381190579</v>
      </c>
      <c r="O539" s="71">
        <v>6.9671552010977233</v>
      </c>
    </row>
    <row r="540" spans="2:15" outlineLevel="1" x14ac:dyDescent="0.25">
      <c r="B540" s="65">
        <v>531</v>
      </c>
      <c r="C540" s="60">
        <v>1</v>
      </c>
      <c r="D540" s="61">
        <v>0</v>
      </c>
      <c r="E540" s="61">
        <v>1</v>
      </c>
      <c r="F540" s="61">
        <v>1</v>
      </c>
      <c r="G540" s="61">
        <v>0</v>
      </c>
      <c r="H540" s="61">
        <v>1</v>
      </c>
      <c r="I540" s="62">
        <v>77879.572325428002</v>
      </c>
      <c r="J540" s="63">
        <v>6.4393368934899691</v>
      </c>
      <c r="K540" s="63">
        <v>5.9900359806736256</v>
      </c>
      <c r="L540" s="63">
        <v>6.5429197552693044</v>
      </c>
      <c r="M540" s="63">
        <v>7.1239151109160952</v>
      </c>
      <c r="N540" s="63">
        <v>6.6894199351993286</v>
      </c>
      <c r="O540" s="71">
        <v>7.3030141736205625</v>
      </c>
    </row>
    <row r="541" spans="2:15" outlineLevel="1" x14ac:dyDescent="0.25">
      <c r="B541" s="65">
        <v>532</v>
      </c>
      <c r="C541" s="60">
        <v>1</v>
      </c>
      <c r="D541" s="61">
        <v>0</v>
      </c>
      <c r="E541" s="61">
        <v>1</v>
      </c>
      <c r="F541" s="61">
        <v>1</v>
      </c>
      <c r="G541" s="61">
        <v>1</v>
      </c>
      <c r="H541" s="61">
        <v>0</v>
      </c>
      <c r="I541" s="62">
        <v>59745.949926820802</v>
      </c>
      <c r="J541" s="63">
        <v>5.633959561182289</v>
      </c>
      <c r="K541" s="63">
        <v>5.07230673702177</v>
      </c>
      <c r="L541" s="63">
        <v>7.366191032058552</v>
      </c>
      <c r="M541" s="63">
        <v>6.0296745249685628</v>
      </c>
      <c r="N541" s="63">
        <v>6.8426031608804854</v>
      </c>
      <c r="O541" s="71">
        <v>6.5946245118824116</v>
      </c>
    </row>
    <row r="542" spans="2:15" outlineLevel="1" x14ac:dyDescent="0.25">
      <c r="B542" s="65">
        <v>533</v>
      </c>
      <c r="C542" s="60">
        <v>1</v>
      </c>
      <c r="D542" s="61">
        <v>0</v>
      </c>
      <c r="E542" s="61">
        <v>1</v>
      </c>
      <c r="F542" s="61">
        <v>1</v>
      </c>
      <c r="G542" s="61">
        <v>0</v>
      </c>
      <c r="H542" s="61">
        <v>1</v>
      </c>
      <c r="I542" s="62">
        <v>94117.698332185711</v>
      </c>
      <c r="J542" s="63">
        <v>6.3124696479372213</v>
      </c>
      <c r="K542" s="63">
        <v>4.7336399401489162</v>
      </c>
      <c r="L542" s="63">
        <v>7.1245675691994856</v>
      </c>
      <c r="M542" s="63">
        <v>7.5480665604440249</v>
      </c>
      <c r="N542" s="63">
        <v>6.3341252563763542</v>
      </c>
      <c r="O542" s="71">
        <v>6.9251251116223358</v>
      </c>
    </row>
    <row r="543" spans="2:15" outlineLevel="1" x14ac:dyDescent="0.25">
      <c r="B543" s="65">
        <v>534</v>
      </c>
      <c r="C543" s="60">
        <v>1</v>
      </c>
      <c r="D543" s="61">
        <v>0</v>
      </c>
      <c r="E543" s="61">
        <v>1</v>
      </c>
      <c r="F543" s="61">
        <v>1</v>
      </c>
      <c r="G543" s="61">
        <v>0</v>
      </c>
      <c r="H543" s="61">
        <v>1</v>
      </c>
      <c r="I543" s="62">
        <v>74423.450171350865</v>
      </c>
      <c r="J543" s="63">
        <v>5.3704529083264836</v>
      </c>
      <c r="K543" s="63">
        <v>5.2975256617583462</v>
      </c>
      <c r="L543" s="63">
        <v>6.7612666201482146</v>
      </c>
      <c r="M543" s="63">
        <v>8.3290188565692738</v>
      </c>
      <c r="N543" s="63">
        <v>6.2641429548490368</v>
      </c>
      <c r="O543" s="71">
        <v>6.7682474778003261</v>
      </c>
    </row>
    <row r="544" spans="2:15" outlineLevel="1" x14ac:dyDescent="0.25">
      <c r="B544" s="65">
        <v>535</v>
      </c>
      <c r="C544" s="60">
        <v>0</v>
      </c>
      <c r="D544" s="61">
        <v>1</v>
      </c>
      <c r="E544" s="61">
        <v>1</v>
      </c>
      <c r="F544" s="61">
        <v>1</v>
      </c>
      <c r="G544" s="61">
        <v>0</v>
      </c>
      <c r="H544" s="61">
        <v>1</v>
      </c>
      <c r="I544" s="62">
        <v>64517.039587964362</v>
      </c>
      <c r="J544" s="63">
        <v>6.0576720091793108</v>
      </c>
      <c r="K544" s="63">
        <v>6.322833835999834</v>
      </c>
      <c r="L544" s="63">
        <v>6.8687928804453202</v>
      </c>
      <c r="M544" s="63">
        <v>6.3253483177822396</v>
      </c>
      <c r="N544" s="63">
        <v>6.6351425244920028</v>
      </c>
      <c r="O544" s="71">
        <v>6.6854190423051589</v>
      </c>
    </row>
    <row r="545" spans="2:15" outlineLevel="1" x14ac:dyDescent="0.25">
      <c r="B545" s="65">
        <v>536</v>
      </c>
      <c r="C545" s="60">
        <v>1</v>
      </c>
      <c r="D545" s="61">
        <v>0</v>
      </c>
      <c r="E545" s="61">
        <v>1</v>
      </c>
      <c r="F545" s="61">
        <v>1</v>
      </c>
      <c r="G545" s="61">
        <v>1</v>
      </c>
      <c r="H545" s="61">
        <v>0</v>
      </c>
      <c r="I545" s="62">
        <v>73841.428258080283</v>
      </c>
      <c r="J545" s="63">
        <v>5.3042645808315081</v>
      </c>
      <c r="K545" s="63">
        <v>5.2149715009360609</v>
      </c>
      <c r="L545" s="63">
        <v>6.6273560516183814</v>
      </c>
      <c r="M545" s="63">
        <v>8.196690307000944</v>
      </c>
      <c r="N545" s="63">
        <v>6.9205268037027041</v>
      </c>
      <c r="O545" s="71">
        <v>6.1878835986279297</v>
      </c>
    </row>
    <row r="546" spans="2:15" outlineLevel="1" x14ac:dyDescent="0.25">
      <c r="B546" s="65">
        <v>537</v>
      </c>
      <c r="C546" s="60">
        <v>1</v>
      </c>
      <c r="D546" s="61">
        <v>0</v>
      </c>
      <c r="E546" s="61">
        <v>1</v>
      </c>
      <c r="F546" s="61">
        <v>1</v>
      </c>
      <c r="G546" s="61">
        <v>0</v>
      </c>
      <c r="H546" s="61">
        <v>1</v>
      </c>
      <c r="I546" s="62">
        <v>62535.856501017508</v>
      </c>
      <c r="J546" s="63">
        <v>6.480685451347763</v>
      </c>
      <c r="K546" s="63">
        <v>5.2669905999796054</v>
      </c>
      <c r="L546" s="63">
        <v>6.9787177243266107</v>
      </c>
      <c r="M546" s="63">
        <v>6.4004532692636049</v>
      </c>
      <c r="N546" s="63">
        <v>6.4346188100654729</v>
      </c>
      <c r="O546" s="71">
        <v>6.7480471986759767</v>
      </c>
    </row>
    <row r="547" spans="2:15" outlineLevel="1" x14ac:dyDescent="0.25">
      <c r="B547" s="65">
        <v>538</v>
      </c>
      <c r="C547" s="60">
        <v>1</v>
      </c>
      <c r="D547" s="61">
        <v>0</v>
      </c>
      <c r="E547" s="61">
        <v>1</v>
      </c>
      <c r="F547" s="61">
        <v>1</v>
      </c>
      <c r="G547" s="61">
        <v>1</v>
      </c>
      <c r="H547" s="61">
        <v>0</v>
      </c>
      <c r="I547" s="62">
        <v>21744.175499561781</v>
      </c>
      <c r="J547" s="63">
        <v>5.8092476077826767</v>
      </c>
      <c r="K547" s="63">
        <v>4.0937918079822007</v>
      </c>
      <c r="L547" s="63">
        <v>6.8634599537984222</v>
      </c>
      <c r="M547" s="63">
        <v>6.0736295893665879</v>
      </c>
      <c r="N547" s="63">
        <v>6.8767130249124673</v>
      </c>
      <c r="O547" s="71">
        <v>6.5632164128864829</v>
      </c>
    </row>
    <row r="548" spans="2:15" outlineLevel="1" x14ac:dyDescent="0.25">
      <c r="B548" s="65">
        <v>539</v>
      </c>
      <c r="C548" s="60">
        <v>0</v>
      </c>
      <c r="D548" s="61">
        <v>1</v>
      </c>
      <c r="E548" s="61">
        <v>1</v>
      </c>
      <c r="F548" s="61">
        <v>1</v>
      </c>
      <c r="G548" s="61">
        <v>1</v>
      </c>
      <c r="H548" s="61">
        <v>0</v>
      </c>
      <c r="I548" s="62">
        <v>97528.64853508331</v>
      </c>
      <c r="J548" s="63">
        <v>5.698193393823713</v>
      </c>
      <c r="K548" s="63">
        <v>5.7626294015371577</v>
      </c>
      <c r="L548" s="63">
        <v>8.00994749255754</v>
      </c>
      <c r="M548" s="63">
        <v>7.631355089040988</v>
      </c>
      <c r="N548" s="63">
        <v>6.7835193376351945</v>
      </c>
      <c r="O548" s="71">
        <v>6.6581734456562085</v>
      </c>
    </row>
    <row r="549" spans="2:15" outlineLevel="1" x14ac:dyDescent="0.25">
      <c r="B549" s="65">
        <v>540</v>
      </c>
      <c r="C549" s="60">
        <v>1</v>
      </c>
      <c r="D549" s="61">
        <v>0</v>
      </c>
      <c r="E549" s="61">
        <v>1</v>
      </c>
      <c r="F549" s="61">
        <v>1</v>
      </c>
      <c r="G549" s="61">
        <v>1</v>
      </c>
      <c r="H549" s="61">
        <v>0</v>
      </c>
      <c r="I549" s="62">
        <v>98345.570468949911</v>
      </c>
      <c r="J549" s="63">
        <v>6.4226191035421216</v>
      </c>
      <c r="K549" s="63">
        <v>5.8418892494081911</v>
      </c>
      <c r="L549" s="63">
        <v>7.9502492703659282</v>
      </c>
      <c r="M549" s="63">
        <v>7.3306025100234722</v>
      </c>
      <c r="N549" s="63">
        <v>6.9791439677783522</v>
      </c>
      <c r="O549" s="71">
        <v>6.190291930371977</v>
      </c>
    </row>
    <row r="550" spans="2:15" outlineLevel="1" x14ac:dyDescent="0.25">
      <c r="B550" s="65">
        <v>541</v>
      </c>
      <c r="C550" s="60">
        <v>0</v>
      </c>
      <c r="D550" s="61">
        <v>1</v>
      </c>
      <c r="E550" s="61">
        <v>1</v>
      </c>
      <c r="F550" s="61">
        <v>1</v>
      </c>
      <c r="G550" s="61">
        <v>1</v>
      </c>
      <c r="H550" s="61">
        <v>0</v>
      </c>
      <c r="I550" s="62">
        <v>77120.60869826845</v>
      </c>
      <c r="J550" s="63">
        <v>5.4691042231325451</v>
      </c>
      <c r="K550" s="63">
        <v>5.6074717465211181</v>
      </c>
      <c r="L550" s="63">
        <v>6.7467396281055017</v>
      </c>
      <c r="M550" s="63">
        <v>8.3018772071683049</v>
      </c>
      <c r="N550" s="63">
        <v>7.2657505374309999</v>
      </c>
      <c r="O550" s="71">
        <v>6.3330694810574606</v>
      </c>
    </row>
    <row r="551" spans="2:15" outlineLevel="1" x14ac:dyDescent="0.25">
      <c r="B551" s="65">
        <v>542</v>
      </c>
      <c r="C551" s="60">
        <v>0</v>
      </c>
      <c r="D551" s="61">
        <v>1</v>
      </c>
      <c r="E551" s="61">
        <v>1</v>
      </c>
      <c r="F551" s="61">
        <v>1</v>
      </c>
      <c r="G551" s="61">
        <v>1</v>
      </c>
      <c r="H551" s="61">
        <v>0</v>
      </c>
      <c r="I551" s="62">
        <v>95828.675643133465</v>
      </c>
      <c r="J551" s="63">
        <v>5.6358284179156168</v>
      </c>
      <c r="K551" s="63">
        <v>5.9443892966108223</v>
      </c>
      <c r="L551" s="63">
        <v>7.2095954074739925</v>
      </c>
      <c r="M551" s="63">
        <v>6.687792782383144</v>
      </c>
      <c r="N551" s="63">
        <v>7.3329100997942893</v>
      </c>
      <c r="O551" s="71">
        <v>6.8547049020365893</v>
      </c>
    </row>
    <row r="552" spans="2:15" outlineLevel="1" x14ac:dyDescent="0.25">
      <c r="B552" s="65">
        <v>543</v>
      </c>
      <c r="C552" s="60">
        <v>1</v>
      </c>
      <c r="D552" s="61">
        <v>0</v>
      </c>
      <c r="E552" s="61">
        <v>1</v>
      </c>
      <c r="F552" s="61">
        <v>1</v>
      </c>
      <c r="G552" s="61">
        <v>0</v>
      </c>
      <c r="H552" s="61">
        <v>1</v>
      </c>
      <c r="I552" s="62">
        <v>29632.821015812558</v>
      </c>
      <c r="J552" s="63">
        <v>5.8434972666191394</v>
      </c>
      <c r="K552" s="63">
        <v>5.7816460099749341</v>
      </c>
      <c r="L552" s="63">
        <v>7.0813963289593911</v>
      </c>
      <c r="M552" s="63">
        <v>6.54706578037346</v>
      </c>
      <c r="N552" s="63">
        <v>6.930485828470081</v>
      </c>
      <c r="O552" s="71">
        <v>6.9997287831203741</v>
      </c>
    </row>
    <row r="553" spans="2:15" outlineLevel="1" x14ac:dyDescent="0.25">
      <c r="B553" s="65">
        <v>544</v>
      </c>
      <c r="C553" s="60">
        <v>0</v>
      </c>
      <c r="D553" s="61">
        <v>1</v>
      </c>
      <c r="E553" s="61">
        <v>1</v>
      </c>
      <c r="F553" s="61">
        <v>1</v>
      </c>
      <c r="G553" s="61">
        <v>1</v>
      </c>
      <c r="H553" s="61">
        <v>0</v>
      </c>
      <c r="I553" s="62">
        <v>100652.99139664463</v>
      </c>
      <c r="J553" s="63">
        <v>5.4936197098171711</v>
      </c>
      <c r="K553" s="63">
        <v>6.1253388416059522</v>
      </c>
      <c r="L553" s="63">
        <v>7.6940101182107883</v>
      </c>
      <c r="M553" s="63">
        <v>8.4274303884313948</v>
      </c>
      <c r="N553" s="63">
        <v>6.9738755393849576</v>
      </c>
      <c r="O553" s="71">
        <v>6.7852326399667398</v>
      </c>
    </row>
    <row r="554" spans="2:15" outlineLevel="1" x14ac:dyDescent="0.25">
      <c r="B554" s="65">
        <v>545</v>
      </c>
      <c r="C554" s="60">
        <v>1</v>
      </c>
      <c r="D554" s="61">
        <v>0</v>
      </c>
      <c r="E554" s="61">
        <v>1</v>
      </c>
      <c r="F554" s="61">
        <v>1</v>
      </c>
      <c r="G554" s="61">
        <v>0</v>
      </c>
      <c r="H554" s="61">
        <v>1</v>
      </c>
      <c r="I554" s="62">
        <v>92605.685526093293</v>
      </c>
      <c r="J554" s="63">
        <v>6.113302303599891</v>
      </c>
      <c r="K554" s="63">
        <v>4.8943095312034641</v>
      </c>
      <c r="L554" s="63">
        <v>7.4615866917626921</v>
      </c>
      <c r="M554" s="63">
        <v>6.1896703710015473</v>
      </c>
      <c r="N554" s="63">
        <v>6.7577824496879169</v>
      </c>
      <c r="O554" s="71">
        <v>7.3879947208624595</v>
      </c>
    </row>
    <row r="555" spans="2:15" outlineLevel="1" x14ac:dyDescent="0.25">
      <c r="B555" s="65">
        <v>546</v>
      </c>
      <c r="C555" s="60">
        <v>1</v>
      </c>
      <c r="D555" s="61">
        <v>0</v>
      </c>
      <c r="E555" s="61">
        <v>1</v>
      </c>
      <c r="F555" s="61">
        <v>1</v>
      </c>
      <c r="G555" s="61">
        <v>0</v>
      </c>
      <c r="H555" s="61">
        <v>1</v>
      </c>
      <c r="I555" s="62">
        <v>100817.05088872687</v>
      </c>
      <c r="J555" s="63">
        <v>6.6057877560705744</v>
      </c>
      <c r="K555" s="63">
        <v>5.0508140194836004</v>
      </c>
      <c r="L555" s="63">
        <v>7.1802439882671703</v>
      </c>
      <c r="M555" s="63">
        <v>8.6455640250793984</v>
      </c>
      <c r="N555" s="63">
        <v>6.8672563927214751</v>
      </c>
      <c r="O555" s="71">
        <v>7.0837070834145113</v>
      </c>
    </row>
    <row r="556" spans="2:15" outlineLevel="1" x14ac:dyDescent="0.25">
      <c r="B556" s="65">
        <v>547</v>
      </c>
      <c r="C556" s="60">
        <v>1</v>
      </c>
      <c r="D556" s="61">
        <v>0</v>
      </c>
      <c r="E556" s="61">
        <v>1</v>
      </c>
      <c r="F556" s="61">
        <v>1</v>
      </c>
      <c r="G556" s="61">
        <v>0</v>
      </c>
      <c r="H556" s="61">
        <v>1</v>
      </c>
      <c r="I556" s="62">
        <v>76852.411543861206</v>
      </c>
      <c r="J556" s="63">
        <v>5.4263542174756951</v>
      </c>
      <c r="K556" s="63">
        <v>4.77743943351381</v>
      </c>
      <c r="L556" s="63">
        <v>6.8393416087064036</v>
      </c>
      <c r="M556" s="63">
        <v>8.5413578875340228</v>
      </c>
      <c r="N556" s="63">
        <v>7.0133015788997284</v>
      </c>
      <c r="O556" s="71">
        <v>7.3562054100480321</v>
      </c>
    </row>
    <row r="557" spans="2:15" outlineLevel="1" x14ac:dyDescent="0.25">
      <c r="B557" s="65">
        <v>548</v>
      </c>
      <c r="C557" s="60">
        <v>1</v>
      </c>
      <c r="D557" s="61">
        <v>0</v>
      </c>
      <c r="E557" s="61">
        <v>1</v>
      </c>
      <c r="F557" s="61">
        <v>1</v>
      </c>
      <c r="G557" s="61">
        <v>1</v>
      </c>
      <c r="H557" s="61">
        <v>0</v>
      </c>
      <c r="I557" s="62">
        <v>92202.578475635906</v>
      </c>
      <c r="J557" s="63">
        <v>6.3212042386735199</v>
      </c>
      <c r="K557" s="63">
        <v>4.4518052225127764</v>
      </c>
      <c r="L557" s="63">
        <v>7.328417098145005</v>
      </c>
      <c r="M557" s="63">
        <v>6.5724522864132</v>
      </c>
      <c r="N557" s="63">
        <v>7.1658527583291045</v>
      </c>
      <c r="O557" s="71">
        <v>6.6253635599941267</v>
      </c>
    </row>
    <row r="558" spans="2:15" outlineLevel="1" x14ac:dyDescent="0.25">
      <c r="B558" s="65">
        <v>549</v>
      </c>
      <c r="C558" s="60">
        <v>1</v>
      </c>
      <c r="D558" s="61">
        <v>0</v>
      </c>
      <c r="E558" s="61">
        <v>1</v>
      </c>
      <c r="F558" s="61">
        <v>1</v>
      </c>
      <c r="G558" s="61">
        <v>0</v>
      </c>
      <c r="H558" s="61">
        <v>1</v>
      </c>
      <c r="I558" s="62">
        <v>97705.616846628196</v>
      </c>
      <c r="J558" s="63">
        <v>6.7737134634948886</v>
      </c>
      <c r="K558" s="63">
        <v>4.815846306741383</v>
      </c>
      <c r="L558" s="63">
        <v>6.7822998998358983</v>
      </c>
      <c r="M558" s="63">
        <v>7.4753697056889452</v>
      </c>
      <c r="N558" s="63">
        <v>7.1913326756359224</v>
      </c>
      <c r="O558" s="71">
        <v>7.2093126348858876</v>
      </c>
    </row>
    <row r="559" spans="2:15" outlineLevel="1" x14ac:dyDescent="0.25">
      <c r="B559" s="65">
        <v>550</v>
      </c>
      <c r="C559" s="60">
        <v>1</v>
      </c>
      <c r="D559" s="61">
        <v>0</v>
      </c>
      <c r="E559" s="61">
        <v>1</v>
      </c>
      <c r="F559" s="61">
        <v>1</v>
      </c>
      <c r="G559" s="61">
        <v>1</v>
      </c>
      <c r="H559" s="61">
        <v>0</v>
      </c>
      <c r="I559" s="62">
        <v>77494.872105833434</v>
      </c>
      <c r="J559" s="63">
        <v>6.0471474517351664</v>
      </c>
      <c r="K559" s="63">
        <v>5.0854946239761123</v>
      </c>
      <c r="L559" s="63">
        <v>6.750833449019602</v>
      </c>
      <c r="M559" s="63">
        <v>7.5847606972724364</v>
      </c>
      <c r="N559" s="63">
        <v>7.518902128293508</v>
      </c>
      <c r="O559" s="71">
        <v>7.1724510464739808</v>
      </c>
    </row>
    <row r="560" spans="2:15" outlineLevel="1" x14ac:dyDescent="0.25">
      <c r="B560" s="65">
        <v>551</v>
      </c>
      <c r="C560" s="60">
        <v>1</v>
      </c>
      <c r="D560" s="61">
        <v>0</v>
      </c>
      <c r="E560" s="61">
        <v>1</v>
      </c>
      <c r="F560" s="61">
        <v>1</v>
      </c>
      <c r="G560" s="61">
        <v>0</v>
      </c>
      <c r="H560" s="61">
        <v>1</v>
      </c>
      <c r="I560" s="62">
        <v>24659.722522168173</v>
      </c>
      <c r="J560" s="63">
        <v>6.0855205625917765</v>
      </c>
      <c r="K560" s="63">
        <v>4.7424330227663338</v>
      </c>
      <c r="L560" s="63">
        <v>6.209481720123069</v>
      </c>
      <c r="M560" s="63">
        <v>6.4215481605276175</v>
      </c>
      <c r="N560" s="63">
        <v>6.4327004776777628</v>
      </c>
      <c r="O560" s="71">
        <v>7.1406907670073343</v>
      </c>
    </row>
    <row r="561" spans="2:15" outlineLevel="1" x14ac:dyDescent="0.25">
      <c r="B561" s="65">
        <v>552</v>
      </c>
      <c r="C561" s="60">
        <v>1</v>
      </c>
      <c r="D561" s="61">
        <v>0</v>
      </c>
      <c r="E561" s="61">
        <v>1</v>
      </c>
      <c r="F561" s="61">
        <v>1</v>
      </c>
      <c r="G561" s="61">
        <v>1</v>
      </c>
      <c r="H561" s="61">
        <v>0</v>
      </c>
      <c r="I561" s="62">
        <v>100283.8643679666</v>
      </c>
      <c r="J561" s="63">
        <v>6.7723024664176883</v>
      </c>
      <c r="K561" s="63">
        <v>5.9967642071722764</v>
      </c>
      <c r="L561" s="63">
        <v>6.3720584845688171</v>
      </c>
      <c r="M561" s="63">
        <v>7.7685488612756881</v>
      </c>
      <c r="N561" s="63">
        <v>7.3499317719839823</v>
      </c>
      <c r="O561" s="71">
        <v>6.4317246830592643</v>
      </c>
    </row>
    <row r="562" spans="2:15" outlineLevel="1" x14ac:dyDescent="0.25">
      <c r="B562" s="65">
        <v>553</v>
      </c>
      <c r="C562" s="60">
        <v>1</v>
      </c>
      <c r="D562" s="61">
        <v>0</v>
      </c>
      <c r="E562" s="61">
        <v>1</v>
      </c>
      <c r="F562" s="61">
        <v>1</v>
      </c>
      <c r="G562" s="61">
        <v>0</v>
      </c>
      <c r="H562" s="61">
        <v>1</v>
      </c>
      <c r="I562" s="62">
        <v>97475.785309743413</v>
      </c>
      <c r="J562" s="63">
        <v>6.1001740633308934</v>
      </c>
      <c r="K562" s="63">
        <v>5.9344534477678543</v>
      </c>
      <c r="L562" s="63">
        <v>7.6388169703177349</v>
      </c>
      <c r="M562" s="63">
        <v>7.3289244313627719</v>
      </c>
      <c r="N562" s="63">
        <v>6.1403435656202481</v>
      </c>
      <c r="O562" s="71">
        <v>7.2823114598408809</v>
      </c>
    </row>
    <row r="563" spans="2:15" outlineLevel="1" x14ac:dyDescent="0.25">
      <c r="B563" s="65">
        <v>554</v>
      </c>
      <c r="C563" s="60">
        <v>1</v>
      </c>
      <c r="D563" s="61">
        <v>0</v>
      </c>
      <c r="E563" s="61">
        <v>1</v>
      </c>
      <c r="F563" s="61">
        <v>1</v>
      </c>
      <c r="G563" s="61">
        <v>1</v>
      </c>
      <c r="H563" s="61">
        <v>0</v>
      </c>
      <c r="I563" s="62">
        <v>94518.992566690766</v>
      </c>
      <c r="J563" s="63">
        <v>6.5101021751200623</v>
      </c>
      <c r="K563" s="63">
        <v>4.5171664277211878</v>
      </c>
      <c r="L563" s="63">
        <v>6.5043984787125142</v>
      </c>
      <c r="M563" s="63">
        <v>7.6547867575441497</v>
      </c>
      <c r="N563" s="63">
        <v>6.8614977360523337</v>
      </c>
      <c r="O563" s="71">
        <v>6.8002016123736411</v>
      </c>
    </row>
    <row r="564" spans="2:15" outlineLevel="1" x14ac:dyDescent="0.25">
      <c r="B564" s="65">
        <v>555</v>
      </c>
      <c r="C564" s="60">
        <v>0</v>
      </c>
      <c r="D564" s="61">
        <v>1</v>
      </c>
      <c r="E564" s="61">
        <v>1</v>
      </c>
      <c r="F564" s="61">
        <v>1</v>
      </c>
      <c r="G564" s="61">
        <v>0</v>
      </c>
      <c r="H564" s="61">
        <v>1</v>
      </c>
      <c r="I564" s="62">
        <v>28167.737616362137</v>
      </c>
      <c r="J564" s="63">
        <v>5.3039054710480347</v>
      </c>
      <c r="K564" s="63">
        <v>6.5986353270718485</v>
      </c>
      <c r="L564" s="63">
        <v>6.067581821013377</v>
      </c>
      <c r="M564" s="63">
        <v>6.7566238996867369</v>
      </c>
      <c r="N564" s="63">
        <v>6.536116267161197</v>
      </c>
      <c r="O564" s="71">
        <v>6.7103722808565847</v>
      </c>
    </row>
    <row r="565" spans="2:15" outlineLevel="1" x14ac:dyDescent="0.25">
      <c r="B565" s="65">
        <v>556</v>
      </c>
      <c r="C565" s="60">
        <v>1</v>
      </c>
      <c r="D565" s="61">
        <v>0</v>
      </c>
      <c r="E565" s="61">
        <v>1</v>
      </c>
      <c r="F565" s="61">
        <v>1</v>
      </c>
      <c r="G565" s="61">
        <v>1</v>
      </c>
      <c r="H565" s="61">
        <v>0</v>
      </c>
      <c r="I565" s="62">
        <v>73352.540148733649</v>
      </c>
      <c r="J565" s="63">
        <v>5.0246106232437686</v>
      </c>
      <c r="K565" s="63">
        <v>4.5543762467855338</v>
      </c>
      <c r="L565" s="63">
        <v>7.4115428248086435</v>
      </c>
      <c r="M565" s="63">
        <v>8.4694155022065427</v>
      </c>
      <c r="N565" s="63">
        <v>6.9344412444070453</v>
      </c>
      <c r="O565" s="71">
        <v>6.3556826862599056</v>
      </c>
    </row>
    <row r="566" spans="2:15" outlineLevel="1" x14ac:dyDescent="0.25">
      <c r="B566" s="65">
        <v>557</v>
      </c>
      <c r="C566" s="60">
        <v>1</v>
      </c>
      <c r="D566" s="61">
        <v>0</v>
      </c>
      <c r="E566" s="61">
        <v>1</v>
      </c>
      <c r="F566" s="61">
        <v>1</v>
      </c>
      <c r="G566" s="61">
        <v>0</v>
      </c>
      <c r="H566" s="61">
        <v>1</v>
      </c>
      <c r="I566" s="62">
        <v>25935.317740381448</v>
      </c>
      <c r="J566" s="63">
        <v>5.7599843664232377</v>
      </c>
      <c r="K566" s="63">
        <v>4.8214143627435577</v>
      </c>
      <c r="L566" s="63">
        <v>6.3306836630237147</v>
      </c>
      <c r="M566" s="63">
        <v>7.1949225364318679</v>
      </c>
      <c r="N566" s="63">
        <v>6.5770330489152773</v>
      </c>
      <c r="O566" s="71">
        <v>6.7487158666628106</v>
      </c>
    </row>
    <row r="567" spans="2:15" outlineLevel="1" x14ac:dyDescent="0.25">
      <c r="B567" s="65">
        <v>558</v>
      </c>
      <c r="C567" s="60">
        <v>1</v>
      </c>
      <c r="D567" s="61">
        <v>0</v>
      </c>
      <c r="E567" s="61">
        <v>1</v>
      </c>
      <c r="F567" s="61">
        <v>1</v>
      </c>
      <c r="G567" s="61">
        <v>0</v>
      </c>
      <c r="H567" s="61">
        <v>1</v>
      </c>
      <c r="I567" s="62">
        <v>95292.833928436186</v>
      </c>
      <c r="J567" s="63">
        <v>5.9853466166168632</v>
      </c>
      <c r="K567" s="63">
        <v>5.0874559864169777</v>
      </c>
      <c r="L567" s="63">
        <v>7.1000753035542195</v>
      </c>
      <c r="M567" s="63">
        <v>7.57475977296086</v>
      </c>
      <c r="N567" s="63">
        <v>6.817915024577915</v>
      </c>
      <c r="O567" s="71">
        <v>6.8189519593575492</v>
      </c>
    </row>
    <row r="568" spans="2:15" outlineLevel="1" x14ac:dyDescent="0.25">
      <c r="B568" s="65">
        <v>559</v>
      </c>
      <c r="C568" s="60">
        <v>1</v>
      </c>
      <c r="D568" s="61">
        <v>0</v>
      </c>
      <c r="E568" s="61">
        <v>1</v>
      </c>
      <c r="F568" s="61">
        <v>1</v>
      </c>
      <c r="G568" s="61">
        <v>1</v>
      </c>
      <c r="H568" s="61">
        <v>0</v>
      </c>
      <c r="I568" s="62">
        <v>78015.967884930287</v>
      </c>
      <c r="J568" s="63">
        <v>5.5161623087287692</v>
      </c>
      <c r="K568" s="63">
        <v>5.217648013466853</v>
      </c>
      <c r="L568" s="63">
        <v>6.1744039411332974</v>
      </c>
      <c r="M568" s="63">
        <v>8.9713023183796867</v>
      </c>
      <c r="N568" s="63">
        <v>7.0667473473810842</v>
      </c>
      <c r="O568" s="71">
        <v>6.9475994146422622</v>
      </c>
    </row>
    <row r="569" spans="2:15" outlineLevel="1" x14ac:dyDescent="0.25">
      <c r="B569" s="65">
        <v>560</v>
      </c>
      <c r="C569" s="60">
        <v>1</v>
      </c>
      <c r="D569" s="61">
        <v>0</v>
      </c>
      <c r="E569" s="61">
        <v>1</v>
      </c>
      <c r="F569" s="61">
        <v>1</v>
      </c>
      <c r="G569" s="61">
        <v>1</v>
      </c>
      <c r="H569" s="61">
        <v>0</v>
      </c>
      <c r="I569" s="62">
        <v>78465.665420993028</v>
      </c>
      <c r="J569" s="63">
        <v>5.8401642971062602</v>
      </c>
      <c r="K569" s="63">
        <v>5.3076799274875262</v>
      </c>
      <c r="L569" s="63">
        <v>6.1863488805047977</v>
      </c>
      <c r="M569" s="63">
        <v>8.4933412912305322</v>
      </c>
      <c r="N569" s="63">
        <v>7.6347559834143368</v>
      </c>
      <c r="O569" s="71">
        <v>6.5769987956294393</v>
      </c>
    </row>
    <row r="570" spans="2:15" outlineLevel="1" x14ac:dyDescent="0.25">
      <c r="B570" s="65">
        <v>561</v>
      </c>
      <c r="C570" s="60">
        <v>1</v>
      </c>
      <c r="D570" s="61">
        <v>0</v>
      </c>
      <c r="E570" s="61">
        <v>1</v>
      </c>
      <c r="F570" s="61">
        <v>1</v>
      </c>
      <c r="G570" s="61">
        <v>1</v>
      </c>
      <c r="H570" s="61">
        <v>0</v>
      </c>
      <c r="I570" s="62">
        <v>63905.131719459299</v>
      </c>
      <c r="J570" s="63">
        <v>5.9443513896648232</v>
      </c>
      <c r="K570" s="63">
        <v>5.7915068787971862</v>
      </c>
      <c r="L570" s="63">
        <v>7.3100359181496612</v>
      </c>
      <c r="M570" s="63">
        <v>6.2553152190832657</v>
      </c>
      <c r="N570" s="63">
        <v>7.2513923358249084</v>
      </c>
      <c r="O570" s="71">
        <v>6.373086634139514</v>
      </c>
    </row>
    <row r="571" spans="2:15" outlineLevel="1" x14ac:dyDescent="0.25">
      <c r="B571" s="65">
        <v>562</v>
      </c>
      <c r="C571" s="60">
        <v>0</v>
      </c>
      <c r="D571" s="61">
        <v>1</v>
      </c>
      <c r="E571" s="61">
        <v>1</v>
      </c>
      <c r="F571" s="61">
        <v>1</v>
      </c>
      <c r="G571" s="61">
        <v>0</v>
      </c>
      <c r="H571" s="61">
        <v>1</v>
      </c>
      <c r="I571" s="62">
        <v>96647.064264417117</v>
      </c>
      <c r="J571" s="63">
        <v>5.8465231715634829</v>
      </c>
      <c r="K571" s="63">
        <v>6.1211244743734774</v>
      </c>
      <c r="L571" s="63">
        <v>8.017998320854332</v>
      </c>
      <c r="M571" s="63">
        <v>6.2208693547620717</v>
      </c>
      <c r="N571" s="63">
        <v>6.8237573703452084</v>
      </c>
      <c r="O571" s="71">
        <v>7.423006550976111</v>
      </c>
    </row>
    <row r="572" spans="2:15" outlineLevel="1" x14ac:dyDescent="0.25">
      <c r="B572" s="65">
        <v>563</v>
      </c>
      <c r="C572" s="60">
        <v>1</v>
      </c>
      <c r="D572" s="61">
        <v>0</v>
      </c>
      <c r="E572" s="61">
        <v>1</v>
      </c>
      <c r="F572" s="61">
        <v>1</v>
      </c>
      <c r="G572" s="61">
        <v>1</v>
      </c>
      <c r="H572" s="61">
        <v>0</v>
      </c>
      <c r="I572" s="62">
        <v>96076.862668316331</v>
      </c>
      <c r="J572" s="63">
        <v>5.9097832110548687</v>
      </c>
      <c r="K572" s="63">
        <v>5.0884934339801831</v>
      </c>
      <c r="L572" s="63">
        <v>7.7742410659853673</v>
      </c>
      <c r="M572" s="63">
        <v>7.1538674176065342</v>
      </c>
      <c r="N572" s="63">
        <v>7.1328414390668691</v>
      </c>
      <c r="O572" s="71">
        <v>7.0484441782459539</v>
      </c>
    </row>
    <row r="573" spans="2:15" outlineLevel="1" x14ac:dyDescent="0.25">
      <c r="B573" s="65">
        <v>564</v>
      </c>
      <c r="C573" s="60">
        <v>0</v>
      </c>
      <c r="D573" s="61">
        <v>1</v>
      </c>
      <c r="E573" s="61">
        <v>1</v>
      </c>
      <c r="F573" s="61">
        <v>1</v>
      </c>
      <c r="G573" s="61">
        <v>1</v>
      </c>
      <c r="H573" s="61">
        <v>0</v>
      </c>
      <c r="I573" s="62">
        <v>98849.543888133441</v>
      </c>
      <c r="J573" s="63">
        <v>6.1919223575030129</v>
      </c>
      <c r="K573" s="63">
        <v>6.500088835398123</v>
      </c>
      <c r="L573" s="63">
        <v>6.6806599573825354</v>
      </c>
      <c r="M573" s="63">
        <v>7.4515398446560548</v>
      </c>
      <c r="N573" s="63">
        <v>6.8576926970257359</v>
      </c>
      <c r="O573" s="71">
        <v>6.6215588326324619</v>
      </c>
    </row>
    <row r="574" spans="2:15" outlineLevel="1" x14ac:dyDescent="0.25">
      <c r="B574" s="65">
        <v>565</v>
      </c>
      <c r="C574" s="60">
        <v>1</v>
      </c>
      <c r="D574" s="61">
        <v>0</v>
      </c>
      <c r="E574" s="61">
        <v>1</v>
      </c>
      <c r="F574" s="61">
        <v>1</v>
      </c>
      <c r="G574" s="61">
        <v>0</v>
      </c>
      <c r="H574" s="61">
        <v>1</v>
      </c>
      <c r="I574" s="62">
        <v>79438.17815903372</v>
      </c>
      <c r="J574" s="63">
        <v>5.495757658494222</v>
      </c>
      <c r="K574" s="63">
        <v>5.1967055712735215</v>
      </c>
      <c r="L574" s="63">
        <v>7.4073375514124216</v>
      </c>
      <c r="M574" s="63">
        <v>8.895274968722136</v>
      </c>
      <c r="N574" s="63">
        <v>7.0060073208009443</v>
      </c>
      <c r="O574" s="71">
        <v>7.0373103419787597</v>
      </c>
    </row>
    <row r="575" spans="2:15" outlineLevel="1" x14ac:dyDescent="0.25">
      <c r="B575" s="65">
        <v>566</v>
      </c>
      <c r="C575" s="60">
        <v>1</v>
      </c>
      <c r="D575" s="61">
        <v>0</v>
      </c>
      <c r="E575" s="61">
        <v>1</v>
      </c>
      <c r="F575" s="61">
        <v>1</v>
      </c>
      <c r="G575" s="61">
        <v>1</v>
      </c>
      <c r="H575" s="61">
        <v>0</v>
      </c>
      <c r="I575" s="62">
        <v>64656.758480710851</v>
      </c>
      <c r="J575" s="63">
        <v>6.2013615632025001</v>
      </c>
      <c r="K575" s="63">
        <v>5.2074957182154717</v>
      </c>
      <c r="L575" s="63">
        <v>6.8941605937513577</v>
      </c>
      <c r="M575" s="63">
        <v>6.7190801446867088</v>
      </c>
      <c r="N575" s="63">
        <v>7.1255589537599455</v>
      </c>
      <c r="O575" s="71">
        <v>7.0092401494543903</v>
      </c>
    </row>
    <row r="576" spans="2:15" outlineLevel="1" x14ac:dyDescent="0.25">
      <c r="B576" s="65">
        <v>567</v>
      </c>
      <c r="C576" s="60">
        <v>1</v>
      </c>
      <c r="D576" s="61">
        <v>0</v>
      </c>
      <c r="E576" s="61">
        <v>1</v>
      </c>
      <c r="F576" s="61">
        <v>1</v>
      </c>
      <c r="G576" s="61">
        <v>0</v>
      </c>
      <c r="H576" s="61">
        <v>1</v>
      </c>
      <c r="I576" s="62">
        <v>73372.814445174459</v>
      </c>
      <c r="J576" s="63">
        <v>5.9653750995553958</v>
      </c>
      <c r="K576" s="63">
        <v>4.9010588977150364</v>
      </c>
      <c r="L576" s="63">
        <v>6.8983822746388741</v>
      </c>
      <c r="M576" s="63">
        <v>7.2355735834916501</v>
      </c>
      <c r="N576" s="63">
        <v>6.7124447648052081</v>
      </c>
      <c r="O576" s="71">
        <v>6.9259890403052413</v>
      </c>
    </row>
    <row r="577" spans="2:15" outlineLevel="1" x14ac:dyDescent="0.25">
      <c r="B577" s="65">
        <v>568</v>
      </c>
      <c r="C577" s="60">
        <v>1</v>
      </c>
      <c r="D577" s="61">
        <v>0</v>
      </c>
      <c r="E577" s="61">
        <v>1</v>
      </c>
      <c r="F577" s="61">
        <v>1</v>
      </c>
      <c r="G577" s="61">
        <v>1</v>
      </c>
      <c r="H577" s="61">
        <v>0</v>
      </c>
      <c r="I577" s="62">
        <v>92543.459397078434</v>
      </c>
      <c r="J577" s="63">
        <v>6.6294309810126038</v>
      </c>
      <c r="K577" s="63">
        <v>4.107702401236323</v>
      </c>
      <c r="L577" s="63">
        <v>6.7712613433642108</v>
      </c>
      <c r="M577" s="63">
        <v>6.8715971609907198</v>
      </c>
      <c r="N577" s="63">
        <v>7.3920308459612514</v>
      </c>
      <c r="O577" s="71">
        <v>6.5573669924038303</v>
      </c>
    </row>
    <row r="578" spans="2:15" outlineLevel="1" x14ac:dyDescent="0.25">
      <c r="B578" s="65">
        <v>569</v>
      </c>
      <c r="C578" s="60">
        <v>1</v>
      </c>
      <c r="D578" s="61">
        <v>0</v>
      </c>
      <c r="E578" s="61">
        <v>1</v>
      </c>
      <c r="F578" s="61">
        <v>1</v>
      </c>
      <c r="G578" s="61">
        <v>1</v>
      </c>
      <c r="H578" s="61">
        <v>0</v>
      </c>
      <c r="I578" s="62">
        <v>76810.20210263101</v>
      </c>
      <c r="J578" s="63">
        <v>5.5865573516426936</v>
      </c>
      <c r="K578" s="63">
        <v>5.052116588982444</v>
      </c>
      <c r="L578" s="63">
        <v>6.8518772129763468</v>
      </c>
      <c r="M578" s="63">
        <v>8.2645925315140616</v>
      </c>
      <c r="N578" s="63">
        <v>7.3155589948715258</v>
      </c>
      <c r="O578" s="71">
        <v>6.7441180115941242</v>
      </c>
    </row>
    <row r="579" spans="2:15" outlineLevel="1" x14ac:dyDescent="0.25">
      <c r="B579" s="65">
        <v>570</v>
      </c>
      <c r="C579" s="60">
        <v>1</v>
      </c>
      <c r="D579" s="61">
        <v>0</v>
      </c>
      <c r="E579" s="61">
        <v>1</v>
      </c>
      <c r="F579" s="61">
        <v>1</v>
      </c>
      <c r="G579" s="61">
        <v>0</v>
      </c>
      <c r="H579" s="61">
        <v>1</v>
      </c>
      <c r="I579" s="62">
        <v>94059.908454988297</v>
      </c>
      <c r="J579" s="63">
        <v>5.7997048160912117</v>
      </c>
      <c r="K579" s="63">
        <v>5.157703500294911</v>
      </c>
      <c r="L579" s="63">
        <v>7.8533411061924747</v>
      </c>
      <c r="M579" s="63">
        <v>7.0756051073154476</v>
      </c>
      <c r="N579" s="63">
        <v>6.6334771575106366</v>
      </c>
      <c r="O579" s="71">
        <v>6.7857139120891912</v>
      </c>
    </row>
    <row r="580" spans="2:15" outlineLevel="1" x14ac:dyDescent="0.25">
      <c r="B580" s="65">
        <v>571</v>
      </c>
      <c r="C580" s="60">
        <v>1</v>
      </c>
      <c r="D580" s="61">
        <v>0</v>
      </c>
      <c r="E580" s="61">
        <v>1</v>
      </c>
      <c r="F580" s="61">
        <v>1</v>
      </c>
      <c r="G580" s="61">
        <v>1</v>
      </c>
      <c r="H580" s="61">
        <v>0</v>
      </c>
      <c r="I580" s="62">
        <v>64429.075275268217</v>
      </c>
      <c r="J580" s="63">
        <v>6.0001650976708136</v>
      </c>
      <c r="K580" s="63">
        <v>5.8715651078656208</v>
      </c>
      <c r="L580" s="63">
        <v>7.3296674660117178</v>
      </c>
      <c r="M580" s="63">
        <v>7.1104838919903841</v>
      </c>
      <c r="N580" s="63">
        <v>6.4204202965299801</v>
      </c>
      <c r="O580" s="71">
        <v>6.2290139036569574</v>
      </c>
    </row>
    <row r="581" spans="2:15" outlineLevel="1" x14ac:dyDescent="0.25">
      <c r="B581" s="65">
        <v>572</v>
      </c>
      <c r="C581" s="60">
        <v>1</v>
      </c>
      <c r="D581" s="61">
        <v>0</v>
      </c>
      <c r="E581" s="61">
        <v>1</v>
      </c>
      <c r="F581" s="61">
        <v>1</v>
      </c>
      <c r="G581" s="61">
        <v>1</v>
      </c>
      <c r="H581" s="61">
        <v>0</v>
      </c>
      <c r="I581" s="62">
        <v>98356.740132058432</v>
      </c>
      <c r="J581" s="63">
        <v>6.4013306306820184</v>
      </c>
      <c r="K581" s="63">
        <v>5.8865415285502838</v>
      </c>
      <c r="L581" s="63">
        <v>7.1545181776146816</v>
      </c>
      <c r="M581" s="63">
        <v>6.8914913572525753</v>
      </c>
      <c r="N581" s="63">
        <v>7.3545298429367829</v>
      </c>
      <c r="O581" s="71">
        <v>6.8501975183156887</v>
      </c>
    </row>
    <row r="582" spans="2:15" outlineLevel="1" x14ac:dyDescent="0.25">
      <c r="B582" s="65">
        <v>573</v>
      </c>
      <c r="C582" s="60">
        <v>0</v>
      </c>
      <c r="D582" s="61">
        <v>1</v>
      </c>
      <c r="E582" s="61">
        <v>1</v>
      </c>
      <c r="F582" s="61">
        <v>1</v>
      </c>
      <c r="G582" s="61">
        <v>0</v>
      </c>
      <c r="H582" s="61">
        <v>1</v>
      </c>
      <c r="I582" s="62">
        <v>81180.243166630564</v>
      </c>
      <c r="J582" s="63">
        <v>5.979759482300997</v>
      </c>
      <c r="K582" s="63">
        <v>6.139781206591806</v>
      </c>
      <c r="L582" s="63">
        <v>6.7450545853010508</v>
      </c>
      <c r="M582" s="63">
        <v>8.4664943876118635</v>
      </c>
      <c r="N582" s="63">
        <v>6.5416895216951021</v>
      </c>
      <c r="O582" s="71">
        <v>7.460685261275577</v>
      </c>
    </row>
    <row r="583" spans="2:15" outlineLevel="1" x14ac:dyDescent="0.25">
      <c r="B583" s="65">
        <v>574</v>
      </c>
      <c r="C583" s="60">
        <v>1</v>
      </c>
      <c r="D583" s="61">
        <v>0</v>
      </c>
      <c r="E583" s="61">
        <v>1</v>
      </c>
      <c r="F583" s="61">
        <v>1</v>
      </c>
      <c r="G583" s="61">
        <v>1</v>
      </c>
      <c r="H583" s="61">
        <v>0</v>
      </c>
      <c r="I583" s="62">
        <v>100213.46028966548</v>
      </c>
      <c r="J583" s="63">
        <v>5.75887069033719</v>
      </c>
      <c r="K583" s="63">
        <v>5.5036947133772465</v>
      </c>
      <c r="L583" s="63">
        <v>7.6225308315413418</v>
      </c>
      <c r="M583" s="63">
        <v>8.3994873376827712</v>
      </c>
      <c r="N583" s="63">
        <v>7.2483679377581076</v>
      </c>
      <c r="O583" s="71">
        <v>6.8697913946459179</v>
      </c>
    </row>
    <row r="584" spans="2:15" outlineLevel="1" x14ac:dyDescent="0.25">
      <c r="B584" s="65">
        <v>575</v>
      </c>
      <c r="C584" s="60">
        <v>1</v>
      </c>
      <c r="D584" s="61">
        <v>0</v>
      </c>
      <c r="E584" s="61">
        <v>1</v>
      </c>
      <c r="F584" s="61">
        <v>1</v>
      </c>
      <c r="G584" s="61">
        <v>1</v>
      </c>
      <c r="H584" s="61">
        <v>0</v>
      </c>
      <c r="I584" s="62">
        <v>95502.916672491527</v>
      </c>
      <c r="J584" s="63">
        <v>5.2374999356266283</v>
      </c>
      <c r="K584" s="63">
        <v>4.132466179269799</v>
      </c>
      <c r="L584" s="63">
        <v>8.2938814520730482</v>
      </c>
      <c r="M584" s="63">
        <v>8.5218089332786242</v>
      </c>
      <c r="N584" s="63">
        <v>7.2895225039283158</v>
      </c>
      <c r="O584" s="71">
        <v>6.6152533884269031</v>
      </c>
    </row>
    <row r="585" spans="2:15" outlineLevel="1" x14ac:dyDescent="0.25">
      <c r="B585" s="65">
        <v>576</v>
      </c>
      <c r="C585" s="60">
        <v>1</v>
      </c>
      <c r="D585" s="61">
        <v>0</v>
      </c>
      <c r="E585" s="61">
        <v>1</v>
      </c>
      <c r="F585" s="61">
        <v>1</v>
      </c>
      <c r="G585" s="61">
        <v>0</v>
      </c>
      <c r="H585" s="61">
        <v>1</v>
      </c>
      <c r="I585" s="62">
        <v>95831.20939214254</v>
      </c>
      <c r="J585" s="63">
        <v>6.0336033098000286</v>
      </c>
      <c r="K585" s="63">
        <v>4.7698041557738353</v>
      </c>
      <c r="L585" s="63">
        <v>7.2201957032011892</v>
      </c>
      <c r="M585" s="63">
        <v>7.4482303648030612</v>
      </c>
      <c r="N585" s="63">
        <v>6.9694240523588693</v>
      </c>
      <c r="O585" s="71">
        <v>7.3790502305110675</v>
      </c>
    </row>
    <row r="586" spans="2:15" outlineLevel="1" x14ac:dyDescent="0.25">
      <c r="B586" s="65">
        <v>577</v>
      </c>
      <c r="C586" s="60">
        <v>1</v>
      </c>
      <c r="D586" s="61">
        <v>0</v>
      </c>
      <c r="E586" s="61">
        <v>1</v>
      </c>
      <c r="F586" s="61">
        <v>1</v>
      </c>
      <c r="G586" s="61">
        <v>1</v>
      </c>
      <c r="H586" s="61">
        <v>0</v>
      </c>
      <c r="I586" s="62">
        <v>101106.7349736662</v>
      </c>
      <c r="J586" s="63">
        <v>7.1007519731879221</v>
      </c>
      <c r="K586" s="63">
        <v>5.890622068092072</v>
      </c>
      <c r="L586" s="63">
        <v>7.2741671005908541</v>
      </c>
      <c r="M586" s="63">
        <v>7.6544066409307661</v>
      </c>
      <c r="N586" s="63">
        <v>7.0424024980297997</v>
      </c>
      <c r="O586" s="71">
        <v>6.4595922856489922</v>
      </c>
    </row>
    <row r="587" spans="2:15" outlineLevel="1" x14ac:dyDescent="0.25">
      <c r="B587" s="65">
        <v>578</v>
      </c>
      <c r="C587" s="60">
        <v>1</v>
      </c>
      <c r="D587" s="61">
        <v>0</v>
      </c>
      <c r="E587" s="61">
        <v>1</v>
      </c>
      <c r="F587" s="61">
        <v>1</v>
      </c>
      <c r="G587" s="61">
        <v>0</v>
      </c>
      <c r="H587" s="61">
        <v>1</v>
      </c>
      <c r="I587" s="62">
        <v>63476.779173303163</v>
      </c>
      <c r="J587" s="63">
        <v>5.9481310244096912</v>
      </c>
      <c r="K587" s="63">
        <v>5.486594057470894</v>
      </c>
      <c r="L587" s="63">
        <v>7.1084275380439053</v>
      </c>
      <c r="M587" s="63">
        <v>6.8849030205734039</v>
      </c>
      <c r="N587" s="63">
        <v>6.3193423619663562</v>
      </c>
      <c r="O587" s="71">
        <v>6.9742175784300562</v>
      </c>
    </row>
    <row r="588" spans="2:15" outlineLevel="1" x14ac:dyDescent="0.25">
      <c r="B588" s="65">
        <v>579</v>
      </c>
      <c r="C588" s="60">
        <v>0</v>
      </c>
      <c r="D588" s="61">
        <v>1</v>
      </c>
      <c r="E588" s="61">
        <v>1</v>
      </c>
      <c r="F588" s="61">
        <v>1</v>
      </c>
      <c r="G588" s="61">
        <v>1</v>
      </c>
      <c r="H588" s="61">
        <v>0</v>
      </c>
      <c r="I588" s="62">
        <v>100699.84642121384</v>
      </c>
      <c r="J588" s="63">
        <v>6.3055914652230403</v>
      </c>
      <c r="K588" s="63">
        <v>6.7728312534763635</v>
      </c>
      <c r="L588" s="63">
        <v>7.8607895040656111</v>
      </c>
      <c r="M588" s="63">
        <v>6.7167885736506827</v>
      </c>
      <c r="N588" s="63">
        <v>7.3052879838854903</v>
      </c>
      <c r="O588" s="71">
        <v>6.6565163948417441</v>
      </c>
    </row>
    <row r="589" spans="2:15" outlineLevel="1" x14ac:dyDescent="0.25">
      <c r="B589" s="65">
        <v>580</v>
      </c>
      <c r="C589" s="60">
        <v>1</v>
      </c>
      <c r="D589" s="61">
        <v>0</v>
      </c>
      <c r="E589" s="61">
        <v>1</v>
      </c>
      <c r="F589" s="61">
        <v>1</v>
      </c>
      <c r="G589" s="61">
        <v>0</v>
      </c>
      <c r="H589" s="61">
        <v>1</v>
      </c>
      <c r="I589" s="62">
        <v>62902.311244332624</v>
      </c>
      <c r="J589" s="63">
        <v>6.3985687007980649</v>
      </c>
      <c r="K589" s="63">
        <v>5.2867032177259716</v>
      </c>
      <c r="L589" s="63">
        <v>7.2760508195472831</v>
      </c>
      <c r="M589" s="63">
        <v>6.551016055590388</v>
      </c>
      <c r="N589" s="63">
        <v>6.4218864787703911</v>
      </c>
      <c r="O589" s="71">
        <v>6.612893011150395</v>
      </c>
    </row>
    <row r="590" spans="2:15" outlineLevel="1" x14ac:dyDescent="0.25">
      <c r="B590" s="65">
        <v>581</v>
      </c>
      <c r="C590" s="60">
        <v>1</v>
      </c>
      <c r="D590" s="61">
        <v>0</v>
      </c>
      <c r="E590" s="61">
        <v>1</v>
      </c>
      <c r="F590" s="61">
        <v>1</v>
      </c>
      <c r="G590" s="61">
        <v>0</v>
      </c>
      <c r="H590" s="61">
        <v>1</v>
      </c>
      <c r="I590" s="62">
        <v>96928.329714168678</v>
      </c>
      <c r="J590" s="63">
        <v>5.8537689700961355</v>
      </c>
      <c r="K590" s="63">
        <v>5.3911087910756343</v>
      </c>
      <c r="L590" s="63">
        <v>7.9704603731575485</v>
      </c>
      <c r="M590" s="63">
        <v>7.9191209503245661</v>
      </c>
      <c r="N590" s="63">
        <v>6.2866478691447751</v>
      </c>
      <c r="O590" s="71">
        <v>6.9160644159280231</v>
      </c>
    </row>
    <row r="591" spans="2:15" outlineLevel="1" x14ac:dyDescent="0.25">
      <c r="B591" s="65">
        <v>582</v>
      </c>
      <c r="C591" s="60">
        <v>1</v>
      </c>
      <c r="D591" s="61">
        <v>0</v>
      </c>
      <c r="E591" s="61">
        <v>1</v>
      </c>
      <c r="F591" s="61">
        <v>1</v>
      </c>
      <c r="G591" s="61">
        <v>0</v>
      </c>
      <c r="H591" s="61">
        <v>1</v>
      </c>
      <c r="I591" s="62">
        <v>97764.769641995124</v>
      </c>
      <c r="J591" s="63">
        <v>6.4695455542510265</v>
      </c>
      <c r="K591" s="63">
        <v>5.9918383132197999</v>
      </c>
      <c r="L591" s="63">
        <v>7.0016746066082511</v>
      </c>
      <c r="M591" s="63">
        <v>7.1249783663712414</v>
      </c>
      <c r="N591" s="63">
        <v>6.4908782698437077</v>
      </c>
      <c r="O591" s="71">
        <v>7.134547506712118</v>
      </c>
    </row>
    <row r="592" spans="2:15" outlineLevel="1" x14ac:dyDescent="0.25">
      <c r="B592" s="65">
        <v>583</v>
      </c>
      <c r="C592" s="60">
        <v>1</v>
      </c>
      <c r="D592" s="61">
        <v>0</v>
      </c>
      <c r="E592" s="61">
        <v>1</v>
      </c>
      <c r="F592" s="61">
        <v>1</v>
      </c>
      <c r="G592" s="61">
        <v>0</v>
      </c>
      <c r="H592" s="61">
        <v>1</v>
      </c>
      <c r="I592" s="62">
        <v>28417.449772760257</v>
      </c>
      <c r="J592" s="63">
        <v>5.8648133091830577</v>
      </c>
      <c r="K592" s="63">
        <v>5.0385979926413693</v>
      </c>
      <c r="L592" s="63">
        <v>6.3830044723586026</v>
      </c>
      <c r="M592" s="63">
        <v>7.4664994829124618</v>
      </c>
      <c r="N592" s="63">
        <v>6.5260622809224884</v>
      </c>
      <c r="O592" s="71">
        <v>7.1314133643186555</v>
      </c>
    </row>
    <row r="593" spans="2:15" outlineLevel="1" x14ac:dyDescent="0.25">
      <c r="B593" s="65">
        <v>584</v>
      </c>
      <c r="C593" s="60">
        <v>1</v>
      </c>
      <c r="D593" s="61">
        <v>0</v>
      </c>
      <c r="E593" s="61">
        <v>1</v>
      </c>
      <c r="F593" s="61">
        <v>1</v>
      </c>
      <c r="G593" s="61">
        <v>1</v>
      </c>
      <c r="H593" s="61">
        <v>0</v>
      </c>
      <c r="I593" s="62">
        <v>99781.147403934607</v>
      </c>
      <c r="J593" s="63">
        <v>5.8000293155739815</v>
      </c>
      <c r="K593" s="63">
        <v>5.442532627242362</v>
      </c>
      <c r="L593" s="63">
        <v>7.2651775130543701</v>
      </c>
      <c r="M593" s="63">
        <v>8.0861770625916556</v>
      </c>
      <c r="N593" s="63">
        <v>7.4908992896325923</v>
      </c>
      <c r="O593" s="71">
        <v>7.0785986736795108</v>
      </c>
    </row>
    <row r="594" spans="2:15" outlineLevel="1" x14ac:dyDescent="0.25">
      <c r="B594" s="65">
        <v>585</v>
      </c>
      <c r="C594" s="60">
        <v>1</v>
      </c>
      <c r="D594" s="61">
        <v>0</v>
      </c>
      <c r="E594" s="61">
        <v>1</v>
      </c>
      <c r="F594" s="61">
        <v>1</v>
      </c>
      <c r="G594" s="61">
        <v>0</v>
      </c>
      <c r="H594" s="61">
        <v>1</v>
      </c>
      <c r="I594" s="62">
        <v>100079.10588598493</v>
      </c>
      <c r="J594" s="63">
        <v>6.8454803795181149</v>
      </c>
      <c r="K594" s="63">
        <v>6.2580303106236688</v>
      </c>
      <c r="L594" s="63">
        <v>6.5722556757330279</v>
      </c>
      <c r="M594" s="63">
        <v>7.0123097861130859</v>
      </c>
      <c r="N594" s="63">
        <v>6.8698440326922086</v>
      </c>
      <c r="O594" s="71">
        <v>7.3458111828469015</v>
      </c>
    </row>
    <row r="595" spans="2:15" outlineLevel="1" x14ac:dyDescent="0.25">
      <c r="B595" s="65">
        <v>586</v>
      </c>
      <c r="C595" s="60">
        <v>0</v>
      </c>
      <c r="D595" s="61">
        <v>1</v>
      </c>
      <c r="E595" s="61">
        <v>1</v>
      </c>
      <c r="F595" s="61">
        <v>1</v>
      </c>
      <c r="G595" s="61">
        <v>0</v>
      </c>
      <c r="H595" s="61">
        <v>1</v>
      </c>
      <c r="I595" s="62">
        <v>103092.12333443043</v>
      </c>
      <c r="J595" s="63">
        <v>6.0715520533723559</v>
      </c>
      <c r="K595" s="63">
        <v>6.3693772235155688</v>
      </c>
      <c r="L595" s="63">
        <v>7.3117097568354055</v>
      </c>
      <c r="M595" s="63">
        <v>8.2525547802547425</v>
      </c>
      <c r="N595" s="63">
        <v>6.9780378837808152</v>
      </c>
      <c r="O595" s="71">
        <v>7.3189279441337032</v>
      </c>
    </row>
    <row r="596" spans="2:15" outlineLevel="1" x14ac:dyDescent="0.25">
      <c r="B596" s="65">
        <v>587</v>
      </c>
      <c r="C596" s="60">
        <v>0</v>
      </c>
      <c r="D596" s="61">
        <v>1</v>
      </c>
      <c r="E596" s="61">
        <v>1</v>
      </c>
      <c r="F596" s="61">
        <v>1</v>
      </c>
      <c r="G596" s="61">
        <v>1</v>
      </c>
      <c r="H596" s="61">
        <v>0</v>
      </c>
      <c r="I596" s="62">
        <v>26178.789385831551</v>
      </c>
      <c r="J596" s="63">
        <v>5.1556633905561124</v>
      </c>
      <c r="K596" s="63">
        <v>5.2165999217927039</v>
      </c>
      <c r="L596" s="63">
        <v>7.0095540377046408</v>
      </c>
      <c r="M596" s="63">
        <v>6.8939898886499948</v>
      </c>
      <c r="N596" s="63">
        <v>7.3473726828773689</v>
      </c>
      <c r="O596" s="71">
        <v>6.1517876618244838</v>
      </c>
    </row>
    <row r="597" spans="2:15" outlineLevel="1" x14ac:dyDescent="0.25">
      <c r="B597" s="65">
        <v>588</v>
      </c>
      <c r="C597" s="60">
        <v>1</v>
      </c>
      <c r="D597" s="61">
        <v>0</v>
      </c>
      <c r="E597" s="61">
        <v>1</v>
      </c>
      <c r="F597" s="61">
        <v>1</v>
      </c>
      <c r="G597" s="61">
        <v>1</v>
      </c>
      <c r="H597" s="61">
        <v>0</v>
      </c>
      <c r="I597" s="62">
        <v>79579.287315372552</v>
      </c>
      <c r="J597" s="63">
        <v>6.5583171165133036</v>
      </c>
      <c r="K597" s="63">
        <v>6.5034243141904531</v>
      </c>
      <c r="L597" s="63">
        <v>6.2066085555867092</v>
      </c>
      <c r="M597" s="63">
        <v>7.8950124897675433</v>
      </c>
      <c r="N597" s="63">
        <v>6.7682064468874046</v>
      </c>
      <c r="O597" s="71">
        <v>6.2859153005705544</v>
      </c>
    </row>
    <row r="598" spans="2:15" outlineLevel="1" x14ac:dyDescent="0.25">
      <c r="B598" s="65">
        <v>589</v>
      </c>
      <c r="C598" s="60">
        <v>1</v>
      </c>
      <c r="D598" s="61">
        <v>0</v>
      </c>
      <c r="E598" s="61">
        <v>1</v>
      </c>
      <c r="F598" s="61">
        <v>1</v>
      </c>
      <c r="G598" s="61">
        <v>0</v>
      </c>
      <c r="H598" s="61">
        <v>1</v>
      </c>
      <c r="I598" s="62">
        <v>61472.270136694424</v>
      </c>
      <c r="J598" s="63">
        <v>6.8460175449826384</v>
      </c>
      <c r="K598" s="63">
        <v>4.5313938351568801</v>
      </c>
      <c r="L598" s="63">
        <v>6.6657882758685663</v>
      </c>
      <c r="M598" s="63">
        <v>6.0060720118981603</v>
      </c>
      <c r="N598" s="63">
        <v>6.7711473790850709</v>
      </c>
      <c r="O598" s="71">
        <v>7.1579326842090722</v>
      </c>
    </row>
    <row r="599" spans="2:15" outlineLevel="1" x14ac:dyDescent="0.25">
      <c r="B599" s="65">
        <v>590</v>
      </c>
      <c r="C599" s="60">
        <v>1</v>
      </c>
      <c r="D599" s="61">
        <v>0</v>
      </c>
      <c r="E599" s="61">
        <v>1</v>
      </c>
      <c r="F599" s="61">
        <v>1</v>
      </c>
      <c r="G599" s="61">
        <v>0</v>
      </c>
      <c r="H599" s="61">
        <v>1</v>
      </c>
      <c r="I599" s="62">
        <v>96519.139697549821</v>
      </c>
      <c r="J599" s="63">
        <v>6.7467713625537034</v>
      </c>
      <c r="K599" s="63">
        <v>5.9641112178940769</v>
      </c>
      <c r="L599" s="63">
        <v>6.9396758991113696</v>
      </c>
      <c r="M599" s="63">
        <v>6.8663694927138952</v>
      </c>
      <c r="N599" s="63">
        <v>6.2435499400888261</v>
      </c>
      <c r="O599" s="71">
        <v>6.9042636146994916</v>
      </c>
    </row>
    <row r="600" spans="2:15" outlineLevel="1" x14ac:dyDescent="0.25">
      <c r="B600" s="65">
        <v>591</v>
      </c>
      <c r="C600" s="60">
        <v>1</v>
      </c>
      <c r="D600" s="61">
        <v>0</v>
      </c>
      <c r="E600" s="61">
        <v>1</v>
      </c>
      <c r="F600" s="61">
        <v>1</v>
      </c>
      <c r="G600" s="61">
        <v>1</v>
      </c>
      <c r="H600" s="61">
        <v>0</v>
      </c>
      <c r="I600" s="62">
        <v>103972.48264724205</v>
      </c>
      <c r="J600" s="63">
        <v>6.9205951482131942</v>
      </c>
      <c r="K600" s="63">
        <v>5.7620902421472238</v>
      </c>
      <c r="L600" s="63">
        <v>7.6158542343274096</v>
      </c>
      <c r="M600" s="63">
        <v>8.3262804443270895</v>
      </c>
      <c r="N600" s="63">
        <v>7.283540596116115</v>
      </c>
      <c r="O600" s="71">
        <v>6.805373713764868</v>
      </c>
    </row>
    <row r="601" spans="2:15" outlineLevel="1" x14ac:dyDescent="0.25">
      <c r="B601" s="65">
        <v>592</v>
      </c>
      <c r="C601" s="60">
        <v>1</v>
      </c>
      <c r="D601" s="61">
        <v>0</v>
      </c>
      <c r="E601" s="61">
        <v>1</v>
      </c>
      <c r="F601" s="61">
        <v>1</v>
      </c>
      <c r="G601" s="61">
        <v>1</v>
      </c>
      <c r="H601" s="61">
        <v>0</v>
      </c>
      <c r="I601" s="62">
        <v>23655.060219885359</v>
      </c>
      <c r="J601" s="63">
        <v>5.3854709811013057</v>
      </c>
      <c r="K601" s="63">
        <v>4.0865015877889945</v>
      </c>
      <c r="L601" s="63">
        <v>6.6825595943022247</v>
      </c>
      <c r="M601" s="63">
        <v>7.1007913998192187</v>
      </c>
      <c r="N601" s="63">
        <v>6.9949433800034395</v>
      </c>
      <c r="O601" s="71">
        <v>6.6099998894891732</v>
      </c>
    </row>
    <row r="602" spans="2:15" outlineLevel="1" x14ac:dyDescent="0.25">
      <c r="B602" s="65">
        <v>593</v>
      </c>
      <c r="C602" s="60">
        <v>0</v>
      </c>
      <c r="D602" s="61">
        <v>1</v>
      </c>
      <c r="E602" s="61">
        <v>1</v>
      </c>
      <c r="F602" s="61">
        <v>1</v>
      </c>
      <c r="G602" s="61">
        <v>1</v>
      </c>
      <c r="H602" s="61">
        <v>0</v>
      </c>
      <c r="I602" s="62">
        <v>31636.05299102352</v>
      </c>
      <c r="J602" s="63">
        <v>6.2195687591816036</v>
      </c>
      <c r="K602" s="63">
        <v>6.5370557111394678</v>
      </c>
      <c r="L602" s="63">
        <v>6.4241403206756145</v>
      </c>
      <c r="M602" s="63">
        <v>6.9578199372979679</v>
      </c>
      <c r="N602" s="63">
        <v>6.7040303278405764</v>
      </c>
      <c r="O602" s="71">
        <v>6.5135920215167715</v>
      </c>
    </row>
    <row r="603" spans="2:15" outlineLevel="1" x14ac:dyDescent="0.25">
      <c r="B603" s="65">
        <v>594</v>
      </c>
      <c r="C603" s="60">
        <v>1</v>
      </c>
      <c r="D603" s="61">
        <v>0</v>
      </c>
      <c r="E603" s="61">
        <v>1</v>
      </c>
      <c r="F603" s="61">
        <v>1</v>
      </c>
      <c r="G603" s="61">
        <v>1</v>
      </c>
      <c r="H603" s="61">
        <v>0</v>
      </c>
      <c r="I603" s="62">
        <v>97102.441138338385</v>
      </c>
      <c r="J603" s="63">
        <v>5.8780151914166572</v>
      </c>
      <c r="K603" s="63">
        <v>5.8666439881695105</v>
      </c>
      <c r="L603" s="63">
        <v>7.6263571279856546</v>
      </c>
      <c r="M603" s="63">
        <v>6.584679700274231</v>
      </c>
      <c r="N603" s="63">
        <v>7.2565263079343207</v>
      </c>
      <c r="O603" s="71">
        <v>7.2048951228820126</v>
      </c>
    </row>
    <row r="604" spans="2:15" outlineLevel="1" x14ac:dyDescent="0.25">
      <c r="B604" s="65">
        <v>595</v>
      </c>
      <c r="C604" s="60">
        <v>1</v>
      </c>
      <c r="D604" s="61">
        <v>0</v>
      </c>
      <c r="E604" s="61">
        <v>1</v>
      </c>
      <c r="F604" s="61">
        <v>1</v>
      </c>
      <c r="G604" s="61">
        <v>1</v>
      </c>
      <c r="H604" s="61">
        <v>0</v>
      </c>
      <c r="I604" s="62">
        <v>93289.62664385789</v>
      </c>
      <c r="J604" s="63">
        <v>5.5729258479330825</v>
      </c>
      <c r="K604" s="63">
        <v>4.5288675653778769</v>
      </c>
      <c r="L604" s="63">
        <v>7.8361880974141922</v>
      </c>
      <c r="M604" s="63">
        <v>6.8161870236270596</v>
      </c>
      <c r="N604" s="63">
        <v>7.5083308921053007</v>
      </c>
      <c r="O604" s="71">
        <v>6.9478088754047729</v>
      </c>
    </row>
    <row r="605" spans="2:15" outlineLevel="1" x14ac:dyDescent="0.25">
      <c r="B605" s="65">
        <v>596</v>
      </c>
      <c r="C605" s="60">
        <v>1</v>
      </c>
      <c r="D605" s="61">
        <v>0</v>
      </c>
      <c r="E605" s="61">
        <v>1</v>
      </c>
      <c r="F605" s="61">
        <v>1</v>
      </c>
      <c r="G605" s="61">
        <v>0</v>
      </c>
      <c r="H605" s="61">
        <v>1</v>
      </c>
      <c r="I605" s="62">
        <v>93562.546742988969</v>
      </c>
      <c r="J605" s="63">
        <v>5.8808453006049008</v>
      </c>
      <c r="K605" s="63">
        <v>4.3343032868683071</v>
      </c>
      <c r="L605" s="63">
        <v>8.1507057479299601</v>
      </c>
      <c r="M605" s="63">
        <v>7.8548239003678262</v>
      </c>
      <c r="N605" s="63">
        <v>6.4993319735352806</v>
      </c>
      <c r="O605" s="71">
        <v>6.5023632136587981</v>
      </c>
    </row>
    <row r="606" spans="2:15" outlineLevel="1" x14ac:dyDescent="0.25">
      <c r="B606" s="65">
        <v>597</v>
      </c>
      <c r="C606" s="60">
        <v>1</v>
      </c>
      <c r="D606" s="61">
        <v>0</v>
      </c>
      <c r="E606" s="61">
        <v>1</v>
      </c>
      <c r="F606" s="61">
        <v>1</v>
      </c>
      <c r="G606" s="61">
        <v>0</v>
      </c>
      <c r="H606" s="61">
        <v>1</v>
      </c>
      <c r="I606" s="62">
        <v>97900.001511949275</v>
      </c>
      <c r="J606" s="63">
        <v>6.1061082138417309</v>
      </c>
      <c r="K606" s="63">
        <v>5.2049544490986728</v>
      </c>
      <c r="L606" s="63">
        <v>7.5028963806006459</v>
      </c>
      <c r="M606" s="63">
        <v>7.7707914216303475</v>
      </c>
      <c r="N606" s="63">
        <v>6.8352508228166675</v>
      </c>
      <c r="O606" s="71">
        <v>7.1716943110884879</v>
      </c>
    </row>
    <row r="607" spans="2:15" outlineLevel="1" x14ac:dyDescent="0.25">
      <c r="B607" s="65">
        <v>598</v>
      </c>
      <c r="C607" s="60">
        <v>1</v>
      </c>
      <c r="D607" s="61">
        <v>0</v>
      </c>
      <c r="E607" s="61">
        <v>1</v>
      </c>
      <c r="F607" s="61">
        <v>1</v>
      </c>
      <c r="G607" s="61">
        <v>0</v>
      </c>
      <c r="H607" s="61">
        <v>1</v>
      </c>
      <c r="I607" s="62">
        <v>96185.335193950537</v>
      </c>
      <c r="J607" s="63">
        <v>6.9432394190811948</v>
      </c>
      <c r="K607" s="63">
        <v>4.7354935682865751</v>
      </c>
      <c r="L607" s="63">
        <v>7.2285813246846304</v>
      </c>
      <c r="M607" s="63">
        <v>8.0559377295342625</v>
      </c>
      <c r="N607" s="63">
        <v>6.1519338750919195</v>
      </c>
      <c r="O607" s="71">
        <v>6.5122457893932477</v>
      </c>
    </row>
    <row r="608" spans="2:15" outlineLevel="1" x14ac:dyDescent="0.25">
      <c r="B608" s="65">
        <v>599</v>
      </c>
      <c r="C608" s="60">
        <v>1</v>
      </c>
      <c r="D608" s="61">
        <v>0</v>
      </c>
      <c r="E608" s="61">
        <v>1</v>
      </c>
      <c r="F608" s="61">
        <v>1</v>
      </c>
      <c r="G608" s="61">
        <v>0</v>
      </c>
      <c r="H608" s="61">
        <v>1</v>
      </c>
      <c r="I608" s="62">
        <v>100525.83090752075</v>
      </c>
      <c r="J608" s="63">
        <v>6.2959020438767617</v>
      </c>
      <c r="K608" s="63">
        <v>5.6843020044086838</v>
      </c>
      <c r="L608" s="63">
        <v>7.1458533421807111</v>
      </c>
      <c r="M608" s="63">
        <v>8.2943151652878022</v>
      </c>
      <c r="N608" s="63">
        <v>6.7200670254225043</v>
      </c>
      <c r="O608" s="71">
        <v>7.1364394997599403</v>
      </c>
    </row>
    <row r="609" spans="2:15" outlineLevel="1" x14ac:dyDescent="0.25">
      <c r="B609" s="65">
        <v>600</v>
      </c>
      <c r="C609" s="60">
        <v>1</v>
      </c>
      <c r="D609" s="61">
        <v>0</v>
      </c>
      <c r="E609" s="61">
        <v>1</v>
      </c>
      <c r="F609" s="61">
        <v>1</v>
      </c>
      <c r="G609" s="61">
        <v>0</v>
      </c>
      <c r="H609" s="61">
        <v>1</v>
      </c>
      <c r="I609" s="62">
        <v>102025.77853948485</v>
      </c>
      <c r="J609" s="63">
        <v>6.4555209066385961</v>
      </c>
      <c r="K609" s="63">
        <v>6.0479944222203343</v>
      </c>
      <c r="L609" s="63">
        <v>7.1477693110814799</v>
      </c>
      <c r="M609" s="63">
        <v>7.8207420204381153</v>
      </c>
      <c r="N609" s="63">
        <v>7.1291765032024639</v>
      </c>
      <c r="O609" s="71">
        <v>7.283984086402385</v>
      </c>
    </row>
    <row r="610" spans="2:15" outlineLevel="1" x14ac:dyDescent="0.25">
      <c r="B610" s="65">
        <v>601</v>
      </c>
      <c r="C610" s="60">
        <v>1</v>
      </c>
      <c r="D610" s="61">
        <v>0</v>
      </c>
      <c r="E610" s="61">
        <v>1</v>
      </c>
      <c r="F610" s="61">
        <v>1</v>
      </c>
      <c r="G610" s="61">
        <v>0</v>
      </c>
      <c r="H610" s="61">
        <v>1</v>
      </c>
      <c r="I610" s="62">
        <v>26739.139444319706</v>
      </c>
      <c r="J610" s="63">
        <v>6.6022319601739401</v>
      </c>
      <c r="K610" s="63">
        <v>4.4147199123845926</v>
      </c>
      <c r="L610" s="63">
        <v>6.2823237792442068</v>
      </c>
      <c r="M610" s="63">
        <v>7.1744014509886043</v>
      </c>
      <c r="N610" s="63">
        <v>6.5038153743564058</v>
      </c>
      <c r="O610" s="71">
        <v>6.737225849513826</v>
      </c>
    </row>
    <row r="611" spans="2:15" outlineLevel="1" x14ac:dyDescent="0.25">
      <c r="B611" s="65">
        <v>602</v>
      </c>
      <c r="C611" s="60">
        <v>1</v>
      </c>
      <c r="D611" s="61">
        <v>0</v>
      </c>
      <c r="E611" s="61">
        <v>1</v>
      </c>
      <c r="F611" s="61">
        <v>1</v>
      </c>
      <c r="G611" s="61">
        <v>1</v>
      </c>
      <c r="H611" s="61">
        <v>0</v>
      </c>
      <c r="I611" s="62">
        <v>76240.354853868892</v>
      </c>
      <c r="J611" s="63">
        <v>6.0045730194333791</v>
      </c>
      <c r="K611" s="63">
        <v>5.2686784164428726</v>
      </c>
      <c r="L611" s="63">
        <v>6.8674993921636238</v>
      </c>
      <c r="M611" s="63">
        <v>7.5729222618311649</v>
      </c>
      <c r="N611" s="63">
        <v>7.2166881552156656</v>
      </c>
      <c r="O611" s="71">
        <v>6.6684862160705656</v>
      </c>
    </row>
    <row r="612" spans="2:15" outlineLevel="1" x14ac:dyDescent="0.25">
      <c r="B612" s="65">
        <v>603</v>
      </c>
      <c r="C612" s="60">
        <v>1</v>
      </c>
      <c r="D612" s="61">
        <v>0</v>
      </c>
      <c r="E612" s="61">
        <v>1</v>
      </c>
      <c r="F612" s="61">
        <v>1</v>
      </c>
      <c r="G612" s="61">
        <v>1</v>
      </c>
      <c r="H612" s="61">
        <v>0</v>
      </c>
      <c r="I612" s="62">
        <v>66880.228056449792</v>
      </c>
      <c r="J612" s="63">
        <v>6.5950754929707482</v>
      </c>
      <c r="K612" s="63">
        <v>6.2709569161356242</v>
      </c>
      <c r="L612" s="63">
        <v>6.9114360524344889</v>
      </c>
      <c r="M612" s="63">
        <v>6.0713830367946864</v>
      </c>
      <c r="N612" s="63">
        <v>7.1213160071369943</v>
      </c>
      <c r="O612" s="71">
        <v>6.9118260141759258</v>
      </c>
    </row>
    <row r="613" spans="2:15" outlineLevel="1" x14ac:dyDescent="0.25">
      <c r="B613" s="65">
        <v>604</v>
      </c>
      <c r="C613" s="60">
        <v>1</v>
      </c>
      <c r="D613" s="61">
        <v>0</v>
      </c>
      <c r="E613" s="61">
        <v>1</v>
      </c>
      <c r="F613" s="61">
        <v>1</v>
      </c>
      <c r="G613" s="61">
        <v>1</v>
      </c>
      <c r="H613" s="61">
        <v>0</v>
      </c>
      <c r="I613" s="62">
        <v>93171.931018736577</v>
      </c>
      <c r="J613" s="63">
        <v>6.5728951170834007</v>
      </c>
      <c r="K613" s="63">
        <v>4.8439813456785226</v>
      </c>
      <c r="L613" s="63">
        <v>7.2914069635266916</v>
      </c>
      <c r="M613" s="63">
        <v>6.2712392359446527</v>
      </c>
      <c r="N613" s="63">
        <v>7.006869180884105</v>
      </c>
      <c r="O613" s="71">
        <v>6.8210210326096998</v>
      </c>
    </row>
    <row r="614" spans="2:15" outlineLevel="1" x14ac:dyDescent="0.25">
      <c r="B614" s="65">
        <v>605</v>
      </c>
      <c r="C614" s="60">
        <v>1</v>
      </c>
      <c r="D614" s="61">
        <v>0</v>
      </c>
      <c r="E614" s="61">
        <v>1</v>
      </c>
      <c r="F614" s="61">
        <v>1</v>
      </c>
      <c r="G614" s="61">
        <v>0</v>
      </c>
      <c r="H614" s="61">
        <v>1</v>
      </c>
      <c r="I614" s="62">
        <v>102247.09734514021</v>
      </c>
      <c r="J614" s="63">
        <v>6.5984754516083699</v>
      </c>
      <c r="K614" s="63">
        <v>5.8744819073133394</v>
      </c>
      <c r="L614" s="63">
        <v>6.6808319408305419</v>
      </c>
      <c r="M614" s="63">
        <v>8.7453460516273687</v>
      </c>
      <c r="N614" s="63">
        <v>6.7454292789665793</v>
      </c>
      <c r="O614" s="71">
        <v>6.937942330665793</v>
      </c>
    </row>
    <row r="615" spans="2:15" outlineLevel="1" x14ac:dyDescent="0.25">
      <c r="B615" s="65">
        <v>606</v>
      </c>
      <c r="C615" s="60">
        <v>1</v>
      </c>
      <c r="D615" s="61">
        <v>0</v>
      </c>
      <c r="E615" s="61">
        <v>1</v>
      </c>
      <c r="F615" s="61">
        <v>1</v>
      </c>
      <c r="G615" s="61">
        <v>0</v>
      </c>
      <c r="H615" s="61">
        <v>1</v>
      </c>
      <c r="I615" s="62">
        <v>100954.17293693274</v>
      </c>
      <c r="J615" s="63">
        <v>6.2520374833666539</v>
      </c>
      <c r="K615" s="63">
        <v>6.0043173633898856</v>
      </c>
      <c r="L615" s="63">
        <v>6.7817050604693261</v>
      </c>
      <c r="M615" s="63">
        <v>8.6149329221111266</v>
      </c>
      <c r="N615" s="63">
        <v>6.6925998373903459</v>
      </c>
      <c r="O615" s="71">
        <v>6.7744398767053617</v>
      </c>
    </row>
    <row r="616" spans="2:15" outlineLevel="1" x14ac:dyDescent="0.25">
      <c r="B616" s="65">
        <v>607</v>
      </c>
      <c r="C616" s="60">
        <v>1</v>
      </c>
      <c r="D616" s="61">
        <v>0</v>
      </c>
      <c r="E616" s="61">
        <v>1</v>
      </c>
      <c r="F616" s="61">
        <v>1</v>
      </c>
      <c r="G616" s="61">
        <v>0</v>
      </c>
      <c r="H616" s="61">
        <v>1</v>
      </c>
      <c r="I616" s="62">
        <v>78763.322193580825</v>
      </c>
      <c r="J616" s="63">
        <v>6.3070664928912592</v>
      </c>
      <c r="K616" s="63">
        <v>5.598849256351377</v>
      </c>
      <c r="L616" s="63">
        <v>6.5362309263063008</v>
      </c>
      <c r="M616" s="63">
        <v>8.3869300774404305</v>
      </c>
      <c r="N616" s="63">
        <v>6.6623304683598379</v>
      </c>
      <c r="O616" s="71">
        <v>6.7515912152978563</v>
      </c>
    </row>
    <row r="617" spans="2:15" outlineLevel="1" x14ac:dyDescent="0.25">
      <c r="B617" s="65">
        <v>608</v>
      </c>
      <c r="C617" s="60">
        <v>0</v>
      </c>
      <c r="D617" s="61">
        <v>1</v>
      </c>
      <c r="E617" s="61">
        <v>1</v>
      </c>
      <c r="F617" s="61">
        <v>1</v>
      </c>
      <c r="G617" s="61">
        <v>1</v>
      </c>
      <c r="H617" s="61">
        <v>0</v>
      </c>
      <c r="I617" s="62">
        <v>96982.255622190671</v>
      </c>
      <c r="J617" s="63">
        <v>6.029574140500177</v>
      </c>
      <c r="K617" s="63">
        <v>6.7240447897572224</v>
      </c>
      <c r="L617" s="63">
        <v>7.0796558944842216</v>
      </c>
      <c r="M617" s="63">
        <v>6.1380928321905763</v>
      </c>
      <c r="N617" s="63">
        <v>7.0809796472815298</v>
      </c>
      <c r="O617" s="71">
        <v>6.9108938455638533</v>
      </c>
    </row>
    <row r="618" spans="2:15" outlineLevel="1" x14ac:dyDescent="0.25">
      <c r="B618" s="65">
        <v>609</v>
      </c>
      <c r="C618" s="60">
        <v>1</v>
      </c>
      <c r="D618" s="61">
        <v>0</v>
      </c>
      <c r="E618" s="61">
        <v>1</v>
      </c>
      <c r="F618" s="61">
        <v>1</v>
      </c>
      <c r="G618" s="61">
        <v>1</v>
      </c>
      <c r="H618" s="61">
        <v>0</v>
      </c>
      <c r="I618" s="62">
        <v>25908.261350446177</v>
      </c>
      <c r="J618" s="63">
        <v>5.8205179263821734</v>
      </c>
      <c r="K618" s="63">
        <v>4.5634396676427231</v>
      </c>
      <c r="L618" s="63">
        <v>7.1111007047297905</v>
      </c>
      <c r="M618" s="63">
        <v>6.1099476740286169</v>
      </c>
      <c r="N618" s="63">
        <v>7.3347866309312337</v>
      </c>
      <c r="O618" s="71">
        <v>7.0995887309595913</v>
      </c>
    </row>
    <row r="619" spans="2:15" outlineLevel="1" x14ac:dyDescent="0.25">
      <c r="B619" s="65">
        <v>610</v>
      </c>
      <c r="C619" s="60">
        <v>1</v>
      </c>
      <c r="D619" s="61">
        <v>0</v>
      </c>
      <c r="E619" s="61">
        <v>1</v>
      </c>
      <c r="F619" s="61">
        <v>1</v>
      </c>
      <c r="G619" s="61">
        <v>1</v>
      </c>
      <c r="H619" s="61">
        <v>0</v>
      </c>
      <c r="I619" s="62">
        <v>99248.52670026978</v>
      </c>
      <c r="J619" s="63">
        <v>6.0669350720200921</v>
      </c>
      <c r="K619" s="63">
        <v>5.0767369653329055</v>
      </c>
      <c r="L619" s="63">
        <v>7.52671623982976</v>
      </c>
      <c r="M619" s="63">
        <v>8.4906969799337446</v>
      </c>
      <c r="N619" s="63">
        <v>7.2427495558699153</v>
      </c>
      <c r="O619" s="71">
        <v>6.5540951120811846</v>
      </c>
    </row>
    <row r="620" spans="2:15" outlineLevel="1" x14ac:dyDescent="0.25">
      <c r="B620" s="65">
        <v>611</v>
      </c>
      <c r="C620" s="60">
        <v>1</v>
      </c>
      <c r="D620" s="61">
        <v>0</v>
      </c>
      <c r="E620" s="61">
        <v>1</v>
      </c>
      <c r="F620" s="61">
        <v>1</v>
      </c>
      <c r="G620" s="61">
        <v>0</v>
      </c>
      <c r="H620" s="61">
        <v>1</v>
      </c>
      <c r="I620" s="62">
        <v>94594.839757020149</v>
      </c>
      <c r="J620" s="63">
        <v>6.8675544990107174</v>
      </c>
      <c r="K620" s="63">
        <v>4.7723829114276812</v>
      </c>
      <c r="L620" s="63">
        <v>7.4506010456514939</v>
      </c>
      <c r="M620" s="63">
        <v>6.0703656901180709</v>
      </c>
      <c r="N620" s="63">
        <v>7.1094691137434953</v>
      </c>
      <c r="O620" s="71">
        <v>7.2571255599494586</v>
      </c>
    </row>
    <row r="621" spans="2:15" outlineLevel="1" x14ac:dyDescent="0.25">
      <c r="B621" s="65">
        <v>612</v>
      </c>
      <c r="C621" s="60">
        <v>1</v>
      </c>
      <c r="D621" s="61">
        <v>0</v>
      </c>
      <c r="E621" s="61">
        <v>1</v>
      </c>
      <c r="F621" s="61">
        <v>1</v>
      </c>
      <c r="G621" s="61">
        <v>1</v>
      </c>
      <c r="H621" s="61">
        <v>0</v>
      </c>
      <c r="I621" s="62">
        <v>103168.62957254257</v>
      </c>
      <c r="J621" s="63">
        <v>6.6364545994281912</v>
      </c>
      <c r="K621" s="63">
        <v>6.2589778310188304</v>
      </c>
      <c r="L621" s="63">
        <v>6.4050901399750888</v>
      </c>
      <c r="M621" s="63">
        <v>8.9740357316885966</v>
      </c>
      <c r="N621" s="63">
        <v>6.7120987511414807</v>
      </c>
      <c r="O621" s="71">
        <v>6.6845459549387556</v>
      </c>
    </row>
    <row r="622" spans="2:15" outlineLevel="1" x14ac:dyDescent="0.25">
      <c r="B622" s="65">
        <v>613</v>
      </c>
      <c r="C622" s="60">
        <v>1</v>
      </c>
      <c r="D622" s="61">
        <v>0</v>
      </c>
      <c r="E622" s="61">
        <v>1</v>
      </c>
      <c r="F622" s="61">
        <v>1</v>
      </c>
      <c r="G622" s="61">
        <v>0</v>
      </c>
      <c r="H622" s="61">
        <v>1</v>
      </c>
      <c r="I622" s="62">
        <v>95861.51229375627</v>
      </c>
      <c r="J622" s="63">
        <v>6.392135632366152</v>
      </c>
      <c r="K622" s="63">
        <v>4.3296035658556473</v>
      </c>
      <c r="L622" s="63">
        <v>8.3463817153169551</v>
      </c>
      <c r="M622" s="63">
        <v>7.7149642073754521</v>
      </c>
      <c r="N622" s="63">
        <v>6.527279996314423</v>
      </c>
      <c r="O622" s="71">
        <v>6.951519634259764</v>
      </c>
    </row>
    <row r="623" spans="2:15" outlineLevel="1" x14ac:dyDescent="0.25">
      <c r="B623" s="65">
        <v>614</v>
      </c>
      <c r="C623" s="60">
        <v>0</v>
      </c>
      <c r="D623" s="61">
        <v>1</v>
      </c>
      <c r="E623" s="61">
        <v>1</v>
      </c>
      <c r="F623" s="61">
        <v>1</v>
      </c>
      <c r="G623" s="61">
        <v>0</v>
      </c>
      <c r="H623" s="61">
        <v>1</v>
      </c>
      <c r="I623" s="62">
        <v>24214.069002517586</v>
      </c>
      <c r="J623" s="63">
        <v>5.3932510421362645</v>
      </c>
      <c r="K623" s="63">
        <v>5.4166634246583278</v>
      </c>
      <c r="L623" s="63">
        <v>6.7716057767076316</v>
      </c>
      <c r="M623" s="63">
        <v>6.6225800852849934</v>
      </c>
      <c r="N623" s="63">
        <v>6.193251340342492</v>
      </c>
      <c r="O623" s="71">
        <v>6.5210081547560286</v>
      </c>
    </row>
    <row r="624" spans="2:15" outlineLevel="1" x14ac:dyDescent="0.25">
      <c r="B624" s="65">
        <v>615</v>
      </c>
      <c r="C624" s="60">
        <v>1</v>
      </c>
      <c r="D624" s="61">
        <v>0</v>
      </c>
      <c r="E624" s="61">
        <v>1</v>
      </c>
      <c r="F624" s="61">
        <v>1</v>
      </c>
      <c r="G624" s="61">
        <v>0</v>
      </c>
      <c r="H624" s="61">
        <v>1</v>
      </c>
      <c r="I624" s="62">
        <v>63906.750895879843</v>
      </c>
      <c r="J624" s="63">
        <v>5.9973719442089948</v>
      </c>
      <c r="K624" s="63">
        <v>5.5099105248770419</v>
      </c>
      <c r="L624" s="63">
        <v>7.4209584887673206</v>
      </c>
      <c r="M624" s="63">
        <v>6.4109756687541246</v>
      </c>
      <c r="N624" s="63">
        <v>6.8541827629142293</v>
      </c>
      <c r="O624" s="71">
        <v>6.8894045935794077</v>
      </c>
    </row>
    <row r="625" spans="2:15" outlineLevel="1" x14ac:dyDescent="0.25">
      <c r="B625" s="65">
        <v>616</v>
      </c>
      <c r="C625" s="60">
        <v>1</v>
      </c>
      <c r="D625" s="61">
        <v>0</v>
      </c>
      <c r="E625" s="61">
        <v>1</v>
      </c>
      <c r="F625" s="61">
        <v>1</v>
      </c>
      <c r="G625" s="61">
        <v>0</v>
      </c>
      <c r="H625" s="61">
        <v>1</v>
      </c>
      <c r="I625" s="62">
        <v>95930.686132375253</v>
      </c>
      <c r="J625" s="63">
        <v>5.4989198353132966</v>
      </c>
      <c r="K625" s="63">
        <v>4.5847047272530892</v>
      </c>
      <c r="L625" s="63">
        <v>8.1828365711600419</v>
      </c>
      <c r="M625" s="63">
        <v>8.4480307472215088</v>
      </c>
      <c r="N625" s="63">
        <v>6.2806469194553545</v>
      </c>
      <c r="O625" s="71">
        <v>7.2012946412066388</v>
      </c>
    </row>
    <row r="626" spans="2:15" outlineLevel="1" x14ac:dyDescent="0.25">
      <c r="B626" s="65">
        <v>617</v>
      </c>
      <c r="C626" s="60">
        <v>0</v>
      </c>
      <c r="D626" s="61">
        <v>1</v>
      </c>
      <c r="E626" s="61">
        <v>1</v>
      </c>
      <c r="F626" s="61">
        <v>1</v>
      </c>
      <c r="G626" s="61">
        <v>0</v>
      </c>
      <c r="H626" s="61">
        <v>1</v>
      </c>
      <c r="I626" s="62">
        <v>99411.211564188299</v>
      </c>
      <c r="J626" s="63">
        <v>5.5850339387620416</v>
      </c>
      <c r="K626" s="63">
        <v>6.3441524401942084</v>
      </c>
      <c r="L626" s="63">
        <v>7.1830787964094158</v>
      </c>
      <c r="M626" s="63">
        <v>8.3481598816202371</v>
      </c>
      <c r="N626" s="63">
        <v>6.6049144780273092</v>
      </c>
      <c r="O626" s="71">
        <v>6.6487614515865783</v>
      </c>
    </row>
    <row r="627" spans="2:15" outlineLevel="1" x14ac:dyDescent="0.25">
      <c r="B627" s="65">
        <v>618</v>
      </c>
      <c r="C627" s="60">
        <v>1</v>
      </c>
      <c r="D627" s="61">
        <v>0</v>
      </c>
      <c r="E627" s="61">
        <v>1</v>
      </c>
      <c r="F627" s="61">
        <v>1</v>
      </c>
      <c r="G627" s="61">
        <v>1</v>
      </c>
      <c r="H627" s="61">
        <v>0</v>
      </c>
      <c r="I627" s="62">
        <v>75794.899718255212</v>
      </c>
      <c r="J627" s="63">
        <v>5.5659249505133346</v>
      </c>
      <c r="K627" s="63">
        <v>5.079872221047637</v>
      </c>
      <c r="L627" s="63">
        <v>7.064442192909163</v>
      </c>
      <c r="M627" s="63">
        <v>7.5401988256245875</v>
      </c>
      <c r="N627" s="63">
        <v>7.3608532516363026</v>
      </c>
      <c r="O627" s="71">
        <v>7.0532211429524176</v>
      </c>
    </row>
    <row r="628" spans="2:15" outlineLevel="1" x14ac:dyDescent="0.25">
      <c r="B628" s="65">
        <v>619</v>
      </c>
      <c r="C628" s="60">
        <v>1</v>
      </c>
      <c r="D628" s="61">
        <v>0</v>
      </c>
      <c r="E628" s="61">
        <v>1</v>
      </c>
      <c r="F628" s="61">
        <v>1</v>
      </c>
      <c r="G628" s="61">
        <v>1</v>
      </c>
      <c r="H628" s="61">
        <v>0</v>
      </c>
      <c r="I628" s="62">
        <v>100250.2366023128</v>
      </c>
      <c r="J628" s="63">
        <v>6.8557635333331266</v>
      </c>
      <c r="K628" s="63">
        <v>6.3418377355878031</v>
      </c>
      <c r="L628" s="63">
        <v>6.7193076915536931</v>
      </c>
      <c r="M628" s="63">
        <v>6.8511324661238104</v>
      </c>
      <c r="N628" s="63">
        <v>7.3101634336909633</v>
      </c>
      <c r="O628" s="71">
        <v>6.8942199990738127</v>
      </c>
    </row>
    <row r="629" spans="2:15" outlineLevel="1" x14ac:dyDescent="0.25">
      <c r="B629" s="65">
        <v>620</v>
      </c>
      <c r="C629" s="60">
        <v>0</v>
      </c>
      <c r="D629" s="61">
        <v>1</v>
      </c>
      <c r="E629" s="61">
        <v>1</v>
      </c>
      <c r="F629" s="61">
        <v>1</v>
      </c>
      <c r="G629" s="61">
        <v>0</v>
      </c>
      <c r="H629" s="61">
        <v>1</v>
      </c>
      <c r="I629" s="62">
        <v>77831.247969244403</v>
      </c>
      <c r="J629" s="63">
        <v>5.4783887337460122</v>
      </c>
      <c r="K629" s="63">
        <v>5.5628872095234048</v>
      </c>
      <c r="L629" s="63">
        <v>6.3311413433705477</v>
      </c>
      <c r="M629" s="63">
        <v>8.5540645184760837</v>
      </c>
      <c r="N629" s="63">
        <v>6.8374370302487586</v>
      </c>
      <c r="O629" s="71">
        <v>7.1614858696495496</v>
      </c>
    </row>
    <row r="630" spans="2:15" outlineLevel="1" x14ac:dyDescent="0.25">
      <c r="B630" s="65">
        <v>621</v>
      </c>
      <c r="C630" s="60">
        <v>1</v>
      </c>
      <c r="D630" s="61">
        <v>0</v>
      </c>
      <c r="E630" s="61">
        <v>1</v>
      </c>
      <c r="F630" s="61">
        <v>1</v>
      </c>
      <c r="G630" s="61">
        <v>1</v>
      </c>
      <c r="H630" s="61">
        <v>0</v>
      </c>
      <c r="I630" s="62">
        <v>75059.216925962523</v>
      </c>
      <c r="J630" s="63">
        <v>5.7997749928495352</v>
      </c>
      <c r="K630" s="63">
        <v>5.2646276894266171</v>
      </c>
      <c r="L630" s="63">
        <v>7.1826294279838878</v>
      </c>
      <c r="M630" s="63">
        <v>7.4255997190523289</v>
      </c>
      <c r="N630" s="63">
        <v>7.1723175700162463</v>
      </c>
      <c r="O630" s="71">
        <v>6.4310712229686438</v>
      </c>
    </row>
    <row r="631" spans="2:15" outlineLevel="1" x14ac:dyDescent="0.25">
      <c r="B631" s="65">
        <v>622</v>
      </c>
      <c r="C631" s="60">
        <v>1</v>
      </c>
      <c r="D631" s="61">
        <v>0</v>
      </c>
      <c r="E631" s="61">
        <v>1</v>
      </c>
      <c r="F631" s="61">
        <v>1</v>
      </c>
      <c r="G631" s="61">
        <v>0</v>
      </c>
      <c r="H631" s="61">
        <v>1</v>
      </c>
      <c r="I631" s="62">
        <v>94604.539950697523</v>
      </c>
      <c r="J631" s="63">
        <v>5.7223419668120323</v>
      </c>
      <c r="K631" s="63">
        <v>5.0900636500115972</v>
      </c>
      <c r="L631" s="63">
        <v>7.6721802723459467</v>
      </c>
      <c r="M631" s="63">
        <v>7.2931761397135375</v>
      </c>
      <c r="N631" s="63">
        <v>6.6038233973234233</v>
      </c>
      <c r="O631" s="71">
        <v>7.1004618161080391</v>
      </c>
    </row>
    <row r="632" spans="2:15" outlineLevel="1" x14ac:dyDescent="0.25">
      <c r="B632" s="65">
        <v>623</v>
      </c>
      <c r="C632" s="60">
        <v>1</v>
      </c>
      <c r="D632" s="61">
        <v>0</v>
      </c>
      <c r="E632" s="61">
        <v>1</v>
      </c>
      <c r="F632" s="61">
        <v>1</v>
      </c>
      <c r="G632" s="61">
        <v>1</v>
      </c>
      <c r="H632" s="61">
        <v>0</v>
      </c>
      <c r="I632" s="62">
        <v>99123.318495161817</v>
      </c>
      <c r="J632" s="63">
        <v>6.770032412886529</v>
      </c>
      <c r="K632" s="63">
        <v>5.4142706273764096</v>
      </c>
      <c r="L632" s="63">
        <v>6.9798329882366179</v>
      </c>
      <c r="M632" s="63">
        <v>7.2866042185414823</v>
      </c>
      <c r="N632" s="63">
        <v>7.4132771027203157</v>
      </c>
      <c r="O632" s="71">
        <v>6.8991927061180691</v>
      </c>
    </row>
    <row r="633" spans="2:15" outlineLevel="1" x14ac:dyDescent="0.25">
      <c r="B633" s="65">
        <v>624</v>
      </c>
      <c r="C633" s="60">
        <v>1</v>
      </c>
      <c r="D633" s="61">
        <v>0</v>
      </c>
      <c r="E633" s="61">
        <v>1</v>
      </c>
      <c r="F633" s="61">
        <v>1</v>
      </c>
      <c r="G633" s="61">
        <v>1</v>
      </c>
      <c r="H633" s="61">
        <v>0</v>
      </c>
      <c r="I633" s="62">
        <v>97889.685849317248</v>
      </c>
      <c r="J633" s="63">
        <v>6.7770608967662378</v>
      </c>
      <c r="K633" s="63">
        <v>5.3980124088726384</v>
      </c>
      <c r="L633" s="63">
        <v>6.4881020044189972</v>
      </c>
      <c r="M633" s="63">
        <v>7.1303497231307995</v>
      </c>
      <c r="N633" s="63">
        <v>7.3903911021787039</v>
      </c>
      <c r="O633" s="71">
        <v>6.8964492157339032</v>
      </c>
    </row>
    <row r="634" spans="2:15" outlineLevel="1" x14ac:dyDescent="0.25">
      <c r="B634" s="65">
        <v>625</v>
      </c>
      <c r="C634" s="60">
        <v>1</v>
      </c>
      <c r="D634" s="61">
        <v>0</v>
      </c>
      <c r="E634" s="61">
        <v>1</v>
      </c>
      <c r="F634" s="61">
        <v>1</v>
      </c>
      <c r="G634" s="61">
        <v>1</v>
      </c>
      <c r="H634" s="61">
        <v>0</v>
      </c>
      <c r="I634" s="62">
        <v>76137.51618545645</v>
      </c>
      <c r="J634" s="63">
        <v>6.0115560842777516</v>
      </c>
      <c r="K634" s="63">
        <v>5.2732907952510359</v>
      </c>
      <c r="L634" s="63">
        <v>6.4352483466697619</v>
      </c>
      <c r="M634" s="63">
        <v>8.4596705128095344</v>
      </c>
      <c r="N634" s="63">
        <v>6.7255580371078674</v>
      </c>
      <c r="O634" s="71">
        <v>6.2519045230812669</v>
      </c>
    </row>
    <row r="635" spans="2:15" outlineLevel="1" x14ac:dyDescent="0.25">
      <c r="B635" s="65">
        <v>626</v>
      </c>
      <c r="C635" s="60">
        <v>1</v>
      </c>
      <c r="D635" s="61">
        <v>0</v>
      </c>
      <c r="E635" s="61">
        <v>1</v>
      </c>
      <c r="F635" s="61">
        <v>1</v>
      </c>
      <c r="G635" s="61">
        <v>0</v>
      </c>
      <c r="H635" s="61">
        <v>1</v>
      </c>
      <c r="I635" s="62">
        <v>100216.5666573233</v>
      </c>
      <c r="J635" s="63">
        <v>6.3991196289365497</v>
      </c>
      <c r="K635" s="63">
        <v>4.737734876205284</v>
      </c>
      <c r="L635" s="63">
        <v>8.1462327296602748</v>
      </c>
      <c r="M635" s="63">
        <v>8.9285639861998192</v>
      </c>
      <c r="N635" s="63">
        <v>6.5972502439892109</v>
      </c>
      <c r="O635" s="71">
        <v>6.8072095600991602</v>
      </c>
    </row>
    <row r="636" spans="2:15" outlineLevel="1" x14ac:dyDescent="0.25">
      <c r="B636" s="65">
        <v>627</v>
      </c>
      <c r="C636" s="60">
        <v>0</v>
      </c>
      <c r="D636" s="61">
        <v>1</v>
      </c>
      <c r="E636" s="61">
        <v>1</v>
      </c>
      <c r="F636" s="61">
        <v>1</v>
      </c>
      <c r="G636" s="61">
        <v>1</v>
      </c>
      <c r="H636" s="61">
        <v>0</v>
      </c>
      <c r="I636" s="62">
        <v>62991.582840846328</v>
      </c>
      <c r="J636" s="63">
        <v>5.7161521637141544</v>
      </c>
      <c r="K636" s="63">
        <v>6.2949699152919276</v>
      </c>
      <c r="L636" s="63">
        <v>7.0489234936377905</v>
      </c>
      <c r="M636" s="63">
        <v>6.308740447558252</v>
      </c>
      <c r="N636" s="63">
        <v>6.6127308654718036</v>
      </c>
      <c r="O636" s="71">
        <v>6.3837046113712166</v>
      </c>
    </row>
    <row r="637" spans="2:15" outlineLevel="1" x14ac:dyDescent="0.25">
      <c r="B637" s="65">
        <v>628</v>
      </c>
      <c r="C637" s="60">
        <v>1</v>
      </c>
      <c r="D637" s="61">
        <v>0</v>
      </c>
      <c r="E637" s="61">
        <v>1</v>
      </c>
      <c r="F637" s="61">
        <v>1</v>
      </c>
      <c r="G637" s="61">
        <v>1</v>
      </c>
      <c r="H637" s="61">
        <v>0</v>
      </c>
      <c r="I637" s="62">
        <v>100752.28638758682</v>
      </c>
      <c r="J637" s="63">
        <v>6.7245437452925403</v>
      </c>
      <c r="K637" s="63">
        <v>5.4347571927154688</v>
      </c>
      <c r="L637" s="63">
        <v>7.4057998487302967</v>
      </c>
      <c r="M637" s="63">
        <v>8.2967840877292911</v>
      </c>
      <c r="N637" s="63">
        <v>7.0432022721211673</v>
      </c>
      <c r="O637" s="71">
        <v>6.4678538093719125</v>
      </c>
    </row>
    <row r="638" spans="2:15" outlineLevel="1" x14ac:dyDescent="0.25">
      <c r="B638" s="65">
        <v>629</v>
      </c>
      <c r="C638" s="60">
        <v>1</v>
      </c>
      <c r="D638" s="61">
        <v>0</v>
      </c>
      <c r="E638" s="61">
        <v>1</v>
      </c>
      <c r="F638" s="61">
        <v>1</v>
      </c>
      <c r="G638" s="61">
        <v>1</v>
      </c>
      <c r="H638" s="61">
        <v>0</v>
      </c>
      <c r="I638" s="62">
        <v>63628.63501413702</v>
      </c>
      <c r="J638" s="63">
        <v>6.2971353245312169</v>
      </c>
      <c r="K638" s="63">
        <v>5.5401381933072908</v>
      </c>
      <c r="L638" s="63">
        <v>7.2183903513122605</v>
      </c>
      <c r="M638" s="63">
        <v>7.0406393272506733</v>
      </c>
      <c r="N638" s="63">
        <v>6.2800921765113946</v>
      </c>
      <c r="O638" s="71">
        <v>6.2630526397072055</v>
      </c>
    </row>
    <row r="639" spans="2:15" outlineLevel="1" x14ac:dyDescent="0.25">
      <c r="B639" s="65">
        <v>630</v>
      </c>
      <c r="C639" s="60">
        <v>0</v>
      </c>
      <c r="D639" s="61">
        <v>1</v>
      </c>
      <c r="E639" s="61">
        <v>1</v>
      </c>
      <c r="F639" s="61">
        <v>1</v>
      </c>
      <c r="G639" s="61">
        <v>0</v>
      </c>
      <c r="H639" s="61">
        <v>1</v>
      </c>
      <c r="I639" s="62">
        <v>99380.81847943367</v>
      </c>
      <c r="J639" s="63">
        <v>5.5489741259284289</v>
      </c>
      <c r="K639" s="63">
        <v>5.7836074918795157</v>
      </c>
      <c r="L639" s="63">
        <v>8.0905711328274865</v>
      </c>
      <c r="M639" s="63">
        <v>8.3793053059736575</v>
      </c>
      <c r="N639" s="63">
        <v>6.650689683494865</v>
      </c>
      <c r="O639" s="71">
        <v>6.7806472710363215</v>
      </c>
    </row>
    <row r="640" spans="2:15" outlineLevel="1" x14ac:dyDescent="0.25">
      <c r="B640" s="65">
        <v>631</v>
      </c>
      <c r="C640" s="60">
        <v>1</v>
      </c>
      <c r="D640" s="61">
        <v>0</v>
      </c>
      <c r="E640" s="61">
        <v>1</v>
      </c>
      <c r="F640" s="61">
        <v>1</v>
      </c>
      <c r="G640" s="61">
        <v>0</v>
      </c>
      <c r="H640" s="61">
        <v>1</v>
      </c>
      <c r="I640" s="62">
        <v>98244.253069446946</v>
      </c>
      <c r="J640" s="63">
        <v>6.8041058276524353</v>
      </c>
      <c r="K640" s="63">
        <v>5.2088294530316839</v>
      </c>
      <c r="L640" s="63">
        <v>8.02607778918801</v>
      </c>
      <c r="M640" s="63">
        <v>7.19446777939703</v>
      </c>
      <c r="N640" s="63">
        <v>6.8007030088962814</v>
      </c>
      <c r="O640" s="71">
        <v>6.8876406693189427</v>
      </c>
    </row>
    <row r="641" spans="2:15" outlineLevel="1" x14ac:dyDescent="0.25">
      <c r="B641" s="65">
        <v>632</v>
      </c>
      <c r="C641" s="60">
        <v>1</v>
      </c>
      <c r="D641" s="61">
        <v>0</v>
      </c>
      <c r="E641" s="61">
        <v>1</v>
      </c>
      <c r="F641" s="61">
        <v>1</v>
      </c>
      <c r="G641" s="61">
        <v>0</v>
      </c>
      <c r="H641" s="61">
        <v>1</v>
      </c>
      <c r="I641" s="62">
        <v>78118.054775851182</v>
      </c>
      <c r="J641" s="63">
        <v>5.9874895004772686</v>
      </c>
      <c r="K641" s="63">
        <v>5.5806980861218483</v>
      </c>
      <c r="L641" s="63">
        <v>6.3732241423129459</v>
      </c>
      <c r="M641" s="63">
        <v>8.8579825522938975</v>
      </c>
      <c r="N641" s="63">
        <v>6.3110574655483695</v>
      </c>
      <c r="O641" s="71">
        <v>6.7727062149466306</v>
      </c>
    </row>
    <row r="642" spans="2:15" outlineLevel="1" x14ac:dyDescent="0.25">
      <c r="B642" s="65">
        <v>633</v>
      </c>
      <c r="C642" s="60">
        <v>1</v>
      </c>
      <c r="D642" s="61">
        <v>0</v>
      </c>
      <c r="E642" s="61">
        <v>1</v>
      </c>
      <c r="F642" s="61">
        <v>1</v>
      </c>
      <c r="G642" s="61">
        <v>1</v>
      </c>
      <c r="H642" s="61">
        <v>0</v>
      </c>
      <c r="I642" s="62">
        <v>94100.477688521249</v>
      </c>
      <c r="J642" s="63">
        <v>6.0298784637732759</v>
      </c>
      <c r="K642" s="63">
        <v>4.3009598480434592</v>
      </c>
      <c r="L642" s="63">
        <v>7.5181171395346773</v>
      </c>
      <c r="M642" s="63">
        <v>7.0560983295923814</v>
      </c>
      <c r="N642" s="63">
        <v>7.2766086718987681</v>
      </c>
      <c r="O642" s="71">
        <v>7.2068417213868203</v>
      </c>
    </row>
    <row r="643" spans="2:15" outlineLevel="1" x14ac:dyDescent="0.25">
      <c r="B643" s="65">
        <v>634</v>
      </c>
      <c r="C643" s="60">
        <v>1</v>
      </c>
      <c r="D643" s="61">
        <v>0</v>
      </c>
      <c r="E643" s="61">
        <v>1</v>
      </c>
      <c r="F643" s="61">
        <v>1</v>
      </c>
      <c r="G643" s="61">
        <v>1</v>
      </c>
      <c r="H643" s="61">
        <v>0</v>
      </c>
      <c r="I643" s="62">
        <v>96985.704742922637</v>
      </c>
      <c r="J643" s="63">
        <v>6.42274792671674</v>
      </c>
      <c r="K643" s="63">
        <v>4.8663464452252549</v>
      </c>
      <c r="L643" s="63">
        <v>7.9492107956882254</v>
      </c>
      <c r="M643" s="63">
        <v>7.5671811981050547</v>
      </c>
      <c r="N643" s="63">
        <v>7.2248378804840447</v>
      </c>
      <c r="O643" s="71">
        <v>6.3176932965531964</v>
      </c>
    </row>
    <row r="644" spans="2:15" outlineLevel="1" x14ac:dyDescent="0.25">
      <c r="B644" s="65">
        <v>635</v>
      </c>
      <c r="C644" s="60">
        <v>1</v>
      </c>
      <c r="D644" s="61">
        <v>0</v>
      </c>
      <c r="E644" s="61">
        <v>1</v>
      </c>
      <c r="F644" s="61">
        <v>1</v>
      </c>
      <c r="G644" s="61">
        <v>1</v>
      </c>
      <c r="H644" s="61">
        <v>0</v>
      </c>
      <c r="I644" s="62">
        <v>80043.952024317725</v>
      </c>
      <c r="J644" s="63">
        <v>6.0132008128059447</v>
      </c>
      <c r="K644" s="63">
        <v>5.9878129588647404</v>
      </c>
      <c r="L644" s="63">
        <v>6.8552616511568782</v>
      </c>
      <c r="M644" s="63">
        <v>8.6705816659256225</v>
      </c>
      <c r="N644" s="63">
        <v>6.9057507045841042</v>
      </c>
      <c r="O644" s="71">
        <v>6.3033909369536438</v>
      </c>
    </row>
    <row r="645" spans="2:15" outlineLevel="1" x14ac:dyDescent="0.25">
      <c r="B645" s="65">
        <v>636</v>
      </c>
      <c r="C645" s="60">
        <v>1</v>
      </c>
      <c r="D645" s="61">
        <v>0</v>
      </c>
      <c r="E645" s="61">
        <v>1</v>
      </c>
      <c r="F645" s="61">
        <v>1</v>
      </c>
      <c r="G645" s="61">
        <v>0</v>
      </c>
      <c r="H645" s="61">
        <v>1</v>
      </c>
      <c r="I645" s="62">
        <v>23153.11241198839</v>
      </c>
      <c r="J645" s="63">
        <v>5.5283697298987908</v>
      </c>
      <c r="K645" s="63">
        <v>4.3732507896882558</v>
      </c>
      <c r="L645" s="63">
        <v>7.1825150592496216</v>
      </c>
      <c r="M645" s="63">
        <v>6.8728185925748555</v>
      </c>
      <c r="N645" s="63">
        <v>6.4005526415412985</v>
      </c>
      <c r="O645" s="71">
        <v>6.4599277113986764</v>
      </c>
    </row>
    <row r="646" spans="2:15" outlineLevel="1" x14ac:dyDescent="0.25">
      <c r="B646" s="65">
        <v>637</v>
      </c>
      <c r="C646" s="60">
        <v>1</v>
      </c>
      <c r="D646" s="61">
        <v>0</v>
      </c>
      <c r="E646" s="61">
        <v>1</v>
      </c>
      <c r="F646" s="61">
        <v>1</v>
      </c>
      <c r="G646" s="61">
        <v>1</v>
      </c>
      <c r="H646" s="61">
        <v>0</v>
      </c>
      <c r="I646" s="62">
        <v>74527.507032731926</v>
      </c>
      <c r="J646" s="63">
        <v>5.7526495737465639</v>
      </c>
      <c r="K646" s="63">
        <v>4.3992098169852207</v>
      </c>
      <c r="L646" s="63">
        <v>6.8225779009127674</v>
      </c>
      <c r="M646" s="63">
        <v>8.0908898478093842</v>
      </c>
      <c r="N646" s="63">
        <v>7.2920534901632026</v>
      </c>
      <c r="O646" s="71">
        <v>6.6557787761679936</v>
      </c>
    </row>
    <row r="647" spans="2:15" outlineLevel="1" x14ac:dyDescent="0.25">
      <c r="B647" s="65">
        <v>638</v>
      </c>
      <c r="C647" s="60">
        <v>0</v>
      </c>
      <c r="D647" s="61">
        <v>1</v>
      </c>
      <c r="E647" s="61">
        <v>1</v>
      </c>
      <c r="F647" s="61">
        <v>1</v>
      </c>
      <c r="G647" s="61">
        <v>1</v>
      </c>
      <c r="H647" s="61">
        <v>0</v>
      </c>
      <c r="I647" s="62">
        <v>78616.465295357688</v>
      </c>
      <c r="J647" s="63">
        <v>5.8123321400423897</v>
      </c>
      <c r="K647" s="63">
        <v>5.9357562991581174</v>
      </c>
      <c r="L647" s="63">
        <v>6.6861044821692337</v>
      </c>
      <c r="M647" s="63">
        <v>8.5224254113668323</v>
      </c>
      <c r="N647" s="63">
        <v>6.8651310359151738</v>
      </c>
      <c r="O647" s="71">
        <v>6.3315518323695086</v>
      </c>
    </row>
    <row r="648" spans="2:15" outlineLevel="1" x14ac:dyDescent="0.25">
      <c r="B648" s="65">
        <v>639</v>
      </c>
      <c r="C648" s="60">
        <v>1</v>
      </c>
      <c r="D648" s="61">
        <v>0</v>
      </c>
      <c r="E648" s="61">
        <v>1</v>
      </c>
      <c r="F648" s="61">
        <v>1</v>
      </c>
      <c r="G648" s="61">
        <v>1</v>
      </c>
      <c r="H648" s="61">
        <v>0</v>
      </c>
      <c r="I648" s="62">
        <v>30380.174403477329</v>
      </c>
      <c r="J648" s="63">
        <v>5.9255528419610988</v>
      </c>
      <c r="K648" s="63">
        <v>5.5608228535470232</v>
      </c>
      <c r="L648" s="63">
        <v>6.6578305846397425</v>
      </c>
      <c r="M648" s="63">
        <v>7.0146973798045895</v>
      </c>
      <c r="N648" s="63">
        <v>7.3471228216632705</v>
      </c>
      <c r="O648" s="71">
        <v>6.7022693386943155</v>
      </c>
    </row>
    <row r="649" spans="2:15" outlineLevel="1" x14ac:dyDescent="0.25">
      <c r="B649" s="65">
        <v>640</v>
      </c>
      <c r="C649" s="60">
        <v>1</v>
      </c>
      <c r="D649" s="61">
        <v>0</v>
      </c>
      <c r="E649" s="61">
        <v>1</v>
      </c>
      <c r="F649" s="61">
        <v>1</v>
      </c>
      <c r="G649" s="61">
        <v>0</v>
      </c>
      <c r="H649" s="61">
        <v>1</v>
      </c>
      <c r="I649" s="62">
        <v>21691.855066310323</v>
      </c>
      <c r="J649" s="63">
        <v>6.0320688101134365</v>
      </c>
      <c r="K649" s="63">
        <v>4.1130105414627121</v>
      </c>
      <c r="L649" s="63">
        <v>6.9560167373897634</v>
      </c>
      <c r="M649" s="63">
        <v>6.1455500716508951</v>
      </c>
      <c r="N649" s="63">
        <v>6.4482826615540674</v>
      </c>
      <c r="O649" s="71">
        <v>6.562764514088637</v>
      </c>
    </row>
    <row r="650" spans="2:15" outlineLevel="1" x14ac:dyDescent="0.25">
      <c r="B650" s="65">
        <v>641</v>
      </c>
      <c r="C650" s="60">
        <v>1</v>
      </c>
      <c r="D650" s="61">
        <v>0</v>
      </c>
      <c r="E650" s="61">
        <v>1</v>
      </c>
      <c r="F650" s="61">
        <v>1</v>
      </c>
      <c r="G650" s="61">
        <v>1</v>
      </c>
      <c r="H650" s="61">
        <v>0</v>
      </c>
      <c r="I650" s="62">
        <v>96079.357186862137</v>
      </c>
      <c r="J650" s="63">
        <v>6.0693350788861302</v>
      </c>
      <c r="K650" s="63">
        <v>5.2978470627231014</v>
      </c>
      <c r="L650" s="63">
        <v>7.5948392404885787</v>
      </c>
      <c r="M650" s="63">
        <v>6.4654665831166822</v>
      </c>
      <c r="N650" s="63">
        <v>7.4305097366611408</v>
      </c>
      <c r="O650" s="71">
        <v>7.2537025754459101</v>
      </c>
    </row>
    <row r="651" spans="2:15" outlineLevel="1" x14ac:dyDescent="0.25">
      <c r="B651" s="65">
        <v>642</v>
      </c>
      <c r="C651" s="60">
        <v>1</v>
      </c>
      <c r="D651" s="61">
        <v>0</v>
      </c>
      <c r="E651" s="61">
        <v>1</v>
      </c>
      <c r="F651" s="61">
        <v>1</v>
      </c>
      <c r="G651" s="61">
        <v>1</v>
      </c>
      <c r="H651" s="61">
        <v>0</v>
      </c>
      <c r="I651" s="62">
        <v>98909.137209200839</v>
      </c>
      <c r="J651" s="63">
        <v>6.7094989271688306</v>
      </c>
      <c r="K651" s="63">
        <v>4.3704690075698673</v>
      </c>
      <c r="L651" s="63">
        <v>6.4228832303383552</v>
      </c>
      <c r="M651" s="63">
        <v>8.9390202555512417</v>
      </c>
      <c r="N651" s="63">
        <v>7.4933437939358685</v>
      </c>
      <c r="O651" s="71">
        <v>6.3631325914316825</v>
      </c>
    </row>
    <row r="652" spans="2:15" outlineLevel="1" x14ac:dyDescent="0.25">
      <c r="B652" s="65">
        <v>643</v>
      </c>
      <c r="C652" s="60">
        <v>1</v>
      </c>
      <c r="D652" s="61">
        <v>0</v>
      </c>
      <c r="E652" s="61">
        <v>1</v>
      </c>
      <c r="F652" s="61">
        <v>1</v>
      </c>
      <c r="G652" s="61">
        <v>0</v>
      </c>
      <c r="H652" s="61">
        <v>1</v>
      </c>
      <c r="I652" s="62">
        <v>58580.990507524475</v>
      </c>
      <c r="J652" s="63">
        <v>6.2279153342419651</v>
      </c>
      <c r="K652" s="63">
        <v>3.9872384787917849</v>
      </c>
      <c r="L652" s="63">
        <v>6.8686270737047632</v>
      </c>
      <c r="M652" s="63">
        <v>6.3302482593921221</v>
      </c>
      <c r="N652" s="63">
        <v>6.4819636306015278</v>
      </c>
      <c r="O652" s="71">
        <v>7.144002477782843</v>
      </c>
    </row>
    <row r="653" spans="2:15" outlineLevel="1" x14ac:dyDescent="0.25">
      <c r="B653" s="65">
        <v>644</v>
      </c>
      <c r="C653" s="60">
        <v>0</v>
      </c>
      <c r="D653" s="61">
        <v>1</v>
      </c>
      <c r="E653" s="61">
        <v>1</v>
      </c>
      <c r="F653" s="61">
        <v>1</v>
      </c>
      <c r="G653" s="61">
        <v>0</v>
      </c>
      <c r="H653" s="61">
        <v>1</v>
      </c>
      <c r="I653" s="62">
        <v>95801.286087332424</v>
      </c>
      <c r="J653" s="63">
        <v>5.7776044776026314</v>
      </c>
      <c r="K653" s="63">
        <v>6.4333817422566497</v>
      </c>
      <c r="L653" s="63">
        <v>7.0928731369516909</v>
      </c>
      <c r="M653" s="63">
        <v>6.5367367145890425</v>
      </c>
      <c r="N653" s="63">
        <v>6.7362969774545247</v>
      </c>
      <c r="O653" s="71">
        <v>6.9507366740943839</v>
      </c>
    </row>
    <row r="654" spans="2:15" outlineLevel="1" x14ac:dyDescent="0.25">
      <c r="B654" s="65">
        <v>645</v>
      </c>
      <c r="C654" s="60">
        <v>1</v>
      </c>
      <c r="D654" s="61">
        <v>0</v>
      </c>
      <c r="E654" s="61">
        <v>1</v>
      </c>
      <c r="F654" s="61">
        <v>1</v>
      </c>
      <c r="G654" s="61">
        <v>1</v>
      </c>
      <c r="H654" s="61">
        <v>0</v>
      </c>
      <c r="I654" s="62">
        <v>77749.470634277561</v>
      </c>
      <c r="J654" s="63">
        <v>5.9161782039661812</v>
      </c>
      <c r="K654" s="63">
        <v>5.2262377092099044</v>
      </c>
      <c r="L654" s="63">
        <v>6.4690405526388739</v>
      </c>
      <c r="M654" s="63">
        <v>8.542407319187916</v>
      </c>
      <c r="N654" s="63">
        <v>6.9020010719624514</v>
      </c>
      <c r="O654" s="71">
        <v>6.8670561220462005</v>
      </c>
    </row>
    <row r="655" spans="2:15" outlineLevel="1" x14ac:dyDescent="0.25">
      <c r="B655" s="65">
        <v>646</v>
      </c>
      <c r="C655" s="60">
        <v>1</v>
      </c>
      <c r="D655" s="61">
        <v>0</v>
      </c>
      <c r="E655" s="61">
        <v>1</v>
      </c>
      <c r="F655" s="61">
        <v>1</v>
      </c>
      <c r="G655" s="61">
        <v>0</v>
      </c>
      <c r="H655" s="61">
        <v>1</v>
      </c>
      <c r="I655" s="62">
        <v>27309.418288192101</v>
      </c>
      <c r="J655" s="63">
        <v>5.9096241617376641</v>
      </c>
      <c r="K655" s="63">
        <v>4.6287146524596787</v>
      </c>
      <c r="L655" s="63">
        <v>6.7790035149414791</v>
      </c>
      <c r="M655" s="63">
        <v>7.4232497947633416</v>
      </c>
      <c r="N655" s="63">
        <v>6.6406913369519538</v>
      </c>
      <c r="O655" s="71">
        <v>6.7888423856361761</v>
      </c>
    </row>
    <row r="656" spans="2:15" outlineLevel="1" x14ac:dyDescent="0.25">
      <c r="B656" s="65">
        <v>647</v>
      </c>
      <c r="C656" s="60">
        <v>1</v>
      </c>
      <c r="D656" s="61">
        <v>0</v>
      </c>
      <c r="E656" s="61">
        <v>1</v>
      </c>
      <c r="F656" s="61">
        <v>1</v>
      </c>
      <c r="G656" s="61">
        <v>0</v>
      </c>
      <c r="H656" s="61">
        <v>1</v>
      </c>
      <c r="I656" s="62">
        <v>96360.192233243433</v>
      </c>
      <c r="J656" s="63">
        <v>6.8931183622323609</v>
      </c>
      <c r="K656" s="63">
        <v>5.401405240930786</v>
      </c>
      <c r="L656" s="63">
        <v>6.9638349388252498</v>
      </c>
      <c r="M656" s="63">
        <v>7.5602630108522577</v>
      </c>
      <c r="N656" s="63">
        <v>6.2975443771822777</v>
      </c>
      <c r="O656" s="71">
        <v>6.3986916701989864</v>
      </c>
    </row>
    <row r="657" spans="2:15" outlineLevel="1" x14ac:dyDescent="0.25">
      <c r="B657" s="65">
        <v>648</v>
      </c>
      <c r="C657" s="60">
        <v>1</v>
      </c>
      <c r="D657" s="61">
        <v>0</v>
      </c>
      <c r="E657" s="61">
        <v>1</v>
      </c>
      <c r="F657" s="61">
        <v>1</v>
      </c>
      <c r="G657" s="61">
        <v>1</v>
      </c>
      <c r="H657" s="61">
        <v>0</v>
      </c>
      <c r="I657" s="62">
        <v>97157.505858463803</v>
      </c>
      <c r="J657" s="63">
        <v>5.9701645416307167</v>
      </c>
      <c r="K657" s="63">
        <v>5.5267735380965455</v>
      </c>
      <c r="L657" s="63">
        <v>8.1289161115685697</v>
      </c>
      <c r="M657" s="63">
        <v>7.3893826867609134</v>
      </c>
      <c r="N657" s="63">
        <v>7.0934812943518226</v>
      </c>
      <c r="O657" s="71">
        <v>6.3415852113933182</v>
      </c>
    </row>
    <row r="658" spans="2:15" outlineLevel="1" x14ac:dyDescent="0.25">
      <c r="B658" s="65">
        <v>649</v>
      </c>
      <c r="C658" s="60">
        <v>1</v>
      </c>
      <c r="D658" s="61">
        <v>0</v>
      </c>
      <c r="E658" s="61">
        <v>1</v>
      </c>
      <c r="F658" s="61">
        <v>1</v>
      </c>
      <c r="G658" s="61">
        <v>1</v>
      </c>
      <c r="H658" s="61">
        <v>0</v>
      </c>
      <c r="I658" s="62">
        <v>74120.476170232971</v>
      </c>
      <c r="J658" s="63">
        <v>5.6695715942703444</v>
      </c>
      <c r="K658" s="63">
        <v>5.0316222182311021</v>
      </c>
      <c r="L658" s="63">
        <v>6.4911289560944523</v>
      </c>
      <c r="M658" s="63">
        <v>7.6222371014512529</v>
      </c>
      <c r="N658" s="63">
        <v>7.3150562207948209</v>
      </c>
      <c r="O658" s="71">
        <v>6.5100477937403776</v>
      </c>
    </row>
    <row r="659" spans="2:15" outlineLevel="1" x14ac:dyDescent="0.25">
      <c r="B659" s="65">
        <v>650</v>
      </c>
      <c r="C659" s="60">
        <v>0</v>
      </c>
      <c r="D659" s="61">
        <v>1</v>
      </c>
      <c r="E659" s="61">
        <v>1</v>
      </c>
      <c r="F659" s="61">
        <v>1</v>
      </c>
      <c r="G659" s="61">
        <v>1</v>
      </c>
      <c r="H659" s="61">
        <v>0</v>
      </c>
      <c r="I659" s="62">
        <v>29730.847062476503</v>
      </c>
      <c r="J659" s="63">
        <v>5.3540150639046811</v>
      </c>
      <c r="K659" s="63">
        <v>5.9003893600133317</v>
      </c>
      <c r="L659" s="63">
        <v>6.5912145435661138</v>
      </c>
      <c r="M659" s="63">
        <v>6.643448283583762</v>
      </c>
      <c r="N659" s="63">
        <v>7.3747717257731393</v>
      </c>
      <c r="O659" s="71">
        <v>7.1941938598500457</v>
      </c>
    </row>
    <row r="660" spans="2:15" outlineLevel="1" x14ac:dyDescent="0.25">
      <c r="B660" s="65">
        <v>651</v>
      </c>
      <c r="C660" s="60">
        <v>1</v>
      </c>
      <c r="D660" s="61">
        <v>0</v>
      </c>
      <c r="E660" s="61">
        <v>1</v>
      </c>
      <c r="F660" s="61">
        <v>1</v>
      </c>
      <c r="G660" s="61">
        <v>0</v>
      </c>
      <c r="H660" s="61">
        <v>1</v>
      </c>
      <c r="I660" s="62">
        <v>91270.95685127702</v>
      </c>
      <c r="J660" s="63">
        <v>6.3834453593963971</v>
      </c>
      <c r="K660" s="63">
        <v>4.3890413118788958</v>
      </c>
      <c r="L660" s="63">
        <v>6.9461073046540243</v>
      </c>
      <c r="M660" s="63">
        <v>7.2502366373581024</v>
      </c>
      <c r="N660" s="63">
        <v>6.2591394406916914</v>
      </c>
      <c r="O660" s="71">
        <v>6.5867146822605083</v>
      </c>
    </row>
    <row r="661" spans="2:15" outlineLevel="1" x14ac:dyDescent="0.25">
      <c r="B661" s="65">
        <v>652</v>
      </c>
      <c r="C661" s="60">
        <v>1</v>
      </c>
      <c r="D661" s="61">
        <v>0</v>
      </c>
      <c r="E661" s="61">
        <v>1</v>
      </c>
      <c r="F661" s="61">
        <v>1</v>
      </c>
      <c r="G661" s="61">
        <v>0</v>
      </c>
      <c r="H661" s="61">
        <v>1</v>
      </c>
      <c r="I661" s="62">
        <v>100874.10230320875</v>
      </c>
      <c r="J661" s="63">
        <v>6.5336318741011539</v>
      </c>
      <c r="K661" s="63">
        <v>5.8156179716252749</v>
      </c>
      <c r="L661" s="63">
        <v>6.6988917687396112</v>
      </c>
      <c r="M661" s="63">
        <v>8.6183431772603747</v>
      </c>
      <c r="N661" s="63">
        <v>6.6775246305836884</v>
      </c>
      <c r="O661" s="71">
        <v>6.6988685114761637</v>
      </c>
    </row>
    <row r="662" spans="2:15" outlineLevel="1" x14ac:dyDescent="0.25">
      <c r="B662" s="65">
        <v>653</v>
      </c>
      <c r="C662" s="60">
        <v>1</v>
      </c>
      <c r="D662" s="61">
        <v>0</v>
      </c>
      <c r="E662" s="61">
        <v>1</v>
      </c>
      <c r="F662" s="61">
        <v>1</v>
      </c>
      <c r="G662" s="61">
        <v>1</v>
      </c>
      <c r="H662" s="61">
        <v>0</v>
      </c>
      <c r="I662" s="62">
        <v>103688.45169074526</v>
      </c>
      <c r="J662" s="63">
        <v>6.1852930205641874</v>
      </c>
      <c r="K662" s="63">
        <v>5.9088650121339228</v>
      </c>
      <c r="L662" s="63">
        <v>7.3471982574144103</v>
      </c>
      <c r="M662" s="63">
        <v>8.8157636281415748</v>
      </c>
      <c r="N662" s="63">
        <v>7.3386924516904868</v>
      </c>
      <c r="O662" s="71">
        <v>6.8783395169270518</v>
      </c>
    </row>
    <row r="663" spans="2:15" outlineLevel="1" x14ac:dyDescent="0.25">
      <c r="B663" s="65">
        <v>654</v>
      </c>
      <c r="C663" s="60">
        <v>0</v>
      </c>
      <c r="D663" s="61">
        <v>1</v>
      </c>
      <c r="E663" s="61">
        <v>1</v>
      </c>
      <c r="F663" s="61">
        <v>1</v>
      </c>
      <c r="G663" s="61">
        <v>0</v>
      </c>
      <c r="H663" s="61">
        <v>1</v>
      </c>
      <c r="I663" s="62">
        <v>96579.342993580285</v>
      </c>
      <c r="J663" s="63">
        <v>6.0017196218894693</v>
      </c>
      <c r="K663" s="63">
        <v>6.1828655772109897</v>
      </c>
      <c r="L663" s="63">
        <v>7.5472988892504143</v>
      </c>
      <c r="M663" s="63">
        <v>6.8016663319486064</v>
      </c>
      <c r="N663" s="63">
        <v>6.3586096728606787</v>
      </c>
      <c r="O663" s="71">
        <v>7.1611220623350302</v>
      </c>
    </row>
    <row r="664" spans="2:15" outlineLevel="1" x14ac:dyDescent="0.25">
      <c r="B664" s="65">
        <v>655</v>
      </c>
      <c r="C664" s="60">
        <v>0</v>
      </c>
      <c r="D664" s="61">
        <v>1</v>
      </c>
      <c r="E664" s="61">
        <v>1</v>
      </c>
      <c r="F664" s="61">
        <v>1</v>
      </c>
      <c r="G664" s="61">
        <v>0</v>
      </c>
      <c r="H664" s="61">
        <v>1</v>
      </c>
      <c r="I664" s="62">
        <v>100689.9896302265</v>
      </c>
      <c r="J664" s="63">
        <v>6.2087015256443223</v>
      </c>
      <c r="K664" s="63">
        <v>6.7304010535107572</v>
      </c>
      <c r="L664" s="63">
        <v>7.1286037838542606</v>
      </c>
      <c r="M664" s="63">
        <v>8.1585617256584477</v>
      </c>
      <c r="N664" s="63">
        <v>6.3442382858140238</v>
      </c>
      <c r="O664" s="71">
        <v>6.482834372166475</v>
      </c>
    </row>
    <row r="665" spans="2:15" outlineLevel="1" x14ac:dyDescent="0.25">
      <c r="B665" s="65">
        <v>656</v>
      </c>
      <c r="C665" s="60">
        <v>1</v>
      </c>
      <c r="D665" s="61">
        <v>0</v>
      </c>
      <c r="E665" s="61">
        <v>1</v>
      </c>
      <c r="F665" s="61">
        <v>1</v>
      </c>
      <c r="G665" s="61">
        <v>0</v>
      </c>
      <c r="H665" s="61">
        <v>1</v>
      </c>
      <c r="I665" s="62">
        <v>92558.372551957757</v>
      </c>
      <c r="J665" s="63">
        <v>6.1088472489118875</v>
      </c>
      <c r="K665" s="63">
        <v>4.5201548039488992</v>
      </c>
      <c r="L665" s="63">
        <v>7.3611888764555236</v>
      </c>
      <c r="M665" s="63">
        <v>7.0466475952372338</v>
      </c>
      <c r="N665" s="63">
        <v>6.5825462511758017</v>
      </c>
      <c r="O665" s="71">
        <v>6.9980132199964542</v>
      </c>
    </row>
    <row r="666" spans="2:15" outlineLevel="1" x14ac:dyDescent="0.25">
      <c r="B666" s="65">
        <v>657</v>
      </c>
      <c r="C666" s="60">
        <v>1</v>
      </c>
      <c r="D666" s="61">
        <v>0</v>
      </c>
      <c r="E666" s="61">
        <v>1</v>
      </c>
      <c r="F666" s="61">
        <v>1</v>
      </c>
      <c r="G666" s="61">
        <v>0</v>
      </c>
      <c r="H666" s="61">
        <v>1</v>
      </c>
      <c r="I666" s="62">
        <v>96479.440560272662</v>
      </c>
      <c r="J666" s="63">
        <v>6.5631826126473838</v>
      </c>
      <c r="K666" s="63">
        <v>5.2066389650331759</v>
      </c>
      <c r="L666" s="63">
        <v>7.036347680794508</v>
      </c>
      <c r="M666" s="63">
        <v>7.4554490709347077</v>
      </c>
      <c r="N666" s="63">
        <v>6.4238741040661944</v>
      </c>
      <c r="O666" s="71">
        <v>7.1196371575104838</v>
      </c>
    </row>
    <row r="667" spans="2:15" outlineLevel="1" x14ac:dyDescent="0.25">
      <c r="B667" s="65">
        <v>658</v>
      </c>
      <c r="C667" s="60">
        <v>0</v>
      </c>
      <c r="D667" s="61">
        <v>1</v>
      </c>
      <c r="E667" s="61">
        <v>1</v>
      </c>
      <c r="F667" s="61">
        <v>1</v>
      </c>
      <c r="G667" s="61">
        <v>1</v>
      </c>
      <c r="H667" s="61">
        <v>0</v>
      </c>
      <c r="I667" s="62">
        <v>61515.383113810603</v>
      </c>
      <c r="J667" s="63">
        <v>5.6441879499770913</v>
      </c>
      <c r="K667" s="63">
        <v>6.4813274473733102</v>
      </c>
      <c r="L667" s="63">
        <v>6.6739260093008417</v>
      </c>
      <c r="M667" s="63">
        <v>6.2037049416474748</v>
      </c>
      <c r="N667" s="63">
        <v>6.3963594562163868</v>
      </c>
      <c r="O667" s="71">
        <v>6.1631119654357089</v>
      </c>
    </row>
    <row r="668" spans="2:15" outlineLevel="1" x14ac:dyDescent="0.25">
      <c r="B668" s="65">
        <v>659</v>
      </c>
      <c r="C668" s="60">
        <v>1</v>
      </c>
      <c r="D668" s="61">
        <v>0</v>
      </c>
      <c r="E668" s="61">
        <v>1</v>
      </c>
      <c r="F668" s="61">
        <v>1</v>
      </c>
      <c r="G668" s="61">
        <v>1</v>
      </c>
      <c r="H668" s="61">
        <v>0</v>
      </c>
      <c r="I668" s="62">
        <v>94080.674101426659</v>
      </c>
      <c r="J668" s="63">
        <v>5.6503691567122223</v>
      </c>
      <c r="K668" s="63">
        <v>5.392754498634428</v>
      </c>
      <c r="L668" s="63">
        <v>8.048915711092711</v>
      </c>
      <c r="M668" s="63">
        <v>6.3828220613157658</v>
      </c>
      <c r="N668" s="63">
        <v>7.1776212822619865</v>
      </c>
      <c r="O668" s="71">
        <v>6.8374560893946015</v>
      </c>
    </row>
    <row r="669" spans="2:15" outlineLevel="1" x14ac:dyDescent="0.25">
      <c r="B669" s="65">
        <v>660</v>
      </c>
      <c r="C669" s="60">
        <v>0</v>
      </c>
      <c r="D669" s="61">
        <v>1</v>
      </c>
      <c r="E669" s="61">
        <v>1</v>
      </c>
      <c r="F669" s="61">
        <v>1</v>
      </c>
      <c r="G669" s="61">
        <v>1</v>
      </c>
      <c r="H669" s="61">
        <v>0</v>
      </c>
      <c r="I669" s="62">
        <v>99747.755956617722</v>
      </c>
      <c r="J669" s="63">
        <v>5.4911469219075837</v>
      </c>
      <c r="K669" s="63">
        <v>5.9510187712267548</v>
      </c>
      <c r="L669" s="63">
        <v>7.4854612696250165</v>
      </c>
      <c r="M669" s="63">
        <v>8.9982021682756894</v>
      </c>
      <c r="N669" s="63">
        <v>6.6590385921090913</v>
      </c>
      <c r="O669" s="71">
        <v>6.332123674213797</v>
      </c>
    </row>
    <row r="670" spans="2:15" outlineLevel="1" x14ac:dyDescent="0.25">
      <c r="B670" s="65">
        <v>661</v>
      </c>
      <c r="C670" s="60">
        <v>0</v>
      </c>
      <c r="D670" s="61">
        <v>1</v>
      </c>
      <c r="E670" s="61">
        <v>1</v>
      </c>
      <c r="F670" s="61">
        <v>1</v>
      </c>
      <c r="G670" s="61">
        <v>1</v>
      </c>
      <c r="H670" s="61">
        <v>0</v>
      </c>
      <c r="I670" s="62">
        <v>96386.854237136213</v>
      </c>
      <c r="J670" s="63">
        <v>6.1023136484626788</v>
      </c>
      <c r="K670" s="63">
        <v>6.6295119325259559</v>
      </c>
      <c r="L670" s="63">
        <v>7.6435748176571847</v>
      </c>
      <c r="M670" s="63">
        <v>6.4346213758095692</v>
      </c>
      <c r="N670" s="63">
        <v>6.7473413380117986</v>
      </c>
      <c r="O670" s="71">
        <v>6.2771810210788317</v>
      </c>
    </row>
    <row r="671" spans="2:15" outlineLevel="1" x14ac:dyDescent="0.25">
      <c r="B671" s="65">
        <v>662</v>
      </c>
      <c r="C671" s="60">
        <v>1</v>
      </c>
      <c r="D671" s="61">
        <v>0</v>
      </c>
      <c r="E671" s="61">
        <v>1</v>
      </c>
      <c r="F671" s="61">
        <v>1</v>
      </c>
      <c r="G671" s="61">
        <v>0</v>
      </c>
      <c r="H671" s="61">
        <v>1</v>
      </c>
      <c r="I671" s="62">
        <v>99094.357102842638</v>
      </c>
      <c r="J671" s="63">
        <v>6.457006338142202</v>
      </c>
      <c r="K671" s="63">
        <v>6.187986392674242</v>
      </c>
      <c r="L671" s="63">
        <v>7.2579287846270972</v>
      </c>
      <c r="M671" s="63">
        <v>7.0165604211717287</v>
      </c>
      <c r="N671" s="63">
        <v>6.8418415977163161</v>
      </c>
      <c r="O671" s="71">
        <v>7.0652622208833336</v>
      </c>
    </row>
    <row r="672" spans="2:15" outlineLevel="1" x14ac:dyDescent="0.25">
      <c r="B672" s="65">
        <v>663</v>
      </c>
      <c r="C672" s="60">
        <v>1</v>
      </c>
      <c r="D672" s="61">
        <v>0</v>
      </c>
      <c r="E672" s="61">
        <v>1</v>
      </c>
      <c r="F672" s="61">
        <v>1</v>
      </c>
      <c r="G672" s="61">
        <v>1</v>
      </c>
      <c r="H672" s="61">
        <v>0</v>
      </c>
      <c r="I672" s="62">
        <v>96120.603190802329</v>
      </c>
      <c r="J672" s="63">
        <v>6.783992592756201</v>
      </c>
      <c r="K672" s="63">
        <v>5.3656495354488047</v>
      </c>
      <c r="L672" s="63">
        <v>6.9531834063167786</v>
      </c>
      <c r="M672" s="63">
        <v>6.9329945329364424</v>
      </c>
      <c r="N672" s="63">
        <v>6.8713284916433084</v>
      </c>
      <c r="O672" s="71">
        <v>6.6714348482243366</v>
      </c>
    </row>
    <row r="673" spans="2:15" outlineLevel="1" x14ac:dyDescent="0.25">
      <c r="B673" s="65">
        <v>664</v>
      </c>
      <c r="C673" s="60">
        <v>0</v>
      </c>
      <c r="D673" s="61">
        <v>1</v>
      </c>
      <c r="E673" s="61">
        <v>1</v>
      </c>
      <c r="F673" s="61">
        <v>1</v>
      </c>
      <c r="G673" s="61">
        <v>1</v>
      </c>
      <c r="H673" s="61">
        <v>0</v>
      </c>
      <c r="I673" s="62">
        <v>96891.69223118863</v>
      </c>
      <c r="J673" s="63">
        <v>5.3659221561868771</v>
      </c>
      <c r="K673" s="63">
        <v>6.3877048316729415</v>
      </c>
      <c r="L673" s="63">
        <v>7.8262417501884274</v>
      </c>
      <c r="M673" s="63">
        <v>7.108187663043485</v>
      </c>
      <c r="N673" s="63">
        <v>6.9487609303481133</v>
      </c>
      <c r="O673" s="71">
        <v>6.5531479523268414</v>
      </c>
    </row>
    <row r="674" spans="2:15" outlineLevel="1" x14ac:dyDescent="0.25">
      <c r="B674" s="65">
        <v>665</v>
      </c>
      <c r="C674" s="60">
        <v>1</v>
      </c>
      <c r="D674" s="61">
        <v>0</v>
      </c>
      <c r="E674" s="61">
        <v>1</v>
      </c>
      <c r="F674" s="61">
        <v>1</v>
      </c>
      <c r="G674" s="61">
        <v>0</v>
      </c>
      <c r="H674" s="61">
        <v>1</v>
      </c>
      <c r="I674" s="62">
        <v>60554.873434300767</v>
      </c>
      <c r="J674" s="63">
        <v>6.0008871841306579</v>
      </c>
      <c r="K674" s="63">
        <v>5.1950931329658756</v>
      </c>
      <c r="L674" s="63">
        <v>7.3637432043063669</v>
      </c>
      <c r="M674" s="63">
        <v>6.2623155546385698</v>
      </c>
      <c r="N674" s="63">
        <v>6.2247535548024002</v>
      </c>
      <c r="O674" s="71">
        <v>6.7310811611193007</v>
      </c>
    </row>
    <row r="675" spans="2:15" outlineLevel="1" x14ac:dyDescent="0.25">
      <c r="B675" s="65">
        <v>666</v>
      </c>
      <c r="C675" s="60">
        <v>1</v>
      </c>
      <c r="D675" s="61">
        <v>0</v>
      </c>
      <c r="E675" s="61">
        <v>1</v>
      </c>
      <c r="F675" s="61">
        <v>1</v>
      </c>
      <c r="G675" s="61">
        <v>0</v>
      </c>
      <c r="H675" s="61">
        <v>1</v>
      </c>
      <c r="I675" s="62">
        <v>99399.193125793085</v>
      </c>
      <c r="J675" s="63">
        <v>6.4275797897571287</v>
      </c>
      <c r="K675" s="63">
        <v>5.6250222465752406</v>
      </c>
      <c r="L675" s="63">
        <v>7.0354763473193369</v>
      </c>
      <c r="M675" s="63">
        <v>7.436306164267882</v>
      </c>
      <c r="N675" s="63">
        <v>7.0898673710365214</v>
      </c>
      <c r="O675" s="71">
        <v>7.3272760878724652</v>
      </c>
    </row>
    <row r="676" spans="2:15" outlineLevel="1" x14ac:dyDescent="0.25">
      <c r="B676" s="65">
        <v>667</v>
      </c>
      <c r="C676" s="60">
        <v>1</v>
      </c>
      <c r="D676" s="61">
        <v>0</v>
      </c>
      <c r="E676" s="61">
        <v>1</v>
      </c>
      <c r="F676" s="61">
        <v>1</v>
      </c>
      <c r="G676" s="61">
        <v>1</v>
      </c>
      <c r="H676" s="61">
        <v>0</v>
      </c>
      <c r="I676" s="62">
        <v>93058.521079810365</v>
      </c>
      <c r="J676" s="63">
        <v>5.4238684771863195</v>
      </c>
      <c r="K676" s="63">
        <v>5.4214601268348428</v>
      </c>
      <c r="L676" s="63">
        <v>7.6640302234316842</v>
      </c>
      <c r="M676" s="63">
        <v>6.9935535042013663</v>
      </c>
      <c r="N676" s="63">
        <v>7.0222398309205722</v>
      </c>
      <c r="O676" s="71">
        <v>6.2098866242354234</v>
      </c>
    </row>
    <row r="677" spans="2:15" outlineLevel="1" x14ac:dyDescent="0.25">
      <c r="B677" s="65">
        <v>668</v>
      </c>
      <c r="C677" s="60">
        <v>1</v>
      </c>
      <c r="D677" s="61">
        <v>0</v>
      </c>
      <c r="E677" s="61">
        <v>1</v>
      </c>
      <c r="F677" s="61">
        <v>1</v>
      </c>
      <c r="G677" s="61">
        <v>0</v>
      </c>
      <c r="H677" s="61">
        <v>1</v>
      </c>
      <c r="I677" s="62">
        <v>100105.00174201034</v>
      </c>
      <c r="J677" s="63">
        <v>6.2922416593024337</v>
      </c>
      <c r="K677" s="63">
        <v>5.6743734339395955</v>
      </c>
      <c r="L677" s="63">
        <v>6.8765350301040815</v>
      </c>
      <c r="M677" s="63">
        <v>8.930951755260633</v>
      </c>
      <c r="N677" s="63">
        <v>6.3688034608959283</v>
      </c>
      <c r="O677" s="71">
        <v>6.6736604807158892</v>
      </c>
    </row>
    <row r="678" spans="2:15" outlineLevel="1" x14ac:dyDescent="0.25">
      <c r="B678" s="65">
        <v>669</v>
      </c>
      <c r="C678" s="60">
        <v>0</v>
      </c>
      <c r="D678" s="61">
        <v>1</v>
      </c>
      <c r="E678" s="61">
        <v>1</v>
      </c>
      <c r="F678" s="61">
        <v>1</v>
      </c>
      <c r="G678" s="61">
        <v>0</v>
      </c>
      <c r="H678" s="61">
        <v>1</v>
      </c>
      <c r="I678" s="62">
        <v>97473.171408467257</v>
      </c>
      <c r="J678" s="63">
        <v>5.9558565517713289</v>
      </c>
      <c r="K678" s="63">
        <v>6.566014387613075</v>
      </c>
      <c r="L678" s="63">
        <v>7.96869214826385</v>
      </c>
      <c r="M678" s="63">
        <v>6.6233619398309251</v>
      </c>
      <c r="N678" s="63">
        <v>6.4716406180033736</v>
      </c>
      <c r="O678" s="71">
        <v>6.9312903440860945</v>
      </c>
    </row>
    <row r="679" spans="2:15" outlineLevel="1" x14ac:dyDescent="0.25">
      <c r="B679" s="65">
        <v>670</v>
      </c>
      <c r="C679" s="60">
        <v>0</v>
      </c>
      <c r="D679" s="61">
        <v>1</v>
      </c>
      <c r="E679" s="61">
        <v>1</v>
      </c>
      <c r="F679" s="61">
        <v>1</v>
      </c>
      <c r="G679" s="61">
        <v>1</v>
      </c>
      <c r="H679" s="61">
        <v>0</v>
      </c>
      <c r="I679" s="62">
        <v>28696.896140628116</v>
      </c>
      <c r="J679" s="63">
        <v>5.5926409177125986</v>
      </c>
      <c r="K679" s="63">
        <v>5.6865203534640916</v>
      </c>
      <c r="L679" s="63">
        <v>7.1764418977429045</v>
      </c>
      <c r="M679" s="63">
        <v>6.6326373463576207</v>
      </c>
      <c r="N679" s="63">
        <v>6.9822827018154321</v>
      </c>
      <c r="O679" s="71">
        <v>6.7812222832499147</v>
      </c>
    </row>
    <row r="680" spans="2:15" outlineLevel="1" x14ac:dyDescent="0.25">
      <c r="B680" s="65">
        <v>671</v>
      </c>
      <c r="C680" s="60">
        <v>1</v>
      </c>
      <c r="D680" s="61">
        <v>0</v>
      </c>
      <c r="E680" s="61">
        <v>1</v>
      </c>
      <c r="F680" s="61">
        <v>1</v>
      </c>
      <c r="G680" s="61">
        <v>1</v>
      </c>
      <c r="H680" s="61">
        <v>0</v>
      </c>
      <c r="I680" s="62">
        <v>97433.070758088958</v>
      </c>
      <c r="J680" s="63">
        <v>6.757540402217316</v>
      </c>
      <c r="K680" s="63">
        <v>4.3469801812779805</v>
      </c>
      <c r="L680" s="63">
        <v>7.5186093458049514</v>
      </c>
      <c r="M680" s="63">
        <v>7.407398358051462</v>
      </c>
      <c r="N680" s="63">
        <v>7.4781884616184939</v>
      </c>
      <c r="O680" s="71">
        <v>7.0323988626305347</v>
      </c>
    </row>
    <row r="681" spans="2:15" outlineLevel="1" x14ac:dyDescent="0.25">
      <c r="B681" s="65">
        <v>672</v>
      </c>
      <c r="C681" s="60">
        <v>1</v>
      </c>
      <c r="D681" s="61">
        <v>0</v>
      </c>
      <c r="E681" s="61">
        <v>1</v>
      </c>
      <c r="F681" s="61">
        <v>1</v>
      </c>
      <c r="G681" s="61">
        <v>0</v>
      </c>
      <c r="H681" s="61">
        <v>1</v>
      </c>
      <c r="I681" s="62">
        <v>93446.946969511861</v>
      </c>
      <c r="J681" s="63">
        <v>5.9965771752206791</v>
      </c>
      <c r="K681" s="63">
        <v>5.5383988449803736</v>
      </c>
      <c r="L681" s="63">
        <v>7.509353111493585</v>
      </c>
      <c r="M681" s="63">
        <v>6.8363206562473637</v>
      </c>
      <c r="N681" s="63">
        <v>6.2694407751234813</v>
      </c>
      <c r="O681" s="71">
        <v>6.6806229271122683</v>
      </c>
    </row>
    <row r="682" spans="2:15" outlineLevel="1" x14ac:dyDescent="0.25">
      <c r="B682" s="65">
        <v>673</v>
      </c>
      <c r="C682" s="60">
        <v>1</v>
      </c>
      <c r="D682" s="61">
        <v>0</v>
      </c>
      <c r="E682" s="61">
        <v>1</v>
      </c>
      <c r="F682" s="61">
        <v>1</v>
      </c>
      <c r="G682" s="61">
        <v>1</v>
      </c>
      <c r="H682" s="61">
        <v>0</v>
      </c>
      <c r="I682" s="62">
        <v>28470.015040447717</v>
      </c>
      <c r="J682" s="63">
        <v>5.9577996805402149</v>
      </c>
      <c r="K682" s="63">
        <v>5.2682726529181485</v>
      </c>
      <c r="L682" s="63">
        <v>6.99330474387137</v>
      </c>
      <c r="M682" s="63">
        <v>7.2914369708288671</v>
      </c>
      <c r="N682" s="63">
        <v>6.5886063485954018</v>
      </c>
      <c r="O682" s="71">
        <v>6.4647848799373948</v>
      </c>
    </row>
    <row r="683" spans="2:15" outlineLevel="1" x14ac:dyDescent="0.25">
      <c r="B683" s="65">
        <v>674</v>
      </c>
      <c r="C683" s="60">
        <v>1</v>
      </c>
      <c r="D683" s="61">
        <v>0</v>
      </c>
      <c r="E683" s="61">
        <v>1</v>
      </c>
      <c r="F683" s="61">
        <v>1</v>
      </c>
      <c r="G683" s="61">
        <v>1</v>
      </c>
      <c r="H683" s="61">
        <v>0</v>
      </c>
      <c r="I683" s="62">
        <v>27289.896377806974</v>
      </c>
      <c r="J683" s="63">
        <v>5.4249345587276707</v>
      </c>
      <c r="K683" s="63">
        <v>5.1569533407227555</v>
      </c>
      <c r="L683" s="63">
        <v>7.3816161955493946</v>
      </c>
      <c r="M683" s="63">
        <v>6.4367306862382865</v>
      </c>
      <c r="N683" s="63">
        <v>7.4833008111596619</v>
      </c>
      <c r="O683" s="71">
        <v>6.628659952115183</v>
      </c>
    </row>
    <row r="684" spans="2:15" outlineLevel="1" x14ac:dyDescent="0.25">
      <c r="B684" s="65">
        <v>675</v>
      </c>
      <c r="C684" s="60">
        <v>1</v>
      </c>
      <c r="D684" s="61">
        <v>0</v>
      </c>
      <c r="E684" s="61">
        <v>1</v>
      </c>
      <c r="F684" s="61">
        <v>1</v>
      </c>
      <c r="G684" s="61">
        <v>0</v>
      </c>
      <c r="H684" s="61">
        <v>1</v>
      </c>
      <c r="I684" s="62">
        <v>97162.530567689115</v>
      </c>
      <c r="J684" s="63">
        <v>7.0994262578776404</v>
      </c>
      <c r="K684" s="63">
        <v>4.9328131519334519</v>
      </c>
      <c r="L684" s="63">
        <v>8.0185167135172524</v>
      </c>
      <c r="M684" s="63">
        <v>6.9108696292983725</v>
      </c>
      <c r="N684" s="63">
        <v>6.4233600079977329</v>
      </c>
      <c r="O684" s="71">
        <v>7.218977259975043</v>
      </c>
    </row>
    <row r="685" spans="2:15" outlineLevel="1" x14ac:dyDescent="0.25">
      <c r="B685" s="65">
        <v>676</v>
      </c>
      <c r="C685" s="60">
        <v>0</v>
      </c>
      <c r="D685" s="61">
        <v>1</v>
      </c>
      <c r="E685" s="61">
        <v>1</v>
      </c>
      <c r="F685" s="61">
        <v>1</v>
      </c>
      <c r="G685" s="61">
        <v>1</v>
      </c>
      <c r="H685" s="61">
        <v>0</v>
      </c>
      <c r="I685" s="62">
        <v>98918.899584986531</v>
      </c>
      <c r="J685" s="63">
        <v>5.6841215071463651</v>
      </c>
      <c r="K685" s="63">
        <v>5.9795571986913716</v>
      </c>
      <c r="L685" s="63">
        <v>7.6542280492340646</v>
      </c>
      <c r="M685" s="63">
        <v>7.8743062477499164</v>
      </c>
      <c r="N685" s="63">
        <v>7.2873339703006081</v>
      </c>
      <c r="O685" s="71">
        <v>6.3309264074993488</v>
      </c>
    </row>
    <row r="686" spans="2:15" outlineLevel="1" x14ac:dyDescent="0.25">
      <c r="B686" s="65">
        <v>677</v>
      </c>
      <c r="C686" s="60">
        <v>0</v>
      </c>
      <c r="D686" s="61">
        <v>1</v>
      </c>
      <c r="E686" s="61">
        <v>1</v>
      </c>
      <c r="F686" s="61">
        <v>1</v>
      </c>
      <c r="G686" s="61">
        <v>1</v>
      </c>
      <c r="H686" s="61">
        <v>0</v>
      </c>
      <c r="I686" s="62">
        <v>94106.446278941105</v>
      </c>
      <c r="J686" s="63">
        <v>5.4317668113468729</v>
      </c>
      <c r="K686" s="63">
        <v>6.1423565998826195</v>
      </c>
      <c r="L686" s="63">
        <v>7.2639416405553945</v>
      </c>
      <c r="M686" s="63">
        <v>6.6840129449128689</v>
      </c>
      <c r="N686" s="63">
        <v>7.0933668966691936</v>
      </c>
      <c r="O686" s="71">
        <v>6.2780268232495891</v>
      </c>
    </row>
    <row r="687" spans="2:15" outlineLevel="1" x14ac:dyDescent="0.25">
      <c r="B687" s="65">
        <v>678</v>
      </c>
      <c r="C687" s="60">
        <v>0</v>
      </c>
      <c r="D687" s="61">
        <v>1</v>
      </c>
      <c r="E687" s="61">
        <v>1</v>
      </c>
      <c r="F687" s="61">
        <v>1</v>
      </c>
      <c r="G687" s="61">
        <v>1</v>
      </c>
      <c r="H687" s="61">
        <v>0</v>
      </c>
      <c r="I687" s="62">
        <v>94245.992946277765</v>
      </c>
      <c r="J687" s="63">
        <v>5.6555549013711728</v>
      </c>
      <c r="K687" s="63">
        <v>5.6578752652521462</v>
      </c>
      <c r="L687" s="63">
        <v>7.5387450725835254</v>
      </c>
      <c r="M687" s="63">
        <v>6.2748417742122582</v>
      </c>
      <c r="N687" s="63">
        <v>7.5983220918930785</v>
      </c>
      <c r="O687" s="71">
        <v>6.5189161667223168</v>
      </c>
    </row>
    <row r="688" spans="2:15" outlineLevel="1" x14ac:dyDescent="0.25">
      <c r="B688" s="65">
        <v>679</v>
      </c>
      <c r="C688" s="60">
        <v>0</v>
      </c>
      <c r="D688" s="61">
        <v>1</v>
      </c>
      <c r="E688" s="61">
        <v>1</v>
      </c>
      <c r="F688" s="61">
        <v>1</v>
      </c>
      <c r="G688" s="61">
        <v>1</v>
      </c>
      <c r="H688" s="61">
        <v>0</v>
      </c>
      <c r="I688" s="62">
        <v>98451.837599989289</v>
      </c>
      <c r="J688" s="63">
        <v>5.6442929528222772</v>
      </c>
      <c r="K688" s="63">
        <v>5.8855377334024004</v>
      </c>
      <c r="L688" s="63">
        <v>8.0783864318300651</v>
      </c>
      <c r="M688" s="63">
        <v>8.1570307805273963</v>
      </c>
      <c r="N688" s="63">
        <v>6.7037866229865211</v>
      </c>
      <c r="O688" s="71">
        <v>6.3174320506294634</v>
      </c>
    </row>
    <row r="689" spans="2:15" outlineLevel="1" x14ac:dyDescent="0.25">
      <c r="B689" s="65">
        <v>680</v>
      </c>
      <c r="C689" s="60">
        <v>1</v>
      </c>
      <c r="D689" s="61">
        <v>0</v>
      </c>
      <c r="E689" s="61">
        <v>1</v>
      </c>
      <c r="F689" s="61">
        <v>1</v>
      </c>
      <c r="G689" s="61">
        <v>0</v>
      </c>
      <c r="H689" s="61">
        <v>1</v>
      </c>
      <c r="I689" s="62">
        <v>31667.16422730223</v>
      </c>
      <c r="J689" s="63">
        <v>6.37154416664041</v>
      </c>
      <c r="K689" s="63">
        <v>5.8292504557673706</v>
      </c>
      <c r="L689" s="63">
        <v>6.4221123770279727</v>
      </c>
      <c r="M689" s="63">
        <v>6.9575034451993414</v>
      </c>
      <c r="N689" s="63">
        <v>6.8649830889463272</v>
      </c>
      <c r="O689" s="71">
        <v>7.1471019772018565</v>
      </c>
    </row>
    <row r="690" spans="2:15" outlineLevel="1" x14ac:dyDescent="0.25">
      <c r="B690" s="65">
        <v>681</v>
      </c>
      <c r="C690" s="60">
        <v>1</v>
      </c>
      <c r="D690" s="61">
        <v>0</v>
      </c>
      <c r="E690" s="61">
        <v>1</v>
      </c>
      <c r="F690" s="61">
        <v>1</v>
      </c>
      <c r="G690" s="61">
        <v>0</v>
      </c>
      <c r="H690" s="61">
        <v>1</v>
      </c>
      <c r="I690" s="62">
        <v>99790.370363234048</v>
      </c>
      <c r="J690" s="63">
        <v>6.6060719549684581</v>
      </c>
      <c r="K690" s="63">
        <v>5.7762203978964166</v>
      </c>
      <c r="L690" s="63">
        <v>6.9563527641423901</v>
      </c>
      <c r="M690" s="63">
        <v>7.851299365483106</v>
      </c>
      <c r="N690" s="63">
        <v>6.6630210094089346</v>
      </c>
      <c r="O690" s="71">
        <v>7.0473776868621059</v>
      </c>
    </row>
    <row r="691" spans="2:15" outlineLevel="1" x14ac:dyDescent="0.25">
      <c r="B691" s="65">
        <v>682</v>
      </c>
      <c r="C691" s="60">
        <v>0</v>
      </c>
      <c r="D691" s="61">
        <v>1</v>
      </c>
      <c r="E691" s="61">
        <v>1</v>
      </c>
      <c r="F691" s="61">
        <v>1</v>
      </c>
      <c r="G691" s="61">
        <v>1</v>
      </c>
      <c r="H691" s="61">
        <v>0</v>
      </c>
      <c r="I691" s="62">
        <v>104103.28171159886</v>
      </c>
      <c r="J691" s="63">
        <v>5.1293423120461838</v>
      </c>
      <c r="K691" s="63">
        <v>6.6142633529564474</v>
      </c>
      <c r="L691" s="63">
        <v>7.8348868375608092</v>
      </c>
      <c r="M691" s="63">
        <v>8.4670566496539941</v>
      </c>
      <c r="N691" s="63">
        <v>7.5923190140821895</v>
      </c>
      <c r="O691" s="71">
        <v>7.3305856129585774</v>
      </c>
    </row>
    <row r="692" spans="2:15" outlineLevel="1" x14ac:dyDescent="0.25">
      <c r="B692" s="65">
        <v>683</v>
      </c>
      <c r="C692" s="60">
        <v>1</v>
      </c>
      <c r="D692" s="61">
        <v>0</v>
      </c>
      <c r="E692" s="61">
        <v>1</v>
      </c>
      <c r="F692" s="61">
        <v>1</v>
      </c>
      <c r="G692" s="61">
        <v>1</v>
      </c>
      <c r="H692" s="61">
        <v>0</v>
      </c>
      <c r="I692" s="62">
        <v>96577.488021006182</v>
      </c>
      <c r="J692" s="63">
        <v>6.4366233137732465</v>
      </c>
      <c r="K692" s="63">
        <v>5.0812014455346022</v>
      </c>
      <c r="L692" s="63">
        <v>7.7257807457148227</v>
      </c>
      <c r="M692" s="63">
        <v>6.7907763689387632</v>
      </c>
      <c r="N692" s="63">
        <v>7.5167635656691054</v>
      </c>
      <c r="O692" s="71">
        <v>6.6714690370196967</v>
      </c>
    </row>
    <row r="693" spans="2:15" outlineLevel="1" x14ac:dyDescent="0.25">
      <c r="B693" s="65">
        <v>684</v>
      </c>
      <c r="C693" s="60">
        <v>1</v>
      </c>
      <c r="D693" s="61">
        <v>0</v>
      </c>
      <c r="E693" s="61">
        <v>1</v>
      </c>
      <c r="F693" s="61">
        <v>1</v>
      </c>
      <c r="G693" s="61">
        <v>1</v>
      </c>
      <c r="H693" s="61">
        <v>0</v>
      </c>
      <c r="I693" s="62">
        <v>76038.204482290268</v>
      </c>
      <c r="J693" s="63">
        <v>5.7387169301773158</v>
      </c>
      <c r="K693" s="63">
        <v>5.609352427517817</v>
      </c>
      <c r="L693" s="63">
        <v>6.8907911350276354</v>
      </c>
      <c r="M693" s="63">
        <v>7.1653763182067642</v>
      </c>
      <c r="N693" s="63">
        <v>7.2783565171355074</v>
      </c>
      <c r="O693" s="71">
        <v>6.9138807574110723</v>
      </c>
    </row>
    <row r="694" spans="2:15" outlineLevel="1" x14ac:dyDescent="0.25">
      <c r="B694" s="65">
        <v>685</v>
      </c>
      <c r="C694" s="60">
        <v>1</v>
      </c>
      <c r="D694" s="61">
        <v>0</v>
      </c>
      <c r="E694" s="61">
        <v>1</v>
      </c>
      <c r="F694" s="61">
        <v>1</v>
      </c>
      <c r="G694" s="61">
        <v>0</v>
      </c>
      <c r="H694" s="61">
        <v>1</v>
      </c>
      <c r="I694" s="62">
        <v>79082.402397593178</v>
      </c>
      <c r="J694" s="63">
        <v>5.9559931046263204</v>
      </c>
      <c r="K694" s="63">
        <v>5.8954018234338275</v>
      </c>
      <c r="L694" s="63">
        <v>6.8269691114223479</v>
      </c>
      <c r="M694" s="63">
        <v>8.4687848420930507</v>
      </c>
      <c r="N694" s="63">
        <v>6.6138830774395529</v>
      </c>
      <c r="O694" s="71">
        <v>6.6987979727038098</v>
      </c>
    </row>
    <row r="695" spans="2:15" outlineLevel="1" x14ac:dyDescent="0.25">
      <c r="B695" s="65">
        <v>686</v>
      </c>
      <c r="C695" s="60">
        <v>1</v>
      </c>
      <c r="D695" s="61">
        <v>0</v>
      </c>
      <c r="E695" s="61">
        <v>1</v>
      </c>
      <c r="F695" s="61">
        <v>1</v>
      </c>
      <c r="G695" s="61">
        <v>0</v>
      </c>
      <c r="H695" s="61">
        <v>1</v>
      </c>
      <c r="I695" s="62">
        <v>97239.500488790436</v>
      </c>
      <c r="J695" s="63">
        <v>6.1579476898524224</v>
      </c>
      <c r="K695" s="63">
        <v>4.9323689970819595</v>
      </c>
      <c r="L695" s="63">
        <v>7.8170128114898869</v>
      </c>
      <c r="M695" s="63">
        <v>8.2046350408814117</v>
      </c>
      <c r="N695" s="63">
        <v>6.5314741615672647</v>
      </c>
      <c r="O695" s="71">
        <v>6.7305690511417531</v>
      </c>
    </row>
    <row r="696" spans="2:15" outlineLevel="1" x14ac:dyDescent="0.25">
      <c r="B696" s="65">
        <v>687</v>
      </c>
      <c r="C696" s="60">
        <v>1</v>
      </c>
      <c r="D696" s="61">
        <v>0</v>
      </c>
      <c r="E696" s="61">
        <v>1</v>
      </c>
      <c r="F696" s="61">
        <v>1</v>
      </c>
      <c r="G696" s="61">
        <v>0</v>
      </c>
      <c r="H696" s="61">
        <v>1</v>
      </c>
      <c r="I696" s="62">
        <v>76429.031064551018</v>
      </c>
      <c r="J696" s="63">
        <v>6.0097866747712434</v>
      </c>
      <c r="K696" s="63">
        <v>4.9051027813643495</v>
      </c>
      <c r="L696" s="63">
        <v>6.7283548099394688</v>
      </c>
      <c r="M696" s="63">
        <v>8.2247642160689978</v>
      </c>
      <c r="N696" s="63">
        <v>6.8551514298153018</v>
      </c>
      <c r="O696" s="71">
        <v>6.8937754743070911</v>
      </c>
    </row>
    <row r="697" spans="2:15" outlineLevel="1" x14ac:dyDescent="0.25">
      <c r="B697" s="65">
        <v>688</v>
      </c>
      <c r="C697" s="60">
        <v>1</v>
      </c>
      <c r="D697" s="61">
        <v>0</v>
      </c>
      <c r="E697" s="61">
        <v>1</v>
      </c>
      <c r="F697" s="61">
        <v>1</v>
      </c>
      <c r="G697" s="61">
        <v>0</v>
      </c>
      <c r="H697" s="61">
        <v>1</v>
      </c>
      <c r="I697" s="62">
        <v>25085.413594320577</v>
      </c>
      <c r="J697" s="63">
        <v>5.9762832850211343</v>
      </c>
      <c r="K697" s="63">
        <v>5.0116236855091119</v>
      </c>
      <c r="L697" s="63">
        <v>6.3861215654223873</v>
      </c>
      <c r="M697" s="63">
        <v>6.1396937390143629</v>
      </c>
      <c r="N697" s="63">
        <v>6.8275943704302628</v>
      </c>
      <c r="O697" s="71">
        <v>6.9058482756787676</v>
      </c>
    </row>
    <row r="698" spans="2:15" outlineLevel="1" x14ac:dyDescent="0.25">
      <c r="B698" s="65">
        <v>689</v>
      </c>
      <c r="C698" s="60">
        <v>1</v>
      </c>
      <c r="D698" s="61">
        <v>0</v>
      </c>
      <c r="E698" s="61">
        <v>1</v>
      </c>
      <c r="F698" s="61">
        <v>1</v>
      </c>
      <c r="G698" s="61">
        <v>1</v>
      </c>
      <c r="H698" s="61">
        <v>0</v>
      </c>
      <c r="I698" s="62">
        <v>72852.502418904274</v>
      </c>
      <c r="J698" s="63">
        <v>5.5200572012464413</v>
      </c>
      <c r="K698" s="63">
        <v>4.7794226228096468</v>
      </c>
      <c r="L698" s="63">
        <v>6.7678428429409854</v>
      </c>
      <c r="M698" s="63">
        <v>8.1554111324105225</v>
      </c>
      <c r="N698" s="63">
        <v>6.7540266008481114</v>
      </c>
      <c r="O698" s="71">
        <v>6.2130169622652982</v>
      </c>
    </row>
    <row r="699" spans="2:15" outlineLevel="1" x14ac:dyDescent="0.25">
      <c r="B699" s="65">
        <v>690</v>
      </c>
      <c r="C699" s="60">
        <v>0</v>
      </c>
      <c r="D699" s="61">
        <v>1</v>
      </c>
      <c r="E699" s="61">
        <v>1</v>
      </c>
      <c r="F699" s="61">
        <v>1</v>
      </c>
      <c r="G699" s="61">
        <v>1</v>
      </c>
      <c r="H699" s="61">
        <v>0</v>
      </c>
      <c r="I699" s="62">
        <v>95498.879568790508</v>
      </c>
      <c r="J699" s="63">
        <v>5.6533417524970018</v>
      </c>
      <c r="K699" s="63">
        <v>6.0207923354406825</v>
      </c>
      <c r="L699" s="63">
        <v>7.3612449298858422</v>
      </c>
      <c r="M699" s="63">
        <v>7.0258427572255542</v>
      </c>
      <c r="N699" s="63">
        <v>6.7503842862180896</v>
      </c>
      <c r="O699" s="71">
        <v>6.6907133533987304</v>
      </c>
    </row>
    <row r="700" spans="2:15" outlineLevel="1" x14ac:dyDescent="0.25">
      <c r="B700" s="65">
        <v>691</v>
      </c>
      <c r="C700" s="60">
        <v>1</v>
      </c>
      <c r="D700" s="61">
        <v>0</v>
      </c>
      <c r="E700" s="61">
        <v>1</v>
      </c>
      <c r="F700" s="61">
        <v>1</v>
      </c>
      <c r="G700" s="61">
        <v>0</v>
      </c>
      <c r="H700" s="61">
        <v>1</v>
      </c>
      <c r="I700" s="62">
        <v>29648.257382767071</v>
      </c>
      <c r="J700" s="63">
        <v>6.2519556340541484</v>
      </c>
      <c r="K700" s="63">
        <v>5.5986827939950068</v>
      </c>
      <c r="L700" s="63">
        <v>6.452465902296157</v>
      </c>
      <c r="M700" s="63">
        <v>7.1876245426274812</v>
      </c>
      <c r="N700" s="63">
        <v>6.5563014974642195</v>
      </c>
      <c r="O700" s="71">
        <v>6.7040076404455062</v>
      </c>
    </row>
    <row r="701" spans="2:15" outlineLevel="1" x14ac:dyDescent="0.25">
      <c r="B701" s="65">
        <v>692</v>
      </c>
      <c r="C701" s="60">
        <v>0</v>
      </c>
      <c r="D701" s="61">
        <v>1</v>
      </c>
      <c r="E701" s="61">
        <v>1</v>
      </c>
      <c r="F701" s="61">
        <v>1</v>
      </c>
      <c r="G701" s="61">
        <v>1</v>
      </c>
      <c r="H701" s="61">
        <v>0</v>
      </c>
      <c r="I701" s="62">
        <v>29305.737295992498</v>
      </c>
      <c r="J701" s="63">
        <v>5.7614287900701129</v>
      </c>
      <c r="K701" s="63">
        <v>5.9310450815428792</v>
      </c>
      <c r="L701" s="63">
        <v>6.1515507216420513</v>
      </c>
      <c r="M701" s="63">
        <v>6.7238740903435898</v>
      </c>
      <c r="N701" s="63">
        <v>7.2148374075015731</v>
      </c>
      <c r="O701" s="71">
        <v>6.777191451484919</v>
      </c>
    </row>
    <row r="702" spans="2:15" outlineLevel="1" x14ac:dyDescent="0.25">
      <c r="B702" s="65">
        <v>693</v>
      </c>
      <c r="C702" s="60">
        <v>1</v>
      </c>
      <c r="D702" s="61">
        <v>0</v>
      </c>
      <c r="E702" s="61">
        <v>1</v>
      </c>
      <c r="F702" s="61">
        <v>1</v>
      </c>
      <c r="G702" s="61">
        <v>0</v>
      </c>
      <c r="H702" s="61">
        <v>1</v>
      </c>
      <c r="I702" s="62">
        <v>94226.005817864265</v>
      </c>
      <c r="J702" s="63">
        <v>5.5543100335441062</v>
      </c>
      <c r="K702" s="63">
        <v>5.17883749235191</v>
      </c>
      <c r="L702" s="63">
        <v>7.9085625865762914</v>
      </c>
      <c r="M702" s="63">
        <v>7.6429241375297874</v>
      </c>
      <c r="N702" s="63">
        <v>6.3916074147330182</v>
      </c>
      <c r="O702" s="71">
        <v>6.6294948047663294</v>
      </c>
    </row>
    <row r="703" spans="2:15" outlineLevel="1" x14ac:dyDescent="0.25">
      <c r="B703" s="65">
        <v>694</v>
      </c>
      <c r="C703" s="60">
        <v>1</v>
      </c>
      <c r="D703" s="61">
        <v>0</v>
      </c>
      <c r="E703" s="61">
        <v>1</v>
      </c>
      <c r="F703" s="61">
        <v>1</v>
      </c>
      <c r="G703" s="61">
        <v>0</v>
      </c>
      <c r="H703" s="61">
        <v>1</v>
      </c>
      <c r="I703" s="62">
        <v>97597.355924441625</v>
      </c>
      <c r="J703" s="63">
        <v>5.9444971106897295</v>
      </c>
      <c r="K703" s="63">
        <v>4.9141211549494574</v>
      </c>
      <c r="L703" s="63">
        <v>7.5227479668274153</v>
      </c>
      <c r="M703" s="63">
        <v>8.4943473305823005</v>
      </c>
      <c r="N703" s="63">
        <v>6.6413784741344459</v>
      </c>
      <c r="O703" s="71">
        <v>6.8769047390851634</v>
      </c>
    </row>
    <row r="704" spans="2:15" outlineLevel="1" x14ac:dyDescent="0.25">
      <c r="B704" s="65">
        <v>695</v>
      </c>
      <c r="C704" s="60">
        <v>0</v>
      </c>
      <c r="D704" s="61">
        <v>1</v>
      </c>
      <c r="E704" s="61">
        <v>1</v>
      </c>
      <c r="F704" s="61">
        <v>1</v>
      </c>
      <c r="G704" s="61">
        <v>1</v>
      </c>
      <c r="H704" s="61">
        <v>0</v>
      </c>
      <c r="I704" s="62">
        <v>78418.886464705865</v>
      </c>
      <c r="J704" s="63">
        <v>5.7311168814181208</v>
      </c>
      <c r="K704" s="63">
        <v>6.2326919521309883</v>
      </c>
      <c r="L704" s="63">
        <v>6.4307936751190873</v>
      </c>
      <c r="M704" s="63">
        <v>7.8491711521816061</v>
      </c>
      <c r="N704" s="63">
        <v>7.2555624634165419</v>
      </c>
      <c r="O704" s="71">
        <v>6.5566998549082998</v>
      </c>
    </row>
    <row r="705" spans="2:15" outlineLevel="1" x14ac:dyDescent="0.25">
      <c r="B705" s="65">
        <v>696</v>
      </c>
      <c r="C705" s="60">
        <v>0</v>
      </c>
      <c r="D705" s="61">
        <v>1</v>
      </c>
      <c r="E705" s="61">
        <v>1</v>
      </c>
      <c r="F705" s="61">
        <v>1</v>
      </c>
      <c r="G705" s="61">
        <v>0</v>
      </c>
      <c r="H705" s="61">
        <v>1</v>
      </c>
      <c r="I705" s="62">
        <v>98336.040480282638</v>
      </c>
      <c r="J705" s="63">
        <v>6.1473563810819201</v>
      </c>
      <c r="K705" s="63">
        <v>6.6626128454117133</v>
      </c>
      <c r="L705" s="63">
        <v>6.6968869019548452</v>
      </c>
      <c r="M705" s="63">
        <v>7.436991164761813</v>
      </c>
      <c r="N705" s="63">
        <v>6.3217162448682229</v>
      </c>
      <c r="O705" s="71">
        <v>6.8516178210959655</v>
      </c>
    </row>
    <row r="706" spans="2:15" outlineLevel="1" x14ac:dyDescent="0.25">
      <c r="B706" s="65">
        <v>697</v>
      </c>
      <c r="C706" s="60">
        <v>1</v>
      </c>
      <c r="D706" s="61">
        <v>0</v>
      </c>
      <c r="E706" s="61">
        <v>1</v>
      </c>
      <c r="F706" s="61">
        <v>1</v>
      </c>
      <c r="G706" s="61">
        <v>0</v>
      </c>
      <c r="H706" s="61">
        <v>1</v>
      </c>
      <c r="I706" s="62">
        <v>99473.496553797406</v>
      </c>
      <c r="J706" s="63">
        <v>5.6893097730402191</v>
      </c>
      <c r="K706" s="63">
        <v>5.3526751863351905</v>
      </c>
      <c r="L706" s="63">
        <v>8.2776862550484864</v>
      </c>
      <c r="M706" s="63">
        <v>8.2934612824012106</v>
      </c>
      <c r="N706" s="63">
        <v>6.6444359230242513</v>
      </c>
      <c r="O706" s="71">
        <v>7.2545311174700977</v>
      </c>
    </row>
    <row r="707" spans="2:15" outlineLevel="1" x14ac:dyDescent="0.25">
      <c r="B707" s="65">
        <v>698</v>
      </c>
      <c r="C707" s="60">
        <v>0</v>
      </c>
      <c r="D707" s="61">
        <v>1</v>
      </c>
      <c r="E707" s="61">
        <v>1</v>
      </c>
      <c r="F707" s="61">
        <v>1</v>
      </c>
      <c r="G707" s="61">
        <v>1</v>
      </c>
      <c r="H707" s="61">
        <v>0</v>
      </c>
      <c r="I707" s="62">
        <v>30633.471753134974</v>
      </c>
      <c r="J707" s="63">
        <v>5.6427515484479072</v>
      </c>
      <c r="K707" s="63">
        <v>5.8719353057648025</v>
      </c>
      <c r="L707" s="63">
        <v>6.2342282196743257</v>
      </c>
      <c r="M707" s="63">
        <v>7.3798898811123959</v>
      </c>
      <c r="N707" s="63">
        <v>7.2138780265351796</v>
      </c>
      <c r="O707" s="71">
        <v>6.6922220338468881</v>
      </c>
    </row>
    <row r="708" spans="2:15" outlineLevel="1" x14ac:dyDescent="0.25">
      <c r="B708" s="65">
        <v>699</v>
      </c>
      <c r="C708" s="60">
        <v>1</v>
      </c>
      <c r="D708" s="61">
        <v>0</v>
      </c>
      <c r="E708" s="61">
        <v>1</v>
      </c>
      <c r="F708" s="61">
        <v>1</v>
      </c>
      <c r="G708" s="61">
        <v>0</v>
      </c>
      <c r="H708" s="61">
        <v>1</v>
      </c>
      <c r="I708" s="62">
        <v>98901.137844976605</v>
      </c>
      <c r="J708" s="63">
        <v>6.503383348974916</v>
      </c>
      <c r="K708" s="63">
        <v>5.6050483126626665</v>
      </c>
      <c r="L708" s="63">
        <v>7.1330390460085296</v>
      </c>
      <c r="M708" s="63">
        <v>8.1066077174679734</v>
      </c>
      <c r="N708" s="63">
        <v>6.3889339116819945</v>
      </c>
      <c r="O708" s="71">
        <v>6.8613179550403744</v>
      </c>
    </row>
    <row r="709" spans="2:15" outlineLevel="1" x14ac:dyDescent="0.25">
      <c r="B709" s="65">
        <v>700</v>
      </c>
      <c r="C709" s="60">
        <v>1</v>
      </c>
      <c r="D709" s="61">
        <v>0</v>
      </c>
      <c r="E709" s="61">
        <v>1</v>
      </c>
      <c r="F709" s="61">
        <v>1</v>
      </c>
      <c r="G709" s="61">
        <v>1</v>
      </c>
      <c r="H709" s="61">
        <v>0</v>
      </c>
      <c r="I709" s="62">
        <v>76049.811265097858</v>
      </c>
      <c r="J709" s="63">
        <v>5.8747992823320665</v>
      </c>
      <c r="K709" s="63">
        <v>5.5865839545404636</v>
      </c>
      <c r="L709" s="63">
        <v>6.8417561681565333</v>
      </c>
      <c r="M709" s="63">
        <v>7.2103529818026129</v>
      </c>
      <c r="N709" s="63">
        <v>7.4628224544102064</v>
      </c>
      <c r="O709" s="71">
        <v>6.521468091559262</v>
      </c>
    </row>
    <row r="710" spans="2:15" outlineLevel="1" x14ac:dyDescent="0.25">
      <c r="B710" s="65">
        <v>701</v>
      </c>
      <c r="C710" s="60">
        <v>1</v>
      </c>
      <c r="D710" s="61">
        <v>0</v>
      </c>
      <c r="E710" s="61">
        <v>1</v>
      </c>
      <c r="F710" s="61">
        <v>1</v>
      </c>
      <c r="G710" s="61">
        <v>1</v>
      </c>
      <c r="H710" s="61">
        <v>0</v>
      </c>
      <c r="I710" s="62">
        <v>95839.250013427547</v>
      </c>
      <c r="J710" s="63">
        <v>6.1422923407148726</v>
      </c>
      <c r="K710" s="63">
        <v>5.55112144423172</v>
      </c>
      <c r="L710" s="63">
        <v>7.0085329137488674</v>
      </c>
      <c r="M710" s="63">
        <v>6.9701413114883817</v>
      </c>
      <c r="N710" s="63">
        <v>6.95093531770799</v>
      </c>
      <c r="O710" s="71">
        <v>6.9451299761409757</v>
      </c>
    </row>
    <row r="711" spans="2:15" outlineLevel="1" x14ac:dyDescent="0.25">
      <c r="B711" s="65">
        <v>702</v>
      </c>
      <c r="C711" s="60">
        <v>1</v>
      </c>
      <c r="D711" s="61">
        <v>0</v>
      </c>
      <c r="E711" s="61">
        <v>1</v>
      </c>
      <c r="F711" s="61">
        <v>1</v>
      </c>
      <c r="G711" s="61">
        <v>1</v>
      </c>
      <c r="H711" s="61">
        <v>0</v>
      </c>
      <c r="I711" s="62">
        <v>95090.056054535453</v>
      </c>
      <c r="J711" s="63">
        <v>5.97773847045955</v>
      </c>
      <c r="K711" s="63">
        <v>5.3816023566463125</v>
      </c>
      <c r="L711" s="63">
        <v>7.5593152316229357</v>
      </c>
      <c r="M711" s="63">
        <v>6.4725165881035354</v>
      </c>
      <c r="N711" s="63">
        <v>7.3685084558003151</v>
      </c>
      <c r="O711" s="71">
        <v>6.8728431895412454</v>
      </c>
    </row>
    <row r="712" spans="2:15" outlineLevel="1" x14ac:dyDescent="0.25">
      <c r="B712" s="65">
        <v>703</v>
      </c>
      <c r="C712" s="60">
        <v>1</v>
      </c>
      <c r="D712" s="61">
        <v>0</v>
      </c>
      <c r="E712" s="61">
        <v>1</v>
      </c>
      <c r="F712" s="61">
        <v>1</v>
      </c>
      <c r="G712" s="61">
        <v>0</v>
      </c>
      <c r="H712" s="61">
        <v>1</v>
      </c>
      <c r="I712" s="62">
        <v>59321.199389331989</v>
      </c>
      <c r="J712" s="63">
        <v>5.7085790902815123</v>
      </c>
      <c r="K712" s="63">
        <v>5.0524053334362673</v>
      </c>
      <c r="L712" s="63">
        <v>7.5685473430844716</v>
      </c>
      <c r="M712" s="63">
        <v>6.1734569447784082</v>
      </c>
      <c r="N712" s="63">
        <v>6.1940441833326698</v>
      </c>
      <c r="O712" s="71">
        <v>6.759933360822683</v>
      </c>
    </row>
    <row r="713" spans="2:15" outlineLevel="1" x14ac:dyDescent="0.25">
      <c r="B713" s="65">
        <v>704</v>
      </c>
      <c r="C713" s="60">
        <v>1</v>
      </c>
      <c r="D713" s="61">
        <v>0</v>
      </c>
      <c r="E713" s="61">
        <v>1</v>
      </c>
      <c r="F713" s="61">
        <v>1</v>
      </c>
      <c r="G713" s="61">
        <v>1</v>
      </c>
      <c r="H713" s="61">
        <v>0</v>
      </c>
      <c r="I713" s="62">
        <v>74557.607742163993</v>
      </c>
      <c r="J713" s="63">
        <v>5.486377928608551</v>
      </c>
      <c r="K713" s="63">
        <v>4.7260161884050822</v>
      </c>
      <c r="L713" s="63">
        <v>6.9453218817785558</v>
      </c>
      <c r="M713" s="63">
        <v>8.1830887886969705</v>
      </c>
      <c r="N713" s="63">
        <v>6.9853465308178198</v>
      </c>
      <c r="O713" s="71">
        <v>6.7142507276614518</v>
      </c>
    </row>
    <row r="714" spans="2:15" outlineLevel="1" x14ac:dyDescent="0.25">
      <c r="B714" s="65">
        <v>705</v>
      </c>
      <c r="C714" s="60">
        <v>1</v>
      </c>
      <c r="D714" s="61">
        <v>0</v>
      </c>
      <c r="E714" s="61">
        <v>1</v>
      </c>
      <c r="F714" s="61">
        <v>1</v>
      </c>
      <c r="G714" s="61">
        <v>1</v>
      </c>
      <c r="H714" s="61">
        <v>0</v>
      </c>
      <c r="I714" s="62">
        <v>98678.994126054298</v>
      </c>
      <c r="J714" s="63">
        <v>5.8359500221754592</v>
      </c>
      <c r="K714" s="63">
        <v>5.818702553608917</v>
      </c>
      <c r="L714" s="63">
        <v>7.6030492522069029</v>
      </c>
      <c r="M714" s="63">
        <v>7.3314871627708564</v>
      </c>
      <c r="N714" s="63">
        <v>7.4776246017297208</v>
      </c>
      <c r="O714" s="71">
        <v>6.801230082708007</v>
      </c>
    </row>
    <row r="715" spans="2:15" outlineLevel="1" x14ac:dyDescent="0.25">
      <c r="B715" s="65">
        <v>706</v>
      </c>
      <c r="C715" s="60">
        <v>1</v>
      </c>
      <c r="D715" s="61">
        <v>0</v>
      </c>
      <c r="E715" s="61">
        <v>1</v>
      </c>
      <c r="F715" s="61">
        <v>1</v>
      </c>
      <c r="G715" s="61">
        <v>0</v>
      </c>
      <c r="H715" s="61">
        <v>1</v>
      </c>
      <c r="I715" s="62">
        <v>99600.996238009277</v>
      </c>
      <c r="J715" s="63">
        <v>6.5775005665958162</v>
      </c>
      <c r="K715" s="63">
        <v>5.3030470353880759</v>
      </c>
      <c r="L715" s="63">
        <v>6.8176866525544488</v>
      </c>
      <c r="M715" s="63">
        <v>7.5605996966835862</v>
      </c>
      <c r="N715" s="63">
        <v>7.3144133290693709</v>
      </c>
      <c r="O715" s="71">
        <v>7.3896760898784359</v>
      </c>
    </row>
    <row r="716" spans="2:15" outlineLevel="1" x14ac:dyDescent="0.25">
      <c r="B716" s="65">
        <v>707</v>
      </c>
      <c r="C716" s="60">
        <v>1</v>
      </c>
      <c r="D716" s="61">
        <v>0</v>
      </c>
      <c r="E716" s="61">
        <v>1</v>
      </c>
      <c r="F716" s="61">
        <v>1</v>
      </c>
      <c r="G716" s="61">
        <v>0</v>
      </c>
      <c r="H716" s="61">
        <v>1</v>
      </c>
      <c r="I716" s="62">
        <v>73399.965889670697</v>
      </c>
      <c r="J716" s="63">
        <v>5.7019917933754227</v>
      </c>
      <c r="K716" s="63">
        <v>4.9002500246618137</v>
      </c>
      <c r="L716" s="63">
        <v>6.7692831683663117</v>
      </c>
      <c r="M716" s="63">
        <v>7.4783803485237845</v>
      </c>
      <c r="N716" s="63">
        <v>6.3706821112936804</v>
      </c>
      <c r="O716" s="71">
        <v>7.448873366460977</v>
      </c>
    </row>
    <row r="717" spans="2:15" outlineLevel="1" x14ac:dyDescent="0.25">
      <c r="B717" s="65">
        <v>708</v>
      </c>
      <c r="C717" s="60">
        <v>1</v>
      </c>
      <c r="D717" s="61">
        <v>0</v>
      </c>
      <c r="E717" s="61">
        <v>1</v>
      </c>
      <c r="F717" s="61">
        <v>1</v>
      </c>
      <c r="G717" s="61">
        <v>1</v>
      </c>
      <c r="H717" s="61">
        <v>0</v>
      </c>
      <c r="I717" s="62">
        <v>75856.629373296324</v>
      </c>
      <c r="J717" s="63">
        <v>5.858487266085489</v>
      </c>
      <c r="K717" s="63">
        <v>5.7580038254858179</v>
      </c>
      <c r="L717" s="63">
        <v>6.9799854274571853</v>
      </c>
      <c r="M717" s="63">
        <v>7.1294079341421632</v>
      </c>
      <c r="N717" s="63">
        <v>7.0944258143702914</v>
      </c>
      <c r="O717" s="71">
        <v>6.6645363849625934</v>
      </c>
    </row>
    <row r="718" spans="2:15" outlineLevel="1" x14ac:dyDescent="0.25">
      <c r="B718" s="65">
        <v>709</v>
      </c>
      <c r="C718" s="60">
        <v>1</v>
      </c>
      <c r="D718" s="61">
        <v>0</v>
      </c>
      <c r="E718" s="61">
        <v>1</v>
      </c>
      <c r="F718" s="61">
        <v>1</v>
      </c>
      <c r="G718" s="61">
        <v>0</v>
      </c>
      <c r="H718" s="61">
        <v>1</v>
      </c>
      <c r="I718" s="62">
        <v>97498.604756455868</v>
      </c>
      <c r="J718" s="63">
        <v>6.7184266356095126</v>
      </c>
      <c r="K718" s="63">
        <v>5.1396968021330034</v>
      </c>
      <c r="L718" s="63">
        <v>7.9159411087478482</v>
      </c>
      <c r="M718" s="63">
        <v>7.4944079969929263</v>
      </c>
      <c r="N718" s="63">
        <v>6.3580682396772916</v>
      </c>
      <c r="O718" s="71">
        <v>6.9317373464907188</v>
      </c>
    </row>
    <row r="719" spans="2:15" outlineLevel="1" x14ac:dyDescent="0.25">
      <c r="B719" s="65">
        <v>710</v>
      </c>
      <c r="C719" s="60">
        <v>1</v>
      </c>
      <c r="D719" s="61">
        <v>0</v>
      </c>
      <c r="E719" s="61">
        <v>1</v>
      </c>
      <c r="F719" s="61">
        <v>1</v>
      </c>
      <c r="G719" s="61">
        <v>1</v>
      </c>
      <c r="H719" s="61">
        <v>0</v>
      </c>
      <c r="I719" s="62">
        <v>80183.168374345565</v>
      </c>
      <c r="J719" s="63">
        <v>5.7657547007125167</v>
      </c>
      <c r="K719" s="63">
        <v>5.2656639452035048</v>
      </c>
      <c r="L719" s="63">
        <v>6.782681663592073</v>
      </c>
      <c r="M719" s="63">
        <v>8.9203862527298767</v>
      </c>
      <c r="N719" s="63">
        <v>7.371195906396566</v>
      </c>
      <c r="O719" s="71">
        <v>6.8805710232395469</v>
      </c>
    </row>
    <row r="720" spans="2:15" outlineLevel="1" x14ac:dyDescent="0.25">
      <c r="B720" s="65">
        <v>711</v>
      </c>
      <c r="C720" s="60">
        <v>0</v>
      </c>
      <c r="D720" s="61">
        <v>1</v>
      </c>
      <c r="E720" s="61">
        <v>1</v>
      </c>
      <c r="F720" s="61">
        <v>1</v>
      </c>
      <c r="G720" s="61">
        <v>0</v>
      </c>
      <c r="H720" s="61">
        <v>1</v>
      </c>
      <c r="I720" s="62">
        <v>75570.402532777502</v>
      </c>
      <c r="J720" s="63">
        <v>5.397383104050907</v>
      </c>
      <c r="K720" s="63">
        <v>5.5513342874212572</v>
      </c>
      <c r="L720" s="63">
        <v>7.2688286538307612</v>
      </c>
      <c r="M720" s="63">
        <v>8.325418964947362</v>
      </c>
      <c r="N720" s="63">
        <v>6.4024926959073536</v>
      </c>
      <c r="O720" s="71">
        <v>6.417819107472571</v>
      </c>
    </row>
    <row r="721" spans="2:15" outlineLevel="1" x14ac:dyDescent="0.25">
      <c r="B721" s="65">
        <v>712</v>
      </c>
      <c r="C721" s="60">
        <v>1</v>
      </c>
      <c r="D721" s="61">
        <v>0</v>
      </c>
      <c r="E721" s="61">
        <v>1</v>
      </c>
      <c r="F721" s="61">
        <v>1</v>
      </c>
      <c r="G721" s="61">
        <v>0</v>
      </c>
      <c r="H721" s="61">
        <v>1</v>
      </c>
      <c r="I721" s="62">
        <v>64259.902374082885</v>
      </c>
      <c r="J721" s="63">
        <v>6.1719677327997591</v>
      </c>
      <c r="K721" s="63">
        <v>5.455480727178637</v>
      </c>
      <c r="L721" s="63">
        <v>7.16149675898094</v>
      </c>
      <c r="M721" s="63">
        <v>6.1124291216021378</v>
      </c>
      <c r="N721" s="63">
        <v>7.0718585820957918</v>
      </c>
      <c r="O721" s="71">
        <v>7.2286496048803137</v>
      </c>
    </row>
    <row r="722" spans="2:15" outlineLevel="1" x14ac:dyDescent="0.25">
      <c r="B722" s="65">
        <v>713</v>
      </c>
      <c r="C722" s="60">
        <v>1</v>
      </c>
      <c r="D722" s="61">
        <v>0</v>
      </c>
      <c r="E722" s="61">
        <v>1</v>
      </c>
      <c r="F722" s="61">
        <v>1</v>
      </c>
      <c r="G722" s="61">
        <v>0</v>
      </c>
      <c r="H722" s="61">
        <v>1</v>
      </c>
      <c r="I722" s="62">
        <v>73383.210271855496</v>
      </c>
      <c r="J722" s="63">
        <v>5.6626874779791345</v>
      </c>
      <c r="K722" s="63">
        <v>4.8485156232257696</v>
      </c>
      <c r="L722" s="63">
        <v>6.6467301756000747</v>
      </c>
      <c r="M722" s="63">
        <v>8.501199898047151</v>
      </c>
      <c r="N722" s="63">
        <v>6.2644404154172211</v>
      </c>
      <c r="O722" s="71">
        <v>6.3629216548174812</v>
      </c>
    </row>
    <row r="723" spans="2:15" outlineLevel="1" x14ac:dyDescent="0.25">
      <c r="B723" s="65">
        <v>714</v>
      </c>
      <c r="C723" s="60">
        <v>1</v>
      </c>
      <c r="D723" s="61">
        <v>0</v>
      </c>
      <c r="E723" s="61">
        <v>1</v>
      </c>
      <c r="F723" s="61">
        <v>1</v>
      </c>
      <c r="G723" s="61">
        <v>1</v>
      </c>
      <c r="H723" s="61">
        <v>0</v>
      </c>
      <c r="I723" s="62">
        <v>97329.723056541901</v>
      </c>
      <c r="J723" s="63">
        <v>5.5979114816049558</v>
      </c>
      <c r="K723" s="63">
        <v>5.5345815504315636</v>
      </c>
      <c r="L723" s="63">
        <v>7.5401371749250181</v>
      </c>
      <c r="M723" s="63">
        <v>7.7542127348072025</v>
      </c>
      <c r="N723" s="63">
        <v>7.0368904030145574</v>
      </c>
      <c r="O723" s="71">
        <v>6.8648529873242978</v>
      </c>
    </row>
    <row r="724" spans="2:15" outlineLevel="1" x14ac:dyDescent="0.25">
      <c r="B724" s="65">
        <v>715</v>
      </c>
      <c r="C724" s="60">
        <v>1</v>
      </c>
      <c r="D724" s="61">
        <v>0</v>
      </c>
      <c r="E724" s="61">
        <v>1</v>
      </c>
      <c r="F724" s="61">
        <v>1</v>
      </c>
      <c r="G724" s="61">
        <v>1</v>
      </c>
      <c r="H724" s="61">
        <v>0</v>
      </c>
      <c r="I724" s="62">
        <v>98453.972442872924</v>
      </c>
      <c r="J724" s="63">
        <v>6.4943182367302432</v>
      </c>
      <c r="K724" s="63">
        <v>6.1988457097042478</v>
      </c>
      <c r="L724" s="63">
        <v>6.6356246912121346</v>
      </c>
      <c r="M724" s="63">
        <v>7.1027866190712663</v>
      </c>
      <c r="N724" s="63">
        <v>7.247785410282737</v>
      </c>
      <c r="O724" s="71">
        <v>6.5075833153357134</v>
      </c>
    </row>
    <row r="725" spans="2:15" outlineLevel="1" x14ac:dyDescent="0.25">
      <c r="B725" s="65">
        <v>716</v>
      </c>
      <c r="C725" s="60">
        <v>1</v>
      </c>
      <c r="D725" s="61">
        <v>0</v>
      </c>
      <c r="E725" s="61">
        <v>1</v>
      </c>
      <c r="F725" s="61">
        <v>1</v>
      </c>
      <c r="G725" s="61">
        <v>0</v>
      </c>
      <c r="H725" s="61">
        <v>1</v>
      </c>
      <c r="I725" s="62">
        <v>73411.095992874485</v>
      </c>
      <c r="J725" s="63">
        <v>5.623997758816639</v>
      </c>
      <c r="K725" s="63">
        <v>4.4522139535746916</v>
      </c>
      <c r="L725" s="63">
        <v>7.1117252992639663</v>
      </c>
      <c r="M725" s="63">
        <v>8.109018762895829</v>
      </c>
      <c r="N725" s="63">
        <v>6.6085212868505829</v>
      </c>
      <c r="O725" s="71">
        <v>6.8158987423666222</v>
      </c>
    </row>
    <row r="726" spans="2:15" outlineLevel="1" x14ac:dyDescent="0.25">
      <c r="B726" s="65">
        <v>717</v>
      </c>
      <c r="C726" s="60">
        <v>1</v>
      </c>
      <c r="D726" s="61">
        <v>0</v>
      </c>
      <c r="E726" s="61">
        <v>1</v>
      </c>
      <c r="F726" s="61">
        <v>1</v>
      </c>
      <c r="G726" s="61">
        <v>1</v>
      </c>
      <c r="H726" s="61">
        <v>0</v>
      </c>
      <c r="I726" s="62">
        <v>91126.327231084782</v>
      </c>
      <c r="J726" s="63">
        <v>6.1383795318195489</v>
      </c>
      <c r="K726" s="63">
        <v>4.1525938596258865</v>
      </c>
      <c r="L726" s="63">
        <v>8.1447741404307656</v>
      </c>
      <c r="M726" s="63">
        <v>6.4333383726874178</v>
      </c>
      <c r="N726" s="63">
        <v>6.9813452342921369</v>
      </c>
      <c r="O726" s="71">
        <v>6.6515975238025922</v>
      </c>
    </row>
    <row r="727" spans="2:15" outlineLevel="1" x14ac:dyDescent="0.25">
      <c r="B727" s="65">
        <v>718</v>
      </c>
      <c r="C727" s="60">
        <v>1</v>
      </c>
      <c r="D727" s="61">
        <v>0</v>
      </c>
      <c r="E727" s="61">
        <v>1</v>
      </c>
      <c r="F727" s="61">
        <v>1</v>
      </c>
      <c r="G727" s="61">
        <v>1</v>
      </c>
      <c r="H727" s="61">
        <v>0</v>
      </c>
      <c r="I727" s="62">
        <v>102245.67131682123</v>
      </c>
      <c r="J727" s="63">
        <v>6.3954693539551029</v>
      </c>
      <c r="K727" s="63">
        <v>5.8531652588996463</v>
      </c>
      <c r="L727" s="63">
        <v>7.6684939841404178</v>
      </c>
      <c r="M727" s="63">
        <v>8.6327742172901072</v>
      </c>
      <c r="N727" s="63">
        <v>7.0025696186697148</v>
      </c>
      <c r="O727" s="71">
        <v>6.4292859497313373</v>
      </c>
    </row>
    <row r="728" spans="2:15" outlineLevel="1" x14ac:dyDescent="0.25">
      <c r="B728" s="65">
        <v>719</v>
      </c>
      <c r="C728" s="60">
        <v>1</v>
      </c>
      <c r="D728" s="61">
        <v>0</v>
      </c>
      <c r="E728" s="61">
        <v>1</v>
      </c>
      <c r="F728" s="61">
        <v>1</v>
      </c>
      <c r="G728" s="61">
        <v>1</v>
      </c>
      <c r="H728" s="61">
        <v>0</v>
      </c>
      <c r="I728" s="62">
        <v>99741.464818900058</v>
      </c>
      <c r="J728" s="63">
        <v>6.415069713957207</v>
      </c>
      <c r="K728" s="63">
        <v>5.3642460610852885</v>
      </c>
      <c r="L728" s="63">
        <v>6.9025542532802362</v>
      </c>
      <c r="M728" s="63">
        <v>7.9373443123881149</v>
      </c>
      <c r="N728" s="63">
        <v>7.4273007290282678</v>
      </c>
      <c r="O728" s="71">
        <v>6.8744786445121342</v>
      </c>
    </row>
    <row r="729" spans="2:15" outlineLevel="1" x14ac:dyDescent="0.25">
      <c r="B729" s="65">
        <v>720</v>
      </c>
      <c r="C729" s="60">
        <v>1</v>
      </c>
      <c r="D729" s="61">
        <v>0</v>
      </c>
      <c r="E729" s="61">
        <v>1</v>
      </c>
      <c r="F729" s="61">
        <v>1</v>
      </c>
      <c r="G729" s="61">
        <v>1</v>
      </c>
      <c r="H729" s="61">
        <v>0</v>
      </c>
      <c r="I729" s="62">
        <v>99174.437811463227</v>
      </c>
      <c r="J729" s="63">
        <v>5.7304018872269928</v>
      </c>
      <c r="K729" s="63">
        <v>5.3992411633855548</v>
      </c>
      <c r="L729" s="63">
        <v>7.7471524184747738</v>
      </c>
      <c r="M729" s="63">
        <v>8.040459895548457</v>
      </c>
      <c r="N729" s="63">
        <v>7.2110205683007873</v>
      </c>
      <c r="O729" s="71">
        <v>7.0193764444589535</v>
      </c>
    </row>
    <row r="730" spans="2:15" outlineLevel="1" x14ac:dyDescent="0.25">
      <c r="B730" s="65">
        <v>721</v>
      </c>
      <c r="C730" s="60">
        <v>1</v>
      </c>
      <c r="D730" s="61">
        <v>0</v>
      </c>
      <c r="E730" s="61">
        <v>1</v>
      </c>
      <c r="F730" s="61">
        <v>1</v>
      </c>
      <c r="G730" s="61">
        <v>1</v>
      </c>
      <c r="H730" s="61">
        <v>0</v>
      </c>
      <c r="I730" s="62">
        <v>103244.66919810945</v>
      </c>
      <c r="J730" s="63">
        <v>6.0433179335769154</v>
      </c>
      <c r="K730" s="63">
        <v>5.7345314206130888</v>
      </c>
      <c r="L730" s="63">
        <v>7.7997222736742842</v>
      </c>
      <c r="M730" s="63">
        <v>8.706169951085414</v>
      </c>
      <c r="N730" s="63">
        <v>7.2723474013641773</v>
      </c>
      <c r="O730" s="71">
        <v>7.0340057988346052</v>
      </c>
    </row>
    <row r="731" spans="2:15" outlineLevel="1" x14ac:dyDescent="0.25">
      <c r="B731" s="65">
        <v>722</v>
      </c>
      <c r="C731" s="60">
        <v>1</v>
      </c>
      <c r="D731" s="61">
        <v>0</v>
      </c>
      <c r="E731" s="61">
        <v>1</v>
      </c>
      <c r="F731" s="61">
        <v>1</v>
      </c>
      <c r="G731" s="61">
        <v>1</v>
      </c>
      <c r="H731" s="61">
        <v>0</v>
      </c>
      <c r="I731" s="62">
        <v>99852.702401093629</v>
      </c>
      <c r="J731" s="63">
        <v>6.900569508846095</v>
      </c>
      <c r="K731" s="63">
        <v>5.4542387847988261</v>
      </c>
      <c r="L731" s="63">
        <v>6.2068684370439238</v>
      </c>
      <c r="M731" s="63">
        <v>7.5692170934324778</v>
      </c>
      <c r="N731" s="63">
        <v>7.2925493839186446</v>
      </c>
      <c r="O731" s="71">
        <v>7.2841297996741892</v>
      </c>
    </row>
    <row r="732" spans="2:15" outlineLevel="1" x14ac:dyDescent="0.25">
      <c r="B732" s="65">
        <v>723</v>
      </c>
      <c r="C732" s="60">
        <v>0</v>
      </c>
      <c r="D732" s="61">
        <v>1</v>
      </c>
      <c r="E732" s="61">
        <v>1</v>
      </c>
      <c r="F732" s="61">
        <v>1</v>
      </c>
      <c r="G732" s="61">
        <v>0</v>
      </c>
      <c r="H732" s="61">
        <v>1</v>
      </c>
      <c r="I732" s="62">
        <v>100392.51008682007</v>
      </c>
      <c r="J732" s="63">
        <v>5.9668270102741436</v>
      </c>
      <c r="K732" s="63">
        <v>6.2473091350153407</v>
      </c>
      <c r="L732" s="63">
        <v>7.1332134916665648</v>
      </c>
      <c r="M732" s="63">
        <v>8.3896875339414212</v>
      </c>
      <c r="N732" s="63">
        <v>6.2373462223673295</v>
      </c>
      <c r="O732" s="71">
        <v>7.1588136953927668</v>
      </c>
    </row>
    <row r="733" spans="2:15" outlineLevel="1" x14ac:dyDescent="0.25">
      <c r="B733" s="65">
        <v>724</v>
      </c>
      <c r="C733" s="60">
        <v>1</v>
      </c>
      <c r="D733" s="61">
        <v>0</v>
      </c>
      <c r="E733" s="61">
        <v>1</v>
      </c>
      <c r="F733" s="61">
        <v>1</v>
      </c>
      <c r="G733" s="61">
        <v>1</v>
      </c>
      <c r="H733" s="61">
        <v>0</v>
      </c>
      <c r="I733" s="62">
        <v>97086.699371684386</v>
      </c>
      <c r="J733" s="63">
        <v>6.4449830137120951</v>
      </c>
      <c r="K733" s="63">
        <v>5.3953046752564697</v>
      </c>
      <c r="L733" s="63">
        <v>7.2074178144505883</v>
      </c>
      <c r="M733" s="63">
        <v>6.8816263058541729</v>
      </c>
      <c r="N733" s="63">
        <v>7.2561925643473497</v>
      </c>
      <c r="O733" s="71">
        <v>6.9844048902118141</v>
      </c>
    </row>
    <row r="734" spans="2:15" outlineLevel="1" x14ac:dyDescent="0.25">
      <c r="B734" s="65">
        <v>725</v>
      </c>
      <c r="C734" s="60">
        <v>1</v>
      </c>
      <c r="D734" s="61">
        <v>0</v>
      </c>
      <c r="E734" s="61">
        <v>1</v>
      </c>
      <c r="F734" s="61">
        <v>1</v>
      </c>
      <c r="G734" s="61">
        <v>1</v>
      </c>
      <c r="H734" s="61">
        <v>0</v>
      </c>
      <c r="I734" s="62">
        <v>96799.473390945845</v>
      </c>
      <c r="J734" s="63">
        <v>6.5125828030371213</v>
      </c>
      <c r="K734" s="63">
        <v>6.0499739457265838</v>
      </c>
      <c r="L734" s="63">
        <v>7.3898935965682959</v>
      </c>
      <c r="M734" s="63">
        <v>6.3164735793342865</v>
      </c>
      <c r="N734" s="63">
        <v>7.5377577581085458</v>
      </c>
      <c r="O734" s="71">
        <v>6.1458575689170196</v>
      </c>
    </row>
    <row r="735" spans="2:15" outlineLevel="1" x14ac:dyDescent="0.25">
      <c r="B735" s="65">
        <v>726</v>
      </c>
      <c r="C735" s="60">
        <v>1</v>
      </c>
      <c r="D735" s="61">
        <v>0</v>
      </c>
      <c r="E735" s="61">
        <v>1</v>
      </c>
      <c r="F735" s="61">
        <v>1</v>
      </c>
      <c r="G735" s="61">
        <v>1</v>
      </c>
      <c r="H735" s="61">
        <v>0</v>
      </c>
      <c r="I735" s="62">
        <v>23144.89233834263</v>
      </c>
      <c r="J735" s="63">
        <v>5.3719441359816118</v>
      </c>
      <c r="K735" s="63">
        <v>4.4364816160098135</v>
      </c>
      <c r="L735" s="63">
        <v>7.1479043821597008</v>
      </c>
      <c r="M735" s="63">
        <v>6.2240431031862693</v>
      </c>
      <c r="N735" s="63">
        <v>7.4237787944185154</v>
      </c>
      <c r="O735" s="71">
        <v>6.2751265663117293</v>
      </c>
    </row>
    <row r="736" spans="2:15" outlineLevel="1" x14ac:dyDescent="0.25">
      <c r="B736" s="65">
        <v>727</v>
      </c>
      <c r="C736" s="60">
        <v>1</v>
      </c>
      <c r="D736" s="61">
        <v>0</v>
      </c>
      <c r="E736" s="61">
        <v>1</v>
      </c>
      <c r="F736" s="61">
        <v>1</v>
      </c>
      <c r="G736" s="61">
        <v>0</v>
      </c>
      <c r="H736" s="61">
        <v>1</v>
      </c>
      <c r="I736" s="62">
        <v>98972.273105818196</v>
      </c>
      <c r="J736" s="63">
        <v>6.1028634501085692</v>
      </c>
      <c r="K736" s="63">
        <v>5.3073798807107293</v>
      </c>
      <c r="L736" s="63">
        <v>7.7918455703280243</v>
      </c>
      <c r="M736" s="63">
        <v>8.0876012059691949</v>
      </c>
      <c r="N736" s="63">
        <v>6.753471023925913</v>
      </c>
      <c r="O736" s="71">
        <v>7.0075290227606359</v>
      </c>
    </row>
    <row r="737" spans="2:15" outlineLevel="1" x14ac:dyDescent="0.25">
      <c r="B737" s="65">
        <v>728</v>
      </c>
      <c r="C737" s="60">
        <v>1</v>
      </c>
      <c r="D737" s="61">
        <v>0</v>
      </c>
      <c r="E737" s="61">
        <v>1</v>
      </c>
      <c r="F737" s="61">
        <v>1</v>
      </c>
      <c r="G737" s="61">
        <v>1</v>
      </c>
      <c r="H737" s="61">
        <v>0</v>
      </c>
      <c r="I737" s="62">
        <v>25840.150487546882</v>
      </c>
      <c r="J737" s="63">
        <v>5.6605776767921805</v>
      </c>
      <c r="K737" s="63">
        <v>5.5127321294217602</v>
      </c>
      <c r="L737" s="63">
        <v>6.4109541908134613</v>
      </c>
      <c r="M737" s="63">
        <v>6.4309399468007502</v>
      </c>
      <c r="N737" s="63">
        <v>7.008482753500096</v>
      </c>
      <c r="O737" s="71">
        <v>6.3362228607867772</v>
      </c>
    </row>
    <row r="738" spans="2:15" outlineLevel="1" x14ac:dyDescent="0.25">
      <c r="B738" s="65">
        <v>729</v>
      </c>
      <c r="C738" s="60">
        <v>1</v>
      </c>
      <c r="D738" s="61">
        <v>0</v>
      </c>
      <c r="E738" s="61">
        <v>1</v>
      </c>
      <c r="F738" s="61">
        <v>1</v>
      </c>
      <c r="G738" s="61">
        <v>0</v>
      </c>
      <c r="H738" s="61">
        <v>1</v>
      </c>
      <c r="I738" s="62">
        <v>100010.53603741994</v>
      </c>
      <c r="J738" s="63">
        <v>5.5871196976320174</v>
      </c>
      <c r="K738" s="63">
        <v>5.5472205041457237</v>
      </c>
      <c r="L738" s="63">
        <v>8.1276124337447371</v>
      </c>
      <c r="M738" s="63">
        <v>8.1203714038804549</v>
      </c>
      <c r="N738" s="63">
        <v>7.013963535927628</v>
      </c>
      <c r="O738" s="71">
        <v>7.2677600253800518</v>
      </c>
    </row>
    <row r="739" spans="2:15" outlineLevel="1" x14ac:dyDescent="0.25">
      <c r="B739" s="65">
        <v>730</v>
      </c>
      <c r="C739" s="60">
        <v>1</v>
      </c>
      <c r="D739" s="61">
        <v>0</v>
      </c>
      <c r="E739" s="61">
        <v>1</v>
      </c>
      <c r="F739" s="61">
        <v>1</v>
      </c>
      <c r="G739" s="61">
        <v>1</v>
      </c>
      <c r="H739" s="61">
        <v>0</v>
      </c>
      <c r="I739" s="62">
        <v>27126.343268867189</v>
      </c>
      <c r="J739" s="63">
        <v>6.3318082337288821</v>
      </c>
      <c r="K739" s="63">
        <v>4.7186711423068024</v>
      </c>
      <c r="L739" s="63">
        <v>6.4570261641304691</v>
      </c>
      <c r="M739" s="63">
        <v>6.7396169226786506</v>
      </c>
      <c r="N739" s="63">
        <v>7.1162464067977282</v>
      </c>
      <c r="O739" s="71">
        <v>6.6028214595051624</v>
      </c>
    </row>
    <row r="740" spans="2:15" outlineLevel="1" x14ac:dyDescent="0.25">
      <c r="B740" s="65">
        <v>731</v>
      </c>
      <c r="C740" s="60">
        <v>0</v>
      </c>
      <c r="D740" s="61">
        <v>1</v>
      </c>
      <c r="E740" s="61">
        <v>1</v>
      </c>
      <c r="F740" s="61">
        <v>1</v>
      </c>
      <c r="G740" s="61">
        <v>1</v>
      </c>
      <c r="H740" s="61">
        <v>0</v>
      </c>
      <c r="I740" s="62">
        <v>102863.86740749913</v>
      </c>
      <c r="J740" s="63">
        <v>6.1836690633463363</v>
      </c>
      <c r="K740" s="63">
        <v>6.1921139020431433</v>
      </c>
      <c r="L740" s="63">
        <v>7.2685228716215207</v>
      </c>
      <c r="M740" s="63">
        <v>8.09996742976994</v>
      </c>
      <c r="N740" s="63">
        <v>7.3181539055682023</v>
      </c>
      <c r="O740" s="71">
        <v>7.1485857111792868</v>
      </c>
    </row>
    <row r="741" spans="2:15" outlineLevel="1" x14ac:dyDescent="0.25">
      <c r="B741" s="65">
        <v>732</v>
      </c>
      <c r="C741" s="60">
        <v>1</v>
      </c>
      <c r="D741" s="61">
        <v>0</v>
      </c>
      <c r="E741" s="61">
        <v>1</v>
      </c>
      <c r="F741" s="61">
        <v>1</v>
      </c>
      <c r="G741" s="61">
        <v>0</v>
      </c>
      <c r="H741" s="61">
        <v>1</v>
      </c>
      <c r="I741" s="62">
        <v>101583.53566664638</v>
      </c>
      <c r="J741" s="63">
        <v>6.1336122418082528</v>
      </c>
      <c r="K741" s="63">
        <v>5.9756147634844528</v>
      </c>
      <c r="L741" s="63">
        <v>7.2044801445391364</v>
      </c>
      <c r="M741" s="63">
        <v>8.5705359911901748</v>
      </c>
      <c r="N741" s="63">
        <v>6.7954582683523128</v>
      </c>
      <c r="O741" s="71">
        <v>6.9300499292584847</v>
      </c>
    </row>
    <row r="742" spans="2:15" outlineLevel="1" x14ac:dyDescent="0.25">
      <c r="B742" s="65">
        <v>733</v>
      </c>
      <c r="C742" s="60">
        <v>1</v>
      </c>
      <c r="D742" s="61">
        <v>0</v>
      </c>
      <c r="E742" s="61">
        <v>1</v>
      </c>
      <c r="F742" s="61">
        <v>1</v>
      </c>
      <c r="G742" s="61">
        <v>1</v>
      </c>
      <c r="H742" s="61">
        <v>0</v>
      </c>
      <c r="I742" s="62">
        <v>25753.87208759872</v>
      </c>
      <c r="J742" s="63">
        <v>5.4700623755377364</v>
      </c>
      <c r="K742" s="63">
        <v>4.6848704269745864</v>
      </c>
      <c r="L742" s="63">
        <v>6.721938458911505</v>
      </c>
      <c r="M742" s="63">
        <v>6.6786693903577055</v>
      </c>
      <c r="N742" s="63">
        <v>7.1494543294121264</v>
      </c>
      <c r="O742" s="71">
        <v>7.0145691700597705</v>
      </c>
    </row>
    <row r="743" spans="2:15" outlineLevel="1" x14ac:dyDescent="0.25">
      <c r="B743" s="65">
        <v>734</v>
      </c>
      <c r="C743" s="60">
        <v>0</v>
      </c>
      <c r="D743" s="61">
        <v>1</v>
      </c>
      <c r="E743" s="61">
        <v>1</v>
      </c>
      <c r="F743" s="61">
        <v>1</v>
      </c>
      <c r="G743" s="61">
        <v>1</v>
      </c>
      <c r="H743" s="61">
        <v>0</v>
      </c>
      <c r="I743" s="62">
        <v>29133.329907418476</v>
      </c>
      <c r="J743" s="63">
        <v>5.7644015628784802</v>
      </c>
      <c r="K743" s="63">
        <v>5.8697761319000348</v>
      </c>
      <c r="L743" s="63">
        <v>6.5937119822482613</v>
      </c>
      <c r="M743" s="63">
        <v>6.2512874157171705</v>
      </c>
      <c r="N743" s="63">
        <v>7.2725194746152528</v>
      </c>
      <c r="O743" s="71">
        <v>7.0678324611395844</v>
      </c>
    </row>
    <row r="744" spans="2:15" outlineLevel="1" x14ac:dyDescent="0.25">
      <c r="B744" s="65">
        <v>735</v>
      </c>
      <c r="C744" s="60">
        <v>0</v>
      </c>
      <c r="D744" s="61">
        <v>1</v>
      </c>
      <c r="E744" s="61">
        <v>1</v>
      </c>
      <c r="F744" s="61">
        <v>1</v>
      </c>
      <c r="G744" s="61">
        <v>1</v>
      </c>
      <c r="H744" s="61">
        <v>0</v>
      </c>
      <c r="I744" s="62">
        <v>100257.90686596489</v>
      </c>
      <c r="J744" s="63">
        <v>5.2421878272933826</v>
      </c>
      <c r="K744" s="63">
        <v>6.2680529808199186</v>
      </c>
      <c r="L744" s="63">
        <v>6.9446543911056491</v>
      </c>
      <c r="M744" s="63">
        <v>8.3801623485394909</v>
      </c>
      <c r="N744" s="63">
        <v>7.2771840331955051</v>
      </c>
      <c r="O744" s="71">
        <v>6.9322261741821256</v>
      </c>
    </row>
    <row r="745" spans="2:15" outlineLevel="1" x14ac:dyDescent="0.25">
      <c r="B745" s="65">
        <v>736</v>
      </c>
      <c r="C745" s="60">
        <v>1</v>
      </c>
      <c r="D745" s="61">
        <v>0</v>
      </c>
      <c r="E745" s="61">
        <v>1</v>
      </c>
      <c r="F745" s="61">
        <v>1</v>
      </c>
      <c r="G745" s="61">
        <v>0</v>
      </c>
      <c r="H745" s="61">
        <v>1</v>
      </c>
      <c r="I745" s="62">
        <v>94846.673528462532</v>
      </c>
      <c r="J745" s="63">
        <v>5.8228280491695426</v>
      </c>
      <c r="K745" s="63">
        <v>5.111238693868569</v>
      </c>
      <c r="L745" s="63">
        <v>7.8077075365363688</v>
      </c>
      <c r="M745" s="63">
        <v>7.6200842422418003</v>
      </c>
      <c r="N745" s="63">
        <v>6.2970214165616127</v>
      </c>
      <c r="O745" s="71">
        <v>6.8749764352980618</v>
      </c>
    </row>
    <row r="746" spans="2:15" outlineLevel="1" x14ac:dyDescent="0.25">
      <c r="B746" s="65">
        <v>737</v>
      </c>
      <c r="C746" s="60">
        <v>1</v>
      </c>
      <c r="D746" s="61">
        <v>0</v>
      </c>
      <c r="E746" s="61">
        <v>1</v>
      </c>
      <c r="F746" s="61">
        <v>1</v>
      </c>
      <c r="G746" s="61">
        <v>0</v>
      </c>
      <c r="H746" s="61">
        <v>1</v>
      </c>
      <c r="I746" s="62">
        <v>98151.522867778142</v>
      </c>
      <c r="J746" s="63">
        <v>7.3061488096851503</v>
      </c>
      <c r="K746" s="63">
        <v>4.8657919862127574</v>
      </c>
      <c r="L746" s="63">
        <v>7.3267644988430316</v>
      </c>
      <c r="M746" s="63">
        <v>7.5277913133268228</v>
      </c>
      <c r="N746" s="63">
        <v>6.6878916636308343</v>
      </c>
      <c r="O746" s="71">
        <v>6.804350464722063</v>
      </c>
    </row>
    <row r="747" spans="2:15" outlineLevel="1" x14ac:dyDescent="0.25">
      <c r="B747" s="65">
        <v>738</v>
      </c>
      <c r="C747" s="60">
        <v>1</v>
      </c>
      <c r="D747" s="61">
        <v>0</v>
      </c>
      <c r="E747" s="61">
        <v>1</v>
      </c>
      <c r="F747" s="61">
        <v>1</v>
      </c>
      <c r="G747" s="61">
        <v>0</v>
      </c>
      <c r="H747" s="61">
        <v>1</v>
      </c>
      <c r="I747" s="62">
        <v>96299.394863873415</v>
      </c>
      <c r="J747" s="63">
        <v>6.774627041513078</v>
      </c>
      <c r="K747" s="63">
        <v>5.0401542106744301</v>
      </c>
      <c r="L747" s="63">
        <v>6.8632226618784715</v>
      </c>
      <c r="M747" s="63">
        <v>7.350641441781657</v>
      </c>
      <c r="N747" s="63">
        <v>6.7527962674231636</v>
      </c>
      <c r="O747" s="71">
        <v>6.8583875901233</v>
      </c>
    </row>
    <row r="748" spans="2:15" outlineLevel="1" x14ac:dyDescent="0.25">
      <c r="B748" s="65">
        <v>739</v>
      </c>
      <c r="C748" s="60">
        <v>1</v>
      </c>
      <c r="D748" s="61">
        <v>0</v>
      </c>
      <c r="E748" s="61">
        <v>1</v>
      </c>
      <c r="F748" s="61">
        <v>1</v>
      </c>
      <c r="G748" s="61">
        <v>0</v>
      </c>
      <c r="H748" s="61">
        <v>1</v>
      </c>
      <c r="I748" s="62">
        <v>96288.197156614144</v>
      </c>
      <c r="J748" s="63">
        <v>6.1010592193290591</v>
      </c>
      <c r="K748" s="63">
        <v>4.5840555447751781</v>
      </c>
      <c r="L748" s="63">
        <v>7.2493806268688816</v>
      </c>
      <c r="M748" s="63">
        <v>8.4855724783846949</v>
      </c>
      <c r="N748" s="63">
        <v>6.581094168471993</v>
      </c>
      <c r="O748" s="71">
        <v>6.7823982009786716</v>
      </c>
    </row>
    <row r="749" spans="2:15" outlineLevel="1" x14ac:dyDescent="0.25">
      <c r="B749" s="65">
        <v>740</v>
      </c>
      <c r="C749" s="60">
        <v>1</v>
      </c>
      <c r="D749" s="61">
        <v>0</v>
      </c>
      <c r="E749" s="61">
        <v>1</v>
      </c>
      <c r="F749" s="61">
        <v>1</v>
      </c>
      <c r="G749" s="61">
        <v>0</v>
      </c>
      <c r="H749" s="61">
        <v>1</v>
      </c>
      <c r="I749" s="62">
        <v>26853.715793896787</v>
      </c>
      <c r="J749" s="63">
        <v>5.4330419652145645</v>
      </c>
      <c r="K749" s="63">
        <v>5.2731338155495511</v>
      </c>
      <c r="L749" s="63">
        <v>6.9892965207248583</v>
      </c>
      <c r="M749" s="63">
        <v>6.0600400926465765</v>
      </c>
      <c r="N749" s="63">
        <v>7.1907476696533452</v>
      </c>
      <c r="O749" s="71">
        <v>7.3741887013448171</v>
      </c>
    </row>
    <row r="750" spans="2:15" outlineLevel="1" x14ac:dyDescent="0.25">
      <c r="B750" s="65">
        <v>741</v>
      </c>
      <c r="C750" s="60">
        <v>1</v>
      </c>
      <c r="D750" s="61">
        <v>0</v>
      </c>
      <c r="E750" s="61">
        <v>1</v>
      </c>
      <c r="F750" s="61">
        <v>1</v>
      </c>
      <c r="G750" s="61">
        <v>0</v>
      </c>
      <c r="H750" s="61">
        <v>1</v>
      </c>
      <c r="I750" s="62">
        <v>27951.462055288051</v>
      </c>
      <c r="J750" s="63">
        <v>5.7288913774120438</v>
      </c>
      <c r="K750" s="63">
        <v>4.8846631976043202</v>
      </c>
      <c r="L750" s="63">
        <v>7.2426732881528793</v>
      </c>
      <c r="M750" s="63">
        <v>6.5003318852952354</v>
      </c>
      <c r="N750" s="63">
        <v>7.0964518091088351</v>
      </c>
      <c r="O750" s="71">
        <v>7.3927342915138468</v>
      </c>
    </row>
    <row r="751" spans="2:15" outlineLevel="1" x14ac:dyDescent="0.25">
      <c r="B751" s="65">
        <v>742</v>
      </c>
      <c r="C751" s="60">
        <v>1</v>
      </c>
      <c r="D751" s="61">
        <v>0</v>
      </c>
      <c r="E751" s="61">
        <v>1</v>
      </c>
      <c r="F751" s="61">
        <v>1</v>
      </c>
      <c r="G751" s="61">
        <v>0</v>
      </c>
      <c r="H751" s="61">
        <v>1</v>
      </c>
      <c r="I751" s="62">
        <v>100723.09924276007</v>
      </c>
      <c r="J751" s="63">
        <v>5.737926269889166</v>
      </c>
      <c r="K751" s="63">
        <v>5.2421268327254174</v>
      </c>
      <c r="L751" s="63">
        <v>7.7940598067526219</v>
      </c>
      <c r="M751" s="63">
        <v>8.9294844682098695</v>
      </c>
      <c r="N751" s="63">
        <v>6.9178987837745591</v>
      </c>
      <c r="O751" s="71">
        <v>7.061233115331178</v>
      </c>
    </row>
    <row r="752" spans="2:15" outlineLevel="1" x14ac:dyDescent="0.25">
      <c r="B752" s="65">
        <v>743</v>
      </c>
      <c r="C752" s="60">
        <v>1</v>
      </c>
      <c r="D752" s="61">
        <v>0</v>
      </c>
      <c r="E752" s="61">
        <v>1</v>
      </c>
      <c r="F752" s="61">
        <v>1</v>
      </c>
      <c r="G752" s="61">
        <v>0</v>
      </c>
      <c r="H752" s="61">
        <v>1</v>
      </c>
      <c r="I752" s="62">
        <v>28037.550359410059</v>
      </c>
      <c r="J752" s="63">
        <v>6.0121453826265627</v>
      </c>
      <c r="K752" s="63">
        <v>5.3195424874715584</v>
      </c>
      <c r="L752" s="63">
        <v>6.489717287280147</v>
      </c>
      <c r="M752" s="63">
        <v>6.3736500665289997</v>
      </c>
      <c r="N752" s="63">
        <v>6.84359794315702</v>
      </c>
      <c r="O752" s="71">
        <v>7.4127293202962647</v>
      </c>
    </row>
    <row r="753" spans="2:15" outlineLevel="1" x14ac:dyDescent="0.25">
      <c r="B753" s="65">
        <v>744</v>
      </c>
      <c r="C753" s="60">
        <v>1</v>
      </c>
      <c r="D753" s="61">
        <v>0</v>
      </c>
      <c r="E753" s="61">
        <v>1</v>
      </c>
      <c r="F753" s="61">
        <v>1</v>
      </c>
      <c r="G753" s="61">
        <v>0</v>
      </c>
      <c r="H753" s="61">
        <v>1</v>
      </c>
      <c r="I753" s="62">
        <v>97393.034691934066</v>
      </c>
      <c r="J753" s="63">
        <v>5.7382657662281398</v>
      </c>
      <c r="K753" s="63">
        <v>5.2271231682287311</v>
      </c>
      <c r="L753" s="63">
        <v>7.320950125034237</v>
      </c>
      <c r="M753" s="63">
        <v>8.6473347566687764</v>
      </c>
      <c r="N753" s="63">
        <v>6.5379717952652525</v>
      </c>
      <c r="O753" s="71">
        <v>6.6538050401231228</v>
      </c>
    </row>
    <row r="754" spans="2:15" outlineLevel="1" x14ac:dyDescent="0.25">
      <c r="B754" s="65">
        <v>745</v>
      </c>
      <c r="C754" s="60">
        <v>1</v>
      </c>
      <c r="D754" s="61">
        <v>0</v>
      </c>
      <c r="E754" s="61">
        <v>1</v>
      </c>
      <c r="F754" s="61">
        <v>1</v>
      </c>
      <c r="G754" s="61">
        <v>0</v>
      </c>
      <c r="H754" s="61">
        <v>1</v>
      </c>
      <c r="I754" s="62">
        <v>22605.87692412152</v>
      </c>
      <c r="J754" s="63">
        <v>5.752845912696781</v>
      </c>
      <c r="K754" s="63">
        <v>4.3854505279629725</v>
      </c>
      <c r="L754" s="63">
        <v>6.752347505539575</v>
      </c>
      <c r="M754" s="63">
        <v>6.1758611375204975</v>
      </c>
      <c r="N754" s="63">
        <v>6.6424026033983532</v>
      </c>
      <c r="O754" s="71">
        <v>6.8439364141051851</v>
      </c>
    </row>
    <row r="755" spans="2:15" outlineLevel="1" x14ac:dyDescent="0.25">
      <c r="B755" s="65">
        <v>746</v>
      </c>
      <c r="C755" s="60">
        <v>1</v>
      </c>
      <c r="D755" s="61">
        <v>0</v>
      </c>
      <c r="E755" s="61">
        <v>1</v>
      </c>
      <c r="F755" s="61">
        <v>1</v>
      </c>
      <c r="G755" s="61">
        <v>1</v>
      </c>
      <c r="H755" s="61">
        <v>0</v>
      </c>
      <c r="I755" s="62">
        <v>100542.54542269632</v>
      </c>
      <c r="J755" s="63">
        <v>6.7873563629378646</v>
      </c>
      <c r="K755" s="63">
        <v>4.8883500624728304</v>
      </c>
      <c r="L755" s="63">
        <v>7.2230204812618091</v>
      </c>
      <c r="M755" s="63">
        <v>8.1906248586297146</v>
      </c>
      <c r="N755" s="63">
        <v>7.654279960147135</v>
      </c>
      <c r="O755" s="71">
        <v>6.6057889309006033</v>
      </c>
    </row>
    <row r="756" spans="2:15" outlineLevel="1" x14ac:dyDescent="0.25">
      <c r="B756" s="65">
        <v>747</v>
      </c>
      <c r="C756" s="60">
        <v>1</v>
      </c>
      <c r="D756" s="61">
        <v>0</v>
      </c>
      <c r="E756" s="61">
        <v>1</v>
      </c>
      <c r="F756" s="61">
        <v>1</v>
      </c>
      <c r="G756" s="61">
        <v>0</v>
      </c>
      <c r="H756" s="61">
        <v>1</v>
      </c>
      <c r="I756" s="62">
        <v>90530.724355459446</v>
      </c>
      <c r="J756" s="63">
        <v>6.2239373249909535</v>
      </c>
      <c r="K756" s="63">
        <v>4.281205333447426</v>
      </c>
      <c r="L756" s="63">
        <v>7.6078675856961544</v>
      </c>
      <c r="M756" s="63">
        <v>6.3256007821904818</v>
      </c>
      <c r="N756" s="63">
        <v>6.6928812338977739</v>
      </c>
      <c r="O756" s="71">
        <v>6.9202970819385987</v>
      </c>
    </row>
    <row r="757" spans="2:15" outlineLevel="1" x14ac:dyDescent="0.25">
      <c r="B757" s="65">
        <v>748</v>
      </c>
      <c r="C757" s="60">
        <v>1</v>
      </c>
      <c r="D757" s="61">
        <v>0</v>
      </c>
      <c r="E757" s="61">
        <v>1</v>
      </c>
      <c r="F757" s="61">
        <v>1</v>
      </c>
      <c r="G757" s="61">
        <v>0</v>
      </c>
      <c r="H757" s="61">
        <v>1</v>
      </c>
      <c r="I757" s="62">
        <v>99979.082253849105</v>
      </c>
      <c r="J757" s="63">
        <v>6.744796644598134</v>
      </c>
      <c r="K757" s="63">
        <v>5.0892236449619892</v>
      </c>
      <c r="L757" s="63">
        <v>7.9362549316754087</v>
      </c>
      <c r="M757" s="63">
        <v>8.9475196125844434</v>
      </c>
      <c r="N757" s="63">
        <v>6.1688644354175599</v>
      </c>
      <c r="O757" s="71">
        <v>6.3548837355733392</v>
      </c>
    </row>
    <row r="758" spans="2:15" outlineLevel="1" x14ac:dyDescent="0.25">
      <c r="B758" s="65">
        <v>749</v>
      </c>
      <c r="C758" s="60">
        <v>1</v>
      </c>
      <c r="D758" s="61">
        <v>0</v>
      </c>
      <c r="E758" s="61">
        <v>1</v>
      </c>
      <c r="F758" s="61">
        <v>1</v>
      </c>
      <c r="G758" s="61">
        <v>0</v>
      </c>
      <c r="H758" s="61">
        <v>1</v>
      </c>
      <c r="I758" s="62">
        <v>103269.65856707685</v>
      </c>
      <c r="J758" s="63">
        <v>6.4857868585522986</v>
      </c>
      <c r="K758" s="63">
        <v>5.7281719648404019</v>
      </c>
      <c r="L758" s="63">
        <v>7.777753146002933</v>
      </c>
      <c r="M758" s="63">
        <v>8.661691334567454</v>
      </c>
      <c r="N758" s="63">
        <v>6.7443922421773008</v>
      </c>
      <c r="O758" s="71">
        <v>7.1696188516743966</v>
      </c>
    </row>
    <row r="759" spans="2:15" outlineLevel="1" x14ac:dyDescent="0.25">
      <c r="B759" s="65">
        <v>750</v>
      </c>
      <c r="C759" s="60">
        <v>1</v>
      </c>
      <c r="D759" s="61">
        <v>0</v>
      </c>
      <c r="E759" s="61">
        <v>1</v>
      </c>
      <c r="F759" s="61">
        <v>1</v>
      </c>
      <c r="G759" s="61">
        <v>0</v>
      </c>
      <c r="H759" s="61">
        <v>1</v>
      </c>
      <c r="I759" s="62">
        <v>96646.465424061607</v>
      </c>
      <c r="J759" s="63">
        <v>5.7081800937243123</v>
      </c>
      <c r="K759" s="63">
        <v>5.2794260414195566</v>
      </c>
      <c r="L759" s="63">
        <v>7.789111773865784</v>
      </c>
      <c r="M759" s="63">
        <v>7.6624449501950611</v>
      </c>
      <c r="N759" s="63">
        <v>6.6304149929000307</v>
      </c>
      <c r="O759" s="71">
        <v>7.2016184362604818</v>
      </c>
    </row>
    <row r="760" spans="2:15" outlineLevel="1" x14ac:dyDescent="0.25">
      <c r="B760" s="65">
        <v>751</v>
      </c>
      <c r="C760" s="60">
        <v>1</v>
      </c>
      <c r="D760" s="61">
        <v>0</v>
      </c>
      <c r="E760" s="61">
        <v>1</v>
      </c>
      <c r="F760" s="61">
        <v>1</v>
      </c>
      <c r="G760" s="61">
        <v>1</v>
      </c>
      <c r="H760" s="61">
        <v>0</v>
      </c>
      <c r="I760" s="62">
        <v>76838.02241075995</v>
      </c>
      <c r="J760" s="63">
        <v>5.5541236377758407</v>
      </c>
      <c r="K760" s="63">
        <v>4.9611799133382704</v>
      </c>
      <c r="L760" s="63">
        <v>7.0237823188809578</v>
      </c>
      <c r="M760" s="63">
        <v>8.3567471299725113</v>
      </c>
      <c r="N760" s="63">
        <v>7.1457681892337845</v>
      </c>
      <c r="O760" s="71">
        <v>6.890787661206998</v>
      </c>
    </row>
    <row r="761" spans="2:15" outlineLevel="1" x14ac:dyDescent="0.25">
      <c r="B761" s="65">
        <v>752</v>
      </c>
      <c r="C761" s="60">
        <v>1</v>
      </c>
      <c r="D761" s="61">
        <v>0</v>
      </c>
      <c r="E761" s="61">
        <v>1</v>
      </c>
      <c r="F761" s="61">
        <v>1</v>
      </c>
      <c r="G761" s="61">
        <v>0</v>
      </c>
      <c r="H761" s="61">
        <v>1</v>
      </c>
      <c r="I761" s="62">
        <v>97811.201269845071</v>
      </c>
      <c r="J761" s="63">
        <v>6.8975393227098243</v>
      </c>
      <c r="K761" s="63">
        <v>5.8526347153439691</v>
      </c>
      <c r="L761" s="63">
        <v>6.9145269807737861</v>
      </c>
      <c r="M761" s="63">
        <v>7.4338786061046038</v>
      </c>
      <c r="N761" s="63">
        <v>6.431640258037044</v>
      </c>
      <c r="O761" s="71">
        <v>6.4869050687363803</v>
      </c>
    </row>
    <row r="762" spans="2:15" outlineLevel="1" x14ac:dyDescent="0.25">
      <c r="B762" s="65">
        <v>753</v>
      </c>
      <c r="C762" s="60">
        <v>1</v>
      </c>
      <c r="D762" s="61">
        <v>0</v>
      </c>
      <c r="E762" s="61">
        <v>1</v>
      </c>
      <c r="F762" s="61">
        <v>1</v>
      </c>
      <c r="G762" s="61">
        <v>1</v>
      </c>
      <c r="H762" s="61">
        <v>0</v>
      </c>
      <c r="I762" s="62">
        <v>77398.579224250861</v>
      </c>
      <c r="J762" s="63">
        <v>6.278754638156661</v>
      </c>
      <c r="K762" s="63">
        <v>4.8575308374256645</v>
      </c>
      <c r="L762" s="63">
        <v>6.4009167066180384</v>
      </c>
      <c r="M762" s="63">
        <v>8.3975392763522301</v>
      </c>
      <c r="N762" s="63">
        <v>7.295700796983847</v>
      </c>
      <c r="O762" s="71">
        <v>6.5200354485661327</v>
      </c>
    </row>
    <row r="763" spans="2:15" outlineLevel="1" x14ac:dyDescent="0.25">
      <c r="B763" s="65">
        <v>754</v>
      </c>
      <c r="C763" s="60">
        <v>0</v>
      </c>
      <c r="D763" s="61">
        <v>1</v>
      </c>
      <c r="E763" s="61">
        <v>1</v>
      </c>
      <c r="F763" s="61">
        <v>1</v>
      </c>
      <c r="G763" s="61">
        <v>1</v>
      </c>
      <c r="H763" s="61">
        <v>0</v>
      </c>
      <c r="I763" s="62">
        <v>100156.36865469717</v>
      </c>
      <c r="J763" s="63">
        <v>5.3937075244719406</v>
      </c>
      <c r="K763" s="63">
        <v>6.2505145242703053</v>
      </c>
      <c r="L763" s="63">
        <v>7.8752790039523717</v>
      </c>
      <c r="M763" s="63">
        <v>8.0163352471910372</v>
      </c>
      <c r="N763" s="63">
        <v>7.1402046556949088</v>
      </c>
      <c r="O763" s="71">
        <v>6.7519855008286758</v>
      </c>
    </row>
    <row r="764" spans="2:15" outlineLevel="1" x14ac:dyDescent="0.25">
      <c r="B764" s="65">
        <v>755</v>
      </c>
      <c r="C764" s="60">
        <v>1</v>
      </c>
      <c r="D764" s="61">
        <v>0</v>
      </c>
      <c r="E764" s="61">
        <v>1</v>
      </c>
      <c r="F764" s="61">
        <v>1</v>
      </c>
      <c r="G764" s="61">
        <v>0</v>
      </c>
      <c r="H764" s="61">
        <v>1</v>
      </c>
      <c r="I764" s="62">
        <v>25462.474500297671</v>
      </c>
      <c r="J764" s="63">
        <v>5.4812269020664335</v>
      </c>
      <c r="K764" s="63">
        <v>5.1391042923908401</v>
      </c>
      <c r="L764" s="63">
        <v>6.8266358348643301</v>
      </c>
      <c r="M764" s="63">
        <v>6.3984995150293953</v>
      </c>
      <c r="N764" s="63">
        <v>6.623971780145423</v>
      </c>
      <c r="O764" s="71">
        <v>7.1546943259906035</v>
      </c>
    </row>
    <row r="765" spans="2:15" outlineLevel="1" x14ac:dyDescent="0.25">
      <c r="B765" s="65">
        <v>756</v>
      </c>
      <c r="C765" s="60">
        <v>1</v>
      </c>
      <c r="D765" s="61">
        <v>0</v>
      </c>
      <c r="E765" s="61">
        <v>1</v>
      </c>
      <c r="F765" s="61">
        <v>1</v>
      </c>
      <c r="G765" s="61">
        <v>0</v>
      </c>
      <c r="H765" s="61">
        <v>1</v>
      </c>
      <c r="I765" s="62">
        <v>93548.839290512187</v>
      </c>
      <c r="J765" s="63">
        <v>5.240871784726731</v>
      </c>
      <c r="K765" s="63">
        <v>4.6020227553174005</v>
      </c>
      <c r="L765" s="63">
        <v>7.9100350086625113</v>
      </c>
      <c r="M765" s="63">
        <v>7.5790028764747408</v>
      </c>
      <c r="N765" s="63">
        <v>6.8192164357029803</v>
      </c>
      <c r="O765" s="71">
        <v>7.1272055162682939</v>
      </c>
    </row>
    <row r="766" spans="2:15" outlineLevel="1" x14ac:dyDescent="0.25">
      <c r="B766" s="65">
        <v>757</v>
      </c>
      <c r="C766" s="60">
        <v>0</v>
      </c>
      <c r="D766" s="61">
        <v>1</v>
      </c>
      <c r="E766" s="61">
        <v>1</v>
      </c>
      <c r="F766" s="61">
        <v>1</v>
      </c>
      <c r="G766" s="61">
        <v>1</v>
      </c>
      <c r="H766" s="61">
        <v>0</v>
      </c>
      <c r="I766" s="62">
        <v>103163.11469666548</v>
      </c>
      <c r="J766" s="63">
        <v>5.5237728831474309</v>
      </c>
      <c r="K766" s="63">
        <v>6.6418856481855197</v>
      </c>
      <c r="L766" s="63">
        <v>7.9581830376231544</v>
      </c>
      <c r="M766" s="63">
        <v>8.3268910989633262</v>
      </c>
      <c r="N766" s="63">
        <v>7.0836630716037066</v>
      </c>
      <c r="O766" s="71">
        <v>7.0344264574384692</v>
      </c>
    </row>
    <row r="767" spans="2:15" outlineLevel="1" x14ac:dyDescent="0.25">
      <c r="B767" s="65">
        <v>758</v>
      </c>
      <c r="C767" s="60">
        <v>1</v>
      </c>
      <c r="D767" s="61">
        <v>0</v>
      </c>
      <c r="E767" s="61">
        <v>1</v>
      </c>
      <c r="F767" s="61">
        <v>1</v>
      </c>
      <c r="G767" s="61">
        <v>1</v>
      </c>
      <c r="H767" s="61">
        <v>0</v>
      </c>
      <c r="I767" s="62">
        <v>103268.29925874417</v>
      </c>
      <c r="J767" s="63">
        <v>6.472522524673983</v>
      </c>
      <c r="K767" s="63">
        <v>6.0824621248099247</v>
      </c>
      <c r="L767" s="63">
        <v>6.7341272383056392</v>
      </c>
      <c r="M767" s="63">
        <v>8.4084400036943912</v>
      </c>
      <c r="N767" s="63">
        <v>7.3299596707758718</v>
      </c>
      <c r="O767" s="71">
        <v>7.0289030923552067</v>
      </c>
    </row>
    <row r="768" spans="2:15" outlineLevel="1" x14ac:dyDescent="0.25">
      <c r="B768" s="65">
        <v>759</v>
      </c>
      <c r="C768" s="60">
        <v>1</v>
      </c>
      <c r="D768" s="61">
        <v>0</v>
      </c>
      <c r="E768" s="61">
        <v>1</v>
      </c>
      <c r="F768" s="61">
        <v>1</v>
      </c>
      <c r="G768" s="61">
        <v>1</v>
      </c>
      <c r="H768" s="61">
        <v>0</v>
      </c>
      <c r="I768" s="62">
        <v>100477.65513356806</v>
      </c>
      <c r="J768" s="63">
        <v>5.9249527229545391</v>
      </c>
      <c r="K768" s="63">
        <v>5.567774652890531</v>
      </c>
      <c r="L768" s="63">
        <v>7.2431853056137685</v>
      </c>
      <c r="M768" s="63">
        <v>8.7989629538556393</v>
      </c>
      <c r="N768" s="63">
        <v>7.0719439122073666</v>
      </c>
      <c r="O768" s="71">
        <v>6.5938817981260431</v>
      </c>
    </row>
    <row r="769" spans="2:15" outlineLevel="1" x14ac:dyDescent="0.25">
      <c r="B769" s="65">
        <v>760</v>
      </c>
      <c r="C769" s="60">
        <v>0</v>
      </c>
      <c r="D769" s="61">
        <v>1</v>
      </c>
      <c r="E769" s="61">
        <v>1</v>
      </c>
      <c r="F769" s="61">
        <v>1</v>
      </c>
      <c r="G769" s="61">
        <v>1</v>
      </c>
      <c r="H769" s="61">
        <v>0</v>
      </c>
      <c r="I769" s="62">
        <v>97329.686274464606</v>
      </c>
      <c r="J769" s="63">
        <v>5.4039824399934906</v>
      </c>
      <c r="K769" s="63">
        <v>5.9597833043165922</v>
      </c>
      <c r="L769" s="63">
        <v>7.7885693791621726</v>
      </c>
      <c r="M769" s="63">
        <v>7.1768279300457385</v>
      </c>
      <c r="N769" s="63">
        <v>7.2444677410059679</v>
      </c>
      <c r="O769" s="71">
        <v>6.9005800233611723</v>
      </c>
    </row>
    <row r="770" spans="2:15" outlineLevel="1" x14ac:dyDescent="0.25">
      <c r="B770" s="65">
        <v>761</v>
      </c>
      <c r="C770" s="60">
        <v>0</v>
      </c>
      <c r="D770" s="61">
        <v>1</v>
      </c>
      <c r="E770" s="61">
        <v>1</v>
      </c>
      <c r="F770" s="61">
        <v>1</v>
      </c>
      <c r="G770" s="61">
        <v>1</v>
      </c>
      <c r="H770" s="61">
        <v>0</v>
      </c>
      <c r="I770" s="62">
        <v>101284.46560016788</v>
      </c>
      <c r="J770" s="63">
        <v>6.1764427177686994</v>
      </c>
      <c r="K770" s="63">
        <v>6.8660962113364539</v>
      </c>
      <c r="L770" s="63">
        <v>7.0746582867637011</v>
      </c>
      <c r="M770" s="63">
        <v>7.2277209354877483</v>
      </c>
      <c r="N770" s="63">
        <v>7.3323814054334662</v>
      </c>
      <c r="O770" s="71">
        <v>6.7601292992565956</v>
      </c>
    </row>
    <row r="771" spans="2:15" outlineLevel="1" x14ac:dyDescent="0.25">
      <c r="B771" s="65">
        <v>762</v>
      </c>
      <c r="C771" s="60">
        <v>1</v>
      </c>
      <c r="D771" s="61">
        <v>0</v>
      </c>
      <c r="E771" s="61">
        <v>1</v>
      </c>
      <c r="F771" s="61">
        <v>1</v>
      </c>
      <c r="G771" s="61">
        <v>1</v>
      </c>
      <c r="H771" s="61">
        <v>0</v>
      </c>
      <c r="I771" s="62">
        <v>98829.598514000449</v>
      </c>
      <c r="J771" s="63">
        <v>6.6582081484440216</v>
      </c>
      <c r="K771" s="63">
        <v>5.0706504292164976</v>
      </c>
      <c r="L771" s="63">
        <v>6.8607427010510991</v>
      </c>
      <c r="M771" s="63">
        <v>7.7253499060070254</v>
      </c>
      <c r="N771" s="63">
        <v>7.2614308088653248</v>
      </c>
      <c r="O771" s="71">
        <v>7.053587085548795</v>
      </c>
    </row>
    <row r="772" spans="2:15" outlineLevel="1" x14ac:dyDescent="0.25">
      <c r="B772" s="65">
        <v>763</v>
      </c>
      <c r="C772" s="60">
        <v>1</v>
      </c>
      <c r="D772" s="61">
        <v>0</v>
      </c>
      <c r="E772" s="61">
        <v>1</v>
      </c>
      <c r="F772" s="61">
        <v>1</v>
      </c>
      <c r="G772" s="61">
        <v>1</v>
      </c>
      <c r="H772" s="61">
        <v>0</v>
      </c>
      <c r="I772" s="62">
        <v>62926.278801260458</v>
      </c>
      <c r="J772" s="63">
        <v>6.2847093738632509</v>
      </c>
      <c r="K772" s="63">
        <v>5.2630325283178294</v>
      </c>
      <c r="L772" s="63">
        <v>6.9620595338853937</v>
      </c>
      <c r="M772" s="63">
        <v>6.7884347074770437</v>
      </c>
      <c r="N772" s="63">
        <v>6.6696330044622467</v>
      </c>
      <c r="O772" s="71">
        <v>6.3964611710529873</v>
      </c>
    </row>
    <row r="773" spans="2:15" outlineLevel="1" x14ac:dyDescent="0.25">
      <c r="B773" s="65">
        <v>764</v>
      </c>
      <c r="C773" s="60">
        <v>1</v>
      </c>
      <c r="D773" s="61">
        <v>0</v>
      </c>
      <c r="E773" s="61">
        <v>1</v>
      </c>
      <c r="F773" s="61">
        <v>1</v>
      </c>
      <c r="G773" s="61">
        <v>0</v>
      </c>
      <c r="H773" s="61">
        <v>1</v>
      </c>
      <c r="I773" s="62">
        <v>96138.18994145724</v>
      </c>
      <c r="J773" s="63">
        <v>5.5460849692739824</v>
      </c>
      <c r="K773" s="63">
        <v>5.1968957733470873</v>
      </c>
      <c r="L773" s="63">
        <v>7.5608256408204877</v>
      </c>
      <c r="M773" s="63">
        <v>7.713750427141413</v>
      </c>
      <c r="N773" s="63">
        <v>6.9274015100102204</v>
      </c>
      <c r="O773" s="71">
        <v>7.0213946650307113</v>
      </c>
    </row>
    <row r="774" spans="2:15" outlineLevel="1" x14ac:dyDescent="0.25">
      <c r="B774" s="65">
        <v>765</v>
      </c>
      <c r="C774" s="60">
        <v>1</v>
      </c>
      <c r="D774" s="61">
        <v>0</v>
      </c>
      <c r="E774" s="61">
        <v>1</v>
      </c>
      <c r="F774" s="61">
        <v>1</v>
      </c>
      <c r="G774" s="61">
        <v>1</v>
      </c>
      <c r="H774" s="61">
        <v>0</v>
      </c>
      <c r="I774" s="62">
        <v>25130.662037713875</v>
      </c>
      <c r="J774" s="63">
        <v>5.6604400731182292</v>
      </c>
      <c r="K774" s="63">
        <v>4.7469865131000013</v>
      </c>
      <c r="L774" s="63">
        <v>6.5363799632384634</v>
      </c>
      <c r="M774" s="63">
        <v>6.4510613614666834</v>
      </c>
      <c r="N774" s="63">
        <v>7.1227201032359044</v>
      </c>
      <c r="O774" s="71">
        <v>6.8450762565742078</v>
      </c>
    </row>
    <row r="775" spans="2:15" outlineLevel="1" x14ac:dyDescent="0.25">
      <c r="B775" s="65">
        <v>766</v>
      </c>
      <c r="C775" s="60">
        <v>1</v>
      </c>
      <c r="D775" s="61">
        <v>0</v>
      </c>
      <c r="E775" s="61">
        <v>1</v>
      </c>
      <c r="F775" s="61">
        <v>1</v>
      </c>
      <c r="G775" s="61">
        <v>0</v>
      </c>
      <c r="H775" s="61">
        <v>1</v>
      </c>
      <c r="I775" s="62">
        <v>23852.830466840649</v>
      </c>
      <c r="J775" s="63">
        <v>5.9133475886106197</v>
      </c>
      <c r="K775" s="63">
        <v>4.0685948120693274</v>
      </c>
      <c r="L775" s="63">
        <v>6.7306455648098931</v>
      </c>
      <c r="M775" s="63">
        <v>6.8862793493072072</v>
      </c>
      <c r="N775" s="63">
        <v>6.3612495700338192</v>
      </c>
      <c r="O775" s="71">
        <v>7.0444928351017309</v>
      </c>
    </row>
    <row r="776" spans="2:15" outlineLevel="1" x14ac:dyDescent="0.25">
      <c r="B776" s="65">
        <v>767</v>
      </c>
      <c r="C776" s="60">
        <v>1</v>
      </c>
      <c r="D776" s="61">
        <v>0</v>
      </c>
      <c r="E776" s="61">
        <v>1</v>
      </c>
      <c r="F776" s="61">
        <v>1</v>
      </c>
      <c r="G776" s="61">
        <v>0</v>
      </c>
      <c r="H776" s="61">
        <v>1</v>
      </c>
      <c r="I776" s="62">
        <v>101845.62312463338</v>
      </c>
      <c r="J776" s="63">
        <v>7.0246202662330806</v>
      </c>
      <c r="K776" s="63">
        <v>5.2276425301836777</v>
      </c>
      <c r="L776" s="63">
        <v>7.7706588504322411</v>
      </c>
      <c r="M776" s="63">
        <v>8.0954525960484816</v>
      </c>
      <c r="N776" s="63">
        <v>6.8056297638958698</v>
      </c>
      <c r="O776" s="71">
        <v>7.201880695116337</v>
      </c>
    </row>
    <row r="777" spans="2:15" outlineLevel="1" x14ac:dyDescent="0.25">
      <c r="B777" s="65">
        <v>768</v>
      </c>
      <c r="C777" s="60">
        <v>1</v>
      </c>
      <c r="D777" s="61">
        <v>0</v>
      </c>
      <c r="E777" s="61">
        <v>1</v>
      </c>
      <c r="F777" s="61">
        <v>1</v>
      </c>
      <c r="G777" s="61">
        <v>1</v>
      </c>
      <c r="H777" s="61">
        <v>0</v>
      </c>
      <c r="I777" s="62">
        <v>26488.588945143056</v>
      </c>
      <c r="J777" s="63">
        <v>5.1493622861916144</v>
      </c>
      <c r="K777" s="63">
        <v>4.8592790212181214</v>
      </c>
      <c r="L777" s="63">
        <v>7.4575580104357133</v>
      </c>
      <c r="M777" s="63">
        <v>7.326778525237466</v>
      </c>
      <c r="N777" s="63">
        <v>6.8232133439146896</v>
      </c>
      <c r="O777" s="71">
        <v>6.5458405631270464</v>
      </c>
    </row>
    <row r="778" spans="2:15" outlineLevel="1" x14ac:dyDescent="0.25">
      <c r="B778" s="65">
        <v>769</v>
      </c>
      <c r="C778" s="60">
        <v>1</v>
      </c>
      <c r="D778" s="61">
        <v>0</v>
      </c>
      <c r="E778" s="61">
        <v>1</v>
      </c>
      <c r="F778" s="61">
        <v>1</v>
      </c>
      <c r="G778" s="61">
        <v>1</v>
      </c>
      <c r="H778" s="61">
        <v>0</v>
      </c>
      <c r="I778" s="62">
        <v>100112.40200559895</v>
      </c>
      <c r="J778" s="63">
        <v>6.2914628257305409</v>
      </c>
      <c r="K778" s="63">
        <v>4.9209715226688511</v>
      </c>
      <c r="L778" s="63">
        <v>7.6441350480070085</v>
      </c>
      <c r="M778" s="63">
        <v>8.6033040680070147</v>
      </c>
      <c r="N778" s="63">
        <v>7.0604197950718675</v>
      </c>
      <c r="O778" s="71">
        <v>6.8718910349700284</v>
      </c>
    </row>
    <row r="779" spans="2:15" outlineLevel="1" x14ac:dyDescent="0.25">
      <c r="B779" s="65">
        <v>770</v>
      </c>
      <c r="C779" s="60">
        <v>1</v>
      </c>
      <c r="D779" s="61">
        <v>0</v>
      </c>
      <c r="E779" s="61">
        <v>1</v>
      </c>
      <c r="F779" s="61">
        <v>1</v>
      </c>
      <c r="G779" s="61">
        <v>1</v>
      </c>
      <c r="H779" s="61">
        <v>0</v>
      </c>
      <c r="I779" s="62">
        <v>100715.49612664276</v>
      </c>
      <c r="J779" s="63">
        <v>6.4653578631662283</v>
      </c>
      <c r="K779" s="63">
        <v>5.9259428606994167</v>
      </c>
      <c r="L779" s="63">
        <v>7.392465614531516</v>
      </c>
      <c r="M779" s="63">
        <v>7.9498698967760699</v>
      </c>
      <c r="N779" s="63">
        <v>7.0148181743633717</v>
      </c>
      <c r="O779" s="71">
        <v>6.6159740622742511</v>
      </c>
    </row>
    <row r="780" spans="2:15" outlineLevel="1" x14ac:dyDescent="0.25">
      <c r="B780" s="65">
        <v>771</v>
      </c>
      <c r="C780" s="60">
        <v>1</v>
      </c>
      <c r="D780" s="61">
        <v>0</v>
      </c>
      <c r="E780" s="61">
        <v>1</v>
      </c>
      <c r="F780" s="61">
        <v>1</v>
      </c>
      <c r="G780" s="61">
        <v>0</v>
      </c>
      <c r="H780" s="61">
        <v>1</v>
      </c>
      <c r="I780" s="62">
        <v>75853.267153739624</v>
      </c>
      <c r="J780" s="63">
        <v>5.3325509504908863</v>
      </c>
      <c r="K780" s="63">
        <v>5.2820769020525109</v>
      </c>
      <c r="L780" s="63">
        <v>6.8698540331604585</v>
      </c>
      <c r="M780" s="63">
        <v>8.3982973663251848</v>
      </c>
      <c r="N780" s="63">
        <v>6.6058518915436775</v>
      </c>
      <c r="O780" s="71">
        <v>6.9468600231336843</v>
      </c>
    </row>
    <row r="781" spans="2:15" outlineLevel="1" x14ac:dyDescent="0.25">
      <c r="B781" s="65">
        <v>772</v>
      </c>
      <c r="C781" s="60">
        <v>1</v>
      </c>
      <c r="D781" s="61">
        <v>0</v>
      </c>
      <c r="E781" s="61">
        <v>1</v>
      </c>
      <c r="F781" s="61">
        <v>1</v>
      </c>
      <c r="G781" s="61">
        <v>1</v>
      </c>
      <c r="H781" s="61">
        <v>0</v>
      </c>
      <c r="I781" s="62">
        <v>100519.77266915418</v>
      </c>
      <c r="J781" s="63">
        <v>5.9207324645112704</v>
      </c>
      <c r="K781" s="63">
        <v>5.8032287062736581</v>
      </c>
      <c r="L781" s="63">
        <v>7.183338501611555</v>
      </c>
      <c r="M781" s="63">
        <v>8.751685768272413</v>
      </c>
      <c r="N781" s="63">
        <v>6.9399824312583931</v>
      </c>
      <c r="O781" s="71">
        <v>6.5454842577664234</v>
      </c>
    </row>
    <row r="782" spans="2:15" outlineLevel="1" x14ac:dyDescent="0.25">
      <c r="B782" s="65">
        <v>773</v>
      </c>
      <c r="C782" s="60">
        <v>1</v>
      </c>
      <c r="D782" s="61">
        <v>0</v>
      </c>
      <c r="E782" s="61">
        <v>1</v>
      </c>
      <c r="F782" s="61">
        <v>1</v>
      </c>
      <c r="G782" s="61">
        <v>0</v>
      </c>
      <c r="H782" s="61">
        <v>1</v>
      </c>
      <c r="I782" s="62">
        <v>77397.90421866675</v>
      </c>
      <c r="J782" s="63">
        <v>6.1027387376830937</v>
      </c>
      <c r="K782" s="63">
        <v>4.6938232192722475</v>
      </c>
      <c r="L782" s="63">
        <v>6.8220770735802638</v>
      </c>
      <c r="M782" s="63">
        <v>8.9030900098490946</v>
      </c>
      <c r="N782" s="63">
        <v>6.2305045966851722</v>
      </c>
      <c r="O782" s="71">
        <v>7.2774455581188917</v>
      </c>
    </row>
    <row r="783" spans="2:15" outlineLevel="1" x14ac:dyDescent="0.25">
      <c r="B783" s="65">
        <v>774</v>
      </c>
      <c r="C783" s="60">
        <v>1</v>
      </c>
      <c r="D783" s="61">
        <v>0</v>
      </c>
      <c r="E783" s="61">
        <v>1</v>
      </c>
      <c r="F783" s="61">
        <v>1</v>
      </c>
      <c r="G783" s="61">
        <v>1</v>
      </c>
      <c r="H783" s="61">
        <v>0</v>
      </c>
      <c r="I783" s="62">
        <v>97321.253652784959</v>
      </c>
      <c r="J783" s="63">
        <v>6.1419424787295469</v>
      </c>
      <c r="K783" s="63">
        <v>5.9832831965673403</v>
      </c>
      <c r="L783" s="63">
        <v>8.0798733023904763</v>
      </c>
      <c r="M783" s="63">
        <v>6.8346291622970696</v>
      </c>
      <c r="N783" s="63">
        <v>7.0672739525554702</v>
      </c>
      <c r="O783" s="71">
        <v>6.3683490701158814</v>
      </c>
    </row>
    <row r="784" spans="2:15" outlineLevel="1" x14ac:dyDescent="0.25">
      <c r="B784" s="65">
        <v>775</v>
      </c>
      <c r="C784" s="60">
        <v>1</v>
      </c>
      <c r="D784" s="61">
        <v>0</v>
      </c>
      <c r="E784" s="61">
        <v>1</v>
      </c>
      <c r="F784" s="61">
        <v>1</v>
      </c>
      <c r="G784" s="61">
        <v>1</v>
      </c>
      <c r="H784" s="61">
        <v>0</v>
      </c>
      <c r="I784" s="62">
        <v>28505.849573163578</v>
      </c>
      <c r="J784" s="63">
        <v>6.145744554476348</v>
      </c>
      <c r="K784" s="63">
        <v>5.3426689482235563</v>
      </c>
      <c r="L784" s="63">
        <v>6.19632586571168</v>
      </c>
      <c r="M784" s="63">
        <v>6.5824871715892934</v>
      </c>
      <c r="N784" s="63">
        <v>7.32939406337929</v>
      </c>
      <c r="O784" s="71">
        <v>6.7534303847169541</v>
      </c>
    </row>
    <row r="785" spans="2:15" outlineLevel="1" x14ac:dyDescent="0.25">
      <c r="B785" s="65">
        <v>776</v>
      </c>
      <c r="C785" s="60">
        <v>1</v>
      </c>
      <c r="D785" s="61">
        <v>0</v>
      </c>
      <c r="E785" s="61">
        <v>1</v>
      </c>
      <c r="F785" s="61">
        <v>1</v>
      </c>
      <c r="G785" s="61">
        <v>1</v>
      </c>
      <c r="H785" s="61">
        <v>0</v>
      </c>
      <c r="I785" s="62">
        <v>27904.638919809207</v>
      </c>
      <c r="J785" s="63">
        <v>5.86306247404967</v>
      </c>
      <c r="K785" s="63">
        <v>5.2666935968761468</v>
      </c>
      <c r="L785" s="63">
        <v>6.038469677652734</v>
      </c>
      <c r="M785" s="63">
        <v>7.0570996101759675</v>
      </c>
      <c r="N785" s="63">
        <v>6.9157495957303459</v>
      </c>
      <c r="O785" s="71">
        <v>6.8948394258531893</v>
      </c>
    </row>
    <row r="786" spans="2:15" outlineLevel="1" x14ac:dyDescent="0.25">
      <c r="B786" s="65">
        <v>777</v>
      </c>
      <c r="C786" s="60">
        <v>1</v>
      </c>
      <c r="D786" s="61">
        <v>0</v>
      </c>
      <c r="E786" s="61">
        <v>1</v>
      </c>
      <c r="F786" s="61">
        <v>1</v>
      </c>
      <c r="G786" s="61">
        <v>1</v>
      </c>
      <c r="H786" s="61">
        <v>0</v>
      </c>
      <c r="I786" s="62">
        <v>79411.111863818805</v>
      </c>
      <c r="J786" s="63">
        <v>5.9908716148203807</v>
      </c>
      <c r="K786" s="63">
        <v>5.7586411596722833</v>
      </c>
      <c r="L786" s="63">
        <v>6.3188188964549585</v>
      </c>
      <c r="M786" s="63">
        <v>8.2196313960124101</v>
      </c>
      <c r="N786" s="63">
        <v>7.2152780626901807</v>
      </c>
      <c r="O786" s="71">
        <v>6.9710834300507205</v>
      </c>
    </row>
    <row r="787" spans="2:15" outlineLevel="1" x14ac:dyDescent="0.25">
      <c r="B787" s="65">
        <v>778</v>
      </c>
      <c r="C787" s="60">
        <v>1</v>
      </c>
      <c r="D787" s="61">
        <v>0</v>
      </c>
      <c r="E787" s="61">
        <v>1</v>
      </c>
      <c r="F787" s="61">
        <v>1</v>
      </c>
      <c r="G787" s="61">
        <v>0</v>
      </c>
      <c r="H787" s="61">
        <v>1</v>
      </c>
      <c r="I787" s="62">
        <v>96928.652996258243</v>
      </c>
      <c r="J787" s="63">
        <v>6.4883731884354807</v>
      </c>
      <c r="K787" s="63">
        <v>5.9996261306721443</v>
      </c>
      <c r="L787" s="63">
        <v>6.6450412248644337</v>
      </c>
      <c r="M787" s="63">
        <v>7.2107342117374955</v>
      </c>
      <c r="N787" s="63">
        <v>6.2193831620060456</v>
      </c>
      <c r="O787" s="71">
        <v>7.1427070679801936</v>
      </c>
    </row>
    <row r="788" spans="2:15" outlineLevel="1" x14ac:dyDescent="0.25">
      <c r="B788" s="65">
        <v>779</v>
      </c>
      <c r="C788" s="60">
        <v>1</v>
      </c>
      <c r="D788" s="61">
        <v>0</v>
      </c>
      <c r="E788" s="61">
        <v>1</v>
      </c>
      <c r="F788" s="61">
        <v>1</v>
      </c>
      <c r="G788" s="61">
        <v>1</v>
      </c>
      <c r="H788" s="61">
        <v>0</v>
      </c>
      <c r="I788" s="62">
        <v>97360.156160417377</v>
      </c>
      <c r="J788" s="63">
        <v>6.1892123835078099</v>
      </c>
      <c r="K788" s="63">
        <v>4.7171259362013904</v>
      </c>
      <c r="L788" s="63">
        <v>6.9195751344298424</v>
      </c>
      <c r="M788" s="63">
        <v>8.6716656664303429</v>
      </c>
      <c r="N788" s="63">
        <v>7.3438220574519155</v>
      </c>
      <c r="O788" s="71">
        <v>6.0400918635770386</v>
      </c>
    </row>
    <row r="789" spans="2:15" outlineLevel="1" x14ac:dyDescent="0.25">
      <c r="B789" s="65">
        <v>780</v>
      </c>
      <c r="C789" s="60">
        <v>1</v>
      </c>
      <c r="D789" s="61">
        <v>0</v>
      </c>
      <c r="E789" s="61">
        <v>1</v>
      </c>
      <c r="F789" s="61">
        <v>1</v>
      </c>
      <c r="G789" s="61">
        <v>1</v>
      </c>
      <c r="H789" s="61">
        <v>0</v>
      </c>
      <c r="I789" s="62">
        <v>94606.658284137389</v>
      </c>
      <c r="J789" s="63">
        <v>6.9713179699506735</v>
      </c>
      <c r="K789" s="63">
        <v>4.2442069002824176</v>
      </c>
      <c r="L789" s="63">
        <v>6.8549484105351022</v>
      </c>
      <c r="M789" s="63">
        <v>7.3545672806522884</v>
      </c>
      <c r="N789" s="63">
        <v>7.1394745075571091</v>
      </c>
      <c r="O789" s="71">
        <v>6.4668990999498526</v>
      </c>
    </row>
    <row r="790" spans="2:15" outlineLevel="1" x14ac:dyDescent="0.25">
      <c r="B790" s="65">
        <v>781</v>
      </c>
      <c r="C790" s="60">
        <v>1</v>
      </c>
      <c r="D790" s="61">
        <v>0</v>
      </c>
      <c r="E790" s="61">
        <v>1</v>
      </c>
      <c r="F790" s="61">
        <v>1</v>
      </c>
      <c r="G790" s="61">
        <v>0</v>
      </c>
      <c r="H790" s="61">
        <v>1</v>
      </c>
      <c r="I790" s="62">
        <v>99291.410657527187</v>
      </c>
      <c r="J790" s="63">
        <v>6.1934861295448851</v>
      </c>
      <c r="K790" s="63">
        <v>6.0952902341498909</v>
      </c>
      <c r="L790" s="63">
        <v>7.9724737412780824</v>
      </c>
      <c r="M790" s="63">
        <v>7.931555730445826</v>
      </c>
      <c r="N790" s="63">
        <v>6.2822915841374156</v>
      </c>
      <c r="O790" s="71">
        <v>6.5690833218695683</v>
      </c>
    </row>
    <row r="791" spans="2:15" outlineLevel="1" x14ac:dyDescent="0.25">
      <c r="B791" s="65">
        <v>782</v>
      </c>
      <c r="C791" s="60">
        <v>1</v>
      </c>
      <c r="D791" s="61">
        <v>0</v>
      </c>
      <c r="E791" s="61">
        <v>1</v>
      </c>
      <c r="F791" s="61">
        <v>1</v>
      </c>
      <c r="G791" s="61">
        <v>1</v>
      </c>
      <c r="H791" s="61">
        <v>0</v>
      </c>
      <c r="I791" s="62">
        <v>73531.257390922663</v>
      </c>
      <c r="J791" s="63">
        <v>5.5065237806339322</v>
      </c>
      <c r="K791" s="63">
        <v>5.1153804804220577</v>
      </c>
      <c r="L791" s="63">
        <v>7.4548388082946691</v>
      </c>
      <c r="M791" s="63">
        <v>6.5752485170744848</v>
      </c>
      <c r="N791" s="63">
        <v>7.6717840479019968</v>
      </c>
      <c r="O791" s="71">
        <v>6.7059020061894952</v>
      </c>
    </row>
    <row r="792" spans="2:15" outlineLevel="1" x14ac:dyDescent="0.25">
      <c r="B792" s="65">
        <v>783</v>
      </c>
      <c r="C792" s="60">
        <v>0</v>
      </c>
      <c r="D792" s="61">
        <v>1</v>
      </c>
      <c r="E792" s="61">
        <v>1</v>
      </c>
      <c r="F792" s="61">
        <v>1</v>
      </c>
      <c r="G792" s="61">
        <v>1</v>
      </c>
      <c r="H792" s="61">
        <v>0</v>
      </c>
      <c r="I792" s="62">
        <v>81736.720262087605</v>
      </c>
      <c r="J792" s="63">
        <v>5.9915130017848695</v>
      </c>
      <c r="K792" s="63">
        <v>6.5289321956163802</v>
      </c>
      <c r="L792" s="63">
        <v>6.4670896171331922</v>
      </c>
      <c r="M792" s="63">
        <v>7.8942225159228068</v>
      </c>
      <c r="N792" s="63">
        <v>7.3261059202513268</v>
      </c>
      <c r="O792" s="71">
        <v>7.195834147357095</v>
      </c>
    </row>
    <row r="793" spans="2:15" outlineLevel="1" x14ac:dyDescent="0.25">
      <c r="B793" s="65">
        <v>784</v>
      </c>
      <c r="C793" s="60">
        <v>1</v>
      </c>
      <c r="D793" s="61">
        <v>0</v>
      </c>
      <c r="E793" s="61">
        <v>1</v>
      </c>
      <c r="F793" s="61">
        <v>1</v>
      </c>
      <c r="G793" s="61">
        <v>0</v>
      </c>
      <c r="H793" s="61">
        <v>1</v>
      </c>
      <c r="I793" s="62">
        <v>99321.621101722601</v>
      </c>
      <c r="J793" s="63">
        <v>5.8096267565346364</v>
      </c>
      <c r="K793" s="63">
        <v>5.5829205368132548</v>
      </c>
      <c r="L793" s="63">
        <v>7.7168803773944656</v>
      </c>
      <c r="M793" s="63">
        <v>8.4731234153172696</v>
      </c>
      <c r="N793" s="63">
        <v>6.4894559454544698</v>
      </c>
      <c r="O793" s="71">
        <v>7.0031306078939766</v>
      </c>
    </row>
    <row r="794" spans="2:15" outlineLevel="1" x14ac:dyDescent="0.25">
      <c r="B794" s="65">
        <v>785</v>
      </c>
      <c r="C794" s="60">
        <v>1</v>
      </c>
      <c r="D794" s="61">
        <v>0</v>
      </c>
      <c r="E794" s="61">
        <v>1</v>
      </c>
      <c r="F794" s="61">
        <v>1</v>
      </c>
      <c r="G794" s="61">
        <v>1</v>
      </c>
      <c r="H794" s="61">
        <v>0</v>
      </c>
      <c r="I794" s="62">
        <v>58847.928548043608</v>
      </c>
      <c r="J794" s="63">
        <v>5.9317540116856424</v>
      </c>
      <c r="K794" s="63">
        <v>4.5642966438213612</v>
      </c>
      <c r="L794" s="63">
        <v>7.3254046768673113</v>
      </c>
      <c r="M794" s="63">
        <v>6.5271225013123706</v>
      </c>
      <c r="N794" s="63">
        <v>6.4940318707644531</v>
      </c>
      <c r="O794" s="71">
        <v>6.2508694788230921</v>
      </c>
    </row>
    <row r="795" spans="2:15" outlineLevel="1" x14ac:dyDescent="0.25">
      <c r="B795" s="65">
        <v>786</v>
      </c>
      <c r="C795" s="60">
        <v>1</v>
      </c>
      <c r="D795" s="61">
        <v>0</v>
      </c>
      <c r="E795" s="61">
        <v>1</v>
      </c>
      <c r="F795" s="61">
        <v>1</v>
      </c>
      <c r="G795" s="61">
        <v>1</v>
      </c>
      <c r="H795" s="61">
        <v>0</v>
      </c>
      <c r="I795" s="62">
        <v>96926.804343891476</v>
      </c>
      <c r="J795" s="63">
        <v>5.8045273418743601</v>
      </c>
      <c r="K795" s="63">
        <v>5.5915416016079975</v>
      </c>
      <c r="L795" s="63">
        <v>7.6413699216009903</v>
      </c>
      <c r="M795" s="63">
        <v>7.1908943316405178</v>
      </c>
      <c r="N795" s="63">
        <v>7.2258347641371081</v>
      </c>
      <c r="O795" s="71">
        <v>6.8016212473702939</v>
      </c>
    </row>
    <row r="796" spans="2:15" outlineLevel="1" x14ac:dyDescent="0.25">
      <c r="B796" s="65">
        <v>787</v>
      </c>
      <c r="C796" s="60">
        <v>1</v>
      </c>
      <c r="D796" s="61">
        <v>0</v>
      </c>
      <c r="E796" s="61">
        <v>1</v>
      </c>
      <c r="F796" s="61">
        <v>1</v>
      </c>
      <c r="G796" s="61">
        <v>1</v>
      </c>
      <c r="H796" s="61">
        <v>0</v>
      </c>
      <c r="I796" s="62">
        <v>24935.174763023097</v>
      </c>
      <c r="J796" s="63">
        <v>5.5007729112947983</v>
      </c>
      <c r="K796" s="63">
        <v>5.0643372384580969</v>
      </c>
      <c r="L796" s="63">
        <v>7.0529257150765119</v>
      </c>
      <c r="M796" s="63">
        <v>6.8315777759864309</v>
      </c>
      <c r="N796" s="63">
        <v>6.6740206404595996</v>
      </c>
      <c r="O796" s="71">
        <v>6.1758455920983835</v>
      </c>
    </row>
    <row r="797" spans="2:15" outlineLevel="1" x14ac:dyDescent="0.25">
      <c r="B797" s="65">
        <v>788</v>
      </c>
      <c r="C797" s="60">
        <v>1</v>
      </c>
      <c r="D797" s="61">
        <v>0</v>
      </c>
      <c r="E797" s="61">
        <v>1</v>
      </c>
      <c r="F797" s="61">
        <v>1</v>
      </c>
      <c r="G797" s="61">
        <v>1</v>
      </c>
      <c r="H797" s="61">
        <v>0</v>
      </c>
      <c r="I797" s="62">
        <v>93996.925755631644</v>
      </c>
      <c r="J797" s="63">
        <v>6.2844758807159913</v>
      </c>
      <c r="K797" s="63">
        <v>5.0814806753665325</v>
      </c>
      <c r="L797" s="63">
        <v>7.2591824100382256</v>
      </c>
      <c r="M797" s="63">
        <v>6.2841019484759428</v>
      </c>
      <c r="N797" s="63">
        <v>7.2996217221522937</v>
      </c>
      <c r="O797" s="71">
        <v>6.9143552064346583</v>
      </c>
    </row>
    <row r="798" spans="2:15" outlineLevel="1" x14ac:dyDescent="0.25">
      <c r="B798" s="65">
        <v>789</v>
      </c>
      <c r="C798" s="60">
        <v>1</v>
      </c>
      <c r="D798" s="61">
        <v>0</v>
      </c>
      <c r="E798" s="61">
        <v>1</v>
      </c>
      <c r="F798" s="61">
        <v>1</v>
      </c>
      <c r="G798" s="61">
        <v>0</v>
      </c>
      <c r="H798" s="61">
        <v>1</v>
      </c>
      <c r="I798" s="62">
        <v>98621.838770033588</v>
      </c>
      <c r="J798" s="63">
        <v>5.8010223610603306</v>
      </c>
      <c r="K798" s="63">
        <v>4.7095040422137222</v>
      </c>
      <c r="L798" s="63">
        <v>7.5228705437824166</v>
      </c>
      <c r="M798" s="63">
        <v>8.502098333669716</v>
      </c>
      <c r="N798" s="63">
        <v>7.0270773280331138</v>
      </c>
      <c r="O798" s="71">
        <v>7.3784127540014985</v>
      </c>
    </row>
    <row r="799" spans="2:15" outlineLevel="1" x14ac:dyDescent="0.25">
      <c r="B799" s="65">
        <v>790</v>
      </c>
      <c r="C799" s="60">
        <v>0</v>
      </c>
      <c r="D799" s="61">
        <v>1</v>
      </c>
      <c r="E799" s="61">
        <v>1</v>
      </c>
      <c r="F799" s="61">
        <v>1</v>
      </c>
      <c r="G799" s="61">
        <v>0</v>
      </c>
      <c r="H799" s="61">
        <v>1</v>
      </c>
      <c r="I799" s="62">
        <v>75576.451825339784</v>
      </c>
      <c r="J799" s="63">
        <v>5.2943783590592792</v>
      </c>
      <c r="K799" s="63">
        <v>5.5227079129150489</v>
      </c>
      <c r="L799" s="63">
        <v>7.3007901657773298</v>
      </c>
      <c r="M799" s="63">
        <v>7.6092210259998065</v>
      </c>
      <c r="N799" s="63">
        <v>6.7744057954642294</v>
      </c>
      <c r="O799" s="71">
        <v>7.1239080881335184</v>
      </c>
    </row>
    <row r="800" spans="2:15" outlineLevel="1" x14ac:dyDescent="0.25">
      <c r="B800" s="65">
        <v>791</v>
      </c>
      <c r="C800" s="60">
        <v>1</v>
      </c>
      <c r="D800" s="61">
        <v>0</v>
      </c>
      <c r="E800" s="61">
        <v>1</v>
      </c>
      <c r="F800" s="61">
        <v>1</v>
      </c>
      <c r="G800" s="61">
        <v>1</v>
      </c>
      <c r="H800" s="61">
        <v>0</v>
      </c>
      <c r="I800" s="62">
        <v>103807.75806082936</v>
      </c>
      <c r="J800" s="63">
        <v>6.1807731655825258</v>
      </c>
      <c r="K800" s="63">
        <v>6.0166212885851387</v>
      </c>
      <c r="L800" s="63">
        <v>6.9310713787069638</v>
      </c>
      <c r="M800" s="63">
        <v>8.6165275826225471</v>
      </c>
      <c r="N800" s="63">
        <v>7.5012561977696652</v>
      </c>
      <c r="O800" s="71">
        <v>7.1462661510588497</v>
      </c>
    </row>
    <row r="801" spans="2:15" outlineLevel="1" x14ac:dyDescent="0.25">
      <c r="B801" s="65">
        <v>792</v>
      </c>
      <c r="C801" s="60">
        <v>1</v>
      </c>
      <c r="D801" s="61">
        <v>0</v>
      </c>
      <c r="E801" s="61">
        <v>1</v>
      </c>
      <c r="F801" s="61">
        <v>1</v>
      </c>
      <c r="G801" s="61">
        <v>0</v>
      </c>
      <c r="H801" s="61">
        <v>1</v>
      </c>
      <c r="I801" s="62">
        <v>99360.406318736364</v>
      </c>
      <c r="J801" s="63">
        <v>6.2906385829349283</v>
      </c>
      <c r="K801" s="63">
        <v>5.1627578508001015</v>
      </c>
      <c r="L801" s="63">
        <v>7.1828676698048888</v>
      </c>
      <c r="M801" s="63">
        <v>8.9926356078264256</v>
      </c>
      <c r="N801" s="63">
        <v>6.2727181363419486</v>
      </c>
      <c r="O801" s="71">
        <v>6.877091139447578</v>
      </c>
    </row>
    <row r="802" spans="2:15" outlineLevel="1" x14ac:dyDescent="0.25">
      <c r="B802" s="65">
        <v>793</v>
      </c>
      <c r="C802" s="60">
        <v>1</v>
      </c>
      <c r="D802" s="61">
        <v>0</v>
      </c>
      <c r="E802" s="61">
        <v>1</v>
      </c>
      <c r="F802" s="61">
        <v>1</v>
      </c>
      <c r="G802" s="61">
        <v>1</v>
      </c>
      <c r="H802" s="61">
        <v>0</v>
      </c>
      <c r="I802" s="62">
        <v>102542.29643118319</v>
      </c>
      <c r="J802" s="63">
        <v>6.6361126543024351</v>
      </c>
      <c r="K802" s="63">
        <v>6.3961810313990757</v>
      </c>
      <c r="L802" s="63">
        <v>6.9795258705026608</v>
      </c>
      <c r="M802" s="63">
        <v>8.2980700615141778</v>
      </c>
      <c r="N802" s="63">
        <v>6.9251086669381277</v>
      </c>
      <c r="O802" s="71">
        <v>6.4876794478566557</v>
      </c>
    </row>
    <row r="803" spans="2:15" outlineLevel="1" x14ac:dyDescent="0.25">
      <c r="B803" s="65">
        <v>794</v>
      </c>
      <c r="C803" s="60">
        <v>0</v>
      </c>
      <c r="D803" s="61">
        <v>1</v>
      </c>
      <c r="E803" s="61">
        <v>1</v>
      </c>
      <c r="F803" s="61">
        <v>1</v>
      </c>
      <c r="G803" s="61">
        <v>1</v>
      </c>
      <c r="H803" s="61">
        <v>0</v>
      </c>
      <c r="I803" s="62">
        <v>96485.101125026733</v>
      </c>
      <c r="J803" s="63">
        <v>5.7946253519988797</v>
      </c>
      <c r="K803" s="63">
        <v>6.6871337284608234</v>
      </c>
      <c r="L803" s="63">
        <v>6.8883144942205412</v>
      </c>
      <c r="M803" s="63">
        <v>6.6773255651370214</v>
      </c>
      <c r="N803" s="63">
        <v>6.9458924087729841</v>
      </c>
      <c r="O803" s="71">
        <v>6.5838730958613478</v>
      </c>
    </row>
    <row r="804" spans="2:15" outlineLevel="1" x14ac:dyDescent="0.25">
      <c r="B804" s="65">
        <v>795</v>
      </c>
      <c r="C804" s="60">
        <v>1</v>
      </c>
      <c r="D804" s="61">
        <v>0</v>
      </c>
      <c r="E804" s="61">
        <v>1</v>
      </c>
      <c r="F804" s="61">
        <v>1</v>
      </c>
      <c r="G804" s="61">
        <v>0</v>
      </c>
      <c r="H804" s="61">
        <v>1</v>
      </c>
      <c r="I804" s="62">
        <v>92890.504428871136</v>
      </c>
      <c r="J804" s="63">
        <v>5.5994360872550688</v>
      </c>
      <c r="K804" s="63">
        <v>5.0689941770636988</v>
      </c>
      <c r="L804" s="63">
        <v>8.1677006023275496</v>
      </c>
      <c r="M804" s="63">
        <v>6.2295899412083271</v>
      </c>
      <c r="N804" s="63">
        <v>7.0584580151078509</v>
      </c>
      <c r="O804" s="71">
        <v>7.0754114965873773</v>
      </c>
    </row>
    <row r="805" spans="2:15" outlineLevel="1" x14ac:dyDescent="0.25">
      <c r="B805" s="65">
        <v>796</v>
      </c>
      <c r="C805" s="60">
        <v>1</v>
      </c>
      <c r="D805" s="61">
        <v>0</v>
      </c>
      <c r="E805" s="61">
        <v>1</v>
      </c>
      <c r="F805" s="61">
        <v>1</v>
      </c>
      <c r="G805" s="61">
        <v>1</v>
      </c>
      <c r="H805" s="61">
        <v>0</v>
      </c>
      <c r="I805" s="62">
        <v>101946.04865707504</v>
      </c>
      <c r="J805" s="63">
        <v>6.8390032095338285</v>
      </c>
      <c r="K805" s="63">
        <v>5.566527492202705</v>
      </c>
      <c r="L805" s="63">
        <v>7.2754591653433458</v>
      </c>
      <c r="M805" s="63">
        <v>8.9954559249911643</v>
      </c>
      <c r="N805" s="63">
        <v>6.50811113921361</v>
      </c>
      <c r="O805" s="71">
        <v>6.4545306341824364</v>
      </c>
    </row>
    <row r="806" spans="2:15" outlineLevel="1" x14ac:dyDescent="0.25">
      <c r="B806" s="65">
        <v>797</v>
      </c>
      <c r="C806" s="60">
        <v>1</v>
      </c>
      <c r="D806" s="61">
        <v>0</v>
      </c>
      <c r="E806" s="61">
        <v>1</v>
      </c>
      <c r="F806" s="61">
        <v>1</v>
      </c>
      <c r="G806" s="61">
        <v>0</v>
      </c>
      <c r="H806" s="61">
        <v>1</v>
      </c>
      <c r="I806" s="62">
        <v>79646.708873850497</v>
      </c>
      <c r="J806" s="63">
        <v>6.4984310329107</v>
      </c>
      <c r="K806" s="63">
        <v>5.4009157560872518</v>
      </c>
      <c r="L806" s="63">
        <v>6.4683819107211642</v>
      </c>
      <c r="M806" s="63">
        <v>8.2970344667790172</v>
      </c>
      <c r="N806" s="63">
        <v>6.9183632908084496</v>
      </c>
      <c r="O806" s="71">
        <v>7.0644342179756565</v>
      </c>
    </row>
    <row r="807" spans="2:15" outlineLevel="1" x14ac:dyDescent="0.25">
      <c r="B807" s="65">
        <v>798</v>
      </c>
      <c r="C807" s="60">
        <v>0</v>
      </c>
      <c r="D807" s="61">
        <v>1</v>
      </c>
      <c r="E807" s="61">
        <v>1</v>
      </c>
      <c r="F807" s="61">
        <v>1</v>
      </c>
      <c r="G807" s="61">
        <v>1</v>
      </c>
      <c r="H807" s="61">
        <v>0</v>
      </c>
      <c r="I807" s="62">
        <v>29428.07881124696</v>
      </c>
      <c r="J807" s="63">
        <v>5.9519840159132862</v>
      </c>
      <c r="K807" s="63">
        <v>6.2007039792455965</v>
      </c>
      <c r="L807" s="63">
        <v>6.7596953844798646</v>
      </c>
      <c r="M807" s="63">
        <v>6.9644301257934957</v>
      </c>
      <c r="N807" s="63">
        <v>6.5247966912948083</v>
      </c>
      <c r="O807" s="71">
        <v>6.2799995226871417</v>
      </c>
    </row>
    <row r="808" spans="2:15" outlineLevel="1" x14ac:dyDescent="0.25">
      <c r="B808" s="65">
        <v>799</v>
      </c>
      <c r="C808" s="60">
        <v>1</v>
      </c>
      <c r="D808" s="61">
        <v>0</v>
      </c>
      <c r="E808" s="61">
        <v>1</v>
      </c>
      <c r="F808" s="61">
        <v>1</v>
      </c>
      <c r="G808" s="61">
        <v>1</v>
      </c>
      <c r="H808" s="61">
        <v>0</v>
      </c>
      <c r="I808" s="62">
        <v>79154.773738012213</v>
      </c>
      <c r="J808" s="63">
        <v>5.774697356126703</v>
      </c>
      <c r="K808" s="63">
        <v>5.4447920559332941</v>
      </c>
      <c r="L808" s="63">
        <v>6.9410749603364197</v>
      </c>
      <c r="M808" s="63">
        <v>8.4278089591791456</v>
      </c>
      <c r="N808" s="63">
        <v>7.195664471571499</v>
      </c>
      <c r="O808" s="71">
        <v>6.9066346990658563</v>
      </c>
    </row>
    <row r="809" spans="2:15" outlineLevel="1" x14ac:dyDescent="0.25">
      <c r="B809" s="65">
        <v>800</v>
      </c>
      <c r="C809" s="60">
        <v>1</v>
      </c>
      <c r="D809" s="61">
        <v>0</v>
      </c>
      <c r="E809" s="61">
        <v>1</v>
      </c>
      <c r="F809" s="61">
        <v>1</v>
      </c>
      <c r="G809" s="61">
        <v>0</v>
      </c>
      <c r="H809" s="61">
        <v>1</v>
      </c>
      <c r="I809" s="62">
        <v>62235.077674167187</v>
      </c>
      <c r="J809" s="63">
        <v>5.8521644220295466</v>
      </c>
      <c r="K809" s="63">
        <v>5.7117513498181447</v>
      </c>
      <c r="L809" s="63">
        <v>7.9051165168692723</v>
      </c>
      <c r="M809" s="63">
        <v>6.1840842703492678</v>
      </c>
      <c r="N809" s="63">
        <v>6.2547498495676725</v>
      </c>
      <c r="O809" s="71">
        <v>6.7028005292766597</v>
      </c>
    </row>
    <row r="810" spans="2:15" outlineLevel="1" x14ac:dyDescent="0.25">
      <c r="B810" s="65">
        <v>801</v>
      </c>
      <c r="C810" s="60">
        <v>1</v>
      </c>
      <c r="D810" s="61">
        <v>0</v>
      </c>
      <c r="E810" s="61">
        <v>1</v>
      </c>
      <c r="F810" s="61">
        <v>1</v>
      </c>
      <c r="G810" s="61">
        <v>1</v>
      </c>
      <c r="H810" s="61">
        <v>0</v>
      </c>
      <c r="I810" s="62">
        <v>93412.2270513119</v>
      </c>
      <c r="J810" s="63">
        <v>6.7400897141397405</v>
      </c>
      <c r="K810" s="63">
        <v>4.2869472858294078</v>
      </c>
      <c r="L810" s="63">
        <v>7.4394332257656952</v>
      </c>
      <c r="M810" s="63">
        <v>6.7694084956327156</v>
      </c>
      <c r="N810" s="63">
        <v>7.3094322165493244</v>
      </c>
      <c r="O810" s="71">
        <v>6.3614582378344116</v>
      </c>
    </row>
    <row r="811" spans="2:15" outlineLevel="1" x14ac:dyDescent="0.25">
      <c r="B811" s="65">
        <v>802</v>
      </c>
      <c r="C811" s="60">
        <v>0</v>
      </c>
      <c r="D811" s="61">
        <v>1</v>
      </c>
      <c r="E811" s="61">
        <v>1</v>
      </c>
      <c r="F811" s="61">
        <v>1</v>
      </c>
      <c r="G811" s="61">
        <v>1</v>
      </c>
      <c r="H811" s="61">
        <v>0</v>
      </c>
      <c r="I811" s="62">
        <v>93996.417665304296</v>
      </c>
      <c r="J811" s="63">
        <v>5.284340254006457</v>
      </c>
      <c r="K811" s="63">
        <v>5.5848337306690912</v>
      </c>
      <c r="L811" s="63">
        <v>7.8655289113137563</v>
      </c>
      <c r="M811" s="63">
        <v>6.2641336855724026</v>
      </c>
      <c r="N811" s="63">
        <v>7.6795431886037919</v>
      </c>
      <c r="O811" s="71">
        <v>6.6996083936048763</v>
      </c>
    </row>
    <row r="812" spans="2:15" outlineLevel="1" x14ac:dyDescent="0.25">
      <c r="B812" s="65">
        <v>803</v>
      </c>
      <c r="C812" s="60">
        <v>1</v>
      </c>
      <c r="D812" s="61">
        <v>0</v>
      </c>
      <c r="E812" s="61">
        <v>1</v>
      </c>
      <c r="F812" s="61">
        <v>1</v>
      </c>
      <c r="G812" s="61">
        <v>1</v>
      </c>
      <c r="H812" s="61">
        <v>0</v>
      </c>
      <c r="I812" s="62">
        <v>94650.621315905853</v>
      </c>
      <c r="J812" s="63">
        <v>6.4354553832878878</v>
      </c>
      <c r="K812" s="63">
        <v>4.2877379843872001</v>
      </c>
      <c r="L812" s="63">
        <v>6.6802789016076938</v>
      </c>
      <c r="M812" s="63">
        <v>8.0442866109232085</v>
      </c>
      <c r="N812" s="63">
        <v>7.107352431911826</v>
      </c>
      <c r="O812" s="71">
        <v>6.3423474170621628</v>
      </c>
    </row>
    <row r="813" spans="2:15" outlineLevel="1" x14ac:dyDescent="0.25">
      <c r="B813" s="65">
        <v>804</v>
      </c>
      <c r="C813" s="60">
        <v>1</v>
      </c>
      <c r="D813" s="61">
        <v>0</v>
      </c>
      <c r="E813" s="61">
        <v>1</v>
      </c>
      <c r="F813" s="61">
        <v>1</v>
      </c>
      <c r="G813" s="61">
        <v>1</v>
      </c>
      <c r="H813" s="61">
        <v>0</v>
      </c>
      <c r="I813" s="62">
        <v>30891.011199873406</v>
      </c>
      <c r="J813" s="63">
        <v>5.8226718189185291</v>
      </c>
      <c r="K813" s="63">
        <v>5.4871950988596581</v>
      </c>
      <c r="L813" s="63">
        <v>6.8528401186740622</v>
      </c>
      <c r="M813" s="63">
        <v>6.8226412504332048</v>
      </c>
      <c r="N813" s="63">
        <v>7.4334590140959458</v>
      </c>
      <c r="O813" s="71">
        <v>7.2203149917536695</v>
      </c>
    </row>
    <row r="814" spans="2:15" outlineLevel="1" x14ac:dyDescent="0.25">
      <c r="B814" s="65">
        <v>805</v>
      </c>
      <c r="C814" s="60">
        <v>1</v>
      </c>
      <c r="D814" s="61">
        <v>0</v>
      </c>
      <c r="E814" s="61">
        <v>1</v>
      </c>
      <c r="F814" s="61">
        <v>1</v>
      </c>
      <c r="G814" s="61">
        <v>0</v>
      </c>
      <c r="H814" s="61">
        <v>1</v>
      </c>
      <c r="I814" s="62">
        <v>104840.30113098651</v>
      </c>
      <c r="J814" s="63">
        <v>7.1831481851897063</v>
      </c>
      <c r="K814" s="63">
        <v>6.3710056008755895</v>
      </c>
      <c r="L814" s="63">
        <v>7.8314398884411176</v>
      </c>
      <c r="M814" s="63">
        <v>8.220806163630801</v>
      </c>
      <c r="N814" s="63">
        <v>6.5058301681147066</v>
      </c>
      <c r="O814" s="71">
        <v>6.9264477481880524</v>
      </c>
    </row>
    <row r="815" spans="2:15" outlineLevel="1" x14ac:dyDescent="0.25">
      <c r="B815" s="65">
        <v>806</v>
      </c>
      <c r="C815" s="60">
        <v>1</v>
      </c>
      <c r="D815" s="61">
        <v>0</v>
      </c>
      <c r="E815" s="61">
        <v>1</v>
      </c>
      <c r="F815" s="61">
        <v>1</v>
      </c>
      <c r="G815" s="61">
        <v>1</v>
      </c>
      <c r="H815" s="61">
        <v>0</v>
      </c>
      <c r="I815" s="62">
        <v>97008.405337112054</v>
      </c>
      <c r="J815" s="63">
        <v>6.0128391776003269</v>
      </c>
      <c r="K815" s="63">
        <v>4.9309908779381884</v>
      </c>
      <c r="L815" s="63">
        <v>7.2041748139470272</v>
      </c>
      <c r="M815" s="63">
        <v>8.572565091393276</v>
      </c>
      <c r="N815" s="63">
        <v>6.8013883340087755</v>
      </c>
      <c r="O815" s="71">
        <v>6.3951088887753826</v>
      </c>
    </row>
    <row r="816" spans="2:15" outlineLevel="1" x14ac:dyDescent="0.25">
      <c r="B816" s="65">
        <v>807</v>
      </c>
      <c r="C816" s="60">
        <v>1</v>
      </c>
      <c r="D816" s="61">
        <v>0</v>
      </c>
      <c r="E816" s="61">
        <v>1</v>
      </c>
      <c r="F816" s="61">
        <v>1</v>
      </c>
      <c r="G816" s="61">
        <v>0</v>
      </c>
      <c r="H816" s="61">
        <v>1</v>
      </c>
      <c r="I816" s="62">
        <v>97630.821071313054</v>
      </c>
      <c r="J816" s="63">
        <v>6.6383819454493986</v>
      </c>
      <c r="K816" s="63">
        <v>5.402690864394776</v>
      </c>
      <c r="L816" s="63">
        <v>7.4648226838482952</v>
      </c>
      <c r="M816" s="63">
        <v>7.3537454003417002</v>
      </c>
      <c r="N816" s="63">
        <v>6.6062628414027555</v>
      </c>
      <c r="O816" s="71">
        <v>6.9252421471357053</v>
      </c>
    </row>
    <row r="817" spans="2:15" outlineLevel="1" x14ac:dyDescent="0.25">
      <c r="B817" s="65">
        <v>808</v>
      </c>
      <c r="C817" s="60">
        <v>1</v>
      </c>
      <c r="D817" s="61">
        <v>0</v>
      </c>
      <c r="E817" s="61">
        <v>1</v>
      </c>
      <c r="F817" s="61">
        <v>1</v>
      </c>
      <c r="G817" s="61">
        <v>0</v>
      </c>
      <c r="H817" s="61">
        <v>1</v>
      </c>
      <c r="I817" s="62">
        <v>60221.027208983462</v>
      </c>
      <c r="J817" s="63">
        <v>6.1307677690173845</v>
      </c>
      <c r="K817" s="63">
        <v>4.8547363934671059</v>
      </c>
      <c r="L817" s="63">
        <v>7.2556709478567285</v>
      </c>
      <c r="M817" s="63">
        <v>6.3532109255311768</v>
      </c>
      <c r="N817" s="63">
        <v>6.4806678694304569</v>
      </c>
      <c r="O817" s="71">
        <v>6.5270226622464289</v>
      </c>
    </row>
    <row r="818" spans="2:15" outlineLevel="1" x14ac:dyDescent="0.25">
      <c r="B818" s="65">
        <v>809</v>
      </c>
      <c r="C818" s="60">
        <v>1</v>
      </c>
      <c r="D818" s="61">
        <v>0</v>
      </c>
      <c r="E818" s="61">
        <v>1</v>
      </c>
      <c r="F818" s="61">
        <v>1</v>
      </c>
      <c r="G818" s="61">
        <v>1</v>
      </c>
      <c r="H818" s="61">
        <v>0</v>
      </c>
      <c r="I818" s="62">
        <v>61217.646094489581</v>
      </c>
      <c r="J818" s="63">
        <v>5.7354297817206676</v>
      </c>
      <c r="K818" s="63">
        <v>5.3456414794669849</v>
      </c>
      <c r="L818" s="63">
        <v>7.5789752503082344</v>
      </c>
      <c r="M818" s="63">
        <v>6.3497299666972182</v>
      </c>
      <c r="N818" s="63">
        <v>6.6906313840535665</v>
      </c>
      <c r="O818" s="71">
        <v>6.366741692039704</v>
      </c>
    </row>
    <row r="819" spans="2:15" outlineLevel="1" x14ac:dyDescent="0.25">
      <c r="B819" s="65">
        <v>810</v>
      </c>
      <c r="C819" s="60">
        <v>1</v>
      </c>
      <c r="D819" s="61">
        <v>0</v>
      </c>
      <c r="E819" s="61">
        <v>1</v>
      </c>
      <c r="F819" s="61">
        <v>1</v>
      </c>
      <c r="G819" s="61">
        <v>1</v>
      </c>
      <c r="H819" s="61">
        <v>0</v>
      </c>
      <c r="I819" s="62">
        <v>77164.582915711129</v>
      </c>
      <c r="J819" s="63">
        <v>5.460441140284189</v>
      </c>
      <c r="K819" s="63">
        <v>4.9741891109057876</v>
      </c>
      <c r="L819" s="63">
        <v>6.6880495805688636</v>
      </c>
      <c r="M819" s="63">
        <v>8.9031447708375584</v>
      </c>
      <c r="N819" s="63">
        <v>7.3661599265819593</v>
      </c>
      <c r="O819" s="71">
        <v>6.3595196788180077</v>
      </c>
    </row>
    <row r="820" spans="2:15" outlineLevel="1" x14ac:dyDescent="0.25">
      <c r="B820" s="65">
        <v>811</v>
      </c>
      <c r="C820" s="60">
        <v>1</v>
      </c>
      <c r="D820" s="61">
        <v>0</v>
      </c>
      <c r="E820" s="61">
        <v>1</v>
      </c>
      <c r="F820" s="61">
        <v>1</v>
      </c>
      <c r="G820" s="61">
        <v>1</v>
      </c>
      <c r="H820" s="61">
        <v>0</v>
      </c>
      <c r="I820" s="62">
        <v>25245.043689872778</v>
      </c>
      <c r="J820" s="63">
        <v>5.9393972700057764</v>
      </c>
      <c r="K820" s="63">
        <v>5.273393476848554</v>
      </c>
      <c r="L820" s="63">
        <v>6.0956898123203054</v>
      </c>
      <c r="M820" s="63">
        <v>6.09023968100706</v>
      </c>
      <c r="N820" s="63">
        <v>7.0204231648828195</v>
      </c>
      <c r="O820" s="71">
        <v>6.6894438947309451</v>
      </c>
    </row>
    <row r="821" spans="2:15" outlineLevel="1" x14ac:dyDescent="0.25">
      <c r="B821" s="65">
        <v>812</v>
      </c>
      <c r="C821" s="60">
        <v>1</v>
      </c>
      <c r="D821" s="61">
        <v>0</v>
      </c>
      <c r="E821" s="61">
        <v>1</v>
      </c>
      <c r="F821" s="61">
        <v>1</v>
      </c>
      <c r="G821" s="61">
        <v>0</v>
      </c>
      <c r="H821" s="61">
        <v>1</v>
      </c>
      <c r="I821" s="62">
        <v>96049.761668227453</v>
      </c>
      <c r="J821" s="63">
        <v>6.2608612586657397</v>
      </c>
      <c r="K821" s="63">
        <v>5.2349343541195452</v>
      </c>
      <c r="L821" s="63">
        <v>7.6628034069791049</v>
      </c>
      <c r="M821" s="63">
        <v>6.9937680483915621</v>
      </c>
      <c r="N821" s="63">
        <v>6.8482857650948574</v>
      </c>
      <c r="O821" s="71">
        <v>6.9923716946482459</v>
      </c>
    </row>
    <row r="822" spans="2:15" outlineLevel="1" x14ac:dyDescent="0.25">
      <c r="B822" s="65">
        <v>813</v>
      </c>
      <c r="C822" s="60">
        <v>0</v>
      </c>
      <c r="D822" s="61">
        <v>1</v>
      </c>
      <c r="E822" s="61">
        <v>1</v>
      </c>
      <c r="F822" s="61">
        <v>1</v>
      </c>
      <c r="G822" s="61">
        <v>1</v>
      </c>
      <c r="H822" s="61">
        <v>0</v>
      </c>
      <c r="I822" s="62">
        <v>77445.523856411353</v>
      </c>
      <c r="J822" s="63">
        <v>5.7282824101667797</v>
      </c>
      <c r="K822" s="63">
        <v>6.0994847434203958</v>
      </c>
      <c r="L822" s="63">
        <v>6.5521226817920057</v>
      </c>
      <c r="M822" s="63">
        <v>7.735316052639801</v>
      </c>
      <c r="N822" s="63">
        <v>6.9091614962832715</v>
      </c>
      <c r="O822" s="71">
        <v>6.775993728481315</v>
      </c>
    </row>
    <row r="823" spans="2:15" outlineLevel="1" x14ac:dyDescent="0.25">
      <c r="B823" s="65">
        <v>814</v>
      </c>
      <c r="C823" s="60">
        <v>1</v>
      </c>
      <c r="D823" s="61">
        <v>0</v>
      </c>
      <c r="E823" s="61">
        <v>1</v>
      </c>
      <c r="F823" s="61">
        <v>1</v>
      </c>
      <c r="G823" s="61">
        <v>1</v>
      </c>
      <c r="H823" s="61">
        <v>0</v>
      </c>
      <c r="I823" s="62">
        <v>27337.999017982424</v>
      </c>
      <c r="J823" s="63">
        <v>5.8399900100967503</v>
      </c>
      <c r="K823" s="63">
        <v>5.6157616224668381</v>
      </c>
      <c r="L823" s="63">
        <v>7.0050141413662361</v>
      </c>
      <c r="M823" s="63">
        <v>6.3727242950362903</v>
      </c>
      <c r="N823" s="63">
        <v>6.8878267018626946</v>
      </c>
      <c r="O823" s="71">
        <v>6.4910738638744219</v>
      </c>
    </row>
    <row r="824" spans="2:15" outlineLevel="1" x14ac:dyDescent="0.25">
      <c r="B824" s="65">
        <v>815</v>
      </c>
      <c r="C824" s="60">
        <v>1</v>
      </c>
      <c r="D824" s="61">
        <v>0</v>
      </c>
      <c r="E824" s="61">
        <v>1</v>
      </c>
      <c r="F824" s="61">
        <v>1</v>
      </c>
      <c r="G824" s="61">
        <v>0</v>
      </c>
      <c r="H824" s="61">
        <v>1</v>
      </c>
      <c r="I824" s="62">
        <v>25232.975811719894</v>
      </c>
      <c r="J824" s="63">
        <v>6.0211789582119435</v>
      </c>
      <c r="K824" s="63">
        <v>4.7900248593745607</v>
      </c>
      <c r="L824" s="63">
        <v>6.1873258511488176</v>
      </c>
      <c r="M824" s="63">
        <v>6.7262777889313234</v>
      </c>
      <c r="N824" s="63">
        <v>6.4550954238757967</v>
      </c>
      <c r="O824" s="71">
        <v>6.9987618149543351</v>
      </c>
    </row>
    <row r="825" spans="2:15" outlineLevel="1" x14ac:dyDescent="0.25">
      <c r="B825" s="65">
        <v>816</v>
      </c>
      <c r="C825" s="60">
        <v>1</v>
      </c>
      <c r="D825" s="61">
        <v>0</v>
      </c>
      <c r="E825" s="61">
        <v>1</v>
      </c>
      <c r="F825" s="61">
        <v>1</v>
      </c>
      <c r="G825" s="61">
        <v>1</v>
      </c>
      <c r="H825" s="61">
        <v>0</v>
      </c>
      <c r="I825" s="62">
        <v>72895.486026977218</v>
      </c>
      <c r="J825" s="63">
        <v>5.9434354639784344</v>
      </c>
      <c r="K825" s="63">
        <v>4.3138062923992733</v>
      </c>
      <c r="L825" s="63">
        <v>6.773042612146412</v>
      </c>
      <c r="M825" s="63">
        <v>7.74254117741188</v>
      </c>
      <c r="N825" s="63">
        <v>6.8680888451006279</v>
      </c>
      <c r="O825" s="71">
        <v>6.7650460316137027</v>
      </c>
    </row>
    <row r="826" spans="2:15" outlineLevel="1" x14ac:dyDescent="0.25">
      <c r="B826" s="65">
        <v>817</v>
      </c>
      <c r="C826" s="60">
        <v>1</v>
      </c>
      <c r="D826" s="61">
        <v>0</v>
      </c>
      <c r="E826" s="61">
        <v>1</v>
      </c>
      <c r="F826" s="61">
        <v>1</v>
      </c>
      <c r="G826" s="61">
        <v>0</v>
      </c>
      <c r="H826" s="61">
        <v>1</v>
      </c>
      <c r="I826" s="62">
        <v>98645.664620065567</v>
      </c>
      <c r="J826" s="63">
        <v>5.9871283355347673</v>
      </c>
      <c r="K826" s="63">
        <v>5.0454675980037837</v>
      </c>
      <c r="L826" s="63">
        <v>7.8176843735657737</v>
      </c>
      <c r="M826" s="63">
        <v>8.3094355018120734</v>
      </c>
      <c r="N826" s="63">
        <v>6.8814769843660795</v>
      </c>
      <c r="O826" s="71">
        <v>6.9045185463783652</v>
      </c>
    </row>
    <row r="827" spans="2:15" outlineLevel="1" x14ac:dyDescent="0.25">
      <c r="B827" s="65">
        <v>818</v>
      </c>
      <c r="C827" s="60">
        <v>1</v>
      </c>
      <c r="D827" s="61">
        <v>0</v>
      </c>
      <c r="E827" s="61">
        <v>1</v>
      </c>
      <c r="F827" s="61">
        <v>1</v>
      </c>
      <c r="G827" s="61">
        <v>1</v>
      </c>
      <c r="H827" s="61">
        <v>0</v>
      </c>
      <c r="I827" s="62">
        <v>77843.778853529962</v>
      </c>
      <c r="J827" s="63">
        <v>6.1097080401493207</v>
      </c>
      <c r="K827" s="63">
        <v>5.6530562561044784</v>
      </c>
      <c r="L827" s="63">
        <v>6.5456005738901872</v>
      </c>
      <c r="M827" s="63">
        <v>8.5481983291634513</v>
      </c>
      <c r="N827" s="63">
        <v>6.5518744471153019</v>
      </c>
      <c r="O827" s="71">
        <v>6.4019645223761437</v>
      </c>
    </row>
    <row r="828" spans="2:15" outlineLevel="1" x14ac:dyDescent="0.25">
      <c r="B828" s="65">
        <v>819</v>
      </c>
      <c r="C828" s="60">
        <v>1</v>
      </c>
      <c r="D828" s="61">
        <v>0</v>
      </c>
      <c r="E828" s="61">
        <v>1</v>
      </c>
      <c r="F828" s="61">
        <v>1</v>
      </c>
      <c r="G828" s="61">
        <v>1</v>
      </c>
      <c r="H828" s="61">
        <v>0</v>
      </c>
      <c r="I828" s="62">
        <v>75168.315821241384</v>
      </c>
      <c r="J828" s="63">
        <v>5.3350104364361313</v>
      </c>
      <c r="K828" s="63">
        <v>5.2045590365954437</v>
      </c>
      <c r="L828" s="63">
        <v>7.2768207486974532</v>
      </c>
      <c r="M828" s="63">
        <v>8.3477754534836794</v>
      </c>
      <c r="N828" s="63">
        <v>6.7048136037696029</v>
      </c>
      <c r="O828" s="71">
        <v>6.4087988651098886</v>
      </c>
    </row>
    <row r="829" spans="2:15" outlineLevel="1" x14ac:dyDescent="0.25">
      <c r="B829" s="65">
        <v>820</v>
      </c>
      <c r="C829" s="60">
        <v>1</v>
      </c>
      <c r="D829" s="61">
        <v>0</v>
      </c>
      <c r="E829" s="61">
        <v>1</v>
      </c>
      <c r="F829" s="61">
        <v>1</v>
      </c>
      <c r="G829" s="61">
        <v>0</v>
      </c>
      <c r="H829" s="61">
        <v>1</v>
      </c>
      <c r="I829" s="62">
        <v>28485.685943545803</v>
      </c>
      <c r="J829" s="63">
        <v>5.8085109404654265</v>
      </c>
      <c r="K829" s="63">
        <v>5.5737669641656744</v>
      </c>
      <c r="L829" s="63">
        <v>7.0378450200689286</v>
      </c>
      <c r="M829" s="63">
        <v>6.3902887595564311</v>
      </c>
      <c r="N829" s="63">
        <v>6.9260712009481935</v>
      </c>
      <c r="O829" s="71">
        <v>7.0478838021737946</v>
      </c>
    </row>
    <row r="830" spans="2:15" outlineLevel="1" x14ac:dyDescent="0.25">
      <c r="B830" s="65">
        <v>821</v>
      </c>
      <c r="C830" s="60">
        <v>0</v>
      </c>
      <c r="D830" s="61">
        <v>1</v>
      </c>
      <c r="E830" s="61">
        <v>1</v>
      </c>
      <c r="F830" s="61">
        <v>1</v>
      </c>
      <c r="G830" s="61">
        <v>0</v>
      </c>
      <c r="H830" s="61">
        <v>1</v>
      </c>
      <c r="I830" s="62">
        <v>100137.34463721928</v>
      </c>
      <c r="J830" s="63">
        <v>5.373341602089285</v>
      </c>
      <c r="K830" s="63">
        <v>5.9897720285411058</v>
      </c>
      <c r="L830" s="63">
        <v>7.7411287558936444</v>
      </c>
      <c r="M830" s="63">
        <v>8.5647185024243981</v>
      </c>
      <c r="N830" s="63">
        <v>6.8052326526621449</v>
      </c>
      <c r="O830" s="71">
        <v>6.8734888184803546</v>
      </c>
    </row>
    <row r="831" spans="2:15" outlineLevel="1" x14ac:dyDescent="0.25">
      <c r="B831" s="65">
        <v>822</v>
      </c>
      <c r="C831" s="60">
        <v>1</v>
      </c>
      <c r="D831" s="61">
        <v>0</v>
      </c>
      <c r="E831" s="61">
        <v>1</v>
      </c>
      <c r="F831" s="61">
        <v>1</v>
      </c>
      <c r="G831" s="61">
        <v>1</v>
      </c>
      <c r="H831" s="61">
        <v>0</v>
      </c>
      <c r="I831" s="62">
        <v>58626.010010278202</v>
      </c>
      <c r="J831" s="63">
        <v>5.5691353374900068</v>
      </c>
      <c r="K831" s="63">
        <v>4.3277134474920613</v>
      </c>
      <c r="L831" s="63">
        <v>7.7519461090925939</v>
      </c>
      <c r="M831" s="63">
        <v>6.2266663912861073</v>
      </c>
      <c r="N831" s="63">
        <v>6.7886249662530256</v>
      </c>
      <c r="O831" s="71">
        <v>6.746510104637184</v>
      </c>
    </row>
    <row r="832" spans="2:15" outlineLevel="1" x14ac:dyDescent="0.25">
      <c r="B832" s="65">
        <v>823</v>
      </c>
      <c r="C832" s="60">
        <v>1</v>
      </c>
      <c r="D832" s="61">
        <v>0</v>
      </c>
      <c r="E832" s="61">
        <v>1</v>
      </c>
      <c r="F832" s="61">
        <v>1</v>
      </c>
      <c r="G832" s="61">
        <v>1</v>
      </c>
      <c r="H832" s="61">
        <v>0</v>
      </c>
      <c r="I832" s="62">
        <v>95795.095177264666</v>
      </c>
      <c r="J832" s="63">
        <v>6.3524885985533892</v>
      </c>
      <c r="K832" s="63">
        <v>5.1651478899157821</v>
      </c>
      <c r="L832" s="63">
        <v>7.2909789430252694</v>
      </c>
      <c r="M832" s="63">
        <v>6.6811190196809482</v>
      </c>
      <c r="N832" s="63">
        <v>7.3905365814335218</v>
      </c>
      <c r="O832" s="71">
        <v>6.8827268098447121</v>
      </c>
    </row>
    <row r="833" spans="2:15" outlineLevel="1" x14ac:dyDescent="0.25">
      <c r="B833" s="65">
        <v>824</v>
      </c>
      <c r="C833" s="60">
        <v>0</v>
      </c>
      <c r="D833" s="61">
        <v>1</v>
      </c>
      <c r="E833" s="61">
        <v>1</v>
      </c>
      <c r="F833" s="61">
        <v>1</v>
      </c>
      <c r="G833" s="61">
        <v>0</v>
      </c>
      <c r="H833" s="61">
        <v>1</v>
      </c>
      <c r="I833" s="62">
        <v>104104.19128456795</v>
      </c>
      <c r="J833" s="63">
        <v>6.6091390755768415</v>
      </c>
      <c r="K833" s="63">
        <v>6.808988337769124</v>
      </c>
      <c r="L833" s="63">
        <v>7.8987861978097316</v>
      </c>
      <c r="M833" s="63">
        <v>7.0452544794112306</v>
      </c>
      <c r="N833" s="63">
        <v>7.2946471012497485</v>
      </c>
      <c r="O833" s="71">
        <v>7.3549906853785005</v>
      </c>
    </row>
    <row r="834" spans="2:15" outlineLevel="1" x14ac:dyDescent="0.25">
      <c r="B834" s="65">
        <v>825</v>
      </c>
      <c r="C834" s="60">
        <v>1</v>
      </c>
      <c r="D834" s="61">
        <v>0</v>
      </c>
      <c r="E834" s="61">
        <v>1</v>
      </c>
      <c r="F834" s="61">
        <v>1</v>
      </c>
      <c r="G834" s="61">
        <v>0</v>
      </c>
      <c r="H834" s="61">
        <v>1</v>
      </c>
      <c r="I834" s="62">
        <v>25952.592797356963</v>
      </c>
      <c r="J834" s="63">
        <v>6.0727642424519033</v>
      </c>
      <c r="K834" s="63">
        <v>4.8078768936773537</v>
      </c>
      <c r="L834" s="63">
        <v>6.4349491519555135</v>
      </c>
      <c r="M834" s="63">
        <v>6.2988858739855544</v>
      </c>
      <c r="N834" s="63">
        <v>6.9810401145182741</v>
      </c>
      <c r="O834" s="71">
        <v>7.0461543351752685</v>
      </c>
    </row>
    <row r="835" spans="2:15" outlineLevel="1" x14ac:dyDescent="0.25">
      <c r="B835" s="65">
        <v>826</v>
      </c>
      <c r="C835" s="60">
        <v>1</v>
      </c>
      <c r="D835" s="61">
        <v>0</v>
      </c>
      <c r="E835" s="61">
        <v>1</v>
      </c>
      <c r="F835" s="61">
        <v>1</v>
      </c>
      <c r="G835" s="61">
        <v>0</v>
      </c>
      <c r="H835" s="61">
        <v>1</v>
      </c>
      <c r="I835" s="62">
        <v>99457.89175155641</v>
      </c>
      <c r="J835" s="63">
        <v>6.8802128522863919</v>
      </c>
      <c r="K835" s="63">
        <v>4.9187336027346902</v>
      </c>
      <c r="L835" s="63">
        <v>7.6865222362077574</v>
      </c>
      <c r="M835" s="63">
        <v>8.7348614427125</v>
      </c>
      <c r="N835" s="63">
        <v>6.0763795014872999</v>
      </c>
      <c r="O835" s="71">
        <v>6.7399604231786103</v>
      </c>
    </row>
    <row r="836" spans="2:15" outlineLevel="1" x14ac:dyDescent="0.25">
      <c r="B836" s="65">
        <v>827</v>
      </c>
      <c r="C836" s="60">
        <v>0</v>
      </c>
      <c r="D836" s="61">
        <v>1</v>
      </c>
      <c r="E836" s="61">
        <v>1</v>
      </c>
      <c r="F836" s="61">
        <v>1</v>
      </c>
      <c r="G836" s="61">
        <v>0</v>
      </c>
      <c r="H836" s="61">
        <v>1</v>
      </c>
      <c r="I836" s="62">
        <v>24759.036361378647</v>
      </c>
      <c r="J836" s="63">
        <v>5.2052012876583031</v>
      </c>
      <c r="K836" s="63">
        <v>5.2117710820082248</v>
      </c>
      <c r="L836" s="63">
        <v>7.0119946230784462</v>
      </c>
      <c r="M836" s="63">
        <v>6.9482155826931056</v>
      </c>
      <c r="N836" s="63">
        <v>6.3684194212723995</v>
      </c>
      <c r="O836" s="71">
        <v>6.5054729974332774</v>
      </c>
    </row>
    <row r="837" spans="2:15" outlineLevel="1" x14ac:dyDescent="0.25">
      <c r="B837" s="65">
        <v>828</v>
      </c>
      <c r="C837" s="60">
        <v>0</v>
      </c>
      <c r="D837" s="61">
        <v>1</v>
      </c>
      <c r="E837" s="61">
        <v>1</v>
      </c>
      <c r="F837" s="61">
        <v>1</v>
      </c>
      <c r="G837" s="61">
        <v>1</v>
      </c>
      <c r="H837" s="61">
        <v>0</v>
      </c>
      <c r="I837" s="62">
        <v>76340.131583849085</v>
      </c>
      <c r="J837" s="63">
        <v>5.5293082676315084</v>
      </c>
      <c r="K837" s="63">
        <v>5.7213702399165118</v>
      </c>
      <c r="L837" s="63">
        <v>6.9623960542345262</v>
      </c>
      <c r="M837" s="63">
        <v>8.1525348319535951</v>
      </c>
      <c r="N837" s="63">
        <v>6.6282902056281277</v>
      </c>
      <c r="O837" s="71">
        <v>6.5397746247939246</v>
      </c>
    </row>
    <row r="838" spans="2:15" outlineLevel="1" x14ac:dyDescent="0.25">
      <c r="B838" s="65">
        <v>829</v>
      </c>
      <c r="C838" s="60">
        <v>1</v>
      </c>
      <c r="D838" s="61">
        <v>0</v>
      </c>
      <c r="E838" s="61">
        <v>1</v>
      </c>
      <c r="F838" s="61">
        <v>1</v>
      </c>
      <c r="G838" s="61">
        <v>1</v>
      </c>
      <c r="H838" s="61">
        <v>0</v>
      </c>
      <c r="I838" s="62">
        <v>99098.854318029786</v>
      </c>
      <c r="J838" s="63">
        <v>6.5556904110465481</v>
      </c>
      <c r="K838" s="63">
        <v>5.969510990583073</v>
      </c>
      <c r="L838" s="63">
        <v>7.8653178475711947</v>
      </c>
      <c r="M838" s="63">
        <v>7.3259926107272317</v>
      </c>
      <c r="N838" s="63">
        <v>7.0098691256862491</v>
      </c>
      <c r="O838" s="71">
        <v>6.215662773059984</v>
      </c>
    </row>
    <row r="839" spans="2:15" outlineLevel="1" x14ac:dyDescent="0.25">
      <c r="B839" s="65">
        <v>830</v>
      </c>
      <c r="C839" s="60">
        <v>0</v>
      </c>
      <c r="D839" s="61">
        <v>1</v>
      </c>
      <c r="E839" s="61">
        <v>1</v>
      </c>
      <c r="F839" s="61">
        <v>1</v>
      </c>
      <c r="G839" s="61">
        <v>0</v>
      </c>
      <c r="H839" s="61">
        <v>1</v>
      </c>
      <c r="I839" s="62">
        <v>96056.261922776801</v>
      </c>
      <c r="J839" s="63">
        <v>5.2612959240637327</v>
      </c>
      <c r="K839" s="63">
        <v>5.8411438743309043</v>
      </c>
      <c r="L839" s="63">
        <v>8.1231406553187782</v>
      </c>
      <c r="M839" s="63">
        <v>6.8758049022674825</v>
      </c>
      <c r="N839" s="63">
        <v>7.0526510413048564</v>
      </c>
      <c r="O839" s="71">
        <v>7.074925226248336</v>
      </c>
    </row>
    <row r="840" spans="2:15" outlineLevel="1" x14ac:dyDescent="0.25">
      <c r="B840" s="65">
        <v>831</v>
      </c>
      <c r="C840" s="60">
        <v>0</v>
      </c>
      <c r="D840" s="61">
        <v>1</v>
      </c>
      <c r="E840" s="61">
        <v>1</v>
      </c>
      <c r="F840" s="61">
        <v>1</v>
      </c>
      <c r="G840" s="61">
        <v>1</v>
      </c>
      <c r="H840" s="61">
        <v>0</v>
      </c>
      <c r="I840" s="62">
        <v>77441.204541968007</v>
      </c>
      <c r="J840" s="63">
        <v>5.6181590728102444</v>
      </c>
      <c r="K840" s="63">
        <v>6.1333070850067237</v>
      </c>
      <c r="L840" s="63">
        <v>6.7582570412686609</v>
      </c>
      <c r="M840" s="63">
        <v>7.7459071556979406</v>
      </c>
      <c r="N840" s="63">
        <v>6.9110338796894455</v>
      </c>
      <c r="O840" s="71">
        <v>6.718172654550175</v>
      </c>
    </row>
    <row r="841" spans="2:15" outlineLevel="1" x14ac:dyDescent="0.25">
      <c r="B841" s="65">
        <v>832</v>
      </c>
      <c r="C841" s="60">
        <v>1</v>
      </c>
      <c r="D841" s="61">
        <v>0</v>
      </c>
      <c r="E841" s="61">
        <v>1</v>
      </c>
      <c r="F841" s="61">
        <v>1</v>
      </c>
      <c r="G841" s="61">
        <v>1</v>
      </c>
      <c r="H841" s="61">
        <v>0</v>
      </c>
      <c r="I841" s="62">
        <v>26727.288782894393</v>
      </c>
      <c r="J841" s="63">
        <v>6.2090777757232321</v>
      </c>
      <c r="K841" s="63">
        <v>5.0795585424136416</v>
      </c>
      <c r="L841" s="63">
        <v>6.6099862370904461</v>
      </c>
      <c r="M841" s="63">
        <v>6.8556554955893088</v>
      </c>
      <c r="N841" s="63">
        <v>6.6781076785240154</v>
      </c>
      <c r="O841" s="71">
        <v>6.320259294372744</v>
      </c>
    </row>
    <row r="842" spans="2:15" outlineLevel="1" x14ac:dyDescent="0.25">
      <c r="B842" s="65">
        <v>833</v>
      </c>
      <c r="C842" s="60">
        <v>1</v>
      </c>
      <c r="D842" s="61">
        <v>0</v>
      </c>
      <c r="E842" s="61">
        <v>1</v>
      </c>
      <c r="F842" s="61">
        <v>1</v>
      </c>
      <c r="G842" s="61">
        <v>0</v>
      </c>
      <c r="H842" s="61">
        <v>1</v>
      </c>
      <c r="I842" s="62">
        <v>101128.79994963332</v>
      </c>
      <c r="J842" s="63">
        <v>5.7780365504981193</v>
      </c>
      <c r="K842" s="63">
        <v>5.6391333801269337</v>
      </c>
      <c r="L842" s="63">
        <v>7.3200900461938563</v>
      </c>
      <c r="M842" s="63">
        <v>8.883851661227979</v>
      </c>
      <c r="N842" s="63">
        <v>6.5413993579033134</v>
      </c>
      <c r="O842" s="71">
        <v>7.4610015194604618</v>
      </c>
    </row>
    <row r="843" spans="2:15" outlineLevel="1" x14ac:dyDescent="0.25">
      <c r="B843" s="65">
        <v>834</v>
      </c>
      <c r="C843" s="60">
        <v>1</v>
      </c>
      <c r="D843" s="61">
        <v>0</v>
      </c>
      <c r="E843" s="61">
        <v>1</v>
      </c>
      <c r="F843" s="61">
        <v>1</v>
      </c>
      <c r="G843" s="61">
        <v>0</v>
      </c>
      <c r="H843" s="61">
        <v>1</v>
      </c>
      <c r="I843" s="62">
        <v>27764.813255486602</v>
      </c>
      <c r="J843" s="63">
        <v>5.6517585509585464</v>
      </c>
      <c r="K843" s="63">
        <v>5.5624258028737019</v>
      </c>
      <c r="L843" s="63">
        <v>7.0167216378975565</v>
      </c>
      <c r="M843" s="63">
        <v>6.2344025097780644</v>
      </c>
      <c r="N843" s="63">
        <v>6.8788997086289436</v>
      </c>
      <c r="O843" s="71">
        <v>7.2153262196172552</v>
      </c>
    </row>
    <row r="844" spans="2:15" outlineLevel="1" x14ac:dyDescent="0.25">
      <c r="B844" s="65">
        <v>835</v>
      </c>
      <c r="C844" s="60">
        <v>1</v>
      </c>
      <c r="D844" s="61">
        <v>0</v>
      </c>
      <c r="E844" s="61">
        <v>1</v>
      </c>
      <c r="F844" s="61">
        <v>1</v>
      </c>
      <c r="G844" s="61">
        <v>1</v>
      </c>
      <c r="H844" s="61">
        <v>0</v>
      </c>
      <c r="I844" s="62">
        <v>79224.561336919098</v>
      </c>
      <c r="J844" s="63">
        <v>5.6742977199314941</v>
      </c>
      <c r="K844" s="63">
        <v>5.1432503047576521</v>
      </c>
      <c r="L844" s="63">
        <v>7.020306522052234</v>
      </c>
      <c r="M844" s="63">
        <v>8.7141234444923512</v>
      </c>
      <c r="N844" s="63">
        <v>7.5095026250628063</v>
      </c>
      <c r="O844" s="71">
        <v>6.6826824401333358</v>
      </c>
    </row>
    <row r="845" spans="2:15" outlineLevel="1" x14ac:dyDescent="0.25">
      <c r="B845" s="65">
        <v>836</v>
      </c>
      <c r="C845" s="60">
        <v>1</v>
      </c>
      <c r="D845" s="61">
        <v>0</v>
      </c>
      <c r="E845" s="61">
        <v>1</v>
      </c>
      <c r="F845" s="61">
        <v>1</v>
      </c>
      <c r="G845" s="61">
        <v>0</v>
      </c>
      <c r="H845" s="61">
        <v>1</v>
      </c>
      <c r="I845" s="62">
        <v>79063.768567888837</v>
      </c>
      <c r="J845" s="63">
        <v>5.9064234055885372</v>
      </c>
      <c r="K845" s="63">
        <v>5.4864739155568012</v>
      </c>
      <c r="L845" s="63">
        <v>6.8263353190256932</v>
      </c>
      <c r="M845" s="63">
        <v>8.0523641814352054</v>
      </c>
      <c r="N845" s="63">
        <v>7.207948691045047</v>
      </c>
      <c r="O845" s="71">
        <v>7.2084590405523077</v>
      </c>
    </row>
    <row r="846" spans="2:15" outlineLevel="1" x14ac:dyDescent="0.25">
      <c r="B846" s="65">
        <v>837</v>
      </c>
      <c r="C846" s="60">
        <v>1</v>
      </c>
      <c r="D846" s="61">
        <v>0</v>
      </c>
      <c r="E846" s="61">
        <v>1</v>
      </c>
      <c r="F846" s="61">
        <v>1</v>
      </c>
      <c r="G846" s="61">
        <v>1</v>
      </c>
      <c r="H846" s="61">
        <v>0</v>
      </c>
      <c r="I846" s="62">
        <v>106034.51183000481</v>
      </c>
      <c r="J846" s="63">
        <v>6.7589931554688576</v>
      </c>
      <c r="K846" s="63">
        <v>5.6983798635730274</v>
      </c>
      <c r="L846" s="63">
        <v>7.3632432334062887</v>
      </c>
      <c r="M846" s="63">
        <v>8.9014072123176042</v>
      </c>
      <c r="N846" s="63">
        <v>7.6256794805384311</v>
      </c>
      <c r="O846" s="71">
        <v>7.0606529810176184</v>
      </c>
    </row>
    <row r="847" spans="2:15" outlineLevel="1" x14ac:dyDescent="0.25">
      <c r="B847" s="65">
        <v>838</v>
      </c>
      <c r="C847" s="60">
        <v>1</v>
      </c>
      <c r="D847" s="61">
        <v>0</v>
      </c>
      <c r="E847" s="61">
        <v>1</v>
      </c>
      <c r="F847" s="61">
        <v>1</v>
      </c>
      <c r="G847" s="61">
        <v>0</v>
      </c>
      <c r="H847" s="61">
        <v>1</v>
      </c>
      <c r="I847" s="62">
        <v>98002.362891755911</v>
      </c>
      <c r="J847" s="63">
        <v>7.0856359177896788</v>
      </c>
      <c r="K847" s="63">
        <v>5.4982586105585014</v>
      </c>
      <c r="L847" s="63">
        <v>6.7185201577935603</v>
      </c>
      <c r="M847" s="63">
        <v>6.8325894870516279</v>
      </c>
      <c r="N847" s="63">
        <v>6.7076831664616794</v>
      </c>
      <c r="O847" s="71">
        <v>7.465790876549713</v>
      </c>
    </row>
    <row r="848" spans="2:15" outlineLevel="1" x14ac:dyDescent="0.25">
      <c r="B848" s="65">
        <v>839</v>
      </c>
      <c r="C848" s="60">
        <v>1</v>
      </c>
      <c r="D848" s="61">
        <v>0</v>
      </c>
      <c r="E848" s="61">
        <v>1</v>
      </c>
      <c r="F848" s="61">
        <v>1</v>
      </c>
      <c r="G848" s="61">
        <v>0</v>
      </c>
      <c r="H848" s="61">
        <v>1</v>
      </c>
      <c r="I848" s="62">
        <v>96045.957582015428</v>
      </c>
      <c r="J848" s="63">
        <v>6.3578286328880349</v>
      </c>
      <c r="K848" s="63">
        <v>5.8035110301723218</v>
      </c>
      <c r="L848" s="63">
        <v>7.5845477960360155</v>
      </c>
      <c r="M848" s="63">
        <v>6.3450847302102877</v>
      </c>
      <c r="N848" s="63">
        <v>6.8844298171120659</v>
      </c>
      <c r="O848" s="71">
        <v>6.9539605450340707</v>
      </c>
    </row>
    <row r="849" spans="2:15" outlineLevel="1" x14ac:dyDescent="0.25">
      <c r="B849" s="65">
        <v>840</v>
      </c>
      <c r="C849" s="60">
        <v>1</v>
      </c>
      <c r="D849" s="61">
        <v>0</v>
      </c>
      <c r="E849" s="61">
        <v>1</v>
      </c>
      <c r="F849" s="61">
        <v>1</v>
      </c>
      <c r="G849" s="61">
        <v>0</v>
      </c>
      <c r="H849" s="61">
        <v>1</v>
      </c>
      <c r="I849" s="62">
        <v>76291.321214649477</v>
      </c>
      <c r="J849" s="63">
        <v>5.4193256885702041</v>
      </c>
      <c r="K849" s="63">
        <v>4.7854190597670723</v>
      </c>
      <c r="L849" s="63">
        <v>7.3261183234949421</v>
      </c>
      <c r="M849" s="63">
        <v>8.1580474859190364</v>
      </c>
      <c r="N849" s="63">
        <v>6.9220321188680645</v>
      </c>
      <c r="O849" s="71">
        <v>7.4004611657730441</v>
      </c>
    </row>
    <row r="850" spans="2:15" outlineLevel="1" x14ac:dyDescent="0.25">
      <c r="B850" s="65">
        <v>841</v>
      </c>
      <c r="C850" s="60">
        <v>1</v>
      </c>
      <c r="D850" s="61">
        <v>0</v>
      </c>
      <c r="E850" s="61">
        <v>1</v>
      </c>
      <c r="F850" s="61">
        <v>1</v>
      </c>
      <c r="G850" s="61">
        <v>1</v>
      </c>
      <c r="H850" s="61">
        <v>0</v>
      </c>
      <c r="I850" s="62">
        <v>26298.138836694969</v>
      </c>
      <c r="J850" s="63">
        <v>5.4649417634413844</v>
      </c>
      <c r="K850" s="63">
        <v>4.806054225611911</v>
      </c>
      <c r="L850" s="63">
        <v>7.1383169690634363</v>
      </c>
      <c r="M850" s="63">
        <v>6.7890534279009378</v>
      </c>
      <c r="N850" s="63">
        <v>7.3326477578033327</v>
      </c>
      <c r="O850" s="71">
        <v>6.4593433952921355</v>
      </c>
    </row>
    <row r="851" spans="2:15" outlineLevel="1" x14ac:dyDescent="0.25">
      <c r="B851" s="65">
        <v>842</v>
      </c>
      <c r="C851" s="60">
        <v>0</v>
      </c>
      <c r="D851" s="61">
        <v>1</v>
      </c>
      <c r="E851" s="61">
        <v>1</v>
      </c>
      <c r="F851" s="61">
        <v>1</v>
      </c>
      <c r="G851" s="61">
        <v>1</v>
      </c>
      <c r="H851" s="61">
        <v>0</v>
      </c>
      <c r="I851" s="62">
        <v>29689.182936435769</v>
      </c>
      <c r="J851" s="63">
        <v>5.6621188999364076</v>
      </c>
      <c r="K851" s="63">
        <v>5.99889590578724</v>
      </c>
      <c r="L851" s="63">
        <v>6.2132478773314022</v>
      </c>
      <c r="M851" s="63">
        <v>6.2881477915994175</v>
      </c>
      <c r="N851" s="63">
        <v>7.5624819950054034</v>
      </c>
      <c r="O851" s="71">
        <v>7.1419912799220535</v>
      </c>
    </row>
    <row r="852" spans="2:15" outlineLevel="1" x14ac:dyDescent="0.25">
      <c r="B852" s="65">
        <v>843</v>
      </c>
      <c r="C852" s="60">
        <v>1</v>
      </c>
      <c r="D852" s="61">
        <v>0</v>
      </c>
      <c r="E852" s="61">
        <v>1</v>
      </c>
      <c r="F852" s="61">
        <v>1</v>
      </c>
      <c r="G852" s="61">
        <v>0</v>
      </c>
      <c r="H852" s="61">
        <v>1</v>
      </c>
      <c r="I852" s="62">
        <v>74942.471306680527</v>
      </c>
      <c r="J852" s="63">
        <v>5.5578637051288631</v>
      </c>
      <c r="K852" s="63">
        <v>5.0155845915418311</v>
      </c>
      <c r="L852" s="63">
        <v>6.4075580813702766</v>
      </c>
      <c r="M852" s="63">
        <v>8.6830184866639861</v>
      </c>
      <c r="N852" s="63">
        <v>6.2267004977064939</v>
      </c>
      <c r="O852" s="71">
        <v>6.9598157086590637</v>
      </c>
    </row>
    <row r="853" spans="2:15" outlineLevel="1" x14ac:dyDescent="0.25">
      <c r="B853" s="65">
        <v>844</v>
      </c>
      <c r="C853" s="60">
        <v>1</v>
      </c>
      <c r="D853" s="61">
        <v>0</v>
      </c>
      <c r="E853" s="61">
        <v>1</v>
      </c>
      <c r="F853" s="61">
        <v>1</v>
      </c>
      <c r="G853" s="61">
        <v>0</v>
      </c>
      <c r="H853" s="61">
        <v>1</v>
      </c>
      <c r="I853" s="62">
        <v>95783.899990209466</v>
      </c>
      <c r="J853" s="63">
        <v>5.7042432988263378</v>
      </c>
      <c r="K853" s="63">
        <v>5.1148884629338749</v>
      </c>
      <c r="L853" s="63">
        <v>7.373384349831964</v>
      </c>
      <c r="M853" s="63">
        <v>7.3790792893046362</v>
      </c>
      <c r="N853" s="63">
        <v>6.9106204192041067</v>
      </c>
      <c r="O853" s="71">
        <v>7.3660639466360127</v>
      </c>
    </row>
    <row r="854" spans="2:15" outlineLevel="1" x14ac:dyDescent="0.25">
      <c r="B854" s="65">
        <v>845</v>
      </c>
      <c r="C854" s="60">
        <v>1</v>
      </c>
      <c r="D854" s="61">
        <v>0</v>
      </c>
      <c r="E854" s="61">
        <v>1</v>
      </c>
      <c r="F854" s="61">
        <v>1</v>
      </c>
      <c r="G854" s="61">
        <v>1</v>
      </c>
      <c r="H854" s="61">
        <v>0</v>
      </c>
      <c r="I854" s="62">
        <v>25586.468745963997</v>
      </c>
      <c r="J854" s="63">
        <v>5.6064998929948722</v>
      </c>
      <c r="K854" s="63">
        <v>5.1814944057033596</v>
      </c>
      <c r="L854" s="63">
        <v>6.7149207875397243</v>
      </c>
      <c r="M854" s="63">
        <v>6.0862585694922045</v>
      </c>
      <c r="N854" s="63">
        <v>7.0745470270588342</v>
      </c>
      <c r="O854" s="71">
        <v>6.9554187174943767</v>
      </c>
    </row>
    <row r="855" spans="2:15" outlineLevel="1" x14ac:dyDescent="0.25">
      <c r="B855" s="65">
        <v>846</v>
      </c>
      <c r="C855" s="60">
        <v>1</v>
      </c>
      <c r="D855" s="61">
        <v>0</v>
      </c>
      <c r="E855" s="61">
        <v>1</v>
      </c>
      <c r="F855" s="61">
        <v>1</v>
      </c>
      <c r="G855" s="61">
        <v>1</v>
      </c>
      <c r="H855" s="61">
        <v>0</v>
      </c>
      <c r="I855" s="62">
        <v>100156.91580866762</v>
      </c>
      <c r="J855" s="63">
        <v>6.6665910745143799</v>
      </c>
      <c r="K855" s="63">
        <v>4.6872365074181959</v>
      </c>
      <c r="L855" s="63">
        <v>7.8707462270435276</v>
      </c>
      <c r="M855" s="63">
        <v>8.7817482866650067</v>
      </c>
      <c r="N855" s="63">
        <v>7.1088240944855947</v>
      </c>
      <c r="O855" s="71">
        <v>6.2717029963663453</v>
      </c>
    </row>
    <row r="856" spans="2:15" outlineLevel="1" x14ac:dyDescent="0.25">
      <c r="B856" s="65">
        <v>847</v>
      </c>
      <c r="C856" s="60">
        <v>1</v>
      </c>
      <c r="D856" s="61">
        <v>0</v>
      </c>
      <c r="E856" s="61">
        <v>1</v>
      </c>
      <c r="F856" s="61">
        <v>1</v>
      </c>
      <c r="G856" s="61">
        <v>1</v>
      </c>
      <c r="H856" s="61">
        <v>0</v>
      </c>
      <c r="I856" s="62">
        <v>27210.068187898971</v>
      </c>
      <c r="J856" s="63">
        <v>6.1589456595394321</v>
      </c>
      <c r="K856" s="63">
        <v>5.1298558416634723</v>
      </c>
      <c r="L856" s="63">
        <v>6.5218244145029391</v>
      </c>
      <c r="M856" s="63">
        <v>6.2246930516900898</v>
      </c>
      <c r="N856" s="63">
        <v>7.2192145939066794</v>
      </c>
      <c r="O856" s="71">
        <v>6.8310725243933685</v>
      </c>
    </row>
    <row r="857" spans="2:15" outlineLevel="1" x14ac:dyDescent="0.25">
      <c r="B857" s="65">
        <v>848</v>
      </c>
      <c r="C857" s="60">
        <v>0</v>
      </c>
      <c r="D857" s="61">
        <v>1</v>
      </c>
      <c r="E857" s="61">
        <v>1</v>
      </c>
      <c r="F857" s="61">
        <v>1</v>
      </c>
      <c r="G857" s="61">
        <v>0</v>
      </c>
      <c r="H857" s="61">
        <v>1</v>
      </c>
      <c r="I857" s="62">
        <v>102894.37427432992</v>
      </c>
      <c r="J857" s="63">
        <v>5.8125766245364092</v>
      </c>
      <c r="K857" s="63">
        <v>6.3868573685101326</v>
      </c>
      <c r="L857" s="63">
        <v>7.946072851891782</v>
      </c>
      <c r="M857" s="63">
        <v>8.2893565052509324</v>
      </c>
      <c r="N857" s="63">
        <v>6.8440924096114877</v>
      </c>
      <c r="O857" s="71">
        <v>7.2308193991393583</v>
      </c>
    </row>
    <row r="858" spans="2:15" outlineLevel="1" x14ac:dyDescent="0.25">
      <c r="B858" s="65">
        <v>849</v>
      </c>
      <c r="C858" s="60">
        <v>1</v>
      </c>
      <c r="D858" s="61">
        <v>0</v>
      </c>
      <c r="E858" s="61">
        <v>1</v>
      </c>
      <c r="F858" s="61">
        <v>1</v>
      </c>
      <c r="G858" s="61">
        <v>1</v>
      </c>
      <c r="H858" s="61">
        <v>0</v>
      </c>
      <c r="I858" s="62">
        <v>96951.274105733348</v>
      </c>
      <c r="J858" s="63">
        <v>5.7680670669456093</v>
      </c>
      <c r="K858" s="63">
        <v>5.3064631056306482</v>
      </c>
      <c r="L858" s="63">
        <v>7.2494584195938367</v>
      </c>
      <c r="M858" s="63">
        <v>7.8213753685663132</v>
      </c>
      <c r="N858" s="63">
        <v>7.008734046206289</v>
      </c>
      <c r="O858" s="71">
        <v>6.9182054902877601</v>
      </c>
    </row>
    <row r="859" spans="2:15" outlineLevel="1" x14ac:dyDescent="0.25">
      <c r="B859" s="65">
        <v>850</v>
      </c>
      <c r="C859" s="60">
        <v>1</v>
      </c>
      <c r="D859" s="61">
        <v>0</v>
      </c>
      <c r="E859" s="61">
        <v>1</v>
      </c>
      <c r="F859" s="61">
        <v>1</v>
      </c>
      <c r="G859" s="61">
        <v>0</v>
      </c>
      <c r="H859" s="61">
        <v>1</v>
      </c>
      <c r="I859" s="62">
        <v>98222.535748172959</v>
      </c>
      <c r="J859" s="63">
        <v>5.8201402799141144</v>
      </c>
      <c r="K859" s="63">
        <v>4.7727196343147957</v>
      </c>
      <c r="L859" s="63">
        <v>7.4664361885430353</v>
      </c>
      <c r="M859" s="63">
        <v>8.9561009632801181</v>
      </c>
      <c r="N859" s="63">
        <v>6.6248768882744242</v>
      </c>
      <c r="O859" s="71">
        <v>6.9619468491954262</v>
      </c>
    </row>
    <row r="860" spans="2:15" outlineLevel="1" x14ac:dyDescent="0.25">
      <c r="B860" s="65">
        <v>851</v>
      </c>
      <c r="C860" s="60">
        <v>1</v>
      </c>
      <c r="D860" s="61">
        <v>0</v>
      </c>
      <c r="E860" s="61">
        <v>1</v>
      </c>
      <c r="F860" s="61">
        <v>1</v>
      </c>
      <c r="G860" s="61">
        <v>0</v>
      </c>
      <c r="H860" s="61">
        <v>1</v>
      </c>
      <c r="I860" s="62">
        <v>77524.113447941738</v>
      </c>
      <c r="J860" s="63">
        <v>6.1755949643782975</v>
      </c>
      <c r="K860" s="63">
        <v>5.2960562132052615</v>
      </c>
      <c r="L860" s="63">
        <v>6.6404448836564551</v>
      </c>
      <c r="M860" s="63">
        <v>8.068561129781445</v>
      </c>
      <c r="N860" s="63">
        <v>6.5256866597701446</v>
      </c>
      <c r="O860" s="71">
        <v>7.3021962595981567</v>
      </c>
    </row>
    <row r="861" spans="2:15" outlineLevel="1" x14ac:dyDescent="0.25">
      <c r="B861" s="65">
        <v>852</v>
      </c>
      <c r="C861" s="60">
        <v>1</v>
      </c>
      <c r="D861" s="61">
        <v>0</v>
      </c>
      <c r="E861" s="61">
        <v>1</v>
      </c>
      <c r="F861" s="61">
        <v>1</v>
      </c>
      <c r="G861" s="61">
        <v>1</v>
      </c>
      <c r="H861" s="61">
        <v>0</v>
      </c>
      <c r="I861" s="62">
        <v>76942.537367584286</v>
      </c>
      <c r="J861" s="63">
        <v>6.1679256909754061</v>
      </c>
      <c r="K861" s="63">
        <v>4.6693664261118055</v>
      </c>
      <c r="L861" s="63">
        <v>6.5963897726015359</v>
      </c>
      <c r="M861" s="63">
        <v>8.6398645232796696</v>
      </c>
      <c r="N861" s="63">
        <v>7.282345947435914</v>
      </c>
      <c r="O861" s="71">
        <v>6.2703945175117823</v>
      </c>
    </row>
    <row r="862" spans="2:15" outlineLevel="1" x14ac:dyDescent="0.25">
      <c r="B862" s="65">
        <v>853</v>
      </c>
      <c r="C862" s="60">
        <v>0</v>
      </c>
      <c r="D862" s="61">
        <v>1</v>
      </c>
      <c r="E862" s="61">
        <v>1</v>
      </c>
      <c r="F862" s="61">
        <v>1</v>
      </c>
      <c r="G862" s="61">
        <v>1</v>
      </c>
      <c r="H862" s="61">
        <v>0</v>
      </c>
      <c r="I862" s="62">
        <v>97533.506434513009</v>
      </c>
      <c r="J862" s="63">
        <v>5.7079730314561159</v>
      </c>
      <c r="K862" s="63">
        <v>6.3054650878900338</v>
      </c>
      <c r="L862" s="63">
        <v>6.8365626821454795</v>
      </c>
      <c r="M862" s="63">
        <v>7.1243463372037388</v>
      </c>
      <c r="N862" s="63">
        <v>7.2801364777178108</v>
      </c>
      <c r="O862" s="71">
        <v>6.7631682645603535</v>
      </c>
    </row>
    <row r="863" spans="2:15" outlineLevel="1" x14ac:dyDescent="0.25">
      <c r="B863" s="65">
        <v>854</v>
      </c>
      <c r="C863" s="60">
        <v>1</v>
      </c>
      <c r="D863" s="61">
        <v>0</v>
      </c>
      <c r="E863" s="61">
        <v>1</v>
      </c>
      <c r="F863" s="61">
        <v>1</v>
      </c>
      <c r="G863" s="61">
        <v>1</v>
      </c>
      <c r="H863" s="61">
        <v>0</v>
      </c>
      <c r="I863" s="62">
        <v>26243.650661077976</v>
      </c>
      <c r="J863" s="63">
        <v>5.4861436654281182</v>
      </c>
      <c r="K863" s="63">
        <v>4.9938199102150094</v>
      </c>
      <c r="L863" s="63">
        <v>6.8512771651558921</v>
      </c>
      <c r="M863" s="63">
        <v>7.0926220981283237</v>
      </c>
      <c r="N863" s="63">
        <v>7.0468117015337555</v>
      </c>
      <c r="O863" s="71">
        <v>6.2493177607663952</v>
      </c>
    </row>
    <row r="864" spans="2:15" outlineLevel="1" x14ac:dyDescent="0.25">
      <c r="B864" s="65">
        <v>855</v>
      </c>
      <c r="C864" s="60">
        <v>0</v>
      </c>
      <c r="D864" s="61">
        <v>1</v>
      </c>
      <c r="E864" s="61">
        <v>1</v>
      </c>
      <c r="F864" s="61">
        <v>1</v>
      </c>
      <c r="G864" s="61">
        <v>0</v>
      </c>
      <c r="H864" s="61">
        <v>1</v>
      </c>
      <c r="I864" s="62">
        <v>100360.30680406843</v>
      </c>
      <c r="J864" s="63">
        <v>5.7286412491278327</v>
      </c>
      <c r="K864" s="63">
        <v>6.6831469600772682</v>
      </c>
      <c r="L864" s="63">
        <v>7.3787526494046309</v>
      </c>
      <c r="M864" s="63">
        <v>7.0339030749130149</v>
      </c>
      <c r="N864" s="63">
        <v>7.1660575745726938</v>
      </c>
      <c r="O864" s="71">
        <v>7.4414066016346361</v>
      </c>
    </row>
    <row r="865" spans="2:15" outlineLevel="1" x14ac:dyDescent="0.25">
      <c r="B865" s="65">
        <v>856</v>
      </c>
      <c r="C865" s="60">
        <v>1</v>
      </c>
      <c r="D865" s="61">
        <v>0</v>
      </c>
      <c r="E865" s="61">
        <v>1</v>
      </c>
      <c r="F865" s="61">
        <v>1</v>
      </c>
      <c r="G865" s="61">
        <v>1</v>
      </c>
      <c r="H865" s="61">
        <v>0</v>
      </c>
      <c r="I865" s="62">
        <v>101453.02131040877</v>
      </c>
      <c r="J865" s="63">
        <v>6.0862983492689917</v>
      </c>
      <c r="K865" s="63">
        <v>5.9452950653903631</v>
      </c>
      <c r="L865" s="63">
        <v>8.0280409083050586</v>
      </c>
      <c r="M865" s="63">
        <v>8.4967410591095547</v>
      </c>
      <c r="N865" s="63">
        <v>6.7104591922919727</v>
      </c>
      <c r="O865" s="71">
        <v>6.6283554345284639</v>
      </c>
    </row>
    <row r="866" spans="2:15" outlineLevel="1" x14ac:dyDescent="0.25">
      <c r="B866" s="65">
        <v>857</v>
      </c>
      <c r="C866" s="60">
        <v>1</v>
      </c>
      <c r="D866" s="61">
        <v>0</v>
      </c>
      <c r="E866" s="61">
        <v>1</v>
      </c>
      <c r="F866" s="61">
        <v>1</v>
      </c>
      <c r="G866" s="61">
        <v>1</v>
      </c>
      <c r="H866" s="61">
        <v>0</v>
      </c>
      <c r="I866" s="62">
        <v>26852.943038351455</v>
      </c>
      <c r="J866" s="63">
        <v>5.9090242444731924</v>
      </c>
      <c r="K866" s="63">
        <v>4.5762454705825517</v>
      </c>
      <c r="L866" s="63">
        <v>6.4402629277411441</v>
      </c>
      <c r="M866" s="63">
        <v>7.5718313796387253</v>
      </c>
      <c r="N866" s="63">
        <v>6.8627819975488489</v>
      </c>
      <c r="O866" s="71">
        <v>6.4034784040080197</v>
      </c>
    </row>
    <row r="867" spans="2:15" outlineLevel="1" x14ac:dyDescent="0.25">
      <c r="B867" s="65">
        <v>858</v>
      </c>
      <c r="C867" s="60">
        <v>1</v>
      </c>
      <c r="D867" s="61">
        <v>0</v>
      </c>
      <c r="E867" s="61">
        <v>1</v>
      </c>
      <c r="F867" s="61">
        <v>1</v>
      </c>
      <c r="G867" s="61">
        <v>1</v>
      </c>
      <c r="H867" s="61">
        <v>0</v>
      </c>
      <c r="I867" s="62">
        <v>100436.95153022709</v>
      </c>
      <c r="J867" s="63">
        <v>6.6673216391528349</v>
      </c>
      <c r="K867" s="63">
        <v>5.8199250807068355</v>
      </c>
      <c r="L867" s="63">
        <v>7.5712115676013259</v>
      </c>
      <c r="M867" s="63">
        <v>8.206458085534333</v>
      </c>
      <c r="N867" s="63">
        <v>6.5949707199477583</v>
      </c>
      <c r="O867" s="71">
        <v>6.3918210742465886</v>
      </c>
    </row>
    <row r="868" spans="2:15" outlineLevel="1" x14ac:dyDescent="0.25">
      <c r="B868" s="65">
        <v>859</v>
      </c>
      <c r="C868" s="60">
        <v>1</v>
      </c>
      <c r="D868" s="61">
        <v>0</v>
      </c>
      <c r="E868" s="61">
        <v>1</v>
      </c>
      <c r="F868" s="61">
        <v>1</v>
      </c>
      <c r="G868" s="61">
        <v>1</v>
      </c>
      <c r="H868" s="61">
        <v>0</v>
      </c>
      <c r="I868" s="62">
        <v>97428.620176897472</v>
      </c>
      <c r="J868" s="63">
        <v>6.4890620242310169</v>
      </c>
      <c r="K868" s="63">
        <v>5.0637475305996738</v>
      </c>
      <c r="L868" s="63">
        <v>8.2219812241601957</v>
      </c>
      <c r="M868" s="63">
        <v>7.265910018614453</v>
      </c>
      <c r="N868" s="63">
        <v>6.9565536337965579</v>
      </c>
      <c r="O868" s="71">
        <v>6.7117652690257241</v>
      </c>
    </row>
    <row r="869" spans="2:15" outlineLevel="1" x14ac:dyDescent="0.25">
      <c r="B869" s="65">
        <v>860</v>
      </c>
      <c r="C869" s="60">
        <v>1</v>
      </c>
      <c r="D869" s="61">
        <v>0</v>
      </c>
      <c r="E869" s="61">
        <v>1</v>
      </c>
      <c r="F869" s="61">
        <v>1</v>
      </c>
      <c r="G869" s="61">
        <v>0</v>
      </c>
      <c r="H869" s="61">
        <v>1</v>
      </c>
      <c r="I869" s="62">
        <v>101888.78580456317</v>
      </c>
      <c r="J869" s="63">
        <v>6.3407167749616411</v>
      </c>
      <c r="K869" s="63">
        <v>6.2880843236052701</v>
      </c>
      <c r="L869" s="63">
        <v>7.0129580105928069</v>
      </c>
      <c r="M869" s="63">
        <v>8.4984053565735813</v>
      </c>
      <c r="N869" s="63">
        <v>6.0943847039100199</v>
      </c>
      <c r="O869" s="71">
        <v>7.4147844548506754</v>
      </c>
    </row>
    <row r="870" spans="2:15" outlineLevel="1" x14ac:dyDescent="0.25">
      <c r="B870" s="65">
        <v>861</v>
      </c>
      <c r="C870" s="60">
        <v>1</v>
      </c>
      <c r="D870" s="61">
        <v>0</v>
      </c>
      <c r="E870" s="61">
        <v>1</v>
      </c>
      <c r="F870" s="61">
        <v>1</v>
      </c>
      <c r="G870" s="61">
        <v>1</v>
      </c>
      <c r="H870" s="61">
        <v>0</v>
      </c>
      <c r="I870" s="62">
        <v>94698.24123026061</v>
      </c>
      <c r="J870" s="63">
        <v>6.4299293167322702</v>
      </c>
      <c r="K870" s="63">
        <v>5.2423158142461839</v>
      </c>
      <c r="L870" s="63">
        <v>6.8750941382126696</v>
      </c>
      <c r="M870" s="63">
        <v>7.4606065720096391</v>
      </c>
      <c r="N870" s="63">
        <v>6.6397037241483252</v>
      </c>
      <c r="O870" s="71">
        <v>6.2415912085596137</v>
      </c>
    </row>
    <row r="871" spans="2:15" outlineLevel="1" x14ac:dyDescent="0.25">
      <c r="B871" s="65">
        <v>862</v>
      </c>
      <c r="C871" s="60">
        <v>1</v>
      </c>
      <c r="D871" s="61">
        <v>0</v>
      </c>
      <c r="E871" s="61">
        <v>1</v>
      </c>
      <c r="F871" s="61">
        <v>1</v>
      </c>
      <c r="G871" s="61">
        <v>0</v>
      </c>
      <c r="H871" s="61">
        <v>1</v>
      </c>
      <c r="I871" s="62">
        <v>98523.298895187923</v>
      </c>
      <c r="J871" s="63">
        <v>5.825151497818891</v>
      </c>
      <c r="K871" s="63">
        <v>5.1906234760517052</v>
      </c>
      <c r="L871" s="63">
        <v>8.1724605485378685</v>
      </c>
      <c r="M871" s="63">
        <v>7.9688346324100863</v>
      </c>
      <c r="N871" s="63">
        <v>6.8590619491880886</v>
      </c>
      <c r="O871" s="71">
        <v>7.1153734277273477</v>
      </c>
    </row>
    <row r="872" spans="2:15" outlineLevel="1" x14ac:dyDescent="0.25">
      <c r="B872" s="65">
        <v>863</v>
      </c>
      <c r="C872" s="60">
        <v>0</v>
      </c>
      <c r="D872" s="61">
        <v>1</v>
      </c>
      <c r="E872" s="61">
        <v>1</v>
      </c>
      <c r="F872" s="61">
        <v>1</v>
      </c>
      <c r="G872" s="61">
        <v>0</v>
      </c>
      <c r="H872" s="61">
        <v>1</v>
      </c>
      <c r="I872" s="62">
        <v>101218.07057540858</v>
      </c>
      <c r="J872" s="63">
        <v>6.2379766447038136</v>
      </c>
      <c r="K872" s="63">
        <v>6.5908926233221443</v>
      </c>
      <c r="L872" s="63">
        <v>6.9746367959081628</v>
      </c>
      <c r="M872" s="63">
        <v>7.7503797476291183</v>
      </c>
      <c r="N872" s="63">
        <v>6.8756585068139406</v>
      </c>
      <c r="O872" s="71">
        <v>6.9282471670670231</v>
      </c>
    </row>
    <row r="873" spans="2:15" outlineLevel="1" x14ac:dyDescent="0.25">
      <c r="B873" s="65">
        <v>864</v>
      </c>
      <c r="C873" s="60">
        <v>1</v>
      </c>
      <c r="D873" s="61">
        <v>0</v>
      </c>
      <c r="E873" s="61">
        <v>1</v>
      </c>
      <c r="F873" s="61">
        <v>1</v>
      </c>
      <c r="G873" s="61">
        <v>1</v>
      </c>
      <c r="H873" s="61">
        <v>0</v>
      </c>
      <c r="I873" s="62">
        <v>76787.014744117303</v>
      </c>
      <c r="J873" s="63">
        <v>5.9301494276675744</v>
      </c>
      <c r="K873" s="63">
        <v>5.356768974868201</v>
      </c>
      <c r="L873" s="63">
        <v>6.1894234643781534</v>
      </c>
      <c r="M873" s="63">
        <v>8.4243410007973729</v>
      </c>
      <c r="N873" s="63">
        <v>6.9071786125656613</v>
      </c>
      <c r="O873" s="71">
        <v>6.5469338753273991</v>
      </c>
    </row>
    <row r="874" spans="2:15" outlineLevel="1" x14ac:dyDescent="0.25">
      <c r="B874" s="65">
        <v>865</v>
      </c>
      <c r="C874" s="60">
        <v>1</v>
      </c>
      <c r="D874" s="61">
        <v>0</v>
      </c>
      <c r="E874" s="61">
        <v>1</v>
      </c>
      <c r="F874" s="61">
        <v>1</v>
      </c>
      <c r="G874" s="61">
        <v>0</v>
      </c>
      <c r="H874" s="61">
        <v>1</v>
      </c>
      <c r="I874" s="62">
        <v>100296.16122933873</v>
      </c>
      <c r="J874" s="63">
        <v>6.985537757746032</v>
      </c>
      <c r="K874" s="63">
        <v>5.7830166231742037</v>
      </c>
      <c r="L874" s="63">
        <v>6.9647926542737508</v>
      </c>
      <c r="M874" s="63">
        <v>7.7583903870293298</v>
      </c>
      <c r="N874" s="63">
        <v>6.6453357594839151</v>
      </c>
      <c r="O874" s="71">
        <v>6.9162973338329135</v>
      </c>
    </row>
    <row r="875" spans="2:15" outlineLevel="1" x14ac:dyDescent="0.25">
      <c r="B875" s="65">
        <v>866</v>
      </c>
      <c r="C875" s="60">
        <v>1</v>
      </c>
      <c r="D875" s="61">
        <v>0</v>
      </c>
      <c r="E875" s="61">
        <v>1</v>
      </c>
      <c r="F875" s="61">
        <v>1</v>
      </c>
      <c r="G875" s="61">
        <v>1</v>
      </c>
      <c r="H875" s="61">
        <v>0</v>
      </c>
      <c r="I875" s="62">
        <v>98537.628438305881</v>
      </c>
      <c r="J875" s="63">
        <v>6.1996219981288174</v>
      </c>
      <c r="K875" s="63">
        <v>5.4224757156298011</v>
      </c>
      <c r="L875" s="63">
        <v>6.9015834285673181</v>
      </c>
      <c r="M875" s="63">
        <v>8.1355461442342047</v>
      </c>
      <c r="N875" s="63">
        <v>6.9459827284509519</v>
      </c>
      <c r="O875" s="71">
        <v>6.8052391701214159</v>
      </c>
    </row>
    <row r="876" spans="2:15" outlineLevel="1" x14ac:dyDescent="0.25">
      <c r="B876" s="65">
        <v>867</v>
      </c>
      <c r="C876" s="60">
        <v>1</v>
      </c>
      <c r="D876" s="61">
        <v>0</v>
      </c>
      <c r="E876" s="61">
        <v>1</v>
      </c>
      <c r="F876" s="61">
        <v>1</v>
      </c>
      <c r="G876" s="61">
        <v>0</v>
      </c>
      <c r="H876" s="61">
        <v>1</v>
      </c>
      <c r="I876" s="62">
        <v>94240.239637933686</v>
      </c>
      <c r="J876" s="63">
        <v>6.0274655564342963</v>
      </c>
      <c r="K876" s="63">
        <v>5.0648430556073896</v>
      </c>
      <c r="L876" s="63">
        <v>8.3271082295688394</v>
      </c>
      <c r="M876" s="63">
        <v>6.5107498686089826</v>
      </c>
      <c r="N876" s="63">
        <v>6.4404748906578009</v>
      </c>
      <c r="O876" s="71">
        <v>7.3945207362326499</v>
      </c>
    </row>
    <row r="877" spans="2:15" outlineLevel="1" x14ac:dyDescent="0.25">
      <c r="B877" s="65">
        <v>868</v>
      </c>
      <c r="C877" s="60">
        <v>0</v>
      </c>
      <c r="D877" s="61">
        <v>1</v>
      </c>
      <c r="E877" s="61">
        <v>1</v>
      </c>
      <c r="F877" s="61">
        <v>1</v>
      </c>
      <c r="G877" s="61">
        <v>1</v>
      </c>
      <c r="H877" s="61">
        <v>0</v>
      </c>
      <c r="I877" s="62">
        <v>96913.284157742033</v>
      </c>
      <c r="J877" s="63">
        <v>5.516679258674432</v>
      </c>
      <c r="K877" s="63">
        <v>6.4320874109155035</v>
      </c>
      <c r="L877" s="63">
        <v>7.5984144912890308</v>
      </c>
      <c r="M877" s="63">
        <v>6.658440360115339</v>
      </c>
      <c r="N877" s="63">
        <v>7.0592357101349634</v>
      </c>
      <c r="O877" s="71">
        <v>6.9404635205859906</v>
      </c>
    </row>
    <row r="878" spans="2:15" outlineLevel="1" x14ac:dyDescent="0.25">
      <c r="B878" s="65">
        <v>869</v>
      </c>
      <c r="C878" s="60">
        <v>1</v>
      </c>
      <c r="D878" s="61">
        <v>0</v>
      </c>
      <c r="E878" s="61">
        <v>1</v>
      </c>
      <c r="F878" s="61">
        <v>1</v>
      </c>
      <c r="G878" s="61">
        <v>1</v>
      </c>
      <c r="H878" s="61">
        <v>0</v>
      </c>
      <c r="I878" s="62">
        <v>78752.008129321781</v>
      </c>
      <c r="J878" s="63">
        <v>5.9215707222839091</v>
      </c>
      <c r="K878" s="63">
        <v>5.7859918199522333</v>
      </c>
      <c r="L878" s="63">
        <v>7.0440509359659966</v>
      </c>
      <c r="M878" s="63">
        <v>7.1472840019025252</v>
      </c>
      <c r="N878" s="63">
        <v>7.6763868987560286</v>
      </c>
      <c r="O878" s="71">
        <v>7.1589868972906441</v>
      </c>
    </row>
    <row r="879" spans="2:15" outlineLevel="1" x14ac:dyDescent="0.25">
      <c r="B879" s="65">
        <v>870</v>
      </c>
      <c r="C879" s="60">
        <v>1</v>
      </c>
      <c r="D879" s="61">
        <v>0</v>
      </c>
      <c r="E879" s="61">
        <v>1</v>
      </c>
      <c r="F879" s="61">
        <v>1</v>
      </c>
      <c r="G879" s="61">
        <v>0</v>
      </c>
      <c r="H879" s="61">
        <v>1</v>
      </c>
      <c r="I879" s="62">
        <v>29926.273563455034</v>
      </c>
      <c r="J879" s="63">
        <v>5.6429444689064923</v>
      </c>
      <c r="K879" s="63">
        <v>5.288213700954504</v>
      </c>
      <c r="L879" s="63">
        <v>6.5939426119245468</v>
      </c>
      <c r="M879" s="63">
        <v>7.8004100477031759</v>
      </c>
      <c r="N879" s="63">
        <v>6.8195040275363956</v>
      </c>
      <c r="O879" s="71">
        <v>6.8380567065613231</v>
      </c>
    </row>
    <row r="880" spans="2:15" outlineLevel="1" x14ac:dyDescent="0.25">
      <c r="B880" s="65">
        <v>871</v>
      </c>
      <c r="C880" s="60">
        <v>1</v>
      </c>
      <c r="D880" s="61">
        <v>0</v>
      </c>
      <c r="E880" s="61">
        <v>1</v>
      </c>
      <c r="F880" s="61">
        <v>1</v>
      </c>
      <c r="G880" s="61">
        <v>1</v>
      </c>
      <c r="H880" s="61">
        <v>0</v>
      </c>
      <c r="I880" s="62">
        <v>102319.26245043037</v>
      </c>
      <c r="J880" s="63">
        <v>5.9874497468194354</v>
      </c>
      <c r="K880" s="63">
        <v>5.8777877270912047</v>
      </c>
      <c r="L880" s="63">
        <v>8.2167280340322382</v>
      </c>
      <c r="M880" s="63">
        <v>8.0598917284339091</v>
      </c>
      <c r="N880" s="63">
        <v>7.1911466434205771</v>
      </c>
      <c r="O880" s="71">
        <v>7.1743181473368676</v>
      </c>
    </row>
    <row r="881" spans="2:15" outlineLevel="1" x14ac:dyDescent="0.25">
      <c r="B881" s="65">
        <v>872</v>
      </c>
      <c r="C881" s="60">
        <v>1</v>
      </c>
      <c r="D881" s="61">
        <v>0</v>
      </c>
      <c r="E881" s="61">
        <v>1</v>
      </c>
      <c r="F881" s="61">
        <v>1</v>
      </c>
      <c r="G881" s="61">
        <v>1</v>
      </c>
      <c r="H881" s="61">
        <v>0</v>
      </c>
      <c r="I881" s="62">
        <v>95325.882737145599</v>
      </c>
      <c r="J881" s="63">
        <v>6.0966330781926583</v>
      </c>
      <c r="K881" s="63">
        <v>4.657728723070889</v>
      </c>
      <c r="L881" s="63">
        <v>7.3510586530678035</v>
      </c>
      <c r="M881" s="63">
        <v>7.8764895246961384</v>
      </c>
      <c r="N881" s="63">
        <v>7.2320757021118443</v>
      </c>
      <c r="O881" s="71">
        <v>6.2231585513334107</v>
      </c>
    </row>
    <row r="882" spans="2:15" outlineLevel="1" x14ac:dyDescent="0.25">
      <c r="B882" s="65">
        <v>873</v>
      </c>
      <c r="C882" s="60">
        <v>1</v>
      </c>
      <c r="D882" s="61">
        <v>0</v>
      </c>
      <c r="E882" s="61">
        <v>1</v>
      </c>
      <c r="F882" s="61">
        <v>1</v>
      </c>
      <c r="G882" s="61">
        <v>1</v>
      </c>
      <c r="H882" s="61">
        <v>0</v>
      </c>
      <c r="I882" s="62">
        <v>98019.536025351335</v>
      </c>
      <c r="J882" s="63">
        <v>6.1315224533367303</v>
      </c>
      <c r="K882" s="63">
        <v>5.1158511179009203</v>
      </c>
      <c r="L882" s="63">
        <v>7.9241872674175973</v>
      </c>
      <c r="M882" s="63">
        <v>7.3596377826081039</v>
      </c>
      <c r="N882" s="63">
        <v>7.4136372747978339</v>
      </c>
      <c r="O882" s="71">
        <v>6.9203880339823822</v>
      </c>
    </row>
    <row r="883" spans="2:15" outlineLevel="1" x14ac:dyDescent="0.25">
      <c r="B883" s="65">
        <v>874</v>
      </c>
      <c r="C883" s="60">
        <v>1</v>
      </c>
      <c r="D883" s="61">
        <v>0</v>
      </c>
      <c r="E883" s="61">
        <v>1</v>
      </c>
      <c r="F883" s="61">
        <v>1</v>
      </c>
      <c r="G883" s="61">
        <v>0</v>
      </c>
      <c r="H883" s="61">
        <v>1</v>
      </c>
      <c r="I883" s="62">
        <v>60109.065709419068</v>
      </c>
      <c r="J883" s="63">
        <v>6.3148887168981345</v>
      </c>
      <c r="K883" s="63">
        <v>4.3596338990450594</v>
      </c>
      <c r="L883" s="63">
        <v>6.8369021403325423</v>
      </c>
      <c r="M883" s="63">
        <v>7.1053216206561753</v>
      </c>
      <c r="N883" s="63">
        <v>6.2017480745470381</v>
      </c>
      <c r="O883" s="71">
        <v>6.5080998677300217</v>
      </c>
    </row>
    <row r="884" spans="2:15" outlineLevel="1" x14ac:dyDescent="0.25">
      <c r="B884" s="65">
        <v>875</v>
      </c>
      <c r="C884" s="60">
        <v>1</v>
      </c>
      <c r="D884" s="61">
        <v>0</v>
      </c>
      <c r="E884" s="61">
        <v>1</v>
      </c>
      <c r="F884" s="61">
        <v>1</v>
      </c>
      <c r="G884" s="61">
        <v>0</v>
      </c>
      <c r="H884" s="61">
        <v>1</v>
      </c>
      <c r="I884" s="62">
        <v>27631.526518606552</v>
      </c>
      <c r="J884" s="63">
        <v>5.5061335661719646</v>
      </c>
      <c r="K884" s="63">
        <v>5.269894013818349</v>
      </c>
      <c r="L884" s="63">
        <v>6.1469777001329478</v>
      </c>
      <c r="M884" s="63">
        <v>7.6246469384840001</v>
      </c>
      <c r="N884" s="63">
        <v>6.5835325270702807</v>
      </c>
      <c r="O884" s="71">
        <v>6.7755210820974243</v>
      </c>
    </row>
    <row r="885" spans="2:15" outlineLevel="1" x14ac:dyDescent="0.25">
      <c r="B885" s="65">
        <v>876</v>
      </c>
      <c r="C885" s="60">
        <v>1</v>
      </c>
      <c r="D885" s="61">
        <v>0</v>
      </c>
      <c r="E885" s="61">
        <v>1</v>
      </c>
      <c r="F885" s="61">
        <v>1</v>
      </c>
      <c r="G885" s="61">
        <v>1</v>
      </c>
      <c r="H885" s="61">
        <v>0</v>
      </c>
      <c r="I885" s="62">
        <v>70485.726054596933</v>
      </c>
      <c r="J885" s="63">
        <v>5.92292229537032</v>
      </c>
      <c r="K885" s="63">
        <v>3.953765401507817</v>
      </c>
      <c r="L885" s="63">
        <v>6.4165401878823802</v>
      </c>
      <c r="M885" s="63">
        <v>8.2443152982424337</v>
      </c>
      <c r="N885" s="63">
        <v>6.480006615411515</v>
      </c>
      <c r="O885" s="71">
        <v>6.1659810745568588</v>
      </c>
    </row>
    <row r="886" spans="2:15" outlineLevel="1" x14ac:dyDescent="0.25">
      <c r="B886" s="65">
        <v>877</v>
      </c>
      <c r="C886" s="60">
        <v>0</v>
      </c>
      <c r="D886" s="61">
        <v>1</v>
      </c>
      <c r="E886" s="61">
        <v>1</v>
      </c>
      <c r="F886" s="61">
        <v>1</v>
      </c>
      <c r="G886" s="61">
        <v>0</v>
      </c>
      <c r="H886" s="61">
        <v>1</v>
      </c>
      <c r="I886" s="62">
        <v>78539.994851443058</v>
      </c>
      <c r="J886" s="63">
        <v>6.2432168539694519</v>
      </c>
      <c r="K886" s="63">
        <v>6.4339027355615945</v>
      </c>
      <c r="L886" s="63">
        <v>6.1958534459758399</v>
      </c>
      <c r="M886" s="63">
        <v>8.3403506365654145</v>
      </c>
      <c r="N886" s="63">
        <v>6.1450417433361721</v>
      </c>
      <c r="O886" s="71">
        <v>6.4445063928083348</v>
      </c>
    </row>
    <row r="887" spans="2:15" outlineLevel="1" x14ac:dyDescent="0.25">
      <c r="B887" s="65">
        <v>878</v>
      </c>
      <c r="C887" s="60">
        <v>1</v>
      </c>
      <c r="D887" s="61">
        <v>0</v>
      </c>
      <c r="E887" s="61">
        <v>1</v>
      </c>
      <c r="F887" s="61">
        <v>1</v>
      </c>
      <c r="G887" s="61">
        <v>0</v>
      </c>
      <c r="H887" s="61">
        <v>1</v>
      </c>
      <c r="I887" s="62">
        <v>93159.069639557536</v>
      </c>
      <c r="J887" s="63">
        <v>6.6964052352669086</v>
      </c>
      <c r="K887" s="63">
        <v>4.1200909525255671</v>
      </c>
      <c r="L887" s="63">
        <v>7.0030819832858828</v>
      </c>
      <c r="M887" s="63">
        <v>7.864207040213202</v>
      </c>
      <c r="N887" s="63">
        <v>6.2489118014306078</v>
      </c>
      <c r="O887" s="71">
        <v>6.5790797268754595</v>
      </c>
    </row>
    <row r="888" spans="2:15" outlineLevel="1" x14ac:dyDescent="0.25">
      <c r="B888" s="65">
        <v>879</v>
      </c>
      <c r="C888" s="60">
        <v>1</v>
      </c>
      <c r="D888" s="61">
        <v>0</v>
      </c>
      <c r="E888" s="61">
        <v>1</v>
      </c>
      <c r="F888" s="61">
        <v>1</v>
      </c>
      <c r="G888" s="61">
        <v>1</v>
      </c>
      <c r="H888" s="61">
        <v>0</v>
      </c>
      <c r="I888" s="62">
        <v>96578.505675440218</v>
      </c>
      <c r="J888" s="63">
        <v>6.7217412840964332</v>
      </c>
      <c r="K888" s="63">
        <v>4.8984869611223623</v>
      </c>
      <c r="L888" s="63">
        <v>6.9651471836870238</v>
      </c>
      <c r="M888" s="63">
        <v>7.9473500010265949</v>
      </c>
      <c r="N888" s="63">
        <v>6.6675405442609561</v>
      </c>
      <c r="O888" s="71">
        <v>6.4737127503865626</v>
      </c>
    </row>
    <row r="889" spans="2:15" outlineLevel="1" x14ac:dyDescent="0.25">
      <c r="B889" s="65">
        <v>880</v>
      </c>
      <c r="C889" s="60">
        <v>1</v>
      </c>
      <c r="D889" s="61">
        <v>0</v>
      </c>
      <c r="E889" s="61">
        <v>1</v>
      </c>
      <c r="F889" s="61">
        <v>1</v>
      </c>
      <c r="G889" s="61">
        <v>1</v>
      </c>
      <c r="H889" s="61">
        <v>0</v>
      </c>
      <c r="I889" s="62">
        <v>94964.194744304579</v>
      </c>
      <c r="J889" s="63">
        <v>5.6546245099040684</v>
      </c>
      <c r="K889" s="63">
        <v>4.7639276863881914</v>
      </c>
      <c r="L889" s="63">
        <v>7.789798068568464</v>
      </c>
      <c r="M889" s="63">
        <v>8.0294597609524061</v>
      </c>
      <c r="N889" s="63">
        <v>7.0688379193229345</v>
      </c>
      <c r="O889" s="71">
        <v>6.1791512649254541</v>
      </c>
    </row>
    <row r="890" spans="2:15" outlineLevel="1" x14ac:dyDescent="0.25">
      <c r="B890" s="65">
        <v>881</v>
      </c>
      <c r="C890" s="60">
        <v>1</v>
      </c>
      <c r="D890" s="61">
        <v>0</v>
      </c>
      <c r="E890" s="61">
        <v>1</v>
      </c>
      <c r="F890" s="61">
        <v>1</v>
      </c>
      <c r="G890" s="61">
        <v>1</v>
      </c>
      <c r="H890" s="61">
        <v>0</v>
      </c>
      <c r="I890" s="62">
        <v>100103.79279683782</v>
      </c>
      <c r="J890" s="63">
        <v>7.0921172218698878</v>
      </c>
      <c r="K890" s="63">
        <v>5.5819712680399984</v>
      </c>
      <c r="L890" s="63">
        <v>7.5526007629114513</v>
      </c>
      <c r="M890" s="63">
        <v>7.547785798321673</v>
      </c>
      <c r="N890" s="63">
        <v>6.7953814424646293</v>
      </c>
      <c r="O890" s="71">
        <v>6.6901320391008037</v>
      </c>
    </row>
    <row r="891" spans="2:15" outlineLevel="1" x14ac:dyDescent="0.25">
      <c r="B891" s="65">
        <v>882</v>
      </c>
      <c r="C891" s="60">
        <v>0</v>
      </c>
      <c r="D891" s="61">
        <v>1</v>
      </c>
      <c r="E891" s="61">
        <v>1</v>
      </c>
      <c r="F891" s="61">
        <v>1</v>
      </c>
      <c r="G891" s="61">
        <v>0</v>
      </c>
      <c r="H891" s="61">
        <v>1</v>
      </c>
      <c r="I891" s="62">
        <v>62133.752643138592</v>
      </c>
      <c r="J891" s="63">
        <v>5.4310622150051682</v>
      </c>
      <c r="K891" s="63">
        <v>6.0307163841840676</v>
      </c>
      <c r="L891" s="63">
        <v>6.9782719440991441</v>
      </c>
      <c r="M891" s="63">
        <v>6.2564809801721948</v>
      </c>
      <c r="N891" s="63">
        <v>6.4540666829827558</v>
      </c>
      <c r="O891" s="71">
        <v>7.0409938175604099</v>
      </c>
    </row>
    <row r="892" spans="2:15" outlineLevel="1" x14ac:dyDescent="0.25">
      <c r="B892" s="65">
        <v>883</v>
      </c>
      <c r="C892" s="60">
        <v>1</v>
      </c>
      <c r="D892" s="61">
        <v>0</v>
      </c>
      <c r="E892" s="61">
        <v>1</v>
      </c>
      <c r="F892" s="61">
        <v>1</v>
      </c>
      <c r="G892" s="61">
        <v>0</v>
      </c>
      <c r="H892" s="61">
        <v>1</v>
      </c>
      <c r="I892" s="62">
        <v>95440.563081712447</v>
      </c>
      <c r="J892" s="63">
        <v>5.7823831038464704</v>
      </c>
      <c r="K892" s="63">
        <v>4.7689205524878142</v>
      </c>
      <c r="L892" s="63">
        <v>7.5555731345415387</v>
      </c>
      <c r="M892" s="63">
        <v>7.3510819207375393</v>
      </c>
      <c r="N892" s="63">
        <v>7.1497893613754755</v>
      </c>
      <c r="O892" s="71">
        <v>7.2251025578777028</v>
      </c>
    </row>
    <row r="893" spans="2:15" outlineLevel="1" x14ac:dyDescent="0.25">
      <c r="B893" s="65">
        <v>884</v>
      </c>
      <c r="C893" s="60">
        <v>1</v>
      </c>
      <c r="D893" s="61">
        <v>0</v>
      </c>
      <c r="E893" s="61">
        <v>1</v>
      </c>
      <c r="F893" s="61">
        <v>1</v>
      </c>
      <c r="G893" s="61">
        <v>1</v>
      </c>
      <c r="H893" s="61">
        <v>0</v>
      </c>
      <c r="I893" s="62">
        <v>99942.978718601706</v>
      </c>
      <c r="J893" s="63">
        <v>6.6639341485791972</v>
      </c>
      <c r="K893" s="63">
        <v>5.8094109337707511</v>
      </c>
      <c r="L893" s="63">
        <v>7.9936374614592776</v>
      </c>
      <c r="M893" s="63">
        <v>7.6152352212368548</v>
      </c>
      <c r="N893" s="63">
        <v>6.9249046850324296</v>
      </c>
      <c r="O893" s="71">
        <v>6.3181876195508355</v>
      </c>
    </row>
    <row r="894" spans="2:15" outlineLevel="1" x14ac:dyDescent="0.25">
      <c r="B894" s="65">
        <v>885</v>
      </c>
      <c r="C894" s="60">
        <v>1</v>
      </c>
      <c r="D894" s="61">
        <v>0</v>
      </c>
      <c r="E894" s="61">
        <v>1</v>
      </c>
      <c r="F894" s="61">
        <v>1</v>
      </c>
      <c r="G894" s="61">
        <v>0</v>
      </c>
      <c r="H894" s="61">
        <v>1</v>
      </c>
      <c r="I894" s="62">
        <v>96703.602478964007</v>
      </c>
      <c r="J894" s="63">
        <v>6.7532362620391488</v>
      </c>
      <c r="K894" s="63">
        <v>4.9803143486517349</v>
      </c>
      <c r="L894" s="63">
        <v>7.760742178811685</v>
      </c>
      <c r="M894" s="63">
        <v>6.9956484325439456</v>
      </c>
      <c r="N894" s="63">
        <v>6.6460534734819845</v>
      </c>
      <c r="O894" s="71">
        <v>7.1838308147049643</v>
      </c>
    </row>
    <row r="895" spans="2:15" outlineLevel="1" x14ac:dyDescent="0.25">
      <c r="B895" s="65">
        <v>886</v>
      </c>
      <c r="C895" s="60">
        <v>1</v>
      </c>
      <c r="D895" s="61">
        <v>0</v>
      </c>
      <c r="E895" s="61">
        <v>1</v>
      </c>
      <c r="F895" s="61">
        <v>1</v>
      </c>
      <c r="G895" s="61">
        <v>1</v>
      </c>
      <c r="H895" s="61">
        <v>0</v>
      </c>
      <c r="I895" s="62">
        <v>98854.474458086494</v>
      </c>
      <c r="J895" s="63">
        <v>6.4592168392897396</v>
      </c>
      <c r="K895" s="63">
        <v>5.8128608685288636</v>
      </c>
      <c r="L895" s="63">
        <v>7.0873855370825911</v>
      </c>
      <c r="M895" s="63">
        <v>7.5918817603245969</v>
      </c>
      <c r="N895" s="63">
        <v>7.0107132969869683</v>
      </c>
      <c r="O895" s="71">
        <v>6.6021450491258342</v>
      </c>
    </row>
    <row r="896" spans="2:15" outlineLevel="1" x14ac:dyDescent="0.25">
      <c r="B896" s="65">
        <v>887</v>
      </c>
      <c r="C896" s="60">
        <v>0</v>
      </c>
      <c r="D896" s="61">
        <v>1</v>
      </c>
      <c r="E896" s="61">
        <v>1</v>
      </c>
      <c r="F896" s="61">
        <v>1</v>
      </c>
      <c r="G896" s="61">
        <v>1</v>
      </c>
      <c r="H896" s="61">
        <v>0</v>
      </c>
      <c r="I896" s="62">
        <v>99519.525213607412</v>
      </c>
      <c r="J896" s="63">
        <v>5.6151346927758343</v>
      </c>
      <c r="K896" s="63">
        <v>6.2786522808720653</v>
      </c>
      <c r="L896" s="63">
        <v>6.8237448835998293</v>
      </c>
      <c r="M896" s="63">
        <v>8.4667457604995509</v>
      </c>
      <c r="N896" s="63">
        <v>6.927569206630583</v>
      </c>
      <c r="O896" s="71">
        <v>6.4454584153114096</v>
      </c>
    </row>
    <row r="897" spans="2:15" outlineLevel="1" x14ac:dyDescent="0.25">
      <c r="B897" s="65">
        <v>888</v>
      </c>
      <c r="C897" s="60">
        <v>1</v>
      </c>
      <c r="D897" s="61">
        <v>0</v>
      </c>
      <c r="E897" s="61">
        <v>1</v>
      </c>
      <c r="F897" s="61">
        <v>1</v>
      </c>
      <c r="G897" s="61">
        <v>1</v>
      </c>
      <c r="H897" s="61">
        <v>0</v>
      </c>
      <c r="I897" s="62">
        <v>24849.983384032676</v>
      </c>
      <c r="J897" s="63">
        <v>5.8064428064785298</v>
      </c>
      <c r="K897" s="63">
        <v>4.5563470922813689</v>
      </c>
      <c r="L897" s="63">
        <v>6.8268505052482702</v>
      </c>
      <c r="M897" s="63">
        <v>6.6281291651559044</v>
      </c>
      <c r="N897" s="63">
        <v>7.2000322362812268</v>
      </c>
      <c r="O897" s="71">
        <v>6.2588839866885273</v>
      </c>
    </row>
    <row r="898" spans="2:15" outlineLevel="1" x14ac:dyDescent="0.25">
      <c r="B898" s="65">
        <v>889</v>
      </c>
      <c r="C898" s="60">
        <v>1</v>
      </c>
      <c r="D898" s="61">
        <v>0</v>
      </c>
      <c r="E898" s="61">
        <v>1</v>
      </c>
      <c r="F898" s="61">
        <v>1</v>
      </c>
      <c r="G898" s="61">
        <v>1</v>
      </c>
      <c r="H898" s="61">
        <v>0</v>
      </c>
      <c r="I898" s="62">
        <v>98046.390471257822</v>
      </c>
      <c r="J898" s="63">
        <v>7.1454131018517337</v>
      </c>
      <c r="K898" s="63">
        <v>5.5672075178997744</v>
      </c>
      <c r="L898" s="63">
        <v>7.2605528411140696</v>
      </c>
      <c r="M898" s="63">
        <v>6.8435050147191001</v>
      </c>
      <c r="N898" s="63">
        <v>7.1346650445267148</v>
      </c>
      <c r="O898" s="71">
        <v>6.4238143337198856</v>
      </c>
    </row>
    <row r="899" spans="2:15" outlineLevel="1" x14ac:dyDescent="0.25">
      <c r="B899" s="65">
        <v>890</v>
      </c>
      <c r="C899" s="60">
        <v>1</v>
      </c>
      <c r="D899" s="61">
        <v>0</v>
      </c>
      <c r="E899" s="61">
        <v>1</v>
      </c>
      <c r="F899" s="61">
        <v>1</v>
      </c>
      <c r="G899" s="61">
        <v>0</v>
      </c>
      <c r="H899" s="61">
        <v>1</v>
      </c>
      <c r="I899" s="62">
        <v>79946.388374120375</v>
      </c>
      <c r="J899" s="63">
        <v>6.296869697479103</v>
      </c>
      <c r="K899" s="63">
        <v>5.3012195222794709</v>
      </c>
      <c r="L899" s="63">
        <v>6.1771188841665072</v>
      </c>
      <c r="M899" s="63">
        <v>8.7051108258897045</v>
      </c>
      <c r="N899" s="63">
        <v>6.7812843805172847</v>
      </c>
      <c r="O899" s="71">
        <v>7.4121408905400035</v>
      </c>
    </row>
    <row r="900" spans="2:15" outlineLevel="1" x14ac:dyDescent="0.25">
      <c r="B900" s="65">
        <v>891</v>
      </c>
      <c r="C900" s="60">
        <v>1</v>
      </c>
      <c r="D900" s="61">
        <v>0</v>
      </c>
      <c r="E900" s="61">
        <v>1</v>
      </c>
      <c r="F900" s="61">
        <v>1</v>
      </c>
      <c r="G900" s="61">
        <v>1</v>
      </c>
      <c r="H900" s="61">
        <v>0</v>
      </c>
      <c r="I900" s="62">
        <v>23993.209152108189</v>
      </c>
      <c r="J900" s="63">
        <v>5.7922121011070411</v>
      </c>
      <c r="K900" s="63">
        <v>5.028497700011795</v>
      </c>
      <c r="L900" s="63">
        <v>6.6518374141432899</v>
      </c>
      <c r="M900" s="63">
        <v>6.0326678280827748</v>
      </c>
      <c r="N900" s="63">
        <v>7.1784451722848512</v>
      </c>
      <c r="O900" s="71">
        <v>6.1600476938191919</v>
      </c>
    </row>
    <row r="901" spans="2:15" outlineLevel="1" x14ac:dyDescent="0.25">
      <c r="B901" s="65">
        <v>892</v>
      </c>
      <c r="C901" s="60">
        <v>1</v>
      </c>
      <c r="D901" s="61">
        <v>0</v>
      </c>
      <c r="E901" s="61">
        <v>1</v>
      </c>
      <c r="F901" s="61">
        <v>1</v>
      </c>
      <c r="G901" s="61">
        <v>0</v>
      </c>
      <c r="H901" s="61">
        <v>1</v>
      </c>
      <c r="I901" s="62">
        <v>96561.752212459513</v>
      </c>
      <c r="J901" s="63">
        <v>6.3183178231719319</v>
      </c>
      <c r="K901" s="63">
        <v>4.7771604282897524</v>
      </c>
      <c r="L901" s="63">
        <v>7.707178692758518</v>
      </c>
      <c r="M901" s="63">
        <v>7.4344598969004334</v>
      </c>
      <c r="N901" s="63">
        <v>6.7154576094528187</v>
      </c>
      <c r="O901" s="71">
        <v>7.3335014896207715</v>
      </c>
    </row>
    <row r="902" spans="2:15" outlineLevel="1" x14ac:dyDescent="0.25">
      <c r="B902" s="65">
        <v>893</v>
      </c>
      <c r="C902" s="60">
        <v>1</v>
      </c>
      <c r="D902" s="61">
        <v>0</v>
      </c>
      <c r="E902" s="61">
        <v>1</v>
      </c>
      <c r="F902" s="61">
        <v>1</v>
      </c>
      <c r="G902" s="61">
        <v>0</v>
      </c>
      <c r="H902" s="61">
        <v>1</v>
      </c>
      <c r="I902" s="62">
        <v>26794.980636353226</v>
      </c>
      <c r="J902" s="63">
        <v>6.4972693674956901</v>
      </c>
      <c r="K902" s="63">
        <v>4.5713054524525365</v>
      </c>
      <c r="L902" s="63">
        <v>6.3457106979130176</v>
      </c>
      <c r="M902" s="63">
        <v>6.7754584438277243</v>
      </c>
      <c r="N902" s="63">
        <v>6.3949221972911907</v>
      </c>
      <c r="O902" s="71">
        <v>7.3183714726671818</v>
      </c>
    </row>
    <row r="903" spans="2:15" outlineLevel="1" x14ac:dyDescent="0.25">
      <c r="B903" s="65">
        <v>894</v>
      </c>
      <c r="C903" s="60">
        <v>1</v>
      </c>
      <c r="D903" s="61">
        <v>0</v>
      </c>
      <c r="E903" s="61">
        <v>1</v>
      </c>
      <c r="F903" s="61">
        <v>1</v>
      </c>
      <c r="G903" s="61">
        <v>0</v>
      </c>
      <c r="H903" s="61">
        <v>1</v>
      </c>
      <c r="I903" s="62">
        <v>98264.25527014774</v>
      </c>
      <c r="J903" s="63">
        <v>6.5401756414990926</v>
      </c>
      <c r="K903" s="63">
        <v>5.104652564248414</v>
      </c>
      <c r="L903" s="63">
        <v>7.2200150910507581</v>
      </c>
      <c r="M903" s="63">
        <v>7.9269749850039926</v>
      </c>
      <c r="N903" s="63">
        <v>6.6095899655844095</v>
      </c>
      <c r="O903" s="71">
        <v>7.1512296586958959</v>
      </c>
    </row>
    <row r="904" spans="2:15" outlineLevel="1" x14ac:dyDescent="0.25">
      <c r="B904" s="65">
        <v>895</v>
      </c>
      <c r="C904" s="60">
        <v>1</v>
      </c>
      <c r="D904" s="61">
        <v>0</v>
      </c>
      <c r="E904" s="61">
        <v>1</v>
      </c>
      <c r="F904" s="61">
        <v>1</v>
      </c>
      <c r="G904" s="61">
        <v>0</v>
      </c>
      <c r="H904" s="61">
        <v>1</v>
      </c>
      <c r="I904" s="62">
        <v>65545.127759693118</v>
      </c>
      <c r="J904" s="63">
        <v>6.3324243109874461</v>
      </c>
      <c r="K904" s="63">
        <v>6.225031970450388</v>
      </c>
      <c r="L904" s="63">
        <v>7.7537651656147073</v>
      </c>
      <c r="M904" s="63">
        <v>6.1602451795220752</v>
      </c>
      <c r="N904" s="63">
        <v>6.5433519857383606</v>
      </c>
      <c r="O904" s="71">
        <v>6.6956578860745681</v>
      </c>
    </row>
    <row r="905" spans="2:15" outlineLevel="1" x14ac:dyDescent="0.25">
      <c r="B905" s="65">
        <v>896</v>
      </c>
      <c r="C905" s="60">
        <v>1</v>
      </c>
      <c r="D905" s="61">
        <v>0</v>
      </c>
      <c r="E905" s="61">
        <v>1</v>
      </c>
      <c r="F905" s="61">
        <v>1</v>
      </c>
      <c r="G905" s="61">
        <v>1</v>
      </c>
      <c r="H905" s="61">
        <v>0</v>
      </c>
      <c r="I905" s="62">
        <v>94672.455995905664</v>
      </c>
      <c r="J905" s="63">
        <v>6.2001308510694129</v>
      </c>
      <c r="K905" s="63">
        <v>4.8672853255966162</v>
      </c>
      <c r="L905" s="63">
        <v>7.3131077843850552</v>
      </c>
      <c r="M905" s="63">
        <v>6.890424516107732</v>
      </c>
      <c r="N905" s="63">
        <v>7.1594801674581152</v>
      </c>
      <c r="O905" s="71">
        <v>6.9480720107736538</v>
      </c>
    </row>
    <row r="906" spans="2:15" outlineLevel="1" x14ac:dyDescent="0.25">
      <c r="B906" s="65">
        <v>897</v>
      </c>
      <c r="C906" s="60">
        <v>1</v>
      </c>
      <c r="D906" s="61">
        <v>0</v>
      </c>
      <c r="E906" s="61">
        <v>1</v>
      </c>
      <c r="F906" s="61">
        <v>1</v>
      </c>
      <c r="G906" s="61">
        <v>0</v>
      </c>
      <c r="H906" s="61">
        <v>1</v>
      </c>
      <c r="I906" s="62">
        <v>74998.084924010531</v>
      </c>
      <c r="J906" s="63">
        <v>5.6467996287082221</v>
      </c>
      <c r="K906" s="63">
        <v>4.6775031251550709</v>
      </c>
      <c r="L906" s="63">
        <v>7.247877727220815</v>
      </c>
      <c r="M906" s="63">
        <v>8.2248849890966724</v>
      </c>
      <c r="N906" s="63">
        <v>6.6876896636246572</v>
      </c>
      <c r="O906" s="71">
        <v>6.8743414964815033</v>
      </c>
    </row>
    <row r="907" spans="2:15" outlineLevel="1" x14ac:dyDescent="0.25">
      <c r="B907" s="65">
        <v>898</v>
      </c>
      <c r="C907" s="60">
        <v>1</v>
      </c>
      <c r="D907" s="61">
        <v>0</v>
      </c>
      <c r="E907" s="61">
        <v>1</v>
      </c>
      <c r="F907" s="61">
        <v>1</v>
      </c>
      <c r="G907" s="61">
        <v>1</v>
      </c>
      <c r="H907" s="61">
        <v>0</v>
      </c>
      <c r="I907" s="62">
        <v>76114.257840370745</v>
      </c>
      <c r="J907" s="63">
        <v>5.5514937342135671</v>
      </c>
      <c r="K907" s="63">
        <v>4.9675537147344313</v>
      </c>
      <c r="L907" s="63">
        <v>7.2231331051814367</v>
      </c>
      <c r="M907" s="63">
        <v>7.7954910296559756</v>
      </c>
      <c r="N907" s="63">
        <v>7.481451675085828</v>
      </c>
      <c r="O907" s="71">
        <v>6.7830831997135945</v>
      </c>
    </row>
    <row r="908" spans="2:15" outlineLevel="1" x14ac:dyDescent="0.25">
      <c r="B908" s="65">
        <v>899</v>
      </c>
      <c r="C908" s="60">
        <v>0</v>
      </c>
      <c r="D908" s="61">
        <v>1</v>
      </c>
      <c r="E908" s="61">
        <v>1</v>
      </c>
      <c r="F908" s="61">
        <v>1</v>
      </c>
      <c r="G908" s="61">
        <v>1</v>
      </c>
      <c r="H908" s="61">
        <v>0</v>
      </c>
      <c r="I908" s="62">
        <v>99487.911029884461</v>
      </c>
      <c r="J908" s="63">
        <v>5.8269010489844151</v>
      </c>
      <c r="K908" s="63">
        <v>6.0227979693014762</v>
      </c>
      <c r="L908" s="63">
        <v>7.7094722661683015</v>
      </c>
      <c r="M908" s="63">
        <v>7.8454227477505789</v>
      </c>
      <c r="N908" s="63">
        <v>7.3682718077877887</v>
      </c>
      <c r="O908" s="71">
        <v>6.2564416782104297</v>
      </c>
    </row>
    <row r="909" spans="2:15" outlineLevel="1" x14ac:dyDescent="0.25">
      <c r="B909" s="65">
        <v>900</v>
      </c>
      <c r="C909" s="60">
        <v>0</v>
      </c>
      <c r="D909" s="61">
        <v>1</v>
      </c>
      <c r="E909" s="61">
        <v>1</v>
      </c>
      <c r="F909" s="61">
        <v>1</v>
      </c>
      <c r="G909" s="61">
        <v>0</v>
      </c>
      <c r="H909" s="61">
        <v>1</v>
      </c>
      <c r="I909" s="62">
        <v>102252.08990316046</v>
      </c>
      <c r="J909" s="63">
        <v>5.8005314887216617</v>
      </c>
      <c r="K909" s="63">
        <v>6.0348549630714245</v>
      </c>
      <c r="L909" s="63">
        <v>7.1681841358340188</v>
      </c>
      <c r="M909" s="63">
        <v>8.9009116620497739</v>
      </c>
      <c r="N909" s="63">
        <v>6.5894102313401257</v>
      </c>
      <c r="O909" s="71">
        <v>7.4211474557444106</v>
      </c>
    </row>
    <row r="910" spans="2:15" outlineLevel="1" x14ac:dyDescent="0.25">
      <c r="B910" s="65">
        <v>901</v>
      </c>
      <c r="C910" s="60">
        <v>1</v>
      </c>
      <c r="D910" s="61">
        <v>0</v>
      </c>
      <c r="E910" s="61">
        <v>1</v>
      </c>
      <c r="F910" s="61">
        <v>1</v>
      </c>
      <c r="G910" s="61">
        <v>0</v>
      </c>
      <c r="H910" s="61">
        <v>1</v>
      </c>
      <c r="I910" s="62">
        <v>58994.132618485368</v>
      </c>
      <c r="J910" s="63">
        <v>5.6370409264713031</v>
      </c>
      <c r="K910" s="63">
        <v>4.6531944868387054</v>
      </c>
      <c r="L910" s="63">
        <v>7.9058016778663784</v>
      </c>
      <c r="M910" s="63">
        <v>6.0776403108171726</v>
      </c>
      <c r="N910" s="63">
        <v>6.1974031169339128</v>
      </c>
      <c r="O910" s="71">
        <v>7.173355962443849</v>
      </c>
    </row>
    <row r="911" spans="2:15" outlineLevel="1" x14ac:dyDescent="0.25">
      <c r="B911" s="65">
        <v>902</v>
      </c>
      <c r="C911" s="60">
        <v>1</v>
      </c>
      <c r="D911" s="61">
        <v>0</v>
      </c>
      <c r="E911" s="61">
        <v>1</v>
      </c>
      <c r="F911" s="61">
        <v>1</v>
      </c>
      <c r="G911" s="61">
        <v>0</v>
      </c>
      <c r="H911" s="61">
        <v>1</v>
      </c>
      <c r="I911" s="62">
        <v>96079.583849443399</v>
      </c>
      <c r="J911" s="63">
        <v>6.7789460092565621</v>
      </c>
      <c r="K911" s="63">
        <v>4.7379845516172745</v>
      </c>
      <c r="L911" s="63">
        <v>6.7804776349110059</v>
      </c>
      <c r="M911" s="63">
        <v>7.0231080927802374</v>
      </c>
      <c r="N911" s="63">
        <v>7.0555405802071691</v>
      </c>
      <c r="O911" s="71">
        <v>7.3266894096272308</v>
      </c>
    </row>
    <row r="912" spans="2:15" outlineLevel="1" x14ac:dyDescent="0.25">
      <c r="B912" s="65">
        <v>903</v>
      </c>
      <c r="C912" s="60">
        <v>0</v>
      </c>
      <c r="D912" s="61">
        <v>1</v>
      </c>
      <c r="E912" s="61">
        <v>1</v>
      </c>
      <c r="F912" s="61">
        <v>1</v>
      </c>
      <c r="G912" s="61">
        <v>1</v>
      </c>
      <c r="H912" s="61">
        <v>0</v>
      </c>
      <c r="I912" s="62">
        <v>64194.987719400087</v>
      </c>
      <c r="J912" s="63">
        <v>5.6084731172026734</v>
      </c>
      <c r="K912" s="63">
        <v>6.1578662029429374</v>
      </c>
      <c r="L912" s="63">
        <v>7.1514966386005501</v>
      </c>
      <c r="M912" s="63">
        <v>6.5292367556759032</v>
      </c>
      <c r="N912" s="63">
        <v>6.8656889819871214</v>
      </c>
      <c r="O912" s="71">
        <v>6.6221714485405254</v>
      </c>
    </row>
    <row r="913" spans="2:15" outlineLevel="1" x14ac:dyDescent="0.25">
      <c r="B913" s="65">
        <v>904</v>
      </c>
      <c r="C913" s="60">
        <v>1</v>
      </c>
      <c r="D913" s="61">
        <v>0</v>
      </c>
      <c r="E913" s="61">
        <v>1</v>
      </c>
      <c r="F913" s="61">
        <v>1</v>
      </c>
      <c r="G913" s="61">
        <v>1</v>
      </c>
      <c r="H913" s="61">
        <v>0</v>
      </c>
      <c r="I913" s="62">
        <v>31202.214485440461</v>
      </c>
      <c r="J913" s="63">
        <v>6.2486451880830387</v>
      </c>
      <c r="K913" s="63">
        <v>5.9385199004219107</v>
      </c>
      <c r="L913" s="63">
        <v>6.5006522867345753</v>
      </c>
      <c r="M913" s="63">
        <v>7.2349684850085705</v>
      </c>
      <c r="N913" s="63">
        <v>6.8611407523805292</v>
      </c>
      <c r="O913" s="71">
        <v>6.5025116993512553</v>
      </c>
    </row>
    <row r="914" spans="2:15" outlineLevel="1" x14ac:dyDescent="0.25">
      <c r="B914" s="65">
        <v>905</v>
      </c>
      <c r="C914" s="60">
        <v>1</v>
      </c>
      <c r="D914" s="61">
        <v>0</v>
      </c>
      <c r="E914" s="61">
        <v>1</v>
      </c>
      <c r="F914" s="61">
        <v>1</v>
      </c>
      <c r="G914" s="61">
        <v>1</v>
      </c>
      <c r="H914" s="61">
        <v>0</v>
      </c>
      <c r="I914" s="62">
        <v>27934.087429202671</v>
      </c>
      <c r="J914" s="63">
        <v>5.4627948802563537</v>
      </c>
      <c r="K914" s="63">
        <v>5.4421297973472527</v>
      </c>
      <c r="L914" s="63">
        <v>6.4788387078881842</v>
      </c>
      <c r="M914" s="63">
        <v>7.5128413262180294</v>
      </c>
      <c r="N914" s="63">
        <v>7.0226420203594007</v>
      </c>
      <c r="O914" s="71">
        <v>6.141739659270895</v>
      </c>
    </row>
    <row r="915" spans="2:15" outlineLevel="1" x14ac:dyDescent="0.25">
      <c r="B915" s="65">
        <v>906</v>
      </c>
      <c r="C915" s="60">
        <v>0</v>
      </c>
      <c r="D915" s="61">
        <v>1</v>
      </c>
      <c r="E915" s="61">
        <v>1</v>
      </c>
      <c r="F915" s="61">
        <v>1</v>
      </c>
      <c r="G915" s="61">
        <v>0</v>
      </c>
      <c r="H915" s="61">
        <v>1</v>
      </c>
      <c r="I915" s="62">
        <v>76776.211536873074</v>
      </c>
      <c r="J915" s="63">
        <v>5.5303652874398885</v>
      </c>
      <c r="K915" s="63">
        <v>5.5919614312414314</v>
      </c>
      <c r="L915" s="63">
        <v>6.5868759910328638</v>
      </c>
      <c r="M915" s="63">
        <v>8.8260986556792478</v>
      </c>
      <c r="N915" s="63">
        <v>6.3473361335849559</v>
      </c>
      <c r="O915" s="71">
        <v>6.5855483883042183</v>
      </c>
    </row>
    <row r="916" spans="2:15" outlineLevel="1" x14ac:dyDescent="0.25">
      <c r="B916" s="65">
        <v>907</v>
      </c>
      <c r="C916" s="60">
        <v>1</v>
      </c>
      <c r="D916" s="61">
        <v>0</v>
      </c>
      <c r="E916" s="61">
        <v>1</v>
      </c>
      <c r="F916" s="61">
        <v>1</v>
      </c>
      <c r="G916" s="61">
        <v>1</v>
      </c>
      <c r="H916" s="61">
        <v>0</v>
      </c>
      <c r="I916" s="62">
        <v>101241.83230232703</v>
      </c>
      <c r="J916" s="63">
        <v>6.955855671810486</v>
      </c>
      <c r="K916" s="63">
        <v>5.8029146299178143</v>
      </c>
      <c r="L916" s="63">
        <v>6.4502509703125579</v>
      </c>
      <c r="M916" s="63">
        <v>7.9709676517732806</v>
      </c>
      <c r="N916" s="63">
        <v>7.1918358699589557</v>
      </c>
      <c r="O916" s="71">
        <v>6.7766406228698797</v>
      </c>
    </row>
    <row r="917" spans="2:15" outlineLevel="1" x14ac:dyDescent="0.25">
      <c r="B917" s="65">
        <v>908</v>
      </c>
      <c r="C917" s="60">
        <v>1</v>
      </c>
      <c r="D917" s="61">
        <v>0</v>
      </c>
      <c r="E917" s="61">
        <v>1</v>
      </c>
      <c r="F917" s="61">
        <v>1</v>
      </c>
      <c r="G917" s="61">
        <v>1</v>
      </c>
      <c r="H917" s="61">
        <v>0</v>
      </c>
      <c r="I917" s="62">
        <v>82422.000921978935</v>
      </c>
      <c r="J917" s="63">
        <v>6.0140339226996238</v>
      </c>
      <c r="K917" s="63">
        <v>5.9490178549437491</v>
      </c>
      <c r="L917" s="63">
        <v>6.855891611784438</v>
      </c>
      <c r="M917" s="63">
        <v>8.9567441098283158</v>
      </c>
      <c r="N917" s="63">
        <v>7.2324079396293373</v>
      </c>
      <c r="O917" s="71">
        <v>6.7056315950071772</v>
      </c>
    </row>
    <row r="918" spans="2:15" outlineLevel="1" x14ac:dyDescent="0.25">
      <c r="B918" s="65">
        <v>909</v>
      </c>
      <c r="C918" s="60">
        <v>1</v>
      </c>
      <c r="D918" s="61">
        <v>0</v>
      </c>
      <c r="E918" s="61">
        <v>1</v>
      </c>
      <c r="F918" s="61">
        <v>1</v>
      </c>
      <c r="G918" s="61">
        <v>1</v>
      </c>
      <c r="H918" s="61">
        <v>0</v>
      </c>
      <c r="I918" s="62">
        <v>63655.732117070031</v>
      </c>
      <c r="J918" s="63">
        <v>5.9842990612558342</v>
      </c>
      <c r="K918" s="63">
        <v>5.5653273300967605</v>
      </c>
      <c r="L918" s="63">
        <v>7.0495322161029161</v>
      </c>
      <c r="M918" s="63">
        <v>6.2100712788490675</v>
      </c>
      <c r="N918" s="63">
        <v>7.5684968504256505</v>
      </c>
      <c r="O918" s="71">
        <v>6.382818484758527</v>
      </c>
    </row>
    <row r="919" spans="2:15" outlineLevel="1" x14ac:dyDescent="0.25">
      <c r="B919" s="65">
        <v>910</v>
      </c>
      <c r="C919" s="60">
        <v>1</v>
      </c>
      <c r="D919" s="61">
        <v>0</v>
      </c>
      <c r="E919" s="61">
        <v>1</v>
      </c>
      <c r="F919" s="61">
        <v>1</v>
      </c>
      <c r="G919" s="61">
        <v>0</v>
      </c>
      <c r="H919" s="61">
        <v>1</v>
      </c>
      <c r="I919" s="62">
        <v>74056.742113935048</v>
      </c>
      <c r="J919" s="63">
        <v>5.7654375074764772</v>
      </c>
      <c r="K919" s="63">
        <v>4.6642631401663097</v>
      </c>
      <c r="L919" s="63">
        <v>6.849085834319049</v>
      </c>
      <c r="M919" s="63">
        <v>8.112870706290547</v>
      </c>
      <c r="N919" s="63">
        <v>6.390173311076218</v>
      </c>
      <c r="O919" s="71">
        <v>7.0615472278677043</v>
      </c>
    </row>
    <row r="920" spans="2:15" outlineLevel="1" x14ac:dyDescent="0.25">
      <c r="B920" s="65">
        <v>911</v>
      </c>
      <c r="C920" s="60">
        <v>1</v>
      </c>
      <c r="D920" s="61">
        <v>0</v>
      </c>
      <c r="E920" s="61">
        <v>1</v>
      </c>
      <c r="F920" s="61">
        <v>1</v>
      </c>
      <c r="G920" s="61">
        <v>1</v>
      </c>
      <c r="H920" s="61">
        <v>0</v>
      </c>
      <c r="I920" s="62">
        <v>99574.480935723564</v>
      </c>
      <c r="J920" s="63">
        <v>5.6789386526562442</v>
      </c>
      <c r="K920" s="63">
        <v>5.5326356103516083</v>
      </c>
      <c r="L920" s="63">
        <v>7.5497163371853482</v>
      </c>
      <c r="M920" s="63">
        <v>8.5127860102736186</v>
      </c>
      <c r="N920" s="63">
        <v>7.1089266586710638</v>
      </c>
      <c r="O920" s="71">
        <v>6.6888318708098131</v>
      </c>
    </row>
    <row r="921" spans="2:15" outlineLevel="1" x14ac:dyDescent="0.25">
      <c r="B921" s="65">
        <v>912</v>
      </c>
      <c r="C921" s="60">
        <v>1</v>
      </c>
      <c r="D921" s="61">
        <v>0</v>
      </c>
      <c r="E921" s="61">
        <v>1</v>
      </c>
      <c r="F921" s="61">
        <v>1</v>
      </c>
      <c r="G921" s="61">
        <v>1</v>
      </c>
      <c r="H921" s="61">
        <v>0</v>
      </c>
      <c r="I921" s="62">
        <v>23814.621229628843</v>
      </c>
      <c r="J921" s="63">
        <v>5.3211434372649773</v>
      </c>
      <c r="K921" s="63">
        <v>4.6517669057927975</v>
      </c>
      <c r="L921" s="63">
        <v>7.1938152709559882</v>
      </c>
      <c r="M921" s="63">
        <v>6.6114512555274709</v>
      </c>
      <c r="N921" s="63">
        <v>6.858356859154596</v>
      </c>
      <c r="O921" s="71">
        <v>6.4617508188828428</v>
      </c>
    </row>
    <row r="922" spans="2:15" outlineLevel="1" x14ac:dyDescent="0.25">
      <c r="B922" s="65">
        <v>913</v>
      </c>
      <c r="C922" s="60">
        <v>1</v>
      </c>
      <c r="D922" s="61">
        <v>0</v>
      </c>
      <c r="E922" s="61">
        <v>1</v>
      </c>
      <c r="F922" s="61">
        <v>1</v>
      </c>
      <c r="G922" s="61">
        <v>0</v>
      </c>
      <c r="H922" s="61">
        <v>1</v>
      </c>
      <c r="I922" s="62">
        <v>62944.526656097951</v>
      </c>
      <c r="J922" s="63">
        <v>6.4848463742439355</v>
      </c>
      <c r="K922" s="63">
        <v>5.0253663047676662</v>
      </c>
      <c r="L922" s="63">
        <v>7.2081787744170809</v>
      </c>
      <c r="M922" s="63">
        <v>6.0376201147660078</v>
      </c>
      <c r="N922" s="63">
        <v>6.7460241231798808</v>
      </c>
      <c r="O922" s="71">
        <v>7.2596423661699463</v>
      </c>
    </row>
    <row r="923" spans="2:15" outlineLevel="1" x14ac:dyDescent="0.25">
      <c r="B923" s="65">
        <v>914</v>
      </c>
      <c r="C923" s="60">
        <v>1</v>
      </c>
      <c r="D923" s="61">
        <v>0</v>
      </c>
      <c r="E923" s="61">
        <v>1</v>
      </c>
      <c r="F923" s="61">
        <v>1</v>
      </c>
      <c r="G923" s="61">
        <v>1</v>
      </c>
      <c r="H923" s="61">
        <v>0</v>
      </c>
      <c r="I923" s="62">
        <v>97255.346761207547</v>
      </c>
      <c r="J923" s="63">
        <v>6.5571096230046333</v>
      </c>
      <c r="K923" s="63">
        <v>5.5646464414559125</v>
      </c>
      <c r="L923" s="63">
        <v>6.849463545189276</v>
      </c>
      <c r="M923" s="63">
        <v>7.7392331976666826</v>
      </c>
      <c r="N923" s="63">
        <v>6.9712322187564943</v>
      </c>
      <c r="O923" s="71">
        <v>6.0668546233510607</v>
      </c>
    </row>
    <row r="924" spans="2:15" outlineLevel="1" x14ac:dyDescent="0.25">
      <c r="B924" s="65">
        <v>915</v>
      </c>
      <c r="C924" s="60">
        <v>0</v>
      </c>
      <c r="D924" s="61">
        <v>1</v>
      </c>
      <c r="E924" s="61">
        <v>1</v>
      </c>
      <c r="F924" s="61">
        <v>1</v>
      </c>
      <c r="G924" s="61">
        <v>0</v>
      </c>
      <c r="H924" s="61">
        <v>1</v>
      </c>
      <c r="I924" s="62">
        <v>99623.148391785639</v>
      </c>
      <c r="J924" s="63">
        <v>6.0561437342006155</v>
      </c>
      <c r="K924" s="63">
        <v>6.3036105900239843</v>
      </c>
      <c r="L924" s="63">
        <v>7.2812727134270814</v>
      </c>
      <c r="M924" s="63">
        <v>7.5324583161414935</v>
      </c>
      <c r="N924" s="63">
        <v>6.7136680476335924</v>
      </c>
      <c r="O924" s="71">
        <v>7.1109681577427324</v>
      </c>
    </row>
    <row r="925" spans="2:15" outlineLevel="1" x14ac:dyDescent="0.25">
      <c r="B925" s="65">
        <v>916</v>
      </c>
      <c r="C925" s="60">
        <v>1</v>
      </c>
      <c r="D925" s="61">
        <v>0</v>
      </c>
      <c r="E925" s="61">
        <v>1</v>
      </c>
      <c r="F925" s="61">
        <v>1</v>
      </c>
      <c r="G925" s="61">
        <v>0</v>
      </c>
      <c r="H925" s="61">
        <v>1</v>
      </c>
      <c r="I925" s="62">
        <v>96704.913839753077</v>
      </c>
      <c r="J925" s="63">
        <v>7.1225994867533693</v>
      </c>
      <c r="K925" s="63">
        <v>5.7715987103168276</v>
      </c>
      <c r="L925" s="63">
        <v>7.117451704383484</v>
      </c>
      <c r="M925" s="63">
        <v>6.0662777062514657</v>
      </c>
      <c r="N925" s="63">
        <v>6.9320889077786774</v>
      </c>
      <c r="O925" s="71">
        <v>6.9333234010382583</v>
      </c>
    </row>
    <row r="926" spans="2:15" outlineLevel="1" x14ac:dyDescent="0.25">
      <c r="B926" s="65">
        <v>917</v>
      </c>
      <c r="C926" s="60">
        <v>1</v>
      </c>
      <c r="D926" s="61">
        <v>0</v>
      </c>
      <c r="E926" s="61">
        <v>1</v>
      </c>
      <c r="F926" s="61">
        <v>1</v>
      </c>
      <c r="G926" s="61">
        <v>0</v>
      </c>
      <c r="H926" s="61">
        <v>1</v>
      </c>
      <c r="I926" s="62">
        <v>73721.267323490276</v>
      </c>
      <c r="J926" s="63">
        <v>6.2675732628993002</v>
      </c>
      <c r="K926" s="63">
        <v>4.945233448691658</v>
      </c>
      <c r="L926" s="63">
        <v>6.6961632093386338</v>
      </c>
      <c r="M926" s="63">
        <v>7.3634194063725538</v>
      </c>
      <c r="N926" s="63">
        <v>6.6321960109161182</v>
      </c>
      <c r="O926" s="71">
        <v>6.6796795440249852</v>
      </c>
    </row>
    <row r="927" spans="2:15" outlineLevel="1" x14ac:dyDescent="0.25">
      <c r="B927" s="65">
        <v>918</v>
      </c>
      <c r="C927" s="60">
        <v>1</v>
      </c>
      <c r="D927" s="61">
        <v>0</v>
      </c>
      <c r="E927" s="61">
        <v>1</v>
      </c>
      <c r="F927" s="61">
        <v>1</v>
      </c>
      <c r="G927" s="61">
        <v>0</v>
      </c>
      <c r="H927" s="61">
        <v>1</v>
      </c>
      <c r="I927" s="62">
        <v>25175.517232060956</v>
      </c>
      <c r="J927" s="63">
        <v>5.4292878763461614</v>
      </c>
      <c r="K927" s="63">
        <v>4.7580271498994398</v>
      </c>
      <c r="L927" s="63">
        <v>7.2390609647679591</v>
      </c>
      <c r="M927" s="63">
        <v>6.6655031058693766</v>
      </c>
      <c r="N927" s="63">
        <v>6.5453337195793075</v>
      </c>
      <c r="O927" s="71">
        <v>7.0816433675946637</v>
      </c>
    </row>
    <row r="928" spans="2:15" outlineLevel="1" x14ac:dyDescent="0.25">
      <c r="B928" s="65">
        <v>919</v>
      </c>
      <c r="C928" s="60">
        <v>1</v>
      </c>
      <c r="D928" s="61">
        <v>0</v>
      </c>
      <c r="E928" s="61">
        <v>1</v>
      </c>
      <c r="F928" s="61">
        <v>1</v>
      </c>
      <c r="G928" s="61">
        <v>1</v>
      </c>
      <c r="H928" s="61">
        <v>0</v>
      </c>
      <c r="I928" s="62">
        <v>23227.281547570106</v>
      </c>
      <c r="J928" s="63">
        <v>5.4404809710122324</v>
      </c>
      <c r="K928" s="63">
        <v>5.191404034545041</v>
      </c>
      <c r="L928" s="63">
        <v>6.8772249798633105</v>
      </c>
      <c r="M928" s="63">
        <v>6.330562564243003</v>
      </c>
      <c r="N928" s="63">
        <v>6.4660250270601587</v>
      </c>
      <c r="O928" s="71">
        <v>6.3180541663509482</v>
      </c>
    </row>
    <row r="929" spans="2:15" outlineLevel="1" x14ac:dyDescent="0.25">
      <c r="B929" s="65">
        <v>920</v>
      </c>
      <c r="C929" s="60">
        <v>0</v>
      </c>
      <c r="D929" s="61">
        <v>1</v>
      </c>
      <c r="E929" s="61">
        <v>1</v>
      </c>
      <c r="F929" s="61">
        <v>1</v>
      </c>
      <c r="G929" s="61">
        <v>0</v>
      </c>
      <c r="H929" s="61">
        <v>1</v>
      </c>
      <c r="I929" s="62">
        <v>100117.45394532193</v>
      </c>
      <c r="J929" s="63">
        <v>5.6766489713155277</v>
      </c>
      <c r="K929" s="63">
        <v>6.493958734616684</v>
      </c>
      <c r="L929" s="63">
        <v>6.5278147009656298</v>
      </c>
      <c r="M929" s="63">
        <v>8.6695636960535758</v>
      </c>
      <c r="N929" s="63">
        <v>6.4222472477360695</v>
      </c>
      <c r="O929" s="71">
        <v>6.8593653345433241</v>
      </c>
    </row>
    <row r="930" spans="2:15" outlineLevel="1" x14ac:dyDescent="0.25">
      <c r="B930" s="65">
        <v>921</v>
      </c>
      <c r="C930" s="60">
        <v>1</v>
      </c>
      <c r="D930" s="61">
        <v>0</v>
      </c>
      <c r="E930" s="61">
        <v>1</v>
      </c>
      <c r="F930" s="61">
        <v>1</v>
      </c>
      <c r="G930" s="61">
        <v>1</v>
      </c>
      <c r="H930" s="61">
        <v>0</v>
      </c>
      <c r="I930" s="62">
        <v>106385.09033507312</v>
      </c>
      <c r="J930" s="63">
        <v>6.9199199578855577</v>
      </c>
      <c r="K930" s="63">
        <v>5.9719776679846674</v>
      </c>
      <c r="L930" s="63">
        <v>8.2229269548879316</v>
      </c>
      <c r="M930" s="63">
        <v>8.1634260420248292</v>
      </c>
      <c r="N930" s="63">
        <v>7.4066124388163033</v>
      </c>
      <c r="O930" s="71">
        <v>7.3289605206112869</v>
      </c>
    </row>
    <row r="931" spans="2:15" outlineLevel="1" x14ac:dyDescent="0.25">
      <c r="B931" s="65">
        <v>922</v>
      </c>
      <c r="C931" s="60">
        <v>1</v>
      </c>
      <c r="D931" s="61">
        <v>0</v>
      </c>
      <c r="E931" s="61">
        <v>1</v>
      </c>
      <c r="F931" s="61">
        <v>1</v>
      </c>
      <c r="G931" s="61">
        <v>1</v>
      </c>
      <c r="H931" s="61">
        <v>0</v>
      </c>
      <c r="I931" s="62">
        <v>99007.568292321579</v>
      </c>
      <c r="J931" s="63">
        <v>6.5648377287704429</v>
      </c>
      <c r="K931" s="63">
        <v>6.0828517722841307</v>
      </c>
      <c r="L931" s="63">
        <v>7.0186074607078677</v>
      </c>
      <c r="M931" s="63">
        <v>6.602142150583596</v>
      </c>
      <c r="N931" s="63">
        <v>7.611571451828457</v>
      </c>
      <c r="O931" s="71">
        <v>6.845845725551122</v>
      </c>
    </row>
    <row r="932" spans="2:15" outlineLevel="1" x14ac:dyDescent="0.25">
      <c r="B932" s="65">
        <v>923</v>
      </c>
      <c r="C932" s="60">
        <v>1</v>
      </c>
      <c r="D932" s="61">
        <v>0</v>
      </c>
      <c r="E932" s="61">
        <v>1</v>
      </c>
      <c r="F932" s="61">
        <v>1</v>
      </c>
      <c r="G932" s="61">
        <v>1</v>
      </c>
      <c r="H932" s="61">
        <v>0</v>
      </c>
      <c r="I932" s="62">
        <v>92182.539350993306</v>
      </c>
      <c r="J932" s="63">
        <v>6.2474472536226315</v>
      </c>
      <c r="K932" s="63">
        <v>4.4589499638236223</v>
      </c>
      <c r="L932" s="63">
        <v>7.7811020803922304</v>
      </c>
      <c r="M932" s="63">
        <v>6.6832269818260555</v>
      </c>
      <c r="N932" s="63">
        <v>6.8626020114725446</v>
      </c>
      <c r="O932" s="71">
        <v>6.6102052194538263</v>
      </c>
    </row>
    <row r="933" spans="2:15" outlineLevel="1" x14ac:dyDescent="0.25">
      <c r="B933" s="65">
        <v>924</v>
      </c>
      <c r="C933" s="60">
        <v>1</v>
      </c>
      <c r="D933" s="61">
        <v>0</v>
      </c>
      <c r="E933" s="61">
        <v>1</v>
      </c>
      <c r="F933" s="61">
        <v>1</v>
      </c>
      <c r="G933" s="61">
        <v>1</v>
      </c>
      <c r="H933" s="61">
        <v>0</v>
      </c>
      <c r="I933" s="62">
        <v>25329.689516128463</v>
      </c>
      <c r="J933" s="63">
        <v>5.3467651638072056</v>
      </c>
      <c r="K933" s="63">
        <v>5.2121996922112848</v>
      </c>
      <c r="L933" s="63">
        <v>7.2480554612885832</v>
      </c>
      <c r="M933" s="63">
        <v>6.6307076588589142</v>
      </c>
      <c r="N933" s="63">
        <v>6.6601014577884765</v>
      </c>
      <c r="O933" s="71">
        <v>6.5216973713658932</v>
      </c>
    </row>
    <row r="934" spans="2:15" outlineLevel="1" x14ac:dyDescent="0.25">
      <c r="B934" s="65">
        <v>925</v>
      </c>
      <c r="C934" s="60">
        <v>1</v>
      </c>
      <c r="D934" s="61">
        <v>0</v>
      </c>
      <c r="E934" s="61">
        <v>1</v>
      </c>
      <c r="F934" s="61">
        <v>1</v>
      </c>
      <c r="G934" s="61">
        <v>1</v>
      </c>
      <c r="H934" s="61">
        <v>0</v>
      </c>
      <c r="I934" s="62">
        <v>93977.989242637006</v>
      </c>
      <c r="J934" s="63">
        <v>6.4446965301511607</v>
      </c>
      <c r="K934" s="63">
        <v>4.8598277728391599</v>
      </c>
      <c r="L934" s="63">
        <v>8.3135573946825936</v>
      </c>
      <c r="M934" s="63">
        <v>6.2126796272246247</v>
      </c>
      <c r="N934" s="63">
        <v>6.9417260447396822</v>
      </c>
      <c r="O934" s="71">
        <v>6.8301377411142958</v>
      </c>
    </row>
    <row r="935" spans="2:15" outlineLevel="1" x14ac:dyDescent="0.25">
      <c r="B935" s="65">
        <v>926</v>
      </c>
      <c r="C935" s="60">
        <v>1</v>
      </c>
      <c r="D935" s="61">
        <v>0</v>
      </c>
      <c r="E935" s="61">
        <v>1</v>
      </c>
      <c r="F935" s="61">
        <v>1</v>
      </c>
      <c r="G935" s="61">
        <v>1</v>
      </c>
      <c r="H935" s="61">
        <v>0</v>
      </c>
      <c r="I935" s="62">
        <v>101381.88785103972</v>
      </c>
      <c r="J935" s="63">
        <v>6.2175860893838797</v>
      </c>
      <c r="K935" s="63">
        <v>5.5777247782337831</v>
      </c>
      <c r="L935" s="63">
        <v>7.5547421533340655</v>
      </c>
      <c r="M935" s="63">
        <v>8.57962968228866</v>
      </c>
      <c r="N935" s="63">
        <v>7.151543925595357</v>
      </c>
      <c r="O935" s="71">
        <v>6.6204988375096665</v>
      </c>
    </row>
    <row r="936" spans="2:15" outlineLevel="1" x14ac:dyDescent="0.25">
      <c r="B936" s="65">
        <v>927</v>
      </c>
      <c r="C936" s="60">
        <v>1</v>
      </c>
      <c r="D936" s="61">
        <v>0</v>
      </c>
      <c r="E936" s="61">
        <v>1</v>
      </c>
      <c r="F936" s="61">
        <v>1</v>
      </c>
      <c r="G936" s="61">
        <v>0</v>
      </c>
      <c r="H936" s="61">
        <v>1</v>
      </c>
      <c r="I936" s="62">
        <v>25151.076260130416</v>
      </c>
      <c r="J936" s="63">
        <v>5.4646574393158298</v>
      </c>
      <c r="K936" s="63">
        <v>4.9170939463740737</v>
      </c>
      <c r="L936" s="63">
        <v>7.5332289866017321</v>
      </c>
      <c r="M936" s="63">
        <v>6.5572811610177926</v>
      </c>
      <c r="N936" s="63">
        <v>6.2599640636770228</v>
      </c>
      <c r="O936" s="71">
        <v>7.0886702302558522</v>
      </c>
    </row>
    <row r="937" spans="2:15" outlineLevel="1" x14ac:dyDescent="0.25">
      <c r="B937" s="65">
        <v>928</v>
      </c>
      <c r="C937" s="60">
        <v>1</v>
      </c>
      <c r="D937" s="61">
        <v>0</v>
      </c>
      <c r="E937" s="61">
        <v>1</v>
      </c>
      <c r="F937" s="61">
        <v>1</v>
      </c>
      <c r="G937" s="61">
        <v>1</v>
      </c>
      <c r="H937" s="61">
        <v>0</v>
      </c>
      <c r="I937" s="62">
        <v>75477.429870609514</v>
      </c>
      <c r="J937" s="63">
        <v>5.4393653813161986</v>
      </c>
      <c r="K937" s="63">
        <v>5.2277425550328731</v>
      </c>
      <c r="L937" s="63">
        <v>6.8515130071335513</v>
      </c>
      <c r="M937" s="63">
        <v>8.0447832229797065</v>
      </c>
      <c r="N937" s="63">
        <v>7.0544271113330304</v>
      </c>
      <c r="O937" s="71">
        <v>6.6694865727927874</v>
      </c>
    </row>
    <row r="938" spans="2:15" outlineLevel="1" x14ac:dyDescent="0.25">
      <c r="B938" s="65">
        <v>929</v>
      </c>
      <c r="C938" s="60">
        <v>1</v>
      </c>
      <c r="D938" s="61">
        <v>0</v>
      </c>
      <c r="E938" s="61">
        <v>1</v>
      </c>
      <c r="F938" s="61">
        <v>1</v>
      </c>
      <c r="G938" s="61">
        <v>0</v>
      </c>
      <c r="H938" s="61">
        <v>1</v>
      </c>
      <c r="I938" s="62">
        <v>94829.637175504657</v>
      </c>
      <c r="J938" s="63">
        <v>6.5604578232280275</v>
      </c>
      <c r="K938" s="63">
        <v>5.1288267342871574</v>
      </c>
      <c r="L938" s="63">
        <v>6.957669059390704</v>
      </c>
      <c r="M938" s="63">
        <v>6.4708459053257021</v>
      </c>
      <c r="N938" s="63">
        <v>6.5894672199296531</v>
      </c>
      <c r="O938" s="71">
        <v>7.6638177186614538</v>
      </c>
    </row>
    <row r="939" spans="2:15" outlineLevel="1" x14ac:dyDescent="0.25">
      <c r="B939" s="65">
        <v>930</v>
      </c>
      <c r="C939" s="60">
        <v>1</v>
      </c>
      <c r="D939" s="61">
        <v>0</v>
      </c>
      <c r="E939" s="61">
        <v>1</v>
      </c>
      <c r="F939" s="61">
        <v>1</v>
      </c>
      <c r="G939" s="61">
        <v>0</v>
      </c>
      <c r="H939" s="61">
        <v>1</v>
      </c>
      <c r="I939" s="62">
        <v>25632.778773192404</v>
      </c>
      <c r="J939" s="63">
        <v>5.854877144321665</v>
      </c>
      <c r="K939" s="63">
        <v>4.7693233133534028</v>
      </c>
      <c r="L939" s="63">
        <v>6.5100567175521533</v>
      </c>
      <c r="M939" s="63">
        <v>6.2471646664894562</v>
      </c>
      <c r="N939" s="63">
        <v>6.9082489499710071</v>
      </c>
      <c r="O939" s="71">
        <v>7.3474635793864644</v>
      </c>
    </row>
    <row r="940" spans="2:15" outlineLevel="1" x14ac:dyDescent="0.25">
      <c r="B940" s="65">
        <v>931</v>
      </c>
      <c r="C940" s="60">
        <v>1</v>
      </c>
      <c r="D940" s="61">
        <v>0</v>
      </c>
      <c r="E940" s="61">
        <v>1</v>
      </c>
      <c r="F940" s="61">
        <v>1</v>
      </c>
      <c r="G940" s="61">
        <v>0</v>
      </c>
      <c r="H940" s="61">
        <v>1</v>
      </c>
      <c r="I940" s="62">
        <v>96585.63664025614</v>
      </c>
      <c r="J940" s="63">
        <v>5.8072931346568293</v>
      </c>
      <c r="K940" s="63">
        <v>5.5124786809140351</v>
      </c>
      <c r="L940" s="63">
        <v>7.8918286016689851</v>
      </c>
      <c r="M940" s="63">
        <v>7.6524105077796394</v>
      </c>
      <c r="N940" s="63">
        <v>6.5534444159828276</v>
      </c>
      <c r="O940" s="71">
        <v>6.7445801264858609</v>
      </c>
    </row>
    <row r="941" spans="2:15" outlineLevel="1" x14ac:dyDescent="0.25">
      <c r="B941" s="65">
        <v>932</v>
      </c>
      <c r="C941" s="60">
        <v>1</v>
      </c>
      <c r="D941" s="61">
        <v>0</v>
      </c>
      <c r="E941" s="61">
        <v>1</v>
      </c>
      <c r="F941" s="61">
        <v>1</v>
      </c>
      <c r="G941" s="61">
        <v>0</v>
      </c>
      <c r="H941" s="61">
        <v>1</v>
      </c>
      <c r="I941" s="62">
        <v>98042.32328322313</v>
      </c>
      <c r="J941" s="63">
        <v>6.5204737227127101</v>
      </c>
      <c r="K941" s="63">
        <v>5.6896073150300372</v>
      </c>
      <c r="L941" s="63">
        <v>7.1198644979825954</v>
      </c>
      <c r="M941" s="63">
        <v>7.5428942243863428</v>
      </c>
      <c r="N941" s="63">
        <v>6.4363661489916417</v>
      </c>
      <c r="O941" s="71">
        <v>7.0395504734106247</v>
      </c>
    </row>
    <row r="942" spans="2:15" outlineLevel="1" x14ac:dyDescent="0.25">
      <c r="B942" s="65">
        <v>933</v>
      </c>
      <c r="C942" s="60">
        <v>1</v>
      </c>
      <c r="D942" s="61">
        <v>0</v>
      </c>
      <c r="E942" s="61">
        <v>1</v>
      </c>
      <c r="F942" s="61">
        <v>1</v>
      </c>
      <c r="G942" s="61">
        <v>0</v>
      </c>
      <c r="H942" s="61">
        <v>1</v>
      </c>
      <c r="I942" s="62">
        <v>76244.125543155882</v>
      </c>
      <c r="J942" s="63">
        <v>5.8557729707771031</v>
      </c>
      <c r="K942" s="63">
        <v>5.0051013968052107</v>
      </c>
      <c r="L942" s="63">
        <v>6.210404729928924</v>
      </c>
      <c r="M942" s="63">
        <v>8.9146826301431208</v>
      </c>
      <c r="N942" s="63">
        <v>6.430238234213375</v>
      </c>
      <c r="O942" s="71">
        <v>6.7666262855787576</v>
      </c>
    </row>
    <row r="943" spans="2:15" outlineLevel="1" x14ac:dyDescent="0.25">
      <c r="B943" s="65">
        <v>934</v>
      </c>
      <c r="C943" s="60">
        <v>1</v>
      </c>
      <c r="D943" s="61">
        <v>0</v>
      </c>
      <c r="E943" s="61">
        <v>1</v>
      </c>
      <c r="F943" s="61">
        <v>1</v>
      </c>
      <c r="G943" s="61">
        <v>1</v>
      </c>
      <c r="H943" s="61">
        <v>0</v>
      </c>
      <c r="I943" s="62">
        <v>77076.671065306014</v>
      </c>
      <c r="J943" s="63">
        <v>5.3393293907942114</v>
      </c>
      <c r="K943" s="63">
        <v>5.3055625096999401</v>
      </c>
      <c r="L943" s="63">
        <v>7.2351449188669132</v>
      </c>
      <c r="M943" s="63">
        <v>8.3274177696162788</v>
      </c>
      <c r="N943" s="63">
        <v>6.950822971355235</v>
      </c>
      <c r="O943" s="71">
        <v>6.9305187596635385</v>
      </c>
    </row>
    <row r="944" spans="2:15" outlineLevel="1" x14ac:dyDescent="0.25">
      <c r="B944" s="65">
        <v>935</v>
      </c>
      <c r="C944" s="60">
        <v>0</v>
      </c>
      <c r="D944" s="61">
        <v>1</v>
      </c>
      <c r="E944" s="61">
        <v>1</v>
      </c>
      <c r="F944" s="61">
        <v>1</v>
      </c>
      <c r="G944" s="61">
        <v>1</v>
      </c>
      <c r="H944" s="61">
        <v>0</v>
      </c>
      <c r="I944" s="62">
        <v>94710.677584652163</v>
      </c>
      <c r="J944" s="63">
        <v>5.1996497838254747</v>
      </c>
      <c r="K944" s="63">
        <v>5.3152334490736699</v>
      </c>
      <c r="L944" s="63">
        <v>7.8329979304631854</v>
      </c>
      <c r="M944" s="63">
        <v>7.6719002017019093</v>
      </c>
      <c r="N944" s="63">
        <v>6.8139955397650018</v>
      </c>
      <c r="O944" s="71">
        <v>6.6458387170111095</v>
      </c>
    </row>
    <row r="945" spans="2:15" outlineLevel="1" x14ac:dyDescent="0.25">
      <c r="B945" s="65">
        <v>936</v>
      </c>
      <c r="C945" s="60">
        <v>0</v>
      </c>
      <c r="D945" s="61">
        <v>1</v>
      </c>
      <c r="E945" s="61">
        <v>1</v>
      </c>
      <c r="F945" s="61">
        <v>1</v>
      </c>
      <c r="G945" s="61">
        <v>1</v>
      </c>
      <c r="H945" s="61">
        <v>0</v>
      </c>
      <c r="I945" s="62">
        <v>97446.796583157906</v>
      </c>
      <c r="J945" s="63">
        <v>5.8978689260562387</v>
      </c>
      <c r="K945" s="63">
        <v>6.2184987180072717</v>
      </c>
      <c r="L945" s="63">
        <v>7.6236440027594927</v>
      </c>
      <c r="M945" s="63">
        <v>6.4620333293462027</v>
      </c>
      <c r="N945" s="63">
        <v>7.291086166599932</v>
      </c>
      <c r="O945" s="71">
        <v>6.9697875051007214</v>
      </c>
    </row>
    <row r="946" spans="2:15" outlineLevel="1" x14ac:dyDescent="0.25">
      <c r="B946" s="65">
        <v>937</v>
      </c>
      <c r="C946" s="60">
        <v>1</v>
      </c>
      <c r="D946" s="61">
        <v>0</v>
      </c>
      <c r="E946" s="61">
        <v>1</v>
      </c>
      <c r="F946" s="61">
        <v>1</v>
      </c>
      <c r="G946" s="61">
        <v>1</v>
      </c>
      <c r="H946" s="61">
        <v>0</v>
      </c>
      <c r="I946" s="62">
        <v>93975.67569281318</v>
      </c>
      <c r="J946" s="63">
        <v>6.8180395622590257</v>
      </c>
      <c r="K946" s="63">
        <v>4.8226852100621027</v>
      </c>
      <c r="L946" s="63">
        <v>7.8564302912968946</v>
      </c>
      <c r="M946" s="63">
        <v>6.2346878537517076</v>
      </c>
      <c r="N946" s="63">
        <v>7.2536240084352386</v>
      </c>
      <c r="O946" s="71">
        <v>6.2873581350085148</v>
      </c>
    </row>
    <row r="947" spans="2:15" outlineLevel="1" x14ac:dyDescent="0.25">
      <c r="B947" s="65">
        <v>938</v>
      </c>
      <c r="C947" s="60">
        <v>0</v>
      </c>
      <c r="D947" s="61">
        <v>1</v>
      </c>
      <c r="E947" s="61">
        <v>1</v>
      </c>
      <c r="F947" s="61">
        <v>1</v>
      </c>
      <c r="G947" s="61">
        <v>0</v>
      </c>
      <c r="H947" s="61">
        <v>1</v>
      </c>
      <c r="I947" s="62">
        <v>30247.533354930725</v>
      </c>
      <c r="J947" s="63">
        <v>5.6263572276703897</v>
      </c>
      <c r="K947" s="63">
        <v>6.2466141679617309</v>
      </c>
      <c r="L947" s="63">
        <v>6.6835651449937643</v>
      </c>
      <c r="M947" s="63">
        <v>6.4724618430826171</v>
      </c>
      <c r="N947" s="63">
        <v>7.0918516806184826</v>
      </c>
      <c r="O947" s="71">
        <v>7.0938718400435166</v>
      </c>
    </row>
    <row r="948" spans="2:15" outlineLevel="1" x14ac:dyDescent="0.25">
      <c r="B948" s="65">
        <v>939</v>
      </c>
      <c r="C948" s="60">
        <v>0</v>
      </c>
      <c r="D948" s="61">
        <v>1</v>
      </c>
      <c r="E948" s="61">
        <v>1</v>
      </c>
      <c r="F948" s="61">
        <v>1</v>
      </c>
      <c r="G948" s="61">
        <v>1</v>
      </c>
      <c r="H948" s="61">
        <v>0</v>
      </c>
      <c r="I948" s="62">
        <v>29001.693009585913</v>
      </c>
      <c r="J948" s="63">
        <v>5.5419279902526748</v>
      </c>
      <c r="K948" s="63">
        <v>5.8034438539844029</v>
      </c>
      <c r="L948" s="63">
        <v>6.7496332396244876</v>
      </c>
      <c r="M948" s="63">
        <v>6.9964294342678208</v>
      </c>
      <c r="N948" s="63">
        <v>6.9079677428524029</v>
      </c>
      <c r="O948" s="71">
        <v>6.6975770585444057</v>
      </c>
    </row>
    <row r="949" spans="2:15" outlineLevel="1" x14ac:dyDescent="0.25">
      <c r="B949" s="65">
        <v>940</v>
      </c>
      <c r="C949" s="60">
        <v>1</v>
      </c>
      <c r="D949" s="61">
        <v>0</v>
      </c>
      <c r="E949" s="61">
        <v>1</v>
      </c>
      <c r="F949" s="61">
        <v>1</v>
      </c>
      <c r="G949" s="61">
        <v>0</v>
      </c>
      <c r="H949" s="61">
        <v>1</v>
      </c>
      <c r="I949" s="62">
        <v>100775.58918078263</v>
      </c>
      <c r="J949" s="63">
        <v>6.9469709646534934</v>
      </c>
      <c r="K949" s="63">
        <v>5.3575188729719727</v>
      </c>
      <c r="L949" s="63">
        <v>7.6456623481099726</v>
      </c>
      <c r="M949" s="63">
        <v>7.5576962284010527</v>
      </c>
      <c r="N949" s="63">
        <v>6.9664436931499596</v>
      </c>
      <c r="O949" s="71">
        <v>7.2448372753547723</v>
      </c>
    </row>
    <row r="950" spans="2:15" outlineLevel="1" x14ac:dyDescent="0.25">
      <c r="B950" s="65">
        <v>941</v>
      </c>
      <c r="C950" s="60">
        <v>1</v>
      </c>
      <c r="D950" s="61">
        <v>0</v>
      </c>
      <c r="E950" s="61">
        <v>1</v>
      </c>
      <c r="F950" s="61">
        <v>1</v>
      </c>
      <c r="G950" s="61">
        <v>1</v>
      </c>
      <c r="H950" s="61">
        <v>0</v>
      </c>
      <c r="I950" s="62">
        <v>97350.009860386272</v>
      </c>
      <c r="J950" s="63">
        <v>6.4504911743575386</v>
      </c>
      <c r="K950" s="63">
        <v>4.8443017505667534</v>
      </c>
      <c r="L950" s="63">
        <v>8.013791661489563</v>
      </c>
      <c r="M950" s="63">
        <v>7.0810416353126593</v>
      </c>
      <c r="N950" s="63">
        <v>7.3487909520402788</v>
      </c>
      <c r="O950" s="71">
        <v>6.9663918437581458</v>
      </c>
    </row>
    <row r="951" spans="2:15" outlineLevel="1" x14ac:dyDescent="0.25">
      <c r="B951" s="65">
        <v>942</v>
      </c>
      <c r="C951" s="60">
        <v>1</v>
      </c>
      <c r="D951" s="61">
        <v>0</v>
      </c>
      <c r="E951" s="61">
        <v>1</v>
      </c>
      <c r="F951" s="61">
        <v>1</v>
      </c>
      <c r="G951" s="61">
        <v>1</v>
      </c>
      <c r="H951" s="61">
        <v>0</v>
      </c>
      <c r="I951" s="62">
        <v>103416.28395885772</v>
      </c>
      <c r="J951" s="63">
        <v>6.7671125848250977</v>
      </c>
      <c r="K951" s="63">
        <v>6.646683244618047</v>
      </c>
      <c r="L951" s="63">
        <v>6.9335464868161294</v>
      </c>
      <c r="M951" s="63">
        <v>8.0510127078514468</v>
      </c>
      <c r="N951" s="63">
        <v>6.9219237286628932</v>
      </c>
      <c r="O951" s="71">
        <v>6.7469560626306135</v>
      </c>
    </row>
    <row r="952" spans="2:15" outlineLevel="1" x14ac:dyDescent="0.25">
      <c r="B952" s="65">
        <v>943</v>
      </c>
      <c r="C952" s="60">
        <v>1</v>
      </c>
      <c r="D952" s="61">
        <v>0</v>
      </c>
      <c r="E952" s="61">
        <v>1</v>
      </c>
      <c r="F952" s="61">
        <v>1</v>
      </c>
      <c r="G952" s="61">
        <v>0</v>
      </c>
      <c r="H952" s="61">
        <v>1</v>
      </c>
      <c r="I952" s="62">
        <v>97180.004635858175</v>
      </c>
      <c r="J952" s="63">
        <v>5.6465536887671366</v>
      </c>
      <c r="K952" s="63">
        <v>5.0779743626354366</v>
      </c>
      <c r="L952" s="63">
        <v>7.5131301900691678</v>
      </c>
      <c r="M952" s="63">
        <v>7.4846881411988271</v>
      </c>
      <c r="N952" s="63">
        <v>7.2338713646677881</v>
      </c>
      <c r="O952" s="71">
        <v>7.5367023486480882</v>
      </c>
    </row>
    <row r="953" spans="2:15" outlineLevel="1" x14ac:dyDescent="0.25">
      <c r="B953" s="65">
        <v>944</v>
      </c>
      <c r="C953" s="60">
        <v>1</v>
      </c>
      <c r="D953" s="61">
        <v>0</v>
      </c>
      <c r="E953" s="61">
        <v>1</v>
      </c>
      <c r="F953" s="61">
        <v>1</v>
      </c>
      <c r="G953" s="61">
        <v>0</v>
      </c>
      <c r="H953" s="61">
        <v>1</v>
      </c>
      <c r="I953" s="62">
        <v>28152.075344765326</v>
      </c>
      <c r="J953" s="63">
        <v>5.7268887580098706</v>
      </c>
      <c r="K953" s="63">
        <v>5.2857755410992979</v>
      </c>
      <c r="L953" s="63">
        <v>6.7444282109426963</v>
      </c>
      <c r="M953" s="63">
        <v>6.8356806421714484</v>
      </c>
      <c r="N953" s="63">
        <v>6.7204397056432938</v>
      </c>
      <c r="O953" s="71">
        <v>7.2346131320545686</v>
      </c>
    </row>
    <row r="954" spans="2:15" outlineLevel="1" x14ac:dyDescent="0.25">
      <c r="B954" s="65">
        <v>945</v>
      </c>
      <c r="C954" s="60">
        <v>0</v>
      </c>
      <c r="D954" s="61">
        <v>1</v>
      </c>
      <c r="E954" s="61">
        <v>1</v>
      </c>
      <c r="F954" s="61">
        <v>1</v>
      </c>
      <c r="G954" s="61">
        <v>0</v>
      </c>
      <c r="H954" s="61">
        <v>1</v>
      </c>
      <c r="I954" s="62">
        <v>97366.449523866075</v>
      </c>
      <c r="J954" s="63">
        <v>6.0901784111160646</v>
      </c>
      <c r="K954" s="63">
        <v>6.4329553482135324</v>
      </c>
      <c r="L954" s="63">
        <v>6.8238630636111326</v>
      </c>
      <c r="M954" s="63">
        <v>6.9406222840981107</v>
      </c>
      <c r="N954" s="63">
        <v>6.6994711978892623</v>
      </c>
      <c r="O954" s="71">
        <v>6.9453300097320163</v>
      </c>
    </row>
    <row r="955" spans="2:15" outlineLevel="1" x14ac:dyDescent="0.25">
      <c r="B955" s="65">
        <v>946</v>
      </c>
      <c r="C955" s="60">
        <v>1</v>
      </c>
      <c r="D955" s="61">
        <v>0</v>
      </c>
      <c r="E955" s="61">
        <v>1</v>
      </c>
      <c r="F955" s="61">
        <v>1</v>
      </c>
      <c r="G955" s="61">
        <v>1</v>
      </c>
      <c r="H955" s="61">
        <v>0</v>
      </c>
      <c r="I955" s="62">
        <v>96706.877129121625</v>
      </c>
      <c r="J955" s="63">
        <v>6.167360597801796</v>
      </c>
      <c r="K955" s="63">
        <v>5.2676404192154083</v>
      </c>
      <c r="L955" s="63">
        <v>7.6979612223700578</v>
      </c>
      <c r="M955" s="63">
        <v>7.3284697879065108</v>
      </c>
      <c r="N955" s="63">
        <v>7.0649390401950951</v>
      </c>
      <c r="O955" s="71">
        <v>6.6396621432836564</v>
      </c>
    </row>
    <row r="956" spans="2:15" outlineLevel="1" x14ac:dyDescent="0.25">
      <c r="B956" s="65">
        <v>947</v>
      </c>
      <c r="C956" s="60">
        <v>1</v>
      </c>
      <c r="D956" s="61">
        <v>0</v>
      </c>
      <c r="E956" s="61">
        <v>1</v>
      </c>
      <c r="F956" s="61">
        <v>1</v>
      </c>
      <c r="G956" s="61">
        <v>1</v>
      </c>
      <c r="H956" s="61">
        <v>0</v>
      </c>
      <c r="I956" s="62">
        <v>103779.03618357539</v>
      </c>
      <c r="J956" s="63">
        <v>6.6397076497979572</v>
      </c>
      <c r="K956" s="63">
        <v>5.9480817054434185</v>
      </c>
      <c r="L956" s="63">
        <v>7.1799167347730908</v>
      </c>
      <c r="M956" s="63">
        <v>8.4771646348543523</v>
      </c>
      <c r="N956" s="63">
        <v>7.5971113852832159</v>
      </c>
      <c r="O956" s="71">
        <v>6.5310334832585069</v>
      </c>
    </row>
    <row r="957" spans="2:15" outlineLevel="1" x14ac:dyDescent="0.25">
      <c r="B957" s="65">
        <v>948</v>
      </c>
      <c r="C957" s="60">
        <v>1</v>
      </c>
      <c r="D957" s="61">
        <v>0</v>
      </c>
      <c r="E957" s="61">
        <v>1</v>
      </c>
      <c r="F957" s="61">
        <v>1</v>
      </c>
      <c r="G957" s="61">
        <v>0</v>
      </c>
      <c r="H957" s="61">
        <v>1</v>
      </c>
      <c r="I957" s="62">
        <v>100773.77589549657</v>
      </c>
      <c r="J957" s="63">
        <v>5.940374520868593</v>
      </c>
      <c r="K957" s="63">
        <v>5.2347256981481154</v>
      </c>
      <c r="L957" s="63">
        <v>7.1595308123739354</v>
      </c>
      <c r="M957" s="63">
        <v>8.9244083172216122</v>
      </c>
      <c r="N957" s="63">
        <v>7.0411099977795812</v>
      </c>
      <c r="O957" s="71">
        <v>7.1093561385262012</v>
      </c>
    </row>
    <row r="958" spans="2:15" outlineLevel="1" x14ac:dyDescent="0.25">
      <c r="B958" s="65">
        <v>949</v>
      </c>
      <c r="C958" s="60">
        <v>1</v>
      </c>
      <c r="D958" s="61">
        <v>0</v>
      </c>
      <c r="E958" s="61">
        <v>1</v>
      </c>
      <c r="F958" s="61">
        <v>1</v>
      </c>
      <c r="G958" s="61">
        <v>1</v>
      </c>
      <c r="H958" s="61">
        <v>0</v>
      </c>
      <c r="I958" s="62">
        <v>31152.417938548708</v>
      </c>
      <c r="J958" s="63">
        <v>6.3803224262613361</v>
      </c>
      <c r="K958" s="63">
        <v>5.5273132428264633</v>
      </c>
      <c r="L958" s="63">
        <v>6.4472582383059933</v>
      </c>
      <c r="M958" s="63">
        <v>6.9831830520681972</v>
      </c>
      <c r="N958" s="63">
        <v>7.059102300050311</v>
      </c>
      <c r="O958" s="71">
        <v>7.0382987056122035</v>
      </c>
    </row>
    <row r="959" spans="2:15" outlineLevel="1" x14ac:dyDescent="0.25">
      <c r="B959" s="65">
        <v>950</v>
      </c>
      <c r="C959" s="60">
        <v>1</v>
      </c>
      <c r="D959" s="61">
        <v>0</v>
      </c>
      <c r="E959" s="61">
        <v>1</v>
      </c>
      <c r="F959" s="61">
        <v>1</v>
      </c>
      <c r="G959" s="61">
        <v>1</v>
      </c>
      <c r="H959" s="61">
        <v>0</v>
      </c>
      <c r="I959" s="62">
        <v>99817.542607685828</v>
      </c>
      <c r="J959" s="63">
        <v>6.8980673973030768</v>
      </c>
      <c r="K959" s="63">
        <v>5.9614505686564279</v>
      </c>
      <c r="L959" s="63">
        <v>6.6150606530469407</v>
      </c>
      <c r="M959" s="63">
        <v>6.7862653750725164</v>
      </c>
      <c r="N959" s="63">
        <v>7.5004560333206918</v>
      </c>
      <c r="O959" s="71">
        <v>7.1077179066619935</v>
      </c>
    </row>
    <row r="960" spans="2:15" outlineLevel="1" x14ac:dyDescent="0.25">
      <c r="B960" s="65">
        <v>951</v>
      </c>
      <c r="C960" s="60">
        <v>0</v>
      </c>
      <c r="D960" s="61">
        <v>1</v>
      </c>
      <c r="E960" s="61">
        <v>1</v>
      </c>
      <c r="F960" s="61">
        <v>1</v>
      </c>
      <c r="G960" s="61">
        <v>0</v>
      </c>
      <c r="H960" s="61">
        <v>1</v>
      </c>
      <c r="I960" s="62">
        <v>82192.054679764638</v>
      </c>
      <c r="J960" s="63">
        <v>5.8452618153571763</v>
      </c>
      <c r="K960" s="63">
        <v>6.8101967682933804</v>
      </c>
      <c r="L960" s="63">
        <v>6.1369727964497534</v>
      </c>
      <c r="M960" s="63">
        <v>8.0834661174325273</v>
      </c>
      <c r="N960" s="63">
        <v>6.9121566946698847</v>
      </c>
      <c r="O960" s="71">
        <v>7.6573932855360489</v>
      </c>
    </row>
    <row r="961" spans="2:15" outlineLevel="1" x14ac:dyDescent="0.25">
      <c r="B961" s="65">
        <v>952</v>
      </c>
      <c r="C961" s="60">
        <v>1</v>
      </c>
      <c r="D961" s="61">
        <v>0</v>
      </c>
      <c r="E961" s="61">
        <v>1</v>
      </c>
      <c r="F961" s="61">
        <v>1</v>
      </c>
      <c r="G961" s="61">
        <v>0</v>
      </c>
      <c r="H961" s="61">
        <v>1</v>
      </c>
      <c r="I961" s="62">
        <v>98415.283380771056</v>
      </c>
      <c r="J961" s="63">
        <v>6.521647047917611</v>
      </c>
      <c r="K961" s="63">
        <v>6.1732912205605945</v>
      </c>
      <c r="L961" s="63">
        <v>6.8608938804589048</v>
      </c>
      <c r="M961" s="63">
        <v>6.3589502595249554</v>
      </c>
      <c r="N961" s="63">
        <v>7.2839405069523302</v>
      </c>
      <c r="O961" s="71">
        <v>7.3232093010830006</v>
      </c>
    </row>
    <row r="962" spans="2:15" outlineLevel="1" x14ac:dyDescent="0.25">
      <c r="B962" s="65">
        <v>953</v>
      </c>
      <c r="C962" s="60">
        <v>1</v>
      </c>
      <c r="D962" s="61">
        <v>0</v>
      </c>
      <c r="E962" s="61">
        <v>1</v>
      </c>
      <c r="F962" s="61">
        <v>1</v>
      </c>
      <c r="G962" s="61">
        <v>0</v>
      </c>
      <c r="H962" s="61">
        <v>1</v>
      </c>
      <c r="I962" s="62">
        <v>27991.498210378821</v>
      </c>
      <c r="J962" s="63">
        <v>6.38116735064275</v>
      </c>
      <c r="K962" s="63">
        <v>5.2080903325883448</v>
      </c>
      <c r="L962" s="63">
        <v>6.5217240787497293</v>
      </c>
      <c r="M962" s="63">
        <v>6.7728243754800248</v>
      </c>
      <c r="N962" s="63">
        <v>6.4145971369076609</v>
      </c>
      <c r="O962" s="71">
        <v>6.9961244711444026</v>
      </c>
    </row>
    <row r="963" spans="2:15" outlineLevel="1" x14ac:dyDescent="0.25">
      <c r="B963" s="65">
        <v>954</v>
      </c>
      <c r="C963" s="60">
        <v>1</v>
      </c>
      <c r="D963" s="61">
        <v>0</v>
      </c>
      <c r="E963" s="61">
        <v>1</v>
      </c>
      <c r="F963" s="61">
        <v>1</v>
      </c>
      <c r="G963" s="61">
        <v>1</v>
      </c>
      <c r="H963" s="61">
        <v>0</v>
      </c>
      <c r="I963" s="62">
        <v>73883.841142940364</v>
      </c>
      <c r="J963" s="63">
        <v>5.6315706161589221</v>
      </c>
      <c r="K963" s="63">
        <v>4.8511767963454488</v>
      </c>
      <c r="L963" s="63">
        <v>7.1714138064382249</v>
      </c>
      <c r="M963" s="63">
        <v>7.855281379533043</v>
      </c>
      <c r="N963" s="63">
        <v>6.7872005446499735</v>
      </c>
      <c r="O963" s="71">
        <v>6.5588649225594109</v>
      </c>
    </row>
    <row r="964" spans="2:15" outlineLevel="1" x14ac:dyDescent="0.25">
      <c r="B964" s="65">
        <v>955</v>
      </c>
      <c r="C964" s="60">
        <v>1</v>
      </c>
      <c r="D964" s="61">
        <v>0</v>
      </c>
      <c r="E964" s="61">
        <v>1</v>
      </c>
      <c r="F964" s="61">
        <v>1</v>
      </c>
      <c r="G964" s="61">
        <v>1</v>
      </c>
      <c r="H964" s="61">
        <v>0</v>
      </c>
      <c r="I964" s="62">
        <v>22077.923127093862</v>
      </c>
      <c r="J964" s="63">
        <v>5.5782204993510014</v>
      </c>
      <c r="K964" s="63">
        <v>4.1470702494619225</v>
      </c>
      <c r="L964" s="63">
        <v>7.0171013924122763</v>
      </c>
      <c r="M964" s="63">
        <v>6.6745554276882118</v>
      </c>
      <c r="N964" s="63">
        <v>6.6861749174756211</v>
      </c>
      <c r="O964" s="71">
        <v>6.2486214272205842</v>
      </c>
    </row>
    <row r="965" spans="2:15" outlineLevel="1" x14ac:dyDescent="0.25">
      <c r="B965" s="65">
        <v>956</v>
      </c>
      <c r="C965" s="60">
        <v>1</v>
      </c>
      <c r="D965" s="61">
        <v>0</v>
      </c>
      <c r="E965" s="61">
        <v>1</v>
      </c>
      <c r="F965" s="61">
        <v>1</v>
      </c>
      <c r="G965" s="61">
        <v>1</v>
      </c>
      <c r="H965" s="61">
        <v>0</v>
      </c>
      <c r="I965" s="62">
        <v>25185.961300895942</v>
      </c>
      <c r="J965" s="63">
        <v>5.5410995113608745</v>
      </c>
      <c r="K965" s="63">
        <v>5.3433315478895871</v>
      </c>
      <c r="L965" s="63">
        <v>6.7632072486894668</v>
      </c>
      <c r="M965" s="63">
        <v>6.0210989104974653</v>
      </c>
      <c r="N965" s="63">
        <v>7.2534172029277872</v>
      </c>
      <c r="O965" s="71">
        <v>6.4655562045187427</v>
      </c>
    </row>
    <row r="966" spans="2:15" outlineLevel="1" x14ac:dyDescent="0.25">
      <c r="B966" s="65">
        <v>957</v>
      </c>
      <c r="C966" s="60">
        <v>1</v>
      </c>
      <c r="D966" s="61">
        <v>0</v>
      </c>
      <c r="E966" s="61">
        <v>1</v>
      </c>
      <c r="F966" s="61">
        <v>1</v>
      </c>
      <c r="G966" s="61">
        <v>0</v>
      </c>
      <c r="H966" s="61">
        <v>1</v>
      </c>
      <c r="I966" s="62">
        <v>96224.925305145909</v>
      </c>
      <c r="J966" s="63">
        <v>5.7108415213172909</v>
      </c>
      <c r="K966" s="63">
        <v>5.3072129593575816</v>
      </c>
      <c r="L966" s="63">
        <v>7.7288341032514865</v>
      </c>
      <c r="M966" s="63">
        <v>8.4366765418623277</v>
      </c>
      <c r="N966" s="63">
        <v>6.1565010122756556</v>
      </c>
      <c r="O966" s="71">
        <v>6.4928323432108455</v>
      </c>
    </row>
    <row r="967" spans="2:15" outlineLevel="1" x14ac:dyDescent="0.25">
      <c r="B967" s="65">
        <v>958</v>
      </c>
      <c r="C967" s="60">
        <v>1</v>
      </c>
      <c r="D967" s="61">
        <v>0</v>
      </c>
      <c r="E967" s="61">
        <v>1</v>
      </c>
      <c r="F967" s="61">
        <v>1</v>
      </c>
      <c r="G967" s="61">
        <v>1</v>
      </c>
      <c r="H967" s="61">
        <v>0</v>
      </c>
      <c r="I967" s="62">
        <v>28459.49114999421</v>
      </c>
      <c r="J967" s="63">
        <v>5.9915887701505568</v>
      </c>
      <c r="K967" s="63">
        <v>5.6528938435241667</v>
      </c>
      <c r="L967" s="63">
        <v>6.9921533834652907</v>
      </c>
      <c r="M967" s="63">
        <v>6.2589425979800914</v>
      </c>
      <c r="N967" s="63">
        <v>6.9311344066544835</v>
      </c>
      <c r="O967" s="71">
        <v>6.8840841787477487</v>
      </c>
    </row>
    <row r="968" spans="2:15" outlineLevel="1" x14ac:dyDescent="0.25">
      <c r="B968" s="65">
        <v>959</v>
      </c>
      <c r="C968" s="60">
        <v>1</v>
      </c>
      <c r="D968" s="61">
        <v>0</v>
      </c>
      <c r="E968" s="61">
        <v>1</v>
      </c>
      <c r="F968" s="61">
        <v>1</v>
      </c>
      <c r="G968" s="61">
        <v>1</v>
      </c>
      <c r="H968" s="61">
        <v>0</v>
      </c>
      <c r="I968" s="62">
        <v>75397.652098408085</v>
      </c>
      <c r="J968" s="63">
        <v>5.6670995186422699</v>
      </c>
      <c r="K968" s="63">
        <v>4.8464159451137725</v>
      </c>
      <c r="L968" s="63">
        <v>7.0397126629040958</v>
      </c>
      <c r="M968" s="63">
        <v>7.6570005015633473</v>
      </c>
      <c r="N968" s="63">
        <v>7.2963242437477405</v>
      </c>
      <c r="O968" s="71">
        <v>6.9946741994760178</v>
      </c>
    </row>
    <row r="969" spans="2:15" outlineLevel="1" x14ac:dyDescent="0.25">
      <c r="B969" s="65">
        <v>960</v>
      </c>
      <c r="C969" s="60">
        <v>1</v>
      </c>
      <c r="D969" s="61">
        <v>0</v>
      </c>
      <c r="E969" s="61">
        <v>1</v>
      </c>
      <c r="F969" s="61">
        <v>1</v>
      </c>
      <c r="G969" s="61">
        <v>1</v>
      </c>
      <c r="H969" s="61">
        <v>0</v>
      </c>
      <c r="I969" s="62">
        <v>95876.979470603052</v>
      </c>
      <c r="J969" s="63">
        <v>5.9514256838406121</v>
      </c>
      <c r="K969" s="63">
        <v>4.3651113668858272</v>
      </c>
      <c r="L969" s="63">
        <v>7.1948121093801864</v>
      </c>
      <c r="M969" s="63">
        <v>8.6130658275217495</v>
      </c>
      <c r="N969" s="63">
        <v>7.1484774224009922</v>
      </c>
      <c r="O969" s="71">
        <v>6.2837295458304974</v>
      </c>
    </row>
    <row r="970" spans="2:15" outlineLevel="1" x14ac:dyDescent="0.25">
      <c r="B970" s="65">
        <v>961</v>
      </c>
      <c r="C970" s="60">
        <v>1</v>
      </c>
      <c r="D970" s="61">
        <v>0</v>
      </c>
      <c r="E970" s="61">
        <v>1</v>
      </c>
      <c r="F970" s="61">
        <v>1</v>
      </c>
      <c r="G970" s="61">
        <v>0</v>
      </c>
      <c r="H970" s="61">
        <v>1</v>
      </c>
      <c r="I970" s="62">
        <v>99018.189675390211</v>
      </c>
      <c r="J970" s="63">
        <v>6.1684984387131987</v>
      </c>
      <c r="K970" s="63">
        <v>4.749003835394233</v>
      </c>
      <c r="L970" s="63">
        <v>7.7098743462396584</v>
      </c>
      <c r="M970" s="63">
        <v>8.6255320338294155</v>
      </c>
      <c r="N970" s="63">
        <v>6.6810566236531868</v>
      </c>
      <c r="O970" s="71">
        <v>7.1375590470651264</v>
      </c>
    </row>
    <row r="971" spans="2:15" outlineLevel="1" x14ac:dyDescent="0.25">
      <c r="B971" s="65">
        <v>962</v>
      </c>
      <c r="C971" s="60">
        <v>1</v>
      </c>
      <c r="D971" s="61">
        <v>0</v>
      </c>
      <c r="E971" s="61">
        <v>1</v>
      </c>
      <c r="F971" s="61">
        <v>1</v>
      </c>
      <c r="G971" s="61">
        <v>1</v>
      </c>
      <c r="H971" s="61">
        <v>0</v>
      </c>
      <c r="I971" s="62">
        <v>78257.599069722026</v>
      </c>
      <c r="J971" s="63">
        <v>5.6333542372480592</v>
      </c>
      <c r="K971" s="63">
        <v>5.2673692291859453</v>
      </c>
      <c r="L971" s="63">
        <v>6.6468828969359404</v>
      </c>
      <c r="M971" s="63">
        <v>8.6684293429348127</v>
      </c>
      <c r="N971" s="63">
        <v>7.3168615146532767</v>
      </c>
      <c r="O971" s="71">
        <v>6.6408878957215105</v>
      </c>
    </row>
    <row r="972" spans="2:15" outlineLevel="1" x14ac:dyDescent="0.25">
      <c r="B972" s="65">
        <v>963</v>
      </c>
      <c r="C972" s="60">
        <v>0</v>
      </c>
      <c r="D972" s="61">
        <v>1</v>
      </c>
      <c r="E972" s="61">
        <v>1</v>
      </c>
      <c r="F972" s="61">
        <v>1</v>
      </c>
      <c r="G972" s="61">
        <v>1</v>
      </c>
      <c r="H972" s="61">
        <v>0</v>
      </c>
      <c r="I972" s="62">
        <v>96567.67861109873</v>
      </c>
      <c r="J972" s="63">
        <v>5.2706993797346398</v>
      </c>
      <c r="K972" s="63">
        <v>5.8818683402045275</v>
      </c>
      <c r="L972" s="63">
        <v>7.4829326045857654</v>
      </c>
      <c r="M972" s="63">
        <v>8.2996296003393191</v>
      </c>
      <c r="N972" s="63">
        <v>6.4929237049519086</v>
      </c>
      <c r="O972" s="71">
        <v>6.3746545606877589</v>
      </c>
    </row>
    <row r="973" spans="2:15" outlineLevel="1" x14ac:dyDescent="0.25">
      <c r="B973" s="65">
        <v>964</v>
      </c>
      <c r="C973" s="60">
        <v>1</v>
      </c>
      <c r="D973" s="61">
        <v>0</v>
      </c>
      <c r="E973" s="61">
        <v>1</v>
      </c>
      <c r="F973" s="61">
        <v>1</v>
      </c>
      <c r="G973" s="61">
        <v>1</v>
      </c>
      <c r="H973" s="61">
        <v>0</v>
      </c>
      <c r="I973" s="62">
        <v>103409.56792676222</v>
      </c>
      <c r="J973" s="63">
        <v>6.2480951625676484</v>
      </c>
      <c r="K973" s="63">
        <v>5.6693007651763976</v>
      </c>
      <c r="L973" s="63">
        <v>6.8562053042011266</v>
      </c>
      <c r="M973" s="63">
        <v>8.9973183477318166</v>
      </c>
      <c r="N973" s="63">
        <v>7.3467374824348832</v>
      </c>
      <c r="O973" s="71">
        <v>7.0710689693583584</v>
      </c>
    </row>
    <row r="974" spans="2:15" outlineLevel="1" x14ac:dyDescent="0.25">
      <c r="B974" s="65">
        <v>965</v>
      </c>
      <c r="C974" s="60">
        <v>1</v>
      </c>
      <c r="D974" s="61">
        <v>0</v>
      </c>
      <c r="E974" s="61">
        <v>1</v>
      </c>
      <c r="F974" s="61">
        <v>1</v>
      </c>
      <c r="G974" s="61">
        <v>0</v>
      </c>
      <c r="H974" s="61">
        <v>1</v>
      </c>
      <c r="I974" s="62">
        <v>96324.126475730765</v>
      </c>
      <c r="J974" s="63">
        <v>6.4457167818989003</v>
      </c>
      <c r="K974" s="63">
        <v>4.2860951920807393</v>
      </c>
      <c r="L974" s="63">
        <v>7.3364882344894387</v>
      </c>
      <c r="M974" s="63">
        <v>8.4832018651703613</v>
      </c>
      <c r="N974" s="63">
        <v>6.2378643975463293</v>
      </c>
      <c r="O974" s="71">
        <v>7.11943046620312</v>
      </c>
    </row>
    <row r="975" spans="2:15" outlineLevel="1" x14ac:dyDescent="0.25">
      <c r="B975" s="65">
        <v>966</v>
      </c>
      <c r="C975" s="60">
        <v>1</v>
      </c>
      <c r="D975" s="61">
        <v>0</v>
      </c>
      <c r="E975" s="61">
        <v>1</v>
      </c>
      <c r="F975" s="61">
        <v>1</v>
      </c>
      <c r="G975" s="61">
        <v>1</v>
      </c>
      <c r="H975" s="61">
        <v>0</v>
      </c>
      <c r="I975" s="62">
        <v>29094.519895680263</v>
      </c>
      <c r="J975" s="63">
        <v>6.1121637755687654</v>
      </c>
      <c r="K975" s="63">
        <v>5.0699566186923279</v>
      </c>
      <c r="L975" s="63">
        <v>6.1137576519384362</v>
      </c>
      <c r="M975" s="63">
        <v>6.8193478741733475</v>
      </c>
      <c r="N975" s="63">
        <v>7.4589168160369672</v>
      </c>
      <c r="O975" s="71">
        <v>7.0418713714770487</v>
      </c>
    </row>
    <row r="976" spans="2:15" outlineLevel="1" x14ac:dyDescent="0.25">
      <c r="B976" s="65">
        <v>967</v>
      </c>
      <c r="C976" s="60">
        <v>1</v>
      </c>
      <c r="D976" s="61">
        <v>0</v>
      </c>
      <c r="E976" s="61">
        <v>1</v>
      </c>
      <c r="F976" s="61">
        <v>1</v>
      </c>
      <c r="G976" s="61">
        <v>1</v>
      </c>
      <c r="H976" s="61">
        <v>0</v>
      </c>
      <c r="I976" s="62">
        <v>101053.93534173198</v>
      </c>
      <c r="J976" s="63">
        <v>6.409561368000908</v>
      </c>
      <c r="K976" s="63">
        <v>5.2914459188803757</v>
      </c>
      <c r="L976" s="63">
        <v>6.9871569700691101</v>
      </c>
      <c r="M976" s="63">
        <v>8.8568458664585599</v>
      </c>
      <c r="N976" s="63">
        <v>7.0095671767883889</v>
      </c>
      <c r="O976" s="71">
        <v>6.7819214485194088</v>
      </c>
    </row>
    <row r="977" spans="2:15" outlineLevel="1" x14ac:dyDescent="0.25">
      <c r="B977" s="65">
        <v>968</v>
      </c>
      <c r="C977" s="60">
        <v>1</v>
      </c>
      <c r="D977" s="61">
        <v>0</v>
      </c>
      <c r="E977" s="61">
        <v>1</v>
      </c>
      <c r="F977" s="61">
        <v>1</v>
      </c>
      <c r="G977" s="61">
        <v>1</v>
      </c>
      <c r="H977" s="61">
        <v>0</v>
      </c>
      <c r="I977" s="62">
        <v>60709.563844546967</v>
      </c>
      <c r="J977" s="63">
        <v>5.9454705871777733</v>
      </c>
      <c r="K977" s="63">
        <v>5.0383827043598615</v>
      </c>
      <c r="L977" s="63">
        <v>7.3010407871324876</v>
      </c>
      <c r="M977" s="63">
        <v>6.0180351372311414</v>
      </c>
      <c r="N977" s="63">
        <v>6.842787338724861</v>
      </c>
      <c r="O977" s="71">
        <v>6.7458908288579389</v>
      </c>
    </row>
    <row r="978" spans="2:15" outlineLevel="1" x14ac:dyDescent="0.25">
      <c r="B978" s="65">
        <v>969</v>
      </c>
      <c r="C978" s="60">
        <v>1</v>
      </c>
      <c r="D978" s="61">
        <v>0</v>
      </c>
      <c r="E978" s="61">
        <v>1</v>
      </c>
      <c r="F978" s="61">
        <v>1</v>
      </c>
      <c r="G978" s="61">
        <v>0</v>
      </c>
      <c r="H978" s="61">
        <v>1</v>
      </c>
      <c r="I978" s="62">
        <v>73574.817533606489</v>
      </c>
      <c r="J978" s="63">
        <v>6.6336056339653524</v>
      </c>
      <c r="K978" s="63">
        <v>4.7663001219786283</v>
      </c>
      <c r="L978" s="63">
        <v>6.1706461129413235</v>
      </c>
      <c r="M978" s="63">
        <v>7.0061725973360964</v>
      </c>
      <c r="N978" s="63">
        <v>6.6473380722273019</v>
      </c>
      <c r="O978" s="71">
        <v>7.2031767245746812</v>
      </c>
    </row>
    <row r="979" spans="2:15" outlineLevel="1" x14ac:dyDescent="0.25">
      <c r="B979" s="65">
        <v>970</v>
      </c>
      <c r="C979" s="60">
        <v>1</v>
      </c>
      <c r="D979" s="61">
        <v>0</v>
      </c>
      <c r="E979" s="61">
        <v>1</v>
      </c>
      <c r="F979" s="61">
        <v>1</v>
      </c>
      <c r="G979" s="61">
        <v>1</v>
      </c>
      <c r="H979" s="61">
        <v>0</v>
      </c>
      <c r="I979" s="62">
        <v>76095.329057639057</v>
      </c>
      <c r="J979" s="63">
        <v>5.4882870438960216</v>
      </c>
      <c r="K979" s="63">
        <v>5.25185096538371</v>
      </c>
      <c r="L979" s="63">
        <v>7.3215467987813954</v>
      </c>
      <c r="M979" s="63">
        <v>8.5408650895150409</v>
      </c>
      <c r="N979" s="63">
        <v>6.7629903576523933</v>
      </c>
      <c r="O979" s="71">
        <v>6.2125820316954785</v>
      </c>
    </row>
    <row r="980" spans="2:15" outlineLevel="1" x14ac:dyDescent="0.25">
      <c r="B980" s="65">
        <v>971</v>
      </c>
      <c r="C980" s="60">
        <v>1</v>
      </c>
      <c r="D980" s="61">
        <v>0</v>
      </c>
      <c r="E980" s="61">
        <v>1</v>
      </c>
      <c r="F980" s="61">
        <v>1</v>
      </c>
      <c r="G980" s="61">
        <v>0</v>
      </c>
      <c r="H980" s="61">
        <v>1</v>
      </c>
      <c r="I980" s="62">
        <v>29092.711996844271</v>
      </c>
      <c r="J980" s="63">
        <v>6.2371608916713486</v>
      </c>
      <c r="K980" s="63">
        <v>4.9076640721766029</v>
      </c>
      <c r="L980" s="63">
        <v>6.1538294243339697</v>
      </c>
      <c r="M980" s="63">
        <v>7.4191507290624692</v>
      </c>
      <c r="N980" s="63">
        <v>6.7410841466697793</v>
      </c>
      <c r="O980" s="71">
        <v>7.1057431469578631</v>
      </c>
    </row>
    <row r="981" spans="2:15" outlineLevel="1" x14ac:dyDescent="0.25">
      <c r="B981" s="65">
        <v>972</v>
      </c>
      <c r="C981" s="60">
        <v>1</v>
      </c>
      <c r="D981" s="61">
        <v>0</v>
      </c>
      <c r="E981" s="61">
        <v>1</v>
      </c>
      <c r="F981" s="61">
        <v>1</v>
      </c>
      <c r="G981" s="61">
        <v>0</v>
      </c>
      <c r="H981" s="61">
        <v>1</v>
      </c>
      <c r="I981" s="62">
        <v>100598.1220843303</v>
      </c>
      <c r="J981" s="63">
        <v>5.8984505285095006</v>
      </c>
      <c r="K981" s="63">
        <v>5.735926670195771</v>
      </c>
      <c r="L981" s="63">
        <v>7.9082215623095813</v>
      </c>
      <c r="M981" s="63">
        <v>8.4028861369307783</v>
      </c>
      <c r="N981" s="63">
        <v>6.5663049249283212</v>
      </c>
      <c r="O981" s="71">
        <v>7.1519229986966284</v>
      </c>
    </row>
    <row r="982" spans="2:15" outlineLevel="1" x14ac:dyDescent="0.25">
      <c r="B982" s="65">
        <v>973</v>
      </c>
      <c r="C982" s="60">
        <v>0</v>
      </c>
      <c r="D982" s="61">
        <v>1</v>
      </c>
      <c r="E982" s="61">
        <v>1</v>
      </c>
      <c r="F982" s="61">
        <v>1</v>
      </c>
      <c r="G982" s="61">
        <v>0</v>
      </c>
      <c r="H982" s="61">
        <v>1</v>
      </c>
      <c r="I982" s="62">
        <v>100060.16189098341</v>
      </c>
      <c r="J982" s="63">
        <v>5.9070030677261318</v>
      </c>
      <c r="K982" s="63">
        <v>5.9136877072529508</v>
      </c>
      <c r="L982" s="63">
        <v>7.6499387611328409</v>
      </c>
      <c r="M982" s="63">
        <v>8.3116552605196645</v>
      </c>
      <c r="N982" s="63">
        <v>6.563727050323771</v>
      </c>
      <c r="O982" s="71">
        <v>6.9316466822328344</v>
      </c>
    </row>
    <row r="983" spans="2:15" outlineLevel="1" x14ac:dyDescent="0.25">
      <c r="B983" s="65">
        <v>974</v>
      </c>
      <c r="C983" s="60">
        <v>0</v>
      </c>
      <c r="D983" s="61">
        <v>1</v>
      </c>
      <c r="E983" s="61">
        <v>1</v>
      </c>
      <c r="F983" s="61">
        <v>1</v>
      </c>
      <c r="G983" s="61">
        <v>1</v>
      </c>
      <c r="H983" s="61">
        <v>0</v>
      </c>
      <c r="I983" s="62">
        <v>102571.6778471805</v>
      </c>
      <c r="J983" s="63">
        <v>5.8070415781140801</v>
      </c>
      <c r="K983" s="63">
        <v>5.856702769528483</v>
      </c>
      <c r="L983" s="63">
        <v>7.1913724855882872</v>
      </c>
      <c r="M983" s="63">
        <v>8.8977771609176344</v>
      </c>
      <c r="N983" s="63">
        <v>7.3174666521277283</v>
      </c>
      <c r="O983" s="71">
        <v>6.9412910681293187</v>
      </c>
    </row>
    <row r="984" spans="2:15" outlineLevel="1" x14ac:dyDescent="0.25">
      <c r="B984" s="65">
        <v>975</v>
      </c>
      <c r="C984" s="60">
        <v>0</v>
      </c>
      <c r="D984" s="61">
        <v>1</v>
      </c>
      <c r="E984" s="61">
        <v>1</v>
      </c>
      <c r="F984" s="61">
        <v>1</v>
      </c>
      <c r="G984" s="61">
        <v>1</v>
      </c>
      <c r="H984" s="61">
        <v>0</v>
      </c>
      <c r="I984" s="62">
        <v>97860.889444933695</v>
      </c>
      <c r="J984" s="63">
        <v>5.8423954083172323</v>
      </c>
      <c r="K984" s="63">
        <v>5.9186591293441495</v>
      </c>
      <c r="L984" s="63">
        <v>7.3844629813653899</v>
      </c>
      <c r="M984" s="63">
        <v>7.617566299876243</v>
      </c>
      <c r="N984" s="63">
        <v>7.4717351957782387</v>
      </c>
      <c r="O984" s="71">
        <v>6.0179411812451162</v>
      </c>
    </row>
    <row r="985" spans="2:15" outlineLevel="1" x14ac:dyDescent="0.25">
      <c r="B985" s="65">
        <v>976</v>
      </c>
      <c r="C985" s="60">
        <v>0</v>
      </c>
      <c r="D985" s="61">
        <v>1</v>
      </c>
      <c r="E985" s="61">
        <v>1</v>
      </c>
      <c r="F985" s="61">
        <v>1</v>
      </c>
      <c r="G985" s="61">
        <v>1</v>
      </c>
      <c r="H985" s="61">
        <v>0</v>
      </c>
      <c r="I985" s="62">
        <v>95526.675797824209</v>
      </c>
      <c r="J985" s="63">
        <v>5.6225553420948078</v>
      </c>
      <c r="K985" s="63">
        <v>5.9317333483253201</v>
      </c>
      <c r="L985" s="63">
        <v>7.9790763314399094</v>
      </c>
      <c r="M985" s="63">
        <v>7.0035770084107973</v>
      </c>
      <c r="N985" s="63">
        <v>6.9137322865078144</v>
      </c>
      <c r="O985" s="71">
        <v>6.2966237572885957</v>
      </c>
    </row>
    <row r="986" spans="2:15" outlineLevel="1" x14ac:dyDescent="0.25">
      <c r="B986" s="65">
        <v>977</v>
      </c>
      <c r="C986" s="60">
        <v>1</v>
      </c>
      <c r="D986" s="61">
        <v>0</v>
      </c>
      <c r="E986" s="61">
        <v>1</v>
      </c>
      <c r="F986" s="61">
        <v>1</v>
      </c>
      <c r="G986" s="61">
        <v>0</v>
      </c>
      <c r="H986" s="61">
        <v>1</v>
      </c>
      <c r="I986" s="62">
        <v>23714.4671756428</v>
      </c>
      <c r="J986" s="63">
        <v>5.7826382599854629</v>
      </c>
      <c r="K986" s="63">
        <v>4.4328674162455952</v>
      </c>
      <c r="L986" s="63">
        <v>7.140783333967522</v>
      </c>
      <c r="M986" s="63">
        <v>6.6138796622983014</v>
      </c>
      <c r="N986" s="63">
        <v>6.5087138115300576</v>
      </c>
      <c r="O986" s="71">
        <v>6.559688372334274</v>
      </c>
    </row>
    <row r="987" spans="2:15" outlineLevel="1" x14ac:dyDescent="0.25">
      <c r="B987" s="65">
        <v>978</v>
      </c>
      <c r="C987" s="60">
        <v>1</v>
      </c>
      <c r="D987" s="61">
        <v>0</v>
      </c>
      <c r="E987" s="61">
        <v>1</v>
      </c>
      <c r="F987" s="61">
        <v>1</v>
      </c>
      <c r="G987" s="61">
        <v>1</v>
      </c>
      <c r="H987" s="61">
        <v>0</v>
      </c>
      <c r="I987" s="62">
        <v>97330.134291508439</v>
      </c>
      <c r="J987" s="63">
        <v>6.7391900883752003</v>
      </c>
      <c r="K987" s="63">
        <v>5.0045733691379146</v>
      </c>
      <c r="L987" s="63">
        <v>7.7087647807941329</v>
      </c>
      <c r="M987" s="63">
        <v>7.8124407678877219</v>
      </c>
      <c r="N987" s="63">
        <v>6.768704466898523</v>
      </c>
      <c r="O987" s="71">
        <v>6.2269389759103095</v>
      </c>
    </row>
    <row r="988" spans="2:15" outlineLevel="1" x14ac:dyDescent="0.25">
      <c r="B988" s="65">
        <v>979</v>
      </c>
      <c r="C988" s="60">
        <v>1</v>
      </c>
      <c r="D988" s="61">
        <v>0</v>
      </c>
      <c r="E988" s="61">
        <v>1</v>
      </c>
      <c r="F988" s="61">
        <v>1</v>
      </c>
      <c r="G988" s="61">
        <v>1</v>
      </c>
      <c r="H988" s="61">
        <v>0</v>
      </c>
      <c r="I988" s="62">
        <v>63017.719100104907</v>
      </c>
      <c r="J988" s="63">
        <v>5.6326437037067194</v>
      </c>
      <c r="K988" s="63">
        <v>4.984333058104955</v>
      </c>
      <c r="L988" s="63">
        <v>7.466107406849722</v>
      </c>
      <c r="M988" s="63">
        <v>6.7487378656350892</v>
      </c>
      <c r="N988" s="63">
        <v>7.1367407841468697</v>
      </c>
      <c r="O988" s="71">
        <v>6.8702740071965112</v>
      </c>
    </row>
    <row r="989" spans="2:15" outlineLevel="1" x14ac:dyDescent="0.25">
      <c r="B989" s="65">
        <v>980</v>
      </c>
      <c r="C989" s="60">
        <v>1</v>
      </c>
      <c r="D989" s="61">
        <v>0</v>
      </c>
      <c r="E989" s="61">
        <v>1</v>
      </c>
      <c r="F989" s="61">
        <v>1</v>
      </c>
      <c r="G989" s="61">
        <v>0</v>
      </c>
      <c r="H989" s="61">
        <v>1</v>
      </c>
      <c r="I989" s="62">
        <v>95997.385759553275</v>
      </c>
      <c r="J989" s="63">
        <v>5.8691883333394879</v>
      </c>
      <c r="K989" s="63">
        <v>5.5421806244649829</v>
      </c>
      <c r="L989" s="63">
        <v>7.611096728025986</v>
      </c>
      <c r="M989" s="63">
        <v>7.8873256888873771</v>
      </c>
      <c r="N989" s="63">
        <v>6.2625707631712189</v>
      </c>
      <c r="O989" s="71">
        <v>6.5485284418428265</v>
      </c>
    </row>
    <row r="990" spans="2:15" outlineLevel="1" x14ac:dyDescent="0.25">
      <c r="B990" s="65">
        <v>981</v>
      </c>
      <c r="C990" s="60">
        <v>1</v>
      </c>
      <c r="D990" s="61">
        <v>0</v>
      </c>
      <c r="E990" s="61">
        <v>1</v>
      </c>
      <c r="F990" s="61">
        <v>1</v>
      </c>
      <c r="G990" s="61">
        <v>0</v>
      </c>
      <c r="H990" s="61">
        <v>1</v>
      </c>
      <c r="I990" s="62">
        <v>27433.508092187127</v>
      </c>
      <c r="J990" s="63">
        <v>5.727260992320196</v>
      </c>
      <c r="K990" s="63">
        <v>5.4275522112483561</v>
      </c>
      <c r="L990" s="63">
        <v>6.5336847424253071</v>
      </c>
      <c r="M990" s="63">
        <v>6.9095887819281145</v>
      </c>
      <c r="N990" s="63">
        <v>6.6528841715173623</v>
      </c>
      <c r="O990" s="71">
        <v>6.8082591162691184</v>
      </c>
    </row>
    <row r="991" spans="2:15" outlineLevel="1" x14ac:dyDescent="0.25">
      <c r="B991" s="65">
        <v>982</v>
      </c>
      <c r="C991" s="60">
        <v>1</v>
      </c>
      <c r="D991" s="61">
        <v>0</v>
      </c>
      <c r="E991" s="61">
        <v>1</v>
      </c>
      <c r="F991" s="61">
        <v>1</v>
      </c>
      <c r="G991" s="61">
        <v>0</v>
      </c>
      <c r="H991" s="61">
        <v>1</v>
      </c>
      <c r="I991" s="62">
        <v>75981.743493697635</v>
      </c>
      <c r="J991" s="63">
        <v>5.5810218168121626</v>
      </c>
      <c r="K991" s="63">
        <v>5.0917081005890346</v>
      </c>
      <c r="L991" s="63">
        <v>7.0026299151611946</v>
      </c>
      <c r="M991" s="63">
        <v>8.2489969205332851</v>
      </c>
      <c r="N991" s="63">
        <v>6.7279640422413713</v>
      </c>
      <c r="O991" s="71">
        <v>6.9209881183242192</v>
      </c>
    </row>
    <row r="992" spans="2:15" outlineLevel="1" x14ac:dyDescent="0.25">
      <c r="B992" s="65">
        <v>983</v>
      </c>
      <c r="C992" s="60">
        <v>1</v>
      </c>
      <c r="D992" s="61">
        <v>0</v>
      </c>
      <c r="E992" s="61">
        <v>1</v>
      </c>
      <c r="F992" s="61">
        <v>1</v>
      </c>
      <c r="G992" s="61">
        <v>0</v>
      </c>
      <c r="H992" s="61">
        <v>1</v>
      </c>
      <c r="I992" s="62">
        <v>64994.909415244183</v>
      </c>
      <c r="J992" s="63">
        <v>5.9470449649088497</v>
      </c>
      <c r="K992" s="63">
        <v>5.5626679814191764</v>
      </c>
      <c r="L992" s="63">
        <v>7.2563707422448456</v>
      </c>
      <c r="M992" s="63">
        <v>6.1374249032604711</v>
      </c>
      <c r="N992" s="63">
        <v>7.2940970402167835</v>
      </c>
      <c r="O992" s="71">
        <v>7.3630884333817921</v>
      </c>
    </row>
    <row r="993" spans="2:15" outlineLevel="1" x14ac:dyDescent="0.25">
      <c r="B993" s="65">
        <v>984</v>
      </c>
      <c r="C993" s="60">
        <v>1</v>
      </c>
      <c r="D993" s="61">
        <v>0</v>
      </c>
      <c r="E993" s="61">
        <v>1</v>
      </c>
      <c r="F993" s="61">
        <v>1</v>
      </c>
      <c r="G993" s="61">
        <v>1</v>
      </c>
      <c r="H993" s="61">
        <v>0</v>
      </c>
      <c r="I993" s="62">
        <v>62992.057995816998</v>
      </c>
      <c r="J993" s="63">
        <v>5.9668343965787729</v>
      </c>
      <c r="K993" s="63">
        <v>4.832452684873779</v>
      </c>
      <c r="L993" s="63">
        <v>7.5708209149435506</v>
      </c>
      <c r="M993" s="63">
        <v>6.1733360400325976</v>
      </c>
      <c r="N993" s="63">
        <v>7.2787066819717694</v>
      </c>
      <c r="O993" s="71">
        <v>7.1852252994429406</v>
      </c>
    </row>
    <row r="994" spans="2:15" outlineLevel="1" x14ac:dyDescent="0.25">
      <c r="B994" s="65">
        <v>985</v>
      </c>
      <c r="C994" s="60">
        <v>1</v>
      </c>
      <c r="D994" s="61">
        <v>0</v>
      </c>
      <c r="E994" s="61">
        <v>1</v>
      </c>
      <c r="F994" s="61">
        <v>1</v>
      </c>
      <c r="G994" s="61">
        <v>1</v>
      </c>
      <c r="H994" s="61">
        <v>0</v>
      </c>
      <c r="I994" s="62">
        <v>99762.570939459285</v>
      </c>
      <c r="J994" s="63">
        <v>6.1135548974896459</v>
      </c>
      <c r="K994" s="63">
        <v>5.7411670698572532</v>
      </c>
      <c r="L994" s="63">
        <v>7.5800231889243648</v>
      </c>
      <c r="M994" s="63">
        <v>8.3583968951465373</v>
      </c>
      <c r="N994" s="63">
        <v>6.8170808282101252</v>
      </c>
      <c r="O994" s="71">
        <v>6.4414430885581586</v>
      </c>
    </row>
    <row r="995" spans="2:15" outlineLevel="1" x14ac:dyDescent="0.25">
      <c r="B995" s="65">
        <v>986</v>
      </c>
      <c r="C995" s="60">
        <v>1</v>
      </c>
      <c r="D995" s="61">
        <v>0</v>
      </c>
      <c r="E995" s="61">
        <v>1</v>
      </c>
      <c r="F995" s="61">
        <v>1</v>
      </c>
      <c r="G995" s="61">
        <v>1</v>
      </c>
      <c r="H995" s="61">
        <v>0</v>
      </c>
      <c r="I995" s="62">
        <v>75678.644119542092</v>
      </c>
      <c r="J995" s="63">
        <v>6.0393887593525495</v>
      </c>
      <c r="K995" s="63">
        <v>5.3726074213620514</v>
      </c>
      <c r="L995" s="63">
        <v>6.4593714457297109</v>
      </c>
      <c r="M995" s="63">
        <v>7.2457886586339777</v>
      </c>
      <c r="N995" s="63">
        <v>7.4722153161768095</v>
      </c>
      <c r="O995" s="71">
        <v>6.6257561451269673</v>
      </c>
    </row>
    <row r="996" spans="2:15" outlineLevel="1" x14ac:dyDescent="0.25">
      <c r="B996" s="65">
        <v>987</v>
      </c>
      <c r="C996" s="60">
        <v>1</v>
      </c>
      <c r="D996" s="61">
        <v>0</v>
      </c>
      <c r="E996" s="61">
        <v>1</v>
      </c>
      <c r="F996" s="61">
        <v>1</v>
      </c>
      <c r="G996" s="61">
        <v>1</v>
      </c>
      <c r="H996" s="61">
        <v>0</v>
      </c>
      <c r="I996" s="62">
        <v>99344.649069187624</v>
      </c>
      <c r="J996" s="63">
        <v>6.69696020942198</v>
      </c>
      <c r="K996" s="63">
        <v>6.6038476492031277</v>
      </c>
      <c r="L996" s="63">
        <v>6.9498697390893236</v>
      </c>
      <c r="M996" s="63">
        <v>7.0633441317824381</v>
      </c>
      <c r="N996" s="63">
        <v>6.6722179376524391</v>
      </c>
      <c r="O996" s="71">
        <v>6.613122416272132</v>
      </c>
    </row>
    <row r="997" spans="2:15" outlineLevel="1" x14ac:dyDescent="0.25">
      <c r="B997" s="65">
        <v>988</v>
      </c>
      <c r="C997" s="60">
        <v>1</v>
      </c>
      <c r="D997" s="61">
        <v>0</v>
      </c>
      <c r="E997" s="61">
        <v>1</v>
      </c>
      <c r="F997" s="61">
        <v>1</v>
      </c>
      <c r="G997" s="61">
        <v>1</v>
      </c>
      <c r="H997" s="61">
        <v>0</v>
      </c>
      <c r="I997" s="62">
        <v>28852.634521100757</v>
      </c>
      <c r="J997" s="63">
        <v>5.3574128699018502</v>
      </c>
      <c r="K997" s="63">
        <v>4.9786704619197524</v>
      </c>
      <c r="L997" s="63">
        <v>6.7480264540922192</v>
      </c>
      <c r="M997" s="63">
        <v>7.2236781582376874</v>
      </c>
      <c r="N997" s="63">
        <v>7.6270491556802291</v>
      </c>
      <c r="O997" s="71">
        <v>6.882066912284448</v>
      </c>
    </row>
    <row r="998" spans="2:15" outlineLevel="1" x14ac:dyDescent="0.25">
      <c r="B998" s="65">
        <v>989</v>
      </c>
      <c r="C998" s="60">
        <v>1</v>
      </c>
      <c r="D998" s="61">
        <v>0</v>
      </c>
      <c r="E998" s="61">
        <v>1</v>
      </c>
      <c r="F998" s="61">
        <v>1</v>
      </c>
      <c r="G998" s="61">
        <v>1</v>
      </c>
      <c r="H998" s="61">
        <v>0</v>
      </c>
      <c r="I998" s="62">
        <v>95291.001593612571</v>
      </c>
      <c r="J998" s="63">
        <v>5.8257042114646884</v>
      </c>
      <c r="K998" s="63">
        <v>5.7775136386431587</v>
      </c>
      <c r="L998" s="63">
        <v>8.0615447113312442</v>
      </c>
      <c r="M998" s="63">
        <v>6.2836406988128557</v>
      </c>
      <c r="N998" s="63">
        <v>7.4200348938286229</v>
      </c>
      <c r="O998" s="71">
        <v>6.4703242993282766</v>
      </c>
    </row>
    <row r="999" spans="2:15" outlineLevel="1" x14ac:dyDescent="0.25">
      <c r="B999" s="65">
        <v>990</v>
      </c>
      <c r="C999" s="60">
        <v>0</v>
      </c>
      <c r="D999" s="61">
        <v>1</v>
      </c>
      <c r="E999" s="61">
        <v>1</v>
      </c>
      <c r="F999" s="61">
        <v>1</v>
      </c>
      <c r="G999" s="61">
        <v>1</v>
      </c>
      <c r="H999" s="61">
        <v>0</v>
      </c>
      <c r="I999" s="62">
        <v>100470.27067778431</v>
      </c>
      <c r="J999" s="63">
        <v>6.1008426158729794</v>
      </c>
      <c r="K999" s="63">
        <v>6.2012250565623983</v>
      </c>
      <c r="L999" s="63">
        <v>7.049155337621249</v>
      </c>
      <c r="M999" s="63">
        <v>7.6962684736859712</v>
      </c>
      <c r="N999" s="63">
        <v>7.3517933910299131</v>
      </c>
      <c r="O999" s="71">
        <v>6.7698841236756699</v>
      </c>
    </row>
    <row r="1000" spans="2:15" outlineLevel="1" x14ac:dyDescent="0.25">
      <c r="B1000" s="65">
        <v>991</v>
      </c>
      <c r="C1000" s="60">
        <v>0</v>
      </c>
      <c r="D1000" s="61">
        <v>1</v>
      </c>
      <c r="E1000" s="61">
        <v>1</v>
      </c>
      <c r="F1000" s="61">
        <v>1</v>
      </c>
      <c r="G1000" s="61">
        <v>0</v>
      </c>
      <c r="H1000" s="61">
        <v>1</v>
      </c>
      <c r="I1000" s="62">
        <v>76936.92049255046</v>
      </c>
      <c r="J1000" s="63">
        <v>5.3782567545799989</v>
      </c>
      <c r="K1000" s="63">
        <v>5.8648109388726635</v>
      </c>
      <c r="L1000" s="63">
        <v>7.1077217813810147</v>
      </c>
      <c r="M1000" s="63">
        <v>8.0969257152857246</v>
      </c>
      <c r="N1000" s="63">
        <v>6.4103462031051626</v>
      </c>
      <c r="O1000" s="71">
        <v>7.0598134224207341</v>
      </c>
    </row>
    <row r="1001" spans="2:15" outlineLevel="1" x14ac:dyDescent="0.25">
      <c r="B1001" s="65">
        <v>992</v>
      </c>
      <c r="C1001" s="60">
        <v>1</v>
      </c>
      <c r="D1001" s="61">
        <v>0</v>
      </c>
      <c r="E1001" s="61">
        <v>1</v>
      </c>
      <c r="F1001" s="61">
        <v>1</v>
      </c>
      <c r="G1001" s="61">
        <v>1</v>
      </c>
      <c r="H1001" s="61">
        <v>0</v>
      </c>
      <c r="I1001" s="62">
        <v>95804.493134036558</v>
      </c>
      <c r="J1001" s="63">
        <v>5.9849572140898566</v>
      </c>
      <c r="K1001" s="63">
        <v>4.8748643750742451</v>
      </c>
      <c r="L1001" s="63">
        <v>7.0387940478946573</v>
      </c>
      <c r="M1001" s="63">
        <v>8.1858687519638913</v>
      </c>
      <c r="N1001" s="63">
        <v>6.9009838116770155</v>
      </c>
      <c r="O1001" s="71">
        <v>6.4648710630580393</v>
      </c>
    </row>
    <row r="1002" spans="2:15" outlineLevel="1" x14ac:dyDescent="0.25">
      <c r="B1002" s="65">
        <v>993</v>
      </c>
      <c r="C1002" s="60">
        <v>1</v>
      </c>
      <c r="D1002" s="61">
        <v>0</v>
      </c>
      <c r="E1002" s="61">
        <v>1</v>
      </c>
      <c r="F1002" s="61">
        <v>1</v>
      </c>
      <c r="G1002" s="61">
        <v>1</v>
      </c>
      <c r="H1002" s="61">
        <v>0</v>
      </c>
      <c r="I1002" s="62">
        <v>75972.311797503731</v>
      </c>
      <c r="J1002" s="63">
        <v>5.3560345288485962</v>
      </c>
      <c r="K1002" s="63">
        <v>5.2109831874736052</v>
      </c>
      <c r="L1002" s="63">
        <v>6.4640681163463078</v>
      </c>
      <c r="M1002" s="63">
        <v>8.2809646125450538</v>
      </c>
      <c r="N1002" s="63">
        <v>7.1663346266087835</v>
      </c>
      <c r="O1002" s="71">
        <v>6.839112499294953</v>
      </c>
    </row>
    <row r="1003" spans="2:15" outlineLevel="1" x14ac:dyDescent="0.25">
      <c r="B1003" s="65">
        <v>994</v>
      </c>
      <c r="C1003" s="60">
        <v>1</v>
      </c>
      <c r="D1003" s="61">
        <v>0</v>
      </c>
      <c r="E1003" s="61">
        <v>1</v>
      </c>
      <c r="F1003" s="61">
        <v>1</v>
      </c>
      <c r="G1003" s="61">
        <v>1</v>
      </c>
      <c r="H1003" s="61">
        <v>0</v>
      </c>
      <c r="I1003" s="62">
        <v>97035.500136313014</v>
      </c>
      <c r="J1003" s="63">
        <v>6.3408496494933182</v>
      </c>
      <c r="K1003" s="63">
        <v>6.240466760760798</v>
      </c>
      <c r="L1003" s="63">
        <v>7.8513999568423767</v>
      </c>
      <c r="M1003" s="63">
        <v>6.5577392948424658</v>
      </c>
      <c r="N1003" s="63">
        <v>6.8250717224625834</v>
      </c>
      <c r="O1003" s="71">
        <v>6.4226845879382886</v>
      </c>
    </row>
    <row r="1004" spans="2:15" outlineLevel="1" x14ac:dyDescent="0.25">
      <c r="B1004" s="65">
        <v>995</v>
      </c>
      <c r="C1004" s="60">
        <v>1</v>
      </c>
      <c r="D1004" s="61">
        <v>0</v>
      </c>
      <c r="E1004" s="61">
        <v>1</v>
      </c>
      <c r="F1004" s="61">
        <v>1</v>
      </c>
      <c r="G1004" s="61">
        <v>0</v>
      </c>
      <c r="H1004" s="61">
        <v>1</v>
      </c>
      <c r="I1004" s="62">
        <v>72120.879331114906</v>
      </c>
      <c r="J1004" s="63">
        <v>5.7022524781955033</v>
      </c>
      <c r="K1004" s="63">
        <v>4.3498482264906393</v>
      </c>
      <c r="L1004" s="63">
        <v>7.1406895567163833</v>
      </c>
      <c r="M1004" s="63">
        <v>7.8139608924571302</v>
      </c>
      <c r="N1004" s="63">
        <v>6.5769013374221661</v>
      </c>
      <c r="O1004" s="71">
        <v>6.6692011436245444</v>
      </c>
    </row>
    <row r="1005" spans="2:15" outlineLevel="1" x14ac:dyDescent="0.25">
      <c r="B1005" s="65">
        <v>996</v>
      </c>
      <c r="C1005" s="60">
        <v>1</v>
      </c>
      <c r="D1005" s="61">
        <v>0</v>
      </c>
      <c r="E1005" s="61">
        <v>1</v>
      </c>
      <c r="F1005" s="61">
        <v>1</v>
      </c>
      <c r="G1005" s="61">
        <v>0</v>
      </c>
      <c r="H1005" s="61">
        <v>1</v>
      </c>
      <c r="I1005" s="62">
        <v>101233.20104570215</v>
      </c>
      <c r="J1005" s="63">
        <v>6.3559328831258277</v>
      </c>
      <c r="K1005" s="63">
        <v>5.8911861852563323</v>
      </c>
      <c r="L1005" s="63">
        <v>6.8867077592077912</v>
      </c>
      <c r="M1005" s="63">
        <v>8.5175149302509432</v>
      </c>
      <c r="N1005" s="63">
        <v>6.7665747424419589</v>
      </c>
      <c r="O1005" s="71">
        <v>6.9068616192653733</v>
      </c>
    </row>
    <row r="1006" spans="2:15" outlineLevel="1" x14ac:dyDescent="0.25">
      <c r="B1006" s="65">
        <v>997</v>
      </c>
      <c r="C1006" s="60">
        <v>1</v>
      </c>
      <c r="D1006" s="61">
        <v>0</v>
      </c>
      <c r="E1006" s="61">
        <v>1</v>
      </c>
      <c r="F1006" s="61">
        <v>1</v>
      </c>
      <c r="G1006" s="61">
        <v>1</v>
      </c>
      <c r="H1006" s="61">
        <v>0</v>
      </c>
      <c r="I1006" s="62">
        <v>72532.04016492168</v>
      </c>
      <c r="J1006" s="63">
        <v>5.7260500705620849</v>
      </c>
      <c r="K1006" s="63">
        <v>4.6055425436112616</v>
      </c>
      <c r="L1006" s="63">
        <v>7.2251122640999581</v>
      </c>
      <c r="M1006" s="63">
        <v>7.7239077978080886</v>
      </c>
      <c r="N1006" s="63">
        <v>6.6376910752592106</v>
      </c>
      <c r="O1006" s="71">
        <v>6.4636927928488728</v>
      </c>
    </row>
    <row r="1007" spans="2:15" outlineLevel="1" x14ac:dyDescent="0.25">
      <c r="B1007" s="65">
        <v>998</v>
      </c>
      <c r="C1007" s="60">
        <v>0</v>
      </c>
      <c r="D1007" s="61">
        <v>1</v>
      </c>
      <c r="E1007" s="61">
        <v>1</v>
      </c>
      <c r="F1007" s="61">
        <v>1</v>
      </c>
      <c r="G1007" s="61">
        <v>0</v>
      </c>
      <c r="H1007" s="61">
        <v>1</v>
      </c>
      <c r="I1007" s="62">
        <v>96201.991772727051</v>
      </c>
      <c r="J1007" s="63">
        <v>5.0331759786102399</v>
      </c>
      <c r="K1007" s="63">
        <v>5.2743194141213667</v>
      </c>
      <c r="L1007" s="63">
        <v>8.4572398201144257</v>
      </c>
      <c r="M1007" s="63">
        <v>7.5555675480709148</v>
      </c>
      <c r="N1007" s="63">
        <v>6.8812766123038429</v>
      </c>
      <c r="O1007" s="71">
        <v>7.3007941056803878</v>
      </c>
    </row>
    <row r="1008" spans="2:15" outlineLevel="1" x14ac:dyDescent="0.25">
      <c r="B1008" s="65">
        <v>999</v>
      </c>
      <c r="C1008" s="60">
        <v>0</v>
      </c>
      <c r="D1008" s="61">
        <v>1</v>
      </c>
      <c r="E1008" s="61">
        <v>1</v>
      </c>
      <c r="F1008" s="61">
        <v>1</v>
      </c>
      <c r="G1008" s="61">
        <v>0</v>
      </c>
      <c r="H1008" s="61">
        <v>1</v>
      </c>
      <c r="I1008" s="62">
        <v>65493.926133223125</v>
      </c>
      <c r="J1008" s="63">
        <v>5.9102793557367423</v>
      </c>
      <c r="K1008" s="63">
        <v>6.1824226235580344</v>
      </c>
      <c r="L1008" s="63">
        <v>7.2025408827504842</v>
      </c>
      <c r="M1008" s="63">
        <v>6.4342554532810512</v>
      </c>
      <c r="N1008" s="63">
        <v>6.7876489150076873</v>
      </c>
      <c r="O1008" s="71">
        <v>6.9932646326672439</v>
      </c>
    </row>
    <row r="1009" spans="2:15" outlineLevel="1" x14ac:dyDescent="0.25">
      <c r="B1009" s="65">
        <v>1000</v>
      </c>
      <c r="C1009" s="60">
        <v>1</v>
      </c>
      <c r="D1009" s="61">
        <v>0</v>
      </c>
      <c r="E1009" s="61">
        <v>1</v>
      </c>
      <c r="F1009" s="61">
        <v>1</v>
      </c>
      <c r="G1009" s="61">
        <v>1</v>
      </c>
      <c r="H1009" s="61">
        <v>0</v>
      </c>
      <c r="I1009" s="62">
        <v>96987.822300551183</v>
      </c>
      <c r="J1009" s="63">
        <v>6.4652416084978608</v>
      </c>
      <c r="K1009" s="63">
        <v>5.6709056942049063</v>
      </c>
      <c r="L1009" s="63">
        <v>8.2018703282268923</v>
      </c>
      <c r="M1009" s="63">
        <v>6.3184323857432592</v>
      </c>
      <c r="N1009" s="63">
        <v>7.3690236117854067</v>
      </c>
      <c r="O1009" s="71">
        <v>6.4970463364313558</v>
      </c>
    </row>
    <row r="1010" spans="2:15" outlineLevel="1" x14ac:dyDescent="0.25">
      <c r="B1010" s="65">
        <v>1001</v>
      </c>
      <c r="C1010" s="60">
        <v>0</v>
      </c>
      <c r="D1010" s="61">
        <v>1</v>
      </c>
      <c r="E1010" s="61">
        <v>1</v>
      </c>
      <c r="F1010" s="61">
        <v>1</v>
      </c>
      <c r="G1010" s="61">
        <v>0</v>
      </c>
      <c r="H1010" s="61">
        <v>1</v>
      </c>
      <c r="I1010" s="62">
        <v>103913.85521636282</v>
      </c>
      <c r="J1010" s="63">
        <v>6.1111877668295245</v>
      </c>
      <c r="K1010" s="63">
        <v>6.6350974754227892</v>
      </c>
      <c r="L1010" s="63">
        <v>7.699831449329368</v>
      </c>
      <c r="M1010" s="63">
        <v>7.8600108484657829</v>
      </c>
      <c r="N1010" s="63">
        <v>7.007239727274551</v>
      </c>
      <c r="O1010" s="71">
        <v>7.5263534453207246</v>
      </c>
    </row>
    <row r="1011" spans="2:15" outlineLevel="1" x14ac:dyDescent="0.25">
      <c r="B1011" s="65">
        <v>1002</v>
      </c>
      <c r="C1011" s="60">
        <v>1</v>
      </c>
      <c r="D1011" s="61">
        <v>0</v>
      </c>
      <c r="E1011" s="61">
        <v>1</v>
      </c>
      <c r="F1011" s="61">
        <v>1</v>
      </c>
      <c r="G1011" s="61">
        <v>1</v>
      </c>
      <c r="H1011" s="61">
        <v>0</v>
      </c>
      <c r="I1011" s="62">
        <v>99217.05311830873</v>
      </c>
      <c r="J1011" s="63">
        <v>6.3853635033056158</v>
      </c>
      <c r="K1011" s="63">
        <v>5.1490495133283165</v>
      </c>
      <c r="L1011" s="63">
        <v>8.1637987210876304</v>
      </c>
      <c r="M1011" s="63">
        <v>8.3464094817683723</v>
      </c>
      <c r="N1011" s="63">
        <v>6.6554026632649572</v>
      </c>
      <c r="O1011" s="71">
        <v>6.4849878115498552</v>
      </c>
    </row>
    <row r="1012" spans="2:15" outlineLevel="1" x14ac:dyDescent="0.25">
      <c r="B1012" s="65">
        <v>1003</v>
      </c>
      <c r="C1012" s="60">
        <v>1</v>
      </c>
      <c r="D1012" s="61">
        <v>0</v>
      </c>
      <c r="E1012" s="61">
        <v>1</v>
      </c>
      <c r="F1012" s="61">
        <v>1</v>
      </c>
      <c r="G1012" s="61">
        <v>1</v>
      </c>
      <c r="H1012" s="61">
        <v>0</v>
      </c>
      <c r="I1012" s="62">
        <v>99361.039289730907</v>
      </c>
      <c r="J1012" s="63">
        <v>6.3600943420560601</v>
      </c>
      <c r="K1012" s="63">
        <v>4.6271643804723999</v>
      </c>
      <c r="L1012" s="63">
        <v>8.215834253648044</v>
      </c>
      <c r="M1012" s="63">
        <v>8.8200250871568429</v>
      </c>
      <c r="N1012" s="63">
        <v>7.0602124684950613</v>
      </c>
      <c r="O1012" s="71">
        <v>6.1621476721223658</v>
      </c>
    </row>
    <row r="1013" spans="2:15" outlineLevel="1" x14ac:dyDescent="0.25">
      <c r="B1013" s="65">
        <v>1004</v>
      </c>
      <c r="C1013" s="60">
        <v>1</v>
      </c>
      <c r="D1013" s="61">
        <v>0</v>
      </c>
      <c r="E1013" s="61">
        <v>1</v>
      </c>
      <c r="F1013" s="61">
        <v>1</v>
      </c>
      <c r="G1013" s="61">
        <v>1</v>
      </c>
      <c r="H1013" s="61">
        <v>0</v>
      </c>
      <c r="I1013" s="62">
        <v>93147.213656865511</v>
      </c>
      <c r="J1013" s="63">
        <v>5.8063199744702789</v>
      </c>
      <c r="K1013" s="63">
        <v>5.2451606471333569</v>
      </c>
      <c r="L1013" s="63">
        <v>7.9535753272122669</v>
      </c>
      <c r="M1013" s="63">
        <v>6.7914483640852925</v>
      </c>
      <c r="N1013" s="63">
        <v>6.7736105106006352</v>
      </c>
      <c r="O1013" s="71">
        <v>6.3760970459535926</v>
      </c>
    </row>
    <row r="1014" spans="2:15" outlineLevel="1" x14ac:dyDescent="0.25">
      <c r="B1014" s="65">
        <v>1005</v>
      </c>
      <c r="C1014" s="60">
        <v>1</v>
      </c>
      <c r="D1014" s="61">
        <v>0</v>
      </c>
      <c r="E1014" s="61">
        <v>1</v>
      </c>
      <c r="F1014" s="61">
        <v>1</v>
      </c>
      <c r="G1014" s="61">
        <v>0</v>
      </c>
      <c r="H1014" s="61">
        <v>1</v>
      </c>
      <c r="I1014" s="62">
        <v>80372.158278366012</v>
      </c>
      <c r="J1014" s="63">
        <v>6.0396802906026448</v>
      </c>
      <c r="K1014" s="63">
        <v>5.1937377594792276</v>
      </c>
      <c r="L1014" s="63">
        <v>6.8959083524302072</v>
      </c>
      <c r="M1014" s="63">
        <v>8.7127485235865851</v>
      </c>
      <c r="N1014" s="63">
        <v>7.1007485570964031</v>
      </c>
      <c r="O1014" s="71">
        <v>7.2412982769983394</v>
      </c>
    </row>
    <row r="1015" spans="2:15" outlineLevel="1" x14ac:dyDescent="0.25">
      <c r="B1015" s="65">
        <v>1006</v>
      </c>
      <c r="C1015" s="60">
        <v>1</v>
      </c>
      <c r="D1015" s="61">
        <v>0</v>
      </c>
      <c r="E1015" s="61">
        <v>1</v>
      </c>
      <c r="F1015" s="61">
        <v>1</v>
      </c>
      <c r="G1015" s="61">
        <v>1</v>
      </c>
      <c r="H1015" s="61">
        <v>0</v>
      </c>
      <c r="I1015" s="62">
        <v>99847.212568863877</v>
      </c>
      <c r="J1015" s="63">
        <v>6.190389902266948</v>
      </c>
      <c r="K1015" s="63">
        <v>5.0588507168229926</v>
      </c>
      <c r="L1015" s="63">
        <v>7.5090608544242556</v>
      </c>
      <c r="M1015" s="63">
        <v>8.2904504965846808</v>
      </c>
      <c r="N1015" s="63">
        <v>7.1939563981391661</v>
      </c>
      <c r="O1015" s="71">
        <v>7.0465171716238064</v>
      </c>
    </row>
    <row r="1016" spans="2:15" outlineLevel="1" x14ac:dyDescent="0.25">
      <c r="B1016" s="65">
        <v>1007</v>
      </c>
      <c r="C1016" s="60">
        <v>1</v>
      </c>
      <c r="D1016" s="61">
        <v>0</v>
      </c>
      <c r="E1016" s="61">
        <v>1</v>
      </c>
      <c r="F1016" s="61">
        <v>1</v>
      </c>
      <c r="G1016" s="61">
        <v>1</v>
      </c>
      <c r="H1016" s="61">
        <v>0</v>
      </c>
      <c r="I1016" s="62">
        <v>31237.392789579797</v>
      </c>
      <c r="J1016" s="63">
        <v>6.0382304167140681</v>
      </c>
      <c r="K1016" s="63">
        <v>5.8536736712725297</v>
      </c>
      <c r="L1016" s="63">
        <v>6.3810279557493503</v>
      </c>
      <c r="M1016" s="63">
        <v>7.4385323527272202</v>
      </c>
      <c r="N1016" s="63">
        <v>6.8979050714204542</v>
      </c>
      <c r="O1016" s="71">
        <v>6.6758956997398311</v>
      </c>
    </row>
    <row r="1017" spans="2:15" outlineLevel="1" x14ac:dyDescent="0.25">
      <c r="B1017" s="65">
        <v>1008</v>
      </c>
      <c r="C1017" s="60">
        <v>1</v>
      </c>
      <c r="D1017" s="61">
        <v>0</v>
      </c>
      <c r="E1017" s="61">
        <v>1</v>
      </c>
      <c r="F1017" s="61">
        <v>1</v>
      </c>
      <c r="G1017" s="61">
        <v>1</v>
      </c>
      <c r="H1017" s="61">
        <v>0</v>
      </c>
      <c r="I1017" s="62">
        <v>99925.36755589534</v>
      </c>
      <c r="J1017" s="63">
        <v>6.8017337193282019</v>
      </c>
      <c r="K1017" s="63">
        <v>6.2908426154036468</v>
      </c>
      <c r="L1017" s="63">
        <v>6.8473373321020601</v>
      </c>
      <c r="M1017" s="63">
        <v>7.0952094505163865</v>
      </c>
      <c r="N1017" s="63">
        <v>7.1549598736420847</v>
      </c>
      <c r="O1017" s="71">
        <v>6.6467647333427697</v>
      </c>
    </row>
    <row r="1018" spans="2:15" outlineLevel="1" x14ac:dyDescent="0.25">
      <c r="B1018" s="65">
        <v>1009</v>
      </c>
      <c r="C1018" s="60">
        <v>1</v>
      </c>
      <c r="D1018" s="61">
        <v>0</v>
      </c>
      <c r="E1018" s="61">
        <v>1</v>
      </c>
      <c r="F1018" s="61">
        <v>1</v>
      </c>
      <c r="G1018" s="61">
        <v>0</v>
      </c>
      <c r="H1018" s="61">
        <v>1</v>
      </c>
      <c r="I1018" s="62">
        <v>94337.172295198747</v>
      </c>
      <c r="J1018" s="63">
        <v>6.2709928187459489</v>
      </c>
      <c r="K1018" s="63">
        <v>5.4630153027573698</v>
      </c>
      <c r="L1018" s="63">
        <v>7.7127803808788027</v>
      </c>
      <c r="M1018" s="63">
        <v>6.2394543987791486</v>
      </c>
      <c r="N1018" s="63">
        <v>6.7760146927671645</v>
      </c>
      <c r="O1018" s="71">
        <v>6.9319045108715276</v>
      </c>
    </row>
    <row r="1019" spans="2:15" outlineLevel="1" x14ac:dyDescent="0.25">
      <c r="B1019" s="65">
        <v>1010</v>
      </c>
      <c r="C1019" s="60">
        <v>1</v>
      </c>
      <c r="D1019" s="61">
        <v>0</v>
      </c>
      <c r="E1019" s="61">
        <v>1</v>
      </c>
      <c r="F1019" s="61">
        <v>1</v>
      </c>
      <c r="G1019" s="61">
        <v>0</v>
      </c>
      <c r="H1019" s="61">
        <v>1</v>
      </c>
      <c r="I1019" s="62">
        <v>73495.98134763907</v>
      </c>
      <c r="J1019" s="63">
        <v>5.317390039693386</v>
      </c>
      <c r="K1019" s="63">
        <v>4.8627278978788411</v>
      </c>
      <c r="L1019" s="63">
        <v>7.5337914761426017</v>
      </c>
      <c r="M1019" s="63">
        <v>7.4204863372699048</v>
      </c>
      <c r="N1019" s="63">
        <v>6.5307473614527796</v>
      </c>
      <c r="O1019" s="71">
        <v>7.4407231878794029</v>
      </c>
    </row>
    <row r="1020" spans="2:15" outlineLevel="1" x14ac:dyDescent="0.25">
      <c r="B1020" s="65">
        <v>1011</v>
      </c>
      <c r="C1020" s="60">
        <v>0</v>
      </c>
      <c r="D1020" s="61">
        <v>1</v>
      </c>
      <c r="E1020" s="61">
        <v>1</v>
      </c>
      <c r="F1020" s="61">
        <v>1</v>
      </c>
      <c r="G1020" s="61">
        <v>1</v>
      </c>
      <c r="H1020" s="61">
        <v>0</v>
      </c>
      <c r="I1020" s="62">
        <v>76213.505741203146</v>
      </c>
      <c r="J1020" s="63">
        <v>5.2293043989734214</v>
      </c>
      <c r="K1020" s="63">
        <v>5.403098085389896</v>
      </c>
      <c r="L1020" s="63">
        <v>6.9881543295620911</v>
      </c>
      <c r="M1020" s="63">
        <v>7.8484678731134654</v>
      </c>
      <c r="N1020" s="63">
        <v>7.4834851907843056</v>
      </c>
      <c r="O1020" s="71">
        <v>6.7187968083481611</v>
      </c>
    </row>
    <row r="1021" spans="2:15" outlineLevel="1" x14ac:dyDescent="0.25">
      <c r="B1021" s="65">
        <v>1012</v>
      </c>
      <c r="C1021" s="60">
        <v>0</v>
      </c>
      <c r="D1021" s="61">
        <v>1</v>
      </c>
      <c r="E1021" s="61">
        <v>1</v>
      </c>
      <c r="F1021" s="61">
        <v>1</v>
      </c>
      <c r="G1021" s="61">
        <v>1</v>
      </c>
      <c r="H1021" s="61">
        <v>0</v>
      </c>
      <c r="I1021" s="62">
        <v>98529.607232732087</v>
      </c>
      <c r="J1021" s="63">
        <v>5.1924874661017792</v>
      </c>
      <c r="K1021" s="63">
        <v>5.8239398983435526</v>
      </c>
      <c r="L1021" s="63">
        <v>7.3360071395434732</v>
      </c>
      <c r="M1021" s="63">
        <v>8.6247460496299091</v>
      </c>
      <c r="N1021" s="63">
        <v>6.8862288154357074</v>
      </c>
      <c r="O1021" s="71">
        <v>6.6767033593997978</v>
      </c>
    </row>
    <row r="1022" spans="2:15" outlineLevel="1" x14ac:dyDescent="0.25">
      <c r="B1022" s="65">
        <v>1013</v>
      </c>
      <c r="C1022" s="60">
        <v>1</v>
      </c>
      <c r="D1022" s="61">
        <v>0</v>
      </c>
      <c r="E1022" s="61">
        <v>1</v>
      </c>
      <c r="F1022" s="61">
        <v>1</v>
      </c>
      <c r="G1022" s="61">
        <v>1</v>
      </c>
      <c r="H1022" s="61">
        <v>0</v>
      </c>
      <c r="I1022" s="62">
        <v>78802.666499922925</v>
      </c>
      <c r="J1022" s="63">
        <v>5.9316215839090649</v>
      </c>
      <c r="K1022" s="63">
        <v>5.2710528988303782</v>
      </c>
      <c r="L1022" s="63">
        <v>6.6159778840884433</v>
      </c>
      <c r="M1022" s="63">
        <v>8.7642381671638354</v>
      </c>
      <c r="N1022" s="63">
        <v>7.1363309557499477</v>
      </c>
      <c r="O1022" s="71">
        <v>6.6007048841012299</v>
      </c>
    </row>
    <row r="1023" spans="2:15" outlineLevel="1" x14ac:dyDescent="0.25">
      <c r="B1023" s="65">
        <v>1014</v>
      </c>
      <c r="C1023" s="60">
        <v>1</v>
      </c>
      <c r="D1023" s="61">
        <v>0</v>
      </c>
      <c r="E1023" s="61">
        <v>1</v>
      </c>
      <c r="F1023" s="61">
        <v>1</v>
      </c>
      <c r="G1023" s="61">
        <v>1</v>
      </c>
      <c r="H1023" s="61">
        <v>0</v>
      </c>
      <c r="I1023" s="62">
        <v>94965.459069763208</v>
      </c>
      <c r="J1023" s="63">
        <v>6.8355315872114382</v>
      </c>
      <c r="K1023" s="63">
        <v>5.1909236025394403</v>
      </c>
      <c r="L1023" s="63">
        <v>7.3941067068762685</v>
      </c>
      <c r="M1023" s="63">
        <v>6.0707022688558121</v>
      </c>
      <c r="N1023" s="63">
        <v>7.0361724283877454</v>
      </c>
      <c r="O1023" s="71">
        <v>7.0028489417499342</v>
      </c>
    </row>
    <row r="1024" spans="2:15" outlineLevel="1" x14ac:dyDescent="0.25">
      <c r="B1024" s="65">
        <v>1015</v>
      </c>
      <c r="C1024" s="60">
        <v>1</v>
      </c>
      <c r="D1024" s="61">
        <v>0</v>
      </c>
      <c r="E1024" s="61">
        <v>1</v>
      </c>
      <c r="F1024" s="61">
        <v>1</v>
      </c>
      <c r="G1024" s="61">
        <v>0</v>
      </c>
      <c r="H1024" s="61">
        <v>1</v>
      </c>
      <c r="I1024" s="62">
        <v>95344.248528240249</v>
      </c>
      <c r="J1024" s="63">
        <v>6.5616873350756375</v>
      </c>
      <c r="K1024" s="63">
        <v>5.0579975690105341</v>
      </c>
      <c r="L1024" s="63">
        <v>7.5289661459172539</v>
      </c>
      <c r="M1024" s="63">
        <v>6.4508312176625111</v>
      </c>
      <c r="N1024" s="63">
        <v>6.896566079738097</v>
      </c>
      <c r="O1024" s="71">
        <v>7.2895966419743754</v>
      </c>
    </row>
    <row r="1025" spans="2:15" outlineLevel="1" x14ac:dyDescent="0.25">
      <c r="B1025" s="65">
        <v>1016</v>
      </c>
      <c r="C1025" s="60">
        <v>1</v>
      </c>
      <c r="D1025" s="61">
        <v>0</v>
      </c>
      <c r="E1025" s="61">
        <v>1</v>
      </c>
      <c r="F1025" s="61">
        <v>1</v>
      </c>
      <c r="G1025" s="61">
        <v>0</v>
      </c>
      <c r="H1025" s="61">
        <v>1</v>
      </c>
      <c r="I1025" s="62">
        <v>23283.745896413908</v>
      </c>
      <c r="J1025" s="63">
        <v>5.5314168290136045</v>
      </c>
      <c r="K1025" s="63">
        <v>4.1253097803637582</v>
      </c>
      <c r="L1025" s="63">
        <v>6.6226861142376965</v>
      </c>
      <c r="M1025" s="63">
        <v>6.7044717190159746</v>
      </c>
      <c r="N1025" s="63">
        <v>6.8584799902795952</v>
      </c>
      <c r="O1025" s="71">
        <v>6.9328194825268872</v>
      </c>
    </row>
    <row r="1026" spans="2:15" outlineLevel="1" x14ac:dyDescent="0.25">
      <c r="B1026" s="65">
        <v>1017</v>
      </c>
      <c r="C1026" s="60">
        <v>1</v>
      </c>
      <c r="D1026" s="61">
        <v>0</v>
      </c>
      <c r="E1026" s="61">
        <v>1</v>
      </c>
      <c r="F1026" s="61">
        <v>1</v>
      </c>
      <c r="G1026" s="61">
        <v>1</v>
      </c>
      <c r="H1026" s="61">
        <v>0</v>
      </c>
      <c r="I1026" s="62">
        <v>94785.980244716542</v>
      </c>
      <c r="J1026" s="63">
        <v>5.5016061322411973</v>
      </c>
      <c r="K1026" s="63">
        <v>5.1661918137720386</v>
      </c>
      <c r="L1026" s="63">
        <v>7.5076053763500088</v>
      </c>
      <c r="M1026" s="63">
        <v>6.8372229254560439</v>
      </c>
      <c r="N1026" s="63">
        <v>7.5151260880837114</v>
      </c>
      <c r="O1026" s="71">
        <v>7.0269040010491741</v>
      </c>
    </row>
    <row r="1027" spans="2:15" outlineLevel="1" x14ac:dyDescent="0.25">
      <c r="B1027" s="65">
        <v>1018</v>
      </c>
      <c r="C1027" s="60">
        <v>1</v>
      </c>
      <c r="D1027" s="61">
        <v>0</v>
      </c>
      <c r="E1027" s="61">
        <v>1</v>
      </c>
      <c r="F1027" s="61">
        <v>1</v>
      </c>
      <c r="G1027" s="61">
        <v>0</v>
      </c>
      <c r="H1027" s="61">
        <v>1</v>
      </c>
      <c r="I1027" s="62">
        <v>78622.588201444756</v>
      </c>
      <c r="J1027" s="63">
        <v>6.0378744912338691</v>
      </c>
      <c r="K1027" s="63">
        <v>4.9509941864215348</v>
      </c>
      <c r="L1027" s="63">
        <v>6.8130193210868137</v>
      </c>
      <c r="M1027" s="63">
        <v>8.0658789190087745</v>
      </c>
      <c r="N1027" s="63">
        <v>7.3468441631139525</v>
      </c>
      <c r="O1027" s="71">
        <v>7.4129384496635424</v>
      </c>
    </row>
    <row r="1028" spans="2:15" outlineLevel="1" x14ac:dyDescent="0.25">
      <c r="B1028" s="65">
        <v>1019</v>
      </c>
      <c r="C1028" s="60">
        <v>1</v>
      </c>
      <c r="D1028" s="61">
        <v>0</v>
      </c>
      <c r="E1028" s="61">
        <v>1</v>
      </c>
      <c r="F1028" s="61">
        <v>1</v>
      </c>
      <c r="G1028" s="61">
        <v>1</v>
      </c>
      <c r="H1028" s="61">
        <v>0</v>
      </c>
      <c r="I1028" s="62">
        <v>98710.9449257003</v>
      </c>
      <c r="J1028" s="63">
        <v>6.6938171974162266</v>
      </c>
      <c r="K1028" s="63">
        <v>6.0680806031779575</v>
      </c>
      <c r="L1028" s="63">
        <v>7.2336032706321074</v>
      </c>
      <c r="M1028" s="63">
        <v>7.0597909986600378</v>
      </c>
      <c r="N1028" s="63">
        <v>6.7946278690411903</v>
      </c>
      <c r="O1028" s="71">
        <v>6.750955626570935</v>
      </c>
    </row>
    <row r="1029" spans="2:15" outlineLevel="1" x14ac:dyDescent="0.25">
      <c r="B1029" s="65">
        <v>1020</v>
      </c>
      <c r="C1029" s="60">
        <v>1</v>
      </c>
      <c r="D1029" s="61">
        <v>0</v>
      </c>
      <c r="E1029" s="61">
        <v>1</v>
      </c>
      <c r="F1029" s="61">
        <v>1</v>
      </c>
      <c r="G1029" s="61">
        <v>1</v>
      </c>
      <c r="H1029" s="61">
        <v>0</v>
      </c>
      <c r="I1029" s="62">
        <v>94978.507538391947</v>
      </c>
      <c r="J1029" s="63">
        <v>6.1560750988297546</v>
      </c>
      <c r="K1029" s="63">
        <v>4.9944264420560707</v>
      </c>
      <c r="L1029" s="63">
        <v>7.9656544029110847</v>
      </c>
      <c r="M1029" s="63">
        <v>6.5286704371961068</v>
      </c>
      <c r="N1029" s="63">
        <v>7.2927705488381571</v>
      </c>
      <c r="O1029" s="71">
        <v>6.8767767292670463</v>
      </c>
    </row>
    <row r="1030" spans="2:15" outlineLevel="1" x14ac:dyDescent="0.25">
      <c r="B1030" s="65">
        <v>1021</v>
      </c>
      <c r="C1030" s="60">
        <v>1</v>
      </c>
      <c r="D1030" s="61">
        <v>0</v>
      </c>
      <c r="E1030" s="61">
        <v>1</v>
      </c>
      <c r="F1030" s="61">
        <v>1</v>
      </c>
      <c r="G1030" s="61">
        <v>1</v>
      </c>
      <c r="H1030" s="61">
        <v>0</v>
      </c>
      <c r="I1030" s="62">
        <v>97339.56679730938</v>
      </c>
      <c r="J1030" s="63">
        <v>5.4689974616480628</v>
      </c>
      <c r="K1030" s="63">
        <v>4.4954904681171701</v>
      </c>
      <c r="L1030" s="63">
        <v>8.085346339576013</v>
      </c>
      <c r="M1030" s="63">
        <v>7.7869244155874879</v>
      </c>
      <c r="N1030" s="63">
        <v>7.5749343891033964</v>
      </c>
      <c r="O1030" s="71">
        <v>7.476667069987939</v>
      </c>
    </row>
    <row r="1031" spans="2:15" outlineLevel="1" x14ac:dyDescent="0.25">
      <c r="B1031" s="65">
        <v>1022</v>
      </c>
      <c r="C1031" s="60">
        <v>1</v>
      </c>
      <c r="D1031" s="61">
        <v>0</v>
      </c>
      <c r="E1031" s="61">
        <v>1</v>
      </c>
      <c r="F1031" s="61">
        <v>1</v>
      </c>
      <c r="G1031" s="61">
        <v>1</v>
      </c>
      <c r="H1031" s="61">
        <v>0</v>
      </c>
      <c r="I1031" s="62">
        <v>60969.611117086592</v>
      </c>
      <c r="J1031" s="63">
        <v>6.4135511814032489</v>
      </c>
      <c r="K1031" s="63">
        <v>4.6256215523017703</v>
      </c>
      <c r="L1031" s="63">
        <v>6.618319844405308</v>
      </c>
      <c r="M1031" s="63">
        <v>6.1819808733695405</v>
      </c>
      <c r="N1031" s="63">
        <v>7.1031717592938053</v>
      </c>
      <c r="O1031" s="71">
        <v>6.7540387805136053</v>
      </c>
    </row>
    <row r="1032" spans="2:15" outlineLevel="1" x14ac:dyDescent="0.25">
      <c r="B1032" s="65">
        <v>1023</v>
      </c>
      <c r="C1032" s="60">
        <v>0</v>
      </c>
      <c r="D1032" s="61">
        <v>1</v>
      </c>
      <c r="E1032" s="61">
        <v>1</v>
      </c>
      <c r="F1032" s="61">
        <v>1</v>
      </c>
      <c r="G1032" s="61">
        <v>0</v>
      </c>
      <c r="H1032" s="61">
        <v>1</v>
      </c>
      <c r="I1032" s="62">
        <v>27865.262831412241</v>
      </c>
      <c r="J1032" s="63">
        <v>5.1620103685866212</v>
      </c>
      <c r="K1032" s="63">
        <v>5.2472530863537266</v>
      </c>
      <c r="L1032" s="63">
        <v>6.5759045689404401</v>
      </c>
      <c r="M1032" s="63">
        <v>7.3813400406279808</v>
      </c>
      <c r="N1032" s="63">
        <v>6.923113885379057</v>
      </c>
      <c r="O1032" s="71">
        <v>7.023779672630055</v>
      </c>
    </row>
    <row r="1033" spans="2:15" outlineLevel="1" x14ac:dyDescent="0.25">
      <c r="B1033" s="65">
        <v>1024</v>
      </c>
      <c r="C1033" s="60">
        <v>1</v>
      </c>
      <c r="D1033" s="61">
        <v>0</v>
      </c>
      <c r="E1033" s="61">
        <v>1</v>
      </c>
      <c r="F1033" s="61">
        <v>1</v>
      </c>
      <c r="G1033" s="61">
        <v>1</v>
      </c>
      <c r="H1033" s="61">
        <v>0</v>
      </c>
      <c r="I1033" s="62">
        <v>100041.56817018631</v>
      </c>
      <c r="J1033" s="63">
        <v>7.1397049727294393</v>
      </c>
      <c r="K1033" s="63">
        <v>4.1718995552509623</v>
      </c>
      <c r="L1033" s="63">
        <v>6.968362896810131</v>
      </c>
      <c r="M1033" s="63">
        <v>8.4232678659736919</v>
      </c>
      <c r="N1033" s="63">
        <v>7.2532238417989214</v>
      </c>
      <c r="O1033" s="71">
        <v>7.2468814806837081</v>
      </c>
    </row>
    <row r="1034" spans="2:15" outlineLevel="1" x14ac:dyDescent="0.25">
      <c r="B1034" s="65">
        <v>1025</v>
      </c>
      <c r="C1034" s="60">
        <v>0</v>
      </c>
      <c r="D1034" s="61">
        <v>1</v>
      </c>
      <c r="E1034" s="61">
        <v>1</v>
      </c>
      <c r="F1034" s="61">
        <v>1</v>
      </c>
      <c r="G1034" s="61">
        <v>0</v>
      </c>
      <c r="H1034" s="61">
        <v>1</v>
      </c>
      <c r="I1034" s="62">
        <v>98406.421874418797</v>
      </c>
      <c r="J1034" s="63">
        <v>6.3678531226441875</v>
      </c>
      <c r="K1034" s="63">
        <v>6.6779181843596032</v>
      </c>
      <c r="L1034" s="63">
        <v>6.557430872785643</v>
      </c>
      <c r="M1034" s="63">
        <v>6.8531136322450399</v>
      </c>
      <c r="N1034" s="63">
        <v>6.6426451906409758</v>
      </c>
      <c r="O1034" s="71">
        <v>7.0864918313920517</v>
      </c>
    </row>
    <row r="1035" spans="2:15" outlineLevel="1" x14ac:dyDescent="0.25">
      <c r="B1035" s="65">
        <v>1026</v>
      </c>
      <c r="C1035" s="60">
        <v>1</v>
      </c>
      <c r="D1035" s="61">
        <v>0</v>
      </c>
      <c r="E1035" s="61">
        <v>1</v>
      </c>
      <c r="F1035" s="61">
        <v>1</v>
      </c>
      <c r="G1035" s="61">
        <v>1</v>
      </c>
      <c r="H1035" s="61">
        <v>0</v>
      </c>
      <c r="I1035" s="62">
        <v>75484.652928881667</v>
      </c>
      <c r="J1035" s="63">
        <v>6.1325097987194681</v>
      </c>
      <c r="K1035" s="63">
        <v>5.3180307827299824</v>
      </c>
      <c r="L1035" s="63">
        <v>6.7654298981741725</v>
      </c>
      <c r="M1035" s="63">
        <v>7.0862871306916038</v>
      </c>
      <c r="N1035" s="63">
        <v>7.5178711029636922</v>
      </c>
      <c r="O1035" s="71">
        <v>6.4490575478183274</v>
      </c>
    </row>
    <row r="1036" spans="2:15" outlineLevel="1" x14ac:dyDescent="0.25">
      <c r="B1036" s="65">
        <v>1027</v>
      </c>
      <c r="C1036" s="60">
        <v>1</v>
      </c>
      <c r="D1036" s="61">
        <v>0</v>
      </c>
      <c r="E1036" s="61">
        <v>1</v>
      </c>
      <c r="F1036" s="61">
        <v>1</v>
      </c>
      <c r="G1036" s="61">
        <v>1</v>
      </c>
      <c r="H1036" s="61">
        <v>0</v>
      </c>
      <c r="I1036" s="62">
        <v>96405.013580782688</v>
      </c>
      <c r="J1036" s="63">
        <v>5.5957028044515296</v>
      </c>
      <c r="K1036" s="63">
        <v>5.3289857382476358</v>
      </c>
      <c r="L1036" s="63">
        <v>7.433518610118492</v>
      </c>
      <c r="M1036" s="63">
        <v>7.5772688869773193</v>
      </c>
      <c r="N1036" s="63">
        <v>7.5375513643502696</v>
      </c>
      <c r="O1036" s="71">
        <v>6.4405734649046282</v>
      </c>
    </row>
    <row r="1037" spans="2:15" outlineLevel="1" x14ac:dyDescent="0.25">
      <c r="B1037" s="65">
        <v>1028</v>
      </c>
      <c r="C1037" s="60">
        <v>1</v>
      </c>
      <c r="D1037" s="61">
        <v>0</v>
      </c>
      <c r="E1037" s="61">
        <v>1</v>
      </c>
      <c r="F1037" s="61">
        <v>1</v>
      </c>
      <c r="G1037" s="61">
        <v>1</v>
      </c>
      <c r="H1037" s="61">
        <v>0</v>
      </c>
      <c r="I1037" s="62">
        <v>94356.362949437374</v>
      </c>
      <c r="J1037" s="63">
        <v>5.9540987408909096</v>
      </c>
      <c r="K1037" s="63">
        <v>4.5965618207312176</v>
      </c>
      <c r="L1037" s="63">
        <v>7.531867087066634</v>
      </c>
      <c r="M1037" s="63">
        <v>7.3839736739510542</v>
      </c>
      <c r="N1037" s="63">
        <v>7.0961551485276395</v>
      </c>
      <c r="O1037" s="71">
        <v>6.7603216976565426</v>
      </c>
    </row>
    <row r="1038" spans="2:15" outlineLevel="1" x14ac:dyDescent="0.25">
      <c r="B1038" s="65">
        <v>1029</v>
      </c>
      <c r="C1038" s="60">
        <v>1</v>
      </c>
      <c r="D1038" s="61">
        <v>0</v>
      </c>
      <c r="E1038" s="61">
        <v>1</v>
      </c>
      <c r="F1038" s="61">
        <v>1</v>
      </c>
      <c r="G1038" s="61">
        <v>0</v>
      </c>
      <c r="H1038" s="61">
        <v>1</v>
      </c>
      <c r="I1038" s="62">
        <v>76537.462275764759</v>
      </c>
      <c r="J1038" s="63">
        <v>6.2938514069259233</v>
      </c>
      <c r="K1038" s="63">
        <v>5.0862198378176853</v>
      </c>
      <c r="L1038" s="63">
        <v>6.335045014023116</v>
      </c>
      <c r="M1038" s="63">
        <v>8.2878088388574369</v>
      </c>
      <c r="N1038" s="63">
        <v>6.3254798380565092</v>
      </c>
      <c r="O1038" s="71">
        <v>7.1136240835518709</v>
      </c>
    </row>
    <row r="1039" spans="2:15" outlineLevel="1" x14ac:dyDescent="0.25">
      <c r="B1039" s="65">
        <v>1030</v>
      </c>
      <c r="C1039" s="60">
        <v>1</v>
      </c>
      <c r="D1039" s="61">
        <v>0</v>
      </c>
      <c r="E1039" s="61">
        <v>1</v>
      </c>
      <c r="F1039" s="61">
        <v>1</v>
      </c>
      <c r="G1039" s="61">
        <v>1</v>
      </c>
      <c r="H1039" s="61">
        <v>0</v>
      </c>
      <c r="I1039" s="62">
        <v>95718.262777966229</v>
      </c>
      <c r="J1039" s="63">
        <v>6.6019479953385884</v>
      </c>
      <c r="K1039" s="63">
        <v>6.1356999794637428</v>
      </c>
      <c r="L1039" s="63">
        <v>7.1003028004595752</v>
      </c>
      <c r="M1039" s="63">
        <v>6.4194422152236381</v>
      </c>
      <c r="N1039" s="63">
        <v>6.9444857621741347</v>
      </c>
      <c r="O1039" s="71">
        <v>6.1465179535236514</v>
      </c>
    </row>
    <row r="1040" spans="2:15" outlineLevel="1" x14ac:dyDescent="0.25">
      <c r="B1040" s="65">
        <v>1031</v>
      </c>
      <c r="C1040" s="60">
        <v>1</v>
      </c>
      <c r="D1040" s="61">
        <v>0</v>
      </c>
      <c r="E1040" s="61">
        <v>1</v>
      </c>
      <c r="F1040" s="61">
        <v>1</v>
      </c>
      <c r="G1040" s="61">
        <v>0</v>
      </c>
      <c r="H1040" s="61">
        <v>1</v>
      </c>
      <c r="I1040" s="62">
        <v>77900.438585413925</v>
      </c>
      <c r="J1040" s="63">
        <v>6.5592683810204608</v>
      </c>
      <c r="K1040" s="63">
        <v>5.6762894506450676</v>
      </c>
      <c r="L1040" s="63">
        <v>6.3712469021141205</v>
      </c>
      <c r="M1040" s="63">
        <v>7.6540175394283931</v>
      </c>
      <c r="N1040" s="63">
        <v>6.4434645695751467</v>
      </c>
      <c r="O1040" s="71">
        <v>7.2764575311340272</v>
      </c>
    </row>
    <row r="1041" spans="2:15" outlineLevel="1" x14ac:dyDescent="0.25">
      <c r="B1041" s="65">
        <v>1032</v>
      </c>
      <c r="C1041" s="60">
        <v>1</v>
      </c>
      <c r="D1041" s="61">
        <v>0</v>
      </c>
      <c r="E1041" s="61">
        <v>1</v>
      </c>
      <c r="F1041" s="61">
        <v>1</v>
      </c>
      <c r="G1041" s="61">
        <v>1</v>
      </c>
      <c r="H1041" s="61">
        <v>0</v>
      </c>
      <c r="I1041" s="62">
        <v>101255.43910545096</v>
      </c>
      <c r="J1041" s="63">
        <v>6.27553068308963</v>
      </c>
      <c r="K1041" s="63">
        <v>5.4115536259789261</v>
      </c>
      <c r="L1041" s="63">
        <v>7.2054463482286302</v>
      </c>
      <c r="M1041" s="63">
        <v>8.5209400820699077</v>
      </c>
      <c r="N1041" s="63">
        <v>7.5542581425562139</v>
      </c>
      <c r="O1041" s="71">
        <v>6.554902777595176</v>
      </c>
    </row>
    <row r="1042" spans="2:15" outlineLevel="1" x14ac:dyDescent="0.25">
      <c r="B1042" s="65">
        <v>1033</v>
      </c>
      <c r="C1042" s="60">
        <v>1</v>
      </c>
      <c r="D1042" s="61">
        <v>0</v>
      </c>
      <c r="E1042" s="61">
        <v>1</v>
      </c>
      <c r="F1042" s="61">
        <v>1</v>
      </c>
      <c r="G1042" s="61">
        <v>1</v>
      </c>
      <c r="H1042" s="61">
        <v>0</v>
      </c>
      <c r="I1042" s="62">
        <v>92532.364968294743</v>
      </c>
      <c r="J1042" s="63">
        <v>6.2810542058262531</v>
      </c>
      <c r="K1042" s="63">
        <v>4.2368434874006073</v>
      </c>
      <c r="L1042" s="63">
        <v>6.8412915665847489</v>
      </c>
      <c r="M1042" s="63">
        <v>7.9177419475420479</v>
      </c>
      <c r="N1042" s="63">
        <v>6.5529769876691333</v>
      </c>
      <c r="O1042" s="71">
        <v>6.3396097235790432</v>
      </c>
    </row>
    <row r="1043" spans="2:15" outlineLevel="1" x14ac:dyDescent="0.25">
      <c r="B1043" s="65">
        <v>1034</v>
      </c>
      <c r="C1043" s="60">
        <v>1</v>
      </c>
      <c r="D1043" s="61">
        <v>0</v>
      </c>
      <c r="E1043" s="61">
        <v>1</v>
      </c>
      <c r="F1043" s="61">
        <v>1</v>
      </c>
      <c r="G1043" s="61">
        <v>1</v>
      </c>
      <c r="H1043" s="61">
        <v>0</v>
      </c>
      <c r="I1043" s="62">
        <v>96123.526399068054</v>
      </c>
      <c r="J1043" s="63">
        <v>5.8588915589932364</v>
      </c>
      <c r="K1043" s="63">
        <v>4.3566820047886647</v>
      </c>
      <c r="L1043" s="63">
        <v>7.3351689312058266</v>
      </c>
      <c r="M1043" s="63">
        <v>8.9043997112914504</v>
      </c>
      <c r="N1043" s="63">
        <v>6.7347214629682313</v>
      </c>
      <c r="O1043" s="71">
        <v>6.5332308074604999</v>
      </c>
    </row>
    <row r="1044" spans="2:15" outlineLevel="1" x14ac:dyDescent="0.25">
      <c r="B1044" s="65">
        <v>1035</v>
      </c>
      <c r="C1044" s="60">
        <v>1</v>
      </c>
      <c r="D1044" s="61">
        <v>0</v>
      </c>
      <c r="E1044" s="61">
        <v>1</v>
      </c>
      <c r="F1044" s="61">
        <v>1</v>
      </c>
      <c r="G1044" s="61">
        <v>0</v>
      </c>
      <c r="H1044" s="61">
        <v>1</v>
      </c>
      <c r="I1044" s="62">
        <v>99955.197098133518</v>
      </c>
      <c r="J1044" s="63">
        <v>6.7247896435750718</v>
      </c>
      <c r="K1044" s="63">
        <v>5.0808952907051887</v>
      </c>
      <c r="L1044" s="63">
        <v>7.3753529393992272</v>
      </c>
      <c r="M1044" s="63">
        <v>8.2994327373953123</v>
      </c>
      <c r="N1044" s="63">
        <v>6.6997165534415162</v>
      </c>
      <c r="O1044" s="71">
        <v>7.0190284699041143</v>
      </c>
    </row>
    <row r="1045" spans="2:15" outlineLevel="1" x14ac:dyDescent="0.25">
      <c r="B1045" s="65">
        <v>1036</v>
      </c>
      <c r="C1045" s="60">
        <v>1</v>
      </c>
      <c r="D1045" s="61">
        <v>0</v>
      </c>
      <c r="E1045" s="61">
        <v>1</v>
      </c>
      <c r="F1045" s="61">
        <v>1</v>
      </c>
      <c r="G1045" s="61">
        <v>0</v>
      </c>
      <c r="H1045" s="61">
        <v>1</v>
      </c>
      <c r="I1045" s="62">
        <v>29201.598042918762</v>
      </c>
      <c r="J1045" s="63">
        <v>6.0411572031135101</v>
      </c>
      <c r="K1045" s="63">
        <v>5.351440290836309</v>
      </c>
      <c r="L1045" s="63">
        <v>6.05323931771491</v>
      </c>
      <c r="M1045" s="63">
        <v>7.3585076517515917</v>
      </c>
      <c r="N1045" s="63">
        <v>6.5490461962565067</v>
      </c>
      <c r="O1045" s="71">
        <v>7.1643877505572604</v>
      </c>
    </row>
    <row r="1046" spans="2:15" outlineLevel="1" x14ac:dyDescent="0.25">
      <c r="B1046" s="65">
        <v>1037</v>
      </c>
      <c r="C1046" s="60">
        <v>0</v>
      </c>
      <c r="D1046" s="61">
        <v>1</v>
      </c>
      <c r="E1046" s="61">
        <v>1</v>
      </c>
      <c r="F1046" s="61">
        <v>1</v>
      </c>
      <c r="G1046" s="61">
        <v>0</v>
      </c>
      <c r="H1046" s="61">
        <v>1</v>
      </c>
      <c r="I1046" s="62">
        <v>79897.882955168665</v>
      </c>
      <c r="J1046" s="63">
        <v>5.3204167183517059</v>
      </c>
      <c r="K1046" s="63">
        <v>5.5897288837539101</v>
      </c>
      <c r="L1046" s="63">
        <v>7.2766347278085428</v>
      </c>
      <c r="M1046" s="63">
        <v>8.5159780844937796</v>
      </c>
      <c r="N1046" s="63">
        <v>7.223966259227061</v>
      </c>
      <c r="O1046" s="71">
        <v>7.27999465737647</v>
      </c>
    </row>
    <row r="1047" spans="2:15" outlineLevel="1" x14ac:dyDescent="0.25">
      <c r="B1047" s="65">
        <v>1038</v>
      </c>
      <c r="C1047" s="60">
        <v>1</v>
      </c>
      <c r="D1047" s="61">
        <v>0</v>
      </c>
      <c r="E1047" s="61">
        <v>1</v>
      </c>
      <c r="F1047" s="61">
        <v>1</v>
      </c>
      <c r="G1047" s="61">
        <v>1</v>
      </c>
      <c r="H1047" s="61">
        <v>0</v>
      </c>
      <c r="I1047" s="62">
        <v>103742.64323277975</v>
      </c>
      <c r="J1047" s="63">
        <v>6.9585604641586274</v>
      </c>
      <c r="K1047" s="63">
        <v>5.1822078663147408</v>
      </c>
      <c r="L1047" s="63">
        <v>6.589008730467989</v>
      </c>
      <c r="M1047" s="63">
        <v>8.5690432291589236</v>
      </c>
      <c r="N1047" s="63">
        <v>7.6082077921754543</v>
      </c>
      <c r="O1047" s="71">
        <v>7.4365206031126947</v>
      </c>
    </row>
    <row r="1048" spans="2:15" outlineLevel="1" x14ac:dyDescent="0.25">
      <c r="B1048" s="65">
        <v>1039</v>
      </c>
      <c r="C1048" s="60">
        <v>1</v>
      </c>
      <c r="D1048" s="61">
        <v>0</v>
      </c>
      <c r="E1048" s="61">
        <v>1</v>
      </c>
      <c r="F1048" s="61">
        <v>1</v>
      </c>
      <c r="G1048" s="61">
        <v>0</v>
      </c>
      <c r="H1048" s="61">
        <v>1</v>
      </c>
      <c r="I1048" s="62">
        <v>25367.313557886111</v>
      </c>
      <c r="J1048" s="63">
        <v>6.064295930531161</v>
      </c>
      <c r="K1048" s="63">
        <v>4.507382378979564</v>
      </c>
      <c r="L1048" s="63">
        <v>6.4168767978644068</v>
      </c>
      <c r="M1048" s="63">
        <v>6.6029428742513883</v>
      </c>
      <c r="N1048" s="63">
        <v>6.7694125393900659</v>
      </c>
      <c r="O1048" s="71">
        <v>7.0521164831646708</v>
      </c>
    </row>
    <row r="1049" spans="2:15" outlineLevel="1" x14ac:dyDescent="0.25">
      <c r="B1049" s="65">
        <v>1040</v>
      </c>
      <c r="C1049" s="60">
        <v>1</v>
      </c>
      <c r="D1049" s="61">
        <v>0</v>
      </c>
      <c r="E1049" s="61">
        <v>1</v>
      </c>
      <c r="F1049" s="61">
        <v>1</v>
      </c>
      <c r="G1049" s="61">
        <v>1</v>
      </c>
      <c r="H1049" s="61">
        <v>0</v>
      </c>
      <c r="I1049" s="62">
        <v>71848.018765882778</v>
      </c>
      <c r="J1049" s="63">
        <v>5.522034484740078</v>
      </c>
      <c r="K1049" s="63">
        <v>4.1644885065976238</v>
      </c>
      <c r="L1049" s="63">
        <v>7.4317383471685332</v>
      </c>
      <c r="M1049" s="63">
        <v>6.8829760933277893</v>
      </c>
      <c r="N1049" s="63">
        <v>7.555065729967037</v>
      </c>
      <c r="O1049" s="71">
        <v>6.9714895272445512</v>
      </c>
    </row>
    <row r="1050" spans="2:15" outlineLevel="1" x14ac:dyDescent="0.25">
      <c r="B1050" s="65">
        <v>1041</v>
      </c>
      <c r="C1050" s="60">
        <v>1</v>
      </c>
      <c r="D1050" s="61">
        <v>0</v>
      </c>
      <c r="E1050" s="61">
        <v>1</v>
      </c>
      <c r="F1050" s="61">
        <v>1</v>
      </c>
      <c r="G1050" s="61">
        <v>0</v>
      </c>
      <c r="H1050" s="61">
        <v>1</v>
      </c>
      <c r="I1050" s="62">
        <v>75377.803345878274</v>
      </c>
      <c r="J1050" s="63">
        <v>5.8054202449126766</v>
      </c>
      <c r="K1050" s="63">
        <v>4.7746674330137715</v>
      </c>
      <c r="L1050" s="63">
        <v>7.1313250751816604</v>
      </c>
      <c r="M1050" s="63">
        <v>8.1415065779517981</v>
      </c>
      <c r="N1050" s="63">
        <v>6.7704818428199722</v>
      </c>
      <c r="O1050" s="71">
        <v>6.7991407489128513</v>
      </c>
    </row>
    <row r="1051" spans="2:15" outlineLevel="1" x14ac:dyDescent="0.25">
      <c r="B1051" s="65">
        <v>1042</v>
      </c>
      <c r="C1051" s="60">
        <v>1</v>
      </c>
      <c r="D1051" s="61">
        <v>0</v>
      </c>
      <c r="E1051" s="61">
        <v>1</v>
      </c>
      <c r="F1051" s="61">
        <v>1</v>
      </c>
      <c r="G1051" s="61">
        <v>1</v>
      </c>
      <c r="H1051" s="61">
        <v>0</v>
      </c>
      <c r="I1051" s="62">
        <v>24308.502850647114</v>
      </c>
      <c r="J1051" s="63">
        <v>5.8703636778857202</v>
      </c>
      <c r="K1051" s="63">
        <v>4.3776441719203119</v>
      </c>
      <c r="L1051" s="63">
        <v>6.9036505346112316</v>
      </c>
      <c r="M1051" s="63">
        <v>6.3054708024619739</v>
      </c>
      <c r="N1051" s="63">
        <v>6.9461364684928331</v>
      </c>
      <c r="O1051" s="71">
        <v>6.8677308523707774</v>
      </c>
    </row>
    <row r="1052" spans="2:15" outlineLevel="1" x14ac:dyDescent="0.25">
      <c r="B1052" s="65">
        <v>1043</v>
      </c>
      <c r="C1052" s="60">
        <v>1</v>
      </c>
      <c r="D1052" s="61">
        <v>0</v>
      </c>
      <c r="E1052" s="61">
        <v>1</v>
      </c>
      <c r="F1052" s="61">
        <v>1</v>
      </c>
      <c r="G1052" s="61">
        <v>1</v>
      </c>
      <c r="H1052" s="61">
        <v>0</v>
      </c>
      <c r="I1052" s="62">
        <v>72580.855150453324</v>
      </c>
      <c r="J1052" s="63">
        <v>5.579666761967621</v>
      </c>
      <c r="K1052" s="63">
        <v>4.7533817493034807</v>
      </c>
      <c r="L1052" s="63">
        <v>7.1604666477253804</v>
      </c>
      <c r="M1052" s="63">
        <v>7.622038850225846</v>
      </c>
      <c r="N1052" s="63">
        <v>6.7180028886124781</v>
      </c>
      <c r="O1052" s="71">
        <v>6.559080845253269</v>
      </c>
    </row>
    <row r="1053" spans="2:15" outlineLevel="1" x14ac:dyDescent="0.25">
      <c r="B1053" s="65">
        <v>1044</v>
      </c>
      <c r="C1053" s="60">
        <v>1</v>
      </c>
      <c r="D1053" s="61">
        <v>0</v>
      </c>
      <c r="E1053" s="61">
        <v>1</v>
      </c>
      <c r="F1053" s="61">
        <v>1</v>
      </c>
      <c r="G1053" s="61">
        <v>1</v>
      </c>
      <c r="H1053" s="61">
        <v>0</v>
      </c>
      <c r="I1053" s="62">
        <v>93726.523696264281</v>
      </c>
      <c r="J1053" s="63">
        <v>6.3426390729431255</v>
      </c>
      <c r="K1053" s="63">
        <v>5.0085133589651285</v>
      </c>
      <c r="L1053" s="63">
        <v>7.8368982465588815</v>
      </c>
      <c r="M1053" s="63">
        <v>6.3274658370151311</v>
      </c>
      <c r="N1053" s="63">
        <v>6.9706943422080458</v>
      </c>
      <c r="O1053" s="71">
        <v>6.7588332795627259</v>
      </c>
    </row>
    <row r="1054" spans="2:15" outlineLevel="1" x14ac:dyDescent="0.25">
      <c r="B1054" s="65">
        <v>1045</v>
      </c>
      <c r="C1054" s="60">
        <v>1</v>
      </c>
      <c r="D1054" s="61">
        <v>0</v>
      </c>
      <c r="E1054" s="61">
        <v>1</v>
      </c>
      <c r="F1054" s="61">
        <v>1</v>
      </c>
      <c r="G1054" s="61">
        <v>1</v>
      </c>
      <c r="H1054" s="61">
        <v>0</v>
      </c>
      <c r="I1054" s="62">
        <v>27975.731188270176</v>
      </c>
      <c r="J1054" s="63">
        <v>6.4362084393191719</v>
      </c>
      <c r="K1054" s="63">
        <v>4.7710863478754284</v>
      </c>
      <c r="L1054" s="63">
        <v>6.2168375407745557</v>
      </c>
      <c r="M1054" s="63">
        <v>7.1962943969259392</v>
      </c>
      <c r="N1054" s="63">
        <v>6.8479188877339219</v>
      </c>
      <c r="O1054" s="71">
        <v>6.6421261843075197</v>
      </c>
    </row>
    <row r="1055" spans="2:15" outlineLevel="1" x14ac:dyDescent="0.25">
      <c r="B1055" s="65">
        <v>1046</v>
      </c>
      <c r="C1055" s="60">
        <v>1</v>
      </c>
      <c r="D1055" s="61">
        <v>0</v>
      </c>
      <c r="E1055" s="61">
        <v>1</v>
      </c>
      <c r="F1055" s="61">
        <v>1</v>
      </c>
      <c r="G1055" s="61">
        <v>0</v>
      </c>
      <c r="H1055" s="61">
        <v>1</v>
      </c>
      <c r="I1055" s="62">
        <v>95608.925528080043</v>
      </c>
      <c r="J1055" s="63">
        <v>5.6860702556004847</v>
      </c>
      <c r="K1055" s="63">
        <v>5.0375410003308438</v>
      </c>
      <c r="L1055" s="63">
        <v>7.9222090415364406</v>
      </c>
      <c r="M1055" s="63">
        <v>8.0063500487135144</v>
      </c>
      <c r="N1055" s="63">
        <v>6.1808240527825511</v>
      </c>
      <c r="O1055" s="71">
        <v>7.0541608952521777</v>
      </c>
    </row>
    <row r="1056" spans="2:15" outlineLevel="1" x14ac:dyDescent="0.25">
      <c r="B1056" s="65">
        <v>1047</v>
      </c>
      <c r="C1056" s="60">
        <v>1</v>
      </c>
      <c r="D1056" s="61">
        <v>0</v>
      </c>
      <c r="E1056" s="61">
        <v>1</v>
      </c>
      <c r="F1056" s="61">
        <v>1</v>
      </c>
      <c r="G1056" s="61">
        <v>0</v>
      </c>
      <c r="H1056" s="61">
        <v>1</v>
      </c>
      <c r="I1056" s="62">
        <v>97685.885773072034</v>
      </c>
      <c r="J1056" s="63">
        <v>6.5209448672689829</v>
      </c>
      <c r="K1056" s="63">
        <v>4.8608913191448631</v>
      </c>
      <c r="L1056" s="63">
        <v>8.1112863323024378</v>
      </c>
      <c r="M1056" s="63">
        <v>7.1752215685436163</v>
      </c>
      <c r="N1056" s="63">
        <v>7.0153756254962731</v>
      </c>
      <c r="O1056" s="71">
        <v>7.2105636712112924</v>
      </c>
    </row>
    <row r="1057" spans="2:15" outlineLevel="1" x14ac:dyDescent="0.25">
      <c r="B1057" s="65">
        <v>1048</v>
      </c>
      <c r="C1057" s="60">
        <v>1</v>
      </c>
      <c r="D1057" s="61">
        <v>0</v>
      </c>
      <c r="E1057" s="61">
        <v>1</v>
      </c>
      <c r="F1057" s="61">
        <v>1</v>
      </c>
      <c r="G1057" s="61">
        <v>0</v>
      </c>
      <c r="H1057" s="61">
        <v>1</v>
      </c>
      <c r="I1057" s="62">
        <v>29691.534612180432</v>
      </c>
      <c r="J1057" s="63">
        <v>6.2449065752397708</v>
      </c>
      <c r="K1057" s="63">
        <v>5.4776754212332648</v>
      </c>
      <c r="L1057" s="63">
        <v>6.7477660795741379</v>
      </c>
      <c r="M1057" s="63">
        <v>7.2544648042214099</v>
      </c>
      <c r="N1057" s="63">
        <v>6.5701405135974085</v>
      </c>
      <c r="O1057" s="71">
        <v>6.6012372429380335</v>
      </c>
    </row>
    <row r="1058" spans="2:15" outlineLevel="1" x14ac:dyDescent="0.25">
      <c r="B1058" s="65">
        <v>1049</v>
      </c>
      <c r="C1058" s="60">
        <v>0</v>
      </c>
      <c r="D1058" s="61">
        <v>1</v>
      </c>
      <c r="E1058" s="61">
        <v>1</v>
      </c>
      <c r="F1058" s="61">
        <v>1</v>
      </c>
      <c r="G1058" s="61">
        <v>1</v>
      </c>
      <c r="H1058" s="61">
        <v>0</v>
      </c>
      <c r="I1058" s="62">
        <v>65156.085139268078</v>
      </c>
      <c r="J1058" s="63">
        <v>5.9634319336553103</v>
      </c>
      <c r="K1058" s="63">
        <v>6.1760541332212551</v>
      </c>
      <c r="L1058" s="63">
        <v>7.4106784068895788</v>
      </c>
      <c r="M1058" s="63">
        <v>6.0922510269738819</v>
      </c>
      <c r="N1058" s="63">
        <v>7.2609563787722999</v>
      </c>
      <c r="O1058" s="71">
        <v>6.5406879193185787</v>
      </c>
    </row>
    <row r="1059" spans="2:15" outlineLevel="1" x14ac:dyDescent="0.25">
      <c r="B1059" s="65">
        <v>1050</v>
      </c>
      <c r="C1059" s="60">
        <v>1</v>
      </c>
      <c r="D1059" s="61">
        <v>0</v>
      </c>
      <c r="E1059" s="61">
        <v>1</v>
      </c>
      <c r="F1059" s="61">
        <v>1</v>
      </c>
      <c r="G1059" s="61">
        <v>1</v>
      </c>
      <c r="H1059" s="61">
        <v>0</v>
      </c>
      <c r="I1059" s="62">
        <v>101305.64809206249</v>
      </c>
      <c r="J1059" s="63">
        <v>6.5497253362443821</v>
      </c>
      <c r="K1059" s="63">
        <v>5.9847364935468539</v>
      </c>
      <c r="L1059" s="63">
        <v>6.721784557030376</v>
      </c>
      <c r="M1059" s="63">
        <v>8.4750519951493306</v>
      </c>
      <c r="N1059" s="63">
        <v>6.7855127848591081</v>
      </c>
      <c r="O1059" s="71">
        <v>6.6953697819115785</v>
      </c>
    </row>
    <row r="1060" spans="2:15" outlineLevel="1" x14ac:dyDescent="0.25">
      <c r="B1060" s="65">
        <v>1051</v>
      </c>
      <c r="C1060" s="60">
        <v>1</v>
      </c>
      <c r="D1060" s="61">
        <v>0</v>
      </c>
      <c r="E1060" s="61">
        <v>1</v>
      </c>
      <c r="F1060" s="61">
        <v>1</v>
      </c>
      <c r="G1060" s="61">
        <v>0</v>
      </c>
      <c r="H1060" s="61">
        <v>1</v>
      </c>
      <c r="I1060" s="62">
        <v>99536.359757569546</v>
      </c>
      <c r="J1060" s="63">
        <v>6.1643598462098304</v>
      </c>
      <c r="K1060" s="63">
        <v>5.2504149611052018</v>
      </c>
      <c r="L1060" s="63">
        <v>6.8504922271813022</v>
      </c>
      <c r="M1060" s="63">
        <v>8.2256970103360132</v>
      </c>
      <c r="N1060" s="63">
        <v>7.1717144615570456</v>
      </c>
      <c r="O1060" s="71">
        <v>7.2144812871169233</v>
      </c>
    </row>
    <row r="1061" spans="2:15" outlineLevel="1" x14ac:dyDescent="0.25">
      <c r="B1061" s="65">
        <v>1052</v>
      </c>
      <c r="C1061" s="60">
        <v>1</v>
      </c>
      <c r="D1061" s="61">
        <v>0</v>
      </c>
      <c r="E1061" s="61">
        <v>1</v>
      </c>
      <c r="F1061" s="61">
        <v>1</v>
      </c>
      <c r="G1061" s="61">
        <v>0</v>
      </c>
      <c r="H1061" s="61">
        <v>1</v>
      </c>
      <c r="I1061" s="62">
        <v>95449.8180804242</v>
      </c>
      <c r="J1061" s="63">
        <v>5.939259929729551</v>
      </c>
      <c r="K1061" s="63">
        <v>4.5194323254598165</v>
      </c>
      <c r="L1061" s="63">
        <v>7.3854048738454896</v>
      </c>
      <c r="M1061" s="63">
        <v>8.5309200338060727</v>
      </c>
      <c r="N1061" s="63">
        <v>6.3124014426202661</v>
      </c>
      <c r="O1061" s="71">
        <v>6.8577879870619256</v>
      </c>
    </row>
    <row r="1062" spans="2:15" outlineLevel="1" x14ac:dyDescent="0.25">
      <c r="B1062" s="65">
        <v>1053</v>
      </c>
      <c r="C1062" s="60">
        <v>1</v>
      </c>
      <c r="D1062" s="61">
        <v>0</v>
      </c>
      <c r="E1062" s="61">
        <v>1</v>
      </c>
      <c r="F1062" s="61">
        <v>1</v>
      </c>
      <c r="G1062" s="61">
        <v>1</v>
      </c>
      <c r="H1062" s="61">
        <v>0</v>
      </c>
      <c r="I1062" s="62">
        <v>95398.1361546595</v>
      </c>
      <c r="J1062" s="63">
        <v>6.5919105032700243</v>
      </c>
      <c r="K1062" s="63">
        <v>4.8586895918633806</v>
      </c>
      <c r="L1062" s="63">
        <v>6.8715790645711072</v>
      </c>
      <c r="M1062" s="63">
        <v>6.9552293775928504</v>
      </c>
      <c r="N1062" s="63">
        <v>7.7445485028790699</v>
      </c>
      <c r="O1062" s="71">
        <v>6.2918908701413327</v>
      </c>
    </row>
    <row r="1063" spans="2:15" outlineLevel="1" x14ac:dyDescent="0.25">
      <c r="B1063" s="65">
        <v>1054</v>
      </c>
      <c r="C1063" s="60">
        <v>1</v>
      </c>
      <c r="D1063" s="61">
        <v>0</v>
      </c>
      <c r="E1063" s="61">
        <v>1</v>
      </c>
      <c r="F1063" s="61">
        <v>1</v>
      </c>
      <c r="G1063" s="61">
        <v>1</v>
      </c>
      <c r="H1063" s="61">
        <v>0</v>
      </c>
      <c r="I1063" s="62">
        <v>95127.894676129872</v>
      </c>
      <c r="J1063" s="63">
        <v>7.2210888929921273</v>
      </c>
      <c r="K1063" s="63">
        <v>5.6119755949947212</v>
      </c>
      <c r="L1063" s="63">
        <v>7.1507050047858076</v>
      </c>
      <c r="M1063" s="63">
        <v>6.0590779127310501</v>
      </c>
      <c r="N1063" s="63">
        <v>7.0271104258802346</v>
      </c>
      <c r="O1063" s="71">
        <v>6.1537285583080914</v>
      </c>
    </row>
    <row r="1064" spans="2:15" outlineLevel="1" x14ac:dyDescent="0.25">
      <c r="B1064" s="65">
        <v>1055</v>
      </c>
      <c r="C1064" s="60">
        <v>0</v>
      </c>
      <c r="D1064" s="61">
        <v>1</v>
      </c>
      <c r="E1064" s="61">
        <v>1</v>
      </c>
      <c r="F1064" s="61">
        <v>1</v>
      </c>
      <c r="G1064" s="61">
        <v>0</v>
      </c>
      <c r="H1064" s="61">
        <v>1</v>
      </c>
      <c r="I1064" s="62">
        <v>24925.666088811806</v>
      </c>
      <c r="J1064" s="63">
        <v>5.2715049450903662</v>
      </c>
      <c r="K1064" s="63">
        <v>5.4721769682420653</v>
      </c>
      <c r="L1064" s="63">
        <v>6.460062755995029</v>
      </c>
      <c r="M1064" s="63">
        <v>6.194114886417287</v>
      </c>
      <c r="N1064" s="63">
        <v>6.777779062540211</v>
      </c>
      <c r="O1064" s="71">
        <v>7.0464060249899418</v>
      </c>
    </row>
    <row r="1065" spans="2:15" outlineLevel="1" x14ac:dyDescent="0.25">
      <c r="B1065" s="65">
        <v>1056</v>
      </c>
      <c r="C1065" s="60">
        <v>1</v>
      </c>
      <c r="D1065" s="61">
        <v>0</v>
      </c>
      <c r="E1065" s="61">
        <v>1</v>
      </c>
      <c r="F1065" s="61">
        <v>1</v>
      </c>
      <c r="G1065" s="61">
        <v>1</v>
      </c>
      <c r="H1065" s="61">
        <v>0</v>
      </c>
      <c r="I1065" s="62">
        <v>77291.644348810805</v>
      </c>
      <c r="J1065" s="63">
        <v>6.3222978319740575</v>
      </c>
      <c r="K1065" s="63">
        <v>5.1775188666496188</v>
      </c>
      <c r="L1065" s="63">
        <v>6.6761105924339539</v>
      </c>
      <c r="M1065" s="63">
        <v>8.1327129417514001</v>
      </c>
      <c r="N1065" s="63">
        <v>7.0631402953434312</v>
      </c>
      <c r="O1065" s="71">
        <v>6.4130384383282886</v>
      </c>
    </row>
    <row r="1066" spans="2:15" outlineLevel="1" x14ac:dyDescent="0.25">
      <c r="B1066" s="65">
        <v>1057</v>
      </c>
      <c r="C1066" s="60">
        <v>1</v>
      </c>
      <c r="D1066" s="61">
        <v>0</v>
      </c>
      <c r="E1066" s="61">
        <v>1</v>
      </c>
      <c r="F1066" s="61">
        <v>1</v>
      </c>
      <c r="G1066" s="61">
        <v>1</v>
      </c>
      <c r="H1066" s="61">
        <v>0</v>
      </c>
      <c r="I1066" s="62">
        <v>26515.22444886218</v>
      </c>
      <c r="J1066" s="63">
        <v>5.6347341791270624</v>
      </c>
      <c r="K1066" s="63">
        <v>5.4971580549187893</v>
      </c>
      <c r="L1066" s="63">
        <v>6.8447335290064828</v>
      </c>
      <c r="M1066" s="63">
        <v>6.4095783215305016</v>
      </c>
      <c r="N1066" s="63">
        <v>7.2805807907248461</v>
      </c>
      <c r="O1066" s="71">
        <v>6.1307802536620937</v>
      </c>
    </row>
    <row r="1067" spans="2:15" outlineLevel="1" x14ac:dyDescent="0.25">
      <c r="B1067" s="65">
        <v>1058</v>
      </c>
      <c r="C1067" s="60">
        <v>1</v>
      </c>
      <c r="D1067" s="61">
        <v>0</v>
      </c>
      <c r="E1067" s="61">
        <v>1</v>
      </c>
      <c r="F1067" s="61">
        <v>1</v>
      </c>
      <c r="G1067" s="61">
        <v>0</v>
      </c>
      <c r="H1067" s="61">
        <v>1</v>
      </c>
      <c r="I1067" s="62">
        <v>95680.020624405093</v>
      </c>
      <c r="J1067" s="63">
        <v>5.6665253195601029</v>
      </c>
      <c r="K1067" s="63">
        <v>5.4653532400450633</v>
      </c>
      <c r="L1067" s="63">
        <v>8.1390248001280909</v>
      </c>
      <c r="M1067" s="63">
        <v>6.5922978235246195</v>
      </c>
      <c r="N1067" s="63">
        <v>7.0175312893484278</v>
      </c>
      <c r="O1067" s="71">
        <v>7.3150301798713429</v>
      </c>
    </row>
    <row r="1068" spans="2:15" outlineLevel="1" x14ac:dyDescent="0.25">
      <c r="B1068" s="65">
        <v>1059</v>
      </c>
      <c r="C1068" s="60">
        <v>1</v>
      </c>
      <c r="D1068" s="61">
        <v>0</v>
      </c>
      <c r="E1068" s="61">
        <v>1</v>
      </c>
      <c r="F1068" s="61">
        <v>1</v>
      </c>
      <c r="G1068" s="61">
        <v>1</v>
      </c>
      <c r="H1068" s="61">
        <v>0</v>
      </c>
      <c r="I1068" s="62">
        <v>24069.520857857919</v>
      </c>
      <c r="J1068" s="63">
        <v>5.4127219894200653</v>
      </c>
      <c r="K1068" s="63">
        <v>4.356178079864895</v>
      </c>
      <c r="L1068" s="63">
        <v>6.1683693620234585</v>
      </c>
      <c r="M1068" s="63">
        <v>7.1168286251818094</v>
      </c>
      <c r="N1068" s="63">
        <v>7.1714986113775536</v>
      </c>
      <c r="O1068" s="71">
        <v>6.4962373331347978</v>
      </c>
    </row>
    <row r="1069" spans="2:15" outlineLevel="1" x14ac:dyDescent="0.25">
      <c r="B1069" s="65">
        <v>1060</v>
      </c>
      <c r="C1069" s="60">
        <v>1</v>
      </c>
      <c r="D1069" s="61">
        <v>0</v>
      </c>
      <c r="E1069" s="61">
        <v>1</v>
      </c>
      <c r="F1069" s="61">
        <v>1</v>
      </c>
      <c r="G1069" s="61">
        <v>1</v>
      </c>
      <c r="H1069" s="61">
        <v>0</v>
      </c>
      <c r="I1069" s="62">
        <v>98147.876059023314</v>
      </c>
      <c r="J1069" s="63">
        <v>6.8511361174300216</v>
      </c>
      <c r="K1069" s="63">
        <v>4.4083191761959801</v>
      </c>
      <c r="L1069" s="63">
        <v>7.4645012496356191</v>
      </c>
      <c r="M1069" s="63">
        <v>7.6122816818915746</v>
      </c>
      <c r="N1069" s="63">
        <v>7.2450637612059028</v>
      </c>
      <c r="O1069" s="71">
        <v>7.1910282722100609</v>
      </c>
    </row>
    <row r="1070" spans="2:15" outlineLevel="1" x14ac:dyDescent="0.25">
      <c r="B1070" s="65">
        <v>1061</v>
      </c>
      <c r="C1070" s="60">
        <v>0</v>
      </c>
      <c r="D1070" s="61">
        <v>1</v>
      </c>
      <c r="E1070" s="61">
        <v>1</v>
      </c>
      <c r="F1070" s="61">
        <v>1</v>
      </c>
      <c r="G1070" s="61">
        <v>0</v>
      </c>
      <c r="H1070" s="61">
        <v>1</v>
      </c>
      <c r="I1070" s="62">
        <v>99083.030771840582</v>
      </c>
      <c r="J1070" s="63">
        <v>6.1181642984187761</v>
      </c>
      <c r="K1070" s="63">
        <v>6.7147772775518932</v>
      </c>
      <c r="L1070" s="63">
        <v>6.8328085410712935</v>
      </c>
      <c r="M1070" s="63">
        <v>7.0608613336208323</v>
      </c>
      <c r="N1070" s="63">
        <v>6.8416175093891605</v>
      </c>
      <c r="O1070" s="71">
        <v>6.9816025262567658</v>
      </c>
    </row>
    <row r="1071" spans="2:15" outlineLevel="1" x14ac:dyDescent="0.25">
      <c r="B1071" s="65">
        <v>1062</v>
      </c>
      <c r="C1071" s="60">
        <v>1</v>
      </c>
      <c r="D1071" s="61">
        <v>0</v>
      </c>
      <c r="E1071" s="61">
        <v>1</v>
      </c>
      <c r="F1071" s="61">
        <v>1</v>
      </c>
      <c r="G1071" s="61">
        <v>0</v>
      </c>
      <c r="H1071" s="61">
        <v>1</v>
      </c>
      <c r="I1071" s="62">
        <v>95184.048930762889</v>
      </c>
      <c r="J1071" s="63">
        <v>7.1976689600496773</v>
      </c>
      <c r="K1071" s="63">
        <v>4.9940660253172702</v>
      </c>
      <c r="L1071" s="63">
        <v>6.2369233702827644</v>
      </c>
      <c r="M1071" s="63">
        <v>6.9907573029657595</v>
      </c>
      <c r="N1071" s="63">
        <v>6.5345809501207199</v>
      </c>
      <c r="O1071" s="71">
        <v>7.0033507116064762</v>
      </c>
    </row>
    <row r="1072" spans="2:15" outlineLevel="1" x14ac:dyDescent="0.25">
      <c r="B1072" s="65">
        <v>1063</v>
      </c>
      <c r="C1072" s="60">
        <v>1</v>
      </c>
      <c r="D1072" s="61">
        <v>0</v>
      </c>
      <c r="E1072" s="61">
        <v>1</v>
      </c>
      <c r="F1072" s="61">
        <v>1</v>
      </c>
      <c r="G1072" s="61">
        <v>1</v>
      </c>
      <c r="H1072" s="61">
        <v>0</v>
      </c>
      <c r="I1072" s="62">
        <v>96440.191831794509</v>
      </c>
      <c r="J1072" s="63">
        <v>6.6131630843915934</v>
      </c>
      <c r="K1072" s="63">
        <v>5.100606485087857</v>
      </c>
      <c r="L1072" s="63">
        <v>6.7961921416452373</v>
      </c>
      <c r="M1072" s="63">
        <v>7.9255908378793851</v>
      </c>
      <c r="N1072" s="63">
        <v>6.6815446282537909</v>
      </c>
      <c r="O1072" s="71">
        <v>6.3898913054506918</v>
      </c>
    </row>
    <row r="1073" spans="2:15" outlineLevel="1" x14ac:dyDescent="0.25">
      <c r="B1073" s="65">
        <v>1064</v>
      </c>
      <c r="C1073" s="60">
        <v>1</v>
      </c>
      <c r="D1073" s="61">
        <v>0</v>
      </c>
      <c r="E1073" s="61">
        <v>1</v>
      </c>
      <c r="F1073" s="61">
        <v>1</v>
      </c>
      <c r="G1073" s="61">
        <v>1</v>
      </c>
      <c r="H1073" s="61">
        <v>0</v>
      </c>
      <c r="I1073" s="62">
        <v>72345.527092979508</v>
      </c>
      <c r="J1073" s="63">
        <v>6.4335209152017443</v>
      </c>
      <c r="K1073" s="63">
        <v>4.4295706946643101</v>
      </c>
      <c r="L1073" s="63">
        <v>6.2347442927974068</v>
      </c>
      <c r="M1073" s="63">
        <v>6.8766064858599734</v>
      </c>
      <c r="N1073" s="63">
        <v>7.4652953219253666</v>
      </c>
      <c r="O1073" s="71">
        <v>6.5280558679514176</v>
      </c>
    </row>
    <row r="1074" spans="2:15" outlineLevel="1" x14ac:dyDescent="0.25">
      <c r="B1074" s="65">
        <v>1065</v>
      </c>
      <c r="C1074" s="60">
        <v>1</v>
      </c>
      <c r="D1074" s="61">
        <v>0</v>
      </c>
      <c r="E1074" s="61">
        <v>1</v>
      </c>
      <c r="F1074" s="61">
        <v>1</v>
      </c>
      <c r="G1074" s="61">
        <v>0</v>
      </c>
      <c r="H1074" s="61">
        <v>1</v>
      </c>
      <c r="I1074" s="62">
        <v>76879.57846813419</v>
      </c>
      <c r="J1074" s="63">
        <v>5.961912300386949</v>
      </c>
      <c r="K1074" s="63">
        <v>5.8792335102452382</v>
      </c>
      <c r="L1074" s="63">
        <v>6.783295704770139</v>
      </c>
      <c r="M1074" s="63">
        <v>7.2438945098416614</v>
      </c>
      <c r="N1074" s="63">
        <v>6.7663176503460551</v>
      </c>
      <c r="O1074" s="71">
        <v>7.2042006215385008</v>
      </c>
    </row>
    <row r="1075" spans="2:15" outlineLevel="1" x14ac:dyDescent="0.25">
      <c r="B1075" s="65">
        <v>1066</v>
      </c>
      <c r="C1075" s="60">
        <v>1</v>
      </c>
      <c r="D1075" s="61">
        <v>0</v>
      </c>
      <c r="E1075" s="61">
        <v>1</v>
      </c>
      <c r="F1075" s="61">
        <v>1</v>
      </c>
      <c r="G1075" s="61">
        <v>1</v>
      </c>
      <c r="H1075" s="61">
        <v>0</v>
      </c>
      <c r="I1075" s="62">
        <v>97569.398710890513</v>
      </c>
      <c r="J1075" s="63">
        <v>6.1575919039679521</v>
      </c>
      <c r="K1075" s="63">
        <v>5.7132491921965993</v>
      </c>
      <c r="L1075" s="63">
        <v>6.9113877835439679</v>
      </c>
      <c r="M1075" s="63">
        <v>7.7437594012761402</v>
      </c>
      <c r="N1075" s="63">
        <v>7.2241316867157686</v>
      </c>
      <c r="O1075" s="71">
        <v>6.1881997265422255</v>
      </c>
    </row>
    <row r="1076" spans="2:15" outlineLevel="1" x14ac:dyDescent="0.25">
      <c r="B1076" s="65">
        <v>1067</v>
      </c>
      <c r="C1076" s="60">
        <v>1</v>
      </c>
      <c r="D1076" s="61">
        <v>0</v>
      </c>
      <c r="E1076" s="61">
        <v>1</v>
      </c>
      <c r="F1076" s="61">
        <v>1</v>
      </c>
      <c r="G1076" s="61">
        <v>0</v>
      </c>
      <c r="H1076" s="61">
        <v>1</v>
      </c>
      <c r="I1076" s="62">
        <v>91849.61830926055</v>
      </c>
      <c r="J1076" s="63">
        <v>6.1811216282756751</v>
      </c>
      <c r="K1076" s="63">
        <v>4.289203472698949</v>
      </c>
      <c r="L1076" s="63">
        <v>7.0420231396380712</v>
      </c>
      <c r="M1076" s="63">
        <v>6.9983517496809879</v>
      </c>
      <c r="N1076" s="63">
        <v>6.7842565988577359</v>
      </c>
      <c r="O1076" s="71">
        <v>6.9334158882282413</v>
      </c>
    </row>
    <row r="1077" spans="2:15" outlineLevel="1" x14ac:dyDescent="0.25">
      <c r="B1077" s="65">
        <v>1068</v>
      </c>
      <c r="C1077" s="60">
        <v>1</v>
      </c>
      <c r="D1077" s="61">
        <v>0</v>
      </c>
      <c r="E1077" s="61">
        <v>1</v>
      </c>
      <c r="F1077" s="61">
        <v>1</v>
      </c>
      <c r="G1077" s="61">
        <v>0</v>
      </c>
      <c r="H1077" s="61">
        <v>1</v>
      </c>
      <c r="I1077" s="62">
        <v>30689.329303249047</v>
      </c>
      <c r="J1077" s="63">
        <v>5.9368409832065483</v>
      </c>
      <c r="K1077" s="63">
        <v>5.7584312086171066</v>
      </c>
      <c r="L1077" s="63">
        <v>6.594987771386565</v>
      </c>
      <c r="M1077" s="63">
        <v>7.6769087942563052</v>
      </c>
      <c r="N1077" s="63">
        <v>6.5352895334001397</v>
      </c>
      <c r="O1077" s="71">
        <v>6.6460184322069384</v>
      </c>
    </row>
    <row r="1078" spans="2:15" outlineLevel="1" x14ac:dyDescent="0.25">
      <c r="B1078" s="65">
        <v>1069</v>
      </c>
      <c r="C1078" s="60">
        <v>1</v>
      </c>
      <c r="D1078" s="61">
        <v>0</v>
      </c>
      <c r="E1078" s="61">
        <v>1</v>
      </c>
      <c r="F1078" s="61">
        <v>1</v>
      </c>
      <c r="G1078" s="61">
        <v>0</v>
      </c>
      <c r="H1078" s="61">
        <v>1</v>
      </c>
      <c r="I1078" s="62">
        <v>27107.417341586406</v>
      </c>
      <c r="J1078" s="63">
        <v>6.122121925967269</v>
      </c>
      <c r="K1078" s="63">
        <v>5.7774906335053133</v>
      </c>
      <c r="L1078" s="63">
        <v>6.238117037314451</v>
      </c>
      <c r="M1078" s="63">
        <v>6.0585511275924002</v>
      </c>
      <c r="N1078" s="63">
        <v>6.7036907540351596</v>
      </c>
      <c r="O1078" s="71">
        <v>6.9383881147695359</v>
      </c>
    </row>
    <row r="1079" spans="2:15" outlineLevel="1" x14ac:dyDescent="0.25">
      <c r="B1079" s="65">
        <v>1070</v>
      </c>
      <c r="C1079" s="60">
        <v>1</v>
      </c>
      <c r="D1079" s="61">
        <v>0</v>
      </c>
      <c r="E1079" s="61">
        <v>1</v>
      </c>
      <c r="F1079" s="61">
        <v>1</v>
      </c>
      <c r="G1079" s="61">
        <v>1</v>
      </c>
      <c r="H1079" s="61">
        <v>0</v>
      </c>
      <c r="I1079" s="62">
        <v>97681.463081626076</v>
      </c>
      <c r="J1079" s="63">
        <v>5.6303683867619618</v>
      </c>
      <c r="K1079" s="63">
        <v>5.3254382222555376</v>
      </c>
      <c r="L1079" s="63">
        <v>7.9241456897821712</v>
      </c>
      <c r="M1079" s="63">
        <v>7.5241333591692605</v>
      </c>
      <c r="N1079" s="63">
        <v>7.6309368804190969</v>
      </c>
      <c r="O1079" s="71">
        <v>6.6423733445677797</v>
      </c>
    </row>
    <row r="1080" spans="2:15" outlineLevel="1" x14ac:dyDescent="0.25">
      <c r="B1080" s="65">
        <v>1071</v>
      </c>
      <c r="C1080" s="60">
        <v>0</v>
      </c>
      <c r="D1080" s="61">
        <v>1</v>
      </c>
      <c r="E1080" s="61">
        <v>1</v>
      </c>
      <c r="F1080" s="61">
        <v>1</v>
      </c>
      <c r="G1080" s="61">
        <v>1</v>
      </c>
      <c r="H1080" s="61">
        <v>0</v>
      </c>
      <c r="I1080" s="62">
        <v>96535.252535535066</v>
      </c>
      <c r="J1080" s="63">
        <v>5.6642273287482778</v>
      </c>
      <c r="K1080" s="63">
        <v>6.1262796985458099</v>
      </c>
      <c r="L1080" s="63">
        <v>7.2422485369073843</v>
      </c>
      <c r="M1080" s="63">
        <v>7.0582732409717579</v>
      </c>
      <c r="N1080" s="63">
        <v>7.1991375000653957</v>
      </c>
      <c r="O1080" s="71">
        <v>6.519329913690723</v>
      </c>
    </row>
    <row r="1081" spans="2:15" outlineLevel="1" x14ac:dyDescent="0.25">
      <c r="B1081" s="65">
        <v>1072</v>
      </c>
      <c r="C1081" s="60">
        <v>0</v>
      </c>
      <c r="D1081" s="61">
        <v>1</v>
      </c>
      <c r="E1081" s="61">
        <v>1</v>
      </c>
      <c r="F1081" s="61">
        <v>1</v>
      </c>
      <c r="G1081" s="61">
        <v>0</v>
      </c>
      <c r="H1081" s="61">
        <v>1</v>
      </c>
      <c r="I1081" s="62">
        <v>100036.15053864507</v>
      </c>
      <c r="J1081" s="63">
        <v>6.0836688686381457</v>
      </c>
      <c r="K1081" s="63">
        <v>6.4785401795510804</v>
      </c>
      <c r="L1081" s="63">
        <v>7.4118446610706101</v>
      </c>
      <c r="M1081" s="63">
        <v>7.1563456860904111</v>
      </c>
      <c r="N1081" s="63">
        <v>6.8317819706763316</v>
      </c>
      <c r="O1081" s="71">
        <v>7.3127701075967373</v>
      </c>
    </row>
    <row r="1082" spans="2:15" outlineLevel="1" x14ac:dyDescent="0.25">
      <c r="B1082" s="65">
        <v>1073</v>
      </c>
      <c r="C1082" s="60">
        <v>1</v>
      </c>
      <c r="D1082" s="61">
        <v>0</v>
      </c>
      <c r="E1082" s="61">
        <v>1</v>
      </c>
      <c r="F1082" s="61">
        <v>1</v>
      </c>
      <c r="G1082" s="61">
        <v>1</v>
      </c>
      <c r="H1082" s="61">
        <v>0</v>
      </c>
      <c r="I1082" s="62">
        <v>73220.838181796542</v>
      </c>
      <c r="J1082" s="63">
        <v>5.5932307034747977</v>
      </c>
      <c r="K1082" s="63">
        <v>4.2439069227253867</v>
      </c>
      <c r="L1082" s="63">
        <v>6.8274829736196718</v>
      </c>
      <c r="M1082" s="63">
        <v>7.5866886960586992</v>
      </c>
      <c r="N1082" s="63">
        <v>7.5869862240399026</v>
      </c>
      <c r="O1082" s="71">
        <v>6.8098726200730626</v>
      </c>
    </row>
    <row r="1083" spans="2:15" outlineLevel="1" x14ac:dyDescent="0.25">
      <c r="B1083" s="65">
        <v>1074</v>
      </c>
      <c r="C1083" s="60">
        <v>1</v>
      </c>
      <c r="D1083" s="61">
        <v>0</v>
      </c>
      <c r="E1083" s="61">
        <v>1</v>
      </c>
      <c r="F1083" s="61">
        <v>1</v>
      </c>
      <c r="G1083" s="61">
        <v>1</v>
      </c>
      <c r="H1083" s="61">
        <v>0</v>
      </c>
      <c r="I1083" s="62">
        <v>98129.898483700323</v>
      </c>
      <c r="J1083" s="63">
        <v>6.5878360203865558</v>
      </c>
      <c r="K1083" s="63">
        <v>5.5796891240453528</v>
      </c>
      <c r="L1083" s="63">
        <v>7.5973336823640523</v>
      </c>
      <c r="M1083" s="63">
        <v>7.4760857723365781</v>
      </c>
      <c r="N1083" s="63">
        <v>6.8679941900442527</v>
      </c>
      <c r="O1083" s="71">
        <v>6.4085661353740626</v>
      </c>
    </row>
    <row r="1084" spans="2:15" outlineLevel="1" x14ac:dyDescent="0.25">
      <c r="B1084" s="65">
        <v>1075</v>
      </c>
      <c r="C1084" s="60">
        <v>1</v>
      </c>
      <c r="D1084" s="61">
        <v>0</v>
      </c>
      <c r="E1084" s="61">
        <v>1</v>
      </c>
      <c r="F1084" s="61">
        <v>1</v>
      </c>
      <c r="G1084" s="61">
        <v>1</v>
      </c>
      <c r="H1084" s="61">
        <v>0</v>
      </c>
      <c r="I1084" s="62">
        <v>58119.001135767161</v>
      </c>
      <c r="J1084" s="63">
        <v>5.7492334832705509</v>
      </c>
      <c r="K1084" s="63">
        <v>4.1083030555449183</v>
      </c>
      <c r="L1084" s="63">
        <v>7.7442560464958667</v>
      </c>
      <c r="M1084" s="63">
        <v>6.1625723092168325</v>
      </c>
      <c r="N1084" s="63">
        <v>6.8040297804058216</v>
      </c>
      <c r="O1084" s="71">
        <v>6.6536883824463242</v>
      </c>
    </row>
    <row r="1085" spans="2:15" outlineLevel="1" x14ac:dyDescent="0.25">
      <c r="B1085" s="65">
        <v>1076</v>
      </c>
      <c r="C1085" s="60">
        <v>0</v>
      </c>
      <c r="D1085" s="61">
        <v>1</v>
      </c>
      <c r="E1085" s="61">
        <v>1</v>
      </c>
      <c r="F1085" s="61">
        <v>1</v>
      </c>
      <c r="G1085" s="61">
        <v>0</v>
      </c>
      <c r="H1085" s="61">
        <v>1</v>
      </c>
      <c r="I1085" s="62">
        <v>102654.64910964471</v>
      </c>
      <c r="J1085" s="63">
        <v>5.5339936636996256</v>
      </c>
      <c r="K1085" s="63">
        <v>6.3255798934268039</v>
      </c>
      <c r="L1085" s="63">
        <v>7.7253061521033191</v>
      </c>
      <c r="M1085" s="63">
        <v>8.9141136651347317</v>
      </c>
      <c r="N1085" s="63">
        <v>6.7360474703194226</v>
      </c>
      <c r="O1085" s="71">
        <v>6.9886905968435373</v>
      </c>
    </row>
    <row r="1086" spans="2:15" outlineLevel="1" x14ac:dyDescent="0.25">
      <c r="B1086" s="65">
        <v>1077</v>
      </c>
      <c r="C1086" s="60">
        <v>1</v>
      </c>
      <c r="D1086" s="61">
        <v>0</v>
      </c>
      <c r="E1086" s="61">
        <v>1</v>
      </c>
      <c r="F1086" s="61">
        <v>1</v>
      </c>
      <c r="G1086" s="61">
        <v>0</v>
      </c>
      <c r="H1086" s="61">
        <v>1</v>
      </c>
      <c r="I1086" s="62">
        <v>79577.542479899974</v>
      </c>
      <c r="J1086" s="63">
        <v>6.5143344603882944</v>
      </c>
      <c r="K1086" s="63">
        <v>5.3575786563129277</v>
      </c>
      <c r="L1086" s="63">
        <v>6.1572428601637954</v>
      </c>
      <c r="M1086" s="63">
        <v>8.5099418853348432</v>
      </c>
      <c r="N1086" s="63">
        <v>6.7465525698078661</v>
      </c>
      <c r="O1086" s="71">
        <v>7.1901510122161625</v>
      </c>
    </row>
    <row r="1087" spans="2:15" outlineLevel="1" x14ac:dyDescent="0.25">
      <c r="B1087" s="65">
        <v>1078</v>
      </c>
      <c r="C1087" s="60">
        <v>1</v>
      </c>
      <c r="D1087" s="61">
        <v>0</v>
      </c>
      <c r="E1087" s="61">
        <v>1</v>
      </c>
      <c r="F1087" s="61">
        <v>1</v>
      </c>
      <c r="G1087" s="61">
        <v>0</v>
      </c>
      <c r="H1087" s="61">
        <v>1</v>
      </c>
      <c r="I1087" s="62">
        <v>79373.266975661856</v>
      </c>
      <c r="J1087" s="63">
        <v>6.2351066782771483</v>
      </c>
      <c r="K1087" s="63">
        <v>5.23969608024127</v>
      </c>
      <c r="L1087" s="63">
        <v>6.5952720525301389</v>
      </c>
      <c r="M1087" s="63">
        <v>8.4498864397689104</v>
      </c>
      <c r="N1087" s="63">
        <v>6.9124508376847738</v>
      </c>
      <c r="O1087" s="71">
        <v>7.2270006631800392</v>
      </c>
    </row>
    <row r="1088" spans="2:15" outlineLevel="1" x14ac:dyDescent="0.25">
      <c r="B1088" s="65">
        <v>1079</v>
      </c>
      <c r="C1088" s="60">
        <v>1</v>
      </c>
      <c r="D1088" s="61">
        <v>0</v>
      </c>
      <c r="E1088" s="61">
        <v>1</v>
      </c>
      <c r="F1088" s="61">
        <v>1</v>
      </c>
      <c r="G1088" s="61">
        <v>0</v>
      </c>
      <c r="H1088" s="61">
        <v>1</v>
      </c>
      <c r="I1088" s="62">
        <v>99809.798818437164</v>
      </c>
      <c r="J1088" s="63">
        <v>6.7897947716705698</v>
      </c>
      <c r="K1088" s="63">
        <v>5.9314581290819888</v>
      </c>
      <c r="L1088" s="63">
        <v>7.0720984582473196</v>
      </c>
      <c r="M1088" s="63">
        <v>7.2763986172978719</v>
      </c>
      <c r="N1088" s="63">
        <v>6.6307691907058119</v>
      </c>
      <c r="O1088" s="71">
        <v>7.3450391723995212</v>
      </c>
    </row>
    <row r="1089" spans="2:15" outlineLevel="1" x14ac:dyDescent="0.25">
      <c r="B1089" s="65">
        <v>1080</v>
      </c>
      <c r="C1089" s="60">
        <v>1</v>
      </c>
      <c r="D1089" s="61">
        <v>0</v>
      </c>
      <c r="E1089" s="61">
        <v>1</v>
      </c>
      <c r="F1089" s="61">
        <v>1</v>
      </c>
      <c r="G1089" s="61">
        <v>0</v>
      </c>
      <c r="H1089" s="61">
        <v>1</v>
      </c>
      <c r="I1089" s="62">
        <v>103775.49860878941</v>
      </c>
      <c r="J1089" s="63">
        <v>6.1964504648286178</v>
      </c>
      <c r="K1089" s="63">
        <v>5.2576745763687676</v>
      </c>
      <c r="L1089" s="63">
        <v>7.8055419923815421</v>
      </c>
      <c r="M1089" s="63">
        <v>8.9206860492328772</v>
      </c>
      <c r="N1089" s="63">
        <v>7.2851782607894506</v>
      </c>
      <c r="O1089" s="71">
        <v>7.4484379019427882</v>
      </c>
    </row>
    <row r="1090" spans="2:15" outlineLevel="1" x14ac:dyDescent="0.25">
      <c r="B1090" s="65">
        <v>1081</v>
      </c>
      <c r="C1090" s="60">
        <v>1</v>
      </c>
      <c r="D1090" s="61">
        <v>0</v>
      </c>
      <c r="E1090" s="61">
        <v>1</v>
      </c>
      <c r="F1090" s="61">
        <v>1</v>
      </c>
      <c r="G1090" s="61">
        <v>1</v>
      </c>
      <c r="H1090" s="61">
        <v>0</v>
      </c>
      <c r="I1090" s="62">
        <v>62961.134064265338</v>
      </c>
      <c r="J1090" s="63">
        <v>6.0712226983163342</v>
      </c>
      <c r="K1090" s="63">
        <v>5.3697742741362458</v>
      </c>
      <c r="L1090" s="63">
        <v>7.2343795823479393</v>
      </c>
      <c r="M1090" s="63">
        <v>6.0267539780770152</v>
      </c>
      <c r="N1090" s="63">
        <v>7.0510271646364924</v>
      </c>
      <c r="O1090" s="71">
        <v>6.9614770586996029</v>
      </c>
    </row>
    <row r="1091" spans="2:15" outlineLevel="1" x14ac:dyDescent="0.25">
      <c r="B1091" s="65">
        <v>1082</v>
      </c>
      <c r="C1091" s="60">
        <v>1</v>
      </c>
      <c r="D1091" s="61">
        <v>0</v>
      </c>
      <c r="E1091" s="61">
        <v>1</v>
      </c>
      <c r="F1091" s="61">
        <v>1</v>
      </c>
      <c r="G1091" s="61">
        <v>0</v>
      </c>
      <c r="H1091" s="61">
        <v>1</v>
      </c>
      <c r="I1091" s="62">
        <v>99828.128644852623</v>
      </c>
      <c r="J1091" s="63">
        <v>6.7003374770334601</v>
      </c>
      <c r="K1091" s="63">
        <v>5.4647749462196886</v>
      </c>
      <c r="L1091" s="63">
        <v>7.188470882089474</v>
      </c>
      <c r="M1091" s="63">
        <v>8.7710752475509377</v>
      </c>
      <c r="N1091" s="63">
        <v>6.3121520949971197</v>
      </c>
      <c r="O1091" s="71">
        <v>6.3773815143733685</v>
      </c>
    </row>
    <row r="1092" spans="2:15" outlineLevel="1" x14ac:dyDescent="0.25">
      <c r="B1092" s="65">
        <v>1083</v>
      </c>
      <c r="C1092" s="60">
        <v>1</v>
      </c>
      <c r="D1092" s="61">
        <v>0</v>
      </c>
      <c r="E1092" s="61">
        <v>1</v>
      </c>
      <c r="F1092" s="61">
        <v>1</v>
      </c>
      <c r="G1092" s="61">
        <v>0</v>
      </c>
      <c r="H1092" s="61">
        <v>1</v>
      </c>
      <c r="I1092" s="62">
        <v>100415.23744929893</v>
      </c>
      <c r="J1092" s="63">
        <v>6.1078411970614681</v>
      </c>
      <c r="K1092" s="63">
        <v>5.573230700739785</v>
      </c>
      <c r="L1092" s="63">
        <v>7.683056523944062</v>
      </c>
      <c r="M1092" s="63">
        <v>8.4047592619005513</v>
      </c>
      <c r="N1092" s="63">
        <v>6.8102834008915458</v>
      </c>
      <c r="O1092" s="71">
        <v>6.8751430952596735</v>
      </c>
    </row>
    <row r="1093" spans="2:15" outlineLevel="1" x14ac:dyDescent="0.25">
      <c r="B1093" s="65">
        <v>1084</v>
      </c>
      <c r="C1093" s="60">
        <v>1</v>
      </c>
      <c r="D1093" s="61">
        <v>0</v>
      </c>
      <c r="E1093" s="61">
        <v>1</v>
      </c>
      <c r="F1093" s="61">
        <v>1</v>
      </c>
      <c r="G1093" s="61">
        <v>1</v>
      </c>
      <c r="H1093" s="61">
        <v>0</v>
      </c>
      <c r="I1093" s="62">
        <v>93894.84559338179</v>
      </c>
      <c r="J1093" s="63">
        <v>5.5191286666589674</v>
      </c>
      <c r="K1093" s="63">
        <v>5.5178774673088142</v>
      </c>
      <c r="L1093" s="63">
        <v>7.8673199973988766</v>
      </c>
      <c r="M1093" s="63">
        <v>6.5917508077938338</v>
      </c>
      <c r="N1093" s="63">
        <v>7.0821526332359106</v>
      </c>
      <c r="O1093" s="71">
        <v>6.6914028584571046</v>
      </c>
    </row>
    <row r="1094" spans="2:15" outlineLevel="1" x14ac:dyDescent="0.25">
      <c r="B1094" s="65">
        <v>1085</v>
      </c>
      <c r="C1094" s="60">
        <v>1</v>
      </c>
      <c r="D1094" s="61">
        <v>0</v>
      </c>
      <c r="E1094" s="61">
        <v>1</v>
      </c>
      <c r="F1094" s="61">
        <v>1</v>
      </c>
      <c r="G1094" s="61">
        <v>0</v>
      </c>
      <c r="H1094" s="61">
        <v>1</v>
      </c>
      <c r="I1094" s="62">
        <v>95456.400403342312</v>
      </c>
      <c r="J1094" s="63">
        <v>5.8267162171295501</v>
      </c>
      <c r="K1094" s="63">
        <v>4.2770271767031343</v>
      </c>
      <c r="L1094" s="63">
        <v>7.8571619209845327</v>
      </c>
      <c r="M1094" s="63">
        <v>7.7974458798514297</v>
      </c>
      <c r="N1094" s="63">
        <v>7.0362309346946699</v>
      </c>
      <c r="O1094" s="71">
        <v>7.1939601845647596</v>
      </c>
    </row>
    <row r="1095" spans="2:15" outlineLevel="1" x14ac:dyDescent="0.25">
      <c r="B1095" s="65">
        <v>1086</v>
      </c>
      <c r="C1095" s="60">
        <v>1</v>
      </c>
      <c r="D1095" s="61">
        <v>0</v>
      </c>
      <c r="E1095" s="61">
        <v>1</v>
      </c>
      <c r="F1095" s="61">
        <v>1</v>
      </c>
      <c r="G1095" s="61">
        <v>0</v>
      </c>
      <c r="H1095" s="61">
        <v>1</v>
      </c>
      <c r="I1095" s="62">
        <v>74370.550102721303</v>
      </c>
      <c r="J1095" s="63">
        <v>5.513947289197672</v>
      </c>
      <c r="K1095" s="63">
        <v>4.6657013425131906</v>
      </c>
      <c r="L1095" s="63">
        <v>6.778357423850677</v>
      </c>
      <c r="M1095" s="63">
        <v>8.498033370085583</v>
      </c>
      <c r="N1095" s="63">
        <v>6.4770543109997298</v>
      </c>
      <c r="O1095" s="71">
        <v>6.9560765339475177</v>
      </c>
    </row>
    <row r="1096" spans="2:15" outlineLevel="1" x14ac:dyDescent="0.25">
      <c r="B1096" s="65">
        <v>1087</v>
      </c>
      <c r="C1096" s="60">
        <v>1</v>
      </c>
      <c r="D1096" s="61">
        <v>0</v>
      </c>
      <c r="E1096" s="61">
        <v>1</v>
      </c>
      <c r="F1096" s="61">
        <v>1</v>
      </c>
      <c r="G1096" s="61">
        <v>0</v>
      </c>
      <c r="H1096" s="61">
        <v>1</v>
      </c>
      <c r="I1096" s="62">
        <v>28534.442440737505</v>
      </c>
      <c r="J1096" s="63">
        <v>6.1542781661386812</v>
      </c>
      <c r="K1096" s="63">
        <v>5.2687805591568138</v>
      </c>
      <c r="L1096" s="63">
        <v>6.5613023977854841</v>
      </c>
      <c r="M1096" s="63">
        <v>7.0262699435891234</v>
      </c>
      <c r="N1096" s="63">
        <v>6.4602467488129598</v>
      </c>
      <c r="O1096" s="71">
        <v>7.0397613489229567</v>
      </c>
    </row>
    <row r="1097" spans="2:15" outlineLevel="1" x14ac:dyDescent="0.25">
      <c r="B1097" s="65">
        <v>1088</v>
      </c>
      <c r="C1097" s="60">
        <v>1</v>
      </c>
      <c r="D1097" s="61">
        <v>0</v>
      </c>
      <c r="E1097" s="61">
        <v>1</v>
      </c>
      <c r="F1097" s="61">
        <v>1</v>
      </c>
      <c r="G1097" s="61">
        <v>0</v>
      </c>
      <c r="H1097" s="61">
        <v>1</v>
      </c>
      <c r="I1097" s="62">
        <v>24130.71142221328</v>
      </c>
      <c r="J1097" s="63">
        <v>5.4571422319950891</v>
      </c>
      <c r="K1097" s="63">
        <v>4.9871542007668461</v>
      </c>
      <c r="L1097" s="63">
        <v>7.165449749633698</v>
      </c>
      <c r="M1097" s="63">
        <v>6.2017425733165199</v>
      </c>
      <c r="N1097" s="63">
        <v>6.670857652699997</v>
      </c>
      <c r="O1097" s="71">
        <v>6.7597253935578152</v>
      </c>
    </row>
    <row r="1098" spans="2:15" outlineLevel="1" x14ac:dyDescent="0.25">
      <c r="B1098" s="65">
        <v>1089</v>
      </c>
      <c r="C1098" s="60">
        <v>1</v>
      </c>
      <c r="D1098" s="61">
        <v>0</v>
      </c>
      <c r="E1098" s="61">
        <v>1</v>
      </c>
      <c r="F1098" s="61">
        <v>1</v>
      </c>
      <c r="G1098" s="61">
        <v>1</v>
      </c>
      <c r="H1098" s="61">
        <v>0</v>
      </c>
      <c r="I1098" s="62">
        <v>97511.93698952753</v>
      </c>
      <c r="J1098" s="63">
        <v>6.4915874035379719</v>
      </c>
      <c r="K1098" s="63">
        <v>4.9145127439235594</v>
      </c>
      <c r="L1098" s="63">
        <v>7.0776135178942639</v>
      </c>
      <c r="M1098" s="63">
        <v>8.3004414078286857</v>
      </c>
      <c r="N1098" s="63">
        <v>6.8405225282529676</v>
      </c>
      <c r="O1098" s="71">
        <v>6.4336708092680777</v>
      </c>
    </row>
    <row r="1099" spans="2:15" outlineLevel="1" x14ac:dyDescent="0.25">
      <c r="B1099" s="65">
        <v>1090</v>
      </c>
      <c r="C1099" s="60">
        <v>1</v>
      </c>
      <c r="D1099" s="61">
        <v>0</v>
      </c>
      <c r="E1099" s="61">
        <v>1</v>
      </c>
      <c r="F1099" s="61">
        <v>1</v>
      </c>
      <c r="G1099" s="61">
        <v>1</v>
      </c>
      <c r="H1099" s="61">
        <v>0</v>
      </c>
      <c r="I1099" s="62">
        <v>29694.178101390324</v>
      </c>
      <c r="J1099" s="63">
        <v>6.1345910140643394</v>
      </c>
      <c r="K1099" s="63">
        <v>5.8695588245980046</v>
      </c>
      <c r="L1099" s="63">
        <v>6.4155142515193697</v>
      </c>
      <c r="M1099" s="63">
        <v>6.7002769345155988</v>
      </c>
      <c r="N1099" s="63">
        <v>7.297671637939815</v>
      </c>
      <c r="O1099" s="71">
        <v>6.3104498243544143</v>
      </c>
    </row>
    <row r="1100" spans="2:15" outlineLevel="1" x14ac:dyDescent="0.25">
      <c r="B1100" s="65">
        <v>1091</v>
      </c>
      <c r="C1100" s="60">
        <v>0</v>
      </c>
      <c r="D1100" s="61">
        <v>1</v>
      </c>
      <c r="E1100" s="61">
        <v>1</v>
      </c>
      <c r="F1100" s="61">
        <v>1</v>
      </c>
      <c r="G1100" s="61">
        <v>1</v>
      </c>
      <c r="H1100" s="61">
        <v>0</v>
      </c>
      <c r="I1100" s="62">
        <v>63279.212994698595</v>
      </c>
      <c r="J1100" s="63">
        <v>5.4290940136694417</v>
      </c>
      <c r="K1100" s="63">
        <v>5.4564805336164373</v>
      </c>
      <c r="L1100" s="63">
        <v>7.6961461107803366</v>
      </c>
      <c r="M1100" s="63">
        <v>7.0700309353911086</v>
      </c>
      <c r="N1100" s="63">
        <v>6.7643870096119079</v>
      </c>
      <c r="O1100" s="71">
        <v>6.4379268399135192</v>
      </c>
    </row>
    <row r="1101" spans="2:15" outlineLevel="1" x14ac:dyDescent="0.25">
      <c r="B1101" s="65">
        <v>1092</v>
      </c>
      <c r="C1101" s="60">
        <v>1</v>
      </c>
      <c r="D1101" s="61">
        <v>0</v>
      </c>
      <c r="E1101" s="61">
        <v>1</v>
      </c>
      <c r="F1101" s="61">
        <v>1</v>
      </c>
      <c r="G1101" s="61">
        <v>1</v>
      </c>
      <c r="H1101" s="61">
        <v>0</v>
      </c>
      <c r="I1101" s="62">
        <v>78983.93372094912</v>
      </c>
      <c r="J1101" s="63">
        <v>5.8075189664702265</v>
      </c>
      <c r="K1101" s="63">
        <v>5.6951296710833681</v>
      </c>
      <c r="L1101" s="63">
        <v>6.5882307944745335</v>
      </c>
      <c r="M1101" s="63">
        <v>8.7656436396081379</v>
      </c>
      <c r="N1101" s="63">
        <v>6.973004624946209</v>
      </c>
      <c r="O1101" s="71">
        <v>6.4576620819471122</v>
      </c>
    </row>
    <row r="1102" spans="2:15" outlineLevel="1" x14ac:dyDescent="0.25">
      <c r="B1102" s="65">
        <v>1093</v>
      </c>
      <c r="C1102" s="60">
        <v>1</v>
      </c>
      <c r="D1102" s="61">
        <v>0</v>
      </c>
      <c r="E1102" s="61">
        <v>1</v>
      </c>
      <c r="F1102" s="61">
        <v>1</v>
      </c>
      <c r="G1102" s="61">
        <v>0</v>
      </c>
      <c r="H1102" s="61">
        <v>1</v>
      </c>
      <c r="I1102" s="62">
        <v>62860.050456412995</v>
      </c>
      <c r="J1102" s="63">
        <v>6.8080602162578927</v>
      </c>
      <c r="K1102" s="63">
        <v>5.0262640019657647</v>
      </c>
      <c r="L1102" s="63">
        <v>6.6675592553378698</v>
      </c>
      <c r="M1102" s="63">
        <v>6.1681448590925214</v>
      </c>
      <c r="N1102" s="63">
        <v>6.6194397527058744</v>
      </c>
      <c r="O1102" s="71">
        <v>7.1180416258988481</v>
      </c>
    </row>
    <row r="1103" spans="2:15" outlineLevel="1" x14ac:dyDescent="0.25">
      <c r="B1103" s="65">
        <v>1094</v>
      </c>
      <c r="C1103" s="60">
        <v>0</v>
      </c>
      <c r="D1103" s="61">
        <v>1</v>
      </c>
      <c r="E1103" s="61">
        <v>1</v>
      </c>
      <c r="F1103" s="61">
        <v>1</v>
      </c>
      <c r="G1103" s="61">
        <v>1</v>
      </c>
      <c r="H1103" s="61">
        <v>0</v>
      </c>
      <c r="I1103" s="62">
        <v>97965.89640817717</v>
      </c>
      <c r="J1103" s="63">
        <v>5.7012693312906331</v>
      </c>
      <c r="K1103" s="63">
        <v>6.4427069183200771</v>
      </c>
      <c r="L1103" s="63">
        <v>6.7431748432188199</v>
      </c>
      <c r="M1103" s="63">
        <v>7.6164121410228454</v>
      </c>
      <c r="N1103" s="63">
        <v>6.8082276264949542</v>
      </c>
      <c r="O1103" s="71">
        <v>6.7264821285205629</v>
      </c>
    </row>
    <row r="1104" spans="2:15" outlineLevel="1" x14ac:dyDescent="0.25">
      <c r="B1104" s="65">
        <v>1095</v>
      </c>
      <c r="C1104" s="60">
        <v>1</v>
      </c>
      <c r="D1104" s="61">
        <v>0</v>
      </c>
      <c r="E1104" s="61">
        <v>1</v>
      </c>
      <c r="F1104" s="61">
        <v>1</v>
      </c>
      <c r="G1104" s="61">
        <v>1</v>
      </c>
      <c r="H1104" s="61">
        <v>0</v>
      </c>
      <c r="I1104" s="62">
        <v>94332.969559547724</v>
      </c>
      <c r="J1104" s="63">
        <v>5.4702197345542212</v>
      </c>
      <c r="K1104" s="63">
        <v>5.3563623954343669</v>
      </c>
      <c r="L1104" s="63">
        <v>7.5822131070690482</v>
      </c>
      <c r="M1104" s="63">
        <v>7.3374517556168692</v>
      </c>
      <c r="N1104" s="63">
        <v>6.8414441675559337</v>
      </c>
      <c r="O1104" s="71">
        <v>6.6428325030558923</v>
      </c>
    </row>
    <row r="1105" spans="2:15" outlineLevel="1" x14ac:dyDescent="0.25">
      <c r="B1105" s="65">
        <v>1096</v>
      </c>
      <c r="C1105" s="60">
        <v>1</v>
      </c>
      <c r="D1105" s="61">
        <v>0</v>
      </c>
      <c r="E1105" s="61">
        <v>1</v>
      </c>
      <c r="F1105" s="61">
        <v>1</v>
      </c>
      <c r="G1105" s="61">
        <v>0</v>
      </c>
      <c r="H1105" s="61">
        <v>1</v>
      </c>
      <c r="I1105" s="62">
        <v>62409.139014949527</v>
      </c>
      <c r="J1105" s="63">
        <v>6.1313369498789969</v>
      </c>
      <c r="K1105" s="63">
        <v>4.9706710970401851</v>
      </c>
      <c r="L1105" s="63">
        <v>7.090204183357951</v>
      </c>
      <c r="M1105" s="63">
        <v>6.5683475589875053</v>
      </c>
      <c r="N1105" s="63">
        <v>6.6952620800335509</v>
      </c>
      <c r="O1105" s="71">
        <v>6.9603491839614362</v>
      </c>
    </row>
    <row r="1106" spans="2:15" outlineLevel="1" x14ac:dyDescent="0.25">
      <c r="B1106" s="65">
        <v>1097</v>
      </c>
      <c r="C1106" s="60">
        <v>1</v>
      </c>
      <c r="D1106" s="61">
        <v>0</v>
      </c>
      <c r="E1106" s="61">
        <v>1</v>
      </c>
      <c r="F1106" s="61">
        <v>1</v>
      </c>
      <c r="G1106" s="61">
        <v>0</v>
      </c>
      <c r="H1106" s="61">
        <v>1</v>
      </c>
      <c r="I1106" s="62">
        <v>76635.996398521878</v>
      </c>
      <c r="J1106" s="63">
        <v>5.8777137847133689</v>
      </c>
      <c r="K1106" s="63">
        <v>5.0328029003975132</v>
      </c>
      <c r="L1106" s="63">
        <v>6.5188767809390953</v>
      </c>
      <c r="M1106" s="63">
        <v>7.7116806428683722</v>
      </c>
      <c r="N1106" s="63">
        <v>7.1614093113354915</v>
      </c>
      <c r="O1106" s="71">
        <v>7.4696021257905505</v>
      </c>
    </row>
    <row r="1107" spans="2:15" outlineLevel="1" x14ac:dyDescent="0.25">
      <c r="B1107" s="65">
        <v>1098</v>
      </c>
      <c r="C1107" s="60">
        <v>1</v>
      </c>
      <c r="D1107" s="61">
        <v>0</v>
      </c>
      <c r="E1107" s="61">
        <v>1</v>
      </c>
      <c r="F1107" s="61">
        <v>1</v>
      </c>
      <c r="G1107" s="61">
        <v>0</v>
      </c>
      <c r="H1107" s="61">
        <v>1</v>
      </c>
      <c r="I1107" s="62">
        <v>98121.130467527299</v>
      </c>
      <c r="J1107" s="63">
        <v>6.147285954859333</v>
      </c>
      <c r="K1107" s="63">
        <v>5.7896076562183865</v>
      </c>
      <c r="L1107" s="63">
        <v>6.9833822537812447</v>
      </c>
      <c r="M1107" s="63">
        <v>7.8221548961138341</v>
      </c>
      <c r="N1107" s="63">
        <v>6.6157484336217847</v>
      </c>
      <c r="O1107" s="71">
        <v>6.9235958986608077</v>
      </c>
    </row>
    <row r="1108" spans="2:15" outlineLevel="1" x14ac:dyDescent="0.25">
      <c r="B1108" s="65">
        <v>1099</v>
      </c>
      <c r="C1108" s="60">
        <v>0</v>
      </c>
      <c r="D1108" s="61">
        <v>1</v>
      </c>
      <c r="E1108" s="61">
        <v>1</v>
      </c>
      <c r="F1108" s="61">
        <v>1</v>
      </c>
      <c r="G1108" s="61">
        <v>0</v>
      </c>
      <c r="H1108" s="61">
        <v>1</v>
      </c>
      <c r="I1108" s="62">
        <v>25315.781922499533</v>
      </c>
      <c r="J1108" s="63">
        <v>5.2393974915973045</v>
      </c>
      <c r="K1108" s="63">
        <v>5.7231898046577072</v>
      </c>
      <c r="L1108" s="63">
        <v>6.8415836864278328</v>
      </c>
      <c r="M1108" s="63">
        <v>6.1155199708781458</v>
      </c>
      <c r="N1108" s="63">
        <v>6.3564980677741101</v>
      </c>
      <c r="O1108" s="71">
        <v>7.272109183844333</v>
      </c>
    </row>
    <row r="1109" spans="2:15" outlineLevel="1" x14ac:dyDescent="0.25">
      <c r="B1109" s="65">
        <v>1100</v>
      </c>
      <c r="C1109" s="60">
        <v>1</v>
      </c>
      <c r="D1109" s="61">
        <v>0</v>
      </c>
      <c r="E1109" s="61">
        <v>1</v>
      </c>
      <c r="F1109" s="61">
        <v>1</v>
      </c>
      <c r="G1109" s="61">
        <v>1</v>
      </c>
      <c r="H1109" s="61">
        <v>0</v>
      </c>
      <c r="I1109" s="62">
        <v>23618.552734269644</v>
      </c>
      <c r="J1109" s="63">
        <v>5.4798601907908759</v>
      </c>
      <c r="K1109" s="63">
        <v>4.4202029462906749</v>
      </c>
      <c r="L1109" s="63">
        <v>7.1665877390674595</v>
      </c>
      <c r="M1109" s="63">
        <v>6.3232835308191975</v>
      </c>
      <c r="N1109" s="63">
        <v>6.9391441672795917</v>
      </c>
      <c r="O1109" s="71">
        <v>6.8074904137686092</v>
      </c>
    </row>
    <row r="1110" spans="2:15" outlineLevel="1" x14ac:dyDescent="0.25">
      <c r="B1110" s="65">
        <v>1101</v>
      </c>
      <c r="C1110" s="60">
        <v>1</v>
      </c>
      <c r="D1110" s="61">
        <v>0</v>
      </c>
      <c r="E1110" s="61">
        <v>1</v>
      </c>
      <c r="F1110" s="61">
        <v>1</v>
      </c>
      <c r="G1110" s="61">
        <v>1</v>
      </c>
      <c r="H1110" s="61">
        <v>0</v>
      </c>
      <c r="I1110" s="62">
        <v>26719.613353089051</v>
      </c>
      <c r="J1110" s="63">
        <v>5.7335784933081868</v>
      </c>
      <c r="K1110" s="63">
        <v>5.2355200371001605</v>
      </c>
      <c r="L1110" s="63">
        <v>6.7796909589357597</v>
      </c>
      <c r="M1110" s="63">
        <v>6.6355278124657184</v>
      </c>
      <c r="N1110" s="63">
        <v>7.0145760165062176</v>
      </c>
      <c r="O1110" s="71">
        <v>6.5180930574283034</v>
      </c>
    </row>
    <row r="1111" spans="2:15" outlineLevel="1" x14ac:dyDescent="0.25">
      <c r="B1111" s="65">
        <v>1102</v>
      </c>
      <c r="C1111" s="60">
        <v>1</v>
      </c>
      <c r="D1111" s="61">
        <v>0</v>
      </c>
      <c r="E1111" s="61">
        <v>1</v>
      </c>
      <c r="F1111" s="61">
        <v>1</v>
      </c>
      <c r="G1111" s="61">
        <v>1</v>
      </c>
      <c r="H1111" s="61">
        <v>0</v>
      </c>
      <c r="I1111" s="62">
        <v>26016.05729156411</v>
      </c>
      <c r="J1111" s="63">
        <v>5.5607457711228303</v>
      </c>
      <c r="K1111" s="63">
        <v>5.3339497708029722</v>
      </c>
      <c r="L1111" s="63">
        <v>7.2253197420544044</v>
      </c>
      <c r="M1111" s="63">
        <v>6.7444926525782378</v>
      </c>
      <c r="N1111" s="63">
        <v>6.6357454071234629</v>
      </c>
      <c r="O1111" s="71">
        <v>6.2763237956426456</v>
      </c>
    </row>
    <row r="1112" spans="2:15" outlineLevel="1" x14ac:dyDescent="0.25">
      <c r="B1112" s="65">
        <v>1103</v>
      </c>
      <c r="C1112" s="60">
        <v>1</v>
      </c>
      <c r="D1112" s="61">
        <v>0</v>
      </c>
      <c r="E1112" s="61">
        <v>1</v>
      </c>
      <c r="F1112" s="61">
        <v>1</v>
      </c>
      <c r="G1112" s="61">
        <v>1</v>
      </c>
      <c r="H1112" s="61">
        <v>0</v>
      </c>
      <c r="I1112" s="62">
        <v>100372.67171862596</v>
      </c>
      <c r="J1112" s="63">
        <v>6.3339534231342975</v>
      </c>
      <c r="K1112" s="63">
        <v>5.6286196816067608</v>
      </c>
      <c r="L1112" s="63">
        <v>6.781201613874928</v>
      </c>
      <c r="M1112" s="63">
        <v>8.3941594074648265</v>
      </c>
      <c r="N1112" s="63">
        <v>7.286455034130185</v>
      </c>
      <c r="O1112" s="71">
        <v>6.5232671250625236</v>
      </c>
    </row>
    <row r="1113" spans="2:15" outlineLevel="1" x14ac:dyDescent="0.25">
      <c r="B1113" s="65">
        <v>1104</v>
      </c>
      <c r="C1113" s="60">
        <v>1</v>
      </c>
      <c r="D1113" s="61">
        <v>0</v>
      </c>
      <c r="E1113" s="61">
        <v>1</v>
      </c>
      <c r="F1113" s="61">
        <v>1</v>
      </c>
      <c r="G1113" s="61">
        <v>0</v>
      </c>
      <c r="H1113" s="61">
        <v>1</v>
      </c>
      <c r="I1113" s="62">
        <v>71894.443955344381</v>
      </c>
      <c r="J1113" s="63">
        <v>5.3462619919350569</v>
      </c>
      <c r="K1113" s="63">
        <v>4.7300812561790808</v>
      </c>
      <c r="L1113" s="63">
        <v>7.4387504325849259</v>
      </c>
      <c r="M1113" s="63">
        <v>7.1552874268969786</v>
      </c>
      <c r="N1113" s="63">
        <v>6.5651171338792418</v>
      </c>
      <c r="O1113" s="71">
        <v>7.2177569671765447</v>
      </c>
    </row>
    <row r="1114" spans="2:15" outlineLevel="1" x14ac:dyDescent="0.25">
      <c r="B1114" s="65">
        <v>1105</v>
      </c>
      <c r="C1114" s="60">
        <v>0</v>
      </c>
      <c r="D1114" s="61">
        <v>1</v>
      </c>
      <c r="E1114" s="61">
        <v>1</v>
      </c>
      <c r="F1114" s="61">
        <v>1</v>
      </c>
      <c r="G1114" s="61">
        <v>0</v>
      </c>
      <c r="H1114" s="61">
        <v>1</v>
      </c>
      <c r="I1114" s="62">
        <v>27627.382781547145</v>
      </c>
      <c r="J1114" s="63">
        <v>5.5586081961645988</v>
      </c>
      <c r="K1114" s="63">
        <v>5.9092978891972869</v>
      </c>
      <c r="L1114" s="63">
        <v>7.0888990719133718</v>
      </c>
      <c r="M1114" s="63">
        <v>6.0794008723678079</v>
      </c>
      <c r="N1114" s="63">
        <v>6.8111578817778291</v>
      </c>
      <c r="O1114" s="71">
        <v>7.0251286808116555</v>
      </c>
    </row>
    <row r="1115" spans="2:15" outlineLevel="1" x14ac:dyDescent="0.25">
      <c r="B1115" s="65">
        <v>1106</v>
      </c>
      <c r="C1115" s="60">
        <v>1</v>
      </c>
      <c r="D1115" s="61">
        <v>0</v>
      </c>
      <c r="E1115" s="61">
        <v>1</v>
      </c>
      <c r="F1115" s="61">
        <v>1</v>
      </c>
      <c r="G1115" s="61">
        <v>0</v>
      </c>
      <c r="H1115" s="61">
        <v>1</v>
      </c>
      <c r="I1115" s="62">
        <v>100697.50601789291</v>
      </c>
      <c r="J1115" s="63">
        <v>5.5382571740677324</v>
      </c>
      <c r="K1115" s="63">
        <v>5.3828584976478258</v>
      </c>
      <c r="L1115" s="63">
        <v>8.0559350741774693</v>
      </c>
      <c r="M1115" s="63">
        <v>8.7361443976795972</v>
      </c>
      <c r="N1115" s="63">
        <v>6.9272706829210202</v>
      </c>
      <c r="O1115" s="71">
        <v>7.1954789872085438</v>
      </c>
    </row>
    <row r="1116" spans="2:15" outlineLevel="1" x14ac:dyDescent="0.25">
      <c r="B1116" s="65">
        <v>1107</v>
      </c>
      <c r="C1116" s="60">
        <v>1</v>
      </c>
      <c r="D1116" s="61">
        <v>0</v>
      </c>
      <c r="E1116" s="61">
        <v>1</v>
      </c>
      <c r="F1116" s="61">
        <v>1</v>
      </c>
      <c r="G1116" s="61">
        <v>1</v>
      </c>
      <c r="H1116" s="61">
        <v>0</v>
      </c>
      <c r="I1116" s="62">
        <v>98405.003725710078</v>
      </c>
      <c r="J1116" s="63">
        <v>6.0429856508068411</v>
      </c>
      <c r="K1116" s="63">
        <v>5.0825405952520946</v>
      </c>
      <c r="L1116" s="63">
        <v>7.1041149058382693</v>
      </c>
      <c r="M1116" s="63">
        <v>7.9604775176273952</v>
      </c>
      <c r="N1116" s="63">
        <v>7.276313677591471</v>
      </c>
      <c r="O1116" s="71">
        <v>7.1500439306775894</v>
      </c>
    </row>
    <row r="1117" spans="2:15" outlineLevel="1" x14ac:dyDescent="0.25">
      <c r="B1117" s="65">
        <v>1108</v>
      </c>
      <c r="C1117" s="60">
        <v>1</v>
      </c>
      <c r="D1117" s="61">
        <v>0</v>
      </c>
      <c r="E1117" s="61">
        <v>1</v>
      </c>
      <c r="F1117" s="61">
        <v>1</v>
      </c>
      <c r="G1117" s="61">
        <v>1</v>
      </c>
      <c r="H1117" s="61">
        <v>0</v>
      </c>
      <c r="I1117" s="62">
        <v>28396.797674501111</v>
      </c>
      <c r="J1117" s="63">
        <v>6.0270265200868929</v>
      </c>
      <c r="K1117" s="63">
        <v>5.5416347323718984</v>
      </c>
      <c r="L1117" s="63">
        <v>6.2975349607858071</v>
      </c>
      <c r="M1117" s="63">
        <v>7.0104227636737466</v>
      </c>
      <c r="N1117" s="63">
        <v>6.730015701892091</v>
      </c>
      <c r="O1117" s="71">
        <v>6.6306690507894732</v>
      </c>
    </row>
    <row r="1118" spans="2:15" outlineLevel="1" x14ac:dyDescent="0.25">
      <c r="B1118" s="65">
        <v>1109</v>
      </c>
      <c r="C1118" s="60">
        <v>1</v>
      </c>
      <c r="D1118" s="61">
        <v>0</v>
      </c>
      <c r="E1118" s="61">
        <v>1</v>
      </c>
      <c r="F1118" s="61">
        <v>1</v>
      </c>
      <c r="G1118" s="61">
        <v>1</v>
      </c>
      <c r="H1118" s="61">
        <v>0</v>
      </c>
      <c r="I1118" s="62">
        <v>99822.042857749548</v>
      </c>
      <c r="J1118" s="63">
        <v>6.9773565914089701</v>
      </c>
      <c r="K1118" s="63">
        <v>5.6786247268566026</v>
      </c>
      <c r="L1118" s="63">
        <v>6.9779847081122677</v>
      </c>
      <c r="M1118" s="63">
        <v>7.6487743063655032</v>
      </c>
      <c r="N1118" s="63">
        <v>6.8555447022410565</v>
      </c>
      <c r="O1118" s="71">
        <v>6.7428973265784951</v>
      </c>
    </row>
    <row r="1119" spans="2:15" outlineLevel="1" x14ac:dyDescent="0.25">
      <c r="B1119" s="65">
        <v>1110</v>
      </c>
      <c r="C1119" s="60">
        <v>1</v>
      </c>
      <c r="D1119" s="61">
        <v>0</v>
      </c>
      <c r="E1119" s="61">
        <v>1</v>
      </c>
      <c r="F1119" s="61">
        <v>1</v>
      </c>
      <c r="G1119" s="61">
        <v>0</v>
      </c>
      <c r="H1119" s="61">
        <v>1</v>
      </c>
      <c r="I1119" s="62">
        <v>63177.485175684953</v>
      </c>
      <c r="J1119" s="63">
        <v>6.3687208576387944</v>
      </c>
      <c r="K1119" s="63">
        <v>5.1364945008908167</v>
      </c>
      <c r="L1119" s="63">
        <v>6.9027958864516155</v>
      </c>
      <c r="M1119" s="63">
        <v>6.7532532890692565</v>
      </c>
      <c r="N1119" s="63">
        <v>6.6011691080492829</v>
      </c>
      <c r="O1119" s="71">
        <v>6.7544341534131354</v>
      </c>
    </row>
    <row r="1120" spans="2:15" outlineLevel="1" x14ac:dyDescent="0.25">
      <c r="B1120" s="65">
        <v>1111</v>
      </c>
      <c r="C1120" s="60">
        <v>1</v>
      </c>
      <c r="D1120" s="61">
        <v>0</v>
      </c>
      <c r="E1120" s="61">
        <v>1</v>
      </c>
      <c r="F1120" s="61">
        <v>1</v>
      </c>
      <c r="G1120" s="61">
        <v>1</v>
      </c>
      <c r="H1120" s="61">
        <v>0</v>
      </c>
      <c r="I1120" s="62">
        <v>94873.393555906674</v>
      </c>
      <c r="J1120" s="63">
        <v>5.8809285479754507</v>
      </c>
      <c r="K1120" s="63">
        <v>4.8369905915491662</v>
      </c>
      <c r="L1120" s="63">
        <v>7.327608238518156</v>
      </c>
      <c r="M1120" s="63">
        <v>7.9072327178281832</v>
      </c>
      <c r="N1120" s="63">
        <v>6.773473142476286</v>
      </c>
      <c r="O1120" s="71">
        <v>6.5583393214809771</v>
      </c>
    </row>
    <row r="1121" spans="2:15" outlineLevel="1" x14ac:dyDescent="0.25">
      <c r="B1121" s="65">
        <v>1112</v>
      </c>
      <c r="C1121" s="60">
        <v>0</v>
      </c>
      <c r="D1121" s="61">
        <v>1</v>
      </c>
      <c r="E1121" s="61">
        <v>1</v>
      </c>
      <c r="F1121" s="61">
        <v>1</v>
      </c>
      <c r="G1121" s="61">
        <v>0</v>
      </c>
      <c r="H1121" s="61">
        <v>1</v>
      </c>
      <c r="I1121" s="62">
        <v>26486.738536753037</v>
      </c>
      <c r="J1121" s="63">
        <v>5.5660819466494678</v>
      </c>
      <c r="K1121" s="63">
        <v>6.0433800915675819</v>
      </c>
      <c r="L1121" s="63">
        <v>6.2180875286180939</v>
      </c>
      <c r="M1121" s="63">
        <v>6.3308586012580434</v>
      </c>
      <c r="N1121" s="63">
        <v>6.6309803627660076</v>
      </c>
      <c r="O1121" s="71">
        <v>6.7282406765729084</v>
      </c>
    </row>
    <row r="1122" spans="2:15" outlineLevel="1" x14ac:dyDescent="0.25">
      <c r="B1122" s="65">
        <v>1113</v>
      </c>
      <c r="C1122" s="60">
        <v>1</v>
      </c>
      <c r="D1122" s="61">
        <v>0</v>
      </c>
      <c r="E1122" s="61">
        <v>1</v>
      </c>
      <c r="F1122" s="61">
        <v>1</v>
      </c>
      <c r="G1122" s="61">
        <v>0</v>
      </c>
      <c r="H1122" s="61">
        <v>1</v>
      </c>
      <c r="I1122" s="62">
        <v>28515.076443814076</v>
      </c>
      <c r="J1122" s="63">
        <v>5.4950998171343013</v>
      </c>
      <c r="K1122" s="63">
        <v>5.4581027282694716</v>
      </c>
      <c r="L1122" s="63">
        <v>6.7767730746280561</v>
      </c>
      <c r="M1122" s="63">
        <v>6.8943509461775454</v>
      </c>
      <c r="N1122" s="63">
        <v>6.9662297342467836</v>
      </c>
      <c r="O1122" s="71">
        <v>7.0751497081040506</v>
      </c>
    </row>
    <row r="1123" spans="2:15" outlineLevel="1" x14ac:dyDescent="0.25">
      <c r="B1123" s="65">
        <v>1114</v>
      </c>
      <c r="C1123" s="60">
        <v>1</v>
      </c>
      <c r="D1123" s="61">
        <v>0</v>
      </c>
      <c r="E1123" s="61">
        <v>1</v>
      </c>
      <c r="F1123" s="61">
        <v>1</v>
      </c>
      <c r="G1123" s="61">
        <v>0</v>
      </c>
      <c r="H1123" s="61">
        <v>1</v>
      </c>
      <c r="I1123" s="62">
        <v>97637.298348468787</v>
      </c>
      <c r="J1123" s="63">
        <v>6.3032688492045237</v>
      </c>
      <c r="K1123" s="63">
        <v>4.1936407666337745</v>
      </c>
      <c r="L1123" s="63">
        <v>7.1105158821844485</v>
      </c>
      <c r="M1123" s="63">
        <v>8.4135939678215763</v>
      </c>
      <c r="N1123" s="63">
        <v>7.0887298479820187</v>
      </c>
      <c r="O1123" s="71">
        <v>7.3005970995709255</v>
      </c>
    </row>
    <row r="1124" spans="2:15" outlineLevel="1" x14ac:dyDescent="0.25">
      <c r="B1124" s="65">
        <v>1115</v>
      </c>
      <c r="C1124" s="60">
        <v>1</v>
      </c>
      <c r="D1124" s="61">
        <v>0</v>
      </c>
      <c r="E1124" s="61">
        <v>1</v>
      </c>
      <c r="F1124" s="61">
        <v>1</v>
      </c>
      <c r="G1124" s="61">
        <v>0</v>
      </c>
      <c r="H1124" s="61">
        <v>1</v>
      </c>
      <c r="I1124" s="62">
        <v>26556.696560176104</v>
      </c>
      <c r="J1124" s="63">
        <v>6.2735696474775287</v>
      </c>
      <c r="K1124" s="63">
        <v>4.6593009518868982</v>
      </c>
      <c r="L1124" s="63">
        <v>6.6188278549968818</v>
      </c>
      <c r="M1124" s="63">
        <v>7.2335394285919783</v>
      </c>
      <c r="N1124" s="63">
        <v>6.2544263920191137</v>
      </c>
      <c r="O1124" s="71">
        <v>6.7300520817229375</v>
      </c>
    </row>
    <row r="1125" spans="2:15" outlineLevel="1" x14ac:dyDescent="0.25">
      <c r="B1125" s="65">
        <v>1116</v>
      </c>
      <c r="C1125" s="60">
        <v>0</v>
      </c>
      <c r="D1125" s="61">
        <v>1</v>
      </c>
      <c r="E1125" s="61">
        <v>1</v>
      </c>
      <c r="F1125" s="61">
        <v>1</v>
      </c>
      <c r="G1125" s="61">
        <v>0</v>
      </c>
      <c r="H1125" s="61">
        <v>1</v>
      </c>
      <c r="I1125" s="62">
        <v>99239.783243850354</v>
      </c>
      <c r="J1125" s="63">
        <v>5.3015079248881438</v>
      </c>
      <c r="K1125" s="63">
        <v>6.6151106013627654</v>
      </c>
      <c r="L1125" s="63">
        <v>6.7139063084805839</v>
      </c>
      <c r="M1125" s="63">
        <v>8.5964180175585021</v>
      </c>
      <c r="N1125" s="63">
        <v>6.3665834618452717</v>
      </c>
      <c r="O1125" s="71">
        <v>6.8117569107950491</v>
      </c>
    </row>
    <row r="1126" spans="2:15" outlineLevel="1" x14ac:dyDescent="0.25">
      <c r="B1126" s="65">
        <v>1117</v>
      </c>
      <c r="C1126" s="60">
        <v>1</v>
      </c>
      <c r="D1126" s="61">
        <v>0</v>
      </c>
      <c r="E1126" s="61">
        <v>1</v>
      </c>
      <c r="F1126" s="61">
        <v>1</v>
      </c>
      <c r="G1126" s="61">
        <v>1</v>
      </c>
      <c r="H1126" s="61">
        <v>0</v>
      </c>
      <c r="I1126" s="62">
        <v>75485.303364570442</v>
      </c>
      <c r="J1126" s="63">
        <v>5.9497223461069719</v>
      </c>
      <c r="K1126" s="63">
        <v>5.3275169401360536</v>
      </c>
      <c r="L1126" s="63">
        <v>6.9882799056835152</v>
      </c>
      <c r="M1126" s="63">
        <v>7.7595409768091468</v>
      </c>
      <c r="N1126" s="63">
        <v>6.7698598652661035</v>
      </c>
      <c r="O1126" s="71">
        <v>6.4917236243781193</v>
      </c>
    </row>
    <row r="1127" spans="2:15" outlineLevel="1" x14ac:dyDescent="0.25">
      <c r="B1127" s="65">
        <v>1118</v>
      </c>
      <c r="C1127" s="60">
        <v>1</v>
      </c>
      <c r="D1127" s="61">
        <v>0</v>
      </c>
      <c r="E1127" s="61">
        <v>1</v>
      </c>
      <c r="F1127" s="61">
        <v>1</v>
      </c>
      <c r="G1127" s="61">
        <v>1</v>
      </c>
      <c r="H1127" s="61">
        <v>0</v>
      </c>
      <c r="I1127" s="62">
        <v>78399.902407110989</v>
      </c>
      <c r="J1127" s="63">
        <v>5.9222626526954398</v>
      </c>
      <c r="K1127" s="63">
        <v>5.571218743110558</v>
      </c>
      <c r="L1127" s="63">
        <v>6.4463068829798349</v>
      </c>
      <c r="M1127" s="63">
        <v>8.1942971939388585</v>
      </c>
      <c r="N1127" s="63">
        <v>7.1479273605029441</v>
      </c>
      <c r="O1127" s="71">
        <v>6.878952785895363</v>
      </c>
    </row>
    <row r="1128" spans="2:15" outlineLevel="1" x14ac:dyDescent="0.25">
      <c r="B1128" s="65">
        <v>1119</v>
      </c>
      <c r="C1128" s="60">
        <v>1</v>
      </c>
      <c r="D1128" s="61">
        <v>0</v>
      </c>
      <c r="E1128" s="61">
        <v>1</v>
      </c>
      <c r="F1128" s="61">
        <v>1</v>
      </c>
      <c r="G1128" s="61">
        <v>1</v>
      </c>
      <c r="H1128" s="61">
        <v>0</v>
      </c>
      <c r="I1128" s="62">
        <v>98931.657977323935</v>
      </c>
      <c r="J1128" s="63">
        <v>6.1658938095638378</v>
      </c>
      <c r="K1128" s="63">
        <v>5.5336467117734953</v>
      </c>
      <c r="L1128" s="63">
        <v>7.7902506656595722</v>
      </c>
      <c r="M1128" s="63">
        <v>7.0132692621377153</v>
      </c>
      <c r="N1128" s="63">
        <v>7.5976624542403535</v>
      </c>
      <c r="O1128" s="71">
        <v>7.0605844035719221</v>
      </c>
    </row>
    <row r="1129" spans="2:15" outlineLevel="1" x14ac:dyDescent="0.25">
      <c r="B1129" s="65">
        <v>1120</v>
      </c>
      <c r="C1129" s="60">
        <v>1</v>
      </c>
      <c r="D1129" s="61">
        <v>0</v>
      </c>
      <c r="E1129" s="61">
        <v>1</v>
      </c>
      <c r="F1129" s="61">
        <v>1</v>
      </c>
      <c r="G1129" s="61">
        <v>1</v>
      </c>
      <c r="H1129" s="61">
        <v>0</v>
      </c>
      <c r="I1129" s="62">
        <v>95569.107397434229</v>
      </c>
      <c r="J1129" s="63">
        <v>6.6216464848315288</v>
      </c>
      <c r="K1129" s="63">
        <v>5.2460981873632599</v>
      </c>
      <c r="L1129" s="63">
        <v>7.0791479584915429</v>
      </c>
      <c r="M1129" s="63">
        <v>6.9232394422648653</v>
      </c>
      <c r="N1129" s="63">
        <v>6.9931024045784573</v>
      </c>
      <c r="O1129" s="71">
        <v>6.5805929247208308</v>
      </c>
    </row>
    <row r="1130" spans="2:15" outlineLevel="1" x14ac:dyDescent="0.25">
      <c r="B1130" s="65">
        <v>1121</v>
      </c>
      <c r="C1130" s="60">
        <v>0</v>
      </c>
      <c r="D1130" s="61">
        <v>1</v>
      </c>
      <c r="E1130" s="61">
        <v>1</v>
      </c>
      <c r="F1130" s="61">
        <v>1</v>
      </c>
      <c r="G1130" s="61">
        <v>1</v>
      </c>
      <c r="H1130" s="61">
        <v>0</v>
      </c>
      <c r="I1130" s="62">
        <v>74618.598455334926</v>
      </c>
      <c r="J1130" s="63">
        <v>5.3149316480186224</v>
      </c>
      <c r="K1130" s="63">
        <v>5.3804729794259867</v>
      </c>
      <c r="L1130" s="63">
        <v>7.1568554094632377</v>
      </c>
      <c r="M1130" s="63">
        <v>7.7573829997338963</v>
      </c>
      <c r="N1130" s="63">
        <v>6.8012720826498505</v>
      </c>
      <c r="O1130" s="71">
        <v>6.7029440111920842</v>
      </c>
    </row>
    <row r="1131" spans="2:15" outlineLevel="1" x14ac:dyDescent="0.25">
      <c r="B1131" s="65">
        <v>1122</v>
      </c>
      <c r="C1131" s="60">
        <v>1</v>
      </c>
      <c r="D1131" s="61">
        <v>0</v>
      </c>
      <c r="E1131" s="61">
        <v>1</v>
      </c>
      <c r="F1131" s="61">
        <v>1</v>
      </c>
      <c r="G1131" s="61">
        <v>0</v>
      </c>
      <c r="H1131" s="61">
        <v>1</v>
      </c>
      <c r="I1131" s="62">
        <v>97571.734463406639</v>
      </c>
      <c r="J1131" s="63">
        <v>6.3419578130137415</v>
      </c>
      <c r="K1131" s="63">
        <v>5.8402114814548272</v>
      </c>
      <c r="L1131" s="63">
        <v>8.1834871371406166</v>
      </c>
      <c r="M1131" s="63">
        <v>6.524465645228422</v>
      </c>
      <c r="N1131" s="63">
        <v>6.641732760293003</v>
      </c>
      <c r="O1131" s="71">
        <v>7.2911685136723259</v>
      </c>
    </row>
    <row r="1132" spans="2:15" outlineLevel="1" x14ac:dyDescent="0.25">
      <c r="B1132" s="65">
        <v>1123</v>
      </c>
      <c r="C1132" s="60">
        <v>1</v>
      </c>
      <c r="D1132" s="61">
        <v>0</v>
      </c>
      <c r="E1132" s="61">
        <v>1</v>
      </c>
      <c r="F1132" s="61">
        <v>1</v>
      </c>
      <c r="G1132" s="61">
        <v>1</v>
      </c>
      <c r="H1132" s="61">
        <v>0</v>
      </c>
      <c r="I1132" s="62">
        <v>25152.210705354082</v>
      </c>
      <c r="J1132" s="63">
        <v>6.5208038091825298</v>
      </c>
      <c r="K1132" s="63">
        <v>4.1157945688655255</v>
      </c>
      <c r="L1132" s="63">
        <v>6.4722610501667539</v>
      </c>
      <c r="M1132" s="63">
        <v>6.4577816931258978</v>
      </c>
      <c r="N1132" s="63">
        <v>7.2747257387152189</v>
      </c>
      <c r="O1132" s="71">
        <v>6.462395050457058</v>
      </c>
    </row>
    <row r="1133" spans="2:15" outlineLevel="1" x14ac:dyDescent="0.25">
      <c r="B1133" s="65">
        <v>1124</v>
      </c>
      <c r="C1133" s="60">
        <v>1</v>
      </c>
      <c r="D1133" s="61">
        <v>0</v>
      </c>
      <c r="E1133" s="61">
        <v>1</v>
      </c>
      <c r="F1133" s="61">
        <v>1</v>
      </c>
      <c r="G1133" s="61">
        <v>1</v>
      </c>
      <c r="H1133" s="61">
        <v>0</v>
      </c>
      <c r="I1133" s="62">
        <v>76056.82952165087</v>
      </c>
      <c r="J1133" s="63">
        <v>5.8571868605462862</v>
      </c>
      <c r="K1133" s="63">
        <v>5.1407057679467982</v>
      </c>
      <c r="L1133" s="63">
        <v>6.2742537553006841</v>
      </c>
      <c r="M1133" s="63">
        <v>8.0327842896346624</v>
      </c>
      <c r="N1133" s="63">
        <v>7.2317030429229767</v>
      </c>
      <c r="O1133" s="71">
        <v>6.7030008112437889</v>
      </c>
    </row>
    <row r="1134" spans="2:15" outlineLevel="1" x14ac:dyDescent="0.25">
      <c r="B1134" s="65">
        <v>1125</v>
      </c>
      <c r="C1134" s="60">
        <v>1</v>
      </c>
      <c r="D1134" s="61">
        <v>0</v>
      </c>
      <c r="E1134" s="61">
        <v>1</v>
      </c>
      <c r="F1134" s="61">
        <v>1</v>
      </c>
      <c r="G1134" s="61">
        <v>0</v>
      </c>
      <c r="H1134" s="61">
        <v>1</v>
      </c>
      <c r="I1134" s="62">
        <v>97380.075299415039</v>
      </c>
      <c r="J1134" s="63">
        <v>5.953650864648429</v>
      </c>
      <c r="K1134" s="63">
        <v>5.2983843375349116</v>
      </c>
      <c r="L1134" s="63">
        <v>8.0428128538057244</v>
      </c>
      <c r="M1134" s="63">
        <v>8.0771958720464809</v>
      </c>
      <c r="N1134" s="63">
        <v>6.3431265388285212</v>
      </c>
      <c r="O1134" s="71">
        <v>6.7967035687907558</v>
      </c>
    </row>
    <row r="1135" spans="2:15" outlineLevel="1" x14ac:dyDescent="0.25">
      <c r="B1135" s="65">
        <v>1126</v>
      </c>
      <c r="C1135" s="60">
        <v>1</v>
      </c>
      <c r="D1135" s="61">
        <v>0</v>
      </c>
      <c r="E1135" s="61">
        <v>1</v>
      </c>
      <c r="F1135" s="61">
        <v>1</v>
      </c>
      <c r="G1135" s="61">
        <v>0</v>
      </c>
      <c r="H1135" s="61">
        <v>1</v>
      </c>
      <c r="I1135" s="62">
        <v>94310.938270607556</v>
      </c>
      <c r="J1135" s="63">
        <v>5.3064881582530905</v>
      </c>
      <c r="K1135" s="63">
        <v>4.5321099829143829</v>
      </c>
      <c r="L1135" s="63">
        <v>7.9121144278221109</v>
      </c>
      <c r="M1135" s="63">
        <v>7.4470920151916813</v>
      </c>
      <c r="N1135" s="63">
        <v>7.0066199218778156</v>
      </c>
      <c r="O1135" s="71">
        <v>7.4601736338354208</v>
      </c>
    </row>
    <row r="1136" spans="2:15" outlineLevel="1" x14ac:dyDescent="0.25">
      <c r="B1136" s="65">
        <v>1127</v>
      </c>
      <c r="C1136" s="60">
        <v>1</v>
      </c>
      <c r="D1136" s="61">
        <v>0</v>
      </c>
      <c r="E1136" s="61">
        <v>1</v>
      </c>
      <c r="F1136" s="61">
        <v>1</v>
      </c>
      <c r="G1136" s="61">
        <v>1</v>
      </c>
      <c r="H1136" s="61">
        <v>0</v>
      </c>
      <c r="I1136" s="62">
        <v>95747.841448265433</v>
      </c>
      <c r="J1136" s="63">
        <v>6.530330004772452</v>
      </c>
      <c r="K1136" s="63">
        <v>5.6301057433304305</v>
      </c>
      <c r="L1136" s="63">
        <v>7.4021287831567868</v>
      </c>
      <c r="M1136" s="63">
        <v>7.069068382444482</v>
      </c>
      <c r="N1136" s="63">
        <v>6.4850976379740697</v>
      </c>
      <c r="O1136" s="71">
        <v>6.4269416687940941</v>
      </c>
    </row>
    <row r="1137" spans="2:15" outlineLevel="1" x14ac:dyDescent="0.25">
      <c r="B1137" s="65">
        <v>1128</v>
      </c>
      <c r="C1137" s="60">
        <v>1</v>
      </c>
      <c r="D1137" s="61">
        <v>0</v>
      </c>
      <c r="E1137" s="61">
        <v>1</v>
      </c>
      <c r="F1137" s="61">
        <v>1</v>
      </c>
      <c r="G1137" s="61">
        <v>1</v>
      </c>
      <c r="H1137" s="61">
        <v>0</v>
      </c>
      <c r="I1137" s="62">
        <v>100228.24300978617</v>
      </c>
      <c r="J1137" s="63">
        <v>6.1081171846738291</v>
      </c>
      <c r="K1137" s="63">
        <v>5.5452865704426708</v>
      </c>
      <c r="L1137" s="63">
        <v>7.3672653922132803</v>
      </c>
      <c r="M1137" s="63">
        <v>7.9635183461637844</v>
      </c>
      <c r="N1137" s="63">
        <v>7.405823206182915</v>
      </c>
      <c r="O1137" s="71">
        <v>6.9365344823526485</v>
      </c>
    </row>
    <row r="1138" spans="2:15" outlineLevel="1" x14ac:dyDescent="0.25">
      <c r="B1138" s="65">
        <v>1129</v>
      </c>
      <c r="C1138" s="60">
        <v>1</v>
      </c>
      <c r="D1138" s="61">
        <v>0</v>
      </c>
      <c r="E1138" s="61">
        <v>1</v>
      </c>
      <c r="F1138" s="61">
        <v>1</v>
      </c>
      <c r="G1138" s="61">
        <v>0</v>
      </c>
      <c r="H1138" s="61">
        <v>1</v>
      </c>
      <c r="I1138" s="62">
        <v>96123.898588582117</v>
      </c>
      <c r="J1138" s="63">
        <v>5.7442923471388943</v>
      </c>
      <c r="K1138" s="63">
        <v>4.1956112331929809</v>
      </c>
      <c r="L1138" s="63">
        <v>7.4134489721033123</v>
      </c>
      <c r="M1138" s="63">
        <v>8.1216456596439137</v>
      </c>
      <c r="N1138" s="63">
        <v>7.170174004103016</v>
      </c>
      <c r="O1138" s="71">
        <v>7.4266715870689257</v>
      </c>
    </row>
    <row r="1139" spans="2:15" outlineLevel="1" x14ac:dyDescent="0.25">
      <c r="B1139" s="65">
        <v>1130</v>
      </c>
      <c r="C1139" s="60">
        <v>1</v>
      </c>
      <c r="D1139" s="61">
        <v>0</v>
      </c>
      <c r="E1139" s="61">
        <v>1</v>
      </c>
      <c r="F1139" s="61">
        <v>1</v>
      </c>
      <c r="G1139" s="61">
        <v>1</v>
      </c>
      <c r="H1139" s="61">
        <v>0</v>
      </c>
      <c r="I1139" s="62">
        <v>26959.946167793896</v>
      </c>
      <c r="J1139" s="63">
        <v>6.1420982941728308</v>
      </c>
      <c r="K1139" s="63">
        <v>4.745151882355529</v>
      </c>
      <c r="L1139" s="63">
        <v>6.5182417523519369</v>
      </c>
      <c r="M1139" s="63">
        <v>6.4376198436308796</v>
      </c>
      <c r="N1139" s="63">
        <v>7.1791678878803644</v>
      </c>
      <c r="O1139" s="71">
        <v>7.0400283702477147</v>
      </c>
    </row>
    <row r="1140" spans="2:15" outlineLevel="1" x14ac:dyDescent="0.25">
      <c r="B1140" s="65">
        <v>1131</v>
      </c>
      <c r="C1140" s="60">
        <v>0</v>
      </c>
      <c r="D1140" s="61">
        <v>1</v>
      </c>
      <c r="E1140" s="61">
        <v>1</v>
      </c>
      <c r="F1140" s="61">
        <v>1</v>
      </c>
      <c r="G1140" s="61">
        <v>1</v>
      </c>
      <c r="H1140" s="61">
        <v>0</v>
      </c>
      <c r="I1140" s="62">
        <v>29728.16905721002</v>
      </c>
      <c r="J1140" s="63">
        <v>5.8127324881274784</v>
      </c>
      <c r="K1140" s="63">
        <v>5.8939493231323441</v>
      </c>
      <c r="L1140" s="63">
        <v>6.7907630491829662</v>
      </c>
      <c r="M1140" s="63">
        <v>6.2995454222031242</v>
      </c>
      <c r="N1140" s="63">
        <v>7.3551901207490502</v>
      </c>
      <c r="O1140" s="71">
        <v>6.9556880123515352</v>
      </c>
    </row>
    <row r="1141" spans="2:15" outlineLevel="1" x14ac:dyDescent="0.25">
      <c r="B1141" s="65">
        <v>1132</v>
      </c>
      <c r="C1141" s="60">
        <v>1</v>
      </c>
      <c r="D1141" s="61">
        <v>0</v>
      </c>
      <c r="E1141" s="61">
        <v>1</v>
      </c>
      <c r="F1141" s="61">
        <v>1</v>
      </c>
      <c r="G1141" s="61">
        <v>0</v>
      </c>
      <c r="H1141" s="61">
        <v>1</v>
      </c>
      <c r="I1141" s="62">
        <v>102542.20212408956</v>
      </c>
      <c r="J1141" s="63">
        <v>6.4748731166691762</v>
      </c>
      <c r="K1141" s="63">
        <v>5.5878691213244762</v>
      </c>
      <c r="L1141" s="63">
        <v>8.0372270700097239</v>
      </c>
      <c r="M1141" s="63">
        <v>8.9535756098644903</v>
      </c>
      <c r="N1141" s="63">
        <v>6.3957367151840607</v>
      </c>
      <c r="O1141" s="71">
        <v>6.8772005137436416</v>
      </c>
    </row>
    <row r="1142" spans="2:15" outlineLevel="1" x14ac:dyDescent="0.25">
      <c r="B1142" s="65">
        <v>1133</v>
      </c>
      <c r="C1142" s="60">
        <v>0</v>
      </c>
      <c r="D1142" s="61">
        <v>1</v>
      </c>
      <c r="E1142" s="61">
        <v>1</v>
      </c>
      <c r="F1142" s="61">
        <v>1</v>
      </c>
      <c r="G1142" s="61">
        <v>0</v>
      </c>
      <c r="H1142" s="61">
        <v>1</v>
      </c>
      <c r="I1142" s="62">
        <v>97898.101611389284</v>
      </c>
      <c r="J1142" s="63">
        <v>5.8381989436618147</v>
      </c>
      <c r="K1142" s="63">
        <v>6.6135838012531973</v>
      </c>
      <c r="L1142" s="63">
        <v>7.2289820916043634</v>
      </c>
      <c r="M1142" s="63">
        <v>6.5017936206356035</v>
      </c>
      <c r="N1142" s="63">
        <v>6.8562765855135739</v>
      </c>
      <c r="O1142" s="71">
        <v>7.4256787016682422</v>
      </c>
    </row>
    <row r="1143" spans="2:15" outlineLevel="1" x14ac:dyDescent="0.25">
      <c r="B1143" s="65">
        <v>1134</v>
      </c>
      <c r="C1143" s="60">
        <v>0</v>
      </c>
      <c r="D1143" s="61">
        <v>1</v>
      </c>
      <c r="E1143" s="61">
        <v>1</v>
      </c>
      <c r="F1143" s="61">
        <v>1</v>
      </c>
      <c r="G1143" s="61">
        <v>1</v>
      </c>
      <c r="H1143" s="61">
        <v>0</v>
      </c>
      <c r="I1143" s="62">
        <v>62167.970129809473</v>
      </c>
      <c r="J1143" s="63">
        <v>5.4099434637568216</v>
      </c>
      <c r="K1143" s="63">
        <v>5.7902933445674645</v>
      </c>
      <c r="L1143" s="63">
        <v>7.3832481022438632</v>
      </c>
      <c r="M1143" s="63">
        <v>6.1880089695558018</v>
      </c>
      <c r="N1143" s="63">
        <v>7.025578149665237</v>
      </c>
      <c r="O1143" s="71">
        <v>6.5731093659864994</v>
      </c>
    </row>
    <row r="1144" spans="2:15" outlineLevel="1" x14ac:dyDescent="0.25">
      <c r="B1144" s="65">
        <v>1135</v>
      </c>
      <c r="C1144" s="60">
        <v>1</v>
      </c>
      <c r="D1144" s="61">
        <v>0</v>
      </c>
      <c r="E1144" s="61">
        <v>1</v>
      </c>
      <c r="F1144" s="61">
        <v>1</v>
      </c>
      <c r="G1144" s="61">
        <v>0</v>
      </c>
      <c r="H1144" s="61">
        <v>1</v>
      </c>
      <c r="I1144" s="62">
        <v>96285.377375623386</v>
      </c>
      <c r="J1144" s="63">
        <v>6.0190854261545716</v>
      </c>
      <c r="K1144" s="63">
        <v>5.6803798303710167</v>
      </c>
      <c r="L1144" s="63">
        <v>7.1010228660278409</v>
      </c>
      <c r="M1144" s="63">
        <v>7.3777708128732318</v>
      </c>
      <c r="N1144" s="63">
        <v>6.2799377129052401</v>
      </c>
      <c r="O1144" s="71">
        <v>7.3114223996395671</v>
      </c>
    </row>
    <row r="1145" spans="2:15" outlineLevel="1" x14ac:dyDescent="0.25">
      <c r="B1145" s="65">
        <v>1136</v>
      </c>
      <c r="C1145" s="60">
        <v>1</v>
      </c>
      <c r="D1145" s="61">
        <v>0</v>
      </c>
      <c r="E1145" s="61">
        <v>1</v>
      </c>
      <c r="F1145" s="61">
        <v>1</v>
      </c>
      <c r="G1145" s="61">
        <v>1</v>
      </c>
      <c r="H1145" s="61">
        <v>0</v>
      </c>
      <c r="I1145" s="62">
        <v>94382.849124390952</v>
      </c>
      <c r="J1145" s="63">
        <v>6.5362820908032253</v>
      </c>
      <c r="K1145" s="63">
        <v>5.0532792958569468</v>
      </c>
      <c r="L1145" s="63">
        <v>7.2186285795556806</v>
      </c>
      <c r="M1145" s="63">
        <v>7.227385839146196</v>
      </c>
      <c r="N1145" s="63">
        <v>6.6833526484994517</v>
      </c>
      <c r="O1145" s="71">
        <v>6.2607337221050132</v>
      </c>
    </row>
    <row r="1146" spans="2:15" outlineLevel="1" x14ac:dyDescent="0.25">
      <c r="B1146" s="65">
        <v>1137</v>
      </c>
      <c r="C1146" s="60">
        <v>0</v>
      </c>
      <c r="D1146" s="61">
        <v>1</v>
      </c>
      <c r="E1146" s="61">
        <v>1</v>
      </c>
      <c r="F1146" s="61">
        <v>1</v>
      </c>
      <c r="G1146" s="61">
        <v>1</v>
      </c>
      <c r="H1146" s="61">
        <v>0</v>
      </c>
      <c r="I1146" s="62">
        <v>63031.603097557163</v>
      </c>
      <c r="J1146" s="63">
        <v>5.5654209288830909</v>
      </c>
      <c r="K1146" s="63">
        <v>6.0752255856996236</v>
      </c>
      <c r="L1146" s="63">
        <v>7.0403548339976325</v>
      </c>
      <c r="M1146" s="63">
        <v>6.143466007499276</v>
      </c>
      <c r="N1146" s="63">
        <v>7.1328777807990003</v>
      </c>
      <c r="O1146" s="71">
        <v>6.5323833801159772</v>
      </c>
    </row>
    <row r="1147" spans="2:15" outlineLevel="1" x14ac:dyDescent="0.25">
      <c r="B1147" s="65">
        <v>1138</v>
      </c>
      <c r="C1147" s="60">
        <v>1</v>
      </c>
      <c r="D1147" s="61">
        <v>0</v>
      </c>
      <c r="E1147" s="61">
        <v>1</v>
      </c>
      <c r="F1147" s="61">
        <v>1</v>
      </c>
      <c r="G1147" s="61">
        <v>1</v>
      </c>
      <c r="H1147" s="61">
        <v>0</v>
      </c>
      <c r="I1147" s="62">
        <v>95349.834771608963</v>
      </c>
      <c r="J1147" s="63">
        <v>6.6475920475230268</v>
      </c>
      <c r="K1147" s="63">
        <v>4.6869561939690376</v>
      </c>
      <c r="L1147" s="63">
        <v>7.1576323872856378</v>
      </c>
      <c r="M1147" s="63">
        <v>6.5866050120815993</v>
      </c>
      <c r="N1147" s="63">
        <v>7.3027196720048249</v>
      </c>
      <c r="O1147" s="71">
        <v>7.2843187616137026</v>
      </c>
    </row>
    <row r="1148" spans="2:15" outlineLevel="1" x14ac:dyDescent="0.25">
      <c r="B1148" s="65">
        <v>1139</v>
      </c>
      <c r="C1148" s="60">
        <v>1</v>
      </c>
      <c r="D1148" s="61">
        <v>0</v>
      </c>
      <c r="E1148" s="61">
        <v>1</v>
      </c>
      <c r="F1148" s="61">
        <v>1</v>
      </c>
      <c r="G1148" s="61">
        <v>0</v>
      </c>
      <c r="H1148" s="61">
        <v>1</v>
      </c>
      <c r="I1148" s="62">
        <v>99944.128499788974</v>
      </c>
      <c r="J1148" s="63">
        <v>6.02227900513736</v>
      </c>
      <c r="K1148" s="63">
        <v>5.3478669233779348</v>
      </c>
      <c r="L1148" s="63">
        <v>7.0470984808284669</v>
      </c>
      <c r="M1148" s="63">
        <v>8.5905997921672821</v>
      </c>
      <c r="N1148" s="63">
        <v>6.8850646851949779</v>
      </c>
      <c r="O1148" s="71">
        <v>7.1651464437324499</v>
      </c>
    </row>
    <row r="1149" spans="2:15" outlineLevel="1" x14ac:dyDescent="0.25">
      <c r="B1149" s="65">
        <v>1140</v>
      </c>
      <c r="C1149" s="60">
        <v>1</v>
      </c>
      <c r="D1149" s="61">
        <v>0</v>
      </c>
      <c r="E1149" s="61">
        <v>1</v>
      </c>
      <c r="F1149" s="61">
        <v>1</v>
      </c>
      <c r="G1149" s="61">
        <v>1</v>
      </c>
      <c r="H1149" s="61">
        <v>0</v>
      </c>
      <c r="I1149" s="62">
        <v>99689.335197122346</v>
      </c>
      <c r="J1149" s="63">
        <v>5.8039148142458181</v>
      </c>
      <c r="K1149" s="63">
        <v>5.1408972163963487</v>
      </c>
      <c r="L1149" s="63">
        <v>7.5596005989041224</v>
      </c>
      <c r="M1149" s="63">
        <v>8.8256221586269401</v>
      </c>
      <c r="N1149" s="63">
        <v>7.0958575720861976</v>
      </c>
      <c r="O1149" s="71">
        <v>6.713472875878864</v>
      </c>
    </row>
    <row r="1150" spans="2:15" outlineLevel="1" x14ac:dyDescent="0.25">
      <c r="B1150" s="65">
        <v>1141</v>
      </c>
      <c r="C1150" s="60">
        <v>1</v>
      </c>
      <c r="D1150" s="61">
        <v>0</v>
      </c>
      <c r="E1150" s="61">
        <v>1</v>
      </c>
      <c r="F1150" s="61">
        <v>1</v>
      </c>
      <c r="G1150" s="61">
        <v>1</v>
      </c>
      <c r="H1150" s="61">
        <v>0</v>
      </c>
      <c r="I1150" s="62">
        <v>62897.8379876455</v>
      </c>
      <c r="J1150" s="63">
        <v>6.2937112609281032</v>
      </c>
      <c r="K1150" s="63">
        <v>4.8522534182723263</v>
      </c>
      <c r="L1150" s="63">
        <v>6.9023737939645251</v>
      </c>
      <c r="M1150" s="63">
        <v>6.1724687045302096</v>
      </c>
      <c r="N1150" s="63">
        <v>7.3515598318576583</v>
      </c>
      <c r="O1150" s="71">
        <v>7.0363352704274922</v>
      </c>
    </row>
    <row r="1151" spans="2:15" outlineLevel="1" x14ac:dyDescent="0.25">
      <c r="B1151" s="65">
        <v>1142</v>
      </c>
      <c r="C1151" s="60">
        <v>1</v>
      </c>
      <c r="D1151" s="61">
        <v>0</v>
      </c>
      <c r="E1151" s="61">
        <v>1</v>
      </c>
      <c r="F1151" s="61">
        <v>1</v>
      </c>
      <c r="G1151" s="61">
        <v>0</v>
      </c>
      <c r="H1151" s="61">
        <v>1</v>
      </c>
      <c r="I1151" s="62">
        <v>101731.9679921963</v>
      </c>
      <c r="J1151" s="63">
        <v>7.0441041817166834</v>
      </c>
      <c r="K1151" s="63">
        <v>6.6439686373959912</v>
      </c>
      <c r="L1151" s="63">
        <v>6.7833234148382928</v>
      </c>
      <c r="M1151" s="63">
        <v>7.3191313357727932</v>
      </c>
      <c r="N1151" s="63">
        <v>6.7478379725819755</v>
      </c>
      <c r="O1151" s="71">
        <v>6.8975437072533152</v>
      </c>
    </row>
    <row r="1152" spans="2:15" outlineLevel="1" x14ac:dyDescent="0.25">
      <c r="B1152" s="65">
        <v>1143</v>
      </c>
      <c r="C1152" s="60">
        <v>1</v>
      </c>
      <c r="D1152" s="61">
        <v>0</v>
      </c>
      <c r="E1152" s="61">
        <v>1</v>
      </c>
      <c r="F1152" s="61">
        <v>1</v>
      </c>
      <c r="G1152" s="61">
        <v>1</v>
      </c>
      <c r="H1152" s="61">
        <v>0</v>
      </c>
      <c r="I1152" s="62">
        <v>100742.42027911724</v>
      </c>
      <c r="J1152" s="63">
        <v>6.3831796796805422</v>
      </c>
      <c r="K1152" s="63">
        <v>6.0941891132301631</v>
      </c>
      <c r="L1152" s="63">
        <v>7.8609593857896343</v>
      </c>
      <c r="M1152" s="63">
        <v>7.8168923741132676</v>
      </c>
      <c r="N1152" s="63">
        <v>7.2522116228870921</v>
      </c>
      <c r="O1152" s="71">
        <v>6.0867094066997831</v>
      </c>
    </row>
    <row r="1153" spans="2:15" outlineLevel="1" x14ac:dyDescent="0.25">
      <c r="B1153" s="65">
        <v>1144</v>
      </c>
      <c r="C1153" s="60">
        <v>0</v>
      </c>
      <c r="D1153" s="61">
        <v>1</v>
      </c>
      <c r="E1153" s="61">
        <v>1</v>
      </c>
      <c r="F1153" s="61">
        <v>1</v>
      </c>
      <c r="G1153" s="61">
        <v>1</v>
      </c>
      <c r="H1153" s="61">
        <v>0</v>
      </c>
      <c r="I1153" s="62">
        <v>77867.098008931294</v>
      </c>
      <c r="J1153" s="63">
        <v>6.0102850133599119</v>
      </c>
      <c r="K1153" s="63">
        <v>6.3462356100691011</v>
      </c>
      <c r="L1153" s="63">
        <v>6.4063388623817126</v>
      </c>
      <c r="M1153" s="63">
        <v>7.0142038845896657</v>
      </c>
      <c r="N1153" s="63">
        <v>7.3535095032367623</v>
      </c>
      <c r="O1153" s="71">
        <v>6.8122636717047218</v>
      </c>
    </row>
    <row r="1154" spans="2:15" outlineLevel="1" x14ac:dyDescent="0.25">
      <c r="B1154" s="65">
        <v>1145</v>
      </c>
      <c r="C1154" s="60">
        <v>1</v>
      </c>
      <c r="D1154" s="61">
        <v>0</v>
      </c>
      <c r="E1154" s="61">
        <v>1</v>
      </c>
      <c r="F1154" s="61">
        <v>1</v>
      </c>
      <c r="G1154" s="61">
        <v>1</v>
      </c>
      <c r="H1154" s="61">
        <v>0</v>
      </c>
      <c r="I1154" s="62">
        <v>97716.639584297794</v>
      </c>
      <c r="J1154" s="63">
        <v>5.2150726263405982</v>
      </c>
      <c r="K1154" s="63">
        <v>4.9103728473817885</v>
      </c>
      <c r="L1154" s="63">
        <v>7.8855704758061469</v>
      </c>
      <c r="M1154" s="63">
        <v>8.5879726492454083</v>
      </c>
      <c r="N1154" s="63">
        <v>7.5370120689201041</v>
      </c>
      <c r="O1154" s="71">
        <v>6.4742229367420006</v>
      </c>
    </row>
    <row r="1155" spans="2:15" outlineLevel="1" x14ac:dyDescent="0.25">
      <c r="B1155" s="65">
        <v>1146</v>
      </c>
      <c r="C1155" s="60">
        <v>1</v>
      </c>
      <c r="D1155" s="61">
        <v>0</v>
      </c>
      <c r="E1155" s="61">
        <v>1</v>
      </c>
      <c r="F1155" s="61">
        <v>1</v>
      </c>
      <c r="G1155" s="61">
        <v>0</v>
      </c>
      <c r="H1155" s="61">
        <v>1</v>
      </c>
      <c r="I1155" s="62">
        <v>98565.450342214157</v>
      </c>
      <c r="J1155" s="63">
        <v>5.9330083583433089</v>
      </c>
      <c r="K1155" s="63">
        <v>5.1470987108638457</v>
      </c>
      <c r="L1155" s="63">
        <v>7.3599566182339755</v>
      </c>
      <c r="M1155" s="63">
        <v>8.6613478886369819</v>
      </c>
      <c r="N1155" s="63">
        <v>6.6509531312335159</v>
      </c>
      <c r="O1155" s="71">
        <v>6.8869046836203562</v>
      </c>
    </row>
    <row r="1156" spans="2:15" outlineLevel="1" x14ac:dyDescent="0.25">
      <c r="B1156" s="65">
        <v>1147</v>
      </c>
      <c r="C1156" s="60">
        <v>1</v>
      </c>
      <c r="D1156" s="61">
        <v>0</v>
      </c>
      <c r="E1156" s="61">
        <v>1</v>
      </c>
      <c r="F1156" s="61">
        <v>1</v>
      </c>
      <c r="G1156" s="61">
        <v>0</v>
      </c>
      <c r="H1156" s="61">
        <v>1</v>
      </c>
      <c r="I1156" s="62">
        <v>66012.733857118859</v>
      </c>
      <c r="J1156" s="63">
        <v>6.256434474168648</v>
      </c>
      <c r="K1156" s="63">
        <v>5.891399012188633</v>
      </c>
      <c r="L1156" s="63">
        <v>6.8190418988329995</v>
      </c>
      <c r="M1156" s="63">
        <v>6.4127261336126793</v>
      </c>
      <c r="N1156" s="63">
        <v>7.0235531943406633</v>
      </c>
      <c r="O1156" s="71">
        <v>7.1990823148505276</v>
      </c>
    </row>
    <row r="1157" spans="2:15" outlineLevel="1" x14ac:dyDescent="0.25">
      <c r="B1157" s="65">
        <v>1148</v>
      </c>
      <c r="C1157" s="60">
        <v>1</v>
      </c>
      <c r="D1157" s="61">
        <v>0</v>
      </c>
      <c r="E1157" s="61">
        <v>1</v>
      </c>
      <c r="F1157" s="61">
        <v>1</v>
      </c>
      <c r="G1157" s="61">
        <v>1</v>
      </c>
      <c r="H1157" s="61">
        <v>0</v>
      </c>
      <c r="I1157" s="62">
        <v>94542.13217172437</v>
      </c>
      <c r="J1157" s="63">
        <v>6.0938268102671129</v>
      </c>
      <c r="K1157" s="63">
        <v>5.6499595240879676</v>
      </c>
      <c r="L1157" s="63">
        <v>7.4519025156046972</v>
      </c>
      <c r="M1157" s="63">
        <v>6.9509901497010818</v>
      </c>
      <c r="N1157" s="63">
        <v>6.7092458741335879</v>
      </c>
      <c r="O1157" s="71">
        <v>6.2694708997137534</v>
      </c>
    </row>
    <row r="1158" spans="2:15" outlineLevel="1" x14ac:dyDescent="0.25">
      <c r="B1158" s="65">
        <v>1149</v>
      </c>
      <c r="C1158" s="60">
        <v>1</v>
      </c>
      <c r="D1158" s="61">
        <v>0</v>
      </c>
      <c r="E1158" s="61">
        <v>1</v>
      </c>
      <c r="F1158" s="61">
        <v>1</v>
      </c>
      <c r="G1158" s="61">
        <v>1</v>
      </c>
      <c r="H1158" s="61">
        <v>0</v>
      </c>
      <c r="I1158" s="62">
        <v>74887.442695685895</v>
      </c>
      <c r="J1158" s="63">
        <v>5.4012066441633833</v>
      </c>
      <c r="K1158" s="63">
        <v>5.101347264528874</v>
      </c>
      <c r="L1158" s="63">
        <v>6.8334393038369212</v>
      </c>
      <c r="M1158" s="63">
        <v>7.7034501053286562</v>
      </c>
      <c r="N1158" s="63">
        <v>7.5114314845835599</v>
      </c>
      <c r="O1158" s="71">
        <v>6.5593444076943372</v>
      </c>
    </row>
    <row r="1159" spans="2:15" outlineLevel="1" x14ac:dyDescent="0.25">
      <c r="B1159" s="65">
        <v>1150</v>
      </c>
      <c r="C1159" s="60">
        <v>0</v>
      </c>
      <c r="D1159" s="61">
        <v>1</v>
      </c>
      <c r="E1159" s="61">
        <v>1</v>
      </c>
      <c r="F1159" s="61">
        <v>1</v>
      </c>
      <c r="G1159" s="61">
        <v>1</v>
      </c>
      <c r="H1159" s="61">
        <v>0</v>
      </c>
      <c r="I1159" s="62">
        <v>100111.88418564679</v>
      </c>
      <c r="J1159" s="63">
        <v>5.9618199748524647</v>
      </c>
      <c r="K1159" s="63">
        <v>6.7546685996943632</v>
      </c>
      <c r="L1159" s="63">
        <v>7.9190487873632911</v>
      </c>
      <c r="M1159" s="63">
        <v>7.0938372288887201</v>
      </c>
      <c r="N1159" s="63">
        <v>6.9962072979120231</v>
      </c>
      <c r="O1159" s="71">
        <v>6.6692704505289715</v>
      </c>
    </row>
    <row r="1160" spans="2:15" outlineLevel="1" x14ac:dyDescent="0.25">
      <c r="B1160" s="65">
        <v>1151</v>
      </c>
      <c r="C1160" s="60">
        <v>1</v>
      </c>
      <c r="D1160" s="61">
        <v>0</v>
      </c>
      <c r="E1160" s="61">
        <v>1</v>
      </c>
      <c r="F1160" s="61">
        <v>1</v>
      </c>
      <c r="G1160" s="61">
        <v>0</v>
      </c>
      <c r="H1160" s="61">
        <v>1</v>
      </c>
      <c r="I1160" s="62">
        <v>78832.335887249428</v>
      </c>
      <c r="J1160" s="63">
        <v>5.6505279901548349</v>
      </c>
      <c r="K1160" s="63">
        <v>5.3223351999450053</v>
      </c>
      <c r="L1160" s="63">
        <v>7.2362579513859755</v>
      </c>
      <c r="M1160" s="63">
        <v>8.8317201679163517</v>
      </c>
      <c r="N1160" s="63">
        <v>6.6037737733366564</v>
      </c>
      <c r="O1160" s="71">
        <v>7.0436513632102145</v>
      </c>
    </row>
    <row r="1161" spans="2:15" outlineLevel="1" x14ac:dyDescent="0.25">
      <c r="B1161" s="65">
        <v>1152</v>
      </c>
      <c r="C1161" s="60">
        <v>0</v>
      </c>
      <c r="D1161" s="61">
        <v>1</v>
      </c>
      <c r="E1161" s="61">
        <v>1</v>
      </c>
      <c r="F1161" s="61">
        <v>1</v>
      </c>
      <c r="G1161" s="61">
        <v>1</v>
      </c>
      <c r="H1161" s="61">
        <v>0</v>
      </c>
      <c r="I1161" s="62">
        <v>26702.194116094848</v>
      </c>
      <c r="J1161" s="63">
        <v>5.1987270308875111</v>
      </c>
      <c r="K1161" s="63">
        <v>6.1273327061919964</v>
      </c>
      <c r="L1161" s="63">
        <v>6.8617610502877895</v>
      </c>
      <c r="M1161" s="63">
        <v>6.1203195309095832</v>
      </c>
      <c r="N1161" s="63">
        <v>7.0701475864800809</v>
      </c>
      <c r="O1161" s="71">
        <v>6.5395234451394879</v>
      </c>
    </row>
    <row r="1162" spans="2:15" outlineLevel="1" x14ac:dyDescent="0.25">
      <c r="B1162" s="65">
        <v>1153</v>
      </c>
      <c r="C1162" s="60">
        <v>1</v>
      </c>
      <c r="D1162" s="61">
        <v>0</v>
      </c>
      <c r="E1162" s="61">
        <v>1</v>
      </c>
      <c r="F1162" s="61">
        <v>1</v>
      </c>
      <c r="G1162" s="61">
        <v>0</v>
      </c>
      <c r="H1162" s="61">
        <v>1</v>
      </c>
      <c r="I1162" s="62">
        <v>95348.914813372845</v>
      </c>
      <c r="J1162" s="63">
        <v>5.9035663767358599</v>
      </c>
      <c r="K1162" s="63">
        <v>4.1999165981652826</v>
      </c>
      <c r="L1162" s="63">
        <v>7.7462030560836812</v>
      </c>
      <c r="M1162" s="63">
        <v>8.4187375070113895</v>
      </c>
      <c r="N1162" s="63">
        <v>6.6154019410427285</v>
      </c>
      <c r="O1162" s="71">
        <v>6.8674529821712342</v>
      </c>
    </row>
    <row r="1163" spans="2:15" outlineLevel="1" x14ac:dyDescent="0.25">
      <c r="B1163" s="65">
        <v>1154</v>
      </c>
      <c r="C1163" s="60">
        <v>0</v>
      </c>
      <c r="D1163" s="61">
        <v>1</v>
      </c>
      <c r="E1163" s="61">
        <v>1</v>
      </c>
      <c r="F1163" s="61">
        <v>1</v>
      </c>
      <c r="G1163" s="61">
        <v>0</v>
      </c>
      <c r="H1163" s="61">
        <v>1</v>
      </c>
      <c r="I1163" s="62">
        <v>63859.088477624464</v>
      </c>
      <c r="J1163" s="63">
        <v>5.5845106130326716</v>
      </c>
      <c r="K1163" s="63">
        <v>6.0318350259319402</v>
      </c>
      <c r="L1163" s="63">
        <v>7.2773520674600407</v>
      </c>
      <c r="M1163" s="63">
        <v>6.3603737892943881</v>
      </c>
      <c r="N1163" s="63">
        <v>6.6828013572349114</v>
      </c>
      <c r="O1163" s="71">
        <v>7.0412254318343317</v>
      </c>
    </row>
    <row r="1164" spans="2:15" outlineLevel="1" x14ac:dyDescent="0.25">
      <c r="B1164" s="65">
        <v>1155</v>
      </c>
      <c r="C1164" s="60">
        <v>0</v>
      </c>
      <c r="D1164" s="61">
        <v>1</v>
      </c>
      <c r="E1164" s="61">
        <v>1</v>
      </c>
      <c r="F1164" s="61">
        <v>1</v>
      </c>
      <c r="G1164" s="61">
        <v>0</v>
      </c>
      <c r="H1164" s="61">
        <v>1</v>
      </c>
      <c r="I1164" s="62">
        <v>96594.797643024009</v>
      </c>
      <c r="J1164" s="63">
        <v>5.619553905863012</v>
      </c>
      <c r="K1164" s="63">
        <v>6.2162770298167711</v>
      </c>
      <c r="L1164" s="63">
        <v>8.0467476606318122</v>
      </c>
      <c r="M1164" s="63">
        <v>7.0459336265427872</v>
      </c>
      <c r="N1164" s="63">
        <v>6.502695944841455</v>
      </c>
      <c r="O1164" s="71">
        <v>6.7884864348547618</v>
      </c>
    </row>
    <row r="1165" spans="2:15" outlineLevel="1" x14ac:dyDescent="0.25">
      <c r="B1165" s="65">
        <v>1156</v>
      </c>
      <c r="C1165" s="60">
        <v>1</v>
      </c>
      <c r="D1165" s="61">
        <v>0</v>
      </c>
      <c r="E1165" s="61">
        <v>1</v>
      </c>
      <c r="F1165" s="61">
        <v>1</v>
      </c>
      <c r="G1165" s="61">
        <v>0</v>
      </c>
      <c r="H1165" s="61">
        <v>1</v>
      </c>
      <c r="I1165" s="62">
        <v>96762.461942943803</v>
      </c>
      <c r="J1165" s="63">
        <v>6.1182670795862366</v>
      </c>
      <c r="K1165" s="63">
        <v>5.771954833193087</v>
      </c>
      <c r="L1165" s="63">
        <v>7.6352269247680775</v>
      </c>
      <c r="M1165" s="63">
        <v>7.5235749295962133</v>
      </c>
      <c r="N1165" s="63">
        <v>6.4141574642337256</v>
      </c>
      <c r="O1165" s="71">
        <v>6.5582718902068811</v>
      </c>
    </row>
    <row r="1166" spans="2:15" outlineLevel="1" x14ac:dyDescent="0.25">
      <c r="B1166" s="65">
        <v>1157</v>
      </c>
      <c r="C1166" s="60">
        <v>1</v>
      </c>
      <c r="D1166" s="61">
        <v>0</v>
      </c>
      <c r="E1166" s="61">
        <v>1</v>
      </c>
      <c r="F1166" s="61">
        <v>1</v>
      </c>
      <c r="G1166" s="61">
        <v>1</v>
      </c>
      <c r="H1166" s="61">
        <v>0</v>
      </c>
      <c r="I1166" s="62">
        <v>27896.87972771682</v>
      </c>
      <c r="J1166" s="63">
        <v>5.6468286790032884</v>
      </c>
      <c r="K1166" s="63">
        <v>5.3391791370708086</v>
      </c>
      <c r="L1166" s="63">
        <v>6.3162261843336776</v>
      </c>
      <c r="M1166" s="63">
        <v>7.0913577586095817</v>
      </c>
      <c r="N1166" s="63">
        <v>6.9879519363641034</v>
      </c>
      <c r="O1166" s="71">
        <v>6.7574704839761823</v>
      </c>
    </row>
    <row r="1167" spans="2:15" outlineLevel="1" x14ac:dyDescent="0.25">
      <c r="B1167" s="65">
        <v>1158</v>
      </c>
      <c r="C1167" s="60">
        <v>1</v>
      </c>
      <c r="D1167" s="61">
        <v>0</v>
      </c>
      <c r="E1167" s="61">
        <v>1</v>
      </c>
      <c r="F1167" s="61">
        <v>1</v>
      </c>
      <c r="G1167" s="61">
        <v>1</v>
      </c>
      <c r="H1167" s="61">
        <v>0</v>
      </c>
      <c r="I1167" s="62">
        <v>28331.719286585212</v>
      </c>
      <c r="J1167" s="63">
        <v>5.527857614994546</v>
      </c>
      <c r="K1167" s="63">
        <v>4.7809145690443975</v>
      </c>
      <c r="L1167" s="63">
        <v>6.3350802991266795</v>
      </c>
      <c r="M1167" s="63">
        <v>7.7999327360311224</v>
      </c>
      <c r="N1167" s="63">
        <v>7.2389882698916406</v>
      </c>
      <c r="O1167" s="71">
        <v>6.6307553473669438</v>
      </c>
    </row>
    <row r="1168" spans="2:15" outlineLevel="1" x14ac:dyDescent="0.25">
      <c r="B1168" s="65">
        <v>1159</v>
      </c>
      <c r="C1168" s="60">
        <v>0</v>
      </c>
      <c r="D1168" s="61">
        <v>1</v>
      </c>
      <c r="E1168" s="61">
        <v>1</v>
      </c>
      <c r="F1168" s="61">
        <v>1</v>
      </c>
      <c r="G1168" s="61">
        <v>0</v>
      </c>
      <c r="H1168" s="61">
        <v>1</v>
      </c>
      <c r="I1168" s="62">
        <v>101193.82656524908</v>
      </c>
      <c r="J1168" s="63">
        <v>5.8860765601317304</v>
      </c>
      <c r="K1168" s="63">
        <v>6.2441386087771518</v>
      </c>
      <c r="L1168" s="63">
        <v>7.8732918788929158</v>
      </c>
      <c r="M1168" s="63">
        <v>8.5114785887382425</v>
      </c>
      <c r="N1168" s="63">
        <v>6.3763162418750587</v>
      </c>
      <c r="O1168" s="71">
        <v>6.8255758228905545</v>
      </c>
    </row>
    <row r="1169" spans="2:15" outlineLevel="1" x14ac:dyDescent="0.25">
      <c r="B1169" s="65">
        <v>1160</v>
      </c>
      <c r="C1169" s="60">
        <v>1</v>
      </c>
      <c r="D1169" s="61">
        <v>0</v>
      </c>
      <c r="E1169" s="61">
        <v>1</v>
      </c>
      <c r="F1169" s="61">
        <v>1</v>
      </c>
      <c r="G1169" s="61">
        <v>1</v>
      </c>
      <c r="H1169" s="61">
        <v>0</v>
      </c>
      <c r="I1169" s="62">
        <v>100339.89156535181</v>
      </c>
      <c r="J1169" s="63">
        <v>6.0308138882490638</v>
      </c>
      <c r="K1169" s="63">
        <v>5.1865429476197056</v>
      </c>
      <c r="L1169" s="63">
        <v>8.0144359918378996</v>
      </c>
      <c r="M1169" s="63">
        <v>8.4443535288342648</v>
      </c>
      <c r="N1169" s="63">
        <v>7.0234375624314023</v>
      </c>
      <c r="O1169" s="71">
        <v>6.9650258605354178</v>
      </c>
    </row>
    <row r="1170" spans="2:15" outlineLevel="1" x14ac:dyDescent="0.25">
      <c r="B1170" s="65">
        <v>1161</v>
      </c>
      <c r="C1170" s="60">
        <v>1</v>
      </c>
      <c r="D1170" s="61">
        <v>0</v>
      </c>
      <c r="E1170" s="61">
        <v>1</v>
      </c>
      <c r="F1170" s="61">
        <v>1</v>
      </c>
      <c r="G1170" s="61">
        <v>0</v>
      </c>
      <c r="H1170" s="61">
        <v>1</v>
      </c>
      <c r="I1170" s="62">
        <v>65679.682238351903</v>
      </c>
      <c r="J1170" s="63">
        <v>6.700856344490437</v>
      </c>
      <c r="K1170" s="63">
        <v>5.9075880741653357</v>
      </c>
      <c r="L1170" s="63">
        <v>6.5226911281062874</v>
      </c>
      <c r="M1170" s="63">
        <v>6.7113003023585556</v>
      </c>
      <c r="N1170" s="63">
        <v>6.6355983667485336</v>
      </c>
      <c r="O1170" s="71">
        <v>6.6718980372489192</v>
      </c>
    </row>
    <row r="1171" spans="2:15" outlineLevel="1" x14ac:dyDescent="0.25">
      <c r="B1171" s="65">
        <v>1162</v>
      </c>
      <c r="C1171" s="60">
        <v>1</v>
      </c>
      <c r="D1171" s="61">
        <v>0</v>
      </c>
      <c r="E1171" s="61">
        <v>1</v>
      </c>
      <c r="F1171" s="61">
        <v>1</v>
      </c>
      <c r="G1171" s="61">
        <v>1</v>
      </c>
      <c r="H1171" s="61">
        <v>0</v>
      </c>
      <c r="I1171" s="62">
        <v>93318.000382142171</v>
      </c>
      <c r="J1171" s="63">
        <v>6.5235250099275301</v>
      </c>
      <c r="K1171" s="63">
        <v>4.4688154621328131</v>
      </c>
      <c r="L1171" s="63">
        <v>7.7846576245151722</v>
      </c>
      <c r="M1171" s="63">
        <v>6.1228495328213048</v>
      </c>
      <c r="N1171" s="63">
        <v>7.1872527410532072</v>
      </c>
      <c r="O1171" s="71">
        <v>7.1536989503860058</v>
      </c>
    </row>
    <row r="1172" spans="2:15" outlineLevel="1" x14ac:dyDescent="0.25">
      <c r="B1172" s="65">
        <v>1163</v>
      </c>
      <c r="C1172" s="60">
        <v>1</v>
      </c>
      <c r="D1172" s="61">
        <v>0</v>
      </c>
      <c r="E1172" s="61">
        <v>1</v>
      </c>
      <c r="F1172" s="61">
        <v>1</v>
      </c>
      <c r="G1172" s="61">
        <v>1</v>
      </c>
      <c r="H1172" s="61">
        <v>0</v>
      </c>
      <c r="I1172" s="62">
        <v>62094.411981687648</v>
      </c>
      <c r="J1172" s="63">
        <v>6.3467467432496729</v>
      </c>
      <c r="K1172" s="63">
        <v>5.128302299909512</v>
      </c>
      <c r="L1172" s="63">
        <v>6.8264811884898267</v>
      </c>
      <c r="M1172" s="63">
        <v>6.933874615625685</v>
      </c>
      <c r="N1172" s="63">
        <v>6.5039881847983416</v>
      </c>
      <c r="O1172" s="71">
        <v>6.1968255665066385</v>
      </c>
    </row>
    <row r="1173" spans="2:15" outlineLevel="1" x14ac:dyDescent="0.25">
      <c r="B1173" s="65">
        <v>1164</v>
      </c>
      <c r="C1173" s="60">
        <v>0</v>
      </c>
      <c r="D1173" s="61">
        <v>1</v>
      </c>
      <c r="E1173" s="61">
        <v>1</v>
      </c>
      <c r="F1173" s="61">
        <v>1</v>
      </c>
      <c r="G1173" s="61">
        <v>1</v>
      </c>
      <c r="H1173" s="61">
        <v>0</v>
      </c>
      <c r="I1173" s="62">
        <v>28235.343912199751</v>
      </c>
      <c r="J1173" s="63">
        <v>6.3036647581889707</v>
      </c>
      <c r="K1173" s="63">
        <v>6.3158884271730571</v>
      </c>
      <c r="L1173" s="63">
        <v>6.6642089735521157</v>
      </c>
      <c r="M1173" s="63">
        <v>6.0273273300462229</v>
      </c>
      <c r="N1173" s="63">
        <v>6.4883676734167564</v>
      </c>
      <c r="O1173" s="71">
        <v>6.4796934781440747</v>
      </c>
    </row>
    <row r="1174" spans="2:15" outlineLevel="1" x14ac:dyDescent="0.25">
      <c r="B1174" s="65">
        <v>1165</v>
      </c>
      <c r="C1174" s="60">
        <v>1</v>
      </c>
      <c r="D1174" s="61">
        <v>0</v>
      </c>
      <c r="E1174" s="61">
        <v>1</v>
      </c>
      <c r="F1174" s="61">
        <v>1</v>
      </c>
      <c r="G1174" s="61">
        <v>1</v>
      </c>
      <c r="H1174" s="61">
        <v>0</v>
      </c>
      <c r="I1174" s="62">
        <v>59521.179744779496</v>
      </c>
      <c r="J1174" s="63">
        <v>6.1848195025423909</v>
      </c>
      <c r="K1174" s="63">
        <v>4.5821785945401938</v>
      </c>
      <c r="L1174" s="63">
        <v>7.6560049447354555</v>
      </c>
      <c r="M1174" s="63">
        <v>6.1299363038906236</v>
      </c>
      <c r="N1174" s="63">
        <v>6.7808188450460367</v>
      </c>
      <c r="O1174" s="71">
        <v>6.1951809702441345</v>
      </c>
    </row>
    <row r="1175" spans="2:15" outlineLevel="1" x14ac:dyDescent="0.25">
      <c r="B1175" s="65">
        <v>1166</v>
      </c>
      <c r="C1175" s="60">
        <v>1</v>
      </c>
      <c r="D1175" s="61">
        <v>0</v>
      </c>
      <c r="E1175" s="61">
        <v>1</v>
      </c>
      <c r="F1175" s="61">
        <v>1</v>
      </c>
      <c r="G1175" s="61">
        <v>1</v>
      </c>
      <c r="H1175" s="61">
        <v>0</v>
      </c>
      <c r="I1175" s="62">
        <v>93949.195294592952</v>
      </c>
      <c r="J1175" s="63">
        <v>5.672141977765258</v>
      </c>
      <c r="K1175" s="63">
        <v>5.2121088466543455</v>
      </c>
      <c r="L1175" s="63">
        <v>7.426006484846619</v>
      </c>
      <c r="M1175" s="63">
        <v>7.6549890578538449</v>
      </c>
      <c r="N1175" s="63">
        <v>6.5178685983340294</v>
      </c>
      <c r="O1175" s="71">
        <v>6.4477725592812858</v>
      </c>
    </row>
    <row r="1176" spans="2:15" outlineLevel="1" x14ac:dyDescent="0.25">
      <c r="B1176" s="65">
        <v>1167</v>
      </c>
      <c r="C1176" s="60">
        <v>1</v>
      </c>
      <c r="D1176" s="61">
        <v>0</v>
      </c>
      <c r="E1176" s="61">
        <v>1</v>
      </c>
      <c r="F1176" s="61">
        <v>1</v>
      </c>
      <c r="G1176" s="61">
        <v>0</v>
      </c>
      <c r="H1176" s="61">
        <v>1</v>
      </c>
      <c r="I1176" s="62">
        <v>90042.474363969741</v>
      </c>
      <c r="J1176" s="63">
        <v>6.6169336046291161</v>
      </c>
      <c r="K1176" s="63">
        <v>4.262461950530728</v>
      </c>
      <c r="L1176" s="63">
        <v>8.1499875247049403</v>
      </c>
      <c r="M1176" s="63">
        <v>6.2156024282391247</v>
      </c>
      <c r="N1176" s="63">
        <v>6.2179869370764846</v>
      </c>
      <c r="O1176" s="71">
        <v>6.5464178572592528</v>
      </c>
    </row>
    <row r="1177" spans="2:15" outlineLevel="1" x14ac:dyDescent="0.25">
      <c r="B1177" s="65">
        <v>1168</v>
      </c>
      <c r="C1177" s="60">
        <v>1</v>
      </c>
      <c r="D1177" s="61">
        <v>0</v>
      </c>
      <c r="E1177" s="61">
        <v>1</v>
      </c>
      <c r="F1177" s="61">
        <v>1</v>
      </c>
      <c r="G1177" s="61">
        <v>1</v>
      </c>
      <c r="H1177" s="61">
        <v>0</v>
      </c>
      <c r="I1177" s="62">
        <v>79445.969943876742</v>
      </c>
      <c r="J1177" s="63">
        <v>6.1757979222402577</v>
      </c>
      <c r="K1177" s="63">
        <v>5.6958002505295218</v>
      </c>
      <c r="L1177" s="63">
        <v>6.5772207847737789</v>
      </c>
      <c r="M1177" s="63">
        <v>8.2179352920884199</v>
      </c>
      <c r="N1177" s="63">
        <v>7.0069660651954653</v>
      </c>
      <c r="O1177" s="71">
        <v>6.9089516196605185</v>
      </c>
    </row>
    <row r="1178" spans="2:15" outlineLevel="1" x14ac:dyDescent="0.25">
      <c r="B1178" s="65">
        <v>1169</v>
      </c>
      <c r="C1178" s="60">
        <v>1</v>
      </c>
      <c r="D1178" s="61">
        <v>0</v>
      </c>
      <c r="E1178" s="61">
        <v>1</v>
      </c>
      <c r="F1178" s="61">
        <v>1</v>
      </c>
      <c r="G1178" s="61">
        <v>1</v>
      </c>
      <c r="H1178" s="61">
        <v>0</v>
      </c>
      <c r="I1178" s="62">
        <v>60843.159760105889</v>
      </c>
      <c r="J1178" s="63">
        <v>6.0823119779578114</v>
      </c>
      <c r="K1178" s="63">
        <v>4.8777726607608471</v>
      </c>
      <c r="L1178" s="63">
        <v>7.2056116832708152</v>
      </c>
      <c r="M1178" s="63">
        <v>6.1609554141717791</v>
      </c>
      <c r="N1178" s="63">
        <v>7.3723723686793985</v>
      </c>
      <c r="O1178" s="71">
        <v>6.0922906000788952</v>
      </c>
    </row>
    <row r="1179" spans="2:15" outlineLevel="1" x14ac:dyDescent="0.25">
      <c r="B1179" s="65">
        <v>1170</v>
      </c>
      <c r="C1179" s="60">
        <v>0</v>
      </c>
      <c r="D1179" s="61">
        <v>1</v>
      </c>
      <c r="E1179" s="61">
        <v>1</v>
      </c>
      <c r="F1179" s="61">
        <v>1</v>
      </c>
      <c r="G1179" s="61">
        <v>1</v>
      </c>
      <c r="H1179" s="61">
        <v>0</v>
      </c>
      <c r="I1179" s="62">
        <v>97263.411096228418</v>
      </c>
      <c r="J1179" s="63">
        <v>5.5788237450080551</v>
      </c>
      <c r="K1179" s="63">
        <v>6.5337833258810427</v>
      </c>
      <c r="L1179" s="63">
        <v>7.3073986749883115</v>
      </c>
      <c r="M1179" s="63">
        <v>7.106507617087785</v>
      </c>
      <c r="N1179" s="63">
        <v>6.9045181421619546</v>
      </c>
      <c r="O1179" s="71">
        <v>6.6384900202950705</v>
      </c>
    </row>
    <row r="1180" spans="2:15" outlineLevel="1" x14ac:dyDescent="0.25">
      <c r="B1180" s="65">
        <v>1171</v>
      </c>
      <c r="C1180" s="60">
        <v>0</v>
      </c>
      <c r="D1180" s="61">
        <v>1</v>
      </c>
      <c r="E1180" s="61">
        <v>1</v>
      </c>
      <c r="F1180" s="61">
        <v>1</v>
      </c>
      <c r="G1180" s="61">
        <v>1</v>
      </c>
      <c r="H1180" s="61">
        <v>0</v>
      </c>
      <c r="I1180" s="62">
        <v>29477.136420868133</v>
      </c>
      <c r="J1180" s="63">
        <v>5.2463796829011136</v>
      </c>
      <c r="K1180" s="63">
        <v>5.8291188327616617</v>
      </c>
      <c r="L1180" s="63">
        <v>6.3951223936378288</v>
      </c>
      <c r="M1180" s="63">
        <v>7.5655419589833564</v>
      </c>
      <c r="N1180" s="63">
        <v>6.9865697711150645</v>
      </c>
      <c r="O1180" s="71">
        <v>6.6382139764417527</v>
      </c>
    </row>
    <row r="1181" spans="2:15" outlineLevel="1" x14ac:dyDescent="0.25">
      <c r="B1181" s="65">
        <v>1172</v>
      </c>
      <c r="C1181" s="60">
        <v>0</v>
      </c>
      <c r="D1181" s="61">
        <v>1</v>
      </c>
      <c r="E1181" s="61">
        <v>1</v>
      </c>
      <c r="F1181" s="61">
        <v>1</v>
      </c>
      <c r="G1181" s="61">
        <v>0</v>
      </c>
      <c r="H1181" s="61">
        <v>1</v>
      </c>
      <c r="I1181" s="62">
        <v>27525.186193854053</v>
      </c>
      <c r="J1181" s="63">
        <v>5.7532043903124546</v>
      </c>
      <c r="K1181" s="63">
        <v>5.8025977895484786</v>
      </c>
      <c r="L1181" s="63">
        <v>6.7509364084502899</v>
      </c>
      <c r="M1181" s="63">
        <v>6.5232133877683225</v>
      </c>
      <c r="N1181" s="63">
        <v>6.3882875840372257</v>
      </c>
      <c r="O1181" s="71">
        <v>6.9852722742295885</v>
      </c>
    </row>
    <row r="1182" spans="2:15" outlineLevel="1" x14ac:dyDescent="0.25">
      <c r="B1182" s="65">
        <v>1173</v>
      </c>
      <c r="C1182" s="60">
        <v>0</v>
      </c>
      <c r="D1182" s="61">
        <v>1</v>
      </c>
      <c r="E1182" s="61">
        <v>1</v>
      </c>
      <c r="F1182" s="61">
        <v>1</v>
      </c>
      <c r="G1182" s="61">
        <v>1</v>
      </c>
      <c r="H1182" s="61">
        <v>0</v>
      </c>
      <c r="I1182" s="62">
        <v>96372.260693794524</v>
      </c>
      <c r="J1182" s="63">
        <v>5.2387023193114386</v>
      </c>
      <c r="K1182" s="63">
        <v>5.7691438528338015</v>
      </c>
      <c r="L1182" s="63">
        <v>8.1759774628006205</v>
      </c>
      <c r="M1182" s="63">
        <v>7.9853926292249824</v>
      </c>
      <c r="N1182" s="63">
        <v>6.6710592931798551</v>
      </c>
      <c r="O1182" s="71">
        <v>6.2451463502848252</v>
      </c>
    </row>
    <row r="1183" spans="2:15" outlineLevel="1" x14ac:dyDescent="0.25">
      <c r="B1183" s="65">
        <v>1174</v>
      </c>
      <c r="C1183" s="60">
        <v>1</v>
      </c>
      <c r="D1183" s="61">
        <v>0</v>
      </c>
      <c r="E1183" s="61">
        <v>1</v>
      </c>
      <c r="F1183" s="61">
        <v>1</v>
      </c>
      <c r="G1183" s="61">
        <v>0</v>
      </c>
      <c r="H1183" s="61">
        <v>1</v>
      </c>
      <c r="I1183" s="62">
        <v>103323.59329157857</v>
      </c>
      <c r="J1183" s="63">
        <v>6.0729673470380341</v>
      </c>
      <c r="K1183" s="63">
        <v>6.0428395769443366</v>
      </c>
      <c r="L1183" s="63">
        <v>7.8774516334278655</v>
      </c>
      <c r="M1183" s="63">
        <v>8.6823158563962224</v>
      </c>
      <c r="N1183" s="63">
        <v>6.8588449029576477</v>
      </c>
      <c r="O1183" s="71">
        <v>7.0650026006175697</v>
      </c>
    </row>
    <row r="1184" spans="2:15" outlineLevel="1" x14ac:dyDescent="0.25">
      <c r="B1184" s="65">
        <v>1175</v>
      </c>
      <c r="C1184" s="60">
        <v>1</v>
      </c>
      <c r="D1184" s="61">
        <v>0</v>
      </c>
      <c r="E1184" s="61">
        <v>1</v>
      </c>
      <c r="F1184" s="61">
        <v>1</v>
      </c>
      <c r="G1184" s="61">
        <v>0</v>
      </c>
      <c r="H1184" s="61">
        <v>1</v>
      </c>
      <c r="I1184" s="62">
        <v>96960.761095796013</v>
      </c>
      <c r="J1184" s="63">
        <v>5.8971390316039543</v>
      </c>
      <c r="K1184" s="63">
        <v>5.4874855638247615</v>
      </c>
      <c r="L1184" s="63">
        <v>8.1547559102033684</v>
      </c>
      <c r="M1184" s="63">
        <v>8.2576672199644943</v>
      </c>
      <c r="N1184" s="63">
        <v>6.0332291947598407</v>
      </c>
      <c r="O1184" s="71">
        <v>6.447309007975865</v>
      </c>
    </row>
    <row r="1185" spans="2:15" outlineLevel="1" x14ac:dyDescent="0.25">
      <c r="B1185" s="65">
        <v>1176</v>
      </c>
      <c r="C1185" s="60">
        <v>1</v>
      </c>
      <c r="D1185" s="61">
        <v>0</v>
      </c>
      <c r="E1185" s="61">
        <v>1</v>
      </c>
      <c r="F1185" s="61">
        <v>1</v>
      </c>
      <c r="G1185" s="61">
        <v>0</v>
      </c>
      <c r="H1185" s="61">
        <v>1</v>
      </c>
      <c r="I1185" s="62">
        <v>78233.83794590793</v>
      </c>
      <c r="J1185" s="63">
        <v>5.9491950875188611</v>
      </c>
      <c r="K1185" s="63">
        <v>5.8544551421968833</v>
      </c>
      <c r="L1185" s="63">
        <v>6.9166765298865309</v>
      </c>
      <c r="M1185" s="63">
        <v>7.0535955376326118</v>
      </c>
      <c r="N1185" s="63">
        <v>7.2810885945647739</v>
      </c>
      <c r="O1185" s="71">
        <v>7.4624907556556268</v>
      </c>
    </row>
    <row r="1186" spans="2:15" outlineLevel="1" x14ac:dyDescent="0.25">
      <c r="B1186" s="65">
        <v>1177</v>
      </c>
      <c r="C1186" s="60">
        <v>0</v>
      </c>
      <c r="D1186" s="61">
        <v>1</v>
      </c>
      <c r="E1186" s="61">
        <v>1</v>
      </c>
      <c r="F1186" s="61">
        <v>1</v>
      </c>
      <c r="G1186" s="61">
        <v>0</v>
      </c>
      <c r="H1186" s="61">
        <v>1</v>
      </c>
      <c r="I1186" s="62">
        <v>98357.565620438312</v>
      </c>
      <c r="J1186" s="63">
        <v>5.6899988410028906</v>
      </c>
      <c r="K1186" s="63">
        <v>6.2979535541562583</v>
      </c>
      <c r="L1186" s="63">
        <v>7.2973620733640088</v>
      </c>
      <c r="M1186" s="63">
        <v>7.7724629761649471</v>
      </c>
      <c r="N1186" s="63">
        <v>6.5287417886766379</v>
      </c>
      <c r="O1186" s="71">
        <v>6.8825734275628001</v>
      </c>
    </row>
    <row r="1187" spans="2:15" outlineLevel="1" x14ac:dyDescent="0.25">
      <c r="B1187" s="65">
        <v>1178</v>
      </c>
      <c r="C1187" s="60">
        <v>1</v>
      </c>
      <c r="D1187" s="61">
        <v>0</v>
      </c>
      <c r="E1187" s="61">
        <v>1</v>
      </c>
      <c r="F1187" s="61">
        <v>1</v>
      </c>
      <c r="G1187" s="61">
        <v>0</v>
      </c>
      <c r="H1187" s="61">
        <v>1</v>
      </c>
      <c r="I1187" s="62">
        <v>92782.210350088732</v>
      </c>
      <c r="J1187" s="63">
        <v>6.4327890918761375</v>
      </c>
      <c r="K1187" s="63">
        <v>4.0637410710103348</v>
      </c>
      <c r="L1187" s="63">
        <v>8.0601855185497833</v>
      </c>
      <c r="M1187" s="63">
        <v>6.3195792367664865</v>
      </c>
      <c r="N1187" s="63">
        <v>7.0169084563362238</v>
      </c>
      <c r="O1187" s="71">
        <v>7.3456509649387955</v>
      </c>
    </row>
    <row r="1188" spans="2:15" outlineLevel="1" x14ac:dyDescent="0.25">
      <c r="B1188" s="65">
        <v>1179</v>
      </c>
      <c r="C1188" s="60">
        <v>1</v>
      </c>
      <c r="D1188" s="61">
        <v>0</v>
      </c>
      <c r="E1188" s="61">
        <v>1</v>
      </c>
      <c r="F1188" s="61">
        <v>1</v>
      </c>
      <c r="G1188" s="61">
        <v>0</v>
      </c>
      <c r="H1188" s="61">
        <v>1</v>
      </c>
      <c r="I1188" s="62">
        <v>94770.454516669459</v>
      </c>
      <c r="J1188" s="63">
        <v>5.5036159367275781</v>
      </c>
      <c r="K1188" s="63">
        <v>5.1213124288994898</v>
      </c>
      <c r="L1188" s="63">
        <v>7.8661529466510576</v>
      </c>
      <c r="M1188" s="63">
        <v>7.8497105059183276</v>
      </c>
      <c r="N1188" s="63">
        <v>6.338562369256544</v>
      </c>
      <c r="O1188" s="71">
        <v>6.8443867102465594</v>
      </c>
    </row>
    <row r="1189" spans="2:15" outlineLevel="1" x14ac:dyDescent="0.25">
      <c r="B1189" s="65">
        <v>1180</v>
      </c>
      <c r="C1189" s="60">
        <v>1</v>
      </c>
      <c r="D1189" s="61">
        <v>0</v>
      </c>
      <c r="E1189" s="61">
        <v>1</v>
      </c>
      <c r="F1189" s="61">
        <v>1</v>
      </c>
      <c r="G1189" s="61">
        <v>1</v>
      </c>
      <c r="H1189" s="61">
        <v>0</v>
      </c>
      <c r="I1189" s="62">
        <v>95736.211064205068</v>
      </c>
      <c r="J1189" s="63">
        <v>5.4822455420969849</v>
      </c>
      <c r="K1189" s="63">
        <v>4.6628467014522528</v>
      </c>
      <c r="L1189" s="63">
        <v>8.186140865208241</v>
      </c>
      <c r="M1189" s="63">
        <v>7.4796847631964685</v>
      </c>
      <c r="N1189" s="63">
        <v>7.5408318110027537</v>
      </c>
      <c r="O1189" s="71">
        <v>6.8541051856707469</v>
      </c>
    </row>
    <row r="1190" spans="2:15" outlineLevel="1" x14ac:dyDescent="0.25">
      <c r="B1190" s="65">
        <v>1181</v>
      </c>
      <c r="C1190" s="60">
        <v>1</v>
      </c>
      <c r="D1190" s="61">
        <v>0</v>
      </c>
      <c r="E1190" s="61">
        <v>1</v>
      </c>
      <c r="F1190" s="61">
        <v>1</v>
      </c>
      <c r="G1190" s="61">
        <v>1</v>
      </c>
      <c r="H1190" s="61">
        <v>0</v>
      </c>
      <c r="I1190" s="62">
        <v>97261.360724053899</v>
      </c>
      <c r="J1190" s="63">
        <v>6.3232480730233185</v>
      </c>
      <c r="K1190" s="63">
        <v>5.3606796937519459</v>
      </c>
      <c r="L1190" s="63">
        <v>6.9017241696759672</v>
      </c>
      <c r="M1190" s="63">
        <v>7.8033579920577285</v>
      </c>
      <c r="N1190" s="63">
        <v>6.7948213011914742</v>
      </c>
      <c r="O1190" s="71">
        <v>6.7595341765906323</v>
      </c>
    </row>
    <row r="1191" spans="2:15" outlineLevel="1" x14ac:dyDescent="0.25">
      <c r="B1191" s="65">
        <v>1182</v>
      </c>
      <c r="C1191" s="60">
        <v>1</v>
      </c>
      <c r="D1191" s="61">
        <v>0</v>
      </c>
      <c r="E1191" s="61">
        <v>1</v>
      </c>
      <c r="F1191" s="61">
        <v>1</v>
      </c>
      <c r="G1191" s="61">
        <v>0</v>
      </c>
      <c r="H1191" s="61">
        <v>1</v>
      </c>
      <c r="I1191" s="62">
        <v>27128.852925367421</v>
      </c>
      <c r="J1191" s="63">
        <v>5.7368808315769595</v>
      </c>
      <c r="K1191" s="63">
        <v>5.4805504235917599</v>
      </c>
      <c r="L1191" s="63">
        <v>6.8348849863266805</v>
      </c>
      <c r="M1191" s="63">
        <v>6.697021037747497</v>
      </c>
      <c r="N1191" s="63">
        <v>6.4570351231557366</v>
      </c>
      <c r="O1191" s="71">
        <v>6.9005464418867648</v>
      </c>
    </row>
    <row r="1192" spans="2:15" outlineLevel="1" x14ac:dyDescent="0.25">
      <c r="B1192" s="65">
        <v>1183</v>
      </c>
      <c r="C1192" s="60">
        <v>1</v>
      </c>
      <c r="D1192" s="61">
        <v>0</v>
      </c>
      <c r="E1192" s="61">
        <v>1</v>
      </c>
      <c r="F1192" s="61">
        <v>1</v>
      </c>
      <c r="G1192" s="61">
        <v>0</v>
      </c>
      <c r="H1192" s="61">
        <v>1</v>
      </c>
      <c r="I1192" s="62">
        <v>99626.011059576878</v>
      </c>
      <c r="J1192" s="63">
        <v>6.1676818313419961</v>
      </c>
      <c r="K1192" s="63">
        <v>5.5256738780018289</v>
      </c>
      <c r="L1192" s="63">
        <v>7.3728301409373378</v>
      </c>
      <c r="M1192" s="63">
        <v>8.4484161111138558</v>
      </c>
      <c r="N1192" s="63">
        <v>6.2117102021261585</v>
      </c>
      <c r="O1192" s="71">
        <v>7.3465885109314053</v>
      </c>
    </row>
    <row r="1193" spans="2:15" outlineLevel="1" x14ac:dyDescent="0.25">
      <c r="B1193" s="65">
        <v>1184</v>
      </c>
      <c r="C1193" s="60">
        <v>1</v>
      </c>
      <c r="D1193" s="61">
        <v>0</v>
      </c>
      <c r="E1193" s="61">
        <v>1</v>
      </c>
      <c r="F1193" s="61">
        <v>1</v>
      </c>
      <c r="G1193" s="61">
        <v>1</v>
      </c>
      <c r="H1193" s="61">
        <v>0</v>
      </c>
      <c r="I1193" s="62">
        <v>97879.760375569778</v>
      </c>
      <c r="J1193" s="63">
        <v>6.1828355116409419</v>
      </c>
      <c r="K1193" s="63">
        <v>6.0735864760358842</v>
      </c>
      <c r="L1193" s="63">
        <v>7.0780804877293244</v>
      </c>
      <c r="M1193" s="63">
        <v>6.9244057089379236</v>
      </c>
      <c r="N1193" s="63">
        <v>7.3112051896409067</v>
      </c>
      <c r="O1193" s="71">
        <v>6.7042663342972331</v>
      </c>
    </row>
    <row r="1194" spans="2:15" outlineLevel="1" x14ac:dyDescent="0.25">
      <c r="B1194" s="65">
        <v>1185</v>
      </c>
      <c r="C1194" s="60">
        <v>1</v>
      </c>
      <c r="D1194" s="61">
        <v>0</v>
      </c>
      <c r="E1194" s="61">
        <v>1</v>
      </c>
      <c r="F1194" s="61">
        <v>1</v>
      </c>
      <c r="G1194" s="61">
        <v>1</v>
      </c>
      <c r="H1194" s="61">
        <v>0</v>
      </c>
      <c r="I1194" s="62">
        <v>76026.615950970532</v>
      </c>
      <c r="J1194" s="63">
        <v>6.2112467952262973</v>
      </c>
      <c r="K1194" s="63">
        <v>5.4589246016773654</v>
      </c>
      <c r="L1194" s="63">
        <v>6.4565867433988693</v>
      </c>
      <c r="M1194" s="63">
        <v>7.4802629501121682</v>
      </c>
      <c r="N1194" s="63">
        <v>7.0536000735325306</v>
      </c>
      <c r="O1194" s="71">
        <v>6.6154128282808404</v>
      </c>
    </row>
    <row r="1195" spans="2:15" outlineLevel="1" x14ac:dyDescent="0.25">
      <c r="B1195" s="65">
        <v>1186</v>
      </c>
      <c r="C1195" s="60">
        <v>1</v>
      </c>
      <c r="D1195" s="61">
        <v>0</v>
      </c>
      <c r="E1195" s="61">
        <v>1</v>
      </c>
      <c r="F1195" s="61">
        <v>1</v>
      </c>
      <c r="G1195" s="61">
        <v>1</v>
      </c>
      <c r="H1195" s="61">
        <v>0</v>
      </c>
      <c r="I1195" s="62">
        <v>80164.70216303019</v>
      </c>
      <c r="J1195" s="63">
        <v>5.560930426546582</v>
      </c>
      <c r="K1195" s="63">
        <v>5.5431199957991524</v>
      </c>
      <c r="L1195" s="63">
        <v>6.9603118627312917</v>
      </c>
      <c r="M1195" s="63">
        <v>8.938123959432712</v>
      </c>
      <c r="N1195" s="63">
        <v>7.1953602078755194</v>
      </c>
      <c r="O1195" s="71">
        <v>6.8149239863975337</v>
      </c>
    </row>
    <row r="1196" spans="2:15" outlineLevel="1" x14ac:dyDescent="0.25">
      <c r="B1196" s="65">
        <v>1187</v>
      </c>
      <c r="C1196" s="60">
        <v>0</v>
      </c>
      <c r="D1196" s="61">
        <v>1</v>
      </c>
      <c r="E1196" s="61">
        <v>1</v>
      </c>
      <c r="F1196" s="61">
        <v>1</v>
      </c>
      <c r="G1196" s="61">
        <v>1</v>
      </c>
      <c r="H1196" s="61">
        <v>0</v>
      </c>
      <c r="I1196" s="62">
        <v>76303.702075096109</v>
      </c>
      <c r="J1196" s="63">
        <v>5.4800485790602131</v>
      </c>
      <c r="K1196" s="63">
        <v>5.8354931824538046</v>
      </c>
      <c r="L1196" s="63">
        <v>7.1409967237590859</v>
      </c>
      <c r="M1196" s="63">
        <v>7.479425995508274</v>
      </c>
      <c r="N1196" s="63">
        <v>7.414734804313067</v>
      </c>
      <c r="O1196" s="71">
        <v>6.2992946168317712</v>
      </c>
    </row>
    <row r="1197" spans="2:15" outlineLevel="1" x14ac:dyDescent="0.25">
      <c r="B1197" s="65">
        <v>1188</v>
      </c>
      <c r="C1197" s="60">
        <v>0</v>
      </c>
      <c r="D1197" s="61">
        <v>1</v>
      </c>
      <c r="E1197" s="61">
        <v>1</v>
      </c>
      <c r="F1197" s="61">
        <v>1</v>
      </c>
      <c r="G1197" s="61">
        <v>0</v>
      </c>
      <c r="H1197" s="61">
        <v>1</v>
      </c>
      <c r="I1197" s="62">
        <v>98700.258615294821</v>
      </c>
      <c r="J1197" s="63">
        <v>5.7247288767468882</v>
      </c>
      <c r="K1197" s="63">
        <v>6.2916774087548983</v>
      </c>
      <c r="L1197" s="63">
        <v>6.9551852519070927</v>
      </c>
      <c r="M1197" s="63">
        <v>6.9621148953793508</v>
      </c>
      <c r="N1197" s="63">
        <v>7.2544532324098157</v>
      </c>
      <c r="O1197" s="71">
        <v>7.4916475732591721</v>
      </c>
    </row>
    <row r="1198" spans="2:15" outlineLevel="1" x14ac:dyDescent="0.25">
      <c r="B1198" s="65">
        <v>1189</v>
      </c>
      <c r="C1198" s="60">
        <v>1</v>
      </c>
      <c r="D1198" s="61">
        <v>0</v>
      </c>
      <c r="E1198" s="61">
        <v>1</v>
      </c>
      <c r="F1198" s="61">
        <v>1</v>
      </c>
      <c r="G1198" s="61">
        <v>1</v>
      </c>
      <c r="H1198" s="61">
        <v>0</v>
      </c>
      <c r="I1198" s="62">
        <v>96088.729054023177</v>
      </c>
      <c r="J1198" s="63">
        <v>6.7015573583485963</v>
      </c>
      <c r="K1198" s="63">
        <v>5.4061300222851969</v>
      </c>
      <c r="L1198" s="63">
        <v>7.0205007774961894</v>
      </c>
      <c r="M1198" s="63">
        <v>6.7281141157897641</v>
      </c>
      <c r="N1198" s="63">
        <v>7.1098612855484387</v>
      </c>
      <c r="O1198" s="71">
        <v>6.6624253074454405</v>
      </c>
    </row>
    <row r="1199" spans="2:15" outlineLevel="1" x14ac:dyDescent="0.25">
      <c r="B1199" s="65">
        <v>1190</v>
      </c>
      <c r="C1199" s="60">
        <v>1</v>
      </c>
      <c r="D1199" s="61">
        <v>0</v>
      </c>
      <c r="E1199" s="61">
        <v>1</v>
      </c>
      <c r="F1199" s="61">
        <v>1</v>
      </c>
      <c r="G1199" s="61">
        <v>1</v>
      </c>
      <c r="H1199" s="61">
        <v>0</v>
      </c>
      <c r="I1199" s="62">
        <v>60624.136654161863</v>
      </c>
      <c r="J1199" s="63">
        <v>5.9508675818294945</v>
      </c>
      <c r="K1199" s="63">
        <v>5.3689712489935904</v>
      </c>
      <c r="L1199" s="63">
        <v>7.0831223455491106</v>
      </c>
      <c r="M1199" s="63">
        <v>6.3716946996781969</v>
      </c>
      <c r="N1199" s="63">
        <v>6.4986971361218595</v>
      </c>
      <c r="O1199" s="71">
        <v>6.2922690118658711</v>
      </c>
    </row>
    <row r="1200" spans="2:15" outlineLevel="1" x14ac:dyDescent="0.25">
      <c r="B1200" s="65">
        <v>1191</v>
      </c>
      <c r="C1200" s="60">
        <v>1</v>
      </c>
      <c r="D1200" s="61">
        <v>0</v>
      </c>
      <c r="E1200" s="61">
        <v>1</v>
      </c>
      <c r="F1200" s="61">
        <v>1</v>
      </c>
      <c r="G1200" s="61">
        <v>1</v>
      </c>
      <c r="H1200" s="61">
        <v>0</v>
      </c>
      <c r="I1200" s="62">
        <v>72590.535061007438</v>
      </c>
      <c r="J1200" s="63">
        <v>5.4379091272068596</v>
      </c>
      <c r="K1200" s="63">
        <v>5.2918236758946327</v>
      </c>
      <c r="L1200" s="63">
        <v>7.134492801852037</v>
      </c>
      <c r="M1200" s="63">
        <v>6.8333972280381676</v>
      </c>
      <c r="N1200" s="63">
        <v>7.6041794052040288</v>
      </c>
      <c r="O1200" s="71">
        <v>6.0349181334432025</v>
      </c>
    </row>
    <row r="1201" spans="2:15" outlineLevel="1" x14ac:dyDescent="0.25">
      <c r="B1201" s="65">
        <v>1192</v>
      </c>
      <c r="C1201" s="60">
        <v>1</v>
      </c>
      <c r="D1201" s="61">
        <v>0</v>
      </c>
      <c r="E1201" s="61">
        <v>1</v>
      </c>
      <c r="F1201" s="61">
        <v>1</v>
      </c>
      <c r="G1201" s="61">
        <v>0</v>
      </c>
      <c r="H1201" s="61">
        <v>1</v>
      </c>
      <c r="I1201" s="62">
        <v>99442.665096840268</v>
      </c>
      <c r="J1201" s="63">
        <v>6.5747131770119882</v>
      </c>
      <c r="K1201" s="63">
        <v>5.2937292975093246</v>
      </c>
      <c r="L1201" s="63">
        <v>7.1255020019396706</v>
      </c>
      <c r="M1201" s="63">
        <v>8.4160863152909862</v>
      </c>
      <c r="N1201" s="63">
        <v>6.2947899255741913</v>
      </c>
      <c r="O1201" s="71">
        <v>7.1585487512780208</v>
      </c>
    </row>
    <row r="1202" spans="2:15" outlineLevel="1" x14ac:dyDescent="0.25">
      <c r="B1202" s="65">
        <v>1193</v>
      </c>
      <c r="C1202" s="60">
        <v>1</v>
      </c>
      <c r="D1202" s="61">
        <v>0</v>
      </c>
      <c r="E1202" s="61">
        <v>1</v>
      </c>
      <c r="F1202" s="61">
        <v>1</v>
      </c>
      <c r="G1202" s="61">
        <v>0</v>
      </c>
      <c r="H1202" s="61">
        <v>1</v>
      </c>
      <c r="I1202" s="62">
        <v>91854.138556398771</v>
      </c>
      <c r="J1202" s="63">
        <v>6.0858995862750858</v>
      </c>
      <c r="K1202" s="63">
        <v>4.5765518294752274</v>
      </c>
      <c r="L1202" s="63">
        <v>7.4379989977729357</v>
      </c>
      <c r="M1202" s="63">
        <v>6.5285298963553045</v>
      </c>
      <c r="N1202" s="63">
        <v>6.7042347501770161</v>
      </c>
      <c r="O1202" s="71">
        <v>7.132115264118009</v>
      </c>
    </row>
    <row r="1203" spans="2:15" outlineLevel="1" x14ac:dyDescent="0.25">
      <c r="B1203" s="65">
        <v>1194</v>
      </c>
      <c r="C1203" s="60">
        <v>1</v>
      </c>
      <c r="D1203" s="61">
        <v>0</v>
      </c>
      <c r="E1203" s="61">
        <v>1</v>
      </c>
      <c r="F1203" s="61">
        <v>1</v>
      </c>
      <c r="G1203" s="61">
        <v>0</v>
      </c>
      <c r="H1203" s="61">
        <v>1</v>
      </c>
      <c r="I1203" s="62">
        <v>29678.017887460999</v>
      </c>
      <c r="J1203" s="63">
        <v>5.6042128710857249</v>
      </c>
      <c r="K1203" s="63">
        <v>5.4734409738804448</v>
      </c>
      <c r="L1203" s="63">
        <v>7.1640211656938995</v>
      </c>
      <c r="M1203" s="63">
        <v>6.8795335332666427</v>
      </c>
      <c r="N1203" s="63">
        <v>7.0132295580766453</v>
      </c>
      <c r="O1203" s="71">
        <v>7.1678800729253718</v>
      </c>
    </row>
    <row r="1204" spans="2:15" outlineLevel="1" x14ac:dyDescent="0.25">
      <c r="B1204" s="65">
        <v>1195</v>
      </c>
      <c r="C1204" s="60">
        <v>0</v>
      </c>
      <c r="D1204" s="61">
        <v>1</v>
      </c>
      <c r="E1204" s="61">
        <v>1</v>
      </c>
      <c r="F1204" s="61">
        <v>1</v>
      </c>
      <c r="G1204" s="61">
        <v>1</v>
      </c>
      <c r="H1204" s="61">
        <v>0</v>
      </c>
      <c r="I1204" s="62">
        <v>30058.723297193064</v>
      </c>
      <c r="J1204" s="63">
        <v>5.7718822738703777</v>
      </c>
      <c r="K1204" s="63">
        <v>5.8178511089140459</v>
      </c>
      <c r="L1204" s="63">
        <v>6.4757960431995825</v>
      </c>
      <c r="M1204" s="63">
        <v>7.8415948514053451</v>
      </c>
      <c r="N1204" s="63">
        <v>6.6131285579401524</v>
      </c>
      <c r="O1204" s="71">
        <v>6.2401612758136054</v>
      </c>
    </row>
    <row r="1205" spans="2:15" outlineLevel="1" x14ac:dyDescent="0.25">
      <c r="B1205" s="65">
        <v>1196</v>
      </c>
      <c r="C1205" s="60">
        <v>1</v>
      </c>
      <c r="D1205" s="61">
        <v>0</v>
      </c>
      <c r="E1205" s="61">
        <v>1</v>
      </c>
      <c r="F1205" s="61">
        <v>1</v>
      </c>
      <c r="G1205" s="61">
        <v>1</v>
      </c>
      <c r="H1205" s="61">
        <v>0</v>
      </c>
      <c r="I1205" s="62">
        <v>97938.281392865232</v>
      </c>
      <c r="J1205" s="63">
        <v>6.1537589420511578</v>
      </c>
      <c r="K1205" s="63">
        <v>5.9212003873812487</v>
      </c>
      <c r="L1205" s="63">
        <v>6.872875310454436</v>
      </c>
      <c r="M1205" s="63">
        <v>8.0431489607864304</v>
      </c>
      <c r="N1205" s="63">
        <v>6.5839815038299605</v>
      </c>
      <c r="O1205" s="71">
        <v>6.4462114345173767</v>
      </c>
    </row>
    <row r="1206" spans="2:15" outlineLevel="1" x14ac:dyDescent="0.25">
      <c r="B1206" s="65">
        <v>1197</v>
      </c>
      <c r="C1206" s="60">
        <v>1</v>
      </c>
      <c r="D1206" s="61">
        <v>0</v>
      </c>
      <c r="E1206" s="61">
        <v>1</v>
      </c>
      <c r="F1206" s="61">
        <v>1</v>
      </c>
      <c r="G1206" s="61">
        <v>1</v>
      </c>
      <c r="H1206" s="61">
        <v>0</v>
      </c>
      <c r="I1206" s="62">
        <v>99816.108524559415</v>
      </c>
      <c r="J1206" s="63">
        <v>6.640110309396384</v>
      </c>
      <c r="K1206" s="63">
        <v>5.4703533879563704</v>
      </c>
      <c r="L1206" s="63">
        <v>7.5500425688588351</v>
      </c>
      <c r="M1206" s="63">
        <v>8.1182642566429131</v>
      </c>
      <c r="N1206" s="63">
        <v>6.8069339990229389</v>
      </c>
      <c r="O1206" s="71">
        <v>6.5154183600744044</v>
      </c>
    </row>
    <row r="1207" spans="2:15" outlineLevel="1" x14ac:dyDescent="0.25">
      <c r="B1207" s="65">
        <v>1198</v>
      </c>
      <c r="C1207" s="60">
        <v>0</v>
      </c>
      <c r="D1207" s="61">
        <v>1</v>
      </c>
      <c r="E1207" s="61">
        <v>1</v>
      </c>
      <c r="F1207" s="61">
        <v>1</v>
      </c>
      <c r="G1207" s="61">
        <v>0</v>
      </c>
      <c r="H1207" s="61">
        <v>1</v>
      </c>
      <c r="I1207" s="62">
        <v>76196.012097614992</v>
      </c>
      <c r="J1207" s="63">
        <v>5.3392772298426987</v>
      </c>
      <c r="K1207" s="63">
        <v>5.4893889551203694</v>
      </c>
      <c r="L1207" s="63">
        <v>6.5979109666651148</v>
      </c>
      <c r="M1207" s="63">
        <v>7.8603860612678522</v>
      </c>
      <c r="N1207" s="63">
        <v>6.701372766138106</v>
      </c>
      <c r="O1207" s="71">
        <v>7.6153534011148238</v>
      </c>
    </row>
    <row r="1208" spans="2:15" outlineLevel="1" x14ac:dyDescent="0.25">
      <c r="B1208" s="65">
        <v>1199</v>
      </c>
      <c r="C1208" s="60">
        <v>1</v>
      </c>
      <c r="D1208" s="61">
        <v>0</v>
      </c>
      <c r="E1208" s="61">
        <v>1</v>
      </c>
      <c r="F1208" s="61">
        <v>1</v>
      </c>
      <c r="G1208" s="61">
        <v>0</v>
      </c>
      <c r="H1208" s="61">
        <v>1</v>
      </c>
      <c r="I1208" s="62">
        <v>77684.170497383791</v>
      </c>
      <c r="J1208" s="63">
        <v>5.8090074768627664</v>
      </c>
      <c r="K1208" s="63">
        <v>5.3822249824537236</v>
      </c>
      <c r="L1208" s="63">
        <v>7.0321037129121979</v>
      </c>
      <c r="M1208" s="63">
        <v>8.8887179889415151</v>
      </c>
      <c r="N1208" s="63">
        <v>6.1236728291061864</v>
      </c>
      <c r="O1208" s="71">
        <v>6.8289834171590194</v>
      </c>
    </row>
    <row r="1209" spans="2:15" outlineLevel="1" x14ac:dyDescent="0.25">
      <c r="B1209" s="65">
        <v>1200</v>
      </c>
      <c r="C1209" s="60">
        <v>1</v>
      </c>
      <c r="D1209" s="61">
        <v>0</v>
      </c>
      <c r="E1209" s="61">
        <v>1</v>
      </c>
      <c r="F1209" s="61">
        <v>1</v>
      </c>
      <c r="G1209" s="61">
        <v>0</v>
      </c>
      <c r="H1209" s="61">
        <v>1</v>
      </c>
      <c r="I1209" s="62">
        <v>98216.331530964278</v>
      </c>
      <c r="J1209" s="63">
        <v>5.4846917109361391</v>
      </c>
      <c r="K1209" s="63">
        <v>5.3241176739774332</v>
      </c>
      <c r="L1209" s="63">
        <v>7.8488853291713481</v>
      </c>
      <c r="M1209" s="63">
        <v>8.6954717298971733</v>
      </c>
      <c r="N1209" s="63">
        <v>6.5786391749829702</v>
      </c>
      <c r="O1209" s="71">
        <v>6.778541096862698</v>
      </c>
    </row>
    <row r="1210" spans="2:15" outlineLevel="1" x14ac:dyDescent="0.25">
      <c r="B1210" s="65">
        <v>1201</v>
      </c>
      <c r="C1210" s="60">
        <v>1</v>
      </c>
      <c r="D1210" s="61">
        <v>0</v>
      </c>
      <c r="E1210" s="61">
        <v>1</v>
      </c>
      <c r="F1210" s="61">
        <v>1</v>
      </c>
      <c r="G1210" s="61">
        <v>1</v>
      </c>
      <c r="H1210" s="61">
        <v>0</v>
      </c>
      <c r="I1210" s="62">
        <v>63627.096037524403</v>
      </c>
      <c r="J1210" s="63">
        <v>6.0328244696642557</v>
      </c>
      <c r="K1210" s="63">
        <v>5.9648002775518538</v>
      </c>
      <c r="L1210" s="63">
        <v>7.1279868403925484</v>
      </c>
      <c r="M1210" s="63">
        <v>6.1614850937867072</v>
      </c>
      <c r="N1210" s="63">
        <v>7.0486456321345745</v>
      </c>
      <c r="O1210" s="71">
        <v>6.3674686956864184</v>
      </c>
    </row>
    <row r="1211" spans="2:15" outlineLevel="1" x14ac:dyDescent="0.25">
      <c r="B1211" s="65">
        <v>1202</v>
      </c>
      <c r="C1211" s="60">
        <v>0</v>
      </c>
      <c r="D1211" s="61">
        <v>1</v>
      </c>
      <c r="E1211" s="61">
        <v>1</v>
      </c>
      <c r="F1211" s="61">
        <v>1</v>
      </c>
      <c r="G1211" s="61">
        <v>1</v>
      </c>
      <c r="H1211" s="61">
        <v>0</v>
      </c>
      <c r="I1211" s="62">
        <v>63901.715445793991</v>
      </c>
      <c r="J1211" s="63">
        <v>5.5182102796849248</v>
      </c>
      <c r="K1211" s="63">
        <v>6.3572856324162217</v>
      </c>
      <c r="L1211" s="63">
        <v>7.0897438151176004</v>
      </c>
      <c r="M1211" s="63">
        <v>6.7756584138384852</v>
      </c>
      <c r="N1211" s="63">
        <v>6.5528462846521398</v>
      </c>
      <c r="O1211" s="71">
        <v>6.3912872916671093</v>
      </c>
    </row>
    <row r="1212" spans="2:15" outlineLevel="1" x14ac:dyDescent="0.25">
      <c r="B1212" s="65">
        <v>1203</v>
      </c>
      <c r="C1212" s="60">
        <v>0</v>
      </c>
      <c r="D1212" s="61">
        <v>1</v>
      </c>
      <c r="E1212" s="61">
        <v>1</v>
      </c>
      <c r="F1212" s="61">
        <v>1</v>
      </c>
      <c r="G1212" s="61">
        <v>0</v>
      </c>
      <c r="H1212" s="61">
        <v>1</v>
      </c>
      <c r="I1212" s="62">
        <v>100251.33278752654</v>
      </c>
      <c r="J1212" s="63">
        <v>6.0263500551002469</v>
      </c>
      <c r="K1212" s="63">
        <v>6.6000666159143373</v>
      </c>
      <c r="L1212" s="63">
        <v>6.4581327143456333</v>
      </c>
      <c r="M1212" s="63">
        <v>7.7258891264702383</v>
      </c>
      <c r="N1212" s="63">
        <v>6.8536241767369432</v>
      </c>
      <c r="O1212" s="71">
        <v>7.1413467032442437</v>
      </c>
    </row>
    <row r="1213" spans="2:15" outlineLevel="1" x14ac:dyDescent="0.25">
      <c r="B1213" s="65">
        <v>1204</v>
      </c>
      <c r="C1213" s="60">
        <v>1</v>
      </c>
      <c r="D1213" s="61">
        <v>0</v>
      </c>
      <c r="E1213" s="61">
        <v>1</v>
      </c>
      <c r="F1213" s="61">
        <v>1</v>
      </c>
      <c r="G1213" s="61">
        <v>0</v>
      </c>
      <c r="H1213" s="61">
        <v>1</v>
      </c>
      <c r="I1213" s="62">
        <v>97265.730691672157</v>
      </c>
      <c r="J1213" s="63">
        <v>6.9536690670824548</v>
      </c>
      <c r="K1213" s="63">
        <v>5.6268060728715472</v>
      </c>
      <c r="L1213" s="63">
        <v>6.9077331096049068</v>
      </c>
      <c r="M1213" s="63">
        <v>6.9096323604139105</v>
      </c>
      <c r="N1213" s="63">
        <v>6.705406853278836</v>
      </c>
      <c r="O1213" s="71">
        <v>6.8775055968487351</v>
      </c>
    </row>
    <row r="1214" spans="2:15" outlineLevel="1" x14ac:dyDescent="0.25">
      <c r="B1214" s="65">
        <v>1205</v>
      </c>
      <c r="C1214" s="60">
        <v>0</v>
      </c>
      <c r="D1214" s="61">
        <v>1</v>
      </c>
      <c r="E1214" s="61">
        <v>1</v>
      </c>
      <c r="F1214" s="61">
        <v>1</v>
      </c>
      <c r="G1214" s="61">
        <v>1</v>
      </c>
      <c r="H1214" s="61">
        <v>0</v>
      </c>
      <c r="I1214" s="62">
        <v>77573.092549956054</v>
      </c>
      <c r="J1214" s="63">
        <v>5.5657831174438828</v>
      </c>
      <c r="K1214" s="63">
        <v>5.7640929447910878</v>
      </c>
      <c r="L1214" s="63">
        <v>7.1424178026844096</v>
      </c>
      <c r="M1214" s="63">
        <v>7.442430530098834</v>
      </c>
      <c r="N1214" s="63">
        <v>7.2460048766861025</v>
      </c>
      <c r="O1214" s="71">
        <v>7.1424644447523109</v>
      </c>
    </row>
    <row r="1215" spans="2:15" outlineLevel="1" x14ac:dyDescent="0.25">
      <c r="B1215" s="65">
        <v>1206</v>
      </c>
      <c r="C1215" s="60">
        <v>0</v>
      </c>
      <c r="D1215" s="61">
        <v>1</v>
      </c>
      <c r="E1215" s="61">
        <v>1</v>
      </c>
      <c r="F1215" s="61">
        <v>1</v>
      </c>
      <c r="G1215" s="61">
        <v>0</v>
      </c>
      <c r="H1215" s="61">
        <v>1</v>
      </c>
      <c r="I1215" s="62">
        <v>62180.184496283444</v>
      </c>
      <c r="J1215" s="63">
        <v>5.8702626262283504</v>
      </c>
      <c r="K1215" s="63">
        <v>6.1325778850733137</v>
      </c>
      <c r="L1215" s="63">
        <v>7.3142674070511919</v>
      </c>
      <c r="M1215" s="63">
        <v>6.3058590080637256</v>
      </c>
      <c r="N1215" s="63">
        <v>6.1581310739788897</v>
      </c>
      <c r="O1215" s="71">
        <v>6.3921058616287718</v>
      </c>
    </row>
    <row r="1216" spans="2:15" outlineLevel="1" x14ac:dyDescent="0.25">
      <c r="B1216" s="65">
        <v>1207</v>
      </c>
      <c r="C1216" s="60">
        <v>0</v>
      </c>
      <c r="D1216" s="61">
        <v>1</v>
      </c>
      <c r="E1216" s="61">
        <v>1</v>
      </c>
      <c r="F1216" s="61">
        <v>1</v>
      </c>
      <c r="G1216" s="61">
        <v>0</v>
      </c>
      <c r="H1216" s="61">
        <v>1</v>
      </c>
      <c r="I1216" s="62">
        <v>99791.093376295539</v>
      </c>
      <c r="J1216" s="63">
        <v>5.5093853144965488</v>
      </c>
      <c r="K1216" s="63">
        <v>6.1153744638269014</v>
      </c>
      <c r="L1216" s="63">
        <v>7.0829536542001392</v>
      </c>
      <c r="M1216" s="63">
        <v>8.461075872664793</v>
      </c>
      <c r="N1216" s="63">
        <v>6.3931088942252545</v>
      </c>
      <c r="O1216" s="71">
        <v>7.4203160581206031</v>
      </c>
    </row>
    <row r="1217" spans="2:15" outlineLevel="1" x14ac:dyDescent="0.25">
      <c r="B1217" s="65">
        <v>1208</v>
      </c>
      <c r="C1217" s="60">
        <v>1</v>
      </c>
      <c r="D1217" s="61">
        <v>0</v>
      </c>
      <c r="E1217" s="61">
        <v>1</v>
      </c>
      <c r="F1217" s="61">
        <v>1</v>
      </c>
      <c r="G1217" s="61">
        <v>1</v>
      </c>
      <c r="H1217" s="61">
        <v>0</v>
      </c>
      <c r="I1217" s="62">
        <v>74886.54143640511</v>
      </c>
      <c r="J1217" s="63">
        <v>5.6518824308493869</v>
      </c>
      <c r="K1217" s="63">
        <v>4.1258894645408786</v>
      </c>
      <c r="L1217" s="63">
        <v>6.9960464480692126</v>
      </c>
      <c r="M1217" s="63">
        <v>8.4254961886924793</v>
      </c>
      <c r="N1217" s="63">
        <v>7.1183263459826591</v>
      </c>
      <c r="O1217" s="71">
        <v>6.980658284258312</v>
      </c>
    </row>
    <row r="1218" spans="2:15" outlineLevel="1" x14ac:dyDescent="0.25">
      <c r="B1218" s="65">
        <v>1209</v>
      </c>
      <c r="C1218" s="60">
        <v>1</v>
      </c>
      <c r="D1218" s="61">
        <v>0</v>
      </c>
      <c r="E1218" s="61">
        <v>1</v>
      </c>
      <c r="F1218" s="61">
        <v>1</v>
      </c>
      <c r="G1218" s="61">
        <v>1</v>
      </c>
      <c r="H1218" s="61">
        <v>0</v>
      </c>
      <c r="I1218" s="62">
        <v>99821.072083423918</v>
      </c>
      <c r="J1218" s="63">
        <v>6.4192938889157745</v>
      </c>
      <c r="K1218" s="63">
        <v>5.4585195299596121</v>
      </c>
      <c r="L1218" s="63">
        <v>7.3586428587602981</v>
      </c>
      <c r="M1218" s="63">
        <v>8.0587495451238755</v>
      </c>
      <c r="N1218" s="63">
        <v>6.9929566693465981</v>
      </c>
      <c r="O1218" s="71">
        <v>6.8174405943289313</v>
      </c>
    </row>
    <row r="1219" spans="2:15" outlineLevel="1" x14ac:dyDescent="0.25">
      <c r="B1219" s="65">
        <v>1210</v>
      </c>
      <c r="C1219" s="60">
        <v>1</v>
      </c>
      <c r="D1219" s="61">
        <v>0</v>
      </c>
      <c r="E1219" s="61">
        <v>1</v>
      </c>
      <c r="F1219" s="61">
        <v>1</v>
      </c>
      <c r="G1219" s="61">
        <v>0</v>
      </c>
      <c r="H1219" s="61">
        <v>1</v>
      </c>
      <c r="I1219" s="62">
        <v>101513.17592252186</v>
      </c>
      <c r="J1219" s="63">
        <v>6.162997298459123</v>
      </c>
      <c r="K1219" s="63">
        <v>5.4270251794606699</v>
      </c>
      <c r="L1219" s="63">
        <v>7.2748717311785951</v>
      </c>
      <c r="M1219" s="63">
        <v>8.8354198785469809</v>
      </c>
      <c r="N1219" s="63">
        <v>6.8174518467538485</v>
      </c>
      <c r="O1219" s="71">
        <v>7.2021620286349552</v>
      </c>
    </row>
    <row r="1220" spans="2:15" outlineLevel="1" x14ac:dyDescent="0.25">
      <c r="B1220" s="65">
        <v>1211</v>
      </c>
      <c r="C1220" s="60">
        <v>0</v>
      </c>
      <c r="D1220" s="61">
        <v>1</v>
      </c>
      <c r="E1220" s="61">
        <v>1</v>
      </c>
      <c r="F1220" s="61">
        <v>1</v>
      </c>
      <c r="G1220" s="61">
        <v>0</v>
      </c>
      <c r="H1220" s="61">
        <v>1</v>
      </c>
      <c r="I1220" s="62">
        <v>76770.221704571508</v>
      </c>
      <c r="J1220" s="63">
        <v>5.319590128369283</v>
      </c>
      <c r="K1220" s="63">
        <v>5.4329715906201468</v>
      </c>
      <c r="L1220" s="63">
        <v>6.5828089735767961</v>
      </c>
      <c r="M1220" s="63">
        <v>8.308235570010158</v>
      </c>
      <c r="N1220" s="63">
        <v>6.9048937488917144</v>
      </c>
      <c r="O1220" s="71">
        <v>7.1449545166718185</v>
      </c>
    </row>
    <row r="1221" spans="2:15" outlineLevel="1" x14ac:dyDescent="0.25">
      <c r="B1221" s="65">
        <v>1212</v>
      </c>
      <c r="C1221" s="60">
        <v>1</v>
      </c>
      <c r="D1221" s="61">
        <v>0</v>
      </c>
      <c r="E1221" s="61">
        <v>1</v>
      </c>
      <c r="F1221" s="61">
        <v>1</v>
      </c>
      <c r="G1221" s="61">
        <v>0</v>
      </c>
      <c r="H1221" s="61">
        <v>1</v>
      </c>
      <c r="I1221" s="62">
        <v>97301.544590479098</v>
      </c>
      <c r="J1221" s="63">
        <v>5.9370259937753644</v>
      </c>
      <c r="K1221" s="63">
        <v>5.1535328811953427</v>
      </c>
      <c r="L1221" s="63">
        <v>7.2520525474475868</v>
      </c>
      <c r="M1221" s="63">
        <v>8.1704100699792228</v>
      </c>
      <c r="N1221" s="63">
        <v>6.6512815619527261</v>
      </c>
      <c r="O1221" s="71">
        <v>7.0200030905113655</v>
      </c>
    </row>
    <row r="1222" spans="2:15" outlineLevel="1" x14ac:dyDescent="0.25">
      <c r="B1222" s="65">
        <v>1213</v>
      </c>
      <c r="C1222" s="60">
        <v>1</v>
      </c>
      <c r="D1222" s="61">
        <v>0</v>
      </c>
      <c r="E1222" s="61">
        <v>1</v>
      </c>
      <c r="F1222" s="61">
        <v>1</v>
      </c>
      <c r="G1222" s="61">
        <v>0</v>
      </c>
      <c r="H1222" s="61">
        <v>1</v>
      </c>
      <c r="I1222" s="62">
        <v>79931.555185196805</v>
      </c>
      <c r="J1222" s="63">
        <v>5.2872238394732332</v>
      </c>
      <c r="K1222" s="63">
        <v>4.9949408984085162</v>
      </c>
      <c r="L1222" s="63">
        <v>7.077944536634452</v>
      </c>
      <c r="M1222" s="63">
        <v>8.9174574242538487</v>
      </c>
      <c r="N1222" s="63">
        <v>7.3911673332101966</v>
      </c>
      <c r="O1222" s="71">
        <v>7.5689707260934806</v>
      </c>
    </row>
    <row r="1223" spans="2:15" outlineLevel="1" x14ac:dyDescent="0.25">
      <c r="B1223" s="65">
        <v>1214</v>
      </c>
      <c r="C1223" s="60">
        <v>1</v>
      </c>
      <c r="D1223" s="61">
        <v>0</v>
      </c>
      <c r="E1223" s="61">
        <v>1</v>
      </c>
      <c r="F1223" s="61">
        <v>1</v>
      </c>
      <c r="G1223" s="61">
        <v>1</v>
      </c>
      <c r="H1223" s="61">
        <v>0</v>
      </c>
      <c r="I1223" s="62">
        <v>98372.853545647857</v>
      </c>
      <c r="J1223" s="63">
        <v>6.7803756036441705</v>
      </c>
      <c r="K1223" s="63">
        <v>6.1217411133010113</v>
      </c>
      <c r="L1223" s="63">
        <v>7.7500251953424257</v>
      </c>
      <c r="M1223" s="63">
        <v>6.3136458965352684</v>
      </c>
      <c r="N1223" s="63">
        <v>7.2882049865849163</v>
      </c>
      <c r="O1223" s="71">
        <v>6.4964084169748464</v>
      </c>
    </row>
    <row r="1224" spans="2:15" outlineLevel="1" x14ac:dyDescent="0.25">
      <c r="B1224" s="65">
        <v>1215</v>
      </c>
      <c r="C1224" s="60">
        <v>0</v>
      </c>
      <c r="D1224" s="61">
        <v>1</v>
      </c>
      <c r="E1224" s="61">
        <v>1</v>
      </c>
      <c r="F1224" s="61">
        <v>1</v>
      </c>
      <c r="G1224" s="61">
        <v>0</v>
      </c>
      <c r="H1224" s="61">
        <v>1</v>
      </c>
      <c r="I1224" s="62">
        <v>28611.679658982001</v>
      </c>
      <c r="J1224" s="63">
        <v>5.1862938533431446</v>
      </c>
      <c r="K1224" s="63">
        <v>5.3995839823536169</v>
      </c>
      <c r="L1224" s="63">
        <v>6.8141896129051123</v>
      </c>
      <c r="M1224" s="63">
        <v>7.0892445823186341</v>
      </c>
      <c r="N1224" s="63">
        <v>6.9181254888212012</v>
      </c>
      <c r="O1224" s="71">
        <v>7.3796745017695971</v>
      </c>
    </row>
    <row r="1225" spans="2:15" outlineLevel="1" x14ac:dyDescent="0.25">
      <c r="B1225" s="65">
        <v>1216</v>
      </c>
      <c r="C1225" s="60">
        <v>1</v>
      </c>
      <c r="D1225" s="61">
        <v>0</v>
      </c>
      <c r="E1225" s="61">
        <v>1</v>
      </c>
      <c r="F1225" s="61">
        <v>1</v>
      </c>
      <c r="G1225" s="61">
        <v>0</v>
      </c>
      <c r="H1225" s="61">
        <v>1</v>
      </c>
      <c r="I1225" s="62">
        <v>28794.18237043418</v>
      </c>
      <c r="J1225" s="63">
        <v>5.6321163307918365</v>
      </c>
      <c r="K1225" s="63">
        <v>5.6072257302428969</v>
      </c>
      <c r="L1225" s="63">
        <v>7.174284420505467</v>
      </c>
      <c r="M1225" s="63">
        <v>6.5928762274786576</v>
      </c>
      <c r="N1225" s="63">
        <v>6.7332111434419559</v>
      </c>
      <c r="O1225" s="71">
        <v>7.2410534983274752</v>
      </c>
    </row>
    <row r="1226" spans="2:15" outlineLevel="1" x14ac:dyDescent="0.25">
      <c r="B1226" s="65">
        <v>1217</v>
      </c>
      <c r="C1226" s="60">
        <v>1</v>
      </c>
      <c r="D1226" s="61">
        <v>0</v>
      </c>
      <c r="E1226" s="61">
        <v>1</v>
      </c>
      <c r="F1226" s="61">
        <v>1</v>
      </c>
      <c r="G1226" s="61">
        <v>0</v>
      </c>
      <c r="H1226" s="61">
        <v>1</v>
      </c>
      <c r="I1226" s="62">
        <v>64222.758282290219</v>
      </c>
      <c r="J1226" s="63">
        <v>6.1403330562528504</v>
      </c>
      <c r="K1226" s="63">
        <v>5.7488166445976292</v>
      </c>
      <c r="L1226" s="63">
        <v>7.4680715964378903</v>
      </c>
      <c r="M1226" s="63">
        <v>6.291726071934872</v>
      </c>
      <c r="N1226" s="63">
        <v>6.5665566157602688</v>
      </c>
      <c r="O1226" s="71">
        <v>6.9836563847449966</v>
      </c>
    </row>
    <row r="1227" spans="2:15" outlineLevel="1" x14ac:dyDescent="0.25">
      <c r="B1227" s="65">
        <v>1218</v>
      </c>
      <c r="C1227" s="60">
        <v>1</v>
      </c>
      <c r="D1227" s="61">
        <v>0</v>
      </c>
      <c r="E1227" s="61">
        <v>1</v>
      </c>
      <c r="F1227" s="61">
        <v>1</v>
      </c>
      <c r="G1227" s="61">
        <v>0</v>
      </c>
      <c r="H1227" s="61">
        <v>1</v>
      </c>
      <c r="I1227" s="62">
        <v>96164.335420539297</v>
      </c>
      <c r="J1227" s="63">
        <v>7.1342543081376899</v>
      </c>
      <c r="K1227" s="63">
        <v>5.4303883476885808</v>
      </c>
      <c r="L1227" s="63">
        <v>6.8074702959559454</v>
      </c>
      <c r="M1227" s="63">
        <v>6.8752006082518733</v>
      </c>
      <c r="N1227" s="63">
        <v>6.3051686311086756</v>
      </c>
      <c r="O1227" s="71">
        <v>6.9837126469750368</v>
      </c>
    </row>
    <row r="1228" spans="2:15" outlineLevel="1" x14ac:dyDescent="0.25">
      <c r="B1228" s="65">
        <v>1219</v>
      </c>
      <c r="C1228" s="60">
        <v>1</v>
      </c>
      <c r="D1228" s="61">
        <v>0</v>
      </c>
      <c r="E1228" s="61">
        <v>1</v>
      </c>
      <c r="F1228" s="61">
        <v>1</v>
      </c>
      <c r="G1228" s="61">
        <v>0</v>
      </c>
      <c r="H1228" s="61">
        <v>1</v>
      </c>
      <c r="I1228" s="62">
        <v>24705.768667236713</v>
      </c>
      <c r="J1228" s="63">
        <v>5.4125899414746712</v>
      </c>
      <c r="K1228" s="63">
        <v>4.9591236896214621</v>
      </c>
      <c r="L1228" s="63">
        <v>7.4129936661374725</v>
      </c>
      <c r="M1228" s="63">
        <v>6.2288179082541628</v>
      </c>
      <c r="N1228" s="63">
        <v>6.4692883449295291</v>
      </c>
      <c r="O1228" s="71">
        <v>7.1705532539951875</v>
      </c>
    </row>
    <row r="1229" spans="2:15" outlineLevel="1" x14ac:dyDescent="0.25">
      <c r="B1229" s="65">
        <v>1220</v>
      </c>
      <c r="C1229" s="60">
        <v>1</v>
      </c>
      <c r="D1229" s="61">
        <v>0</v>
      </c>
      <c r="E1229" s="61">
        <v>1</v>
      </c>
      <c r="F1229" s="61">
        <v>1</v>
      </c>
      <c r="G1229" s="61">
        <v>1</v>
      </c>
      <c r="H1229" s="61">
        <v>0</v>
      </c>
      <c r="I1229" s="62">
        <v>27827.876817978977</v>
      </c>
      <c r="J1229" s="63">
        <v>5.5168370009262802</v>
      </c>
      <c r="K1229" s="63">
        <v>5.4119864407863689</v>
      </c>
      <c r="L1229" s="63">
        <v>6.7755969591420921</v>
      </c>
      <c r="M1229" s="63">
        <v>7.3253323183938601</v>
      </c>
      <c r="N1229" s="63">
        <v>6.6549556166702182</v>
      </c>
      <c r="O1229" s="71">
        <v>6.5609930405760126</v>
      </c>
    </row>
    <row r="1230" spans="2:15" outlineLevel="1" x14ac:dyDescent="0.25">
      <c r="B1230" s="65">
        <v>1221</v>
      </c>
      <c r="C1230" s="60">
        <v>1</v>
      </c>
      <c r="D1230" s="61">
        <v>0</v>
      </c>
      <c r="E1230" s="61">
        <v>1</v>
      </c>
      <c r="F1230" s="61">
        <v>1</v>
      </c>
      <c r="G1230" s="61">
        <v>1</v>
      </c>
      <c r="H1230" s="61">
        <v>0</v>
      </c>
      <c r="I1230" s="62">
        <v>27678.75284207119</v>
      </c>
      <c r="J1230" s="63">
        <v>5.7127848020585938</v>
      </c>
      <c r="K1230" s="63">
        <v>5.0821392392323936</v>
      </c>
      <c r="L1230" s="63">
        <v>6.5036388885014267</v>
      </c>
      <c r="M1230" s="63">
        <v>7.1806621311914114</v>
      </c>
      <c r="N1230" s="63">
        <v>7.2756306520033425</v>
      </c>
      <c r="O1230" s="71">
        <v>6.3421173448783392</v>
      </c>
    </row>
    <row r="1231" spans="2:15" outlineLevel="1" x14ac:dyDescent="0.25">
      <c r="B1231" s="65">
        <v>1222</v>
      </c>
      <c r="C1231" s="60">
        <v>1</v>
      </c>
      <c r="D1231" s="61">
        <v>0</v>
      </c>
      <c r="E1231" s="61">
        <v>1</v>
      </c>
      <c r="F1231" s="61">
        <v>1</v>
      </c>
      <c r="G1231" s="61">
        <v>1</v>
      </c>
      <c r="H1231" s="61">
        <v>0</v>
      </c>
      <c r="I1231" s="62">
        <v>60871.780120039664</v>
      </c>
      <c r="J1231" s="63">
        <v>6.2401082852185974</v>
      </c>
      <c r="K1231" s="63">
        <v>4.7816077297562645</v>
      </c>
      <c r="L1231" s="63">
        <v>7.3115281201242404</v>
      </c>
      <c r="M1231" s="63">
        <v>6.1508379311928731</v>
      </c>
      <c r="N1231" s="63">
        <v>6.8896233411160548</v>
      </c>
      <c r="O1231" s="71">
        <v>6.5509647670168558</v>
      </c>
    </row>
    <row r="1232" spans="2:15" outlineLevel="1" x14ac:dyDescent="0.25">
      <c r="B1232" s="65">
        <v>1223</v>
      </c>
      <c r="C1232" s="60">
        <v>1</v>
      </c>
      <c r="D1232" s="61">
        <v>0</v>
      </c>
      <c r="E1232" s="61">
        <v>1</v>
      </c>
      <c r="F1232" s="61">
        <v>1</v>
      </c>
      <c r="G1232" s="61">
        <v>0</v>
      </c>
      <c r="H1232" s="61">
        <v>1</v>
      </c>
      <c r="I1232" s="62">
        <v>96233.161054013981</v>
      </c>
      <c r="J1232" s="63">
        <v>6.9423093763249479</v>
      </c>
      <c r="K1232" s="63">
        <v>5.4621709041065074</v>
      </c>
      <c r="L1232" s="63">
        <v>6.9500909648875613</v>
      </c>
      <c r="M1232" s="63">
        <v>6.7019511479308944</v>
      </c>
      <c r="N1232" s="63">
        <v>6.514446571197464</v>
      </c>
      <c r="O1232" s="71">
        <v>7.1220380857851211</v>
      </c>
    </row>
    <row r="1233" spans="2:15" outlineLevel="1" x14ac:dyDescent="0.25">
      <c r="B1233" s="65">
        <v>1224</v>
      </c>
      <c r="C1233" s="60">
        <v>1</v>
      </c>
      <c r="D1233" s="61">
        <v>0</v>
      </c>
      <c r="E1233" s="61">
        <v>1</v>
      </c>
      <c r="F1233" s="61">
        <v>1</v>
      </c>
      <c r="G1233" s="61">
        <v>0</v>
      </c>
      <c r="H1233" s="61">
        <v>1</v>
      </c>
      <c r="I1233" s="62">
        <v>102216.93922720023</v>
      </c>
      <c r="J1233" s="63">
        <v>6.5970395648183677</v>
      </c>
      <c r="K1233" s="63">
        <v>5.687179451984024</v>
      </c>
      <c r="L1233" s="63">
        <v>6.5122491698049423</v>
      </c>
      <c r="M1233" s="63">
        <v>8.8942408884300228</v>
      </c>
      <c r="N1233" s="63">
        <v>6.8983945606010666</v>
      </c>
      <c r="O1233" s="71">
        <v>6.9177410828952715</v>
      </c>
    </row>
    <row r="1234" spans="2:15" outlineLevel="1" x14ac:dyDescent="0.25">
      <c r="B1234" s="65">
        <v>1225</v>
      </c>
      <c r="C1234" s="60">
        <v>0</v>
      </c>
      <c r="D1234" s="61">
        <v>1</v>
      </c>
      <c r="E1234" s="61">
        <v>1</v>
      </c>
      <c r="F1234" s="61">
        <v>1</v>
      </c>
      <c r="G1234" s="61">
        <v>0</v>
      </c>
      <c r="H1234" s="61">
        <v>1</v>
      </c>
      <c r="I1234" s="62">
        <v>100840.05103527373</v>
      </c>
      <c r="J1234" s="63">
        <v>5.8001185562352244</v>
      </c>
      <c r="K1234" s="63">
        <v>5.946320394171078</v>
      </c>
      <c r="L1234" s="63">
        <v>7.3118662163716843</v>
      </c>
      <c r="M1234" s="63">
        <v>8.5630047451580928</v>
      </c>
      <c r="N1234" s="63">
        <v>6.7906432755013793</v>
      </c>
      <c r="O1234" s="71">
        <v>7.007058686985518</v>
      </c>
    </row>
    <row r="1235" spans="2:15" outlineLevel="1" x14ac:dyDescent="0.25">
      <c r="B1235" s="65">
        <v>1226</v>
      </c>
      <c r="C1235" s="60">
        <v>1</v>
      </c>
      <c r="D1235" s="61">
        <v>0</v>
      </c>
      <c r="E1235" s="61">
        <v>1</v>
      </c>
      <c r="F1235" s="61">
        <v>1</v>
      </c>
      <c r="G1235" s="61">
        <v>0</v>
      </c>
      <c r="H1235" s="61">
        <v>1</v>
      </c>
      <c r="I1235" s="62">
        <v>78193.837734965156</v>
      </c>
      <c r="J1235" s="63">
        <v>6.6337613208785315</v>
      </c>
      <c r="K1235" s="63">
        <v>5.6630207642352026</v>
      </c>
      <c r="L1235" s="63">
        <v>6.3195996289947001</v>
      </c>
      <c r="M1235" s="63">
        <v>8.0577341983986646</v>
      </c>
      <c r="N1235" s="63">
        <v>6.3505394453222603</v>
      </c>
      <c r="O1235" s="71">
        <v>6.9233459402596758</v>
      </c>
    </row>
    <row r="1236" spans="2:15" outlineLevel="1" x14ac:dyDescent="0.25">
      <c r="B1236" s="65">
        <v>1227</v>
      </c>
      <c r="C1236" s="60">
        <v>0</v>
      </c>
      <c r="D1236" s="61">
        <v>1</v>
      </c>
      <c r="E1236" s="61">
        <v>1</v>
      </c>
      <c r="F1236" s="61">
        <v>1</v>
      </c>
      <c r="G1236" s="61">
        <v>1</v>
      </c>
      <c r="H1236" s="61">
        <v>0</v>
      </c>
      <c r="I1236" s="62">
        <v>101595.9122593956</v>
      </c>
      <c r="J1236" s="63">
        <v>5.7643275578326012</v>
      </c>
      <c r="K1236" s="63">
        <v>6.1435582250919136</v>
      </c>
      <c r="L1236" s="63">
        <v>6.9239098782282493</v>
      </c>
      <c r="M1236" s="63">
        <v>8.4313837961572844</v>
      </c>
      <c r="N1236" s="63">
        <v>7.3838954616004404</v>
      </c>
      <c r="O1236" s="71">
        <v>6.8670928237199105</v>
      </c>
    </row>
    <row r="1237" spans="2:15" outlineLevel="1" x14ac:dyDescent="0.25">
      <c r="B1237" s="65">
        <v>1228</v>
      </c>
      <c r="C1237" s="60">
        <v>1</v>
      </c>
      <c r="D1237" s="61">
        <v>0</v>
      </c>
      <c r="E1237" s="61">
        <v>1</v>
      </c>
      <c r="F1237" s="61">
        <v>1</v>
      </c>
      <c r="G1237" s="61">
        <v>0</v>
      </c>
      <c r="H1237" s="61">
        <v>1</v>
      </c>
      <c r="I1237" s="62">
        <v>98082.778822150882</v>
      </c>
      <c r="J1237" s="63">
        <v>5.9729271671406785</v>
      </c>
      <c r="K1237" s="63">
        <v>5.5274296758968697</v>
      </c>
      <c r="L1237" s="63">
        <v>7.7637693331488702</v>
      </c>
      <c r="M1237" s="63">
        <v>7.3454496183976694</v>
      </c>
      <c r="N1237" s="63">
        <v>6.9198095304557228</v>
      </c>
      <c r="O1237" s="71">
        <v>7.2884233050311478</v>
      </c>
    </row>
    <row r="1238" spans="2:15" outlineLevel="1" x14ac:dyDescent="0.25">
      <c r="B1238" s="65">
        <v>1229</v>
      </c>
      <c r="C1238" s="60">
        <v>1</v>
      </c>
      <c r="D1238" s="61">
        <v>0</v>
      </c>
      <c r="E1238" s="61">
        <v>1</v>
      </c>
      <c r="F1238" s="61">
        <v>1</v>
      </c>
      <c r="G1238" s="61">
        <v>0</v>
      </c>
      <c r="H1238" s="61">
        <v>1</v>
      </c>
      <c r="I1238" s="62">
        <v>98504.181316010261</v>
      </c>
      <c r="J1238" s="63">
        <v>6.8404778110127156</v>
      </c>
      <c r="K1238" s="63">
        <v>5.684427396421361</v>
      </c>
      <c r="L1238" s="63">
        <v>8.0474558657929265</v>
      </c>
      <c r="M1238" s="63">
        <v>6.5538540205706859</v>
      </c>
      <c r="N1238" s="63">
        <v>6.8786545298262531</v>
      </c>
      <c r="O1238" s="71">
        <v>7.0611000283713619</v>
      </c>
    </row>
    <row r="1239" spans="2:15" outlineLevel="1" x14ac:dyDescent="0.25">
      <c r="B1239" s="65">
        <v>1230</v>
      </c>
      <c r="C1239" s="60">
        <v>1</v>
      </c>
      <c r="D1239" s="61">
        <v>0</v>
      </c>
      <c r="E1239" s="61">
        <v>1</v>
      </c>
      <c r="F1239" s="61">
        <v>1</v>
      </c>
      <c r="G1239" s="61">
        <v>1</v>
      </c>
      <c r="H1239" s="61">
        <v>0</v>
      </c>
      <c r="I1239" s="62">
        <v>26686.668870907932</v>
      </c>
      <c r="J1239" s="63">
        <v>6.1619839936654497</v>
      </c>
      <c r="K1239" s="63">
        <v>4.7285808391448674</v>
      </c>
      <c r="L1239" s="63">
        <v>6.1699532433223832</v>
      </c>
      <c r="M1239" s="63">
        <v>7.0256912101594073</v>
      </c>
      <c r="N1239" s="63">
        <v>6.9020645511235585</v>
      </c>
      <c r="O1239" s="71">
        <v>6.6570336872797915</v>
      </c>
    </row>
    <row r="1240" spans="2:15" outlineLevel="1" x14ac:dyDescent="0.25">
      <c r="B1240" s="65">
        <v>1231</v>
      </c>
      <c r="C1240" s="60">
        <v>1</v>
      </c>
      <c r="D1240" s="61">
        <v>0</v>
      </c>
      <c r="E1240" s="61">
        <v>1</v>
      </c>
      <c r="F1240" s="61">
        <v>1</v>
      </c>
      <c r="G1240" s="61">
        <v>1</v>
      </c>
      <c r="H1240" s="61">
        <v>0</v>
      </c>
      <c r="I1240" s="62">
        <v>63340.298190148169</v>
      </c>
      <c r="J1240" s="63">
        <v>6.2815541253281397</v>
      </c>
      <c r="K1240" s="63">
        <v>5.1342709727189195</v>
      </c>
      <c r="L1240" s="63">
        <v>6.8036264545945571</v>
      </c>
      <c r="M1240" s="63">
        <v>7.2408577452446767</v>
      </c>
      <c r="N1240" s="63">
        <v>6.5466728951430149</v>
      </c>
      <c r="O1240" s="71">
        <v>6.4089938026538729</v>
      </c>
    </row>
    <row r="1241" spans="2:15" outlineLevel="1" x14ac:dyDescent="0.25">
      <c r="B1241" s="65">
        <v>1232</v>
      </c>
      <c r="C1241" s="60">
        <v>1</v>
      </c>
      <c r="D1241" s="61">
        <v>0</v>
      </c>
      <c r="E1241" s="61">
        <v>1</v>
      </c>
      <c r="F1241" s="61">
        <v>1</v>
      </c>
      <c r="G1241" s="61">
        <v>0</v>
      </c>
      <c r="H1241" s="61">
        <v>1</v>
      </c>
      <c r="I1241" s="62">
        <v>60449.206491329722</v>
      </c>
      <c r="J1241" s="63">
        <v>6.3736137481090243</v>
      </c>
      <c r="K1241" s="63">
        <v>4.6011149326609946</v>
      </c>
      <c r="L1241" s="63">
        <v>6.7237947804591203</v>
      </c>
      <c r="M1241" s="63">
        <v>6.7264417852763732</v>
      </c>
      <c r="N1241" s="63">
        <v>6.4639426976683865</v>
      </c>
      <c r="O1241" s="71">
        <v>6.533282183107743</v>
      </c>
    </row>
    <row r="1242" spans="2:15" outlineLevel="1" x14ac:dyDescent="0.25">
      <c r="B1242" s="65">
        <v>1233</v>
      </c>
      <c r="C1242" s="60">
        <v>1</v>
      </c>
      <c r="D1242" s="61">
        <v>0</v>
      </c>
      <c r="E1242" s="61">
        <v>1</v>
      </c>
      <c r="F1242" s="61">
        <v>1</v>
      </c>
      <c r="G1242" s="61">
        <v>0</v>
      </c>
      <c r="H1242" s="61">
        <v>1</v>
      </c>
      <c r="I1242" s="62">
        <v>95135.328669573515</v>
      </c>
      <c r="J1242" s="63">
        <v>5.6012953292097958</v>
      </c>
      <c r="K1242" s="63">
        <v>5.2051900357450789</v>
      </c>
      <c r="L1242" s="63">
        <v>7.4032259652046024</v>
      </c>
      <c r="M1242" s="63">
        <v>7.3770714776509028</v>
      </c>
      <c r="N1242" s="63">
        <v>6.9078212891670612</v>
      </c>
      <c r="O1242" s="71">
        <v>7.0516927529329214</v>
      </c>
    </row>
    <row r="1243" spans="2:15" outlineLevel="1" x14ac:dyDescent="0.25">
      <c r="B1243" s="65">
        <v>1234</v>
      </c>
      <c r="C1243" s="60">
        <v>1</v>
      </c>
      <c r="D1243" s="61">
        <v>0</v>
      </c>
      <c r="E1243" s="61">
        <v>1</v>
      </c>
      <c r="F1243" s="61">
        <v>1</v>
      </c>
      <c r="G1243" s="61">
        <v>1</v>
      </c>
      <c r="H1243" s="61">
        <v>0</v>
      </c>
      <c r="I1243" s="62">
        <v>98427.471917128612</v>
      </c>
      <c r="J1243" s="63">
        <v>6.6632763807592816</v>
      </c>
      <c r="K1243" s="63">
        <v>4.7034576224617091</v>
      </c>
      <c r="L1243" s="63">
        <v>8.1212403775434616</v>
      </c>
      <c r="M1243" s="63">
        <v>7.5433864947793596</v>
      </c>
      <c r="N1243" s="63">
        <v>7.1147577298097469</v>
      </c>
      <c r="O1243" s="71">
        <v>6.9654635693676834</v>
      </c>
    </row>
    <row r="1244" spans="2:15" outlineLevel="1" x14ac:dyDescent="0.25">
      <c r="B1244" s="65">
        <v>1235</v>
      </c>
      <c r="C1244" s="60">
        <v>1</v>
      </c>
      <c r="D1244" s="61">
        <v>0</v>
      </c>
      <c r="E1244" s="61">
        <v>1</v>
      </c>
      <c r="F1244" s="61">
        <v>1</v>
      </c>
      <c r="G1244" s="61">
        <v>1</v>
      </c>
      <c r="H1244" s="61">
        <v>0</v>
      </c>
      <c r="I1244" s="62">
        <v>102100.74137054379</v>
      </c>
      <c r="J1244" s="63">
        <v>7.1138848383549309</v>
      </c>
      <c r="K1244" s="63">
        <v>5.3817711252383562</v>
      </c>
      <c r="L1244" s="63">
        <v>6.9018197238571846</v>
      </c>
      <c r="M1244" s="63">
        <v>8.6315121445243008</v>
      </c>
      <c r="N1244" s="63">
        <v>6.8639234242969165</v>
      </c>
      <c r="O1244" s="71">
        <v>6.7537185972248066</v>
      </c>
    </row>
    <row r="1245" spans="2:15" outlineLevel="1" x14ac:dyDescent="0.25">
      <c r="B1245" s="65">
        <v>1236</v>
      </c>
      <c r="C1245" s="60">
        <v>0</v>
      </c>
      <c r="D1245" s="61">
        <v>1</v>
      </c>
      <c r="E1245" s="61">
        <v>1</v>
      </c>
      <c r="F1245" s="61">
        <v>1</v>
      </c>
      <c r="G1245" s="61">
        <v>1</v>
      </c>
      <c r="H1245" s="61">
        <v>0</v>
      </c>
      <c r="I1245" s="62">
        <v>96842.278745481424</v>
      </c>
      <c r="J1245" s="63">
        <v>5.7254457060734891</v>
      </c>
      <c r="K1245" s="63">
        <v>6.235619587670346</v>
      </c>
      <c r="L1245" s="63">
        <v>7.5567518650835401</v>
      </c>
      <c r="M1245" s="63">
        <v>6.5848766629709425</v>
      </c>
      <c r="N1245" s="63">
        <v>7.2224340874479198</v>
      </c>
      <c r="O1245" s="71">
        <v>6.8440437395772031</v>
      </c>
    </row>
    <row r="1246" spans="2:15" outlineLevel="1" x14ac:dyDescent="0.25">
      <c r="B1246" s="65">
        <v>1237</v>
      </c>
      <c r="C1246" s="60">
        <v>1</v>
      </c>
      <c r="D1246" s="61">
        <v>0</v>
      </c>
      <c r="E1246" s="61">
        <v>1</v>
      </c>
      <c r="F1246" s="61">
        <v>1</v>
      </c>
      <c r="G1246" s="61">
        <v>0</v>
      </c>
      <c r="H1246" s="61">
        <v>1</v>
      </c>
      <c r="I1246" s="62">
        <v>26769.577307126427</v>
      </c>
      <c r="J1246" s="63">
        <v>5.6352961910874821</v>
      </c>
      <c r="K1246" s="63">
        <v>4.7820329704404632</v>
      </c>
      <c r="L1246" s="63">
        <v>6.4295404248008339</v>
      </c>
      <c r="M1246" s="63">
        <v>7.0711239988187486</v>
      </c>
      <c r="N1246" s="63">
        <v>6.9745848669478168</v>
      </c>
      <c r="O1246" s="71">
        <v>7.0002717629023845</v>
      </c>
    </row>
    <row r="1247" spans="2:15" outlineLevel="1" x14ac:dyDescent="0.25">
      <c r="B1247" s="65">
        <v>1238</v>
      </c>
      <c r="C1247" s="60">
        <v>1</v>
      </c>
      <c r="D1247" s="61">
        <v>0</v>
      </c>
      <c r="E1247" s="61">
        <v>1</v>
      </c>
      <c r="F1247" s="61">
        <v>1</v>
      </c>
      <c r="G1247" s="61">
        <v>1</v>
      </c>
      <c r="H1247" s="61">
        <v>0</v>
      </c>
      <c r="I1247" s="62">
        <v>77525.477564911387</v>
      </c>
      <c r="J1247" s="63">
        <v>5.6017239672735339</v>
      </c>
      <c r="K1247" s="63">
        <v>4.6361031243859507</v>
      </c>
      <c r="L1247" s="63">
        <v>6.8880726549187701</v>
      </c>
      <c r="M1247" s="63">
        <v>8.668661046899274</v>
      </c>
      <c r="N1247" s="63">
        <v>7.4912009346236701</v>
      </c>
      <c r="O1247" s="71">
        <v>6.8675809494925213</v>
      </c>
    </row>
    <row r="1248" spans="2:15" outlineLevel="1" x14ac:dyDescent="0.25">
      <c r="B1248" s="65">
        <v>1239</v>
      </c>
      <c r="C1248" s="60">
        <v>1</v>
      </c>
      <c r="D1248" s="61">
        <v>0</v>
      </c>
      <c r="E1248" s="61">
        <v>1</v>
      </c>
      <c r="F1248" s="61">
        <v>1</v>
      </c>
      <c r="G1248" s="61">
        <v>0</v>
      </c>
      <c r="H1248" s="61">
        <v>1</v>
      </c>
      <c r="I1248" s="62">
        <v>101673.65464516614</v>
      </c>
      <c r="J1248" s="63">
        <v>6.7486058869712018</v>
      </c>
      <c r="K1248" s="63">
        <v>6.6592888238451833</v>
      </c>
      <c r="L1248" s="63">
        <v>6.9962600158546771</v>
      </c>
      <c r="M1248" s="63">
        <v>7.0492673151339673</v>
      </c>
      <c r="N1248" s="63">
        <v>6.9194292166233122</v>
      </c>
      <c r="O1248" s="71">
        <v>7.2683235297466133</v>
      </c>
    </row>
    <row r="1249" spans="2:15" outlineLevel="1" x14ac:dyDescent="0.25">
      <c r="B1249" s="65">
        <v>1240</v>
      </c>
      <c r="C1249" s="60">
        <v>0</v>
      </c>
      <c r="D1249" s="61">
        <v>1</v>
      </c>
      <c r="E1249" s="61">
        <v>1</v>
      </c>
      <c r="F1249" s="61">
        <v>1</v>
      </c>
      <c r="G1249" s="61">
        <v>1</v>
      </c>
      <c r="H1249" s="61">
        <v>0</v>
      </c>
      <c r="I1249" s="62">
        <v>64173.286895721743</v>
      </c>
      <c r="J1249" s="63">
        <v>5.2886472201429369</v>
      </c>
      <c r="K1249" s="63">
        <v>6.686764812211667</v>
      </c>
      <c r="L1249" s="63">
        <v>6.8057086709881833</v>
      </c>
      <c r="M1249" s="63">
        <v>6.3008924478162305</v>
      </c>
      <c r="N1249" s="63">
        <v>6.948570030285194</v>
      </c>
      <c r="O1249" s="71">
        <v>6.7298928232966686</v>
      </c>
    </row>
    <row r="1250" spans="2:15" outlineLevel="1" x14ac:dyDescent="0.25">
      <c r="B1250" s="65">
        <v>1241</v>
      </c>
      <c r="C1250" s="60">
        <v>0</v>
      </c>
      <c r="D1250" s="61">
        <v>1</v>
      </c>
      <c r="E1250" s="61">
        <v>1</v>
      </c>
      <c r="F1250" s="61">
        <v>1</v>
      </c>
      <c r="G1250" s="61">
        <v>1</v>
      </c>
      <c r="H1250" s="61">
        <v>0</v>
      </c>
      <c r="I1250" s="62">
        <v>62030.406512667643</v>
      </c>
      <c r="J1250" s="63">
        <v>5.1794700666291504</v>
      </c>
      <c r="K1250" s="63">
        <v>5.1956613848755895</v>
      </c>
      <c r="L1250" s="63">
        <v>8.1711137644610137</v>
      </c>
      <c r="M1250" s="63">
        <v>6.4396502589434457</v>
      </c>
      <c r="N1250" s="63">
        <v>7.1615630964502959</v>
      </c>
      <c r="O1250" s="71">
        <v>6.6297397186533829</v>
      </c>
    </row>
    <row r="1251" spans="2:15" outlineLevel="1" x14ac:dyDescent="0.25">
      <c r="B1251" s="65">
        <v>1242</v>
      </c>
      <c r="C1251" s="60">
        <v>1</v>
      </c>
      <c r="D1251" s="61">
        <v>0</v>
      </c>
      <c r="E1251" s="61">
        <v>1</v>
      </c>
      <c r="F1251" s="61">
        <v>1</v>
      </c>
      <c r="G1251" s="61">
        <v>1</v>
      </c>
      <c r="H1251" s="61">
        <v>0</v>
      </c>
      <c r="I1251" s="62">
        <v>63371.831489086093</v>
      </c>
      <c r="J1251" s="63">
        <v>6.5641003184465561</v>
      </c>
      <c r="K1251" s="63">
        <v>5.7827316241539144</v>
      </c>
      <c r="L1251" s="63">
        <v>6.6585871603354434</v>
      </c>
      <c r="M1251" s="63">
        <v>6.3661002734048102</v>
      </c>
      <c r="N1251" s="63">
        <v>6.524299257068745</v>
      </c>
      <c r="O1251" s="71">
        <v>6.4522356023612195</v>
      </c>
    </row>
    <row r="1252" spans="2:15" outlineLevel="1" x14ac:dyDescent="0.25">
      <c r="B1252" s="65">
        <v>1243</v>
      </c>
      <c r="C1252" s="60">
        <v>1</v>
      </c>
      <c r="D1252" s="61">
        <v>0</v>
      </c>
      <c r="E1252" s="61">
        <v>1</v>
      </c>
      <c r="F1252" s="61">
        <v>1</v>
      </c>
      <c r="G1252" s="61">
        <v>0</v>
      </c>
      <c r="H1252" s="61">
        <v>1</v>
      </c>
      <c r="I1252" s="62">
        <v>62345.377086465101</v>
      </c>
      <c r="J1252" s="63">
        <v>6.4191403107988387</v>
      </c>
      <c r="K1252" s="63">
        <v>4.9975839373016626</v>
      </c>
      <c r="L1252" s="63">
        <v>7.3455983621964318</v>
      </c>
      <c r="M1252" s="63">
        <v>6.2159449114148302</v>
      </c>
      <c r="N1252" s="63">
        <v>6.5952515575123298</v>
      </c>
      <c r="O1252" s="71">
        <v>6.9432502668402485</v>
      </c>
    </row>
    <row r="1253" spans="2:15" outlineLevel="1" x14ac:dyDescent="0.25">
      <c r="B1253" s="65">
        <v>1244</v>
      </c>
      <c r="C1253" s="60">
        <v>1</v>
      </c>
      <c r="D1253" s="61">
        <v>0</v>
      </c>
      <c r="E1253" s="61">
        <v>1</v>
      </c>
      <c r="F1253" s="61">
        <v>1</v>
      </c>
      <c r="G1253" s="61">
        <v>1</v>
      </c>
      <c r="H1253" s="61">
        <v>0</v>
      </c>
      <c r="I1253" s="62">
        <v>74899.702760901215</v>
      </c>
      <c r="J1253" s="63">
        <v>5.6022936150149283</v>
      </c>
      <c r="K1253" s="63">
        <v>4.6972925694949561</v>
      </c>
      <c r="L1253" s="63">
        <v>7.2984538503148428</v>
      </c>
      <c r="M1253" s="63">
        <v>8.4359027622369602</v>
      </c>
      <c r="N1253" s="63">
        <v>6.8640108689368562</v>
      </c>
      <c r="O1253" s="71">
        <v>6.3235344557640296</v>
      </c>
    </row>
    <row r="1254" spans="2:15" outlineLevel="1" x14ac:dyDescent="0.25">
      <c r="B1254" s="65">
        <v>1245</v>
      </c>
      <c r="C1254" s="60">
        <v>1</v>
      </c>
      <c r="D1254" s="61">
        <v>0</v>
      </c>
      <c r="E1254" s="61">
        <v>1</v>
      </c>
      <c r="F1254" s="61">
        <v>1</v>
      </c>
      <c r="G1254" s="61">
        <v>0</v>
      </c>
      <c r="H1254" s="61">
        <v>1</v>
      </c>
      <c r="I1254" s="62">
        <v>98744.813387347618</v>
      </c>
      <c r="J1254" s="63">
        <v>5.9639862590252726</v>
      </c>
      <c r="K1254" s="63">
        <v>4.6316180912796847</v>
      </c>
      <c r="L1254" s="63">
        <v>7.0448406328922317</v>
      </c>
      <c r="M1254" s="63">
        <v>8.6071598436499244</v>
      </c>
      <c r="N1254" s="63">
        <v>7.0657573690704787</v>
      </c>
      <c r="O1254" s="71">
        <v>7.458506539489381</v>
      </c>
    </row>
    <row r="1255" spans="2:15" outlineLevel="1" x14ac:dyDescent="0.25">
      <c r="B1255" s="65">
        <v>1246</v>
      </c>
      <c r="C1255" s="60">
        <v>1</v>
      </c>
      <c r="D1255" s="61">
        <v>0</v>
      </c>
      <c r="E1255" s="61">
        <v>1</v>
      </c>
      <c r="F1255" s="61">
        <v>1</v>
      </c>
      <c r="G1255" s="61">
        <v>1</v>
      </c>
      <c r="H1255" s="61">
        <v>0</v>
      </c>
      <c r="I1255" s="62">
        <v>98632.068700358417</v>
      </c>
      <c r="J1255" s="63">
        <v>6.5906155040002279</v>
      </c>
      <c r="K1255" s="63">
        <v>4.7522132763521281</v>
      </c>
      <c r="L1255" s="63">
        <v>7.0833627343568963</v>
      </c>
      <c r="M1255" s="63">
        <v>8.331838231278125</v>
      </c>
      <c r="N1255" s="63">
        <v>7.338274080292984</v>
      </c>
      <c r="O1255" s="71">
        <v>6.4271340764584313</v>
      </c>
    </row>
    <row r="1256" spans="2:15" outlineLevel="1" x14ac:dyDescent="0.25">
      <c r="B1256" s="65">
        <v>1247</v>
      </c>
      <c r="C1256" s="60">
        <v>0</v>
      </c>
      <c r="D1256" s="61">
        <v>1</v>
      </c>
      <c r="E1256" s="61">
        <v>1</v>
      </c>
      <c r="F1256" s="61">
        <v>1</v>
      </c>
      <c r="G1256" s="61">
        <v>0</v>
      </c>
      <c r="H1256" s="61">
        <v>1</v>
      </c>
      <c r="I1256" s="62">
        <v>95721.21348486506</v>
      </c>
      <c r="J1256" s="63">
        <v>5.5972550252169748</v>
      </c>
      <c r="K1256" s="63">
        <v>6.5609036298605288</v>
      </c>
      <c r="L1256" s="63">
        <v>6.5040531527766676</v>
      </c>
      <c r="M1256" s="63">
        <v>7.0235438867420807</v>
      </c>
      <c r="N1256" s="63">
        <v>6.3666808078983568</v>
      </c>
      <c r="O1256" s="71">
        <v>7.131207056900327</v>
      </c>
    </row>
    <row r="1257" spans="2:15" outlineLevel="1" x14ac:dyDescent="0.25">
      <c r="B1257" s="65">
        <v>1248</v>
      </c>
      <c r="C1257" s="60">
        <v>1</v>
      </c>
      <c r="D1257" s="61">
        <v>0</v>
      </c>
      <c r="E1257" s="61">
        <v>1</v>
      </c>
      <c r="F1257" s="61">
        <v>1</v>
      </c>
      <c r="G1257" s="61">
        <v>1</v>
      </c>
      <c r="H1257" s="61">
        <v>0</v>
      </c>
      <c r="I1257" s="62">
        <v>26884.741166354026</v>
      </c>
      <c r="J1257" s="63">
        <v>5.6927958536981818</v>
      </c>
      <c r="K1257" s="63">
        <v>5.1782347141065141</v>
      </c>
      <c r="L1257" s="63">
        <v>6.8004886632109569</v>
      </c>
      <c r="M1257" s="63">
        <v>6.1929718766658954</v>
      </c>
      <c r="N1257" s="63">
        <v>7.5191885028451741</v>
      </c>
      <c r="O1257" s="71">
        <v>6.7294927646381923</v>
      </c>
    </row>
    <row r="1258" spans="2:15" outlineLevel="1" x14ac:dyDescent="0.25">
      <c r="B1258" s="65">
        <v>1249</v>
      </c>
      <c r="C1258" s="60">
        <v>1</v>
      </c>
      <c r="D1258" s="61">
        <v>0</v>
      </c>
      <c r="E1258" s="61">
        <v>1</v>
      </c>
      <c r="F1258" s="61">
        <v>1</v>
      </c>
      <c r="G1258" s="61">
        <v>0</v>
      </c>
      <c r="H1258" s="61">
        <v>1</v>
      </c>
      <c r="I1258" s="62">
        <v>100119.73932648708</v>
      </c>
      <c r="J1258" s="63">
        <v>6.5108369960701769</v>
      </c>
      <c r="K1258" s="63">
        <v>5.7792419044139773</v>
      </c>
      <c r="L1258" s="63">
        <v>7.1306034420633697</v>
      </c>
      <c r="M1258" s="63">
        <v>8.1819211362339033</v>
      </c>
      <c r="N1258" s="63">
        <v>6.6616610594397496</v>
      </c>
      <c r="O1258" s="71">
        <v>6.7557625055629709</v>
      </c>
    </row>
    <row r="1259" spans="2:15" outlineLevel="1" x14ac:dyDescent="0.25">
      <c r="B1259" s="65">
        <v>1250</v>
      </c>
      <c r="C1259" s="60">
        <v>1</v>
      </c>
      <c r="D1259" s="61">
        <v>0</v>
      </c>
      <c r="E1259" s="61">
        <v>1</v>
      </c>
      <c r="F1259" s="61">
        <v>1</v>
      </c>
      <c r="G1259" s="61">
        <v>1</v>
      </c>
      <c r="H1259" s="61">
        <v>0</v>
      </c>
      <c r="I1259" s="62">
        <v>94434.573188182083</v>
      </c>
      <c r="J1259" s="63">
        <v>5.978662903355616</v>
      </c>
      <c r="K1259" s="63">
        <v>4.5069537369031272</v>
      </c>
      <c r="L1259" s="63">
        <v>7.0249313463768361</v>
      </c>
      <c r="M1259" s="63">
        <v>7.604409804183887</v>
      </c>
      <c r="N1259" s="63">
        <v>7.1767632127121388</v>
      </c>
      <c r="O1259" s="71">
        <v>6.8304073805884773</v>
      </c>
    </row>
    <row r="1260" spans="2:15" outlineLevel="1" x14ac:dyDescent="0.25">
      <c r="B1260" s="65">
        <v>1251</v>
      </c>
      <c r="C1260" s="60">
        <v>1</v>
      </c>
      <c r="D1260" s="61">
        <v>0</v>
      </c>
      <c r="E1260" s="61">
        <v>1</v>
      </c>
      <c r="F1260" s="61">
        <v>1</v>
      </c>
      <c r="G1260" s="61">
        <v>1</v>
      </c>
      <c r="H1260" s="61">
        <v>0</v>
      </c>
      <c r="I1260" s="62">
        <v>65735.259526633396</v>
      </c>
      <c r="J1260" s="63">
        <v>6.6622089078837687</v>
      </c>
      <c r="K1260" s="63">
        <v>6.018643217247809</v>
      </c>
      <c r="L1260" s="63">
        <v>6.4609644629971026</v>
      </c>
      <c r="M1260" s="63">
        <v>6.8206034995682447</v>
      </c>
      <c r="N1260" s="63">
        <v>6.6163718278577548</v>
      </c>
      <c r="O1260" s="71">
        <v>6.5043404601081791</v>
      </c>
    </row>
    <row r="1261" spans="2:15" outlineLevel="1" x14ac:dyDescent="0.25">
      <c r="B1261" s="65">
        <v>1252</v>
      </c>
      <c r="C1261" s="60">
        <v>1</v>
      </c>
      <c r="D1261" s="61">
        <v>0</v>
      </c>
      <c r="E1261" s="61">
        <v>1</v>
      </c>
      <c r="F1261" s="61">
        <v>1</v>
      </c>
      <c r="G1261" s="61">
        <v>0</v>
      </c>
      <c r="H1261" s="61">
        <v>1</v>
      </c>
      <c r="I1261" s="62">
        <v>98012.884713514082</v>
      </c>
      <c r="J1261" s="63">
        <v>6.5212212861966021</v>
      </c>
      <c r="K1261" s="63">
        <v>5.4044835222374115</v>
      </c>
      <c r="L1261" s="63">
        <v>7.7323613648093108</v>
      </c>
      <c r="M1261" s="63">
        <v>7.2291920571151103</v>
      </c>
      <c r="N1261" s="63">
        <v>6.7975754511737634</v>
      </c>
      <c r="O1261" s="71">
        <v>7.0267204957857654</v>
      </c>
    </row>
    <row r="1262" spans="2:15" outlineLevel="1" x14ac:dyDescent="0.25">
      <c r="B1262" s="65">
        <v>1253</v>
      </c>
      <c r="C1262" s="60">
        <v>0</v>
      </c>
      <c r="D1262" s="61">
        <v>1</v>
      </c>
      <c r="E1262" s="61">
        <v>1</v>
      </c>
      <c r="F1262" s="61">
        <v>1</v>
      </c>
      <c r="G1262" s="61">
        <v>1</v>
      </c>
      <c r="H1262" s="61">
        <v>0</v>
      </c>
      <c r="I1262" s="62">
        <v>102508.33478170985</v>
      </c>
      <c r="J1262" s="63">
        <v>5.8286134380254371</v>
      </c>
      <c r="K1262" s="63">
        <v>6.1512031953804502</v>
      </c>
      <c r="L1262" s="63">
        <v>8.1630758097947744</v>
      </c>
      <c r="M1262" s="63">
        <v>8.0752148837555531</v>
      </c>
      <c r="N1262" s="63">
        <v>7.8175609730711759</v>
      </c>
      <c r="O1262" s="71">
        <v>6.35441706657884</v>
      </c>
    </row>
    <row r="1263" spans="2:15" outlineLevel="1" x14ac:dyDescent="0.25">
      <c r="B1263" s="65">
        <v>1254</v>
      </c>
      <c r="C1263" s="60">
        <v>1</v>
      </c>
      <c r="D1263" s="61">
        <v>0</v>
      </c>
      <c r="E1263" s="61">
        <v>1</v>
      </c>
      <c r="F1263" s="61">
        <v>1</v>
      </c>
      <c r="G1263" s="61">
        <v>0</v>
      </c>
      <c r="H1263" s="61">
        <v>1</v>
      </c>
      <c r="I1263" s="62">
        <v>92923.285871034372</v>
      </c>
      <c r="J1263" s="63">
        <v>5.6283756176201365</v>
      </c>
      <c r="K1263" s="63">
        <v>5.3281231378100831</v>
      </c>
      <c r="L1263" s="63">
        <v>8.0278752422288822</v>
      </c>
      <c r="M1263" s="63">
        <v>6.2814630494206574</v>
      </c>
      <c r="N1263" s="63">
        <v>6.5597643030039414</v>
      </c>
      <c r="O1263" s="71">
        <v>7.2975170420559685</v>
      </c>
    </row>
    <row r="1264" spans="2:15" outlineLevel="1" x14ac:dyDescent="0.25">
      <c r="B1264" s="65">
        <v>1255</v>
      </c>
      <c r="C1264" s="60">
        <v>1</v>
      </c>
      <c r="D1264" s="61">
        <v>0</v>
      </c>
      <c r="E1264" s="61">
        <v>1</v>
      </c>
      <c r="F1264" s="61">
        <v>1</v>
      </c>
      <c r="G1264" s="61">
        <v>1</v>
      </c>
      <c r="H1264" s="61">
        <v>0</v>
      </c>
      <c r="I1264" s="62">
        <v>79899.714574403406</v>
      </c>
      <c r="J1264" s="63">
        <v>5.7629281569423085</v>
      </c>
      <c r="K1264" s="63">
        <v>4.9712801869216756</v>
      </c>
      <c r="L1264" s="63">
        <v>7.2149400162460218</v>
      </c>
      <c r="M1264" s="63">
        <v>8.8087305736057964</v>
      </c>
      <c r="N1264" s="63">
        <v>7.738997245790614</v>
      </c>
      <c r="O1264" s="71">
        <v>6.5980701778676876</v>
      </c>
    </row>
    <row r="1265" spans="2:15" outlineLevel="1" x14ac:dyDescent="0.25">
      <c r="B1265" s="65">
        <v>1256</v>
      </c>
      <c r="C1265" s="60">
        <v>1</v>
      </c>
      <c r="D1265" s="61">
        <v>0</v>
      </c>
      <c r="E1265" s="61">
        <v>1</v>
      </c>
      <c r="F1265" s="61">
        <v>1</v>
      </c>
      <c r="G1265" s="61">
        <v>1</v>
      </c>
      <c r="H1265" s="61">
        <v>0</v>
      </c>
      <c r="I1265" s="62">
        <v>61870.814155730841</v>
      </c>
      <c r="J1265" s="63">
        <v>6.2648608729880388</v>
      </c>
      <c r="K1265" s="63">
        <v>5.0475743631316199</v>
      </c>
      <c r="L1265" s="63">
        <v>6.8673472480143598</v>
      </c>
      <c r="M1265" s="63">
        <v>6.1354036106847083</v>
      </c>
      <c r="N1265" s="63">
        <v>7.1333706823901206</v>
      </c>
      <c r="O1265" s="71">
        <v>6.6409987132325758</v>
      </c>
    </row>
    <row r="1266" spans="2:15" outlineLevel="1" x14ac:dyDescent="0.25">
      <c r="B1266" s="65">
        <v>1257</v>
      </c>
      <c r="C1266" s="60">
        <v>1</v>
      </c>
      <c r="D1266" s="61">
        <v>0</v>
      </c>
      <c r="E1266" s="61">
        <v>1</v>
      </c>
      <c r="F1266" s="61">
        <v>1</v>
      </c>
      <c r="G1266" s="61">
        <v>0</v>
      </c>
      <c r="H1266" s="61">
        <v>1</v>
      </c>
      <c r="I1266" s="62">
        <v>77170.920801611283</v>
      </c>
      <c r="J1266" s="63">
        <v>5.4982563754885359</v>
      </c>
      <c r="K1266" s="63">
        <v>4.421142278879449</v>
      </c>
      <c r="L1266" s="63">
        <v>7.2584060027933566</v>
      </c>
      <c r="M1266" s="63">
        <v>8.9845861951082018</v>
      </c>
      <c r="N1266" s="63">
        <v>7.0159853594530004</v>
      </c>
      <c r="O1266" s="71">
        <v>7.0263544501181165</v>
      </c>
    </row>
    <row r="1267" spans="2:15" outlineLevel="1" x14ac:dyDescent="0.25">
      <c r="B1267" s="65">
        <v>1258</v>
      </c>
      <c r="C1267" s="60">
        <v>1</v>
      </c>
      <c r="D1267" s="61">
        <v>0</v>
      </c>
      <c r="E1267" s="61">
        <v>1</v>
      </c>
      <c r="F1267" s="61">
        <v>1</v>
      </c>
      <c r="G1267" s="61">
        <v>0</v>
      </c>
      <c r="H1267" s="61">
        <v>1</v>
      </c>
      <c r="I1267" s="62">
        <v>71932.532702869183</v>
      </c>
      <c r="J1267" s="63">
        <v>5.5057791261993856</v>
      </c>
      <c r="K1267" s="63">
        <v>4.7846342669876973</v>
      </c>
      <c r="L1267" s="63">
        <v>6.9582826213472915</v>
      </c>
      <c r="M1267" s="63">
        <v>7.5462870722906104</v>
      </c>
      <c r="N1267" s="63">
        <v>6.2468657871010853</v>
      </c>
      <c r="O1267" s="71">
        <v>7.1045027148886302</v>
      </c>
    </row>
    <row r="1268" spans="2:15" outlineLevel="1" x14ac:dyDescent="0.25">
      <c r="B1268" s="65">
        <v>1259</v>
      </c>
      <c r="C1268" s="60">
        <v>1</v>
      </c>
      <c r="D1268" s="61">
        <v>0</v>
      </c>
      <c r="E1268" s="61">
        <v>1</v>
      </c>
      <c r="F1268" s="61">
        <v>1</v>
      </c>
      <c r="G1268" s="61">
        <v>1</v>
      </c>
      <c r="H1268" s="61">
        <v>0</v>
      </c>
      <c r="I1268" s="62">
        <v>93560.583660366596</v>
      </c>
      <c r="J1268" s="63">
        <v>6.0451035184315032</v>
      </c>
      <c r="K1268" s="63">
        <v>4.429127216970322</v>
      </c>
      <c r="L1268" s="63">
        <v>7.8822307206397557</v>
      </c>
      <c r="M1268" s="63">
        <v>7.7322635451526534</v>
      </c>
      <c r="N1268" s="63">
        <v>6.528640315041069</v>
      </c>
      <c r="O1268" s="71">
        <v>6.4602971811459078</v>
      </c>
    </row>
    <row r="1269" spans="2:15" outlineLevel="1" x14ac:dyDescent="0.25">
      <c r="B1269" s="65">
        <v>1260</v>
      </c>
      <c r="C1269" s="60">
        <v>0</v>
      </c>
      <c r="D1269" s="61">
        <v>1</v>
      </c>
      <c r="E1269" s="61">
        <v>1</v>
      </c>
      <c r="F1269" s="61">
        <v>1</v>
      </c>
      <c r="G1269" s="61">
        <v>0</v>
      </c>
      <c r="H1269" s="61">
        <v>1</v>
      </c>
      <c r="I1269" s="62">
        <v>99345.688033464132</v>
      </c>
      <c r="J1269" s="63">
        <v>6.3303314454820647</v>
      </c>
      <c r="K1269" s="63">
        <v>6.4473135282456191</v>
      </c>
      <c r="L1269" s="63">
        <v>7.0392474480757894</v>
      </c>
      <c r="M1269" s="63">
        <v>7.3132234231296227</v>
      </c>
      <c r="N1269" s="63">
        <v>6.7002476818375802</v>
      </c>
      <c r="O1269" s="71">
        <v>6.8880504011435875</v>
      </c>
    </row>
    <row r="1270" spans="2:15" outlineLevel="1" x14ac:dyDescent="0.25">
      <c r="B1270" s="65">
        <v>1261</v>
      </c>
      <c r="C1270" s="60">
        <v>0</v>
      </c>
      <c r="D1270" s="61">
        <v>1</v>
      </c>
      <c r="E1270" s="61">
        <v>1</v>
      </c>
      <c r="F1270" s="61">
        <v>1</v>
      </c>
      <c r="G1270" s="61">
        <v>0</v>
      </c>
      <c r="H1270" s="61">
        <v>1</v>
      </c>
      <c r="I1270" s="62">
        <v>75523.001889804698</v>
      </c>
      <c r="J1270" s="63">
        <v>5.5372270998413411</v>
      </c>
      <c r="K1270" s="63">
        <v>5.6171407507373203</v>
      </c>
      <c r="L1270" s="63">
        <v>7.025538096829127</v>
      </c>
      <c r="M1270" s="63">
        <v>7.8281240999705348</v>
      </c>
      <c r="N1270" s="63">
        <v>6.5754787205549352</v>
      </c>
      <c r="O1270" s="71">
        <v>6.7577779672258593</v>
      </c>
    </row>
    <row r="1271" spans="2:15" outlineLevel="1" x14ac:dyDescent="0.25">
      <c r="B1271" s="65">
        <v>1262</v>
      </c>
      <c r="C1271" s="60">
        <v>1</v>
      </c>
      <c r="D1271" s="61">
        <v>0</v>
      </c>
      <c r="E1271" s="61">
        <v>1</v>
      </c>
      <c r="F1271" s="61">
        <v>1</v>
      </c>
      <c r="G1271" s="61">
        <v>1</v>
      </c>
      <c r="H1271" s="61">
        <v>0</v>
      </c>
      <c r="I1271" s="62">
        <v>30487.081665139762</v>
      </c>
      <c r="J1271" s="63">
        <v>5.4929015522882265</v>
      </c>
      <c r="K1271" s="63">
        <v>5.2466724845994195</v>
      </c>
      <c r="L1271" s="63">
        <v>6.6336538742619355</v>
      </c>
      <c r="M1271" s="63">
        <v>7.6347563594420116</v>
      </c>
      <c r="N1271" s="63">
        <v>7.1917688089519851</v>
      </c>
      <c r="O1271" s="71">
        <v>7.1236233220028362</v>
      </c>
    </row>
    <row r="1272" spans="2:15" outlineLevel="1" x14ac:dyDescent="0.25">
      <c r="B1272" s="65">
        <v>1263</v>
      </c>
      <c r="C1272" s="60">
        <v>1</v>
      </c>
      <c r="D1272" s="61">
        <v>0</v>
      </c>
      <c r="E1272" s="61">
        <v>1</v>
      </c>
      <c r="F1272" s="61">
        <v>1</v>
      </c>
      <c r="G1272" s="61">
        <v>0</v>
      </c>
      <c r="H1272" s="61">
        <v>1</v>
      </c>
      <c r="I1272" s="62">
        <v>99327.134183253816</v>
      </c>
      <c r="J1272" s="63">
        <v>6.4300270133699708</v>
      </c>
      <c r="K1272" s="63">
        <v>5.0976034995752402</v>
      </c>
      <c r="L1272" s="63">
        <v>7.2537879256263791</v>
      </c>
      <c r="M1272" s="63">
        <v>7.7971353417773184</v>
      </c>
      <c r="N1272" s="63">
        <v>7.1883721733803725</v>
      </c>
      <c r="O1272" s="71">
        <v>7.2820581079095614</v>
      </c>
    </row>
    <row r="1273" spans="2:15" outlineLevel="1" x14ac:dyDescent="0.25">
      <c r="B1273" s="65">
        <v>1264</v>
      </c>
      <c r="C1273" s="60">
        <v>1</v>
      </c>
      <c r="D1273" s="61">
        <v>0</v>
      </c>
      <c r="E1273" s="61">
        <v>1</v>
      </c>
      <c r="F1273" s="61">
        <v>1</v>
      </c>
      <c r="G1273" s="61">
        <v>1</v>
      </c>
      <c r="H1273" s="61">
        <v>0</v>
      </c>
      <c r="I1273" s="62">
        <v>95866.623650025489</v>
      </c>
      <c r="J1273" s="63">
        <v>6.8074528223891679</v>
      </c>
      <c r="K1273" s="63">
        <v>4.2707926629220516</v>
      </c>
      <c r="L1273" s="63">
        <v>7.4871292604609998</v>
      </c>
      <c r="M1273" s="63">
        <v>8.0402239008692735</v>
      </c>
      <c r="N1273" s="63">
        <v>6.7059151522658729</v>
      </c>
      <c r="O1273" s="71">
        <v>6.3952188574946174</v>
      </c>
    </row>
    <row r="1274" spans="2:15" outlineLevel="1" x14ac:dyDescent="0.25">
      <c r="B1274" s="65">
        <v>1265</v>
      </c>
      <c r="C1274" s="60">
        <v>1</v>
      </c>
      <c r="D1274" s="61">
        <v>0</v>
      </c>
      <c r="E1274" s="61">
        <v>1</v>
      </c>
      <c r="F1274" s="61">
        <v>1</v>
      </c>
      <c r="G1274" s="61">
        <v>0</v>
      </c>
      <c r="H1274" s="61">
        <v>1</v>
      </c>
      <c r="I1274" s="62">
        <v>76937.302419673826</v>
      </c>
      <c r="J1274" s="63">
        <v>6.1623651145441425</v>
      </c>
      <c r="K1274" s="63">
        <v>4.8342194995570047</v>
      </c>
      <c r="L1274" s="63">
        <v>6.8079809144356256</v>
      </c>
      <c r="M1274" s="63">
        <v>8.5677196061440579</v>
      </c>
      <c r="N1274" s="63">
        <v>6.494618006768424</v>
      </c>
      <c r="O1274" s="71">
        <v>6.9361506882526225</v>
      </c>
    </row>
    <row r="1275" spans="2:15" outlineLevel="1" x14ac:dyDescent="0.25">
      <c r="B1275" s="65">
        <v>1266</v>
      </c>
      <c r="C1275" s="60">
        <v>1</v>
      </c>
      <c r="D1275" s="61">
        <v>0</v>
      </c>
      <c r="E1275" s="61">
        <v>1</v>
      </c>
      <c r="F1275" s="61">
        <v>1</v>
      </c>
      <c r="G1275" s="61">
        <v>0</v>
      </c>
      <c r="H1275" s="61">
        <v>1</v>
      </c>
      <c r="I1275" s="62">
        <v>21861.208237470957</v>
      </c>
      <c r="J1275" s="63">
        <v>5.5468547392876806</v>
      </c>
      <c r="K1275" s="63">
        <v>4.2794676642289211</v>
      </c>
      <c r="L1275" s="63">
        <v>6.9532954165746697</v>
      </c>
      <c r="M1275" s="63">
        <v>6.0498404126533032</v>
      </c>
      <c r="N1275" s="63">
        <v>6.5934861063214605</v>
      </c>
      <c r="O1275" s="71">
        <v>7.0136885376551961</v>
      </c>
    </row>
    <row r="1276" spans="2:15" outlineLevel="1" x14ac:dyDescent="0.25">
      <c r="B1276" s="65">
        <v>1267</v>
      </c>
      <c r="C1276" s="60">
        <v>0</v>
      </c>
      <c r="D1276" s="61">
        <v>1</v>
      </c>
      <c r="E1276" s="61">
        <v>1</v>
      </c>
      <c r="F1276" s="61">
        <v>1</v>
      </c>
      <c r="G1276" s="61">
        <v>0</v>
      </c>
      <c r="H1276" s="61">
        <v>1</v>
      </c>
      <c r="I1276" s="62">
        <v>77411.560634360649</v>
      </c>
      <c r="J1276" s="63">
        <v>6.0409415548820355</v>
      </c>
      <c r="K1276" s="63">
        <v>6.3748041429855098</v>
      </c>
      <c r="L1276" s="63">
        <v>6.293441162014541</v>
      </c>
      <c r="M1276" s="63">
        <v>7.5710849173227288</v>
      </c>
      <c r="N1276" s="63">
        <v>6.3202243559510523</v>
      </c>
      <c r="O1276" s="71">
        <v>7.0499938451431081</v>
      </c>
    </row>
    <row r="1277" spans="2:15" outlineLevel="1" x14ac:dyDescent="0.25">
      <c r="B1277" s="65">
        <v>1268</v>
      </c>
      <c r="C1277" s="60">
        <v>1</v>
      </c>
      <c r="D1277" s="61">
        <v>0</v>
      </c>
      <c r="E1277" s="61">
        <v>1</v>
      </c>
      <c r="F1277" s="61">
        <v>1</v>
      </c>
      <c r="G1277" s="61">
        <v>1</v>
      </c>
      <c r="H1277" s="61">
        <v>0</v>
      </c>
      <c r="I1277" s="62">
        <v>100608.04319201288</v>
      </c>
      <c r="J1277" s="63">
        <v>6.2551761857348067</v>
      </c>
      <c r="K1277" s="63">
        <v>5.9582313275551249</v>
      </c>
      <c r="L1277" s="63">
        <v>7.5211390225593435</v>
      </c>
      <c r="M1277" s="63">
        <v>7.2735380848954954</v>
      </c>
      <c r="N1277" s="63">
        <v>7.5785691832052731</v>
      </c>
      <c r="O1277" s="71">
        <v>6.9759894540461111</v>
      </c>
    </row>
    <row r="1278" spans="2:15" outlineLevel="1" x14ac:dyDescent="0.25">
      <c r="B1278" s="65">
        <v>1269</v>
      </c>
      <c r="C1278" s="60">
        <v>0</v>
      </c>
      <c r="D1278" s="61">
        <v>1</v>
      </c>
      <c r="E1278" s="61">
        <v>1</v>
      </c>
      <c r="F1278" s="61">
        <v>1</v>
      </c>
      <c r="G1278" s="61">
        <v>1</v>
      </c>
      <c r="H1278" s="61">
        <v>0</v>
      </c>
      <c r="I1278" s="62">
        <v>79285.668464016475</v>
      </c>
      <c r="J1278" s="63">
        <v>5.3634961592116435</v>
      </c>
      <c r="K1278" s="63">
        <v>5.6890318300352423</v>
      </c>
      <c r="L1278" s="63">
        <v>7.146759696574529</v>
      </c>
      <c r="M1278" s="63">
        <v>8.9092858653409888</v>
      </c>
      <c r="N1278" s="63">
        <v>7.0589940787704224</v>
      </c>
      <c r="O1278" s="71">
        <v>6.5290028316661424</v>
      </c>
    </row>
    <row r="1279" spans="2:15" outlineLevel="1" x14ac:dyDescent="0.25">
      <c r="B1279" s="65">
        <v>1270</v>
      </c>
      <c r="C1279" s="60">
        <v>0</v>
      </c>
      <c r="D1279" s="61">
        <v>1</v>
      </c>
      <c r="E1279" s="61">
        <v>1</v>
      </c>
      <c r="F1279" s="61">
        <v>1</v>
      </c>
      <c r="G1279" s="61">
        <v>1</v>
      </c>
      <c r="H1279" s="61">
        <v>0</v>
      </c>
      <c r="I1279" s="62">
        <v>25002.889118167921</v>
      </c>
      <c r="J1279" s="63">
        <v>5.6392345584297185</v>
      </c>
      <c r="K1279" s="63">
        <v>5.7202152459648863</v>
      </c>
      <c r="L1279" s="63">
        <v>6.7797843159102955</v>
      </c>
      <c r="M1279" s="63">
        <v>6.3548346490143448</v>
      </c>
      <c r="N1279" s="63">
        <v>6.3359489915689986</v>
      </c>
      <c r="O1279" s="71">
        <v>6.3294264825388336</v>
      </c>
    </row>
    <row r="1280" spans="2:15" outlineLevel="1" x14ac:dyDescent="0.25">
      <c r="B1280" s="65">
        <v>1271</v>
      </c>
      <c r="C1280" s="60">
        <v>0</v>
      </c>
      <c r="D1280" s="61">
        <v>1</v>
      </c>
      <c r="E1280" s="61">
        <v>1</v>
      </c>
      <c r="F1280" s="61">
        <v>1</v>
      </c>
      <c r="G1280" s="61">
        <v>1</v>
      </c>
      <c r="H1280" s="61">
        <v>0</v>
      </c>
      <c r="I1280" s="62">
        <v>78191.704833684591</v>
      </c>
      <c r="J1280" s="63">
        <v>5.6445284086726852</v>
      </c>
      <c r="K1280" s="63">
        <v>6.2562597501069419</v>
      </c>
      <c r="L1280" s="63">
        <v>6.7400625237799741</v>
      </c>
      <c r="M1280" s="63">
        <v>7.6630838950345943</v>
      </c>
      <c r="N1280" s="63">
        <v>7.3685854026738085</v>
      </c>
      <c r="O1280" s="71">
        <v>6.4465484302397345</v>
      </c>
    </row>
    <row r="1281" spans="2:15" outlineLevel="1" x14ac:dyDescent="0.25">
      <c r="B1281" s="65">
        <v>1272</v>
      </c>
      <c r="C1281" s="60">
        <v>0</v>
      </c>
      <c r="D1281" s="61">
        <v>1</v>
      </c>
      <c r="E1281" s="61">
        <v>1</v>
      </c>
      <c r="F1281" s="61">
        <v>1</v>
      </c>
      <c r="G1281" s="61">
        <v>0</v>
      </c>
      <c r="H1281" s="61">
        <v>1</v>
      </c>
      <c r="I1281" s="62">
        <v>98976.363916722388</v>
      </c>
      <c r="J1281" s="63">
        <v>5.7163793915152841</v>
      </c>
      <c r="K1281" s="63">
        <v>6.2884678207731035</v>
      </c>
      <c r="L1281" s="63">
        <v>7.0278176844603513</v>
      </c>
      <c r="M1281" s="63">
        <v>7.4658404207358764</v>
      </c>
      <c r="N1281" s="63">
        <v>6.804675354010441</v>
      </c>
      <c r="O1281" s="71">
        <v>7.4302513308360236</v>
      </c>
    </row>
    <row r="1282" spans="2:15" outlineLevel="1" x14ac:dyDescent="0.25">
      <c r="B1282" s="65">
        <v>1273</v>
      </c>
      <c r="C1282" s="60">
        <v>0</v>
      </c>
      <c r="D1282" s="61">
        <v>1</v>
      </c>
      <c r="E1282" s="61">
        <v>1</v>
      </c>
      <c r="F1282" s="61">
        <v>1</v>
      </c>
      <c r="G1282" s="61">
        <v>1</v>
      </c>
      <c r="H1282" s="61">
        <v>0</v>
      </c>
      <c r="I1282" s="62">
        <v>97452.949679778569</v>
      </c>
      <c r="J1282" s="63">
        <v>5.5678638994198328</v>
      </c>
      <c r="K1282" s="63">
        <v>6.404762687056377</v>
      </c>
      <c r="L1282" s="63">
        <v>7.0417139032061886</v>
      </c>
      <c r="M1282" s="63">
        <v>6.9385345443061377</v>
      </c>
      <c r="N1282" s="63">
        <v>7.2319345096183003</v>
      </c>
      <c r="O1282" s="71">
        <v>6.9469794205769908</v>
      </c>
    </row>
    <row r="1283" spans="2:15" outlineLevel="1" x14ac:dyDescent="0.25">
      <c r="B1283" s="65">
        <v>1274</v>
      </c>
      <c r="C1283" s="60">
        <v>0</v>
      </c>
      <c r="D1283" s="61">
        <v>1</v>
      </c>
      <c r="E1283" s="61">
        <v>1</v>
      </c>
      <c r="F1283" s="61">
        <v>1</v>
      </c>
      <c r="G1283" s="61">
        <v>1</v>
      </c>
      <c r="H1283" s="61">
        <v>0</v>
      </c>
      <c r="I1283" s="62">
        <v>30605.700099663256</v>
      </c>
      <c r="J1283" s="63">
        <v>5.4443137197147511</v>
      </c>
      <c r="K1283" s="63">
        <v>5.597648278197136</v>
      </c>
      <c r="L1283" s="63">
        <v>6.243682667039991</v>
      </c>
      <c r="M1283" s="63">
        <v>8.5609975374318292</v>
      </c>
      <c r="N1283" s="63">
        <v>6.5904834323472707</v>
      </c>
      <c r="O1283" s="71">
        <v>6.4401998459971805</v>
      </c>
    </row>
    <row r="1284" spans="2:15" outlineLevel="1" x14ac:dyDescent="0.25">
      <c r="B1284" s="65">
        <v>1275</v>
      </c>
      <c r="C1284" s="60">
        <v>1</v>
      </c>
      <c r="D1284" s="61">
        <v>0</v>
      </c>
      <c r="E1284" s="61">
        <v>1</v>
      </c>
      <c r="F1284" s="61">
        <v>1</v>
      </c>
      <c r="G1284" s="61">
        <v>1</v>
      </c>
      <c r="H1284" s="61">
        <v>0</v>
      </c>
      <c r="I1284" s="62">
        <v>98894.642036588848</v>
      </c>
      <c r="J1284" s="63">
        <v>6.4315430662483264</v>
      </c>
      <c r="K1284" s="63">
        <v>5.6974491180058244</v>
      </c>
      <c r="L1284" s="63">
        <v>6.5855058076787678</v>
      </c>
      <c r="M1284" s="63">
        <v>8.2828945327098396</v>
      </c>
      <c r="N1284" s="63">
        <v>6.6455164769548407</v>
      </c>
      <c r="O1284" s="71">
        <v>6.6381336328953102</v>
      </c>
    </row>
    <row r="1285" spans="2:15" outlineLevel="1" x14ac:dyDescent="0.25">
      <c r="B1285" s="65">
        <v>1276</v>
      </c>
      <c r="C1285" s="60">
        <v>1</v>
      </c>
      <c r="D1285" s="61">
        <v>0</v>
      </c>
      <c r="E1285" s="61">
        <v>1</v>
      </c>
      <c r="F1285" s="61">
        <v>1</v>
      </c>
      <c r="G1285" s="61">
        <v>1</v>
      </c>
      <c r="H1285" s="61">
        <v>0</v>
      </c>
      <c r="I1285" s="62">
        <v>74307.564330927373</v>
      </c>
      <c r="J1285" s="63">
        <v>5.6048629422915361</v>
      </c>
      <c r="K1285" s="63">
        <v>4.2327634976183202</v>
      </c>
      <c r="L1285" s="63">
        <v>6.6340532208323486</v>
      </c>
      <c r="M1285" s="63">
        <v>8.4038529613124595</v>
      </c>
      <c r="N1285" s="63">
        <v>7.2177099875949162</v>
      </c>
      <c r="O1285" s="71">
        <v>6.7678735874749529</v>
      </c>
    </row>
    <row r="1286" spans="2:15" outlineLevel="1" x14ac:dyDescent="0.25">
      <c r="B1286" s="65">
        <v>1277</v>
      </c>
      <c r="C1286" s="60">
        <v>0</v>
      </c>
      <c r="D1286" s="61">
        <v>1</v>
      </c>
      <c r="E1286" s="61">
        <v>1</v>
      </c>
      <c r="F1286" s="61">
        <v>1</v>
      </c>
      <c r="G1286" s="61">
        <v>1</v>
      </c>
      <c r="H1286" s="61">
        <v>0</v>
      </c>
      <c r="I1286" s="62">
        <v>26646.211797469499</v>
      </c>
      <c r="J1286" s="63">
        <v>5.3702321336231877</v>
      </c>
      <c r="K1286" s="63">
        <v>5.5863616096966719</v>
      </c>
      <c r="L1286" s="63">
        <v>7.0252045711657622</v>
      </c>
      <c r="M1286" s="63">
        <v>6.4165673212147629</v>
      </c>
      <c r="N1286" s="63">
        <v>6.9828487257813583</v>
      </c>
      <c r="O1286" s="71">
        <v>6.6428683564887026</v>
      </c>
    </row>
    <row r="1287" spans="2:15" outlineLevel="1" x14ac:dyDescent="0.25">
      <c r="B1287" s="65">
        <v>1278</v>
      </c>
      <c r="C1287" s="60">
        <v>1</v>
      </c>
      <c r="D1287" s="61">
        <v>0</v>
      </c>
      <c r="E1287" s="61">
        <v>1</v>
      </c>
      <c r="F1287" s="61">
        <v>1</v>
      </c>
      <c r="G1287" s="61">
        <v>1</v>
      </c>
      <c r="H1287" s="61">
        <v>0</v>
      </c>
      <c r="I1287" s="62">
        <v>26988.270714424027</v>
      </c>
      <c r="J1287" s="63">
        <v>5.4844093638403608</v>
      </c>
      <c r="K1287" s="63">
        <v>5.0785435884503656</v>
      </c>
      <c r="L1287" s="63">
        <v>6.9752711135499696</v>
      </c>
      <c r="M1287" s="63">
        <v>7.5281536835866962</v>
      </c>
      <c r="N1287" s="63">
        <v>6.7425341284733156</v>
      </c>
      <c r="O1287" s="71">
        <v>6.1633015084596456</v>
      </c>
    </row>
    <row r="1288" spans="2:15" outlineLevel="1" x14ac:dyDescent="0.25">
      <c r="B1288" s="65">
        <v>1279</v>
      </c>
      <c r="C1288" s="60">
        <v>1</v>
      </c>
      <c r="D1288" s="61">
        <v>0</v>
      </c>
      <c r="E1288" s="61">
        <v>1</v>
      </c>
      <c r="F1288" s="61">
        <v>1</v>
      </c>
      <c r="G1288" s="61">
        <v>1</v>
      </c>
      <c r="H1288" s="61">
        <v>0</v>
      </c>
      <c r="I1288" s="62">
        <v>77597.806213922187</v>
      </c>
      <c r="J1288" s="63">
        <v>5.9939961935635715</v>
      </c>
      <c r="K1288" s="63">
        <v>5.7662019718763187</v>
      </c>
      <c r="L1288" s="63">
        <v>6.2283522258481678</v>
      </c>
      <c r="M1288" s="63">
        <v>8.0440711061669656</v>
      </c>
      <c r="N1288" s="63">
        <v>6.8647569772110675</v>
      </c>
      <c r="O1288" s="71">
        <v>6.8126758043885367</v>
      </c>
    </row>
    <row r="1289" spans="2:15" outlineLevel="1" x14ac:dyDescent="0.25">
      <c r="B1289" s="65">
        <v>1280</v>
      </c>
      <c r="C1289" s="60">
        <v>0</v>
      </c>
      <c r="D1289" s="61">
        <v>1</v>
      </c>
      <c r="E1289" s="61">
        <v>1</v>
      </c>
      <c r="F1289" s="61">
        <v>1</v>
      </c>
      <c r="G1289" s="61">
        <v>0</v>
      </c>
      <c r="H1289" s="61">
        <v>1</v>
      </c>
      <c r="I1289" s="62">
        <v>64086.244319542398</v>
      </c>
      <c r="J1289" s="63">
        <v>5.7165202883324451</v>
      </c>
      <c r="K1289" s="63">
        <v>5.7879875501420734</v>
      </c>
      <c r="L1289" s="63">
        <v>7.2388179164732538</v>
      </c>
      <c r="M1289" s="63">
        <v>6.7799451887261712</v>
      </c>
      <c r="N1289" s="63">
        <v>6.4262411045176853</v>
      </c>
      <c r="O1289" s="71">
        <v>7.0734457000584197</v>
      </c>
    </row>
    <row r="1290" spans="2:15" outlineLevel="1" x14ac:dyDescent="0.25">
      <c r="B1290" s="65">
        <v>1281</v>
      </c>
      <c r="C1290" s="60">
        <v>1</v>
      </c>
      <c r="D1290" s="61">
        <v>0</v>
      </c>
      <c r="E1290" s="61">
        <v>1</v>
      </c>
      <c r="F1290" s="61">
        <v>1</v>
      </c>
      <c r="G1290" s="61">
        <v>1</v>
      </c>
      <c r="H1290" s="61">
        <v>0</v>
      </c>
      <c r="I1290" s="62">
        <v>98120.141372131708</v>
      </c>
      <c r="J1290" s="63">
        <v>6.2576461249402033</v>
      </c>
      <c r="K1290" s="63">
        <v>5.0409175991409629</v>
      </c>
      <c r="L1290" s="63">
        <v>8.0544499738366913</v>
      </c>
      <c r="M1290" s="63">
        <v>7.8136565492841052</v>
      </c>
      <c r="N1290" s="63">
        <v>7.0446636858917859</v>
      </c>
      <c r="O1290" s="71">
        <v>6.6326125018340463</v>
      </c>
    </row>
    <row r="1291" spans="2:15" outlineLevel="1" x14ac:dyDescent="0.25">
      <c r="B1291" s="65">
        <v>1282</v>
      </c>
      <c r="C1291" s="60">
        <v>1</v>
      </c>
      <c r="D1291" s="61">
        <v>0</v>
      </c>
      <c r="E1291" s="61">
        <v>1</v>
      </c>
      <c r="F1291" s="61">
        <v>1</v>
      </c>
      <c r="G1291" s="61">
        <v>1</v>
      </c>
      <c r="H1291" s="61">
        <v>0</v>
      </c>
      <c r="I1291" s="62">
        <v>76189.815293748863</v>
      </c>
      <c r="J1291" s="63">
        <v>5.8492425505343437</v>
      </c>
      <c r="K1291" s="63">
        <v>5.7101060797465397</v>
      </c>
      <c r="L1291" s="63">
        <v>6.522556723041232</v>
      </c>
      <c r="M1291" s="63">
        <v>8.1022687679979377</v>
      </c>
      <c r="N1291" s="63">
        <v>6.6311665847017016</v>
      </c>
      <c r="O1291" s="71">
        <v>6.4169250532414654</v>
      </c>
    </row>
    <row r="1292" spans="2:15" outlineLevel="1" x14ac:dyDescent="0.25">
      <c r="B1292" s="65">
        <v>1283</v>
      </c>
      <c r="C1292" s="60">
        <v>1</v>
      </c>
      <c r="D1292" s="61">
        <v>0</v>
      </c>
      <c r="E1292" s="61">
        <v>1</v>
      </c>
      <c r="F1292" s="61">
        <v>1</v>
      </c>
      <c r="G1292" s="61">
        <v>0</v>
      </c>
      <c r="H1292" s="61">
        <v>1</v>
      </c>
      <c r="I1292" s="62">
        <v>99198.218571956226</v>
      </c>
      <c r="J1292" s="63">
        <v>6.2037419248098935</v>
      </c>
      <c r="K1292" s="63">
        <v>5.2449432083028942</v>
      </c>
      <c r="L1292" s="63">
        <v>7.2033648303372235</v>
      </c>
      <c r="M1292" s="63">
        <v>8.3474000296274316</v>
      </c>
      <c r="N1292" s="63">
        <v>6.6363063229855728</v>
      </c>
      <c r="O1292" s="71">
        <v>7.2428451912972616</v>
      </c>
    </row>
    <row r="1293" spans="2:15" outlineLevel="1" x14ac:dyDescent="0.25">
      <c r="B1293" s="65">
        <v>1284</v>
      </c>
      <c r="C1293" s="60">
        <v>0</v>
      </c>
      <c r="D1293" s="61">
        <v>1</v>
      </c>
      <c r="E1293" s="61">
        <v>1</v>
      </c>
      <c r="F1293" s="61">
        <v>1</v>
      </c>
      <c r="G1293" s="61">
        <v>1</v>
      </c>
      <c r="H1293" s="61">
        <v>0</v>
      </c>
      <c r="I1293" s="62">
        <v>29205.673714589851</v>
      </c>
      <c r="J1293" s="63">
        <v>5.5895187849585994</v>
      </c>
      <c r="K1293" s="63">
        <v>5.7698510994918104</v>
      </c>
      <c r="L1293" s="63">
        <v>6.894849399265901</v>
      </c>
      <c r="M1293" s="63">
        <v>7.0352440857304437</v>
      </c>
      <c r="N1293" s="63">
        <v>6.8072326294655037</v>
      </c>
      <c r="O1293" s="71">
        <v>6.7487567795123917</v>
      </c>
    </row>
    <row r="1294" spans="2:15" outlineLevel="1" x14ac:dyDescent="0.25">
      <c r="B1294" s="65">
        <v>1285</v>
      </c>
      <c r="C1294" s="60">
        <v>1</v>
      </c>
      <c r="D1294" s="61">
        <v>0</v>
      </c>
      <c r="E1294" s="61">
        <v>1</v>
      </c>
      <c r="F1294" s="61">
        <v>1</v>
      </c>
      <c r="G1294" s="61">
        <v>0</v>
      </c>
      <c r="H1294" s="61">
        <v>1</v>
      </c>
      <c r="I1294" s="62">
        <v>100062.23342443832</v>
      </c>
      <c r="J1294" s="63">
        <v>6.60059354803251</v>
      </c>
      <c r="K1294" s="63">
        <v>6.2413726307813873</v>
      </c>
      <c r="L1294" s="63">
        <v>6.9748463180710756</v>
      </c>
      <c r="M1294" s="63">
        <v>7.8240783332261064</v>
      </c>
      <c r="N1294" s="63">
        <v>6.2450661570993011</v>
      </c>
      <c r="O1294" s="71">
        <v>7.0424648539045966</v>
      </c>
    </row>
    <row r="1295" spans="2:15" outlineLevel="1" x14ac:dyDescent="0.25">
      <c r="B1295" s="65">
        <v>1286</v>
      </c>
      <c r="C1295" s="60">
        <v>1</v>
      </c>
      <c r="D1295" s="61">
        <v>0</v>
      </c>
      <c r="E1295" s="61">
        <v>1</v>
      </c>
      <c r="F1295" s="61">
        <v>1</v>
      </c>
      <c r="G1295" s="61">
        <v>0</v>
      </c>
      <c r="H1295" s="61">
        <v>1</v>
      </c>
      <c r="I1295" s="62">
        <v>98698.208888793044</v>
      </c>
      <c r="J1295" s="63">
        <v>5.8366976065437104</v>
      </c>
      <c r="K1295" s="63">
        <v>4.9695106044115036</v>
      </c>
      <c r="L1295" s="63">
        <v>8.0368059291164062</v>
      </c>
      <c r="M1295" s="63">
        <v>7.9079609006201057</v>
      </c>
      <c r="N1295" s="63">
        <v>7.2282014226206748</v>
      </c>
      <c r="O1295" s="71">
        <v>7.2341930038681825</v>
      </c>
    </row>
    <row r="1296" spans="2:15" outlineLevel="1" x14ac:dyDescent="0.25">
      <c r="B1296" s="65">
        <v>1287</v>
      </c>
      <c r="C1296" s="60">
        <v>1</v>
      </c>
      <c r="D1296" s="61">
        <v>0</v>
      </c>
      <c r="E1296" s="61">
        <v>1</v>
      </c>
      <c r="F1296" s="61">
        <v>1</v>
      </c>
      <c r="G1296" s="61">
        <v>1</v>
      </c>
      <c r="H1296" s="61">
        <v>0</v>
      </c>
      <c r="I1296" s="62">
        <v>95535.872153615332</v>
      </c>
      <c r="J1296" s="63">
        <v>5.4205566496928475</v>
      </c>
      <c r="K1296" s="63">
        <v>5.1461872401166699</v>
      </c>
      <c r="L1296" s="63">
        <v>7.7691470166407353</v>
      </c>
      <c r="M1296" s="63">
        <v>8.0452000192989246</v>
      </c>
      <c r="N1296" s="63">
        <v>6.8304438655330442</v>
      </c>
      <c r="O1296" s="71">
        <v>6.493217271918482</v>
      </c>
    </row>
    <row r="1297" spans="2:15" outlineLevel="1" x14ac:dyDescent="0.25">
      <c r="B1297" s="65">
        <v>1288</v>
      </c>
      <c r="C1297" s="60">
        <v>1</v>
      </c>
      <c r="D1297" s="61">
        <v>0</v>
      </c>
      <c r="E1297" s="61">
        <v>1</v>
      </c>
      <c r="F1297" s="61">
        <v>1</v>
      </c>
      <c r="G1297" s="61">
        <v>1</v>
      </c>
      <c r="H1297" s="61">
        <v>0</v>
      </c>
      <c r="I1297" s="62">
        <v>24102.693403570302</v>
      </c>
      <c r="J1297" s="63">
        <v>5.4801322577685463</v>
      </c>
      <c r="K1297" s="63">
        <v>4.5775415568978675</v>
      </c>
      <c r="L1297" s="63">
        <v>7.2666070956472142</v>
      </c>
      <c r="M1297" s="63">
        <v>6.01931035597923</v>
      </c>
      <c r="N1297" s="63">
        <v>7.1127381953931614</v>
      </c>
      <c r="O1297" s="71">
        <v>6.9593347411409558</v>
      </c>
    </row>
    <row r="1298" spans="2:15" outlineLevel="1" x14ac:dyDescent="0.25">
      <c r="B1298" s="65">
        <v>1289</v>
      </c>
      <c r="C1298" s="60">
        <v>1</v>
      </c>
      <c r="D1298" s="61">
        <v>0</v>
      </c>
      <c r="E1298" s="61">
        <v>1</v>
      </c>
      <c r="F1298" s="61">
        <v>1</v>
      </c>
      <c r="G1298" s="61">
        <v>0</v>
      </c>
      <c r="H1298" s="61">
        <v>1</v>
      </c>
      <c r="I1298" s="62">
        <v>100256.69933984491</v>
      </c>
      <c r="J1298" s="63">
        <v>6.3260222231965395</v>
      </c>
      <c r="K1298" s="63">
        <v>5.930475673241439</v>
      </c>
      <c r="L1298" s="63">
        <v>7.1148842761425328</v>
      </c>
      <c r="M1298" s="63">
        <v>8.1175379045944638</v>
      </c>
      <c r="N1298" s="63">
        <v>6.677784592412026</v>
      </c>
      <c r="O1298" s="71">
        <v>6.9315479543889191</v>
      </c>
    </row>
    <row r="1299" spans="2:15" outlineLevel="1" x14ac:dyDescent="0.25">
      <c r="B1299" s="65">
        <v>1290</v>
      </c>
      <c r="C1299" s="60">
        <v>1</v>
      </c>
      <c r="D1299" s="61">
        <v>0</v>
      </c>
      <c r="E1299" s="61">
        <v>1</v>
      </c>
      <c r="F1299" s="61">
        <v>1</v>
      </c>
      <c r="G1299" s="61">
        <v>1</v>
      </c>
      <c r="H1299" s="61">
        <v>0</v>
      </c>
      <c r="I1299" s="62">
        <v>26575.968276148997</v>
      </c>
      <c r="J1299" s="63">
        <v>5.7559310300800073</v>
      </c>
      <c r="K1299" s="63">
        <v>5.1507854143948597</v>
      </c>
      <c r="L1299" s="63">
        <v>7.0399048480566186</v>
      </c>
      <c r="M1299" s="63">
        <v>6.9780135178055778</v>
      </c>
      <c r="N1299" s="63">
        <v>6.5912334511653992</v>
      </c>
      <c r="O1299" s="71">
        <v>6.3984835866245069</v>
      </c>
    </row>
    <row r="1300" spans="2:15" outlineLevel="1" x14ac:dyDescent="0.25">
      <c r="B1300" s="65">
        <v>1291</v>
      </c>
      <c r="C1300" s="60">
        <v>1</v>
      </c>
      <c r="D1300" s="61">
        <v>0</v>
      </c>
      <c r="E1300" s="61">
        <v>1</v>
      </c>
      <c r="F1300" s="61">
        <v>1</v>
      </c>
      <c r="G1300" s="61">
        <v>0</v>
      </c>
      <c r="H1300" s="61">
        <v>1</v>
      </c>
      <c r="I1300" s="62">
        <v>26668.770820720863</v>
      </c>
      <c r="J1300" s="63">
        <v>6.4049628368927909</v>
      </c>
      <c r="K1300" s="63">
        <v>4.7963238041285781</v>
      </c>
      <c r="L1300" s="63">
        <v>6.496970237701186</v>
      </c>
      <c r="M1300" s="63">
        <v>6.4231247480638007</v>
      </c>
      <c r="N1300" s="63">
        <v>6.6238594999308749</v>
      </c>
      <c r="O1300" s="71">
        <v>7.1730641014483068</v>
      </c>
    </row>
    <row r="1301" spans="2:15" outlineLevel="1" x14ac:dyDescent="0.25">
      <c r="B1301" s="65">
        <v>1292</v>
      </c>
      <c r="C1301" s="60">
        <v>1</v>
      </c>
      <c r="D1301" s="61">
        <v>0</v>
      </c>
      <c r="E1301" s="61">
        <v>1</v>
      </c>
      <c r="F1301" s="61">
        <v>1</v>
      </c>
      <c r="G1301" s="61">
        <v>1</v>
      </c>
      <c r="H1301" s="61">
        <v>0</v>
      </c>
      <c r="I1301" s="62">
        <v>29997.247852503613</v>
      </c>
      <c r="J1301" s="63">
        <v>6.214280268051855</v>
      </c>
      <c r="K1301" s="63">
        <v>5.6222164788867151</v>
      </c>
      <c r="L1301" s="63">
        <v>6.7079842655547006</v>
      </c>
      <c r="M1301" s="63">
        <v>6.7335261609537982</v>
      </c>
      <c r="N1301" s="63">
        <v>6.9479115202845039</v>
      </c>
      <c r="O1301" s="71">
        <v>6.8773481076401985</v>
      </c>
    </row>
    <row r="1302" spans="2:15" outlineLevel="1" x14ac:dyDescent="0.25">
      <c r="B1302" s="65">
        <v>1293</v>
      </c>
      <c r="C1302" s="60">
        <v>1</v>
      </c>
      <c r="D1302" s="61">
        <v>0</v>
      </c>
      <c r="E1302" s="61">
        <v>1</v>
      </c>
      <c r="F1302" s="61">
        <v>1</v>
      </c>
      <c r="G1302" s="61">
        <v>1</v>
      </c>
      <c r="H1302" s="61">
        <v>0</v>
      </c>
      <c r="I1302" s="62">
        <v>29376.684889058612</v>
      </c>
      <c r="J1302" s="63">
        <v>6.4605933541940974</v>
      </c>
      <c r="K1302" s="63">
        <v>5.3610382050283611</v>
      </c>
      <c r="L1302" s="63">
        <v>6.2354492465510543</v>
      </c>
      <c r="M1302" s="63">
        <v>6.5691240829552555</v>
      </c>
      <c r="N1302" s="63">
        <v>7.4773025977541696</v>
      </c>
      <c r="O1302" s="71">
        <v>6.5383636200490098</v>
      </c>
    </row>
    <row r="1303" spans="2:15" outlineLevel="1" x14ac:dyDescent="0.25">
      <c r="B1303" s="65">
        <v>1294</v>
      </c>
      <c r="C1303" s="60">
        <v>1</v>
      </c>
      <c r="D1303" s="61">
        <v>0</v>
      </c>
      <c r="E1303" s="61">
        <v>1</v>
      </c>
      <c r="F1303" s="61">
        <v>1</v>
      </c>
      <c r="G1303" s="61">
        <v>1</v>
      </c>
      <c r="H1303" s="61">
        <v>0</v>
      </c>
      <c r="I1303" s="62">
        <v>99836.996800346198</v>
      </c>
      <c r="J1303" s="63">
        <v>6.0811232832528717</v>
      </c>
      <c r="K1303" s="63">
        <v>5.6632038420944681</v>
      </c>
      <c r="L1303" s="63">
        <v>7.1001937779485402</v>
      </c>
      <c r="M1303" s="63">
        <v>8.7190576410341212</v>
      </c>
      <c r="N1303" s="63">
        <v>6.8049658497675605</v>
      </c>
      <c r="O1303" s="71">
        <v>6.4677557182899719</v>
      </c>
    </row>
    <row r="1304" spans="2:15" outlineLevel="1" x14ac:dyDescent="0.25">
      <c r="B1304" s="65">
        <v>1295</v>
      </c>
      <c r="C1304" s="60">
        <v>1</v>
      </c>
      <c r="D1304" s="61">
        <v>0</v>
      </c>
      <c r="E1304" s="61">
        <v>1</v>
      </c>
      <c r="F1304" s="61">
        <v>1</v>
      </c>
      <c r="G1304" s="61">
        <v>1</v>
      </c>
      <c r="H1304" s="61">
        <v>0</v>
      </c>
      <c r="I1304" s="62">
        <v>98336.668298295495</v>
      </c>
      <c r="J1304" s="63">
        <v>6.1709368887214975</v>
      </c>
      <c r="K1304" s="63">
        <v>5.5615114294438612</v>
      </c>
      <c r="L1304" s="63">
        <v>7.7222753421420878</v>
      </c>
      <c r="M1304" s="63">
        <v>7.5131817871180164</v>
      </c>
      <c r="N1304" s="63">
        <v>7.049082945558041</v>
      </c>
      <c r="O1304" s="71">
        <v>6.7387574742892564</v>
      </c>
    </row>
    <row r="1305" spans="2:15" outlineLevel="1" x14ac:dyDescent="0.25">
      <c r="B1305" s="65">
        <v>1296</v>
      </c>
      <c r="C1305" s="60">
        <v>1</v>
      </c>
      <c r="D1305" s="61">
        <v>0</v>
      </c>
      <c r="E1305" s="61">
        <v>1</v>
      </c>
      <c r="F1305" s="61">
        <v>1</v>
      </c>
      <c r="G1305" s="61">
        <v>0</v>
      </c>
      <c r="H1305" s="61">
        <v>1</v>
      </c>
      <c r="I1305" s="62">
        <v>72508.305018813917</v>
      </c>
      <c r="J1305" s="63">
        <v>5.8026674701515537</v>
      </c>
      <c r="K1305" s="63">
        <v>4.4758116490130169</v>
      </c>
      <c r="L1305" s="63">
        <v>6.641719148503995</v>
      </c>
      <c r="M1305" s="63">
        <v>8.028416737349211</v>
      </c>
      <c r="N1305" s="63">
        <v>6.3769750608526587</v>
      </c>
      <c r="O1305" s="71">
        <v>6.8143562652383656</v>
      </c>
    </row>
    <row r="1306" spans="2:15" outlineLevel="1" x14ac:dyDescent="0.25">
      <c r="B1306" s="65">
        <v>1297</v>
      </c>
      <c r="C1306" s="60">
        <v>1</v>
      </c>
      <c r="D1306" s="61">
        <v>0</v>
      </c>
      <c r="E1306" s="61">
        <v>1</v>
      </c>
      <c r="F1306" s="61">
        <v>1</v>
      </c>
      <c r="G1306" s="61">
        <v>1</v>
      </c>
      <c r="H1306" s="61">
        <v>0</v>
      </c>
      <c r="I1306" s="62">
        <v>96949.707311801874</v>
      </c>
      <c r="J1306" s="63">
        <v>6.2702269396224484</v>
      </c>
      <c r="K1306" s="63">
        <v>5.3256493636864874</v>
      </c>
      <c r="L1306" s="63">
        <v>7.6340620173052978</v>
      </c>
      <c r="M1306" s="63">
        <v>6.9028773604591311</v>
      </c>
      <c r="N1306" s="63">
        <v>7.294002482807854</v>
      </c>
      <c r="O1306" s="71">
        <v>6.8928982920100159</v>
      </c>
    </row>
    <row r="1307" spans="2:15" outlineLevel="1" x14ac:dyDescent="0.25">
      <c r="B1307" s="65">
        <v>1298</v>
      </c>
      <c r="C1307" s="60">
        <v>1</v>
      </c>
      <c r="D1307" s="61">
        <v>0</v>
      </c>
      <c r="E1307" s="61">
        <v>1</v>
      </c>
      <c r="F1307" s="61">
        <v>1</v>
      </c>
      <c r="G1307" s="61">
        <v>1</v>
      </c>
      <c r="H1307" s="61">
        <v>0</v>
      </c>
      <c r="I1307" s="62">
        <v>28640.685291090223</v>
      </c>
      <c r="J1307" s="63">
        <v>6.2883751049436203</v>
      </c>
      <c r="K1307" s="63">
        <v>5.0790607735264111</v>
      </c>
      <c r="L1307" s="63">
        <v>6.2199190005442766</v>
      </c>
      <c r="M1307" s="63">
        <v>7.3330358782690839</v>
      </c>
      <c r="N1307" s="63">
        <v>6.9464591665105262</v>
      </c>
      <c r="O1307" s="71">
        <v>6.407721006023908</v>
      </c>
    </row>
    <row r="1308" spans="2:15" outlineLevel="1" x14ac:dyDescent="0.25">
      <c r="B1308" s="65">
        <v>1299</v>
      </c>
      <c r="C1308" s="60">
        <v>0</v>
      </c>
      <c r="D1308" s="61">
        <v>1</v>
      </c>
      <c r="E1308" s="61">
        <v>1</v>
      </c>
      <c r="F1308" s="61">
        <v>1</v>
      </c>
      <c r="G1308" s="61">
        <v>1</v>
      </c>
      <c r="H1308" s="61">
        <v>0</v>
      </c>
      <c r="I1308" s="62">
        <v>100209.32516588952</v>
      </c>
      <c r="J1308" s="63">
        <v>5.6310497769976111</v>
      </c>
      <c r="K1308" s="63">
        <v>5.7849577821278384</v>
      </c>
      <c r="L1308" s="63">
        <v>7.2946419504542845</v>
      </c>
      <c r="M1308" s="63">
        <v>8.2779140317723421</v>
      </c>
      <c r="N1308" s="63">
        <v>7.5217247346754039</v>
      </c>
      <c r="O1308" s="71">
        <v>6.6975005640230467</v>
      </c>
    </row>
    <row r="1309" spans="2:15" outlineLevel="1" x14ac:dyDescent="0.25">
      <c r="B1309" s="65">
        <v>1300</v>
      </c>
      <c r="C1309" s="60">
        <v>1</v>
      </c>
      <c r="D1309" s="61">
        <v>0</v>
      </c>
      <c r="E1309" s="61">
        <v>1</v>
      </c>
      <c r="F1309" s="61">
        <v>1</v>
      </c>
      <c r="G1309" s="61">
        <v>1</v>
      </c>
      <c r="H1309" s="61">
        <v>0</v>
      </c>
      <c r="I1309" s="62">
        <v>92480.465245826956</v>
      </c>
      <c r="J1309" s="63">
        <v>5.4152539426269568</v>
      </c>
      <c r="K1309" s="63">
        <v>4.7823221545900951</v>
      </c>
      <c r="L1309" s="63">
        <v>7.7137758887217807</v>
      </c>
      <c r="M1309" s="63">
        <v>7.8367786302685971</v>
      </c>
      <c r="N1309" s="63">
        <v>6.6745070239385926</v>
      </c>
      <c r="O1309" s="71">
        <v>6.0755123385072816</v>
      </c>
    </row>
    <row r="1310" spans="2:15" outlineLevel="1" x14ac:dyDescent="0.25">
      <c r="B1310" s="65">
        <v>1301</v>
      </c>
      <c r="C1310" s="60">
        <v>1</v>
      </c>
      <c r="D1310" s="61">
        <v>0</v>
      </c>
      <c r="E1310" s="61">
        <v>1</v>
      </c>
      <c r="F1310" s="61">
        <v>1</v>
      </c>
      <c r="G1310" s="61">
        <v>1</v>
      </c>
      <c r="H1310" s="61">
        <v>0</v>
      </c>
      <c r="I1310" s="62">
        <v>100103.25293666823</v>
      </c>
      <c r="J1310" s="63">
        <v>7.1520531481080969</v>
      </c>
      <c r="K1310" s="63">
        <v>6.1280629890423608</v>
      </c>
      <c r="L1310" s="63">
        <v>7.7676969383712633</v>
      </c>
      <c r="M1310" s="63">
        <v>7.180131161678875</v>
      </c>
      <c r="N1310" s="63">
        <v>6.6348577032108782</v>
      </c>
      <c r="O1310" s="71">
        <v>6.3852451496298928</v>
      </c>
    </row>
    <row r="1311" spans="2:15" outlineLevel="1" x14ac:dyDescent="0.25">
      <c r="B1311" s="65">
        <v>1302</v>
      </c>
      <c r="C1311" s="60">
        <v>1</v>
      </c>
      <c r="D1311" s="61">
        <v>0</v>
      </c>
      <c r="E1311" s="61">
        <v>1</v>
      </c>
      <c r="F1311" s="61">
        <v>1</v>
      </c>
      <c r="G1311" s="61">
        <v>1</v>
      </c>
      <c r="H1311" s="61">
        <v>0</v>
      </c>
      <c r="I1311" s="62">
        <v>98329.102987069768</v>
      </c>
      <c r="J1311" s="63">
        <v>6.3515389545559273</v>
      </c>
      <c r="K1311" s="63">
        <v>4.5629155597258615</v>
      </c>
      <c r="L1311" s="63">
        <v>7.5824022957004971</v>
      </c>
      <c r="M1311" s="63">
        <v>8.8623581534100904</v>
      </c>
      <c r="N1311" s="63">
        <v>6.9572476429027983</v>
      </c>
      <c r="O1311" s="71">
        <v>6.2603458423850622</v>
      </c>
    </row>
    <row r="1312" spans="2:15" outlineLevel="1" x14ac:dyDescent="0.25">
      <c r="B1312" s="65">
        <v>1303</v>
      </c>
      <c r="C1312" s="60">
        <v>0</v>
      </c>
      <c r="D1312" s="61">
        <v>1</v>
      </c>
      <c r="E1312" s="61">
        <v>1</v>
      </c>
      <c r="F1312" s="61">
        <v>1</v>
      </c>
      <c r="G1312" s="61">
        <v>0</v>
      </c>
      <c r="H1312" s="61">
        <v>1</v>
      </c>
      <c r="I1312" s="62">
        <v>26848.059697186211</v>
      </c>
      <c r="J1312" s="63">
        <v>5.3591508556603626</v>
      </c>
      <c r="K1312" s="63">
        <v>5.6233436739348317</v>
      </c>
      <c r="L1312" s="63">
        <v>7.222708399204393</v>
      </c>
      <c r="M1312" s="63">
        <v>6.5466730447675463</v>
      </c>
      <c r="N1312" s="63">
        <v>6.3298677793886169</v>
      </c>
      <c r="O1312" s="71">
        <v>7.1669491630233884</v>
      </c>
    </row>
    <row r="1313" spans="2:15" outlineLevel="1" x14ac:dyDescent="0.25">
      <c r="B1313" s="65">
        <v>1304</v>
      </c>
      <c r="C1313" s="60">
        <v>1</v>
      </c>
      <c r="D1313" s="61">
        <v>0</v>
      </c>
      <c r="E1313" s="61">
        <v>1</v>
      </c>
      <c r="F1313" s="61">
        <v>1</v>
      </c>
      <c r="G1313" s="61">
        <v>0</v>
      </c>
      <c r="H1313" s="61">
        <v>1</v>
      </c>
      <c r="I1313" s="62">
        <v>77479.928585910457</v>
      </c>
      <c r="J1313" s="63">
        <v>5.7417217084070735</v>
      </c>
      <c r="K1313" s="63">
        <v>5.1246731831355499</v>
      </c>
      <c r="L1313" s="63">
        <v>7.1099391832320844</v>
      </c>
      <c r="M1313" s="63">
        <v>8.0609029308972424</v>
      </c>
      <c r="N1313" s="63">
        <v>6.9827245185095093</v>
      </c>
      <c r="O1313" s="71">
        <v>7.2579731431253816</v>
      </c>
    </row>
    <row r="1314" spans="2:15" outlineLevel="1" x14ac:dyDescent="0.25">
      <c r="B1314" s="65">
        <v>1305</v>
      </c>
      <c r="C1314" s="60">
        <v>1</v>
      </c>
      <c r="D1314" s="61">
        <v>0</v>
      </c>
      <c r="E1314" s="61">
        <v>1</v>
      </c>
      <c r="F1314" s="61">
        <v>1</v>
      </c>
      <c r="G1314" s="61">
        <v>1</v>
      </c>
      <c r="H1314" s="61">
        <v>0</v>
      </c>
      <c r="I1314" s="62">
        <v>99650.526496922408</v>
      </c>
      <c r="J1314" s="63">
        <v>6.4144628215746442</v>
      </c>
      <c r="K1314" s="63">
        <v>5.8848198204803648</v>
      </c>
      <c r="L1314" s="63">
        <v>7.782062482841952</v>
      </c>
      <c r="M1314" s="63">
        <v>7.4717352246130577</v>
      </c>
      <c r="N1314" s="63">
        <v>7.0757803534742703</v>
      </c>
      <c r="O1314" s="71">
        <v>6.5634288685857349</v>
      </c>
    </row>
    <row r="1315" spans="2:15" outlineLevel="1" x14ac:dyDescent="0.25">
      <c r="B1315" s="65">
        <v>1306</v>
      </c>
      <c r="C1315" s="60">
        <v>0</v>
      </c>
      <c r="D1315" s="61">
        <v>1</v>
      </c>
      <c r="E1315" s="61">
        <v>1</v>
      </c>
      <c r="F1315" s="61">
        <v>1</v>
      </c>
      <c r="G1315" s="61">
        <v>0</v>
      </c>
      <c r="H1315" s="61">
        <v>1</v>
      </c>
      <c r="I1315" s="62">
        <v>98405.835744354496</v>
      </c>
      <c r="J1315" s="63">
        <v>5.7670351980100785</v>
      </c>
      <c r="K1315" s="63">
        <v>6.0591158754998578</v>
      </c>
      <c r="L1315" s="63">
        <v>7.3162663894536166</v>
      </c>
      <c r="M1315" s="63">
        <v>7.6822994495247201</v>
      </c>
      <c r="N1315" s="63">
        <v>6.726189853856182</v>
      </c>
      <c r="O1315" s="71">
        <v>7.0208921809188096</v>
      </c>
    </row>
    <row r="1316" spans="2:15" outlineLevel="1" x14ac:dyDescent="0.25">
      <c r="B1316" s="65">
        <v>1307</v>
      </c>
      <c r="C1316" s="60">
        <v>1</v>
      </c>
      <c r="D1316" s="61">
        <v>0</v>
      </c>
      <c r="E1316" s="61">
        <v>1</v>
      </c>
      <c r="F1316" s="61">
        <v>1</v>
      </c>
      <c r="G1316" s="61">
        <v>1</v>
      </c>
      <c r="H1316" s="61">
        <v>0</v>
      </c>
      <c r="I1316" s="62">
        <v>100314.99372596067</v>
      </c>
      <c r="J1316" s="63">
        <v>6.3292990348718323</v>
      </c>
      <c r="K1316" s="63">
        <v>5.9398034972559843</v>
      </c>
      <c r="L1316" s="63">
        <v>7.1880347704581187</v>
      </c>
      <c r="M1316" s="63">
        <v>7.8133827951848307</v>
      </c>
      <c r="N1316" s="63">
        <v>7.218520036388961</v>
      </c>
      <c r="O1316" s="71">
        <v>6.6691366956675244</v>
      </c>
    </row>
    <row r="1317" spans="2:15" outlineLevel="1" x14ac:dyDescent="0.25">
      <c r="B1317" s="65">
        <v>1308</v>
      </c>
      <c r="C1317" s="60">
        <v>0</v>
      </c>
      <c r="D1317" s="61">
        <v>1</v>
      </c>
      <c r="E1317" s="61">
        <v>1</v>
      </c>
      <c r="F1317" s="61">
        <v>1</v>
      </c>
      <c r="G1317" s="61">
        <v>0</v>
      </c>
      <c r="H1317" s="61">
        <v>1</v>
      </c>
      <c r="I1317" s="62">
        <v>102081.39081296646</v>
      </c>
      <c r="J1317" s="63">
        <v>5.7916533335092222</v>
      </c>
      <c r="K1317" s="63">
        <v>6.0783744364784429</v>
      </c>
      <c r="L1317" s="63">
        <v>6.9354645306090834</v>
      </c>
      <c r="M1317" s="63">
        <v>8.9852141050599279</v>
      </c>
      <c r="N1317" s="63">
        <v>6.6717369914341473</v>
      </c>
      <c r="O1317" s="71">
        <v>7.2302497350444881</v>
      </c>
    </row>
    <row r="1318" spans="2:15" outlineLevel="1" x14ac:dyDescent="0.25">
      <c r="B1318" s="65">
        <v>1309</v>
      </c>
      <c r="C1318" s="60">
        <v>1</v>
      </c>
      <c r="D1318" s="61">
        <v>0</v>
      </c>
      <c r="E1318" s="61">
        <v>1</v>
      </c>
      <c r="F1318" s="61">
        <v>1</v>
      </c>
      <c r="G1318" s="61">
        <v>1</v>
      </c>
      <c r="H1318" s="61">
        <v>0</v>
      </c>
      <c r="I1318" s="62">
        <v>60857.617550544004</v>
      </c>
      <c r="J1318" s="63">
        <v>6.0776896572930683</v>
      </c>
      <c r="K1318" s="63">
        <v>4.9689161838860345</v>
      </c>
      <c r="L1318" s="63">
        <v>7.5281401834502617</v>
      </c>
      <c r="M1318" s="63">
        <v>6.1924723785067028</v>
      </c>
      <c r="N1318" s="63">
        <v>6.8863468408804254</v>
      </c>
      <c r="O1318" s="71">
        <v>6.295192715125923</v>
      </c>
    </row>
    <row r="1319" spans="2:15" outlineLevel="1" x14ac:dyDescent="0.25">
      <c r="B1319" s="65">
        <v>1310</v>
      </c>
      <c r="C1319" s="60">
        <v>0</v>
      </c>
      <c r="D1319" s="61">
        <v>1</v>
      </c>
      <c r="E1319" s="61">
        <v>1</v>
      </c>
      <c r="F1319" s="61">
        <v>1</v>
      </c>
      <c r="G1319" s="61">
        <v>1</v>
      </c>
      <c r="H1319" s="61">
        <v>0</v>
      </c>
      <c r="I1319" s="62">
        <v>96574.679475227022</v>
      </c>
      <c r="J1319" s="63">
        <v>5.9537835570205786</v>
      </c>
      <c r="K1319" s="63">
        <v>6.1246022332652874</v>
      </c>
      <c r="L1319" s="63">
        <v>7.4785260458681355</v>
      </c>
      <c r="M1319" s="63">
        <v>6.3684302213654735</v>
      </c>
      <c r="N1319" s="63">
        <v>7.1815776882824807</v>
      </c>
      <c r="O1319" s="71">
        <v>6.9704526137581224</v>
      </c>
    </row>
    <row r="1320" spans="2:15" outlineLevel="1" x14ac:dyDescent="0.25">
      <c r="B1320" s="65">
        <v>1311</v>
      </c>
      <c r="C1320" s="60">
        <v>1</v>
      </c>
      <c r="D1320" s="61">
        <v>0</v>
      </c>
      <c r="E1320" s="61">
        <v>1</v>
      </c>
      <c r="F1320" s="61">
        <v>1</v>
      </c>
      <c r="G1320" s="61">
        <v>0</v>
      </c>
      <c r="H1320" s="61">
        <v>1</v>
      </c>
      <c r="I1320" s="62">
        <v>97237.964853489713</v>
      </c>
      <c r="J1320" s="63">
        <v>6.4987776001223851</v>
      </c>
      <c r="K1320" s="63">
        <v>5.637687868589869</v>
      </c>
      <c r="L1320" s="63">
        <v>7.9963920314609194</v>
      </c>
      <c r="M1320" s="63">
        <v>6.8445062986586391</v>
      </c>
      <c r="N1320" s="63">
        <v>6.6383622769136785</v>
      </c>
      <c r="O1320" s="71">
        <v>6.8992386499704166</v>
      </c>
    </row>
    <row r="1321" spans="2:15" outlineLevel="1" x14ac:dyDescent="0.25">
      <c r="B1321" s="65">
        <v>1312</v>
      </c>
      <c r="C1321" s="60">
        <v>1</v>
      </c>
      <c r="D1321" s="61">
        <v>0</v>
      </c>
      <c r="E1321" s="61">
        <v>1</v>
      </c>
      <c r="F1321" s="61">
        <v>1</v>
      </c>
      <c r="G1321" s="61">
        <v>0</v>
      </c>
      <c r="H1321" s="61">
        <v>1</v>
      </c>
      <c r="I1321" s="62">
        <v>101595.08120556317</v>
      </c>
      <c r="J1321" s="63">
        <v>6.1362403199529041</v>
      </c>
      <c r="K1321" s="63">
        <v>6.0192384026743522</v>
      </c>
      <c r="L1321" s="63">
        <v>7.4791572620480435</v>
      </c>
      <c r="M1321" s="63">
        <v>8.6866116123138486</v>
      </c>
      <c r="N1321" s="63">
        <v>6.2836982659792806</v>
      </c>
      <c r="O1321" s="71">
        <v>7.1355493305458877</v>
      </c>
    </row>
    <row r="1322" spans="2:15" outlineLevel="1" x14ac:dyDescent="0.25">
      <c r="B1322" s="65">
        <v>1313</v>
      </c>
      <c r="C1322" s="60">
        <v>1</v>
      </c>
      <c r="D1322" s="61">
        <v>0</v>
      </c>
      <c r="E1322" s="61">
        <v>1</v>
      </c>
      <c r="F1322" s="61">
        <v>1</v>
      </c>
      <c r="G1322" s="61">
        <v>0</v>
      </c>
      <c r="H1322" s="61">
        <v>1</v>
      </c>
      <c r="I1322" s="62">
        <v>25107.111080192917</v>
      </c>
      <c r="J1322" s="63">
        <v>5.8782724962862192</v>
      </c>
      <c r="K1322" s="63">
        <v>4.5729828039456031</v>
      </c>
      <c r="L1322" s="63">
        <v>7.1028947235127458</v>
      </c>
      <c r="M1322" s="63">
        <v>6.1141985858850152</v>
      </c>
      <c r="N1322" s="63">
        <v>6.9599326599337736</v>
      </c>
      <c r="O1322" s="71">
        <v>7.0733045318742258</v>
      </c>
    </row>
    <row r="1323" spans="2:15" outlineLevel="1" x14ac:dyDescent="0.25">
      <c r="B1323" s="65">
        <v>1314</v>
      </c>
      <c r="C1323" s="60">
        <v>1</v>
      </c>
      <c r="D1323" s="61">
        <v>0</v>
      </c>
      <c r="E1323" s="61">
        <v>1</v>
      </c>
      <c r="F1323" s="61">
        <v>1</v>
      </c>
      <c r="G1323" s="61">
        <v>0</v>
      </c>
      <c r="H1323" s="61">
        <v>1</v>
      </c>
      <c r="I1323" s="62">
        <v>94909.712267615512</v>
      </c>
      <c r="J1323" s="63">
        <v>6.0326008869047056</v>
      </c>
      <c r="K1323" s="63">
        <v>5.6573958530317459</v>
      </c>
      <c r="L1323" s="63">
        <v>7.203457000858986</v>
      </c>
      <c r="M1323" s="63">
        <v>6.6934486475150363</v>
      </c>
      <c r="N1323" s="63">
        <v>6.5322806163683591</v>
      </c>
      <c r="O1323" s="71">
        <v>7.2474760977476285</v>
      </c>
    </row>
    <row r="1324" spans="2:15" outlineLevel="1" x14ac:dyDescent="0.25">
      <c r="B1324" s="65">
        <v>1315</v>
      </c>
      <c r="C1324" s="60">
        <v>0</v>
      </c>
      <c r="D1324" s="61">
        <v>1</v>
      </c>
      <c r="E1324" s="61">
        <v>1</v>
      </c>
      <c r="F1324" s="61">
        <v>1</v>
      </c>
      <c r="G1324" s="61">
        <v>1</v>
      </c>
      <c r="H1324" s="61">
        <v>0</v>
      </c>
      <c r="I1324" s="62">
        <v>77151.986415700041</v>
      </c>
      <c r="J1324" s="63">
        <v>5.365383428820059</v>
      </c>
      <c r="K1324" s="63">
        <v>5.6608774841904381</v>
      </c>
      <c r="L1324" s="63">
        <v>6.4368722449757039</v>
      </c>
      <c r="M1324" s="63">
        <v>8.2138819700680124</v>
      </c>
      <c r="N1324" s="63">
        <v>7.6448753447538937</v>
      </c>
      <c r="O1324" s="71">
        <v>6.2867681639926687</v>
      </c>
    </row>
    <row r="1325" spans="2:15" outlineLevel="1" x14ac:dyDescent="0.25">
      <c r="B1325" s="65">
        <v>1316</v>
      </c>
      <c r="C1325" s="60">
        <v>1</v>
      </c>
      <c r="D1325" s="61">
        <v>0</v>
      </c>
      <c r="E1325" s="61">
        <v>1</v>
      </c>
      <c r="F1325" s="61">
        <v>1</v>
      </c>
      <c r="G1325" s="61">
        <v>0</v>
      </c>
      <c r="H1325" s="61">
        <v>1</v>
      </c>
      <c r="I1325" s="62">
        <v>27014.622274973808</v>
      </c>
      <c r="J1325" s="63">
        <v>5.2523968991792218</v>
      </c>
      <c r="K1325" s="63">
        <v>4.9964879014133299</v>
      </c>
      <c r="L1325" s="63">
        <v>6.9019470389392286</v>
      </c>
      <c r="M1325" s="63">
        <v>7.7918924779692205</v>
      </c>
      <c r="N1325" s="63">
        <v>6.4481504033363048</v>
      </c>
      <c r="O1325" s="71">
        <v>6.6375510495550367</v>
      </c>
    </row>
    <row r="1326" spans="2:15" outlineLevel="1" x14ac:dyDescent="0.25">
      <c r="B1326" s="65">
        <v>1317</v>
      </c>
      <c r="C1326" s="60">
        <v>0</v>
      </c>
      <c r="D1326" s="61">
        <v>1</v>
      </c>
      <c r="E1326" s="61">
        <v>1</v>
      </c>
      <c r="F1326" s="61">
        <v>1</v>
      </c>
      <c r="G1326" s="61">
        <v>0</v>
      </c>
      <c r="H1326" s="61">
        <v>1</v>
      </c>
      <c r="I1326" s="62">
        <v>95281.302116056686</v>
      </c>
      <c r="J1326" s="63">
        <v>5.7875586781355111</v>
      </c>
      <c r="K1326" s="63">
        <v>6.3735063662275682</v>
      </c>
      <c r="L1326" s="63">
        <v>7.7395075350992579</v>
      </c>
      <c r="M1326" s="63">
        <v>6.5228867996244402</v>
      </c>
      <c r="N1326" s="63">
        <v>6.512759925562424</v>
      </c>
      <c r="O1326" s="71">
        <v>6.6295412555422208</v>
      </c>
    </row>
    <row r="1327" spans="2:15" outlineLevel="1" x14ac:dyDescent="0.25">
      <c r="B1327" s="65">
        <v>1318</v>
      </c>
      <c r="C1327" s="60">
        <v>1</v>
      </c>
      <c r="D1327" s="61">
        <v>0</v>
      </c>
      <c r="E1327" s="61">
        <v>1</v>
      </c>
      <c r="F1327" s="61">
        <v>1</v>
      </c>
      <c r="G1327" s="61">
        <v>1</v>
      </c>
      <c r="H1327" s="61">
        <v>0</v>
      </c>
      <c r="I1327" s="62">
        <v>91275.866667776078</v>
      </c>
      <c r="J1327" s="63">
        <v>5.3063449513168521</v>
      </c>
      <c r="K1327" s="63">
        <v>4.6502245700822407</v>
      </c>
      <c r="L1327" s="63">
        <v>8.1104892259346073</v>
      </c>
      <c r="M1327" s="63">
        <v>7.5495177765938895</v>
      </c>
      <c r="N1327" s="63">
        <v>6.520341054475999</v>
      </c>
      <c r="O1327" s="71">
        <v>6.1515657091530684</v>
      </c>
    </row>
    <row r="1328" spans="2:15" outlineLevel="1" x14ac:dyDescent="0.25">
      <c r="B1328" s="65">
        <v>1319</v>
      </c>
      <c r="C1328" s="60">
        <v>1</v>
      </c>
      <c r="D1328" s="61">
        <v>0</v>
      </c>
      <c r="E1328" s="61">
        <v>1</v>
      </c>
      <c r="F1328" s="61">
        <v>1</v>
      </c>
      <c r="G1328" s="61">
        <v>1</v>
      </c>
      <c r="H1328" s="61">
        <v>0</v>
      </c>
      <c r="I1328" s="62">
        <v>100970.2776698526</v>
      </c>
      <c r="J1328" s="63">
        <v>6.1394998294374812</v>
      </c>
      <c r="K1328" s="63">
        <v>5.4184318750340239</v>
      </c>
      <c r="L1328" s="63">
        <v>8.1577200776584782</v>
      </c>
      <c r="M1328" s="63">
        <v>7.4630786200024373</v>
      </c>
      <c r="N1328" s="63">
        <v>7.6126196877302945</v>
      </c>
      <c r="O1328" s="71">
        <v>7.3471891410813797</v>
      </c>
    </row>
    <row r="1329" spans="2:15" outlineLevel="1" x14ac:dyDescent="0.25">
      <c r="B1329" s="65">
        <v>1320</v>
      </c>
      <c r="C1329" s="60">
        <v>1</v>
      </c>
      <c r="D1329" s="61">
        <v>0</v>
      </c>
      <c r="E1329" s="61">
        <v>1</v>
      </c>
      <c r="F1329" s="61">
        <v>1</v>
      </c>
      <c r="G1329" s="61">
        <v>1</v>
      </c>
      <c r="H1329" s="61">
        <v>0</v>
      </c>
      <c r="I1329" s="62">
        <v>28123.988205414396</v>
      </c>
      <c r="J1329" s="63">
        <v>5.3439177336046733</v>
      </c>
      <c r="K1329" s="63">
        <v>5.1179781994437024</v>
      </c>
      <c r="L1329" s="63">
        <v>7.022075972937774</v>
      </c>
      <c r="M1329" s="63">
        <v>7.9706054345937689</v>
      </c>
      <c r="N1329" s="63">
        <v>6.5350457406216353</v>
      </c>
      <c r="O1329" s="71">
        <v>6.4399083233339569</v>
      </c>
    </row>
    <row r="1330" spans="2:15" outlineLevel="1" x14ac:dyDescent="0.25">
      <c r="B1330" s="65">
        <v>1321</v>
      </c>
      <c r="C1330" s="60">
        <v>1</v>
      </c>
      <c r="D1330" s="61">
        <v>0</v>
      </c>
      <c r="E1330" s="61">
        <v>1</v>
      </c>
      <c r="F1330" s="61">
        <v>1</v>
      </c>
      <c r="G1330" s="61">
        <v>1</v>
      </c>
      <c r="H1330" s="61">
        <v>0</v>
      </c>
      <c r="I1330" s="62">
        <v>65032.972267373436</v>
      </c>
      <c r="J1330" s="63">
        <v>6.515452458325445</v>
      </c>
      <c r="K1330" s="63">
        <v>5.9031618881151458</v>
      </c>
      <c r="L1330" s="63">
        <v>6.9317337458562278</v>
      </c>
      <c r="M1330" s="63">
        <v>6.7776927549339474</v>
      </c>
      <c r="N1330" s="63">
        <v>6.7182508814067088</v>
      </c>
      <c r="O1330" s="71">
        <v>6.1546934679489569</v>
      </c>
    </row>
    <row r="1331" spans="2:15" outlineLevel="1" x14ac:dyDescent="0.25">
      <c r="B1331" s="65">
        <v>1322</v>
      </c>
      <c r="C1331" s="60">
        <v>1</v>
      </c>
      <c r="D1331" s="61">
        <v>0</v>
      </c>
      <c r="E1331" s="61">
        <v>1</v>
      </c>
      <c r="F1331" s="61">
        <v>1</v>
      </c>
      <c r="G1331" s="61">
        <v>1</v>
      </c>
      <c r="H1331" s="61">
        <v>0</v>
      </c>
      <c r="I1331" s="62">
        <v>60225.848447370809</v>
      </c>
      <c r="J1331" s="63">
        <v>5.4828053298597235</v>
      </c>
      <c r="K1331" s="63">
        <v>4.6332030780894016</v>
      </c>
      <c r="L1331" s="63">
        <v>7.7331065639087866</v>
      </c>
      <c r="M1331" s="63">
        <v>6.2459062144272623</v>
      </c>
      <c r="N1331" s="63">
        <v>7.0244907883309242</v>
      </c>
      <c r="O1331" s="71">
        <v>6.8922286225508138</v>
      </c>
    </row>
    <row r="1332" spans="2:15" outlineLevel="1" x14ac:dyDescent="0.25">
      <c r="B1332" s="65">
        <v>1323</v>
      </c>
      <c r="C1332" s="60">
        <v>1</v>
      </c>
      <c r="D1332" s="61">
        <v>0</v>
      </c>
      <c r="E1332" s="61">
        <v>1</v>
      </c>
      <c r="F1332" s="61">
        <v>1</v>
      </c>
      <c r="G1332" s="61">
        <v>1</v>
      </c>
      <c r="H1332" s="61">
        <v>0</v>
      </c>
      <c r="I1332" s="62">
        <v>95675.857313009139</v>
      </c>
      <c r="J1332" s="63">
        <v>6.8937172365661681</v>
      </c>
      <c r="K1332" s="63">
        <v>4.9434761891136594</v>
      </c>
      <c r="L1332" s="63">
        <v>7.9432764349668092</v>
      </c>
      <c r="M1332" s="63">
        <v>6.9546511775879765</v>
      </c>
      <c r="N1332" s="63">
        <v>6.6335957263796406</v>
      </c>
      <c r="O1332" s="71">
        <v>6.5095027349405301</v>
      </c>
    </row>
    <row r="1333" spans="2:15" outlineLevel="1" x14ac:dyDescent="0.25">
      <c r="B1333" s="65">
        <v>1324</v>
      </c>
      <c r="C1333" s="60">
        <v>1</v>
      </c>
      <c r="D1333" s="61">
        <v>0</v>
      </c>
      <c r="E1333" s="61">
        <v>1</v>
      </c>
      <c r="F1333" s="61">
        <v>1</v>
      </c>
      <c r="G1333" s="61">
        <v>1</v>
      </c>
      <c r="H1333" s="61">
        <v>0</v>
      </c>
      <c r="I1333" s="62">
        <v>100572.70532320533</v>
      </c>
      <c r="J1333" s="63">
        <v>5.9745876246767429</v>
      </c>
      <c r="K1333" s="63">
        <v>5.0391630762209143</v>
      </c>
      <c r="L1333" s="63">
        <v>7.8535337711206026</v>
      </c>
      <c r="M1333" s="63">
        <v>8.9783468157234907</v>
      </c>
      <c r="N1333" s="63">
        <v>7.1978843507337151</v>
      </c>
      <c r="O1333" s="71">
        <v>6.5235746778316432</v>
      </c>
    </row>
    <row r="1334" spans="2:15" outlineLevel="1" x14ac:dyDescent="0.25">
      <c r="B1334" s="65">
        <v>1325</v>
      </c>
      <c r="C1334" s="60">
        <v>1</v>
      </c>
      <c r="D1334" s="61">
        <v>0</v>
      </c>
      <c r="E1334" s="61">
        <v>1</v>
      </c>
      <c r="F1334" s="61">
        <v>1</v>
      </c>
      <c r="G1334" s="61">
        <v>1</v>
      </c>
      <c r="H1334" s="61">
        <v>0</v>
      </c>
      <c r="I1334" s="62">
        <v>99618.629886355848</v>
      </c>
      <c r="J1334" s="63">
        <v>6.524935865422008</v>
      </c>
      <c r="K1334" s="63">
        <v>6.1498773586100821</v>
      </c>
      <c r="L1334" s="63">
        <v>7.6890402926085111</v>
      </c>
      <c r="M1334" s="63">
        <v>6.4664562306147948</v>
      </c>
      <c r="N1334" s="63">
        <v>7.3404161361225704</v>
      </c>
      <c r="O1334" s="71">
        <v>7.157503604096541</v>
      </c>
    </row>
    <row r="1335" spans="2:15" outlineLevel="1" x14ac:dyDescent="0.25">
      <c r="B1335" s="65">
        <v>1326</v>
      </c>
      <c r="C1335" s="60">
        <v>1</v>
      </c>
      <c r="D1335" s="61">
        <v>0</v>
      </c>
      <c r="E1335" s="61">
        <v>1</v>
      </c>
      <c r="F1335" s="61">
        <v>1</v>
      </c>
      <c r="G1335" s="61">
        <v>0</v>
      </c>
      <c r="H1335" s="61">
        <v>1</v>
      </c>
      <c r="I1335" s="62">
        <v>97130.646166947423</v>
      </c>
      <c r="J1335" s="63">
        <v>6.1540851859522867</v>
      </c>
      <c r="K1335" s="63">
        <v>5.6181476171558282</v>
      </c>
      <c r="L1335" s="63">
        <v>7.0604389620451631</v>
      </c>
      <c r="M1335" s="63">
        <v>7.1886936669279153</v>
      </c>
      <c r="N1335" s="63">
        <v>6.986085384769452</v>
      </c>
      <c r="O1335" s="71">
        <v>7.0703453104455827</v>
      </c>
    </row>
    <row r="1336" spans="2:15" outlineLevel="1" x14ac:dyDescent="0.25">
      <c r="B1336" s="65">
        <v>1327</v>
      </c>
      <c r="C1336" s="60">
        <v>1</v>
      </c>
      <c r="D1336" s="61">
        <v>0</v>
      </c>
      <c r="E1336" s="61">
        <v>1</v>
      </c>
      <c r="F1336" s="61">
        <v>1</v>
      </c>
      <c r="G1336" s="61">
        <v>0</v>
      </c>
      <c r="H1336" s="61">
        <v>1</v>
      </c>
      <c r="I1336" s="62">
        <v>95329.807807726116</v>
      </c>
      <c r="J1336" s="63">
        <v>6.4010969931593031</v>
      </c>
      <c r="K1336" s="63">
        <v>6.2345473646688783</v>
      </c>
      <c r="L1336" s="63">
        <v>8.2134649032450824</v>
      </c>
      <c r="M1336" s="63">
        <v>6.1643531612404212</v>
      </c>
      <c r="N1336" s="63">
        <v>6.2343422200331409</v>
      </c>
      <c r="O1336" s="71">
        <v>6.543696928881066</v>
      </c>
    </row>
    <row r="1337" spans="2:15" outlineLevel="1" x14ac:dyDescent="0.25">
      <c r="B1337" s="65">
        <v>1328</v>
      </c>
      <c r="C1337" s="60">
        <v>0</v>
      </c>
      <c r="D1337" s="61">
        <v>1</v>
      </c>
      <c r="E1337" s="61">
        <v>1</v>
      </c>
      <c r="F1337" s="61">
        <v>1</v>
      </c>
      <c r="G1337" s="61">
        <v>0</v>
      </c>
      <c r="H1337" s="61">
        <v>1</v>
      </c>
      <c r="I1337" s="62">
        <v>101449.98482339871</v>
      </c>
      <c r="J1337" s="63">
        <v>5.1169602922637498</v>
      </c>
      <c r="K1337" s="63">
        <v>6.3670903254486682</v>
      </c>
      <c r="L1337" s="63">
        <v>6.8804862106794653</v>
      </c>
      <c r="M1337" s="63">
        <v>8.7824473204686004</v>
      </c>
      <c r="N1337" s="63">
        <v>7.1393495456037197</v>
      </c>
      <c r="O1337" s="71">
        <v>7.1767015430451035</v>
      </c>
    </row>
    <row r="1338" spans="2:15" outlineLevel="1" x14ac:dyDescent="0.25">
      <c r="B1338" s="65">
        <v>1329</v>
      </c>
      <c r="C1338" s="60">
        <v>1</v>
      </c>
      <c r="D1338" s="61">
        <v>0</v>
      </c>
      <c r="E1338" s="61">
        <v>1</v>
      </c>
      <c r="F1338" s="61">
        <v>1</v>
      </c>
      <c r="G1338" s="61">
        <v>1</v>
      </c>
      <c r="H1338" s="61">
        <v>0</v>
      </c>
      <c r="I1338" s="62">
        <v>92666.48582337625</v>
      </c>
      <c r="J1338" s="63">
        <v>6.1285231506768154</v>
      </c>
      <c r="K1338" s="63">
        <v>4.6842832036566104</v>
      </c>
      <c r="L1338" s="63">
        <v>7.9066489074552475</v>
      </c>
      <c r="M1338" s="63">
        <v>6.6550091729022105</v>
      </c>
      <c r="N1338" s="63">
        <v>7.0980380063234785</v>
      </c>
      <c r="O1338" s="71">
        <v>6.352305382308991</v>
      </c>
    </row>
    <row r="1339" spans="2:15" outlineLevel="1" x14ac:dyDescent="0.25">
      <c r="B1339" s="65">
        <v>1330</v>
      </c>
      <c r="C1339" s="60">
        <v>1</v>
      </c>
      <c r="D1339" s="61">
        <v>0</v>
      </c>
      <c r="E1339" s="61">
        <v>1</v>
      </c>
      <c r="F1339" s="61">
        <v>1</v>
      </c>
      <c r="G1339" s="61">
        <v>0</v>
      </c>
      <c r="H1339" s="61">
        <v>1</v>
      </c>
      <c r="I1339" s="62">
        <v>78426.741363428271</v>
      </c>
      <c r="J1339" s="63">
        <v>5.7613839059362224</v>
      </c>
      <c r="K1339" s="63">
        <v>5.201385562350004</v>
      </c>
      <c r="L1339" s="63">
        <v>6.8180597091023269</v>
      </c>
      <c r="M1339" s="63">
        <v>8.4881062648284828</v>
      </c>
      <c r="N1339" s="63">
        <v>7.027213574229707</v>
      </c>
      <c r="O1339" s="71">
        <v>7.1247066873508071</v>
      </c>
    </row>
    <row r="1340" spans="2:15" outlineLevel="1" x14ac:dyDescent="0.25">
      <c r="B1340" s="65">
        <v>1331</v>
      </c>
      <c r="C1340" s="60">
        <v>1</v>
      </c>
      <c r="D1340" s="61">
        <v>0</v>
      </c>
      <c r="E1340" s="61">
        <v>1</v>
      </c>
      <c r="F1340" s="61">
        <v>1</v>
      </c>
      <c r="G1340" s="61">
        <v>0</v>
      </c>
      <c r="H1340" s="61">
        <v>1</v>
      </c>
      <c r="I1340" s="62">
        <v>76404.860485642435</v>
      </c>
      <c r="J1340" s="63">
        <v>5.7324494595612583</v>
      </c>
      <c r="K1340" s="63">
        <v>4.5350993988959427</v>
      </c>
      <c r="L1340" s="63">
        <v>7.0352812773740689</v>
      </c>
      <c r="M1340" s="63">
        <v>8.7867323521844405</v>
      </c>
      <c r="N1340" s="63">
        <v>6.6971202527074123</v>
      </c>
      <c r="O1340" s="71">
        <v>6.9880883622647501</v>
      </c>
    </row>
    <row r="1341" spans="2:15" outlineLevel="1" x14ac:dyDescent="0.25">
      <c r="B1341" s="65">
        <v>1332</v>
      </c>
      <c r="C1341" s="60">
        <v>1</v>
      </c>
      <c r="D1341" s="61">
        <v>0</v>
      </c>
      <c r="E1341" s="61">
        <v>1</v>
      </c>
      <c r="F1341" s="61">
        <v>1</v>
      </c>
      <c r="G1341" s="61">
        <v>0</v>
      </c>
      <c r="H1341" s="61">
        <v>1</v>
      </c>
      <c r="I1341" s="62">
        <v>81348.967347440033</v>
      </c>
      <c r="J1341" s="63">
        <v>6.0440481294877442</v>
      </c>
      <c r="K1341" s="63">
        <v>6.0251446172831749</v>
      </c>
      <c r="L1341" s="63">
        <v>6.3421809634076673</v>
      </c>
      <c r="M1341" s="63">
        <v>8.5341918991167329</v>
      </c>
      <c r="N1341" s="63">
        <v>7.0749388327446585</v>
      </c>
      <c r="O1341" s="71">
        <v>7.1593532356923406</v>
      </c>
    </row>
    <row r="1342" spans="2:15" outlineLevel="1" x14ac:dyDescent="0.25">
      <c r="B1342" s="65">
        <v>1333</v>
      </c>
      <c r="C1342" s="60">
        <v>1</v>
      </c>
      <c r="D1342" s="61">
        <v>0</v>
      </c>
      <c r="E1342" s="61">
        <v>1</v>
      </c>
      <c r="F1342" s="61">
        <v>1</v>
      </c>
      <c r="G1342" s="61">
        <v>0</v>
      </c>
      <c r="H1342" s="61">
        <v>1</v>
      </c>
      <c r="I1342" s="62">
        <v>99690.828224121899</v>
      </c>
      <c r="J1342" s="63">
        <v>6.370777111029275</v>
      </c>
      <c r="K1342" s="63">
        <v>5.7340413759372488</v>
      </c>
      <c r="L1342" s="63">
        <v>7.7790536220651294</v>
      </c>
      <c r="M1342" s="63">
        <v>7.2553217306153961</v>
      </c>
      <c r="N1342" s="63">
        <v>6.911716968440814</v>
      </c>
      <c r="O1342" s="71">
        <v>7.3524417498334911</v>
      </c>
    </row>
    <row r="1343" spans="2:15" outlineLevel="1" x14ac:dyDescent="0.25">
      <c r="B1343" s="65">
        <v>1334</v>
      </c>
      <c r="C1343" s="60">
        <v>1</v>
      </c>
      <c r="D1343" s="61">
        <v>0</v>
      </c>
      <c r="E1343" s="61">
        <v>1</v>
      </c>
      <c r="F1343" s="61">
        <v>1</v>
      </c>
      <c r="G1343" s="61">
        <v>0</v>
      </c>
      <c r="H1343" s="61">
        <v>1</v>
      </c>
      <c r="I1343" s="62">
        <v>96792.581845532462</v>
      </c>
      <c r="J1343" s="63">
        <v>6.2488963314669768</v>
      </c>
      <c r="K1343" s="63">
        <v>5.7972638745784941</v>
      </c>
      <c r="L1343" s="63">
        <v>6.9812196055746067</v>
      </c>
      <c r="M1343" s="63">
        <v>7.62871204295854</v>
      </c>
      <c r="N1343" s="63">
        <v>6.268590241203051</v>
      </c>
      <c r="O1343" s="71">
        <v>6.8263964372845756</v>
      </c>
    </row>
    <row r="1344" spans="2:15" outlineLevel="1" x14ac:dyDescent="0.25">
      <c r="B1344" s="65">
        <v>1335</v>
      </c>
      <c r="C1344" s="60">
        <v>0</v>
      </c>
      <c r="D1344" s="61">
        <v>1</v>
      </c>
      <c r="E1344" s="61">
        <v>1</v>
      </c>
      <c r="F1344" s="61">
        <v>1</v>
      </c>
      <c r="G1344" s="61">
        <v>0</v>
      </c>
      <c r="H1344" s="61">
        <v>1</v>
      </c>
      <c r="I1344" s="62">
        <v>100987.3208582868</v>
      </c>
      <c r="J1344" s="63">
        <v>5.4663874338073573</v>
      </c>
      <c r="K1344" s="63">
        <v>6.3066273973399269</v>
      </c>
      <c r="L1344" s="63">
        <v>7.0015071964456794</v>
      </c>
      <c r="M1344" s="63">
        <v>8.9692220503467599</v>
      </c>
      <c r="N1344" s="63">
        <v>6.5807234223328468</v>
      </c>
      <c r="O1344" s="71">
        <v>6.9032815594022514</v>
      </c>
    </row>
    <row r="1345" spans="2:15" outlineLevel="1" x14ac:dyDescent="0.25">
      <c r="B1345" s="65">
        <v>1336</v>
      </c>
      <c r="C1345" s="60">
        <v>0</v>
      </c>
      <c r="D1345" s="61">
        <v>1</v>
      </c>
      <c r="E1345" s="61">
        <v>1</v>
      </c>
      <c r="F1345" s="61">
        <v>1</v>
      </c>
      <c r="G1345" s="61">
        <v>1</v>
      </c>
      <c r="H1345" s="61">
        <v>0</v>
      </c>
      <c r="I1345" s="62">
        <v>102779.8834486773</v>
      </c>
      <c r="J1345" s="63">
        <v>5.6264971346129418</v>
      </c>
      <c r="K1345" s="63">
        <v>6.4678178163828512</v>
      </c>
      <c r="L1345" s="63">
        <v>7.8194095684259182</v>
      </c>
      <c r="M1345" s="63">
        <v>8.6069270858970519</v>
      </c>
      <c r="N1345" s="63">
        <v>7.2541655895893697</v>
      </c>
      <c r="O1345" s="71">
        <v>6.4664581446387377</v>
      </c>
    </row>
    <row r="1346" spans="2:15" outlineLevel="1" x14ac:dyDescent="0.25">
      <c r="B1346" s="65">
        <v>1337</v>
      </c>
      <c r="C1346" s="60">
        <v>1</v>
      </c>
      <c r="D1346" s="61">
        <v>0</v>
      </c>
      <c r="E1346" s="61">
        <v>1</v>
      </c>
      <c r="F1346" s="61">
        <v>1</v>
      </c>
      <c r="G1346" s="61">
        <v>1</v>
      </c>
      <c r="H1346" s="61">
        <v>0</v>
      </c>
      <c r="I1346" s="62">
        <v>81386.201832813997</v>
      </c>
      <c r="J1346" s="63">
        <v>6.495525664127034</v>
      </c>
      <c r="K1346" s="63">
        <v>6.2397934646771311</v>
      </c>
      <c r="L1346" s="63">
        <v>6.41020267235477</v>
      </c>
      <c r="M1346" s="63">
        <v>7.7271149620214086</v>
      </c>
      <c r="N1346" s="63">
        <v>7.6009824628013885</v>
      </c>
      <c r="O1346" s="71">
        <v>6.7114172814593749</v>
      </c>
    </row>
    <row r="1347" spans="2:15" outlineLevel="1" x14ac:dyDescent="0.25">
      <c r="B1347" s="65">
        <v>1338</v>
      </c>
      <c r="C1347" s="60">
        <v>1</v>
      </c>
      <c r="D1347" s="61">
        <v>0</v>
      </c>
      <c r="E1347" s="61">
        <v>1</v>
      </c>
      <c r="F1347" s="61">
        <v>1</v>
      </c>
      <c r="G1347" s="61">
        <v>0</v>
      </c>
      <c r="H1347" s="61">
        <v>1</v>
      </c>
      <c r="I1347" s="62">
        <v>100250.00267982145</v>
      </c>
      <c r="J1347" s="63">
        <v>6.7414400755296349</v>
      </c>
      <c r="K1347" s="63">
        <v>6.3547125148987842</v>
      </c>
      <c r="L1347" s="63">
        <v>7.1109829650880458</v>
      </c>
      <c r="M1347" s="63">
        <v>7.5808855993896938</v>
      </c>
      <c r="N1347" s="63">
        <v>6.5962965374059648</v>
      </c>
      <c r="O1347" s="71">
        <v>6.6091177098922973</v>
      </c>
    </row>
    <row r="1348" spans="2:15" outlineLevel="1" x14ac:dyDescent="0.25">
      <c r="B1348" s="65">
        <v>1339</v>
      </c>
      <c r="C1348" s="60">
        <v>1</v>
      </c>
      <c r="D1348" s="61">
        <v>0</v>
      </c>
      <c r="E1348" s="61">
        <v>1</v>
      </c>
      <c r="F1348" s="61">
        <v>1</v>
      </c>
      <c r="G1348" s="61">
        <v>0</v>
      </c>
      <c r="H1348" s="61">
        <v>1</v>
      </c>
      <c r="I1348" s="62">
        <v>77620.264244985665</v>
      </c>
      <c r="J1348" s="63">
        <v>6.0303065046010094</v>
      </c>
      <c r="K1348" s="63">
        <v>5.0501973928008779</v>
      </c>
      <c r="L1348" s="63">
        <v>6.9427925775437043</v>
      </c>
      <c r="M1348" s="63">
        <v>8.4067176968386494</v>
      </c>
      <c r="N1348" s="63">
        <v>6.7342528434030262</v>
      </c>
      <c r="O1348" s="71">
        <v>6.9760908646663662</v>
      </c>
    </row>
    <row r="1349" spans="2:15" outlineLevel="1" x14ac:dyDescent="0.25">
      <c r="B1349" s="65">
        <v>1340</v>
      </c>
      <c r="C1349" s="60">
        <v>0</v>
      </c>
      <c r="D1349" s="61">
        <v>1</v>
      </c>
      <c r="E1349" s="61">
        <v>1</v>
      </c>
      <c r="F1349" s="61">
        <v>1</v>
      </c>
      <c r="G1349" s="61">
        <v>0</v>
      </c>
      <c r="H1349" s="61">
        <v>1</v>
      </c>
      <c r="I1349" s="62">
        <v>96903.57692944468</v>
      </c>
      <c r="J1349" s="63">
        <v>5.7944770856795387</v>
      </c>
      <c r="K1349" s="63">
        <v>6.4089844966501728</v>
      </c>
      <c r="L1349" s="63">
        <v>6.9160500568495014</v>
      </c>
      <c r="M1349" s="63">
        <v>7.8747201522558292</v>
      </c>
      <c r="N1349" s="63">
        <v>6.2371306465042036</v>
      </c>
      <c r="O1349" s="71">
        <v>6.352429743904632</v>
      </c>
    </row>
    <row r="1350" spans="2:15" outlineLevel="1" x14ac:dyDescent="0.25">
      <c r="B1350" s="65">
        <v>1341</v>
      </c>
      <c r="C1350" s="60">
        <v>1</v>
      </c>
      <c r="D1350" s="61">
        <v>0</v>
      </c>
      <c r="E1350" s="61">
        <v>1</v>
      </c>
      <c r="F1350" s="61">
        <v>1</v>
      </c>
      <c r="G1350" s="61">
        <v>1</v>
      </c>
      <c r="H1350" s="61">
        <v>0</v>
      </c>
      <c r="I1350" s="62">
        <v>23350.060656906149</v>
      </c>
      <c r="J1350" s="63">
        <v>6.2262426062335079</v>
      </c>
      <c r="K1350" s="63">
        <v>4.505037501523006</v>
      </c>
      <c r="L1350" s="63">
        <v>6.3198528846344457</v>
      </c>
      <c r="M1350" s="63">
        <v>6.1104659431992294</v>
      </c>
      <c r="N1350" s="63">
        <v>6.8090590508885942</v>
      </c>
      <c r="O1350" s="71">
        <v>6.5765123589980146</v>
      </c>
    </row>
    <row r="1351" spans="2:15" outlineLevel="1" x14ac:dyDescent="0.25">
      <c r="B1351" s="65">
        <v>1342</v>
      </c>
      <c r="C1351" s="60">
        <v>1</v>
      </c>
      <c r="D1351" s="61">
        <v>0</v>
      </c>
      <c r="E1351" s="61">
        <v>1</v>
      </c>
      <c r="F1351" s="61">
        <v>1</v>
      </c>
      <c r="G1351" s="61">
        <v>1</v>
      </c>
      <c r="H1351" s="61">
        <v>0</v>
      </c>
      <c r="I1351" s="62">
        <v>27601.78461243218</v>
      </c>
      <c r="J1351" s="63">
        <v>6.1341770135007883</v>
      </c>
      <c r="K1351" s="63">
        <v>5.6786967736491132</v>
      </c>
      <c r="L1351" s="63">
        <v>6.2560272027291726</v>
      </c>
      <c r="M1351" s="63">
        <v>6.7377093369869057</v>
      </c>
      <c r="N1351" s="63">
        <v>6.9452355930562248</v>
      </c>
      <c r="O1351" s="71">
        <v>6.0614830999805687</v>
      </c>
    </row>
    <row r="1352" spans="2:15" outlineLevel="1" x14ac:dyDescent="0.25">
      <c r="B1352" s="65">
        <v>1343</v>
      </c>
      <c r="C1352" s="60">
        <v>1</v>
      </c>
      <c r="D1352" s="61">
        <v>0</v>
      </c>
      <c r="E1352" s="61">
        <v>1</v>
      </c>
      <c r="F1352" s="61">
        <v>1</v>
      </c>
      <c r="G1352" s="61">
        <v>1</v>
      </c>
      <c r="H1352" s="61">
        <v>0</v>
      </c>
      <c r="I1352" s="62">
        <v>95079.693742696836</v>
      </c>
      <c r="J1352" s="63">
        <v>5.7482355978547801</v>
      </c>
      <c r="K1352" s="63">
        <v>5.0923583549775771</v>
      </c>
      <c r="L1352" s="63">
        <v>7.622944657323897</v>
      </c>
      <c r="M1352" s="63">
        <v>6.8929847523378811</v>
      </c>
      <c r="N1352" s="63">
        <v>7.4081030472226725</v>
      </c>
      <c r="O1352" s="71">
        <v>6.9169157541336848</v>
      </c>
    </row>
    <row r="1353" spans="2:15" outlineLevel="1" x14ac:dyDescent="0.25">
      <c r="B1353" s="65">
        <v>1344</v>
      </c>
      <c r="C1353" s="60">
        <v>1</v>
      </c>
      <c r="D1353" s="61">
        <v>0</v>
      </c>
      <c r="E1353" s="61">
        <v>1</v>
      </c>
      <c r="F1353" s="61">
        <v>1</v>
      </c>
      <c r="G1353" s="61">
        <v>1</v>
      </c>
      <c r="H1353" s="61">
        <v>0</v>
      </c>
      <c r="I1353" s="62">
        <v>67220.401093869878</v>
      </c>
      <c r="J1353" s="63">
        <v>6.3741384611213707</v>
      </c>
      <c r="K1353" s="63">
        <v>6.2578775087819203</v>
      </c>
      <c r="L1353" s="63">
        <v>6.6428076138628303</v>
      </c>
      <c r="M1353" s="63">
        <v>7.0884419189020642</v>
      </c>
      <c r="N1353" s="63">
        <v>6.7381939624975731</v>
      </c>
      <c r="O1353" s="71">
        <v>6.6177541647220943</v>
      </c>
    </row>
    <row r="1354" spans="2:15" outlineLevel="1" x14ac:dyDescent="0.25">
      <c r="B1354" s="65">
        <v>1345</v>
      </c>
      <c r="C1354" s="60">
        <v>1</v>
      </c>
      <c r="D1354" s="61">
        <v>0</v>
      </c>
      <c r="E1354" s="61">
        <v>1</v>
      </c>
      <c r="F1354" s="61">
        <v>1</v>
      </c>
      <c r="G1354" s="61">
        <v>0</v>
      </c>
      <c r="H1354" s="61">
        <v>1</v>
      </c>
      <c r="I1354" s="62">
        <v>72485.520989676559</v>
      </c>
      <c r="J1354" s="63">
        <v>5.755170370493718</v>
      </c>
      <c r="K1354" s="63">
        <v>5.2419063944510089</v>
      </c>
      <c r="L1354" s="63">
        <v>7.2278420302653581</v>
      </c>
      <c r="M1354" s="63">
        <v>7.0209249260897284</v>
      </c>
      <c r="N1354" s="63">
        <v>6.1655291544935844</v>
      </c>
      <c r="O1354" s="71">
        <v>7.0246860736549754</v>
      </c>
    </row>
    <row r="1355" spans="2:15" outlineLevel="1" x14ac:dyDescent="0.25">
      <c r="B1355" s="65">
        <v>1346</v>
      </c>
      <c r="C1355" s="60">
        <v>1</v>
      </c>
      <c r="D1355" s="61">
        <v>0</v>
      </c>
      <c r="E1355" s="61">
        <v>1</v>
      </c>
      <c r="F1355" s="61">
        <v>1</v>
      </c>
      <c r="G1355" s="61">
        <v>0</v>
      </c>
      <c r="H1355" s="61">
        <v>1</v>
      </c>
      <c r="I1355" s="62">
        <v>98894.96915746489</v>
      </c>
      <c r="J1355" s="63">
        <v>6.5975218393954105</v>
      </c>
      <c r="K1355" s="63">
        <v>5.3266049142019369</v>
      </c>
      <c r="L1355" s="63">
        <v>6.5596992749669463</v>
      </c>
      <c r="M1355" s="63">
        <v>7.7845169773920873</v>
      </c>
      <c r="N1355" s="63">
        <v>7.0784601656771287</v>
      </c>
      <c r="O1355" s="71">
        <v>7.1367926814134917</v>
      </c>
    </row>
    <row r="1356" spans="2:15" outlineLevel="1" x14ac:dyDescent="0.25">
      <c r="B1356" s="65">
        <v>1347</v>
      </c>
      <c r="C1356" s="60">
        <v>1</v>
      </c>
      <c r="D1356" s="61">
        <v>0</v>
      </c>
      <c r="E1356" s="61">
        <v>1</v>
      </c>
      <c r="F1356" s="61">
        <v>1</v>
      </c>
      <c r="G1356" s="61">
        <v>1</v>
      </c>
      <c r="H1356" s="61">
        <v>0</v>
      </c>
      <c r="I1356" s="62">
        <v>96007.628716951498</v>
      </c>
      <c r="J1356" s="63">
        <v>6.9307570356530768</v>
      </c>
      <c r="K1356" s="63">
        <v>4.2067234935746036</v>
      </c>
      <c r="L1356" s="63">
        <v>7.109859014384373</v>
      </c>
      <c r="M1356" s="63">
        <v>7.4929483897024936</v>
      </c>
      <c r="N1356" s="63">
        <v>7.4063894451818211</v>
      </c>
      <c r="O1356" s="71">
        <v>6.5628628443662729</v>
      </c>
    </row>
    <row r="1357" spans="2:15" outlineLevel="1" x14ac:dyDescent="0.25">
      <c r="B1357" s="65">
        <v>1348</v>
      </c>
      <c r="C1357" s="60">
        <v>1</v>
      </c>
      <c r="D1357" s="61">
        <v>0</v>
      </c>
      <c r="E1357" s="61">
        <v>1</v>
      </c>
      <c r="F1357" s="61">
        <v>1</v>
      </c>
      <c r="G1357" s="61">
        <v>1</v>
      </c>
      <c r="H1357" s="61">
        <v>0</v>
      </c>
      <c r="I1357" s="62">
        <v>93611.372672065059</v>
      </c>
      <c r="J1357" s="63">
        <v>6.4040401376507265</v>
      </c>
      <c r="K1357" s="63">
        <v>4.8128953572571351</v>
      </c>
      <c r="L1357" s="63">
        <v>7.6916047824413418</v>
      </c>
      <c r="M1357" s="63">
        <v>6.3060562115808994</v>
      </c>
      <c r="N1357" s="63">
        <v>7.3310521534284598</v>
      </c>
      <c r="O1357" s="71">
        <v>6.5990162487133235</v>
      </c>
    </row>
    <row r="1358" spans="2:15" outlineLevel="1" x14ac:dyDescent="0.25">
      <c r="B1358" s="65">
        <v>1349</v>
      </c>
      <c r="C1358" s="60">
        <v>0</v>
      </c>
      <c r="D1358" s="61">
        <v>1</v>
      </c>
      <c r="E1358" s="61">
        <v>1</v>
      </c>
      <c r="F1358" s="61">
        <v>1</v>
      </c>
      <c r="G1358" s="61">
        <v>1</v>
      </c>
      <c r="H1358" s="61">
        <v>0</v>
      </c>
      <c r="I1358" s="62">
        <v>105225.2628470936</v>
      </c>
      <c r="J1358" s="63">
        <v>6.1710391546179988</v>
      </c>
      <c r="K1358" s="63">
        <v>6.7162813009375908</v>
      </c>
      <c r="L1358" s="63">
        <v>6.7502632694654743</v>
      </c>
      <c r="M1358" s="63">
        <v>8.7728455299931856</v>
      </c>
      <c r="N1358" s="63">
        <v>7.5107924348226645</v>
      </c>
      <c r="O1358" s="71">
        <v>6.7280512428866075</v>
      </c>
    </row>
    <row r="1359" spans="2:15" outlineLevel="1" x14ac:dyDescent="0.25">
      <c r="B1359" s="65">
        <v>1350</v>
      </c>
      <c r="C1359" s="60">
        <v>0</v>
      </c>
      <c r="D1359" s="61">
        <v>1</v>
      </c>
      <c r="E1359" s="61">
        <v>1</v>
      </c>
      <c r="F1359" s="61">
        <v>1</v>
      </c>
      <c r="G1359" s="61">
        <v>0</v>
      </c>
      <c r="H1359" s="61">
        <v>1</v>
      </c>
      <c r="I1359" s="62">
        <v>94756.607971691003</v>
      </c>
      <c r="J1359" s="63">
        <v>5.4122372779828467</v>
      </c>
      <c r="K1359" s="63">
        <v>5.8468681451402649</v>
      </c>
      <c r="L1359" s="63">
        <v>7.6211806177905448</v>
      </c>
      <c r="M1359" s="63">
        <v>7.1282696899703888</v>
      </c>
      <c r="N1359" s="63">
        <v>6.1887650586885314</v>
      </c>
      <c r="O1359" s="71">
        <v>7.2610435930362041</v>
      </c>
    </row>
    <row r="1360" spans="2:15" outlineLevel="1" x14ac:dyDescent="0.25">
      <c r="B1360" s="65">
        <v>1351</v>
      </c>
      <c r="C1360" s="60">
        <v>1</v>
      </c>
      <c r="D1360" s="61">
        <v>0</v>
      </c>
      <c r="E1360" s="61">
        <v>1</v>
      </c>
      <c r="F1360" s="61">
        <v>1</v>
      </c>
      <c r="G1360" s="61">
        <v>0</v>
      </c>
      <c r="H1360" s="61">
        <v>1</v>
      </c>
      <c r="I1360" s="62">
        <v>75031.991191799898</v>
      </c>
      <c r="J1360" s="63">
        <v>5.8868262665338804</v>
      </c>
      <c r="K1360" s="63">
        <v>5.135354187961986</v>
      </c>
      <c r="L1360" s="63">
        <v>6.7253282444291029</v>
      </c>
      <c r="M1360" s="63">
        <v>7.1549459273357812</v>
      </c>
      <c r="N1360" s="63">
        <v>6.952684350598819</v>
      </c>
      <c r="O1360" s="71">
        <v>7.4268102255464399</v>
      </c>
    </row>
    <row r="1361" spans="2:15" outlineLevel="1" x14ac:dyDescent="0.25">
      <c r="B1361" s="65">
        <v>1352</v>
      </c>
      <c r="C1361" s="60">
        <v>1</v>
      </c>
      <c r="D1361" s="61">
        <v>0</v>
      </c>
      <c r="E1361" s="61">
        <v>1</v>
      </c>
      <c r="F1361" s="61">
        <v>1</v>
      </c>
      <c r="G1361" s="61">
        <v>1</v>
      </c>
      <c r="H1361" s="61">
        <v>0</v>
      </c>
      <c r="I1361" s="62">
        <v>96681.680535626379</v>
      </c>
      <c r="J1361" s="63">
        <v>6.4963414932895374</v>
      </c>
      <c r="K1361" s="63">
        <v>4.7231489735910568</v>
      </c>
      <c r="L1361" s="63">
        <v>6.8539660535210123</v>
      </c>
      <c r="M1361" s="63">
        <v>7.9616624912656357</v>
      </c>
      <c r="N1361" s="63">
        <v>7.0857138609168988</v>
      </c>
      <c r="O1361" s="71">
        <v>6.6303900389288053</v>
      </c>
    </row>
    <row r="1362" spans="2:15" outlineLevel="1" x14ac:dyDescent="0.25">
      <c r="B1362" s="65">
        <v>1353</v>
      </c>
      <c r="C1362" s="60">
        <v>1</v>
      </c>
      <c r="D1362" s="61">
        <v>0</v>
      </c>
      <c r="E1362" s="61">
        <v>1</v>
      </c>
      <c r="F1362" s="61">
        <v>1</v>
      </c>
      <c r="G1362" s="61">
        <v>1</v>
      </c>
      <c r="H1362" s="61">
        <v>0</v>
      </c>
      <c r="I1362" s="62">
        <v>29300.742690006329</v>
      </c>
      <c r="J1362" s="63">
        <v>6.0640869152002512</v>
      </c>
      <c r="K1362" s="63">
        <v>5.3602405351212923</v>
      </c>
      <c r="L1362" s="63">
        <v>6.1374956135589924</v>
      </c>
      <c r="M1362" s="63">
        <v>6.9867893571852173</v>
      </c>
      <c r="N1362" s="63">
        <v>7.072090747081341</v>
      </c>
      <c r="O1362" s="71">
        <v>7.0029370759803271</v>
      </c>
    </row>
    <row r="1363" spans="2:15" outlineLevel="1" x14ac:dyDescent="0.25">
      <c r="B1363" s="65">
        <v>1354</v>
      </c>
      <c r="C1363" s="60">
        <v>1</v>
      </c>
      <c r="D1363" s="61">
        <v>0</v>
      </c>
      <c r="E1363" s="61">
        <v>1</v>
      </c>
      <c r="F1363" s="61">
        <v>1</v>
      </c>
      <c r="G1363" s="61">
        <v>1</v>
      </c>
      <c r="H1363" s="61">
        <v>0</v>
      </c>
      <c r="I1363" s="62">
        <v>99712.182948816364</v>
      </c>
      <c r="J1363" s="63">
        <v>6.8482089870519509</v>
      </c>
      <c r="K1363" s="63">
        <v>6.7427424059489862</v>
      </c>
      <c r="L1363" s="63">
        <v>6.8086832642218926</v>
      </c>
      <c r="M1363" s="63">
        <v>6.7273206452014955</v>
      </c>
      <c r="N1363" s="63">
        <v>7.0185316592416775</v>
      </c>
      <c r="O1363" s="71">
        <v>6.533930941964174</v>
      </c>
    </row>
    <row r="1364" spans="2:15" outlineLevel="1" x14ac:dyDescent="0.25">
      <c r="B1364" s="65">
        <v>1355</v>
      </c>
      <c r="C1364" s="60">
        <v>0</v>
      </c>
      <c r="D1364" s="61">
        <v>1</v>
      </c>
      <c r="E1364" s="61">
        <v>1</v>
      </c>
      <c r="F1364" s="61">
        <v>1</v>
      </c>
      <c r="G1364" s="61">
        <v>0</v>
      </c>
      <c r="H1364" s="61">
        <v>1</v>
      </c>
      <c r="I1364" s="62">
        <v>79974.79986050335</v>
      </c>
      <c r="J1364" s="63">
        <v>5.39281254267076</v>
      </c>
      <c r="K1364" s="63">
        <v>5.9554893635590673</v>
      </c>
      <c r="L1364" s="63">
        <v>6.8376189525206321</v>
      </c>
      <c r="M1364" s="63">
        <v>8.9248109031961338</v>
      </c>
      <c r="N1364" s="63">
        <v>6.8184823765861173</v>
      </c>
      <c r="O1364" s="71">
        <v>6.9083964552785995</v>
      </c>
    </row>
    <row r="1365" spans="2:15" outlineLevel="1" x14ac:dyDescent="0.25">
      <c r="B1365" s="65">
        <v>1356</v>
      </c>
      <c r="C1365" s="60">
        <v>1</v>
      </c>
      <c r="D1365" s="61">
        <v>0</v>
      </c>
      <c r="E1365" s="61">
        <v>1</v>
      </c>
      <c r="F1365" s="61">
        <v>1</v>
      </c>
      <c r="G1365" s="61">
        <v>0</v>
      </c>
      <c r="H1365" s="61">
        <v>1</v>
      </c>
      <c r="I1365" s="62">
        <v>93475.986322473793</v>
      </c>
      <c r="J1365" s="63">
        <v>6.2614608791020601</v>
      </c>
      <c r="K1365" s="63">
        <v>4.6318601987574795</v>
      </c>
      <c r="L1365" s="63">
        <v>7.1069022043973771</v>
      </c>
      <c r="M1365" s="63">
        <v>7.0602776033772656</v>
      </c>
      <c r="N1365" s="63">
        <v>6.7345160685675074</v>
      </c>
      <c r="O1365" s="71">
        <v>7.0416937892125802</v>
      </c>
    </row>
    <row r="1366" spans="2:15" outlineLevel="1" x14ac:dyDescent="0.25">
      <c r="B1366" s="65">
        <v>1357</v>
      </c>
      <c r="C1366" s="60">
        <v>0</v>
      </c>
      <c r="D1366" s="61">
        <v>1</v>
      </c>
      <c r="E1366" s="61">
        <v>1</v>
      </c>
      <c r="F1366" s="61">
        <v>1</v>
      </c>
      <c r="G1366" s="61">
        <v>0</v>
      </c>
      <c r="H1366" s="61">
        <v>1</v>
      </c>
      <c r="I1366" s="62">
        <v>99469.249711772121</v>
      </c>
      <c r="J1366" s="63">
        <v>5.613654960237966</v>
      </c>
      <c r="K1366" s="63">
        <v>6.6255464692606756</v>
      </c>
      <c r="L1366" s="63">
        <v>7.2120327855053219</v>
      </c>
      <c r="M1366" s="63">
        <v>7.7373451795276997</v>
      </c>
      <c r="N1366" s="63">
        <v>6.6313115148020234</v>
      </c>
      <c r="O1366" s="71">
        <v>7.0290241466575925</v>
      </c>
    </row>
    <row r="1367" spans="2:15" outlineLevel="1" x14ac:dyDescent="0.25">
      <c r="B1367" s="65">
        <v>1358</v>
      </c>
      <c r="C1367" s="60">
        <v>1</v>
      </c>
      <c r="D1367" s="61">
        <v>0</v>
      </c>
      <c r="E1367" s="61">
        <v>1</v>
      </c>
      <c r="F1367" s="61">
        <v>1</v>
      </c>
      <c r="G1367" s="61">
        <v>0</v>
      </c>
      <c r="H1367" s="61">
        <v>1</v>
      </c>
      <c r="I1367" s="62">
        <v>93923.107971506281</v>
      </c>
      <c r="J1367" s="63">
        <v>5.7094580169159457</v>
      </c>
      <c r="K1367" s="63">
        <v>4.5189308333776133</v>
      </c>
      <c r="L1367" s="63">
        <v>7.3384441464513097</v>
      </c>
      <c r="M1367" s="63">
        <v>8.0863634926773749</v>
      </c>
      <c r="N1367" s="63">
        <v>6.3872659874093989</v>
      </c>
      <c r="O1367" s="71">
        <v>6.9939962484233664</v>
      </c>
    </row>
    <row r="1368" spans="2:15" outlineLevel="1" x14ac:dyDescent="0.25">
      <c r="B1368" s="65">
        <v>1359</v>
      </c>
      <c r="C1368" s="60">
        <v>1</v>
      </c>
      <c r="D1368" s="61">
        <v>0</v>
      </c>
      <c r="E1368" s="61">
        <v>1</v>
      </c>
      <c r="F1368" s="61">
        <v>1</v>
      </c>
      <c r="G1368" s="61">
        <v>1</v>
      </c>
      <c r="H1368" s="61">
        <v>0</v>
      </c>
      <c r="I1368" s="62">
        <v>24815.889114606311</v>
      </c>
      <c r="J1368" s="63">
        <v>5.6407577468530246</v>
      </c>
      <c r="K1368" s="63">
        <v>5.2097127901198528</v>
      </c>
      <c r="L1368" s="63">
        <v>6.5057940472400668</v>
      </c>
      <c r="M1368" s="63">
        <v>6.1181470268021387</v>
      </c>
      <c r="N1368" s="63">
        <v>6.9152698036168205</v>
      </c>
      <c r="O1368" s="71">
        <v>6.7874840476923506</v>
      </c>
    </row>
    <row r="1369" spans="2:15" outlineLevel="1" x14ac:dyDescent="0.25">
      <c r="B1369" s="65">
        <v>1360</v>
      </c>
      <c r="C1369" s="60">
        <v>1</v>
      </c>
      <c r="D1369" s="61">
        <v>0</v>
      </c>
      <c r="E1369" s="61">
        <v>1</v>
      </c>
      <c r="F1369" s="61">
        <v>1</v>
      </c>
      <c r="G1369" s="61">
        <v>1</v>
      </c>
      <c r="H1369" s="61">
        <v>0</v>
      </c>
      <c r="I1369" s="62">
        <v>76116.450962155795</v>
      </c>
      <c r="J1369" s="63">
        <v>6.2117018751585018</v>
      </c>
      <c r="K1369" s="63">
        <v>4.3683679573003227</v>
      </c>
      <c r="L1369" s="63">
        <v>6.710948928787551</v>
      </c>
      <c r="M1369" s="63">
        <v>8.5988819326923895</v>
      </c>
      <c r="N1369" s="63">
        <v>6.8121720912483354</v>
      </c>
      <c r="O1369" s="71">
        <v>6.7886026221807985</v>
      </c>
    </row>
    <row r="1370" spans="2:15" outlineLevel="1" x14ac:dyDescent="0.25">
      <c r="B1370" s="65">
        <v>1361</v>
      </c>
      <c r="C1370" s="60">
        <v>1</v>
      </c>
      <c r="D1370" s="61">
        <v>0</v>
      </c>
      <c r="E1370" s="61">
        <v>1</v>
      </c>
      <c r="F1370" s="61">
        <v>1</v>
      </c>
      <c r="G1370" s="61">
        <v>1</v>
      </c>
      <c r="H1370" s="61">
        <v>0</v>
      </c>
      <c r="I1370" s="62">
        <v>99137.238853704825</v>
      </c>
      <c r="J1370" s="63">
        <v>6.511824807532272</v>
      </c>
      <c r="K1370" s="63">
        <v>5.4218081096349406</v>
      </c>
      <c r="L1370" s="63">
        <v>7.1086558602518926</v>
      </c>
      <c r="M1370" s="63">
        <v>7.861623845325223</v>
      </c>
      <c r="N1370" s="63">
        <v>7.5187368667507037</v>
      </c>
      <c r="O1370" s="71">
        <v>6.233826448112894</v>
      </c>
    </row>
    <row r="1371" spans="2:15" outlineLevel="1" x14ac:dyDescent="0.25">
      <c r="B1371" s="65">
        <v>1362</v>
      </c>
      <c r="C1371" s="60">
        <v>0</v>
      </c>
      <c r="D1371" s="61">
        <v>1</v>
      </c>
      <c r="E1371" s="61">
        <v>1</v>
      </c>
      <c r="F1371" s="61">
        <v>1</v>
      </c>
      <c r="G1371" s="61">
        <v>1</v>
      </c>
      <c r="H1371" s="61">
        <v>0</v>
      </c>
      <c r="I1371" s="62">
        <v>100433.01658979713</v>
      </c>
      <c r="J1371" s="63">
        <v>5.9257721156795657</v>
      </c>
      <c r="K1371" s="63">
        <v>6.5219828489918061</v>
      </c>
      <c r="L1371" s="63">
        <v>8.2895727727753439</v>
      </c>
      <c r="M1371" s="63">
        <v>7.1005894561409164</v>
      </c>
      <c r="N1371" s="63">
        <v>7.1319005805798632</v>
      </c>
      <c r="O1371" s="71">
        <v>6.7847825537024455</v>
      </c>
    </row>
    <row r="1372" spans="2:15" outlineLevel="1" x14ac:dyDescent="0.25">
      <c r="B1372" s="65">
        <v>1363</v>
      </c>
      <c r="C1372" s="60">
        <v>1</v>
      </c>
      <c r="D1372" s="61">
        <v>0</v>
      </c>
      <c r="E1372" s="61">
        <v>1</v>
      </c>
      <c r="F1372" s="61">
        <v>1</v>
      </c>
      <c r="G1372" s="61">
        <v>0</v>
      </c>
      <c r="H1372" s="61">
        <v>1</v>
      </c>
      <c r="I1372" s="62">
        <v>100242.97009596121</v>
      </c>
      <c r="J1372" s="63">
        <v>5.9324322842856443</v>
      </c>
      <c r="K1372" s="63">
        <v>5.6721459745939802</v>
      </c>
      <c r="L1372" s="63">
        <v>7.1212317134404906</v>
      </c>
      <c r="M1372" s="63">
        <v>8.7452720070517405</v>
      </c>
      <c r="N1372" s="63">
        <v>6.7398746571387065</v>
      </c>
      <c r="O1372" s="71">
        <v>6.8738199590790252</v>
      </c>
    </row>
    <row r="1373" spans="2:15" outlineLevel="1" x14ac:dyDescent="0.25">
      <c r="B1373" s="65">
        <v>1364</v>
      </c>
      <c r="C1373" s="60">
        <v>1</v>
      </c>
      <c r="D1373" s="61">
        <v>0</v>
      </c>
      <c r="E1373" s="61">
        <v>1</v>
      </c>
      <c r="F1373" s="61">
        <v>1</v>
      </c>
      <c r="G1373" s="61">
        <v>1</v>
      </c>
      <c r="H1373" s="61">
        <v>0</v>
      </c>
      <c r="I1373" s="62">
        <v>96460.693218574859</v>
      </c>
      <c r="J1373" s="63">
        <v>6.0972061113616762</v>
      </c>
      <c r="K1373" s="63">
        <v>5.8099933738628948</v>
      </c>
      <c r="L1373" s="63">
        <v>7.1811455176212053</v>
      </c>
      <c r="M1373" s="63">
        <v>7.0048858406383463</v>
      </c>
      <c r="N1373" s="63">
        <v>7.0916900089739228</v>
      </c>
      <c r="O1373" s="71">
        <v>6.6007325239132308</v>
      </c>
    </row>
    <row r="1374" spans="2:15" outlineLevel="1" x14ac:dyDescent="0.25">
      <c r="B1374" s="65">
        <v>1365</v>
      </c>
      <c r="C1374" s="60">
        <v>1</v>
      </c>
      <c r="D1374" s="61">
        <v>0</v>
      </c>
      <c r="E1374" s="61">
        <v>1</v>
      </c>
      <c r="F1374" s="61">
        <v>1</v>
      </c>
      <c r="G1374" s="61">
        <v>0</v>
      </c>
      <c r="H1374" s="61">
        <v>1</v>
      </c>
      <c r="I1374" s="62">
        <v>79349.959590720202</v>
      </c>
      <c r="J1374" s="63">
        <v>6.2350253238286104</v>
      </c>
      <c r="K1374" s="63">
        <v>6.1231519141001574</v>
      </c>
      <c r="L1374" s="63">
        <v>6.7271572077293955</v>
      </c>
      <c r="M1374" s="63">
        <v>8.3369082392988201</v>
      </c>
      <c r="N1374" s="63">
        <v>6.4890746685474268</v>
      </c>
      <c r="O1374" s="71">
        <v>6.5260439454968227</v>
      </c>
    </row>
    <row r="1375" spans="2:15" outlineLevel="1" x14ac:dyDescent="0.25">
      <c r="B1375" s="65">
        <v>1366</v>
      </c>
      <c r="C1375" s="60">
        <v>1</v>
      </c>
      <c r="D1375" s="61">
        <v>0</v>
      </c>
      <c r="E1375" s="61">
        <v>1</v>
      </c>
      <c r="F1375" s="61">
        <v>1</v>
      </c>
      <c r="G1375" s="61">
        <v>0</v>
      </c>
      <c r="H1375" s="61">
        <v>1</v>
      </c>
      <c r="I1375" s="62">
        <v>28305.626011714325</v>
      </c>
      <c r="J1375" s="63">
        <v>6.4082004666493191</v>
      </c>
      <c r="K1375" s="63">
        <v>5.2189901573252913</v>
      </c>
      <c r="L1375" s="63">
        <v>6.5019052960398325</v>
      </c>
      <c r="M1375" s="63">
        <v>6.1127571808871606</v>
      </c>
      <c r="N1375" s="63">
        <v>6.9162714744152991</v>
      </c>
      <c r="O1375" s="71">
        <v>7.4215963371683813</v>
      </c>
    </row>
    <row r="1376" spans="2:15" outlineLevel="1" x14ac:dyDescent="0.25">
      <c r="B1376" s="65">
        <v>1367</v>
      </c>
      <c r="C1376" s="60">
        <v>1</v>
      </c>
      <c r="D1376" s="61">
        <v>0</v>
      </c>
      <c r="E1376" s="61">
        <v>1</v>
      </c>
      <c r="F1376" s="61">
        <v>1</v>
      </c>
      <c r="G1376" s="61">
        <v>0</v>
      </c>
      <c r="H1376" s="61">
        <v>1</v>
      </c>
      <c r="I1376" s="62">
        <v>100621.25604070618</v>
      </c>
      <c r="J1376" s="63">
        <v>5.852217403736522</v>
      </c>
      <c r="K1376" s="63">
        <v>5.53575657724135</v>
      </c>
      <c r="L1376" s="63">
        <v>8.0080030283552599</v>
      </c>
      <c r="M1376" s="63">
        <v>7.9812382486039439</v>
      </c>
      <c r="N1376" s="63">
        <v>7.1644603044891486</v>
      </c>
      <c r="O1376" s="71">
        <v>7.3142055507848571</v>
      </c>
    </row>
    <row r="1377" spans="2:15" outlineLevel="1" x14ac:dyDescent="0.25">
      <c r="B1377" s="65">
        <v>1368</v>
      </c>
      <c r="C1377" s="60">
        <v>1</v>
      </c>
      <c r="D1377" s="61">
        <v>0</v>
      </c>
      <c r="E1377" s="61">
        <v>1</v>
      </c>
      <c r="F1377" s="61">
        <v>1</v>
      </c>
      <c r="G1377" s="61">
        <v>0</v>
      </c>
      <c r="H1377" s="61">
        <v>1</v>
      </c>
      <c r="I1377" s="62">
        <v>97671.879945272536</v>
      </c>
      <c r="J1377" s="63">
        <v>6.6938873614812273</v>
      </c>
      <c r="K1377" s="63">
        <v>5.8173281519553539</v>
      </c>
      <c r="L1377" s="63">
        <v>6.9984524363525917</v>
      </c>
      <c r="M1377" s="63">
        <v>6.8166526606319167</v>
      </c>
      <c r="N1377" s="63">
        <v>6.4290082690475625</v>
      </c>
      <c r="O1377" s="71">
        <v>7.5420781323399719</v>
      </c>
    </row>
    <row r="1378" spans="2:15" outlineLevel="1" x14ac:dyDescent="0.25">
      <c r="B1378" s="65">
        <v>1369</v>
      </c>
      <c r="C1378" s="60">
        <v>1</v>
      </c>
      <c r="D1378" s="61">
        <v>0</v>
      </c>
      <c r="E1378" s="61">
        <v>1</v>
      </c>
      <c r="F1378" s="61">
        <v>1</v>
      </c>
      <c r="G1378" s="61">
        <v>1</v>
      </c>
      <c r="H1378" s="61">
        <v>0</v>
      </c>
      <c r="I1378" s="62">
        <v>95487.093202577045</v>
      </c>
      <c r="J1378" s="63">
        <v>6.0261460049004967</v>
      </c>
      <c r="K1378" s="63">
        <v>5.1338453955624885</v>
      </c>
      <c r="L1378" s="63">
        <v>6.9831427122477052</v>
      </c>
      <c r="M1378" s="63">
        <v>8.0351610506402729</v>
      </c>
      <c r="N1378" s="63">
        <v>6.6104322580647255</v>
      </c>
      <c r="O1378" s="71">
        <v>6.4799527204775211</v>
      </c>
    </row>
    <row r="1379" spans="2:15" outlineLevel="1" x14ac:dyDescent="0.25">
      <c r="B1379" s="65">
        <v>1370</v>
      </c>
      <c r="C1379" s="60">
        <v>1</v>
      </c>
      <c r="D1379" s="61">
        <v>0</v>
      </c>
      <c r="E1379" s="61">
        <v>1</v>
      </c>
      <c r="F1379" s="61">
        <v>1</v>
      </c>
      <c r="G1379" s="61">
        <v>1</v>
      </c>
      <c r="H1379" s="61">
        <v>0</v>
      </c>
      <c r="I1379" s="62">
        <v>74965.932848593264</v>
      </c>
      <c r="J1379" s="63">
        <v>5.1780820319124636</v>
      </c>
      <c r="K1379" s="63">
        <v>5.0950778294010597</v>
      </c>
      <c r="L1379" s="63">
        <v>7.5709757579624046</v>
      </c>
      <c r="M1379" s="63">
        <v>7.0567979003044812</v>
      </c>
      <c r="N1379" s="63">
        <v>7.5094630279734558</v>
      </c>
      <c r="O1379" s="71">
        <v>7.3068248233672346</v>
      </c>
    </row>
    <row r="1380" spans="2:15" outlineLevel="1" x14ac:dyDescent="0.25">
      <c r="B1380" s="65">
        <v>1371</v>
      </c>
      <c r="C1380" s="60">
        <v>1</v>
      </c>
      <c r="D1380" s="61">
        <v>0</v>
      </c>
      <c r="E1380" s="61">
        <v>1</v>
      </c>
      <c r="F1380" s="61">
        <v>1</v>
      </c>
      <c r="G1380" s="61">
        <v>1</v>
      </c>
      <c r="H1380" s="61">
        <v>0</v>
      </c>
      <c r="I1380" s="62">
        <v>97043.548166439738</v>
      </c>
      <c r="J1380" s="63">
        <v>6.6083808144793599</v>
      </c>
      <c r="K1380" s="63">
        <v>5.2162376607484067</v>
      </c>
      <c r="L1380" s="63">
        <v>7.4787168753041637</v>
      </c>
      <c r="M1380" s="63">
        <v>7.333373891383566</v>
      </c>
      <c r="N1380" s="63">
        <v>6.9604802987130832</v>
      </c>
      <c r="O1380" s="71">
        <v>6.5491334506816319</v>
      </c>
    </row>
    <row r="1381" spans="2:15" outlineLevel="1" x14ac:dyDescent="0.25">
      <c r="B1381" s="65">
        <v>1372</v>
      </c>
      <c r="C1381" s="60">
        <v>1</v>
      </c>
      <c r="D1381" s="61">
        <v>0</v>
      </c>
      <c r="E1381" s="61">
        <v>1</v>
      </c>
      <c r="F1381" s="61">
        <v>1</v>
      </c>
      <c r="G1381" s="61">
        <v>1</v>
      </c>
      <c r="H1381" s="61">
        <v>0</v>
      </c>
      <c r="I1381" s="62">
        <v>29447.200723308706</v>
      </c>
      <c r="J1381" s="63">
        <v>6.2744631575751377</v>
      </c>
      <c r="K1381" s="63">
        <v>5.5366546096590703</v>
      </c>
      <c r="L1381" s="63">
        <v>6.4268122298990971</v>
      </c>
      <c r="M1381" s="63">
        <v>6.3916288322165853</v>
      </c>
      <c r="N1381" s="63">
        <v>7.6245311955587241</v>
      </c>
      <c r="O1381" s="71">
        <v>6.5115006328273646</v>
      </c>
    </row>
    <row r="1382" spans="2:15" outlineLevel="1" x14ac:dyDescent="0.25">
      <c r="B1382" s="65">
        <v>1373</v>
      </c>
      <c r="C1382" s="60">
        <v>1</v>
      </c>
      <c r="D1382" s="61">
        <v>0</v>
      </c>
      <c r="E1382" s="61">
        <v>1</v>
      </c>
      <c r="F1382" s="61">
        <v>1</v>
      </c>
      <c r="G1382" s="61">
        <v>1</v>
      </c>
      <c r="H1382" s="61">
        <v>0</v>
      </c>
      <c r="I1382" s="62">
        <v>100594.54945946278</v>
      </c>
      <c r="J1382" s="63">
        <v>6.6896652975571875</v>
      </c>
      <c r="K1382" s="63">
        <v>5.7152490499435586</v>
      </c>
      <c r="L1382" s="63">
        <v>6.4556436084086988</v>
      </c>
      <c r="M1382" s="63">
        <v>8.7327917021216219</v>
      </c>
      <c r="N1382" s="63">
        <v>6.6548741884687947</v>
      </c>
      <c r="O1382" s="71">
        <v>6.532170008273857</v>
      </c>
    </row>
    <row r="1383" spans="2:15" outlineLevel="1" x14ac:dyDescent="0.25">
      <c r="B1383" s="65">
        <v>1374</v>
      </c>
      <c r="C1383" s="60">
        <v>1</v>
      </c>
      <c r="D1383" s="61">
        <v>0</v>
      </c>
      <c r="E1383" s="61">
        <v>1</v>
      </c>
      <c r="F1383" s="61">
        <v>1</v>
      </c>
      <c r="G1383" s="61">
        <v>0</v>
      </c>
      <c r="H1383" s="61">
        <v>1</v>
      </c>
      <c r="I1383" s="62">
        <v>73342.230837092691</v>
      </c>
      <c r="J1383" s="63">
        <v>5.4398951659820654</v>
      </c>
      <c r="K1383" s="63">
        <v>4.5001710587700909</v>
      </c>
      <c r="L1383" s="63">
        <v>6.900783894291207</v>
      </c>
      <c r="M1383" s="63">
        <v>8.0075260803963673</v>
      </c>
      <c r="N1383" s="63">
        <v>6.7675321915388142</v>
      </c>
      <c r="O1383" s="71">
        <v>7.0515512533468776</v>
      </c>
    </row>
    <row r="1384" spans="2:15" outlineLevel="1" x14ac:dyDescent="0.25">
      <c r="B1384" s="65">
        <v>1375</v>
      </c>
      <c r="C1384" s="60">
        <v>1</v>
      </c>
      <c r="D1384" s="61">
        <v>0</v>
      </c>
      <c r="E1384" s="61">
        <v>1</v>
      </c>
      <c r="F1384" s="61">
        <v>1</v>
      </c>
      <c r="G1384" s="61">
        <v>1</v>
      </c>
      <c r="H1384" s="61">
        <v>0</v>
      </c>
      <c r="I1384" s="62">
        <v>97080.980984475231</v>
      </c>
      <c r="J1384" s="63">
        <v>6.7738600713827157</v>
      </c>
      <c r="K1384" s="63">
        <v>5.3657677726413269</v>
      </c>
      <c r="L1384" s="63">
        <v>7.2310416521943157</v>
      </c>
      <c r="M1384" s="63">
        <v>6.6763675695961933</v>
      </c>
      <c r="N1384" s="63">
        <v>7.1176694462023855</v>
      </c>
      <c r="O1384" s="71">
        <v>7.017986469653656</v>
      </c>
    </row>
    <row r="1385" spans="2:15" outlineLevel="1" x14ac:dyDescent="0.25">
      <c r="B1385" s="65">
        <v>1376</v>
      </c>
      <c r="C1385" s="60">
        <v>1</v>
      </c>
      <c r="D1385" s="61">
        <v>0</v>
      </c>
      <c r="E1385" s="61">
        <v>1</v>
      </c>
      <c r="F1385" s="61">
        <v>1</v>
      </c>
      <c r="G1385" s="61">
        <v>1</v>
      </c>
      <c r="H1385" s="61">
        <v>0</v>
      </c>
      <c r="I1385" s="62">
        <v>75906.779537872993</v>
      </c>
      <c r="J1385" s="63">
        <v>5.895738980248427</v>
      </c>
      <c r="K1385" s="63">
        <v>4.7387064191064621</v>
      </c>
      <c r="L1385" s="63">
        <v>6.9583887286574448</v>
      </c>
      <c r="M1385" s="63">
        <v>7.5891933232916715</v>
      </c>
      <c r="N1385" s="63">
        <v>7.5054430068375524</v>
      </c>
      <c r="O1385" s="71">
        <v>6.9850375052846942</v>
      </c>
    </row>
    <row r="1386" spans="2:15" outlineLevel="1" x14ac:dyDescent="0.25">
      <c r="B1386" s="65">
        <v>1377</v>
      </c>
      <c r="C1386" s="60">
        <v>1</v>
      </c>
      <c r="D1386" s="61">
        <v>0</v>
      </c>
      <c r="E1386" s="61">
        <v>1</v>
      </c>
      <c r="F1386" s="61">
        <v>1</v>
      </c>
      <c r="G1386" s="61">
        <v>1</v>
      </c>
      <c r="H1386" s="61">
        <v>0</v>
      </c>
      <c r="I1386" s="62">
        <v>27114.356805315459</v>
      </c>
      <c r="J1386" s="63">
        <v>5.6367092291014682</v>
      </c>
      <c r="K1386" s="63">
        <v>5.6326261680399856</v>
      </c>
      <c r="L1386" s="63">
        <v>6.9611767499395611</v>
      </c>
      <c r="M1386" s="63">
        <v>6.4436700820829831</v>
      </c>
      <c r="N1386" s="63">
        <v>6.749176863576805</v>
      </c>
      <c r="O1386" s="71">
        <v>6.7278379108634958</v>
      </c>
    </row>
    <row r="1387" spans="2:15" outlineLevel="1" x14ac:dyDescent="0.25">
      <c r="B1387" s="65">
        <v>1378</v>
      </c>
      <c r="C1387" s="60">
        <v>0</v>
      </c>
      <c r="D1387" s="61">
        <v>1</v>
      </c>
      <c r="E1387" s="61">
        <v>1</v>
      </c>
      <c r="F1387" s="61">
        <v>1</v>
      </c>
      <c r="G1387" s="61">
        <v>1</v>
      </c>
      <c r="H1387" s="61">
        <v>0</v>
      </c>
      <c r="I1387" s="62">
        <v>78133.560247407877</v>
      </c>
      <c r="J1387" s="63">
        <v>5.4429827570243141</v>
      </c>
      <c r="K1387" s="63">
        <v>6.2711292224124833</v>
      </c>
      <c r="L1387" s="63">
        <v>6.0757742585531931</v>
      </c>
      <c r="M1387" s="63">
        <v>8.2599782981642242</v>
      </c>
      <c r="N1387" s="63">
        <v>7.057999223793745</v>
      </c>
      <c r="O1387" s="71">
        <v>6.6546675116034555</v>
      </c>
    </row>
    <row r="1388" spans="2:15" outlineLevel="1" x14ac:dyDescent="0.25">
      <c r="B1388" s="65">
        <v>1379</v>
      </c>
      <c r="C1388" s="60">
        <v>1</v>
      </c>
      <c r="D1388" s="61">
        <v>0</v>
      </c>
      <c r="E1388" s="61">
        <v>1</v>
      </c>
      <c r="F1388" s="61">
        <v>1</v>
      </c>
      <c r="G1388" s="61">
        <v>1</v>
      </c>
      <c r="H1388" s="61">
        <v>0</v>
      </c>
      <c r="I1388" s="62">
        <v>101465.43887000617</v>
      </c>
      <c r="J1388" s="63">
        <v>6.4427076550917839</v>
      </c>
      <c r="K1388" s="63">
        <v>5.2655318518761369</v>
      </c>
      <c r="L1388" s="63">
        <v>8.2474397644498012</v>
      </c>
      <c r="M1388" s="63">
        <v>8.0014895837373725</v>
      </c>
      <c r="N1388" s="63">
        <v>7.2907587423462985</v>
      </c>
      <c r="O1388" s="71">
        <v>6.9769664577080501</v>
      </c>
    </row>
    <row r="1389" spans="2:15" outlineLevel="1" x14ac:dyDescent="0.25">
      <c r="B1389" s="65">
        <v>1380</v>
      </c>
      <c r="C1389" s="60">
        <v>1</v>
      </c>
      <c r="D1389" s="61">
        <v>0</v>
      </c>
      <c r="E1389" s="61">
        <v>1</v>
      </c>
      <c r="F1389" s="61">
        <v>1</v>
      </c>
      <c r="G1389" s="61">
        <v>0</v>
      </c>
      <c r="H1389" s="61">
        <v>1</v>
      </c>
      <c r="I1389" s="62">
        <v>28021.142265130329</v>
      </c>
      <c r="J1389" s="63">
        <v>5.852742576228243</v>
      </c>
      <c r="K1389" s="63">
        <v>5.4017465072561821</v>
      </c>
      <c r="L1389" s="63">
        <v>6.6714009289954133</v>
      </c>
      <c r="M1389" s="63">
        <v>6.6465211195558522</v>
      </c>
      <c r="N1389" s="63">
        <v>6.5408219690197784</v>
      </c>
      <c r="O1389" s="71">
        <v>7.3625219333655769</v>
      </c>
    </row>
    <row r="1390" spans="2:15" outlineLevel="1" x14ac:dyDescent="0.25">
      <c r="B1390" s="65">
        <v>1381</v>
      </c>
      <c r="C1390" s="60">
        <v>1</v>
      </c>
      <c r="D1390" s="61">
        <v>0</v>
      </c>
      <c r="E1390" s="61">
        <v>1</v>
      </c>
      <c r="F1390" s="61">
        <v>1</v>
      </c>
      <c r="G1390" s="61">
        <v>0</v>
      </c>
      <c r="H1390" s="61">
        <v>1</v>
      </c>
      <c r="I1390" s="62">
        <v>92627.553750934094</v>
      </c>
      <c r="J1390" s="63">
        <v>6.5344032375809071</v>
      </c>
      <c r="K1390" s="63">
        <v>4.6571953824271137</v>
      </c>
      <c r="L1390" s="63">
        <v>7.4327220626029842</v>
      </c>
      <c r="M1390" s="63">
        <v>6.2371673257835862</v>
      </c>
      <c r="N1390" s="63">
        <v>6.7927046253556096</v>
      </c>
      <c r="O1390" s="71">
        <v>7.0877527822002877</v>
      </c>
    </row>
    <row r="1391" spans="2:15" outlineLevel="1" x14ac:dyDescent="0.25">
      <c r="B1391" s="65">
        <v>1382</v>
      </c>
      <c r="C1391" s="60">
        <v>1</v>
      </c>
      <c r="D1391" s="61">
        <v>0</v>
      </c>
      <c r="E1391" s="61">
        <v>1</v>
      </c>
      <c r="F1391" s="61">
        <v>1</v>
      </c>
      <c r="G1391" s="61">
        <v>0</v>
      </c>
      <c r="H1391" s="61">
        <v>1</v>
      </c>
      <c r="I1391" s="62">
        <v>29894.919941579705</v>
      </c>
      <c r="J1391" s="63">
        <v>5.5414628583957581</v>
      </c>
      <c r="K1391" s="63">
        <v>5.4772421943765472</v>
      </c>
      <c r="L1391" s="63">
        <v>6.8624641436636056</v>
      </c>
      <c r="M1391" s="63">
        <v>7.2921576924231992</v>
      </c>
      <c r="N1391" s="63">
        <v>6.8791068166850495</v>
      </c>
      <c r="O1391" s="71">
        <v>7.140296763844284</v>
      </c>
    </row>
    <row r="1392" spans="2:15" outlineLevel="1" x14ac:dyDescent="0.25">
      <c r="B1392" s="65">
        <v>1383</v>
      </c>
      <c r="C1392" s="60">
        <v>0</v>
      </c>
      <c r="D1392" s="61">
        <v>1</v>
      </c>
      <c r="E1392" s="61">
        <v>1</v>
      </c>
      <c r="F1392" s="61">
        <v>1</v>
      </c>
      <c r="G1392" s="61">
        <v>0</v>
      </c>
      <c r="H1392" s="61">
        <v>1</v>
      </c>
      <c r="I1392" s="62">
        <v>60275.011487992335</v>
      </c>
      <c r="J1392" s="63">
        <v>5.1360099586485886</v>
      </c>
      <c r="K1392" s="63">
        <v>5.6753743166974697</v>
      </c>
      <c r="L1392" s="63">
        <v>7.5918392870077307</v>
      </c>
      <c r="M1392" s="63">
        <v>6.2930799999242355</v>
      </c>
      <c r="N1392" s="63">
        <v>6.4678238750134689</v>
      </c>
      <c r="O1392" s="71">
        <v>6.5809495069329049</v>
      </c>
    </row>
    <row r="1393" spans="2:15" outlineLevel="1" x14ac:dyDescent="0.25">
      <c r="B1393" s="65">
        <v>1384</v>
      </c>
      <c r="C1393" s="60">
        <v>1</v>
      </c>
      <c r="D1393" s="61">
        <v>0</v>
      </c>
      <c r="E1393" s="61">
        <v>1</v>
      </c>
      <c r="F1393" s="61">
        <v>1</v>
      </c>
      <c r="G1393" s="61">
        <v>1</v>
      </c>
      <c r="H1393" s="61">
        <v>0</v>
      </c>
      <c r="I1393" s="62">
        <v>78728.817721695043</v>
      </c>
      <c r="J1393" s="63">
        <v>5.8545327324765415</v>
      </c>
      <c r="K1393" s="63">
        <v>5.4565736887857224</v>
      </c>
      <c r="L1393" s="63">
        <v>7.0401541604986484</v>
      </c>
      <c r="M1393" s="63">
        <v>8.1939088236233637</v>
      </c>
      <c r="N1393" s="63">
        <v>7.0665671372952144</v>
      </c>
      <c r="O1393" s="71">
        <v>6.9911598799807928</v>
      </c>
    </row>
    <row r="1394" spans="2:15" outlineLevel="1" x14ac:dyDescent="0.25">
      <c r="B1394" s="65">
        <v>1385</v>
      </c>
      <c r="C1394" s="60">
        <v>1</v>
      </c>
      <c r="D1394" s="61">
        <v>0</v>
      </c>
      <c r="E1394" s="61">
        <v>1</v>
      </c>
      <c r="F1394" s="61">
        <v>1</v>
      </c>
      <c r="G1394" s="61">
        <v>1</v>
      </c>
      <c r="H1394" s="61">
        <v>0</v>
      </c>
      <c r="I1394" s="62">
        <v>99359.679573707544</v>
      </c>
      <c r="J1394" s="63">
        <v>6.8448869232681542</v>
      </c>
      <c r="K1394" s="63">
        <v>6.2535129284147821</v>
      </c>
      <c r="L1394" s="63">
        <v>7.5893909123379908</v>
      </c>
      <c r="M1394" s="63">
        <v>6.8494696185516508</v>
      </c>
      <c r="N1394" s="63">
        <v>7.2938258395868987</v>
      </c>
      <c r="O1394" s="71">
        <v>6.0525160158438824</v>
      </c>
    </row>
    <row r="1395" spans="2:15" outlineLevel="1" x14ac:dyDescent="0.25">
      <c r="B1395" s="65">
        <v>1386</v>
      </c>
      <c r="C1395" s="60">
        <v>0</v>
      </c>
      <c r="D1395" s="61">
        <v>1</v>
      </c>
      <c r="E1395" s="61">
        <v>1</v>
      </c>
      <c r="F1395" s="61">
        <v>1</v>
      </c>
      <c r="G1395" s="61">
        <v>0</v>
      </c>
      <c r="H1395" s="61">
        <v>1</v>
      </c>
      <c r="I1395" s="62">
        <v>67404.534670937282</v>
      </c>
      <c r="J1395" s="63">
        <v>6.220723187431072</v>
      </c>
      <c r="K1395" s="63">
        <v>6.5422853960703256</v>
      </c>
      <c r="L1395" s="63">
        <v>6.6032303343462386</v>
      </c>
      <c r="M1395" s="63">
        <v>6.146709518945694</v>
      </c>
      <c r="N1395" s="63">
        <v>7.2235200511757389</v>
      </c>
      <c r="O1395" s="71">
        <v>7.2527968366441442</v>
      </c>
    </row>
    <row r="1396" spans="2:15" outlineLevel="1" x14ac:dyDescent="0.25">
      <c r="B1396" s="65">
        <v>1387</v>
      </c>
      <c r="C1396" s="60">
        <v>1</v>
      </c>
      <c r="D1396" s="61">
        <v>0</v>
      </c>
      <c r="E1396" s="61">
        <v>1</v>
      </c>
      <c r="F1396" s="61">
        <v>1</v>
      </c>
      <c r="G1396" s="61">
        <v>1</v>
      </c>
      <c r="H1396" s="61">
        <v>0</v>
      </c>
      <c r="I1396" s="62">
        <v>28825.958509575576</v>
      </c>
      <c r="J1396" s="63">
        <v>6.0833123103260949</v>
      </c>
      <c r="K1396" s="63">
        <v>5.4671015229805313</v>
      </c>
      <c r="L1396" s="63">
        <v>6.9075745976926202</v>
      </c>
      <c r="M1396" s="63">
        <v>6.2006246425533496</v>
      </c>
      <c r="N1396" s="63">
        <v>7.3304493147604823</v>
      </c>
      <c r="O1396" s="71">
        <v>6.8632572784025392</v>
      </c>
    </row>
    <row r="1397" spans="2:15" outlineLevel="1" x14ac:dyDescent="0.25">
      <c r="B1397" s="65">
        <v>1388</v>
      </c>
      <c r="C1397" s="60">
        <v>1</v>
      </c>
      <c r="D1397" s="61">
        <v>0</v>
      </c>
      <c r="E1397" s="61">
        <v>1</v>
      </c>
      <c r="F1397" s="61">
        <v>1</v>
      </c>
      <c r="G1397" s="61">
        <v>1</v>
      </c>
      <c r="H1397" s="61">
        <v>0</v>
      </c>
      <c r="I1397" s="62">
        <v>92410.346569527814</v>
      </c>
      <c r="J1397" s="63">
        <v>6.1521208878332301</v>
      </c>
      <c r="K1397" s="63">
        <v>4.8449082046689806</v>
      </c>
      <c r="L1397" s="63">
        <v>7.93518979259846</v>
      </c>
      <c r="M1397" s="63">
        <v>6.0780815249695124</v>
      </c>
      <c r="N1397" s="63">
        <v>7.2380845931580051</v>
      </c>
      <c r="O1397" s="71">
        <v>6.5803665974492311</v>
      </c>
    </row>
    <row r="1398" spans="2:15" outlineLevel="1" x14ac:dyDescent="0.25">
      <c r="B1398" s="65">
        <v>1389</v>
      </c>
      <c r="C1398" s="60">
        <v>1</v>
      </c>
      <c r="D1398" s="61">
        <v>0</v>
      </c>
      <c r="E1398" s="61">
        <v>1</v>
      </c>
      <c r="F1398" s="61">
        <v>1</v>
      </c>
      <c r="G1398" s="61">
        <v>1</v>
      </c>
      <c r="H1398" s="61">
        <v>0</v>
      </c>
      <c r="I1398" s="62">
        <v>101168.32173502164</v>
      </c>
      <c r="J1398" s="63">
        <v>6.9791897838317665</v>
      </c>
      <c r="K1398" s="63">
        <v>5.9906532813749198</v>
      </c>
      <c r="L1398" s="63">
        <v>7.8691284799449566</v>
      </c>
      <c r="M1398" s="63">
        <v>7.4380653413434992</v>
      </c>
      <c r="N1398" s="63">
        <v>7.0262164406242764</v>
      </c>
      <c r="O1398" s="71">
        <v>6.4294857298991221</v>
      </c>
    </row>
    <row r="1399" spans="2:15" outlineLevel="1" x14ac:dyDescent="0.25">
      <c r="B1399" s="65">
        <v>1390</v>
      </c>
      <c r="C1399" s="60">
        <v>1</v>
      </c>
      <c r="D1399" s="61">
        <v>0</v>
      </c>
      <c r="E1399" s="61">
        <v>1</v>
      </c>
      <c r="F1399" s="61">
        <v>1</v>
      </c>
      <c r="G1399" s="61">
        <v>1</v>
      </c>
      <c r="H1399" s="61">
        <v>0</v>
      </c>
      <c r="I1399" s="62">
        <v>76488.581658534255</v>
      </c>
      <c r="J1399" s="63">
        <v>5.5893639980114376</v>
      </c>
      <c r="K1399" s="63">
        <v>5.0746711936850808</v>
      </c>
      <c r="L1399" s="63">
        <v>6.3803668686010173</v>
      </c>
      <c r="M1399" s="63">
        <v>8.6098669852742162</v>
      </c>
      <c r="N1399" s="63">
        <v>6.9300418954999774</v>
      </c>
      <c r="O1399" s="71">
        <v>6.8514839385525672</v>
      </c>
    </row>
    <row r="1400" spans="2:15" outlineLevel="1" x14ac:dyDescent="0.25">
      <c r="B1400" s="65">
        <v>1391</v>
      </c>
      <c r="C1400" s="60">
        <v>1</v>
      </c>
      <c r="D1400" s="61">
        <v>0</v>
      </c>
      <c r="E1400" s="61">
        <v>1</v>
      </c>
      <c r="F1400" s="61">
        <v>1</v>
      </c>
      <c r="G1400" s="61">
        <v>1</v>
      </c>
      <c r="H1400" s="61">
        <v>0</v>
      </c>
      <c r="I1400" s="62">
        <v>92261.440387382638</v>
      </c>
      <c r="J1400" s="63">
        <v>6.366427374918481</v>
      </c>
      <c r="K1400" s="63">
        <v>4.5502910866075617</v>
      </c>
      <c r="L1400" s="63">
        <v>7.039021553114809</v>
      </c>
      <c r="M1400" s="63">
        <v>6.5197775196102938</v>
      </c>
      <c r="N1400" s="63">
        <v>7.1123598116041009</v>
      </c>
      <c r="O1400" s="71">
        <v>6.7817552226416034</v>
      </c>
    </row>
    <row r="1401" spans="2:15" outlineLevel="1" x14ac:dyDescent="0.25">
      <c r="B1401" s="65">
        <v>1392</v>
      </c>
      <c r="C1401" s="60">
        <v>1</v>
      </c>
      <c r="D1401" s="61">
        <v>0</v>
      </c>
      <c r="E1401" s="61">
        <v>1</v>
      </c>
      <c r="F1401" s="61">
        <v>1</v>
      </c>
      <c r="G1401" s="61">
        <v>0</v>
      </c>
      <c r="H1401" s="61">
        <v>1</v>
      </c>
      <c r="I1401" s="62">
        <v>98523.359246271022</v>
      </c>
      <c r="J1401" s="63">
        <v>6.412151941916207</v>
      </c>
      <c r="K1401" s="63">
        <v>5.8233767718285225</v>
      </c>
      <c r="L1401" s="63">
        <v>6.8298560998084072</v>
      </c>
      <c r="M1401" s="63">
        <v>7.4147041623682988</v>
      </c>
      <c r="N1401" s="63">
        <v>6.9605901125839544</v>
      </c>
      <c r="O1401" s="71">
        <v>6.9682321911239757</v>
      </c>
    </row>
    <row r="1402" spans="2:15" outlineLevel="1" x14ac:dyDescent="0.25">
      <c r="B1402" s="65">
        <v>1393</v>
      </c>
      <c r="C1402" s="60">
        <v>1</v>
      </c>
      <c r="D1402" s="61">
        <v>0</v>
      </c>
      <c r="E1402" s="61">
        <v>1</v>
      </c>
      <c r="F1402" s="61">
        <v>1</v>
      </c>
      <c r="G1402" s="61">
        <v>0</v>
      </c>
      <c r="H1402" s="61">
        <v>1</v>
      </c>
      <c r="I1402" s="62">
        <v>80453.702479818166</v>
      </c>
      <c r="J1402" s="63">
        <v>6.4830314691340192</v>
      </c>
      <c r="K1402" s="63">
        <v>6.0889259206808308</v>
      </c>
      <c r="L1402" s="63">
        <v>6.3322094208110835</v>
      </c>
      <c r="M1402" s="63">
        <v>8.093272086799427</v>
      </c>
      <c r="N1402" s="63">
        <v>6.7302844606498029</v>
      </c>
      <c r="O1402" s="71">
        <v>7.0824491484390704</v>
      </c>
    </row>
    <row r="1403" spans="2:15" outlineLevel="1" x14ac:dyDescent="0.25">
      <c r="B1403" s="65">
        <v>1394</v>
      </c>
      <c r="C1403" s="60">
        <v>1</v>
      </c>
      <c r="D1403" s="61">
        <v>0</v>
      </c>
      <c r="E1403" s="61">
        <v>1</v>
      </c>
      <c r="F1403" s="61">
        <v>1</v>
      </c>
      <c r="G1403" s="61">
        <v>1</v>
      </c>
      <c r="H1403" s="61">
        <v>0</v>
      </c>
      <c r="I1403" s="62">
        <v>99062.593841497524</v>
      </c>
      <c r="J1403" s="63">
        <v>5.8345818170112054</v>
      </c>
      <c r="K1403" s="63">
        <v>5.3161106538190426</v>
      </c>
      <c r="L1403" s="63">
        <v>8.0390789489602881</v>
      </c>
      <c r="M1403" s="63">
        <v>8.4638654383142651</v>
      </c>
      <c r="N1403" s="63">
        <v>6.7517751670810462</v>
      </c>
      <c r="O1403" s="71">
        <v>6.7133688452622078</v>
      </c>
    </row>
    <row r="1404" spans="2:15" outlineLevel="1" x14ac:dyDescent="0.25">
      <c r="B1404" s="65">
        <v>1395</v>
      </c>
      <c r="C1404" s="60">
        <v>0</v>
      </c>
      <c r="D1404" s="61">
        <v>1</v>
      </c>
      <c r="E1404" s="61">
        <v>1</v>
      </c>
      <c r="F1404" s="61">
        <v>1</v>
      </c>
      <c r="G1404" s="61">
        <v>0</v>
      </c>
      <c r="H1404" s="61">
        <v>1</v>
      </c>
      <c r="I1404" s="62">
        <v>98083.215391775535</v>
      </c>
      <c r="J1404" s="63">
        <v>5.9971820630898662</v>
      </c>
      <c r="K1404" s="63">
        <v>6.2877230125199084</v>
      </c>
      <c r="L1404" s="63">
        <v>8.3239924878714753</v>
      </c>
      <c r="M1404" s="63">
        <v>6.6852072678235244</v>
      </c>
      <c r="N1404" s="63">
        <v>6.7714105197461807</v>
      </c>
      <c r="O1404" s="71">
        <v>6.8851046278525923</v>
      </c>
    </row>
    <row r="1405" spans="2:15" outlineLevel="1" x14ac:dyDescent="0.25">
      <c r="B1405" s="65">
        <v>1396</v>
      </c>
      <c r="C1405" s="60">
        <v>1</v>
      </c>
      <c r="D1405" s="61">
        <v>0</v>
      </c>
      <c r="E1405" s="61">
        <v>1</v>
      </c>
      <c r="F1405" s="61">
        <v>1</v>
      </c>
      <c r="G1405" s="61">
        <v>1</v>
      </c>
      <c r="H1405" s="61">
        <v>0</v>
      </c>
      <c r="I1405" s="62">
        <v>78411.351373757425</v>
      </c>
      <c r="J1405" s="63">
        <v>6.1890251094777868</v>
      </c>
      <c r="K1405" s="63">
        <v>4.9096205416897103</v>
      </c>
      <c r="L1405" s="63">
        <v>6.3165497010903939</v>
      </c>
      <c r="M1405" s="63">
        <v>8.5714030896293298</v>
      </c>
      <c r="N1405" s="63">
        <v>7.3167194501275681</v>
      </c>
      <c r="O1405" s="71">
        <v>6.8386582263714137</v>
      </c>
    </row>
    <row r="1406" spans="2:15" outlineLevel="1" x14ac:dyDescent="0.25">
      <c r="B1406" s="65">
        <v>1397</v>
      </c>
      <c r="C1406" s="60">
        <v>1</v>
      </c>
      <c r="D1406" s="61">
        <v>0</v>
      </c>
      <c r="E1406" s="61">
        <v>1</v>
      </c>
      <c r="F1406" s="61">
        <v>1</v>
      </c>
      <c r="G1406" s="61">
        <v>0</v>
      </c>
      <c r="H1406" s="61">
        <v>1</v>
      </c>
      <c r="I1406" s="62">
        <v>101274.41504946224</v>
      </c>
      <c r="J1406" s="63">
        <v>6.8009714366049074</v>
      </c>
      <c r="K1406" s="63">
        <v>5.4484262193952455</v>
      </c>
      <c r="L1406" s="63">
        <v>7.6120757604905691</v>
      </c>
      <c r="M1406" s="63">
        <v>7.9200832514624881</v>
      </c>
      <c r="N1406" s="63">
        <v>6.5933838040240422</v>
      </c>
      <c r="O1406" s="71">
        <v>7.5132425546641199</v>
      </c>
    </row>
    <row r="1407" spans="2:15" outlineLevel="1" x14ac:dyDescent="0.25">
      <c r="B1407" s="65">
        <v>1398</v>
      </c>
      <c r="C1407" s="60">
        <v>1</v>
      </c>
      <c r="D1407" s="61">
        <v>0</v>
      </c>
      <c r="E1407" s="61">
        <v>1</v>
      </c>
      <c r="F1407" s="61">
        <v>1</v>
      </c>
      <c r="G1407" s="61">
        <v>0</v>
      </c>
      <c r="H1407" s="61">
        <v>1</v>
      </c>
      <c r="I1407" s="62">
        <v>95842.284771595543</v>
      </c>
      <c r="J1407" s="63">
        <v>6.1568022576469605</v>
      </c>
      <c r="K1407" s="63">
        <v>5.3884445545855675</v>
      </c>
      <c r="L1407" s="63">
        <v>7.0384041579123373</v>
      </c>
      <c r="M1407" s="63">
        <v>6.9789386432578198</v>
      </c>
      <c r="N1407" s="63">
        <v>6.806195738184547</v>
      </c>
      <c r="O1407" s="71">
        <v>7.2998702640195408</v>
      </c>
    </row>
    <row r="1408" spans="2:15" outlineLevel="1" x14ac:dyDescent="0.25">
      <c r="B1408" s="65">
        <v>1399</v>
      </c>
      <c r="C1408" s="60">
        <v>1</v>
      </c>
      <c r="D1408" s="61">
        <v>0</v>
      </c>
      <c r="E1408" s="61">
        <v>1</v>
      </c>
      <c r="F1408" s="61">
        <v>1</v>
      </c>
      <c r="G1408" s="61">
        <v>1</v>
      </c>
      <c r="H1408" s="61">
        <v>0</v>
      </c>
      <c r="I1408" s="62">
        <v>29070.888093497677</v>
      </c>
      <c r="J1408" s="63">
        <v>5.7464528291656363</v>
      </c>
      <c r="K1408" s="63">
        <v>5.5766798443089725</v>
      </c>
      <c r="L1408" s="63">
        <v>6.8660212411362744</v>
      </c>
      <c r="M1408" s="63">
        <v>6.5681786625883758</v>
      </c>
      <c r="N1408" s="63">
        <v>7.4591513320935618</v>
      </c>
      <c r="O1408" s="71">
        <v>6.6394068807504798</v>
      </c>
    </row>
    <row r="1409" spans="2:15" outlineLevel="1" x14ac:dyDescent="0.25">
      <c r="B1409" s="65">
        <v>1400</v>
      </c>
      <c r="C1409" s="60">
        <v>1</v>
      </c>
      <c r="D1409" s="61">
        <v>0</v>
      </c>
      <c r="E1409" s="61">
        <v>1</v>
      </c>
      <c r="F1409" s="61">
        <v>1</v>
      </c>
      <c r="G1409" s="61">
        <v>1</v>
      </c>
      <c r="H1409" s="61">
        <v>0</v>
      </c>
      <c r="I1409" s="62">
        <v>95874.472495697526</v>
      </c>
      <c r="J1409" s="63">
        <v>5.8902398162470817</v>
      </c>
      <c r="K1409" s="63">
        <v>4.8321390729263474</v>
      </c>
      <c r="L1409" s="63">
        <v>7.1652307660217254</v>
      </c>
      <c r="M1409" s="63">
        <v>7.757416131398573</v>
      </c>
      <c r="N1409" s="63">
        <v>7.2634062974590909</v>
      </c>
      <c r="O1409" s="71">
        <v>6.7614467591869758</v>
      </c>
    </row>
    <row r="1410" spans="2:15" outlineLevel="1" x14ac:dyDescent="0.25">
      <c r="B1410" s="65">
        <v>1401</v>
      </c>
      <c r="C1410" s="60">
        <v>1</v>
      </c>
      <c r="D1410" s="61">
        <v>0</v>
      </c>
      <c r="E1410" s="61">
        <v>1</v>
      </c>
      <c r="F1410" s="61">
        <v>1</v>
      </c>
      <c r="G1410" s="61">
        <v>1</v>
      </c>
      <c r="H1410" s="61">
        <v>0</v>
      </c>
      <c r="I1410" s="62">
        <v>75482.353526362887</v>
      </c>
      <c r="J1410" s="63">
        <v>5.5590477512439289</v>
      </c>
      <c r="K1410" s="63">
        <v>4.5603836296398423</v>
      </c>
      <c r="L1410" s="63">
        <v>7.1213650984615944</v>
      </c>
      <c r="M1410" s="63">
        <v>8.1511457524766229</v>
      </c>
      <c r="N1410" s="63">
        <v>7.1232497958304775</v>
      </c>
      <c r="O1410" s="71">
        <v>7.0569098211217698</v>
      </c>
    </row>
    <row r="1411" spans="2:15" outlineLevel="1" x14ac:dyDescent="0.25">
      <c r="B1411" s="65">
        <v>1402</v>
      </c>
      <c r="C1411" s="60">
        <v>1</v>
      </c>
      <c r="D1411" s="61">
        <v>0</v>
      </c>
      <c r="E1411" s="61">
        <v>1</v>
      </c>
      <c r="F1411" s="61">
        <v>1</v>
      </c>
      <c r="G1411" s="61">
        <v>1</v>
      </c>
      <c r="H1411" s="61">
        <v>0</v>
      </c>
      <c r="I1411" s="62">
        <v>30536.327138989844</v>
      </c>
      <c r="J1411" s="63">
        <v>5.6970184777491264</v>
      </c>
      <c r="K1411" s="63">
        <v>5.4738847780135966</v>
      </c>
      <c r="L1411" s="63">
        <v>6.5985375101321315</v>
      </c>
      <c r="M1411" s="63">
        <v>7.1034190524370908</v>
      </c>
      <c r="N1411" s="63">
        <v>7.260186232435478</v>
      </c>
      <c r="O1411" s="71">
        <v>7.2260417713858409</v>
      </c>
    </row>
    <row r="1412" spans="2:15" outlineLevel="1" x14ac:dyDescent="0.25">
      <c r="B1412" s="65">
        <v>1403</v>
      </c>
      <c r="C1412" s="60">
        <v>0</v>
      </c>
      <c r="D1412" s="61">
        <v>1</v>
      </c>
      <c r="E1412" s="61">
        <v>1</v>
      </c>
      <c r="F1412" s="61">
        <v>1</v>
      </c>
      <c r="G1412" s="61">
        <v>0</v>
      </c>
      <c r="H1412" s="61">
        <v>1</v>
      </c>
      <c r="I1412" s="62">
        <v>98138.371386757935</v>
      </c>
      <c r="J1412" s="63">
        <v>5.7175922687969614</v>
      </c>
      <c r="K1412" s="63">
        <v>6.3049142045667921</v>
      </c>
      <c r="L1412" s="63">
        <v>7.0218329845356546</v>
      </c>
      <c r="M1412" s="63">
        <v>7.6847801473409403</v>
      </c>
      <c r="N1412" s="63">
        <v>6.7035678952257749</v>
      </c>
      <c r="O1412" s="71">
        <v>6.828105750820475</v>
      </c>
    </row>
    <row r="1413" spans="2:15" outlineLevel="1" x14ac:dyDescent="0.25">
      <c r="B1413" s="65">
        <v>1404</v>
      </c>
      <c r="C1413" s="60">
        <v>1</v>
      </c>
      <c r="D1413" s="61">
        <v>0</v>
      </c>
      <c r="E1413" s="61">
        <v>1</v>
      </c>
      <c r="F1413" s="61">
        <v>1</v>
      </c>
      <c r="G1413" s="61">
        <v>0</v>
      </c>
      <c r="H1413" s="61">
        <v>1</v>
      </c>
      <c r="I1413" s="62">
        <v>96760.830667754824</v>
      </c>
      <c r="J1413" s="63">
        <v>6.8338450032636739</v>
      </c>
      <c r="K1413" s="63">
        <v>6.0699848569190493</v>
      </c>
      <c r="L1413" s="63">
        <v>6.8992087532367465</v>
      </c>
      <c r="M1413" s="63">
        <v>6.602682277820473</v>
      </c>
      <c r="N1413" s="63">
        <v>6.6267879386480981</v>
      </c>
      <c r="O1413" s="71">
        <v>6.6868901814420667</v>
      </c>
    </row>
    <row r="1414" spans="2:15" outlineLevel="1" x14ac:dyDescent="0.25">
      <c r="B1414" s="65">
        <v>1405</v>
      </c>
      <c r="C1414" s="60">
        <v>1</v>
      </c>
      <c r="D1414" s="61">
        <v>0</v>
      </c>
      <c r="E1414" s="61">
        <v>1</v>
      </c>
      <c r="F1414" s="61">
        <v>1</v>
      </c>
      <c r="G1414" s="61">
        <v>0</v>
      </c>
      <c r="H1414" s="61">
        <v>1</v>
      </c>
      <c r="I1414" s="62">
        <v>94458.034759751579</v>
      </c>
      <c r="J1414" s="63">
        <v>5.8022752722274955</v>
      </c>
      <c r="K1414" s="63">
        <v>5.4965462614902272</v>
      </c>
      <c r="L1414" s="63">
        <v>7.992297535120727</v>
      </c>
      <c r="M1414" s="63">
        <v>6.9170751965388213</v>
      </c>
      <c r="N1414" s="63">
        <v>6.3023225519123613</v>
      </c>
      <c r="O1414" s="71">
        <v>7.008325816253052</v>
      </c>
    </row>
    <row r="1415" spans="2:15" outlineLevel="1" x14ac:dyDescent="0.25">
      <c r="B1415" s="65">
        <v>1406</v>
      </c>
      <c r="C1415" s="60">
        <v>1</v>
      </c>
      <c r="D1415" s="61">
        <v>0</v>
      </c>
      <c r="E1415" s="61">
        <v>1</v>
      </c>
      <c r="F1415" s="61">
        <v>1</v>
      </c>
      <c r="G1415" s="61">
        <v>0</v>
      </c>
      <c r="H1415" s="61">
        <v>1</v>
      </c>
      <c r="I1415" s="62">
        <v>76854.265845259695</v>
      </c>
      <c r="J1415" s="63">
        <v>6.2574978595832587</v>
      </c>
      <c r="K1415" s="63">
        <v>5.0951923923041456</v>
      </c>
      <c r="L1415" s="63">
        <v>6.3951872691336966</v>
      </c>
      <c r="M1415" s="63">
        <v>8.7055376409324658</v>
      </c>
      <c r="N1415" s="63">
        <v>6.2839048137089017</v>
      </c>
      <c r="O1415" s="71">
        <v>6.7326720436907372</v>
      </c>
    </row>
    <row r="1416" spans="2:15" outlineLevel="1" x14ac:dyDescent="0.25">
      <c r="B1416" s="65">
        <v>1407</v>
      </c>
      <c r="C1416" s="60">
        <v>1</v>
      </c>
      <c r="D1416" s="61">
        <v>0</v>
      </c>
      <c r="E1416" s="61">
        <v>1</v>
      </c>
      <c r="F1416" s="61">
        <v>1</v>
      </c>
      <c r="G1416" s="61">
        <v>0</v>
      </c>
      <c r="H1416" s="61">
        <v>1</v>
      </c>
      <c r="I1416" s="62">
        <v>99860.391290984495</v>
      </c>
      <c r="J1416" s="63">
        <v>6.2326288753891852</v>
      </c>
      <c r="K1416" s="63">
        <v>5.7916643209438048</v>
      </c>
      <c r="L1416" s="63">
        <v>6.8319357991436789</v>
      </c>
      <c r="M1416" s="63">
        <v>8.6363594023411885</v>
      </c>
      <c r="N1416" s="63">
        <v>6.2756772651742745</v>
      </c>
      <c r="O1416" s="71">
        <v>7.0165199659700379</v>
      </c>
    </row>
    <row r="1417" spans="2:15" outlineLevel="1" x14ac:dyDescent="0.25">
      <c r="B1417" s="65">
        <v>1408</v>
      </c>
      <c r="C1417" s="60">
        <v>0</v>
      </c>
      <c r="D1417" s="61">
        <v>1</v>
      </c>
      <c r="E1417" s="61">
        <v>1</v>
      </c>
      <c r="F1417" s="61">
        <v>1</v>
      </c>
      <c r="G1417" s="61">
        <v>1</v>
      </c>
      <c r="H1417" s="61">
        <v>0</v>
      </c>
      <c r="I1417" s="62">
        <v>98810.823654283522</v>
      </c>
      <c r="J1417" s="63">
        <v>6.2980355030424775</v>
      </c>
      <c r="K1417" s="63">
        <v>6.6714559805335982</v>
      </c>
      <c r="L1417" s="63">
        <v>8.2387282749260873</v>
      </c>
      <c r="M1417" s="63">
        <v>6.214000312965605</v>
      </c>
      <c r="N1417" s="63">
        <v>7.0936516716903437</v>
      </c>
      <c r="O1417" s="71">
        <v>6.606193634495793</v>
      </c>
    </row>
    <row r="1418" spans="2:15" outlineLevel="1" x14ac:dyDescent="0.25">
      <c r="B1418" s="65">
        <v>1409</v>
      </c>
      <c r="C1418" s="60">
        <v>1</v>
      </c>
      <c r="D1418" s="61">
        <v>0</v>
      </c>
      <c r="E1418" s="61">
        <v>1</v>
      </c>
      <c r="F1418" s="61">
        <v>1</v>
      </c>
      <c r="G1418" s="61">
        <v>0</v>
      </c>
      <c r="H1418" s="61">
        <v>1</v>
      </c>
      <c r="I1418" s="62">
        <v>98403.42250641869</v>
      </c>
      <c r="J1418" s="63">
        <v>6.5037363505872658</v>
      </c>
      <c r="K1418" s="63">
        <v>6.3893713324619448</v>
      </c>
      <c r="L1418" s="63">
        <v>7.5456817229509321</v>
      </c>
      <c r="M1418" s="63">
        <v>6.8912035633296895</v>
      </c>
      <c r="N1418" s="63">
        <v>6.5722475926720936</v>
      </c>
      <c r="O1418" s="71">
        <v>6.6884680952004185</v>
      </c>
    </row>
    <row r="1419" spans="2:15" outlineLevel="1" x14ac:dyDescent="0.25">
      <c r="B1419" s="65">
        <v>1410</v>
      </c>
      <c r="C1419" s="60">
        <v>1</v>
      </c>
      <c r="D1419" s="61">
        <v>0</v>
      </c>
      <c r="E1419" s="61">
        <v>1</v>
      </c>
      <c r="F1419" s="61">
        <v>1</v>
      </c>
      <c r="G1419" s="61">
        <v>0</v>
      </c>
      <c r="H1419" s="61">
        <v>1</v>
      </c>
      <c r="I1419" s="62">
        <v>78678.965857391086</v>
      </c>
      <c r="J1419" s="63">
        <v>6.1803811566203448</v>
      </c>
      <c r="K1419" s="63">
        <v>6.0933142318200453</v>
      </c>
      <c r="L1419" s="63">
        <v>6.6491775665577579</v>
      </c>
      <c r="M1419" s="63">
        <v>8.2299356649830138</v>
      </c>
      <c r="N1419" s="63">
        <v>6.4458292739849199</v>
      </c>
      <c r="O1419" s="71">
        <v>6.5732003413333766</v>
      </c>
    </row>
    <row r="1420" spans="2:15" outlineLevel="1" x14ac:dyDescent="0.25">
      <c r="B1420" s="65">
        <v>1411</v>
      </c>
      <c r="C1420" s="60">
        <v>1</v>
      </c>
      <c r="D1420" s="61">
        <v>0</v>
      </c>
      <c r="E1420" s="61">
        <v>1</v>
      </c>
      <c r="F1420" s="61">
        <v>1</v>
      </c>
      <c r="G1420" s="61">
        <v>0</v>
      </c>
      <c r="H1420" s="61">
        <v>1</v>
      </c>
      <c r="I1420" s="62">
        <v>75921.358695865711</v>
      </c>
      <c r="J1420" s="63">
        <v>6.3504827552049425</v>
      </c>
      <c r="K1420" s="63">
        <v>5.4917518869735211</v>
      </c>
      <c r="L1420" s="63">
        <v>6.4623876549750854</v>
      </c>
      <c r="M1420" s="63">
        <v>7.4006521145490076</v>
      </c>
      <c r="N1420" s="63">
        <v>6.7409565752458018</v>
      </c>
      <c r="O1420" s="71">
        <v>6.8110123967140739</v>
      </c>
    </row>
    <row r="1421" spans="2:15" outlineLevel="1" x14ac:dyDescent="0.25">
      <c r="B1421" s="65">
        <v>1412</v>
      </c>
      <c r="C1421" s="60">
        <v>1</v>
      </c>
      <c r="D1421" s="61">
        <v>0</v>
      </c>
      <c r="E1421" s="61">
        <v>1</v>
      </c>
      <c r="F1421" s="61">
        <v>1</v>
      </c>
      <c r="G1421" s="61">
        <v>1</v>
      </c>
      <c r="H1421" s="61">
        <v>0</v>
      </c>
      <c r="I1421" s="62">
        <v>97153.471959081231</v>
      </c>
      <c r="J1421" s="63">
        <v>6.3961943564008621</v>
      </c>
      <c r="K1421" s="63">
        <v>5.5538248381062125</v>
      </c>
      <c r="L1421" s="63">
        <v>6.714642512762599</v>
      </c>
      <c r="M1421" s="63">
        <v>7.8071095954470664</v>
      </c>
      <c r="N1421" s="63">
        <v>7.0750390166683026</v>
      </c>
      <c r="O1421" s="71">
        <v>6.1209230288120384</v>
      </c>
    </row>
    <row r="1422" spans="2:15" outlineLevel="1" x14ac:dyDescent="0.25">
      <c r="B1422" s="65">
        <v>1413</v>
      </c>
      <c r="C1422" s="60">
        <v>0</v>
      </c>
      <c r="D1422" s="61">
        <v>1</v>
      </c>
      <c r="E1422" s="61">
        <v>1</v>
      </c>
      <c r="F1422" s="61">
        <v>1</v>
      </c>
      <c r="G1422" s="61">
        <v>1</v>
      </c>
      <c r="H1422" s="61">
        <v>0</v>
      </c>
      <c r="I1422" s="62">
        <v>95087.424302261046</v>
      </c>
      <c r="J1422" s="63">
        <v>5.3395998484916483</v>
      </c>
      <c r="K1422" s="63">
        <v>5.4825344689003543</v>
      </c>
      <c r="L1422" s="63">
        <v>7.7980381993567969</v>
      </c>
      <c r="M1422" s="63">
        <v>7.1849981983373965</v>
      </c>
      <c r="N1422" s="63">
        <v>7.0482794502531441</v>
      </c>
      <c r="O1422" s="71">
        <v>6.8164259237488327</v>
      </c>
    </row>
    <row r="1423" spans="2:15" outlineLevel="1" x14ac:dyDescent="0.25">
      <c r="B1423" s="65">
        <v>1414</v>
      </c>
      <c r="C1423" s="60">
        <v>0</v>
      </c>
      <c r="D1423" s="61">
        <v>1</v>
      </c>
      <c r="E1423" s="61">
        <v>1</v>
      </c>
      <c r="F1423" s="61">
        <v>1</v>
      </c>
      <c r="G1423" s="61">
        <v>1</v>
      </c>
      <c r="H1423" s="61">
        <v>0</v>
      </c>
      <c r="I1423" s="62">
        <v>99340.019895886799</v>
      </c>
      <c r="J1423" s="63">
        <v>5.6158198127754702</v>
      </c>
      <c r="K1423" s="63">
        <v>6.6119499756916964</v>
      </c>
      <c r="L1423" s="63">
        <v>6.7118358442701096</v>
      </c>
      <c r="M1423" s="63">
        <v>8.2079367579999172</v>
      </c>
      <c r="N1423" s="63">
        <v>6.8926692589229823</v>
      </c>
      <c r="O1423" s="71">
        <v>6.356483126454779</v>
      </c>
    </row>
    <row r="1424" spans="2:15" outlineLevel="1" x14ac:dyDescent="0.25">
      <c r="B1424" s="65">
        <v>1415</v>
      </c>
      <c r="C1424" s="60">
        <v>0</v>
      </c>
      <c r="D1424" s="61">
        <v>1</v>
      </c>
      <c r="E1424" s="61">
        <v>1</v>
      </c>
      <c r="F1424" s="61">
        <v>1</v>
      </c>
      <c r="G1424" s="61">
        <v>1</v>
      </c>
      <c r="H1424" s="61">
        <v>0</v>
      </c>
      <c r="I1424" s="62">
        <v>102107.14839305001</v>
      </c>
      <c r="J1424" s="63">
        <v>6.2950238685398876</v>
      </c>
      <c r="K1424" s="63">
        <v>6.6610012768789613</v>
      </c>
      <c r="L1424" s="63">
        <v>7.8836722262109307</v>
      </c>
      <c r="M1424" s="63">
        <v>8.3337521164877515</v>
      </c>
      <c r="N1424" s="63">
        <v>6.467652669834969</v>
      </c>
      <c r="O1424" s="71">
        <v>6.2494875244782042</v>
      </c>
    </row>
    <row r="1425" spans="2:15" outlineLevel="1" x14ac:dyDescent="0.25">
      <c r="B1425" s="65">
        <v>1416</v>
      </c>
      <c r="C1425" s="60">
        <v>1</v>
      </c>
      <c r="D1425" s="61">
        <v>0</v>
      </c>
      <c r="E1425" s="61">
        <v>1</v>
      </c>
      <c r="F1425" s="61">
        <v>1</v>
      </c>
      <c r="G1425" s="61">
        <v>1</v>
      </c>
      <c r="H1425" s="61">
        <v>0</v>
      </c>
      <c r="I1425" s="62">
        <v>102272.23283446301</v>
      </c>
      <c r="J1425" s="63">
        <v>5.8950862409319402</v>
      </c>
      <c r="K1425" s="63">
        <v>5.3539189355920831</v>
      </c>
      <c r="L1425" s="63">
        <v>7.3052641423142415</v>
      </c>
      <c r="M1425" s="63">
        <v>8.8192171731718858</v>
      </c>
      <c r="N1425" s="63">
        <v>7.4691221622643411</v>
      </c>
      <c r="O1425" s="71">
        <v>7.2515854980847898</v>
      </c>
    </row>
    <row r="1426" spans="2:15" outlineLevel="1" x14ac:dyDescent="0.25">
      <c r="B1426" s="65">
        <v>1417</v>
      </c>
      <c r="C1426" s="60">
        <v>1</v>
      </c>
      <c r="D1426" s="61">
        <v>0</v>
      </c>
      <c r="E1426" s="61">
        <v>1</v>
      </c>
      <c r="F1426" s="61">
        <v>1</v>
      </c>
      <c r="G1426" s="61">
        <v>1</v>
      </c>
      <c r="H1426" s="61">
        <v>0</v>
      </c>
      <c r="I1426" s="62">
        <v>72773.004048069328</v>
      </c>
      <c r="J1426" s="63">
        <v>5.5580337034354095</v>
      </c>
      <c r="K1426" s="63">
        <v>4.6193016682556154</v>
      </c>
      <c r="L1426" s="63">
        <v>7.1072377578365771</v>
      </c>
      <c r="M1426" s="63">
        <v>6.8350601933966821</v>
      </c>
      <c r="N1426" s="63">
        <v>7.6952627666036433</v>
      </c>
      <c r="O1426" s="71">
        <v>6.8298287311203039</v>
      </c>
    </row>
    <row r="1427" spans="2:15" outlineLevel="1" x14ac:dyDescent="0.25">
      <c r="B1427" s="65">
        <v>1418</v>
      </c>
      <c r="C1427" s="60">
        <v>0</v>
      </c>
      <c r="D1427" s="61">
        <v>1</v>
      </c>
      <c r="E1427" s="61">
        <v>1</v>
      </c>
      <c r="F1427" s="61">
        <v>1</v>
      </c>
      <c r="G1427" s="61">
        <v>1</v>
      </c>
      <c r="H1427" s="61">
        <v>0</v>
      </c>
      <c r="I1427" s="62">
        <v>29441.032786322365</v>
      </c>
      <c r="J1427" s="63">
        <v>5.4339761477471358</v>
      </c>
      <c r="K1427" s="63">
        <v>6.083381576292811</v>
      </c>
      <c r="L1427" s="63">
        <v>6.9080130852561439</v>
      </c>
      <c r="M1427" s="63">
        <v>6.6061820445714599</v>
      </c>
      <c r="N1427" s="63">
        <v>7.041619194392843</v>
      </c>
      <c r="O1427" s="71">
        <v>6.9250288615019118</v>
      </c>
    </row>
    <row r="1428" spans="2:15" outlineLevel="1" x14ac:dyDescent="0.25">
      <c r="B1428" s="65">
        <v>1419</v>
      </c>
      <c r="C1428" s="60">
        <v>1</v>
      </c>
      <c r="D1428" s="61">
        <v>0</v>
      </c>
      <c r="E1428" s="61">
        <v>1</v>
      </c>
      <c r="F1428" s="61">
        <v>1</v>
      </c>
      <c r="G1428" s="61">
        <v>0</v>
      </c>
      <c r="H1428" s="61">
        <v>1</v>
      </c>
      <c r="I1428" s="62">
        <v>96357.020287462205</v>
      </c>
      <c r="J1428" s="63">
        <v>6.5039701726063175</v>
      </c>
      <c r="K1428" s="63">
        <v>5.024258432674884</v>
      </c>
      <c r="L1428" s="63">
        <v>6.9664518317194197</v>
      </c>
      <c r="M1428" s="63">
        <v>6.84054233442422</v>
      </c>
      <c r="N1428" s="63">
        <v>7.1115095732923779</v>
      </c>
      <c r="O1428" s="71">
        <v>7.477975827938808</v>
      </c>
    </row>
    <row r="1429" spans="2:15" outlineLevel="1" x14ac:dyDescent="0.25">
      <c r="B1429" s="65">
        <v>1420</v>
      </c>
      <c r="C1429" s="60">
        <v>1</v>
      </c>
      <c r="D1429" s="61">
        <v>0</v>
      </c>
      <c r="E1429" s="61">
        <v>1</v>
      </c>
      <c r="F1429" s="61">
        <v>1</v>
      </c>
      <c r="G1429" s="61">
        <v>1</v>
      </c>
      <c r="H1429" s="61">
        <v>0</v>
      </c>
      <c r="I1429" s="62">
        <v>82621.850803964597</v>
      </c>
      <c r="J1429" s="63">
        <v>5.7748778650639405</v>
      </c>
      <c r="K1429" s="63">
        <v>5.6328356813034848</v>
      </c>
      <c r="L1429" s="63">
        <v>7.1063302464452089</v>
      </c>
      <c r="M1429" s="63">
        <v>8.7007955455897505</v>
      </c>
      <c r="N1429" s="63">
        <v>7.6612799978721018</v>
      </c>
      <c r="O1429" s="71">
        <v>7.2472934837910898</v>
      </c>
    </row>
    <row r="1430" spans="2:15" outlineLevel="1" x14ac:dyDescent="0.25">
      <c r="B1430" s="65">
        <v>1421</v>
      </c>
      <c r="C1430" s="60">
        <v>1</v>
      </c>
      <c r="D1430" s="61">
        <v>0</v>
      </c>
      <c r="E1430" s="61">
        <v>1</v>
      </c>
      <c r="F1430" s="61">
        <v>1</v>
      </c>
      <c r="G1430" s="61">
        <v>1</v>
      </c>
      <c r="H1430" s="61">
        <v>0</v>
      </c>
      <c r="I1430" s="62">
        <v>75551.68004500393</v>
      </c>
      <c r="J1430" s="63">
        <v>5.7519964041930507</v>
      </c>
      <c r="K1430" s="63">
        <v>5.1505581449055384</v>
      </c>
      <c r="L1430" s="63">
        <v>7.1327650679645886</v>
      </c>
      <c r="M1430" s="63">
        <v>7.4860144098650663</v>
      </c>
      <c r="N1430" s="63">
        <v>7.4770008426487813</v>
      </c>
      <c r="O1430" s="71">
        <v>6.4793336610312879</v>
      </c>
    </row>
    <row r="1431" spans="2:15" outlineLevel="1" x14ac:dyDescent="0.25">
      <c r="B1431" s="65">
        <v>1422</v>
      </c>
      <c r="C1431" s="60">
        <v>0</v>
      </c>
      <c r="D1431" s="61">
        <v>1</v>
      </c>
      <c r="E1431" s="61">
        <v>1</v>
      </c>
      <c r="F1431" s="61">
        <v>1</v>
      </c>
      <c r="G1431" s="61">
        <v>1</v>
      </c>
      <c r="H1431" s="61">
        <v>0</v>
      </c>
      <c r="I1431" s="62">
        <v>65282.723342173107</v>
      </c>
      <c r="J1431" s="63">
        <v>6.0621314545566358</v>
      </c>
      <c r="K1431" s="63">
        <v>6.0741751756283122</v>
      </c>
      <c r="L1431" s="63">
        <v>6.9867397125992241</v>
      </c>
      <c r="M1431" s="63">
        <v>6.5647516335063054</v>
      </c>
      <c r="N1431" s="63">
        <v>7.3349855866143843</v>
      </c>
      <c r="O1431" s="71">
        <v>6.1569287815173546</v>
      </c>
    </row>
    <row r="1432" spans="2:15" outlineLevel="1" x14ac:dyDescent="0.25">
      <c r="B1432" s="65">
        <v>1423</v>
      </c>
      <c r="C1432" s="60">
        <v>1</v>
      </c>
      <c r="D1432" s="61">
        <v>0</v>
      </c>
      <c r="E1432" s="61">
        <v>1</v>
      </c>
      <c r="F1432" s="61">
        <v>1</v>
      </c>
      <c r="G1432" s="61">
        <v>0</v>
      </c>
      <c r="H1432" s="61">
        <v>1</v>
      </c>
      <c r="I1432" s="62">
        <v>64509.860340903193</v>
      </c>
      <c r="J1432" s="63">
        <v>5.6327931429976177</v>
      </c>
      <c r="K1432" s="63">
        <v>5.4640180380589971</v>
      </c>
      <c r="L1432" s="63">
        <v>7.6191051623653747</v>
      </c>
      <c r="M1432" s="63">
        <v>6.3248990354615824</v>
      </c>
      <c r="N1432" s="63">
        <v>7.2108002022735977</v>
      </c>
      <c r="O1432" s="71">
        <v>7.2904907097613094</v>
      </c>
    </row>
    <row r="1433" spans="2:15" outlineLevel="1" x14ac:dyDescent="0.25">
      <c r="B1433" s="65">
        <v>1424</v>
      </c>
      <c r="C1433" s="60">
        <v>1</v>
      </c>
      <c r="D1433" s="61">
        <v>0</v>
      </c>
      <c r="E1433" s="61">
        <v>1</v>
      </c>
      <c r="F1433" s="61">
        <v>1</v>
      </c>
      <c r="G1433" s="61">
        <v>0</v>
      </c>
      <c r="H1433" s="61">
        <v>1</v>
      </c>
      <c r="I1433" s="62">
        <v>79266.087222434857</v>
      </c>
      <c r="J1433" s="63">
        <v>5.9920082798479584</v>
      </c>
      <c r="K1433" s="63">
        <v>5.8427863216521061</v>
      </c>
      <c r="L1433" s="63">
        <v>6.6008464334210419</v>
      </c>
      <c r="M1433" s="63">
        <v>8.8982564092241425</v>
      </c>
      <c r="N1433" s="63">
        <v>6.4729033375249214</v>
      </c>
      <c r="O1433" s="71">
        <v>6.5389133983583196</v>
      </c>
    </row>
    <row r="1434" spans="2:15" outlineLevel="1" x14ac:dyDescent="0.25">
      <c r="B1434" s="65">
        <v>1425</v>
      </c>
      <c r="C1434" s="60">
        <v>1</v>
      </c>
      <c r="D1434" s="61">
        <v>0</v>
      </c>
      <c r="E1434" s="61">
        <v>1</v>
      </c>
      <c r="F1434" s="61">
        <v>1</v>
      </c>
      <c r="G1434" s="61">
        <v>0</v>
      </c>
      <c r="H1434" s="61">
        <v>1</v>
      </c>
      <c r="I1434" s="62">
        <v>23411.514585619007</v>
      </c>
      <c r="J1434" s="63">
        <v>5.6464995589492339</v>
      </c>
      <c r="K1434" s="63">
        <v>5.0406218978142139</v>
      </c>
      <c r="L1434" s="63">
        <v>6.5825838965269226</v>
      </c>
      <c r="M1434" s="63">
        <v>6.5207684396849643</v>
      </c>
      <c r="N1434" s="63">
        <v>6.1648224003170773</v>
      </c>
      <c r="O1434" s="71">
        <v>6.6388324743341567</v>
      </c>
    </row>
    <row r="1435" spans="2:15" outlineLevel="1" x14ac:dyDescent="0.25">
      <c r="B1435" s="65">
        <v>1426</v>
      </c>
      <c r="C1435" s="60">
        <v>0</v>
      </c>
      <c r="D1435" s="61">
        <v>1</v>
      </c>
      <c r="E1435" s="61">
        <v>1</v>
      </c>
      <c r="F1435" s="61">
        <v>1</v>
      </c>
      <c r="G1435" s="61">
        <v>0</v>
      </c>
      <c r="H1435" s="61">
        <v>1</v>
      </c>
      <c r="I1435" s="62">
        <v>80089.397156051666</v>
      </c>
      <c r="J1435" s="63">
        <v>5.8684093426809296</v>
      </c>
      <c r="K1435" s="63">
        <v>6.3104915921621458</v>
      </c>
      <c r="L1435" s="63">
        <v>6.4181914249066763</v>
      </c>
      <c r="M1435" s="63">
        <v>8.1046121271471598</v>
      </c>
      <c r="N1435" s="63">
        <v>6.8864916214777017</v>
      </c>
      <c r="O1435" s="71">
        <v>7.1530019060801218</v>
      </c>
    </row>
    <row r="1436" spans="2:15" outlineLevel="1" x14ac:dyDescent="0.25">
      <c r="B1436" s="65">
        <v>1427</v>
      </c>
      <c r="C1436" s="60">
        <v>1</v>
      </c>
      <c r="D1436" s="61">
        <v>0</v>
      </c>
      <c r="E1436" s="61">
        <v>1</v>
      </c>
      <c r="F1436" s="61">
        <v>1</v>
      </c>
      <c r="G1436" s="61">
        <v>1</v>
      </c>
      <c r="H1436" s="61">
        <v>0</v>
      </c>
      <c r="I1436" s="62">
        <v>26418.729683079844</v>
      </c>
      <c r="J1436" s="63">
        <v>5.6346137412516946</v>
      </c>
      <c r="K1436" s="63">
        <v>5.4990343569843994</v>
      </c>
      <c r="L1436" s="63">
        <v>7.1332981391478807</v>
      </c>
      <c r="M1436" s="63">
        <v>6.2529359573973968</v>
      </c>
      <c r="N1436" s="63">
        <v>7.0041319777383313</v>
      </c>
      <c r="O1436" s="71">
        <v>6.4353554861983726</v>
      </c>
    </row>
    <row r="1437" spans="2:15" outlineLevel="1" x14ac:dyDescent="0.25">
      <c r="B1437" s="65">
        <v>1428</v>
      </c>
      <c r="C1437" s="60">
        <v>1</v>
      </c>
      <c r="D1437" s="61">
        <v>0</v>
      </c>
      <c r="E1437" s="61">
        <v>1</v>
      </c>
      <c r="F1437" s="61">
        <v>1</v>
      </c>
      <c r="G1437" s="61">
        <v>1</v>
      </c>
      <c r="H1437" s="61">
        <v>0</v>
      </c>
      <c r="I1437" s="62">
        <v>74103.463824592007</v>
      </c>
      <c r="J1437" s="63">
        <v>6.1172134471558088</v>
      </c>
      <c r="K1437" s="63">
        <v>4.9564858419750113</v>
      </c>
      <c r="L1437" s="63">
        <v>6.7413893243126966</v>
      </c>
      <c r="M1437" s="63">
        <v>7.2183363059505616</v>
      </c>
      <c r="N1437" s="63">
        <v>7.3606947277709018</v>
      </c>
      <c r="O1437" s="71">
        <v>6.3490245170995543</v>
      </c>
    </row>
    <row r="1438" spans="2:15" outlineLevel="1" x14ac:dyDescent="0.25">
      <c r="B1438" s="65">
        <v>1429</v>
      </c>
      <c r="C1438" s="60">
        <v>1</v>
      </c>
      <c r="D1438" s="61">
        <v>0</v>
      </c>
      <c r="E1438" s="61">
        <v>1</v>
      </c>
      <c r="F1438" s="61">
        <v>1</v>
      </c>
      <c r="G1438" s="61">
        <v>1</v>
      </c>
      <c r="H1438" s="61">
        <v>0</v>
      </c>
      <c r="I1438" s="62">
        <v>99618.444833400805</v>
      </c>
      <c r="J1438" s="63">
        <v>6.4100176366674244</v>
      </c>
      <c r="K1438" s="63">
        <v>5.1629420136063562</v>
      </c>
      <c r="L1438" s="63">
        <v>7.5009699912052676</v>
      </c>
      <c r="M1438" s="63">
        <v>8.7458191132105494</v>
      </c>
      <c r="N1438" s="63">
        <v>6.6483213953823856</v>
      </c>
      <c r="O1438" s="71">
        <v>6.5221583359328674</v>
      </c>
    </row>
    <row r="1439" spans="2:15" outlineLevel="1" x14ac:dyDescent="0.25">
      <c r="B1439" s="65">
        <v>1430</v>
      </c>
      <c r="C1439" s="60">
        <v>0</v>
      </c>
      <c r="D1439" s="61">
        <v>1</v>
      </c>
      <c r="E1439" s="61">
        <v>1</v>
      </c>
      <c r="F1439" s="61">
        <v>1</v>
      </c>
      <c r="G1439" s="61">
        <v>1</v>
      </c>
      <c r="H1439" s="61">
        <v>0</v>
      </c>
      <c r="I1439" s="62">
        <v>98691.016468685702</v>
      </c>
      <c r="J1439" s="63">
        <v>5.381387773706245</v>
      </c>
      <c r="K1439" s="63">
        <v>5.5044711764711929</v>
      </c>
      <c r="L1439" s="63">
        <v>7.9759364874055612</v>
      </c>
      <c r="M1439" s="63">
        <v>8.6147522731576434</v>
      </c>
      <c r="N1439" s="63">
        <v>7.1774353125217782</v>
      </c>
      <c r="O1439" s="71">
        <v>6.1985886747929753</v>
      </c>
    </row>
    <row r="1440" spans="2:15" outlineLevel="1" x14ac:dyDescent="0.25">
      <c r="B1440" s="65">
        <v>1431</v>
      </c>
      <c r="C1440" s="60">
        <v>1</v>
      </c>
      <c r="D1440" s="61">
        <v>0</v>
      </c>
      <c r="E1440" s="61">
        <v>1</v>
      </c>
      <c r="F1440" s="61">
        <v>1</v>
      </c>
      <c r="G1440" s="61">
        <v>0</v>
      </c>
      <c r="H1440" s="61">
        <v>1</v>
      </c>
      <c r="I1440" s="62">
        <v>98810.174627689456</v>
      </c>
      <c r="J1440" s="63">
        <v>6.7306892373752509</v>
      </c>
      <c r="K1440" s="63">
        <v>5.1992676007527461</v>
      </c>
      <c r="L1440" s="63">
        <v>6.7113129978613113</v>
      </c>
      <c r="M1440" s="63">
        <v>8.911449267852765</v>
      </c>
      <c r="N1440" s="63">
        <v>6.1431576436870001</v>
      </c>
      <c r="O1440" s="71">
        <v>6.5569079894210294</v>
      </c>
    </row>
    <row r="1441" spans="2:15" outlineLevel="1" x14ac:dyDescent="0.25">
      <c r="B1441" s="65">
        <v>1432</v>
      </c>
      <c r="C1441" s="60">
        <v>1</v>
      </c>
      <c r="D1441" s="61">
        <v>0</v>
      </c>
      <c r="E1441" s="61">
        <v>1</v>
      </c>
      <c r="F1441" s="61">
        <v>1</v>
      </c>
      <c r="G1441" s="61">
        <v>1</v>
      </c>
      <c r="H1441" s="61">
        <v>0</v>
      </c>
      <c r="I1441" s="62">
        <v>78777.929943862589</v>
      </c>
      <c r="J1441" s="63">
        <v>6.2398206742148759</v>
      </c>
      <c r="K1441" s="63">
        <v>5.8175769004434805</v>
      </c>
      <c r="L1441" s="63">
        <v>6.7545068929546632</v>
      </c>
      <c r="M1441" s="63">
        <v>7.7270318489500767</v>
      </c>
      <c r="N1441" s="63">
        <v>7.0706760676089431</v>
      </c>
      <c r="O1441" s="71">
        <v>6.8153853207697113</v>
      </c>
    </row>
    <row r="1442" spans="2:15" outlineLevel="1" x14ac:dyDescent="0.25">
      <c r="B1442" s="65">
        <v>1433</v>
      </c>
      <c r="C1442" s="60">
        <v>1</v>
      </c>
      <c r="D1442" s="61">
        <v>0</v>
      </c>
      <c r="E1442" s="61">
        <v>1</v>
      </c>
      <c r="F1442" s="61">
        <v>1</v>
      </c>
      <c r="G1442" s="61">
        <v>1</v>
      </c>
      <c r="H1442" s="61">
        <v>0</v>
      </c>
      <c r="I1442" s="62">
        <v>94916.445881170031</v>
      </c>
      <c r="J1442" s="63">
        <v>6.5060154505278387</v>
      </c>
      <c r="K1442" s="63">
        <v>5.4928913669176485</v>
      </c>
      <c r="L1442" s="63">
        <v>7.3519755893974619</v>
      </c>
      <c r="M1442" s="63">
        <v>6.6471529489917938</v>
      </c>
      <c r="N1442" s="63">
        <v>6.9900817984450487</v>
      </c>
      <c r="O1442" s="71">
        <v>6.2743879264732731</v>
      </c>
    </row>
    <row r="1443" spans="2:15" outlineLevel="1" x14ac:dyDescent="0.25">
      <c r="B1443" s="65">
        <v>1434</v>
      </c>
      <c r="C1443" s="60">
        <v>1</v>
      </c>
      <c r="D1443" s="61">
        <v>0</v>
      </c>
      <c r="E1443" s="61">
        <v>1</v>
      </c>
      <c r="F1443" s="61">
        <v>1</v>
      </c>
      <c r="G1443" s="61">
        <v>1</v>
      </c>
      <c r="H1443" s="61">
        <v>0</v>
      </c>
      <c r="I1443" s="62">
        <v>22534.723287420798</v>
      </c>
      <c r="J1443" s="63">
        <v>5.7659131128409831</v>
      </c>
      <c r="K1443" s="63">
        <v>4.2065690846340908</v>
      </c>
      <c r="L1443" s="63">
        <v>6.6974795901643738</v>
      </c>
      <c r="M1443" s="63">
        <v>6.2301177624667403</v>
      </c>
      <c r="N1443" s="63">
        <v>6.8413035351924316</v>
      </c>
      <c r="O1443" s="71">
        <v>6.7730416867614425</v>
      </c>
    </row>
    <row r="1444" spans="2:15" outlineLevel="1" x14ac:dyDescent="0.25">
      <c r="B1444" s="65">
        <v>1435</v>
      </c>
      <c r="C1444" s="60">
        <v>1</v>
      </c>
      <c r="D1444" s="61">
        <v>0</v>
      </c>
      <c r="E1444" s="61">
        <v>1</v>
      </c>
      <c r="F1444" s="61">
        <v>1</v>
      </c>
      <c r="G1444" s="61">
        <v>0</v>
      </c>
      <c r="H1444" s="61">
        <v>1</v>
      </c>
      <c r="I1444" s="62">
        <v>95160.153734469932</v>
      </c>
      <c r="J1444" s="63">
        <v>5.7715371534619564</v>
      </c>
      <c r="K1444" s="63">
        <v>5.7674684906976914</v>
      </c>
      <c r="L1444" s="63">
        <v>7.9842568971656664</v>
      </c>
      <c r="M1444" s="63">
        <v>6.8102518836226524</v>
      </c>
      <c r="N1444" s="63">
        <v>6.430613554708148</v>
      </c>
      <c r="O1444" s="71">
        <v>6.9967715368454151</v>
      </c>
    </row>
    <row r="1445" spans="2:15" outlineLevel="1" x14ac:dyDescent="0.25">
      <c r="B1445" s="65">
        <v>1436</v>
      </c>
      <c r="C1445" s="60">
        <v>0</v>
      </c>
      <c r="D1445" s="61">
        <v>1</v>
      </c>
      <c r="E1445" s="61">
        <v>1</v>
      </c>
      <c r="F1445" s="61">
        <v>1</v>
      </c>
      <c r="G1445" s="61">
        <v>0</v>
      </c>
      <c r="H1445" s="61">
        <v>1</v>
      </c>
      <c r="I1445" s="62">
        <v>63481.688470113499</v>
      </c>
      <c r="J1445" s="63">
        <v>5.1439836167579758</v>
      </c>
      <c r="K1445" s="63">
        <v>5.9914577965704998</v>
      </c>
      <c r="L1445" s="63">
        <v>7.135551516032919</v>
      </c>
      <c r="M1445" s="63">
        <v>6.5925771006497662</v>
      </c>
      <c r="N1445" s="63">
        <v>6.9520180022840981</v>
      </c>
      <c r="O1445" s="71">
        <v>6.9599382063995305</v>
      </c>
    </row>
    <row r="1446" spans="2:15" outlineLevel="1" x14ac:dyDescent="0.25">
      <c r="B1446" s="65">
        <v>1437</v>
      </c>
      <c r="C1446" s="60">
        <v>1</v>
      </c>
      <c r="D1446" s="61">
        <v>0</v>
      </c>
      <c r="E1446" s="61">
        <v>1</v>
      </c>
      <c r="F1446" s="61">
        <v>1</v>
      </c>
      <c r="G1446" s="61">
        <v>1</v>
      </c>
      <c r="H1446" s="61">
        <v>0</v>
      </c>
      <c r="I1446" s="62">
        <v>75555.877957140008</v>
      </c>
      <c r="J1446" s="63">
        <v>6.2818779748115361</v>
      </c>
      <c r="K1446" s="63">
        <v>5.0211487935730226</v>
      </c>
      <c r="L1446" s="63">
        <v>6.4461581099920249</v>
      </c>
      <c r="M1446" s="63">
        <v>7.2486664034261379</v>
      </c>
      <c r="N1446" s="63">
        <v>7.2060908899155107</v>
      </c>
      <c r="O1446" s="71">
        <v>7.0677105229691541</v>
      </c>
    </row>
    <row r="1447" spans="2:15" outlineLevel="1" x14ac:dyDescent="0.25">
      <c r="B1447" s="65">
        <v>1438</v>
      </c>
      <c r="C1447" s="60">
        <v>1</v>
      </c>
      <c r="D1447" s="61">
        <v>0</v>
      </c>
      <c r="E1447" s="61">
        <v>1</v>
      </c>
      <c r="F1447" s="61">
        <v>1</v>
      </c>
      <c r="G1447" s="61">
        <v>0</v>
      </c>
      <c r="H1447" s="61">
        <v>1</v>
      </c>
      <c r="I1447" s="62">
        <v>78083.649785666465</v>
      </c>
      <c r="J1447" s="63">
        <v>6.0100380416351289</v>
      </c>
      <c r="K1447" s="63">
        <v>5.3712394507140626</v>
      </c>
      <c r="L1447" s="63">
        <v>6.8763202999188833</v>
      </c>
      <c r="M1447" s="63">
        <v>8.3445118025443943</v>
      </c>
      <c r="N1447" s="63">
        <v>6.271580856184201</v>
      </c>
      <c r="O1447" s="71">
        <v>7.4461619662953549</v>
      </c>
    </row>
    <row r="1448" spans="2:15" outlineLevel="1" x14ac:dyDescent="0.25">
      <c r="B1448" s="65">
        <v>1439</v>
      </c>
      <c r="C1448" s="60">
        <v>1</v>
      </c>
      <c r="D1448" s="61">
        <v>0</v>
      </c>
      <c r="E1448" s="61">
        <v>1</v>
      </c>
      <c r="F1448" s="61">
        <v>1</v>
      </c>
      <c r="G1448" s="61">
        <v>0</v>
      </c>
      <c r="H1448" s="61">
        <v>1</v>
      </c>
      <c r="I1448" s="62">
        <v>75099.655848362294</v>
      </c>
      <c r="J1448" s="63">
        <v>6.0109877720457678</v>
      </c>
      <c r="K1448" s="63">
        <v>4.1452753798770487</v>
      </c>
      <c r="L1448" s="63">
        <v>6.594330018321048</v>
      </c>
      <c r="M1448" s="63">
        <v>8.4518547073003134</v>
      </c>
      <c r="N1448" s="63">
        <v>6.7490327663061667</v>
      </c>
      <c r="O1448" s="71">
        <v>7.2466863592462891</v>
      </c>
    </row>
    <row r="1449" spans="2:15" outlineLevel="1" x14ac:dyDescent="0.25">
      <c r="B1449" s="65">
        <v>1440</v>
      </c>
      <c r="C1449" s="60">
        <v>1</v>
      </c>
      <c r="D1449" s="61">
        <v>0</v>
      </c>
      <c r="E1449" s="61">
        <v>1</v>
      </c>
      <c r="F1449" s="61">
        <v>1</v>
      </c>
      <c r="G1449" s="61">
        <v>1</v>
      </c>
      <c r="H1449" s="61">
        <v>0</v>
      </c>
      <c r="I1449" s="62">
        <v>77275.322129294756</v>
      </c>
      <c r="J1449" s="63">
        <v>6.0154085123890377</v>
      </c>
      <c r="K1449" s="63">
        <v>5.2515368131467968</v>
      </c>
      <c r="L1449" s="63">
        <v>6.7957975493802829</v>
      </c>
      <c r="M1449" s="63">
        <v>8.3215070390603127</v>
      </c>
      <c r="N1449" s="63">
        <v>7.1330401460184989</v>
      </c>
      <c r="O1449" s="71">
        <v>6.2849907179578608</v>
      </c>
    </row>
    <row r="1450" spans="2:15" outlineLevel="1" x14ac:dyDescent="0.25">
      <c r="B1450" s="65">
        <v>1441</v>
      </c>
      <c r="C1450" s="60">
        <v>1</v>
      </c>
      <c r="D1450" s="61">
        <v>0</v>
      </c>
      <c r="E1450" s="61">
        <v>1</v>
      </c>
      <c r="F1450" s="61">
        <v>1</v>
      </c>
      <c r="G1450" s="61">
        <v>1</v>
      </c>
      <c r="H1450" s="61">
        <v>0</v>
      </c>
      <c r="I1450" s="62">
        <v>99657.105510738649</v>
      </c>
      <c r="J1450" s="63">
        <v>6.3104704315327655</v>
      </c>
      <c r="K1450" s="63">
        <v>4.6252917519299679</v>
      </c>
      <c r="L1450" s="63">
        <v>7.7675084684324389</v>
      </c>
      <c r="M1450" s="63">
        <v>8.8203759022588581</v>
      </c>
      <c r="N1450" s="63">
        <v>6.8981264747649798</v>
      </c>
      <c r="O1450" s="71">
        <v>6.8633308987564101</v>
      </c>
    </row>
    <row r="1451" spans="2:15" outlineLevel="1" x14ac:dyDescent="0.25">
      <c r="B1451" s="65">
        <v>1442</v>
      </c>
      <c r="C1451" s="60">
        <v>1</v>
      </c>
      <c r="D1451" s="61">
        <v>0</v>
      </c>
      <c r="E1451" s="61">
        <v>1</v>
      </c>
      <c r="F1451" s="61">
        <v>1</v>
      </c>
      <c r="G1451" s="61">
        <v>1</v>
      </c>
      <c r="H1451" s="61">
        <v>0</v>
      </c>
      <c r="I1451" s="62">
        <v>96417.600947767831</v>
      </c>
      <c r="J1451" s="63">
        <v>6.7662768647547296</v>
      </c>
      <c r="K1451" s="63">
        <v>5.3464633590109338</v>
      </c>
      <c r="L1451" s="63">
        <v>7.2988524068089937</v>
      </c>
      <c r="M1451" s="63">
        <v>7.4502399393518006</v>
      </c>
      <c r="N1451" s="63">
        <v>6.446366407275109</v>
      </c>
      <c r="O1451" s="71">
        <v>6.4250621131339063</v>
      </c>
    </row>
    <row r="1452" spans="2:15" outlineLevel="1" x14ac:dyDescent="0.25">
      <c r="B1452" s="65">
        <v>1443</v>
      </c>
      <c r="C1452" s="60">
        <v>1</v>
      </c>
      <c r="D1452" s="61">
        <v>0</v>
      </c>
      <c r="E1452" s="61">
        <v>1</v>
      </c>
      <c r="F1452" s="61">
        <v>1</v>
      </c>
      <c r="G1452" s="61">
        <v>1</v>
      </c>
      <c r="H1452" s="61">
        <v>0</v>
      </c>
      <c r="I1452" s="62">
        <v>96303.238500785927</v>
      </c>
      <c r="J1452" s="63">
        <v>6.2334453892064481</v>
      </c>
      <c r="K1452" s="63">
        <v>5.6053685801714384</v>
      </c>
      <c r="L1452" s="63">
        <v>6.9429515664069843</v>
      </c>
      <c r="M1452" s="63">
        <v>7.3783721466870658</v>
      </c>
      <c r="N1452" s="63">
        <v>7.0208745868100699</v>
      </c>
      <c r="O1452" s="71">
        <v>6.3637560881457667</v>
      </c>
    </row>
    <row r="1453" spans="2:15" outlineLevel="1" x14ac:dyDescent="0.25">
      <c r="B1453" s="65">
        <v>1444</v>
      </c>
      <c r="C1453" s="60">
        <v>1</v>
      </c>
      <c r="D1453" s="61">
        <v>0</v>
      </c>
      <c r="E1453" s="61">
        <v>1</v>
      </c>
      <c r="F1453" s="61">
        <v>1</v>
      </c>
      <c r="G1453" s="61">
        <v>1</v>
      </c>
      <c r="H1453" s="61">
        <v>0</v>
      </c>
      <c r="I1453" s="62">
        <v>26728.940930668803</v>
      </c>
      <c r="J1453" s="63">
        <v>5.6208251896937353</v>
      </c>
      <c r="K1453" s="63">
        <v>4.5123986076049816</v>
      </c>
      <c r="L1453" s="63">
        <v>6.9485175304256179</v>
      </c>
      <c r="M1453" s="63">
        <v>7.2531972075731641</v>
      </c>
      <c r="N1453" s="63">
        <v>7.170723944685486</v>
      </c>
      <c r="O1453" s="71">
        <v>6.5544896525903074</v>
      </c>
    </row>
    <row r="1454" spans="2:15" outlineLevel="1" x14ac:dyDescent="0.25">
      <c r="B1454" s="65">
        <v>1445</v>
      </c>
      <c r="C1454" s="60">
        <v>0</v>
      </c>
      <c r="D1454" s="61">
        <v>1</v>
      </c>
      <c r="E1454" s="61">
        <v>1</v>
      </c>
      <c r="F1454" s="61">
        <v>1</v>
      </c>
      <c r="G1454" s="61">
        <v>1</v>
      </c>
      <c r="H1454" s="61">
        <v>0</v>
      </c>
      <c r="I1454" s="62">
        <v>27382.318051572031</v>
      </c>
      <c r="J1454" s="63">
        <v>5.9912369566268673</v>
      </c>
      <c r="K1454" s="63">
        <v>6.1076724984215964</v>
      </c>
      <c r="L1454" s="63">
        <v>6.4385050565532991</v>
      </c>
      <c r="M1454" s="63">
        <v>6.1209587557382186</v>
      </c>
      <c r="N1454" s="63">
        <v>6.9428610962509936</v>
      </c>
      <c r="O1454" s="71">
        <v>6.2676175553852724</v>
      </c>
    </row>
    <row r="1455" spans="2:15" outlineLevel="1" x14ac:dyDescent="0.25">
      <c r="B1455" s="65">
        <v>1446</v>
      </c>
      <c r="C1455" s="60">
        <v>0</v>
      </c>
      <c r="D1455" s="61">
        <v>1</v>
      </c>
      <c r="E1455" s="61">
        <v>1</v>
      </c>
      <c r="F1455" s="61">
        <v>1</v>
      </c>
      <c r="G1455" s="61">
        <v>0</v>
      </c>
      <c r="H1455" s="61">
        <v>1</v>
      </c>
      <c r="I1455" s="62">
        <v>81403.099596577304</v>
      </c>
      <c r="J1455" s="63">
        <v>5.9411059287519734</v>
      </c>
      <c r="K1455" s="63">
        <v>6.0005461921655332</v>
      </c>
      <c r="L1455" s="63">
        <v>6.8701904875467061</v>
      </c>
      <c r="M1455" s="63">
        <v>8.2494072742256499</v>
      </c>
      <c r="N1455" s="63">
        <v>7.0953350249717273</v>
      </c>
      <c r="O1455" s="71">
        <v>7.3745138472981315</v>
      </c>
    </row>
    <row r="1456" spans="2:15" outlineLevel="1" x14ac:dyDescent="0.25">
      <c r="B1456" s="65">
        <v>1447</v>
      </c>
      <c r="C1456" s="60">
        <v>1</v>
      </c>
      <c r="D1456" s="61">
        <v>0</v>
      </c>
      <c r="E1456" s="61">
        <v>1</v>
      </c>
      <c r="F1456" s="61">
        <v>1</v>
      </c>
      <c r="G1456" s="61">
        <v>1</v>
      </c>
      <c r="H1456" s="61">
        <v>0</v>
      </c>
      <c r="I1456" s="62">
        <v>78403.990053868823</v>
      </c>
      <c r="J1456" s="63">
        <v>5.882354023397161</v>
      </c>
      <c r="K1456" s="63">
        <v>5.3286610051645482</v>
      </c>
      <c r="L1456" s="63">
        <v>6.6121946497694282</v>
      </c>
      <c r="M1456" s="63">
        <v>8.5938117462426558</v>
      </c>
      <c r="N1456" s="63">
        <v>7.1999598325763294</v>
      </c>
      <c r="O1456" s="71">
        <v>6.556376008400667</v>
      </c>
    </row>
    <row r="1457" spans="2:15" outlineLevel="1" x14ac:dyDescent="0.25">
      <c r="B1457" s="65">
        <v>1448</v>
      </c>
      <c r="C1457" s="60">
        <v>0</v>
      </c>
      <c r="D1457" s="61">
        <v>1</v>
      </c>
      <c r="E1457" s="61">
        <v>1</v>
      </c>
      <c r="F1457" s="61">
        <v>1</v>
      </c>
      <c r="G1457" s="61">
        <v>0</v>
      </c>
      <c r="H1457" s="61">
        <v>1</v>
      </c>
      <c r="I1457" s="62">
        <v>78836.842489321658</v>
      </c>
      <c r="J1457" s="63">
        <v>5.7384920481945656</v>
      </c>
      <c r="K1457" s="63">
        <v>5.9982222385050976</v>
      </c>
      <c r="L1457" s="63">
        <v>6.7762740339928254</v>
      </c>
      <c r="M1457" s="63">
        <v>7.9987393203155932</v>
      </c>
      <c r="N1457" s="63">
        <v>6.6253683464834223</v>
      </c>
      <c r="O1457" s="71">
        <v>7.3942140457846941</v>
      </c>
    </row>
    <row r="1458" spans="2:15" outlineLevel="1" x14ac:dyDescent="0.25">
      <c r="B1458" s="65">
        <v>1449</v>
      </c>
      <c r="C1458" s="60">
        <v>1</v>
      </c>
      <c r="D1458" s="61">
        <v>0</v>
      </c>
      <c r="E1458" s="61">
        <v>1</v>
      </c>
      <c r="F1458" s="61">
        <v>1</v>
      </c>
      <c r="G1458" s="61">
        <v>0</v>
      </c>
      <c r="H1458" s="61">
        <v>1</v>
      </c>
      <c r="I1458" s="62">
        <v>28835.253087097299</v>
      </c>
      <c r="J1458" s="63">
        <v>6.0873700840138358</v>
      </c>
      <c r="K1458" s="63">
        <v>5.3150033321672847</v>
      </c>
      <c r="L1458" s="63">
        <v>6.5538096921963662</v>
      </c>
      <c r="M1458" s="63">
        <v>6.7511428180215916</v>
      </c>
      <c r="N1458" s="63">
        <v>6.8249437924401546</v>
      </c>
      <c r="O1458" s="71">
        <v>7.1569522061518054</v>
      </c>
    </row>
    <row r="1459" spans="2:15" outlineLevel="1" x14ac:dyDescent="0.25">
      <c r="B1459" s="65">
        <v>1450</v>
      </c>
      <c r="C1459" s="60">
        <v>0</v>
      </c>
      <c r="D1459" s="61">
        <v>1</v>
      </c>
      <c r="E1459" s="61">
        <v>1</v>
      </c>
      <c r="F1459" s="61">
        <v>1</v>
      </c>
      <c r="G1459" s="61">
        <v>1</v>
      </c>
      <c r="H1459" s="61">
        <v>0</v>
      </c>
      <c r="I1459" s="62">
        <v>78587.971738488268</v>
      </c>
      <c r="J1459" s="63">
        <v>5.2823144098161796</v>
      </c>
      <c r="K1459" s="63">
        <v>5.7060567607550929</v>
      </c>
      <c r="L1459" s="63">
        <v>6.8110915194639077</v>
      </c>
      <c r="M1459" s="63">
        <v>8.5564433464649348</v>
      </c>
      <c r="N1459" s="63">
        <v>7.5610437354196449</v>
      </c>
      <c r="O1459" s="71">
        <v>6.3940466372337124</v>
      </c>
    </row>
    <row r="1460" spans="2:15" outlineLevel="1" x14ac:dyDescent="0.25">
      <c r="B1460" s="65">
        <v>1451</v>
      </c>
      <c r="C1460" s="60">
        <v>1</v>
      </c>
      <c r="D1460" s="61">
        <v>0</v>
      </c>
      <c r="E1460" s="61">
        <v>1</v>
      </c>
      <c r="F1460" s="61">
        <v>1</v>
      </c>
      <c r="G1460" s="61">
        <v>1</v>
      </c>
      <c r="H1460" s="61">
        <v>0</v>
      </c>
      <c r="I1460" s="62">
        <v>27738.133672082404</v>
      </c>
      <c r="J1460" s="63">
        <v>5.1626821993434033</v>
      </c>
      <c r="K1460" s="63">
        <v>5.0447915947335629</v>
      </c>
      <c r="L1460" s="63">
        <v>6.6063906389819529</v>
      </c>
      <c r="M1460" s="63">
        <v>8.0080229328229873</v>
      </c>
      <c r="N1460" s="63">
        <v>6.8119151478004651</v>
      </c>
      <c r="O1460" s="71">
        <v>6.498213076408395</v>
      </c>
    </row>
    <row r="1461" spans="2:15" outlineLevel="1" x14ac:dyDescent="0.25">
      <c r="B1461" s="65">
        <v>1452</v>
      </c>
      <c r="C1461" s="60">
        <v>1</v>
      </c>
      <c r="D1461" s="61">
        <v>0</v>
      </c>
      <c r="E1461" s="61">
        <v>1</v>
      </c>
      <c r="F1461" s="61">
        <v>1</v>
      </c>
      <c r="G1461" s="61">
        <v>0</v>
      </c>
      <c r="H1461" s="61">
        <v>1</v>
      </c>
      <c r="I1461" s="62">
        <v>92685.583666739272</v>
      </c>
      <c r="J1461" s="63">
        <v>6.2547189631855478</v>
      </c>
      <c r="K1461" s="63">
        <v>4.8081506782586469</v>
      </c>
      <c r="L1461" s="63">
        <v>7.5591373199263625</v>
      </c>
      <c r="M1461" s="63">
        <v>6.9559834919190937</v>
      </c>
      <c r="N1461" s="63">
        <v>6.3195396962501462</v>
      </c>
      <c r="O1461" s="71">
        <v>6.7590118666457881</v>
      </c>
    </row>
    <row r="1462" spans="2:15" outlineLevel="1" x14ac:dyDescent="0.25">
      <c r="B1462" s="65">
        <v>1453</v>
      </c>
      <c r="C1462" s="60">
        <v>0</v>
      </c>
      <c r="D1462" s="61">
        <v>1</v>
      </c>
      <c r="E1462" s="61">
        <v>1</v>
      </c>
      <c r="F1462" s="61">
        <v>1</v>
      </c>
      <c r="G1462" s="61">
        <v>1</v>
      </c>
      <c r="H1462" s="61">
        <v>0</v>
      </c>
      <c r="I1462" s="62">
        <v>81174.994313823569</v>
      </c>
      <c r="J1462" s="63">
        <v>5.7792217140685302</v>
      </c>
      <c r="K1462" s="63">
        <v>5.9445085523806913</v>
      </c>
      <c r="L1462" s="63">
        <v>7.0075635914662691</v>
      </c>
      <c r="M1462" s="63">
        <v>8.433579673315851</v>
      </c>
      <c r="N1462" s="63">
        <v>7.5098593006056626</v>
      </c>
      <c r="O1462" s="71">
        <v>6.7223950119555758</v>
      </c>
    </row>
    <row r="1463" spans="2:15" outlineLevel="1" x14ac:dyDescent="0.25">
      <c r="B1463" s="65">
        <v>1454</v>
      </c>
      <c r="C1463" s="60">
        <v>1</v>
      </c>
      <c r="D1463" s="61">
        <v>0</v>
      </c>
      <c r="E1463" s="61">
        <v>1</v>
      </c>
      <c r="F1463" s="61">
        <v>1</v>
      </c>
      <c r="G1463" s="61">
        <v>1</v>
      </c>
      <c r="H1463" s="61">
        <v>0</v>
      </c>
      <c r="I1463" s="62">
        <v>63325.787980805457</v>
      </c>
      <c r="J1463" s="63">
        <v>5.9333773441316673</v>
      </c>
      <c r="K1463" s="63">
        <v>5.5549414729924553</v>
      </c>
      <c r="L1463" s="63">
        <v>7.1535115914911982</v>
      </c>
      <c r="M1463" s="63">
        <v>6.4608493998906926</v>
      </c>
      <c r="N1463" s="63">
        <v>7.0120945479986716</v>
      </c>
      <c r="O1463" s="71">
        <v>6.555186257377172</v>
      </c>
    </row>
    <row r="1464" spans="2:15" outlineLevel="1" x14ac:dyDescent="0.25">
      <c r="B1464" s="65">
        <v>1455</v>
      </c>
      <c r="C1464" s="60">
        <v>1</v>
      </c>
      <c r="D1464" s="61">
        <v>0</v>
      </c>
      <c r="E1464" s="61">
        <v>1</v>
      </c>
      <c r="F1464" s="61">
        <v>1</v>
      </c>
      <c r="G1464" s="61">
        <v>1</v>
      </c>
      <c r="H1464" s="61">
        <v>0</v>
      </c>
      <c r="I1464" s="62">
        <v>94482.835039344791</v>
      </c>
      <c r="J1464" s="63">
        <v>5.8208067316140264</v>
      </c>
      <c r="K1464" s="63">
        <v>5.759863928291125</v>
      </c>
      <c r="L1464" s="63">
        <v>7.7717388791277129</v>
      </c>
      <c r="M1464" s="63">
        <v>6.7651406543132486</v>
      </c>
      <c r="N1464" s="63">
        <v>6.9391828557598423</v>
      </c>
      <c r="O1464" s="71">
        <v>6.2179452086977705</v>
      </c>
    </row>
    <row r="1465" spans="2:15" outlineLevel="1" x14ac:dyDescent="0.25">
      <c r="B1465" s="65">
        <v>1456</v>
      </c>
      <c r="C1465" s="60">
        <v>1</v>
      </c>
      <c r="D1465" s="61">
        <v>0</v>
      </c>
      <c r="E1465" s="61">
        <v>1</v>
      </c>
      <c r="F1465" s="61">
        <v>1</v>
      </c>
      <c r="G1465" s="61">
        <v>0</v>
      </c>
      <c r="H1465" s="61">
        <v>1</v>
      </c>
      <c r="I1465" s="62">
        <v>28956.991746092332</v>
      </c>
      <c r="J1465" s="63">
        <v>6.0834061185067112</v>
      </c>
      <c r="K1465" s="63">
        <v>5.480106221053358</v>
      </c>
      <c r="L1465" s="63">
        <v>6.4021867724607233</v>
      </c>
      <c r="M1465" s="63">
        <v>6.8063324612532465</v>
      </c>
      <c r="N1465" s="63">
        <v>6.8129179379204015</v>
      </c>
      <c r="O1465" s="71">
        <v>7.0235311843966866</v>
      </c>
    </row>
    <row r="1466" spans="2:15" outlineLevel="1" x14ac:dyDescent="0.25">
      <c r="B1466" s="65">
        <v>1457</v>
      </c>
      <c r="C1466" s="60">
        <v>1</v>
      </c>
      <c r="D1466" s="61">
        <v>0</v>
      </c>
      <c r="E1466" s="61">
        <v>1</v>
      </c>
      <c r="F1466" s="61">
        <v>1</v>
      </c>
      <c r="G1466" s="61">
        <v>0</v>
      </c>
      <c r="H1466" s="61">
        <v>1</v>
      </c>
      <c r="I1466" s="62">
        <v>28601.392060208193</v>
      </c>
      <c r="J1466" s="63">
        <v>5.875451914350414</v>
      </c>
      <c r="K1466" s="63">
        <v>5.3395404005347675</v>
      </c>
      <c r="L1466" s="63">
        <v>6.8630396172457848</v>
      </c>
      <c r="M1466" s="63">
        <v>7.1019231434606862</v>
      </c>
      <c r="N1466" s="63">
        <v>6.5262537683124755</v>
      </c>
      <c r="O1466" s="71">
        <v>6.9581135702197443</v>
      </c>
    </row>
    <row r="1467" spans="2:15" outlineLevel="1" x14ac:dyDescent="0.25">
      <c r="B1467" s="65">
        <v>1458</v>
      </c>
      <c r="C1467" s="60">
        <v>1</v>
      </c>
      <c r="D1467" s="61">
        <v>0</v>
      </c>
      <c r="E1467" s="61">
        <v>1</v>
      </c>
      <c r="F1467" s="61">
        <v>1</v>
      </c>
      <c r="G1467" s="61">
        <v>0</v>
      </c>
      <c r="H1467" s="61">
        <v>1</v>
      </c>
      <c r="I1467" s="62">
        <v>95816.855652087572</v>
      </c>
      <c r="J1467" s="63">
        <v>6.1535899894591113</v>
      </c>
      <c r="K1467" s="63">
        <v>4.9042976558206082</v>
      </c>
      <c r="L1467" s="63">
        <v>7.7431421643196474</v>
      </c>
      <c r="M1467" s="63">
        <v>7.7411900969577285</v>
      </c>
      <c r="N1467" s="63">
        <v>6.3234975386693266</v>
      </c>
      <c r="O1467" s="71">
        <v>7.0358650267819032</v>
      </c>
    </row>
    <row r="1468" spans="2:15" outlineLevel="1" x14ac:dyDescent="0.25">
      <c r="B1468" s="65">
        <v>1459</v>
      </c>
      <c r="C1468" s="60">
        <v>1</v>
      </c>
      <c r="D1468" s="61">
        <v>0</v>
      </c>
      <c r="E1468" s="61">
        <v>1</v>
      </c>
      <c r="F1468" s="61">
        <v>1</v>
      </c>
      <c r="G1468" s="61">
        <v>1</v>
      </c>
      <c r="H1468" s="61">
        <v>0</v>
      </c>
      <c r="I1468" s="62">
        <v>100331.41599777706</v>
      </c>
      <c r="J1468" s="63">
        <v>6.6392174175995446</v>
      </c>
      <c r="K1468" s="63">
        <v>5.7119782915050763</v>
      </c>
      <c r="L1468" s="63">
        <v>7.0348667060179206</v>
      </c>
      <c r="M1468" s="63">
        <v>7.8714198751351532</v>
      </c>
      <c r="N1468" s="63">
        <v>7.412586080281744</v>
      </c>
      <c r="O1468" s="71">
        <v>6.380131489029381</v>
      </c>
    </row>
    <row r="1469" spans="2:15" outlineLevel="1" x14ac:dyDescent="0.25">
      <c r="B1469" s="65">
        <v>1460</v>
      </c>
      <c r="C1469" s="60">
        <v>1</v>
      </c>
      <c r="D1469" s="61">
        <v>0</v>
      </c>
      <c r="E1469" s="61">
        <v>1</v>
      </c>
      <c r="F1469" s="61">
        <v>1</v>
      </c>
      <c r="G1469" s="61">
        <v>0</v>
      </c>
      <c r="H1469" s="61">
        <v>1</v>
      </c>
      <c r="I1469" s="62">
        <v>95000.010096788785</v>
      </c>
      <c r="J1469" s="63">
        <v>6.6443122901649021</v>
      </c>
      <c r="K1469" s="63">
        <v>5.3598931462111654</v>
      </c>
      <c r="L1469" s="63">
        <v>6.5710163945913163</v>
      </c>
      <c r="M1469" s="63">
        <v>6.6698394372342236</v>
      </c>
      <c r="N1469" s="63">
        <v>6.6607666031630757</v>
      </c>
      <c r="O1469" s="71">
        <v>7.2011344844660901</v>
      </c>
    </row>
    <row r="1470" spans="2:15" outlineLevel="1" x14ac:dyDescent="0.25">
      <c r="B1470" s="65">
        <v>1461</v>
      </c>
      <c r="C1470" s="60">
        <v>0</v>
      </c>
      <c r="D1470" s="61">
        <v>1</v>
      </c>
      <c r="E1470" s="61">
        <v>1</v>
      </c>
      <c r="F1470" s="61">
        <v>1</v>
      </c>
      <c r="G1470" s="61">
        <v>0</v>
      </c>
      <c r="H1470" s="61">
        <v>1</v>
      </c>
      <c r="I1470" s="62">
        <v>102701.36155683141</v>
      </c>
      <c r="J1470" s="63">
        <v>5.4670161278145093</v>
      </c>
      <c r="K1470" s="63">
        <v>6.3275173338338089</v>
      </c>
      <c r="L1470" s="63">
        <v>6.6924975870646808</v>
      </c>
      <c r="M1470" s="63">
        <v>8.7026939064704489</v>
      </c>
      <c r="N1470" s="63">
        <v>7.1788806877429021</v>
      </c>
      <c r="O1470" s="71">
        <v>7.5507874892558355</v>
      </c>
    </row>
    <row r="1471" spans="2:15" outlineLevel="1" x14ac:dyDescent="0.25">
      <c r="B1471" s="65">
        <v>1462</v>
      </c>
      <c r="C1471" s="60">
        <v>1</v>
      </c>
      <c r="D1471" s="61">
        <v>0</v>
      </c>
      <c r="E1471" s="61">
        <v>1</v>
      </c>
      <c r="F1471" s="61">
        <v>1</v>
      </c>
      <c r="G1471" s="61">
        <v>1</v>
      </c>
      <c r="H1471" s="61">
        <v>0</v>
      </c>
      <c r="I1471" s="62">
        <v>75117.927753348253</v>
      </c>
      <c r="J1471" s="63">
        <v>5.7759335741004048</v>
      </c>
      <c r="K1471" s="63">
        <v>5.3010377847348433</v>
      </c>
      <c r="L1471" s="63">
        <v>6.8518046510560042</v>
      </c>
      <c r="M1471" s="63">
        <v>8.0558374843500324</v>
      </c>
      <c r="N1471" s="63">
        <v>6.6619477501745799</v>
      </c>
      <c r="O1471" s="71">
        <v>6.3966075238726816</v>
      </c>
    </row>
    <row r="1472" spans="2:15" outlineLevel="1" x14ac:dyDescent="0.25">
      <c r="B1472" s="65">
        <v>1463</v>
      </c>
      <c r="C1472" s="60">
        <v>1</v>
      </c>
      <c r="D1472" s="61">
        <v>0</v>
      </c>
      <c r="E1472" s="61">
        <v>1</v>
      </c>
      <c r="F1472" s="61">
        <v>1</v>
      </c>
      <c r="G1472" s="61">
        <v>0</v>
      </c>
      <c r="H1472" s="61">
        <v>1</v>
      </c>
      <c r="I1472" s="62">
        <v>75395.203969823895</v>
      </c>
      <c r="J1472" s="63">
        <v>5.1959032348947565</v>
      </c>
      <c r="K1472" s="63">
        <v>4.8288132001329327</v>
      </c>
      <c r="L1472" s="63">
        <v>7.1724810599989031</v>
      </c>
      <c r="M1472" s="63">
        <v>8.5780647632481735</v>
      </c>
      <c r="N1472" s="63">
        <v>6.4159079106710886</v>
      </c>
      <c r="O1472" s="71">
        <v>7.3345734464875569</v>
      </c>
    </row>
    <row r="1473" spans="2:15" outlineLevel="1" x14ac:dyDescent="0.25">
      <c r="B1473" s="65">
        <v>1464</v>
      </c>
      <c r="C1473" s="60">
        <v>1</v>
      </c>
      <c r="D1473" s="61">
        <v>0</v>
      </c>
      <c r="E1473" s="61">
        <v>1</v>
      </c>
      <c r="F1473" s="61">
        <v>1</v>
      </c>
      <c r="G1473" s="61">
        <v>1</v>
      </c>
      <c r="H1473" s="61">
        <v>0</v>
      </c>
      <c r="I1473" s="62">
        <v>74249.784202014256</v>
      </c>
      <c r="J1473" s="63">
        <v>6.097312185901119</v>
      </c>
      <c r="K1473" s="63">
        <v>4.8418676738001292</v>
      </c>
      <c r="L1473" s="63">
        <v>6.8809325931850678</v>
      </c>
      <c r="M1473" s="63">
        <v>8.3090915198619832</v>
      </c>
      <c r="N1473" s="63">
        <v>6.304530935157711</v>
      </c>
      <c r="O1473" s="71">
        <v>6.2670041353036172</v>
      </c>
    </row>
    <row r="1474" spans="2:15" outlineLevel="1" x14ac:dyDescent="0.25">
      <c r="B1474" s="65">
        <v>1465</v>
      </c>
      <c r="C1474" s="60">
        <v>1</v>
      </c>
      <c r="D1474" s="61">
        <v>0</v>
      </c>
      <c r="E1474" s="61">
        <v>1</v>
      </c>
      <c r="F1474" s="61">
        <v>1</v>
      </c>
      <c r="G1474" s="61">
        <v>0</v>
      </c>
      <c r="H1474" s="61">
        <v>1</v>
      </c>
      <c r="I1474" s="62">
        <v>99280.682750860375</v>
      </c>
      <c r="J1474" s="63">
        <v>6.3483139123213395</v>
      </c>
      <c r="K1474" s="63">
        <v>5.2601808628366582</v>
      </c>
      <c r="L1474" s="63">
        <v>6.8380566987500488</v>
      </c>
      <c r="M1474" s="63">
        <v>8.2303005679930763</v>
      </c>
      <c r="N1474" s="63">
        <v>6.8571052146460989</v>
      </c>
      <c r="O1474" s="71">
        <v>7.2099748313359164</v>
      </c>
    </row>
    <row r="1475" spans="2:15" outlineLevel="1" x14ac:dyDescent="0.25">
      <c r="B1475" s="65">
        <v>1466</v>
      </c>
      <c r="C1475" s="60">
        <v>0</v>
      </c>
      <c r="D1475" s="61">
        <v>1</v>
      </c>
      <c r="E1475" s="61">
        <v>1</v>
      </c>
      <c r="F1475" s="61">
        <v>1</v>
      </c>
      <c r="G1475" s="61">
        <v>0</v>
      </c>
      <c r="H1475" s="61">
        <v>1</v>
      </c>
      <c r="I1475" s="62">
        <v>26111.414057628368</v>
      </c>
      <c r="J1475" s="63">
        <v>5.4551859620800585</v>
      </c>
      <c r="K1475" s="63">
        <v>5.6180127102790873</v>
      </c>
      <c r="L1475" s="63">
        <v>7.0130069789493108</v>
      </c>
      <c r="M1475" s="63">
        <v>6.2729658334086826</v>
      </c>
      <c r="N1475" s="63">
        <v>6.6556592464708153</v>
      </c>
      <c r="O1475" s="71">
        <v>6.8256649663693736</v>
      </c>
    </row>
    <row r="1476" spans="2:15" outlineLevel="1" x14ac:dyDescent="0.25">
      <c r="B1476" s="65">
        <v>1467</v>
      </c>
      <c r="C1476" s="60">
        <v>0</v>
      </c>
      <c r="D1476" s="61">
        <v>1</v>
      </c>
      <c r="E1476" s="61">
        <v>1</v>
      </c>
      <c r="F1476" s="61">
        <v>1</v>
      </c>
      <c r="G1476" s="61">
        <v>1</v>
      </c>
      <c r="H1476" s="61">
        <v>0</v>
      </c>
      <c r="I1476" s="62">
        <v>104678.43560959175</v>
      </c>
      <c r="J1476" s="63">
        <v>5.854147987621495</v>
      </c>
      <c r="K1476" s="63">
        <v>6.206004035733919</v>
      </c>
      <c r="L1476" s="63">
        <v>8.1083826662541476</v>
      </c>
      <c r="M1476" s="63">
        <v>8.9399594391204413</v>
      </c>
      <c r="N1476" s="63">
        <v>7.1189113168456792</v>
      </c>
      <c r="O1476" s="71">
        <v>6.9494822565383423</v>
      </c>
    </row>
    <row r="1477" spans="2:15" outlineLevel="1" x14ac:dyDescent="0.25">
      <c r="B1477" s="65">
        <v>1468</v>
      </c>
      <c r="C1477" s="60">
        <v>1</v>
      </c>
      <c r="D1477" s="61">
        <v>0</v>
      </c>
      <c r="E1477" s="61">
        <v>1</v>
      </c>
      <c r="F1477" s="61">
        <v>1</v>
      </c>
      <c r="G1477" s="61">
        <v>1</v>
      </c>
      <c r="H1477" s="61">
        <v>0</v>
      </c>
      <c r="I1477" s="62">
        <v>71292.538704594306</v>
      </c>
      <c r="J1477" s="63">
        <v>5.757429610246712</v>
      </c>
      <c r="K1477" s="63">
        <v>4.5735366866780582</v>
      </c>
      <c r="L1477" s="63">
        <v>7.1451602463794792</v>
      </c>
      <c r="M1477" s="63">
        <v>7.0277169952112208</v>
      </c>
      <c r="N1477" s="63">
        <v>7.1596213962170427</v>
      </c>
      <c r="O1477" s="71">
        <v>6.2706993401347324</v>
      </c>
    </row>
    <row r="1478" spans="2:15" outlineLevel="1" x14ac:dyDescent="0.25">
      <c r="B1478" s="65">
        <v>1469</v>
      </c>
      <c r="C1478" s="60">
        <v>1</v>
      </c>
      <c r="D1478" s="61">
        <v>0</v>
      </c>
      <c r="E1478" s="61">
        <v>1</v>
      </c>
      <c r="F1478" s="61">
        <v>1</v>
      </c>
      <c r="G1478" s="61">
        <v>1</v>
      </c>
      <c r="H1478" s="61">
        <v>0</v>
      </c>
      <c r="I1478" s="62">
        <v>24011.107507103632</v>
      </c>
      <c r="J1478" s="63">
        <v>5.2638889203893324</v>
      </c>
      <c r="K1478" s="63">
        <v>4.6069401987273517</v>
      </c>
      <c r="L1478" s="63">
        <v>7.1616524466118392</v>
      </c>
      <c r="M1478" s="63">
        <v>6.4059270721602974</v>
      </c>
      <c r="N1478" s="63">
        <v>6.9495406887296785</v>
      </c>
      <c r="O1478" s="71">
        <v>6.8924020368980132</v>
      </c>
    </row>
    <row r="1479" spans="2:15" outlineLevel="1" x14ac:dyDescent="0.25">
      <c r="B1479" s="65">
        <v>1470</v>
      </c>
      <c r="C1479" s="60">
        <v>0</v>
      </c>
      <c r="D1479" s="61">
        <v>1</v>
      </c>
      <c r="E1479" s="61">
        <v>1</v>
      </c>
      <c r="F1479" s="61">
        <v>1</v>
      </c>
      <c r="G1479" s="61">
        <v>1</v>
      </c>
      <c r="H1479" s="61">
        <v>0</v>
      </c>
      <c r="I1479" s="62">
        <v>96169.0414384904</v>
      </c>
      <c r="J1479" s="63">
        <v>5.4150158432428146</v>
      </c>
      <c r="K1479" s="63">
        <v>5.4519373240996369</v>
      </c>
      <c r="L1479" s="63">
        <v>7.7863753731310332</v>
      </c>
      <c r="M1479" s="63">
        <v>7.1991831017565531</v>
      </c>
      <c r="N1479" s="63">
        <v>7.3243783859779681</v>
      </c>
      <c r="O1479" s="71">
        <v>6.9341345822329759</v>
      </c>
    </row>
    <row r="1480" spans="2:15" outlineLevel="1" x14ac:dyDescent="0.25">
      <c r="B1480" s="65">
        <v>1471</v>
      </c>
      <c r="C1480" s="60">
        <v>1</v>
      </c>
      <c r="D1480" s="61">
        <v>0</v>
      </c>
      <c r="E1480" s="61">
        <v>1</v>
      </c>
      <c r="F1480" s="61">
        <v>1</v>
      </c>
      <c r="G1480" s="61">
        <v>1</v>
      </c>
      <c r="H1480" s="61">
        <v>0</v>
      </c>
      <c r="I1480" s="62">
        <v>95987.432814182917</v>
      </c>
      <c r="J1480" s="63">
        <v>7.0175963689129635</v>
      </c>
      <c r="K1480" s="63">
        <v>4.6844840776741554</v>
      </c>
      <c r="L1480" s="63">
        <v>6.7501250978123366</v>
      </c>
      <c r="M1480" s="63">
        <v>7.830252776567014</v>
      </c>
      <c r="N1480" s="63">
        <v>6.6841781638645505</v>
      </c>
      <c r="O1480" s="71">
        <v>6.3887414997910366</v>
      </c>
    </row>
    <row r="1481" spans="2:15" outlineLevel="1" x14ac:dyDescent="0.25">
      <c r="B1481" s="65">
        <v>1472</v>
      </c>
      <c r="C1481" s="60">
        <v>0</v>
      </c>
      <c r="D1481" s="61">
        <v>1</v>
      </c>
      <c r="E1481" s="61">
        <v>1</v>
      </c>
      <c r="F1481" s="61">
        <v>1</v>
      </c>
      <c r="G1481" s="61">
        <v>1</v>
      </c>
      <c r="H1481" s="61">
        <v>0</v>
      </c>
      <c r="I1481" s="62">
        <v>97239.9125635073</v>
      </c>
      <c r="J1481" s="63">
        <v>5.6509304728379632</v>
      </c>
      <c r="K1481" s="63">
        <v>6.187331126483234</v>
      </c>
      <c r="L1481" s="63">
        <v>7.0191234614493743</v>
      </c>
      <c r="M1481" s="63">
        <v>7.4679325068413869</v>
      </c>
      <c r="N1481" s="63">
        <v>6.8564359387646805</v>
      </c>
      <c r="O1481" s="71">
        <v>6.7764032844430755</v>
      </c>
    </row>
    <row r="1482" spans="2:15" outlineLevel="1" x14ac:dyDescent="0.25">
      <c r="B1482" s="65">
        <v>1473</v>
      </c>
      <c r="C1482" s="60">
        <v>1</v>
      </c>
      <c r="D1482" s="61">
        <v>0</v>
      </c>
      <c r="E1482" s="61">
        <v>1</v>
      </c>
      <c r="F1482" s="61">
        <v>1</v>
      </c>
      <c r="G1482" s="61">
        <v>1</v>
      </c>
      <c r="H1482" s="61">
        <v>0</v>
      </c>
      <c r="I1482" s="62">
        <v>26233.238764720387</v>
      </c>
      <c r="J1482" s="63">
        <v>5.677223069403575</v>
      </c>
      <c r="K1482" s="63">
        <v>4.9316511713085589</v>
      </c>
      <c r="L1482" s="63">
        <v>6.8625052621494449</v>
      </c>
      <c r="M1482" s="63">
        <v>6.1267368966200868</v>
      </c>
      <c r="N1482" s="63">
        <v>7.4852186714668809</v>
      </c>
      <c r="O1482" s="71">
        <v>6.8828426717095308</v>
      </c>
    </row>
    <row r="1483" spans="2:15" outlineLevel="1" x14ac:dyDescent="0.25">
      <c r="B1483" s="65">
        <v>1474</v>
      </c>
      <c r="C1483" s="60">
        <v>1</v>
      </c>
      <c r="D1483" s="61">
        <v>0</v>
      </c>
      <c r="E1483" s="61">
        <v>1</v>
      </c>
      <c r="F1483" s="61">
        <v>1</v>
      </c>
      <c r="G1483" s="61">
        <v>0</v>
      </c>
      <c r="H1483" s="61">
        <v>1</v>
      </c>
      <c r="I1483" s="62">
        <v>94499.917685777618</v>
      </c>
      <c r="J1483" s="63">
        <v>6.1796092249851764</v>
      </c>
      <c r="K1483" s="63">
        <v>5.3397175967863699</v>
      </c>
      <c r="L1483" s="63">
        <v>7.0572149459539926</v>
      </c>
      <c r="M1483" s="63">
        <v>6.7591832743468165</v>
      </c>
      <c r="N1483" s="63">
        <v>6.5778532370530405</v>
      </c>
      <c r="O1483" s="71">
        <v>7.2626159775647832</v>
      </c>
    </row>
    <row r="1484" spans="2:15" outlineLevel="1" x14ac:dyDescent="0.25">
      <c r="B1484" s="65">
        <v>1475</v>
      </c>
      <c r="C1484" s="60">
        <v>1</v>
      </c>
      <c r="D1484" s="61">
        <v>0</v>
      </c>
      <c r="E1484" s="61">
        <v>1</v>
      </c>
      <c r="F1484" s="61">
        <v>1</v>
      </c>
      <c r="G1484" s="61">
        <v>1</v>
      </c>
      <c r="H1484" s="61">
        <v>0</v>
      </c>
      <c r="I1484" s="62">
        <v>60649.808033839799</v>
      </c>
      <c r="J1484" s="63">
        <v>6.0386481452813694</v>
      </c>
      <c r="K1484" s="63">
        <v>4.7849269975628816</v>
      </c>
      <c r="L1484" s="63">
        <v>7.1492064101480439</v>
      </c>
      <c r="M1484" s="63">
        <v>6.8988849795400666</v>
      </c>
      <c r="N1484" s="63">
        <v>6.3994591305123087</v>
      </c>
      <c r="O1484" s="71">
        <v>6.3678614253376731</v>
      </c>
    </row>
    <row r="1485" spans="2:15" outlineLevel="1" x14ac:dyDescent="0.25">
      <c r="B1485" s="65">
        <v>1476</v>
      </c>
      <c r="C1485" s="60">
        <v>0</v>
      </c>
      <c r="D1485" s="61">
        <v>1</v>
      </c>
      <c r="E1485" s="61">
        <v>1</v>
      </c>
      <c r="F1485" s="61">
        <v>1</v>
      </c>
      <c r="G1485" s="61">
        <v>0</v>
      </c>
      <c r="H1485" s="61">
        <v>1</v>
      </c>
      <c r="I1485" s="62">
        <v>28138.706391985543</v>
      </c>
      <c r="J1485" s="63">
        <v>5.8240454253775003</v>
      </c>
      <c r="K1485" s="63">
        <v>6.0267136462180568</v>
      </c>
      <c r="L1485" s="63">
        <v>6.8968775955870063</v>
      </c>
      <c r="M1485" s="63">
        <v>6.5476822768095504</v>
      </c>
      <c r="N1485" s="63">
        <v>6.1397286817564245</v>
      </c>
      <c r="O1485" s="71">
        <v>7.0276234863399116</v>
      </c>
    </row>
    <row r="1486" spans="2:15" outlineLevel="1" x14ac:dyDescent="0.25">
      <c r="B1486" s="65">
        <v>1477</v>
      </c>
      <c r="C1486" s="60">
        <v>0</v>
      </c>
      <c r="D1486" s="61">
        <v>1</v>
      </c>
      <c r="E1486" s="61">
        <v>1</v>
      </c>
      <c r="F1486" s="61">
        <v>1</v>
      </c>
      <c r="G1486" s="61">
        <v>0</v>
      </c>
      <c r="H1486" s="61">
        <v>1</v>
      </c>
      <c r="I1486" s="62">
        <v>96385.675965274771</v>
      </c>
      <c r="J1486" s="63">
        <v>5.5624731413488435</v>
      </c>
      <c r="K1486" s="63">
        <v>6.3824067837340195</v>
      </c>
      <c r="L1486" s="63">
        <v>6.9715237549226039</v>
      </c>
      <c r="M1486" s="63">
        <v>7.6019034690852516</v>
      </c>
      <c r="N1486" s="63">
        <v>6.4339522253126731</v>
      </c>
      <c r="O1486" s="71">
        <v>6.5585699703692386</v>
      </c>
    </row>
    <row r="1487" spans="2:15" outlineLevel="1" x14ac:dyDescent="0.25">
      <c r="B1487" s="65">
        <v>1478</v>
      </c>
      <c r="C1487" s="60">
        <v>1</v>
      </c>
      <c r="D1487" s="61">
        <v>0</v>
      </c>
      <c r="E1487" s="61">
        <v>1</v>
      </c>
      <c r="F1487" s="61">
        <v>1</v>
      </c>
      <c r="G1487" s="61">
        <v>0</v>
      </c>
      <c r="H1487" s="61">
        <v>1</v>
      </c>
      <c r="I1487" s="62">
        <v>98730.159165815756</v>
      </c>
      <c r="J1487" s="63">
        <v>6.5463689219614274</v>
      </c>
      <c r="K1487" s="63">
        <v>5.7912208883207574</v>
      </c>
      <c r="L1487" s="63">
        <v>7.6366241006499695</v>
      </c>
      <c r="M1487" s="63">
        <v>8.2369075225914248</v>
      </c>
      <c r="N1487" s="63">
        <v>6.1200428928380797</v>
      </c>
      <c r="O1487" s="71">
        <v>6.261071776591046</v>
      </c>
    </row>
    <row r="1488" spans="2:15" outlineLevel="1" x14ac:dyDescent="0.25">
      <c r="B1488" s="65">
        <v>1479</v>
      </c>
      <c r="C1488" s="60">
        <v>0</v>
      </c>
      <c r="D1488" s="61">
        <v>1</v>
      </c>
      <c r="E1488" s="61">
        <v>1</v>
      </c>
      <c r="F1488" s="61">
        <v>1</v>
      </c>
      <c r="G1488" s="61">
        <v>0</v>
      </c>
      <c r="H1488" s="61">
        <v>1</v>
      </c>
      <c r="I1488" s="62">
        <v>63835.594071117986</v>
      </c>
      <c r="J1488" s="63">
        <v>5.8406711581433646</v>
      </c>
      <c r="K1488" s="63">
        <v>6.3149510500503325</v>
      </c>
      <c r="L1488" s="63">
        <v>7.5570253845532589</v>
      </c>
      <c r="M1488" s="63">
        <v>6.1907831721670394</v>
      </c>
      <c r="N1488" s="63">
        <v>6.2086581226275985</v>
      </c>
      <c r="O1488" s="71">
        <v>6.896242682827423</v>
      </c>
    </row>
    <row r="1489" spans="2:15" outlineLevel="1" x14ac:dyDescent="0.25">
      <c r="B1489" s="65">
        <v>1480</v>
      </c>
      <c r="C1489" s="60">
        <v>1</v>
      </c>
      <c r="D1489" s="61">
        <v>0</v>
      </c>
      <c r="E1489" s="61">
        <v>1</v>
      </c>
      <c r="F1489" s="61">
        <v>1</v>
      </c>
      <c r="G1489" s="61">
        <v>0</v>
      </c>
      <c r="H1489" s="61">
        <v>1</v>
      </c>
      <c r="I1489" s="62">
        <v>92950.621908566303</v>
      </c>
      <c r="J1489" s="63">
        <v>6.3822980853970606</v>
      </c>
      <c r="K1489" s="63">
        <v>4.3067971110203151</v>
      </c>
      <c r="L1489" s="63">
        <v>8.0942199045445342</v>
      </c>
      <c r="M1489" s="63">
        <v>6.5449370200349737</v>
      </c>
      <c r="N1489" s="63">
        <v>6.6779969947424656</v>
      </c>
      <c r="O1489" s="71">
        <v>7.2155134405112618</v>
      </c>
    </row>
    <row r="1490" spans="2:15" outlineLevel="1" x14ac:dyDescent="0.25">
      <c r="B1490" s="65">
        <v>1481</v>
      </c>
      <c r="C1490" s="60">
        <v>1</v>
      </c>
      <c r="D1490" s="61">
        <v>0</v>
      </c>
      <c r="E1490" s="61">
        <v>1</v>
      </c>
      <c r="F1490" s="61">
        <v>1</v>
      </c>
      <c r="G1490" s="61">
        <v>1</v>
      </c>
      <c r="H1490" s="61">
        <v>0</v>
      </c>
      <c r="I1490" s="62">
        <v>95568.350377772309</v>
      </c>
      <c r="J1490" s="63">
        <v>5.9715138422532137</v>
      </c>
      <c r="K1490" s="63">
        <v>4.1624560154005712</v>
      </c>
      <c r="L1490" s="63">
        <v>7.5023229214136844</v>
      </c>
      <c r="M1490" s="63">
        <v>8.8129178664751642</v>
      </c>
      <c r="N1490" s="63">
        <v>6.8403384062965813</v>
      </c>
      <c r="O1490" s="71">
        <v>6.2853255498871539</v>
      </c>
    </row>
    <row r="1491" spans="2:15" outlineLevel="1" x14ac:dyDescent="0.25">
      <c r="B1491" s="65">
        <v>1482</v>
      </c>
      <c r="C1491" s="60">
        <v>1</v>
      </c>
      <c r="D1491" s="61">
        <v>0</v>
      </c>
      <c r="E1491" s="61">
        <v>1</v>
      </c>
      <c r="F1491" s="61">
        <v>1</v>
      </c>
      <c r="G1491" s="61">
        <v>0</v>
      </c>
      <c r="H1491" s="61">
        <v>1</v>
      </c>
      <c r="I1491" s="62">
        <v>72427.800495746342</v>
      </c>
      <c r="J1491" s="63">
        <v>5.9145708189103381</v>
      </c>
      <c r="K1491" s="63">
        <v>4.7390890425275893</v>
      </c>
      <c r="L1491" s="63">
        <v>6.8997937073429636</v>
      </c>
      <c r="M1491" s="63">
        <v>7.4637170537227426</v>
      </c>
      <c r="N1491" s="63">
        <v>6.4426920455569547</v>
      </c>
      <c r="O1491" s="71">
        <v>6.7802449120219697</v>
      </c>
    </row>
    <row r="1492" spans="2:15" outlineLevel="1" x14ac:dyDescent="0.25">
      <c r="B1492" s="65">
        <v>1483</v>
      </c>
      <c r="C1492" s="60">
        <v>0</v>
      </c>
      <c r="D1492" s="61">
        <v>1</v>
      </c>
      <c r="E1492" s="61">
        <v>1</v>
      </c>
      <c r="F1492" s="61">
        <v>1</v>
      </c>
      <c r="G1492" s="61">
        <v>0</v>
      </c>
      <c r="H1492" s="61">
        <v>1</v>
      </c>
      <c r="I1492" s="62">
        <v>64811.27785552961</v>
      </c>
      <c r="J1492" s="63">
        <v>5.9882561467282338</v>
      </c>
      <c r="K1492" s="63">
        <v>6.1165480785713706</v>
      </c>
      <c r="L1492" s="63">
        <v>7.5058258013834891</v>
      </c>
      <c r="M1492" s="63">
        <v>6.5456477253367398</v>
      </c>
      <c r="N1492" s="63">
        <v>6.3855941359266488</v>
      </c>
      <c r="O1492" s="71">
        <v>6.7809507351173295</v>
      </c>
    </row>
    <row r="1493" spans="2:15" outlineLevel="1" x14ac:dyDescent="0.25">
      <c r="B1493" s="65">
        <v>1484</v>
      </c>
      <c r="C1493" s="60">
        <v>0</v>
      </c>
      <c r="D1493" s="61">
        <v>1</v>
      </c>
      <c r="E1493" s="61">
        <v>1</v>
      </c>
      <c r="F1493" s="61">
        <v>1</v>
      </c>
      <c r="G1493" s="61">
        <v>1</v>
      </c>
      <c r="H1493" s="61">
        <v>0</v>
      </c>
      <c r="I1493" s="62">
        <v>99307.082312931176</v>
      </c>
      <c r="J1493" s="63">
        <v>6.4678487984089781</v>
      </c>
      <c r="K1493" s="63">
        <v>6.6088409995538102</v>
      </c>
      <c r="L1493" s="63">
        <v>7.0312543552921305</v>
      </c>
      <c r="M1493" s="63">
        <v>6.6892149707389326</v>
      </c>
      <c r="N1493" s="63">
        <v>7.2250229244485338</v>
      </c>
      <c r="O1493" s="71">
        <v>6.6978789785958988</v>
      </c>
    </row>
    <row r="1494" spans="2:15" outlineLevel="1" x14ac:dyDescent="0.25">
      <c r="B1494" s="65">
        <v>1485</v>
      </c>
      <c r="C1494" s="60">
        <v>1</v>
      </c>
      <c r="D1494" s="61">
        <v>0</v>
      </c>
      <c r="E1494" s="61">
        <v>1</v>
      </c>
      <c r="F1494" s="61">
        <v>1</v>
      </c>
      <c r="G1494" s="61">
        <v>1</v>
      </c>
      <c r="H1494" s="61">
        <v>0</v>
      </c>
      <c r="I1494" s="62">
        <v>98335.332077240295</v>
      </c>
      <c r="J1494" s="63">
        <v>6.4057065310312371</v>
      </c>
      <c r="K1494" s="63">
        <v>5.6729931164964738</v>
      </c>
      <c r="L1494" s="63">
        <v>7.045487943636858</v>
      </c>
      <c r="M1494" s="63">
        <v>8.0970109407452</v>
      </c>
      <c r="N1494" s="63">
        <v>6.5558921675208035</v>
      </c>
      <c r="O1494" s="71">
        <v>6.497918653718437</v>
      </c>
    </row>
    <row r="1495" spans="2:15" outlineLevel="1" x14ac:dyDescent="0.25">
      <c r="B1495" s="65">
        <v>1486</v>
      </c>
      <c r="C1495" s="60">
        <v>1</v>
      </c>
      <c r="D1495" s="61">
        <v>0</v>
      </c>
      <c r="E1495" s="61">
        <v>1</v>
      </c>
      <c r="F1495" s="61">
        <v>1</v>
      </c>
      <c r="G1495" s="61">
        <v>1</v>
      </c>
      <c r="H1495" s="61">
        <v>0</v>
      </c>
      <c r="I1495" s="62">
        <v>29670.398675473465</v>
      </c>
      <c r="J1495" s="63">
        <v>6.3633455717718475</v>
      </c>
      <c r="K1495" s="63">
        <v>6.2768796018951898</v>
      </c>
      <c r="L1495" s="63">
        <v>6.5919490488781998</v>
      </c>
      <c r="M1495" s="63">
        <v>6.575511508140063</v>
      </c>
      <c r="N1495" s="63">
        <v>6.6141216141245964</v>
      </c>
      <c r="O1495" s="71">
        <v>6.2806553292759846</v>
      </c>
    </row>
    <row r="1496" spans="2:15" outlineLevel="1" x14ac:dyDescent="0.25">
      <c r="B1496" s="65">
        <v>1487</v>
      </c>
      <c r="C1496" s="60">
        <v>1</v>
      </c>
      <c r="D1496" s="61">
        <v>0</v>
      </c>
      <c r="E1496" s="61">
        <v>1</v>
      </c>
      <c r="F1496" s="61">
        <v>1</v>
      </c>
      <c r="G1496" s="61">
        <v>0</v>
      </c>
      <c r="H1496" s="61">
        <v>1</v>
      </c>
      <c r="I1496" s="62">
        <v>77287.23603427074</v>
      </c>
      <c r="J1496" s="63">
        <v>5.244663194507571</v>
      </c>
      <c r="K1496" s="63">
        <v>4.97629819034601</v>
      </c>
      <c r="L1496" s="63">
        <v>7.7232559405912067</v>
      </c>
      <c r="M1496" s="63">
        <v>8.4198366055461946</v>
      </c>
      <c r="N1496" s="63">
        <v>6.9938507863601771</v>
      </c>
      <c r="O1496" s="71">
        <v>7.1231300379997222</v>
      </c>
    </row>
    <row r="1497" spans="2:15" outlineLevel="1" x14ac:dyDescent="0.25">
      <c r="B1497" s="65">
        <v>1488</v>
      </c>
      <c r="C1497" s="60">
        <v>1</v>
      </c>
      <c r="D1497" s="61">
        <v>0</v>
      </c>
      <c r="E1497" s="61">
        <v>1</v>
      </c>
      <c r="F1497" s="61">
        <v>1</v>
      </c>
      <c r="G1497" s="61">
        <v>1</v>
      </c>
      <c r="H1497" s="61">
        <v>0</v>
      </c>
      <c r="I1497" s="62">
        <v>27526.341691686219</v>
      </c>
      <c r="J1497" s="63">
        <v>5.7267226672363005</v>
      </c>
      <c r="K1497" s="63">
        <v>5.4029203142072371</v>
      </c>
      <c r="L1497" s="63">
        <v>6.9119478625523083</v>
      </c>
      <c r="M1497" s="63">
        <v>7.2824125345160819</v>
      </c>
      <c r="N1497" s="63">
        <v>6.4565537993069571</v>
      </c>
      <c r="O1497" s="71">
        <v>6.3550711546979102</v>
      </c>
    </row>
    <row r="1498" spans="2:15" outlineLevel="1" x14ac:dyDescent="0.25">
      <c r="B1498" s="65">
        <v>1489</v>
      </c>
      <c r="C1498" s="60">
        <v>1</v>
      </c>
      <c r="D1498" s="61">
        <v>0</v>
      </c>
      <c r="E1498" s="61">
        <v>1</v>
      </c>
      <c r="F1498" s="61">
        <v>1</v>
      </c>
      <c r="G1498" s="61">
        <v>0</v>
      </c>
      <c r="H1498" s="61">
        <v>1</v>
      </c>
      <c r="I1498" s="62">
        <v>27222.638305107903</v>
      </c>
      <c r="J1498" s="63">
        <v>6.0352348995268104</v>
      </c>
      <c r="K1498" s="63">
        <v>5.0584568167065909</v>
      </c>
      <c r="L1498" s="63">
        <v>6.5643098902660055</v>
      </c>
      <c r="M1498" s="63">
        <v>7.2016016470586015</v>
      </c>
      <c r="N1498" s="63">
        <v>6.4946744276899544</v>
      </c>
      <c r="O1498" s="71">
        <v>6.5891644972599153</v>
      </c>
    </row>
    <row r="1499" spans="2:15" outlineLevel="1" x14ac:dyDescent="0.25">
      <c r="B1499" s="65">
        <v>1490</v>
      </c>
      <c r="C1499" s="60">
        <v>1</v>
      </c>
      <c r="D1499" s="61">
        <v>0</v>
      </c>
      <c r="E1499" s="61">
        <v>1</v>
      </c>
      <c r="F1499" s="61">
        <v>1</v>
      </c>
      <c r="G1499" s="61">
        <v>0</v>
      </c>
      <c r="H1499" s="61">
        <v>1</v>
      </c>
      <c r="I1499" s="62">
        <v>59529.312624031052</v>
      </c>
      <c r="J1499" s="63">
        <v>6.1324441220647143</v>
      </c>
      <c r="K1499" s="63">
        <v>4.1406774954672043</v>
      </c>
      <c r="L1499" s="63">
        <v>6.9794687631303454</v>
      </c>
      <c r="M1499" s="63">
        <v>6.8771824674083719</v>
      </c>
      <c r="N1499" s="63">
        <v>6.3744594427914318</v>
      </c>
      <c r="O1499" s="71">
        <v>6.8024774119061417</v>
      </c>
    </row>
    <row r="1500" spans="2:15" outlineLevel="1" x14ac:dyDescent="0.25">
      <c r="B1500" s="65">
        <v>1491</v>
      </c>
      <c r="C1500" s="60">
        <v>1</v>
      </c>
      <c r="D1500" s="61">
        <v>0</v>
      </c>
      <c r="E1500" s="61">
        <v>1</v>
      </c>
      <c r="F1500" s="61">
        <v>1</v>
      </c>
      <c r="G1500" s="61">
        <v>1</v>
      </c>
      <c r="H1500" s="61">
        <v>0</v>
      </c>
      <c r="I1500" s="62">
        <v>59748.468328871662</v>
      </c>
      <c r="J1500" s="63">
        <v>6.5136239183154849</v>
      </c>
      <c r="K1500" s="63">
        <v>4.1691107413236628</v>
      </c>
      <c r="L1500" s="63">
        <v>6.690463840364842</v>
      </c>
      <c r="M1500" s="63">
        <v>6.0786428804518193</v>
      </c>
      <c r="N1500" s="63">
        <v>7.233339753540144</v>
      </c>
      <c r="O1500" s="71">
        <v>6.6309171523551864</v>
      </c>
    </row>
    <row r="1501" spans="2:15" outlineLevel="1" x14ac:dyDescent="0.25">
      <c r="B1501" s="65">
        <v>1492</v>
      </c>
      <c r="C1501" s="60">
        <v>1</v>
      </c>
      <c r="D1501" s="61">
        <v>0</v>
      </c>
      <c r="E1501" s="61">
        <v>1</v>
      </c>
      <c r="F1501" s="61">
        <v>1</v>
      </c>
      <c r="G1501" s="61">
        <v>0</v>
      </c>
      <c r="H1501" s="61">
        <v>1</v>
      </c>
      <c r="I1501" s="62">
        <v>102033.16463371567</v>
      </c>
      <c r="J1501" s="63">
        <v>6.6276937454908857</v>
      </c>
      <c r="K1501" s="63">
        <v>5.8525633163818114</v>
      </c>
      <c r="L1501" s="63">
        <v>6.903797791721046</v>
      </c>
      <c r="M1501" s="63">
        <v>8.3928551167706331</v>
      </c>
      <c r="N1501" s="63">
        <v>6.7061263837899014</v>
      </c>
      <c r="O1501" s="71">
        <v>7.2133426146079511</v>
      </c>
    </row>
    <row r="1502" spans="2:15" outlineLevel="1" x14ac:dyDescent="0.25">
      <c r="B1502" s="65">
        <v>1493</v>
      </c>
      <c r="C1502" s="60">
        <v>1</v>
      </c>
      <c r="D1502" s="61">
        <v>0</v>
      </c>
      <c r="E1502" s="61">
        <v>1</v>
      </c>
      <c r="F1502" s="61">
        <v>1</v>
      </c>
      <c r="G1502" s="61">
        <v>0</v>
      </c>
      <c r="H1502" s="61">
        <v>1</v>
      </c>
      <c r="I1502" s="62">
        <v>65395.378264577725</v>
      </c>
      <c r="J1502" s="63">
        <v>6.2484313947370715</v>
      </c>
      <c r="K1502" s="63">
        <v>5.4740821373506732</v>
      </c>
      <c r="L1502" s="63">
        <v>6.8895371169605086</v>
      </c>
      <c r="M1502" s="63">
        <v>6.7954949689108499</v>
      </c>
      <c r="N1502" s="63">
        <v>6.9221468085405551</v>
      </c>
      <c r="O1502" s="71">
        <v>7.0570807392020649</v>
      </c>
    </row>
    <row r="1503" spans="2:15" outlineLevel="1" x14ac:dyDescent="0.25">
      <c r="B1503" s="65">
        <v>1494</v>
      </c>
      <c r="C1503" s="60">
        <v>1</v>
      </c>
      <c r="D1503" s="61">
        <v>0</v>
      </c>
      <c r="E1503" s="61">
        <v>1</v>
      </c>
      <c r="F1503" s="61">
        <v>1</v>
      </c>
      <c r="G1503" s="61">
        <v>1</v>
      </c>
      <c r="H1503" s="61">
        <v>0</v>
      </c>
      <c r="I1503" s="62">
        <v>101378.65483544015</v>
      </c>
      <c r="J1503" s="63">
        <v>5.7419382368501717</v>
      </c>
      <c r="K1503" s="63">
        <v>5.6226579890057593</v>
      </c>
      <c r="L1503" s="63">
        <v>7.4697756714129788</v>
      </c>
      <c r="M1503" s="63">
        <v>8.8230672273342741</v>
      </c>
      <c r="N1503" s="63">
        <v>7.2659319139550345</v>
      </c>
      <c r="O1503" s="71">
        <v>6.7732586290986889</v>
      </c>
    </row>
    <row r="1504" spans="2:15" outlineLevel="1" x14ac:dyDescent="0.25">
      <c r="B1504" s="65">
        <v>1495</v>
      </c>
      <c r="C1504" s="60">
        <v>1</v>
      </c>
      <c r="D1504" s="61">
        <v>0</v>
      </c>
      <c r="E1504" s="61">
        <v>1</v>
      </c>
      <c r="F1504" s="61">
        <v>1</v>
      </c>
      <c r="G1504" s="61">
        <v>0</v>
      </c>
      <c r="H1504" s="61">
        <v>1</v>
      </c>
      <c r="I1504" s="62">
        <v>98840.87890189841</v>
      </c>
      <c r="J1504" s="63">
        <v>6.1600166853517972</v>
      </c>
      <c r="K1504" s="63">
        <v>6.1122787267972019</v>
      </c>
      <c r="L1504" s="63">
        <v>6.87336321584299</v>
      </c>
      <c r="M1504" s="63">
        <v>7.9666042713531819</v>
      </c>
      <c r="N1504" s="63">
        <v>6.4957097072851173</v>
      </c>
      <c r="O1504" s="71">
        <v>6.8051718310497966</v>
      </c>
    </row>
    <row r="1505" spans="2:15" outlineLevel="1" x14ac:dyDescent="0.25">
      <c r="B1505" s="65">
        <v>1496</v>
      </c>
      <c r="C1505" s="60">
        <v>1</v>
      </c>
      <c r="D1505" s="61">
        <v>0</v>
      </c>
      <c r="E1505" s="61">
        <v>1</v>
      </c>
      <c r="F1505" s="61">
        <v>1</v>
      </c>
      <c r="G1505" s="61">
        <v>0</v>
      </c>
      <c r="H1505" s="61">
        <v>1</v>
      </c>
      <c r="I1505" s="62">
        <v>92776.734273307346</v>
      </c>
      <c r="J1505" s="63">
        <v>6.4253874345016904</v>
      </c>
      <c r="K1505" s="63">
        <v>4.5088482196353681</v>
      </c>
      <c r="L1505" s="63">
        <v>7.22800938869843</v>
      </c>
      <c r="M1505" s="63">
        <v>6.9380497929409479</v>
      </c>
      <c r="N1505" s="63">
        <v>6.6137404548188794</v>
      </c>
      <c r="O1505" s="71">
        <v>6.8977124366870246</v>
      </c>
    </row>
    <row r="1506" spans="2:15" outlineLevel="1" x14ac:dyDescent="0.25">
      <c r="B1506" s="65">
        <v>1497</v>
      </c>
      <c r="C1506" s="60">
        <v>1</v>
      </c>
      <c r="D1506" s="61">
        <v>0</v>
      </c>
      <c r="E1506" s="61">
        <v>1</v>
      </c>
      <c r="F1506" s="61">
        <v>1</v>
      </c>
      <c r="G1506" s="61">
        <v>1</v>
      </c>
      <c r="H1506" s="61">
        <v>0</v>
      </c>
      <c r="I1506" s="62">
        <v>62517.915298561129</v>
      </c>
      <c r="J1506" s="63">
        <v>5.9586531648936631</v>
      </c>
      <c r="K1506" s="63">
        <v>5.3419805255431125</v>
      </c>
      <c r="L1506" s="63">
        <v>7.331622011673681</v>
      </c>
      <c r="M1506" s="63">
        <v>6.2527358426768638</v>
      </c>
      <c r="N1506" s="63">
        <v>7.1163522523476477</v>
      </c>
      <c r="O1506" s="71">
        <v>6.4855521282163568</v>
      </c>
    </row>
    <row r="1507" spans="2:15" outlineLevel="1" x14ac:dyDescent="0.25">
      <c r="B1507" s="65">
        <v>1498</v>
      </c>
      <c r="C1507" s="60">
        <v>0</v>
      </c>
      <c r="D1507" s="61">
        <v>1</v>
      </c>
      <c r="E1507" s="61">
        <v>1</v>
      </c>
      <c r="F1507" s="61">
        <v>1</v>
      </c>
      <c r="G1507" s="61">
        <v>0</v>
      </c>
      <c r="H1507" s="61">
        <v>1</v>
      </c>
      <c r="I1507" s="62">
        <v>27668.490743159942</v>
      </c>
      <c r="J1507" s="63">
        <v>5.237943904316773</v>
      </c>
      <c r="K1507" s="63">
        <v>5.8295567044902841</v>
      </c>
      <c r="L1507" s="63">
        <v>6.796276981673004</v>
      </c>
      <c r="M1507" s="63">
        <v>7.0286483280941843</v>
      </c>
      <c r="N1507" s="63">
        <v>6.3372551295144719</v>
      </c>
      <c r="O1507" s="71">
        <v>7.034558070476475</v>
      </c>
    </row>
    <row r="1508" spans="2:15" outlineLevel="1" x14ac:dyDescent="0.25">
      <c r="B1508" s="65">
        <v>1499</v>
      </c>
      <c r="C1508" s="60">
        <v>1</v>
      </c>
      <c r="D1508" s="61">
        <v>0</v>
      </c>
      <c r="E1508" s="61">
        <v>1</v>
      </c>
      <c r="F1508" s="61">
        <v>1</v>
      </c>
      <c r="G1508" s="61">
        <v>0</v>
      </c>
      <c r="H1508" s="61">
        <v>1</v>
      </c>
      <c r="I1508" s="62">
        <v>99255.996856890357</v>
      </c>
      <c r="J1508" s="63">
        <v>6.4212811236089999</v>
      </c>
      <c r="K1508" s="63">
        <v>4.8179227261600124</v>
      </c>
      <c r="L1508" s="63">
        <v>7.6039471740518287</v>
      </c>
      <c r="M1508" s="63">
        <v>8.9400517094798246</v>
      </c>
      <c r="N1508" s="63">
        <v>6.4251285243242302</v>
      </c>
      <c r="O1508" s="71">
        <v>6.7562591525383313</v>
      </c>
    </row>
    <row r="1509" spans="2:15" outlineLevel="1" x14ac:dyDescent="0.25">
      <c r="B1509" s="65">
        <v>1500</v>
      </c>
      <c r="C1509" s="60">
        <v>1</v>
      </c>
      <c r="D1509" s="61">
        <v>0</v>
      </c>
      <c r="E1509" s="61">
        <v>1</v>
      </c>
      <c r="F1509" s="61">
        <v>1</v>
      </c>
      <c r="G1509" s="61">
        <v>0</v>
      </c>
      <c r="H1509" s="61">
        <v>1</v>
      </c>
      <c r="I1509" s="62">
        <v>94428.368796861294</v>
      </c>
      <c r="J1509" s="63">
        <v>6.7720784294791985</v>
      </c>
      <c r="K1509" s="63">
        <v>4.459296367424205</v>
      </c>
      <c r="L1509" s="63">
        <v>7.2589161634488706</v>
      </c>
      <c r="M1509" s="63">
        <v>7.5252665550867981</v>
      </c>
      <c r="N1509" s="63">
        <v>6.1111299171382161</v>
      </c>
      <c r="O1509" s="71">
        <v>7.0595617431529796</v>
      </c>
    </row>
    <row r="1510" spans="2:15" outlineLevel="1" x14ac:dyDescent="0.25">
      <c r="B1510" s="65">
        <v>1501</v>
      </c>
      <c r="C1510" s="60">
        <v>1</v>
      </c>
      <c r="D1510" s="61">
        <v>0</v>
      </c>
      <c r="E1510" s="61">
        <v>1</v>
      </c>
      <c r="F1510" s="61">
        <v>1</v>
      </c>
      <c r="G1510" s="61">
        <v>0</v>
      </c>
      <c r="H1510" s="61">
        <v>1</v>
      </c>
      <c r="I1510" s="62">
        <v>78422.93979225264</v>
      </c>
      <c r="J1510" s="63">
        <v>6.1953357848354393</v>
      </c>
      <c r="K1510" s="63">
        <v>5.787580644751559</v>
      </c>
      <c r="L1510" s="63">
        <v>6.4144139270879892</v>
      </c>
      <c r="M1510" s="63">
        <v>8.5079079207151587</v>
      </c>
      <c r="N1510" s="63">
        <v>6.4135700350807312</v>
      </c>
      <c r="O1510" s="71">
        <v>6.6791524308379815</v>
      </c>
    </row>
    <row r="1511" spans="2:15" outlineLevel="1" x14ac:dyDescent="0.25">
      <c r="B1511" s="65">
        <v>1502</v>
      </c>
      <c r="C1511" s="60">
        <v>0</v>
      </c>
      <c r="D1511" s="61">
        <v>1</v>
      </c>
      <c r="E1511" s="61">
        <v>1</v>
      </c>
      <c r="F1511" s="61">
        <v>1</v>
      </c>
      <c r="G1511" s="61">
        <v>0</v>
      </c>
      <c r="H1511" s="61">
        <v>1</v>
      </c>
      <c r="I1511" s="62">
        <v>77232.501733926518</v>
      </c>
      <c r="J1511" s="63">
        <v>5.3312009910333478</v>
      </c>
      <c r="K1511" s="63">
        <v>5.4618759288851129</v>
      </c>
      <c r="L1511" s="63">
        <v>7.3509078120845679</v>
      </c>
      <c r="M1511" s="63">
        <v>8.3545967302313784</v>
      </c>
      <c r="N1511" s="63">
        <v>6.6697745892763285</v>
      </c>
      <c r="O1511" s="71">
        <v>7.0121301164750474</v>
      </c>
    </row>
    <row r="1512" spans="2:15" outlineLevel="1" x14ac:dyDescent="0.25">
      <c r="B1512" s="65">
        <v>1503</v>
      </c>
      <c r="C1512" s="60">
        <v>1</v>
      </c>
      <c r="D1512" s="61">
        <v>0</v>
      </c>
      <c r="E1512" s="61">
        <v>1</v>
      </c>
      <c r="F1512" s="61">
        <v>1</v>
      </c>
      <c r="G1512" s="61">
        <v>1</v>
      </c>
      <c r="H1512" s="61">
        <v>0</v>
      </c>
      <c r="I1512" s="62">
        <v>98803.764902296651</v>
      </c>
      <c r="J1512" s="63">
        <v>6.5854142848643331</v>
      </c>
      <c r="K1512" s="63">
        <v>4.1279284805400938</v>
      </c>
      <c r="L1512" s="63">
        <v>7.6681115432408511</v>
      </c>
      <c r="M1512" s="63">
        <v>8.3725450078882258</v>
      </c>
      <c r="N1512" s="63">
        <v>7.2257957368022696</v>
      </c>
      <c r="O1512" s="71">
        <v>7.0955206845892871</v>
      </c>
    </row>
    <row r="1513" spans="2:15" outlineLevel="1" x14ac:dyDescent="0.25">
      <c r="B1513" s="65">
        <v>1504</v>
      </c>
      <c r="C1513" s="60">
        <v>1</v>
      </c>
      <c r="D1513" s="61">
        <v>0</v>
      </c>
      <c r="E1513" s="61">
        <v>1</v>
      </c>
      <c r="F1513" s="61">
        <v>1</v>
      </c>
      <c r="G1513" s="61">
        <v>0</v>
      </c>
      <c r="H1513" s="61">
        <v>1</v>
      </c>
      <c r="I1513" s="62">
        <v>97832.208581555227</v>
      </c>
      <c r="J1513" s="63">
        <v>6.0196369442856179</v>
      </c>
      <c r="K1513" s="63">
        <v>4.8905045258655084</v>
      </c>
      <c r="L1513" s="63">
        <v>7.573150808345563</v>
      </c>
      <c r="M1513" s="63">
        <v>8.0850840455974087</v>
      </c>
      <c r="N1513" s="63">
        <v>6.9907792003252904</v>
      </c>
      <c r="O1513" s="71">
        <v>7.0379089024902317</v>
      </c>
    </row>
    <row r="1514" spans="2:15" outlineLevel="1" x14ac:dyDescent="0.25">
      <c r="B1514" s="65">
        <v>1505</v>
      </c>
      <c r="C1514" s="60">
        <v>1</v>
      </c>
      <c r="D1514" s="61">
        <v>0</v>
      </c>
      <c r="E1514" s="61">
        <v>1</v>
      </c>
      <c r="F1514" s="61">
        <v>1</v>
      </c>
      <c r="G1514" s="61">
        <v>0</v>
      </c>
      <c r="H1514" s="61">
        <v>1</v>
      </c>
      <c r="I1514" s="62">
        <v>95698.579290060807</v>
      </c>
      <c r="J1514" s="63">
        <v>6.0672158236878522</v>
      </c>
      <c r="K1514" s="63">
        <v>5.5982375011048893</v>
      </c>
      <c r="L1514" s="63">
        <v>7.3790749074487421</v>
      </c>
      <c r="M1514" s="63">
        <v>7.4417486100885197</v>
      </c>
      <c r="N1514" s="63">
        <v>6.3198525439841591</v>
      </c>
      <c r="O1514" s="71">
        <v>6.7639310860832458</v>
      </c>
    </row>
    <row r="1515" spans="2:15" outlineLevel="1" x14ac:dyDescent="0.25">
      <c r="B1515" s="65">
        <v>1506</v>
      </c>
      <c r="C1515" s="60">
        <v>1</v>
      </c>
      <c r="D1515" s="61">
        <v>0</v>
      </c>
      <c r="E1515" s="61">
        <v>1</v>
      </c>
      <c r="F1515" s="61">
        <v>1</v>
      </c>
      <c r="G1515" s="61">
        <v>1</v>
      </c>
      <c r="H1515" s="61">
        <v>0</v>
      </c>
      <c r="I1515" s="62">
        <v>80062.282399078336</v>
      </c>
      <c r="J1515" s="63">
        <v>5.8319019089806643</v>
      </c>
      <c r="K1515" s="63">
        <v>5.2799575147342903</v>
      </c>
      <c r="L1515" s="63">
        <v>6.9134801230864378</v>
      </c>
      <c r="M1515" s="63">
        <v>8.8659660229956465</v>
      </c>
      <c r="N1515" s="63">
        <v>7.4148131242766411</v>
      </c>
      <c r="O1515" s="71">
        <v>6.6504181238236253</v>
      </c>
    </row>
    <row r="1516" spans="2:15" outlineLevel="1" x14ac:dyDescent="0.25">
      <c r="B1516" s="65">
        <v>1507</v>
      </c>
      <c r="C1516" s="60">
        <v>1</v>
      </c>
      <c r="D1516" s="61">
        <v>0</v>
      </c>
      <c r="E1516" s="61">
        <v>1</v>
      </c>
      <c r="F1516" s="61">
        <v>1</v>
      </c>
      <c r="G1516" s="61">
        <v>1</v>
      </c>
      <c r="H1516" s="61">
        <v>0</v>
      </c>
      <c r="I1516" s="62">
        <v>97808.082332186212</v>
      </c>
      <c r="J1516" s="63">
        <v>6.5784169520169478</v>
      </c>
      <c r="K1516" s="63">
        <v>5.2165346796564185</v>
      </c>
      <c r="L1516" s="63">
        <v>7.2711267786381963</v>
      </c>
      <c r="M1516" s="63">
        <v>6.9426629818336414</v>
      </c>
      <c r="N1516" s="63">
        <v>7.5280530188999393</v>
      </c>
      <c r="O1516" s="71">
        <v>6.954989591861243</v>
      </c>
    </row>
    <row r="1517" spans="2:15" outlineLevel="1" x14ac:dyDescent="0.25">
      <c r="B1517" s="65">
        <v>1508</v>
      </c>
      <c r="C1517" s="60">
        <v>1</v>
      </c>
      <c r="D1517" s="61">
        <v>0</v>
      </c>
      <c r="E1517" s="61">
        <v>1</v>
      </c>
      <c r="F1517" s="61">
        <v>1</v>
      </c>
      <c r="G1517" s="61">
        <v>1</v>
      </c>
      <c r="H1517" s="61">
        <v>0</v>
      </c>
      <c r="I1517" s="62">
        <v>76528.312844485001</v>
      </c>
      <c r="J1517" s="63">
        <v>6.0075158818580228</v>
      </c>
      <c r="K1517" s="63">
        <v>5.8041337800277191</v>
      </c>
      <c r="L1517" s="63">
        <v>6.9083892094169226</v>
      </c>
      <c r="M1517" s="63">
        <v>7.0623045655619947</v>
      </c>
      <c r="N1517" s="63">
        <v>7.3372387171404778</v>
      </c>
      <c r="O1517" s="71">
        <v>6.5711152900165306</v>
      </c>
    </row>
    <row r="1518" spans="2:15" outlineLevel="1" x14ac:dyDescent="0.25">
      <c r="B1518" s="65">
        <v>1509</v>
      </c>
      <c r="C1518" s="60">
        <v>1</v>
      </c>
      <c r="D1518" s="61">
        <v>0</v>
      </c>
      <c r="E1518" s="61">
        <v>1</v>
      </c>
      <c r="F1518" s="61">
        <v>1</v>
      </c>
      <c r="G1518" s="61">
        <v>1</v>
      </c>
      <c r="H1518" s="61">
        <v>0</v>
      </c>
      <c r="I1518" s="62">
        <v>30027.633643335968</v>
      </c>
      <c r="J1518" s="63">
        <v>6.5740696498510065</v>
      </c>
      <c r="K1518" s="63">
        <v>5.9790592607216499</v>
      </c>
      <c r="L1518" s="63">
        <v>6.3145542068867986</v>
      </c>
      <c r="M1518" s="63">
        <v>6.6505064846856818</v>
      </c>
      <c r="N1518" s="63">
        <v>6.9175820178821201</v>
      </c>
      <c r="O1518" s="71">
        <v>6.3153624293585295</v>
      </c>
    </row>
    <row r="1519" spans="2:15" outlineLevel="1" x14ac:dyDescent="0.25">
      <c r="B1519" s="65">
        <v>1510</v>
      </c>
      <c r="C1519" s="60">
        <v>0</v>
      </c>
      <c r="D1519" s="61">
        <v>1</v>
      </c>
      <c r="E1519" s="61">
        <v>1</v>
      </c>
      <c r="F1519" s="61">
        <v>1</v>
      </c>
      <c r="G1519" s="61">
        <v>0</v>
      </c>
      <c r="H1519" s="61">
        <v>1</v>
      </c>
      <c r="I1519" s="62">
        <v>82849.530757906003</v>
      </c>
      <c r="J1519" s="63">
        <v>6.0388296976128455</v>
      </c>
      <c r="K1519" s="63">
        <v>6.1014551925150142</v>
      </c>
      <c r="L1519" s="63">
        <v>6.7982445827815461</v>
      </c>
      <c r="M1519" s="63">
        <v>8.7750431751248641</v>
      </c>
      <c r="N1519" s="63">
        <v>6.7429741516360329</v>
      </c>
      <c r="O1519" s="71">
        <v>7.5303995353326938</v>
      </c>
    </row>
    <row r="1520" spans="2:15" outlineLevel="1" x14ac:dyDescent="0.25">
      <c r="B1520" s="65">
        <v>1511</v>
      </c>
      <c r="C1520" s="60">
        <v>1</v>
      </c>
      <c r="D1520" s="61">
        <v>0</v>
      </c>
      <c r="E1520" s="61">
        <v>1</v>
      </c>
      <c r="F1520" s="61">
        <v>1</v>
      </c>
      <c r="G1520" s="61">
        <v>0</v>
      </c>
      <c r="H1520" s="61">
        <v>1</v>
      </c>
      <c r="I1520" s="62">
        <v>94167.630808233909</v>
      </c>
      <c r="J1520" s="63">
        <v>5.7089495026501735</v>
      </c>
      <c r="K1520" s="63">
        <v>4.7873563876957661</v>
      </c>
      <c r="L1520" s="63">
        <v>8.1583751966245135</v>
      </c>
      <c r="M1520" s="63">
        <v>6.8031868983190975</v>
      </c>
      <c r="N1520" s="63">
        <v>7.0462619906144965</v>
      </c>
      <c r="O1520" s="71">
        <v>7.1685146575191308</v>
      </c>
    </row>
    <row r="1521" spans="2:15" outlineLevel="1" x14ac:dyDescent="0.25">
      <c r="B1521" s="65">
        <v>1512</v>
      </c>
      <c r="C1521" s="60">
        <v>1</v>
      </c>
      <c r="D1521" s="61">
        <v>0</v>
      </c>
      <c r="E1521" s="61">
        <v>1</v>
      </c>
      <c r="F1521" s="61">
        <v>1</v>
      </c>
      <c r="G1521" s="61">
        <v>1</v>
      </c>
      <c r="H1521" s="61">
        <v>0</v>
      </c>
      <c r="I1521" s="62">
        <v>75721.853920342342</v>
      </c>
      <c r="J1521" s="63">
        <v>6.3236388108831392</v>
      </c>
      <c r="K1521" s="63">
        <v>4.0173126595755084</v>
      </c>
      <c r="L1521" s="63">
        <v>6.5955941169056054</v>
      </c>
      <c r="M1521" s="63">
        <v>8.4798309801000702</v>
      </c>
      <c r="N1521" s="63">
        <v>7.1916654694521132</v>
      </c>
      <c r="O1521" s="71">
        <v>6.7424866626450921</v>
      </c>
    </row>
    <row r="1522" spans="2:15" outlineLevel="1" x14ac:dyDescent="0.25">
      <c r="B1522" s="65">
        <v>1513</v>
      </c>
      <c r="C1522" s="60">
        <v>1</v>
      </c>
      <c r="D1522" s="61">
        <v>0</v>
      </c>
      <c r="E1522" s="61">
        <v>1</v>
      </c>
      <c r="F1522" s="61">
        <v>1</v>
      </c>
      <c r="G1522" s="61">
        <v>1</v>
      </c>
      <c r="H1522" s="61">
        <v>0</v>
      </c>
      <c r="I1522" s="62">
        <v>97834.990777782034</v>
      </c>
      <c r="J1522" s="63">
        <v>5.9405425050257872</v>
      </c>
      <c r="K1522" s="63">
        <v>5.0193265201957891</v>
      </c>
      <c r="L1522" s="63">
        <v>7.8270439331267587</v>
      </c>
      <c r="M1522" s="63">
        <v>8.2885435826563008</v>
      </c>
      <c r="N1522" s="63">
        <v>6.7892676839413353</v>
      </c>
      <c r="O1522" s="71">
        <v>6.7503262367563748</v>
      </c>
    </row>
    <row r="1523" spans="2:15" outlineLevel="1" x14ac:dyDescent="0.25">
      <c r="B1523" s="65">
        <v>1514</v>
      </c>
      <c r="C1523" s="60">
        <v>1</v>
      </c>
      <c r="D1523" s="61">
        <v>0</v>
      </c>
      <c r="E1523" s="61">
        <v>1</v>
      </c>
      <c r="F1523" s="61">
        <v>1</v>
      </c>
      <c r="G1523" s="61">
        <v>0</v>
      </c>
      <c r="H1523" s="61">
        <v>1</v>
      </c>
      <c r="I1523" s="62">
        <v>94533.467768889241</v>
      </c>
      <c r="J1523" s="63">
        <v>6.63589714101529</v>
      </c>
      <c r="K1523" s="63">
        <v>5.1744721488927414</v>
      </c>
      <c r="L1523" s="63">
        <v>7.3104851881873154</v>
      </c>
      <c r="M1523" s="63">
        <v>6.3027534284961471</v>
      </c>
      <c r="N1523" s="63">
        <v>6.8779834307814571</v>
      </c>
      <c r="O1523" s="71">
        <v>7.0104364496730858</v>
      </c>
    </row>
    <row r="1524" spans="2:15" outlineLevel="1" x14ac:dyDescent="0.25">
      <c r="B1524" s="65">
        <v>1515</v>
      </c>
      <c r="C1524" s="60">
        <v>0</v>
      </c>
      <c r="D1524" s="61">
        <v>1</v>
      </c>
      <c r="E1524" s="61">
        <v>1</v>
      </c>
      <c r="F1524" s="61">
        <v>1</v>
      </c>
      <c r="G1524" s="61">
        <v>0</v>
      </c>
      <c r="H1524" s="61">
        <v>1</v>
      </c>
      <c r="I1524" s="62">
        <v>76745.553838203123</v>
      </c>
      <c r="J1524" s="63">
        <v>5.9970504446336506</v>
      </c>
      <c r="K1524" s="63">
        <v>6.3766132572092555</v>
      </c>
      <c r="L1524" s="63">
        <v>6.4454479812298651</v>
      </c>
      <c r="M1524" s="63">
        <v>7.7828753628516729</v>
      </c>
      <c r="N1524" s="63">
        <v>6.2293687308127748</v>
      </c>
      <c r="O1524" s="71">
        <v>6.5031358421797769</v>
      </c>
    </row>
    <row r="1525" spans="2:15" outlineLevel="1" x14ac:dyDescent="0.25">
      <c r="B1525" s="65">
        <v>1516</v>
      </c>
      <c r="C1525" s="60">
        <v>0</v>
      </c>
      <c r="D1525" s="61">
        <v>1</v>
      </c>
      <c r="E1525" s="61">
        <v>1</v>
      </c>
      <c r="F1525" s="61">
        <v>1</v>
      </c>
      <c r="G1525" s="61">
        <v>0</v>
      </c>
      <c r="H1525" s="61">
        <v>1</v>
      </c>
      <c r="I1525" s="62">
        <v>102486.14220264321</v>
      </c>
      <c r="J1525" s="63">
        <v>5.7530728513483398</v>
      </c>
      <c r="K1525" s="63">
        <v>6.2775788085823248</v>
      </c>
      <c r="L1525" s="63">
        <v>7.6056233092221825</v>
      </c>
      <c r="M1525" s="63">
        <v>8.9910281963539109</v>
      </c>
      <c r="N1525" s="63">
        <v>6.6006710714957535</v>
      </c>
      <c r="O1525" s="71">
        <v>6.8196522438305243</v>
      </c>
    </row>
    <row r="1526" spans="2:15" outlineLevel="1" x14ac:dyDescent="0.25">
      <c r="B1526" s="65">
        <v>1517</v>
      </c>
      <c r="C1526" s="60">
        <v>0</v>
      </c>
      <c r="D1526" s="61">
        <v>1</v>
      </c>
      <c r="E1526" s="61">
        <v>1</v>
      </c>
      <c r="F1526" s="61">
        <v>1</v>
      </c>
      <c r="G1526" s="61">
        <v>0</v>
      </c>
      <c r="H1526" s="61">
        <v>1</v>
      </c>
      <c r="I1526" s="62">
        <v>76480.80577420487</v>
      </c>
      <c r="J1526" s="63">
        <v>5.4640968255751616</v>
      </c>
      <c r="K1526" s="63">
        <v>5.7481052662197021</v>
      </c>
      <c r="L1526" s="63">
        <v>7.0035568031519846</v>
      </c>
      <c r="M1526" s="63">
        <v>7.4742181823633871</v>
      </c>
      <c r="N1526" s="63">
        <v>6.7753367041963308</v>
      </c>
      <c r="O1526" s="71">
        <v>7.3897451667513767</v>
      </c>
    </row>
    <row r="1527" spans="2:15" outlineLevel="1" x14ac:dyDescent="0.25">
      <c r="B1527" s="65">
        <v>1518</v>
      </c>
      <c r="C1527" s="60">
        <v>1</v>
      </c>
      <c r="D1527" s="61">
        <v>0</v>
      </c>
      <c r="E1527" s="61">
        <v>1</v>
      </c>
      <c r="F1527" s="61">
        <v>1</v>
      </c>
      <c r="G1527" s="61">
        <v>1</v>
      </c>
      <c r="H1527" s="61">
        <v>0</v>
      </c>
      <c r="I1527" s="62">
        <v>96817.920810675918</v>
      </c>
      <c r="J1527" s="63">
        <v>5.5965403888996308</v>
      </c>
      <c r="K1527" s="63">
        <v>5.3448766513580779</v>
      </c>
      <c r="L1527" s="63">
        <v>7.8965846400571298</v>
      </c>
      <c r="M1527" s="63">
        <v>7.3984961402560092</v>
      </c>
      <c r="N1527" s="63">
        <v>7.2958853937616617</v>
      </c>
      <c r="O1527" s="71">
        <v>6.8392414192648401</v>
      </c>
    </row>
    <row r="1528" spans="2:15" outlineLevel="1" x14ac:dyDescent="0.25">
      <c r="B1528" s="65">
        <v>1519</v>
      </c>
      <c r="C1528" s="60">
        <v>1</v>
      </c>
      <c r="D1528" s="61">
        <v>0</v>
      </c>
      <c r="E1528" s="61">
        <v>1</v>
      </c>
      <c r="F1528" s="61">
        <v>1</v>
      </c>
      <c r="G1528" s="61">
        <v>0</v>
      </c>
      <c r="H1528" s="61">
        <v>1</v>
      </c>
      <c r="I1528" s="62">
        <v>97523.796208043655</v>
      </c>
      <c r="J1528" s="63">
        <v>6.2677892535024986</v>
      </c>
      <c r="K1528" s="63">
        <v>5.4914334537490141</v>
      </c>
      <c r="L1528" s="63">
        <v>7.6792043481556362</v>
      </c>
      <c r="M1528" s="63">
        <v>7.4161449811761404</v>
      </c>
      <c r="N1528" s="63">
        <v>6.6734381159027283</v>
      </c>
      <c r="O1528" s="71">
        <v>6.9325638640019518</v>
      </c>
    </row>
    <row r="1529" spans="2:15" outlineLevel="1" x14ac:dyDescent="0.25">
      <c r="B1529" s="65">
        <v>1520</v>
      </c>
      <c r="C1529" s="60">
        <v>1</v>
      </c>
      <c r="D1529" s="61">
        <v>0</v>
      </c>
      <c r="E1529" s="61">
        <v>1</v>
      </c>
      <c r="F1529" s="61">
        <v>1</v>
      </c>
      <c r="G1529" s="61">
        <v>0</v>
      </c>
      <c r="H1529" s="61">
        <v>1</v>
      </c>
      <c r="I1529" s="62">
        <v>96928.585353561939</v>
      </c>
      <c r="J1529" s="63">
        <v>7.1141660861556222</v>
      </c>
      <c r="K1529" s="63">
        <v>4.7530811973701743</v>
      </c>
      <c r="L1529" s="63">
        <v>7.2996477943483491</v>
      </c>
      <c r="M1529" s="63">
        <v>7.7037392548296992</v>
      </c>
      <c r="N1529" s="63">
        <v>6.4912400686186382</v>
      </c>
      <c r="O1529" s="71">
        <v>6.6482027607501211</v>
      </c>
    </row>
    <row r="1530" spans="2:15" outlineLevel="1" x14ac:dyDescent="0.25">
      <c r="B1530" s="65">
        <v>1521</v>
      </c>
      <c r="C1530" s="60">
        <v>1</v>
      </c>
      <c r="D1530" s="61">
        <v>0</v>
      </c>
      <c r="E1530" s="61">
        <v>1</v>
      </c>
      <c r="F1530" s="61">
        <v>1</v>
      </c>
      <c r="G1530" s="61">
        <v>0</v>
      </c>
      <c r="H1530" s="61">
        <v>1</v>
      </c>
      <c r="I1530" s="62">
        <v>90275.021609752104</v>
      </c>
      <c r="J1530" s="63">
        <v>5.6391804844750775</v>
      </c>
      <c r="K1530" s="63">
        <v>4.3898162294438103</v>
      </c>
      <c r="L1530" s="63">
        <v>7.7351395154596245</v>
      </c>
      <c r="M1530" s="63">
        <v>6.7685968823476159</v>
      </c>
      <c r="N1530" s="63">
        <v>6.4949060178473665</v>
      </c>
      <c r="O1530" s="71">
        <v>6.9621315427716528</v>
      </c>
    </row>
    <row r="1531" spans="2:15" outlineLevel="1" x14ac:dyDescent="0.25">
      <c r="B1531" s="65">
        <v>1522</v>
      </c>
      <c r="C1531" s="60">
        <v>1</v>
      </c>
      <c r="D1531" s="61">
        <v>0</v>
      </c>
      <c r="E1531" s="61">
        <v>1</v>
      </c>
      <c r="F1531" s="61">
        <v>1</v>
      </c>
      <c r="G1531" s="61">
        <v>1</v>
      </c>
      <c r="H1531" s="61">
        <v>0</v>
      </c>
      <c r="I1531" s="62">
        <v>74431.126897718088</v>
      </c>
      <c r="J1531" s="63">
        <v>5.3170236973810807</v>
      </c>
      <c r="K1531" s="63">
        <v>4.4164349356326174</v>
      </c>
      <c r="L1531" s="63">
        <v>7.1867333238705999</v>
      </c>
      <c r="M1531" s="63">
        <v>8.1732245970663513</v>
      </c>
      <c r="N1531" s="63">
        <v>7.0834879075830584</v>
      </c>
      <c r="O1531" s="71">
        <v>7.0579323734687147</v>
      </c>
    </row>
    <row r="1532" spans="2:15" outlineLevel="1" x14ac:dyDescent="0.25">
      <c r="B1532" s="65">
        <v>1523</v>
      </c>
      <c r="C1532" s="60">
        <v>0</v>
      </c>
      <c r="D1532" s="61">
        <v>1</v>
      </c>
      <c r="E1532" s="61">
        <v>1</v>
      </c>
      <c r="F1532" s="61">
        <v>1</v>
      </c>
      <c r="G1532" s="61">
        <v>1</v>
      </c>
      <c r="H1532" s="61">
        <v>0</v>
      </c>
      <c r="I1532" s="62">
        <v>98954.382221617358</v>
      </c>
      <c r="J1532" s="63">
        <v>6.0801996937452651</v>
      </c>
      <c r="K1532" s="63">
        <v>6.2206364867306174</v>
      </c>
      <c r="L1532" s="63">
        <v>7.6683202845713492</v>
      </c>
      <c r="M1532" s="63">
        <v>6.9631485747019637</v>
      </c>
      <c r="N1532" s="63">
        <v>7.1422949957264903</v>
      </c>
      <c r="O1532" s="71">
        <v>6.8968556498033093</v>
      </c>
    </row>
    <row r="1533" spans="2:15" outlineLevel="1" x14ac:dyDescent="0.25">
      <c r="B1533" s="65">
        <v>1524</v>
      </c>
      <c r="C1533" s="60">
        <v>0</v>
      </c>
      <c r="D1533" s="61">
        <v>1</v>
      </c>
      <c r="E1533" s="61">
        <v>1</v>
      </c>
      <c r="F1533" s="61">
        <v>1</v>
      </c>
      <c r="G1533" s="61">
        <v>1</v>
      </c>
      <c r="H1533" s="61">
        <v>0</v>
      </c>
      <c r="I1533" s="62">
        <v>30259.876715298218</v>
      </c>
      <c r="J1533" s="63">
        <v>5.5062317972871231</v>
      </c>
      <c r="K1533" s="63">
        <v>5.5683388245477161</v>
      </c>
      <c r="L1533" s="63">
        <v>6.5291988789788871</v>
      </c>
      <c r="M1533" s="63">
        <v>7.2792698057691991</v>
      </c>
      <c r="N1533" s="63">
        <v>7.3090535389985538</v>
      </c>
      <c r="O1533" s="71">
        <v>6.9590554735493448</v>
      </c>
    </row>
    <row r="1534" spans="2:15" outlineLevel="1" x14ac:dyDescent="0.25">
      <c r="B1534" s="65">
        <v>1525</v>
      </c>
      <c r="C1534" s="60">
        <v>1</v>
      </c>
      <c r="D1534" s="61">
        <v>0</v>
      </c>
      <c r="E1534" s="61">
        <v>1</v>
      </c>
      <c r="F1534" s="61">
        <v>1</v>
      </c>
      <c r="G1534" s="61">
        <v>1</v>
      </c>
      <c r="H1534" s="61">
        <v>0</v>
      </c>
      <c r="I1534" s="62">
        <v>77912.927448077622</v>
      </c>
      <c r="J1534" s="63">
        <v>5.9950760639979332</v>
      </c>
      <c r="K1534" s="63">
        <v>4.6683525480892234</v>
      </c>
      <c r="L1534" s="63">
        <v>6.7135817520148242</v>
      </c>
      <c r="M1534" s="63">
        <v>8.7219501240385213</v>
      </c>
      <c r="N1534" s="63">
        <v>7.1658344897830704</v>
      </c>
      <c r="O1534" s="71">
        <v>6.9116194226788625</v>
      </c>
    </row>
    <row r="1535" spans="2:15" outlineLevel="1" x14ac:dyDescent="0.25">
      <c r="B1535" s="65">
        <v>1526</v>
      </c>
      <c r="C1535" s="60">
        <v>1</v>
      </c>
      <c r="D1535" s="61">
        <v>0</v>
      </c>
      <c r="E1535" s="61">
        <v>1</v>
      </c>
      <c r="F1535" s="61">
        <v>1</v>
      </c>
      <c r="G1535" s="61">
        <v>1</v>
      </c>
      <c r="H1535" s="61">
        <v>0</v>
      </c>
      <c r="I1535" s="62">
        <v>24521.463022055963</v>
      </c>
      <c r="J1535" s="63">
        <v>5.9582324950991516</v>
      </c>
      <c r="K1535" s="63">
        <v>5.4050041104327038</v>
      </c>
      <c r="L1535" s="63">
        <v>6.4681783686361642</v>
      </c>
      <c r="M1535" s="63">
        <v>6.1968632144340212</v>
      </c>
      <c r="N1535" s="63">
        <v>6.6959442473341753</v>
      </c>
      <c r="O1535" s="71">
        <v>6.1224695467597563</v>
      </c>
    </row>
    <row r="1536" spans="2:15" outlineLevel="1" x14ac:dyDescent="0.25">
      <c r="B1536" s="65">
        <v>1527</v>
      </c>
      <c r="C1536" s="60">
        <v>1</v>
      </c>
      <c r="D1536" s="61">
        <v>0</v>
      </c>
      <c r="E1536" s="61">
        <v>1</v>
      </c>
      <c r="F1536" s="61">
        <v>1</v>
      </c>
      <c r="G1536" s="61">
        <v>0</v>
      </c>
      <c r="H1536" s="61">
        <v>1</v>
      </c>
      <c r="I1536" s="62">
        <v>94033.812128881589</v>
      </c>
      <c r="J1536" s="63">
        <v>6.2775525797766445</v>
      </c>
      <c r="K1536" s="63">
        <v>5.1544869691560748</v>
      </c>
      <c r="L1536" s="63">
        <v>7.3134484954774273</v>
      </c>
      <c r="M1536" s="63">
        <v>6.0790560173878081</v>
      </c>
      <c r="N1536" s="63">
        <v>7.0620494047064062</v>
      </c>
      <c r="O1536" s="71">
        <v>7.3666619724665203</v>
      </c>
    </row>
    <row r="1537" spans="2:15" outlineLevel="1" x14ac:dyDescent="0.25">
      <c r="B1537" s="65">
        <v>1528</v>
      </c>
      <c r="C1537" s="60">
        <v>0</v>
      </c>
      <c r="D1537" s="61">
        <v>1</v>
      </c>
      <c r="E1537" s="61">
        <v>1</v>
      </c>
      <c r="F1537" s="61">
        <v>1</v>
      </c>
      <c r="G1537" s="61">
        <v>1</v>
      </c>
      <c r="H1537" s="61">
        <v>0</v>
      </c>
      <c r="I1537" s="62">
        <v>96893.842653500105</v>
      </c>
      <c r="J1537" s="63">
        <v>5.2350009850877335</v>
      </c>
      <c r="K1537" s="63">
        <v>6.1805182168334483</v>
      </c>
      <c r="L1537" s="63">
        <v>6.9789668091657164</v>
      </c>
      <c r="M1537" s="63">
        <v>8.2586429560930341</v>
      </c>
      <c r="N1537" s="63">
        <v>6.5238180473626555</v>
      </c>
      <c r="O1537" s="71">
        <v>6.5067247718312764</v>
      </c>
    </row>
    <row r="1538" spans="2:15" outlineLevel="1" x14ac:dyDescent="0.25">
      <c r="B1538" s="65">
        <v>1529</v>
      </c>
      <c r="C1538" s="60">
        <v>0</v>
      </c>
      <c r="D1538" s="61">
        <v>1</v>
      </c>
      <c r="E1538" s="61">
        <v>1</v>
      </c>
      <c r="F1538" s="61">
        <v>1</v>
      </c>
      <c r="G1538" s="61">
        <v>1</v>
      </c>
      <c r="H1538" s="61">
        <v>0</v>
      </c>
      <c r="I1538" s="62">
        <v>79329.868999923579</v>
      </c>
      <c r="J1538" s="63">
        <v>5.6273120694886742</v>
      </c>
      <c r="K1538" s="63">
        <v>6.121204097437051</v>
      </c>
      <c r="L1538" s="63">
        <v>6.6954817493798515</v>
      </c>
      <c r="M1538" s="63">
        <v>8.1521645086306318</v>
      </c>
      <c r="N1538" s="63">
        <v>7.0774968771707245</v>
      </c>
      <c r="O1538" s="71">
        <v>6.9052805695031862</v>
      </c>
    </row>
    <row r="1539" spans="2:15" outlineLevel="1" x14ac:dyDescent="0.25">
      <c r="B1539" s="65">
        <v>1530</v>
      </c>
      <c r="C1539" s="60">
        <v>0</v>
      </c>
      <c r="D1539" s="61">
        <v>1</v>
      </c>
      <c r="E1539" s="61">
        <v>1</v>
      </c>
      <c r="F1539" s="61">
        <v>1</v>
      </c>
      <c r="G1539" s="61">
        <v>0</v>
      </c>
      <c r="H1539" s="61">
        <v>1</v>
      </c>
      <c r="I1539" s="62">
        <v>97889.925394030652</v>
      </c>
      <c r="J1539" s="63">
        <v>5.2526662883259343</v>
      </c>
      <c r="K1539" s="63">
        <v>6.1707698861647433</v>
      </c>
      <c r="L1539" s="63">
        <v>8.0239288756414009</v>
      </c>
      <c r="M1539" s="63">
        <v>7.7957144952454138</v>
      </c>
      <c r="N1539" s="63">
        <v>6.3777289141020921</v>
      </c>
      <c r="O1539" s="71">
        <v>7.0879787527899669</v>
      </c>
    </row>
    <row r="1540" spans="2:15" outlineLevel="1" x14ac:dyDescent="0.25">
      <c r="B1540" s="65">
        <v>1531</v>
      </c>
      <c r="C1540" s="60">
        <v>1</v>
      </c>
      <c r="D1540" s="61">
        <v>0</v>
      </c>
      <c r="E1540" s="61">
        <v>1</v>
      </c>
      <c r="F1540" s="61">
        <v>1</v>
      </c>
      <c r="G1540" s="61">
        <v>1</v>
      </c>
      <c r="H1540" s="61">
        <v>0</v>
      </c>
      <c r="I1540" s="62">
        <v>100955.00893508522</v>
      </c>
      <c r="J1540" s="63">
        <v>6.3870981838170655</v>
      </c>
      <c r="K1540" s="63">
        <v>5.3061195471767064</v>
      </c>
      <c r="L1540" s="63">
        <v>7.0765080744420894</v>
      </c>
      <c r="M1540" s="63">
        <v>7.8493698690063418</v>
      </c>
      <c r="N1540" s="63">
        <v>7.7335285122976982</v>
      </c>
      <c r="O1540" s="71">
        <v>7.2136524637075023</v>
      </c>
    </row>
    <row r="1541" spans="2:15" outlineLevel="1" x14ac:dyDescent="0.25">
      <c r="B1541" s="65">
        <v>1532</v>
      </c>
      <c r="C1541" s="60">
        <v>1</v>
      </c>
      <c r="D1541" s="61">
        <v>0</v>
      </c>
      <c r="E1541" s="61">
        <v>1</v>
      </c>
      <c r="F1541" s="61">
        <v>1</v>
      </c>
      <c r="G1541" s="61">
        <v>1</v>
      </c>
      <c r="H1541" s="61">
        <v>0</v>
      </c>
      <c r="I1541" s="62">
        <v>75965.861596029412</v>
      </c>
      <c r="J1541" s="63">
        <v>5.687934843362263</v>
      </c>
      <c r="K1541" s="63">
        <v>5.4715940089761492</v>
      </c>
      <c r="L1541" s="63">
        <v>6.9429170516264982</v>
      </c>
      <c r="M1541" s="63">
        <v>8.2773707004433472</v>
      </c>
      <c r="N1541" s="63">
        <v>6.5094135229484893</v>
      </c>
      <c r="O1541" s="71">
        <v>6.4889853794060004</v>
      </c>
    </row>
    <row r="1542" spans="2:15" outlineLevel="1" x14ac:dyDescent="0.25">
      <c r="B1542" s="65">
        <v>1533</v>
      </c>
      <c r="C1542" s="60">
        <v>0</v>
      </c>
      <c r="D1542" s="61">
        <v>1</v>
      </c>
      <c r="E1542" s="61">
        <v>1</v>
      </c>
      <c r="F1542" s="61">
        <v>1</v>
      </c>
      <c r="G1542" s="61">
        <v>1</v>
      </c>
      <c r="H1542" s="61">
        <v>0</v>
      </c>
      <c r="I1542" s="62">
        <v>66107.819409363365</v>
      </c>
      <c r="J1542" s="63">
        <v>6.6390317746823317</v>
      </c>
      <c r="K1542" s="63">
        <v>6.6748660310183006</v>
      </c>
      <c r="L1542" s="63">
        <v>7.4024879985891463</v>
      </c>
      <c r="M1542" s="63">
        <v>6.0633197968687469</v>
      </c>
      <c r="N1542" s="63">
        <v>6.4375429638099479</v>
      </c>
      <c r="O1542" s="71">
        <v>6.4061734898709011</v>
      </c>
    </row>
    <row r="1543" spans="2:15" outlineLevel="1" x14ac:dyDescent="0.25">
      <c r="B1543" s="65">
        <v>1534</v>
      </c>
      <c r="C1543" s="60">
        <v>1</v>
      </c>
      <c r="D1543" s="61">
        <v>0</v>
      </c>
      <c r="E1543" s="61">
        <v>1</v>
      </c>
      <c r="F1543" s="61">
        <v>1</v>
      </c>
      <c r="G1543" s="61">
        <v>1</v>
      </c>
      <c r="H1543" s="61">
        <v>0</v>
      </c>
      <c r="I1543" s="62">
        <v>26753.849989798371</v>
      </c>
      <c r="J1543" s="63">
        <v>5.9548537133153987</v>
      </c>
      <c r="K1543" s="63">
        <v>4.8675252807484259</v>
      </c>
      <c r="L1543" s="63">
        <v>6.4440927234366816</v>
      </c>
      <c r="M1543" s="63">
        <v>7.383780589948211</v>
      </c>
      <c r="N1543" s="63">
        <v>6.7690209664402232</v>
      </c>
      <c r="O1543" s="71">
        <v>6.2478275288134544</v>
      </c>
    </row>
    <row r="1544" spans="2:15" outlineLevel="1" x14ac:dyDescent="0.25">
      <c r="B1544" s="65">
        <v>1535</v>
      </c>
      <c r="C1544" s="60">
        <v>1</v>
      </c>
      <c r="D1544" s="61">
        <v>0</v>
      </c>
      <c r="E1544" s="61">
        <v>1</v>
      </c>
      <c r="F1544" s="61">
        <v>1</v>
      </c>
      <c r="G1544" s="61">
        <v>0</v>
      </c>
      <c r="H1544" s="61">
        <v>1</v>
      </c>
      <c r="I1544" s="62">
        <v>99512.893209575428</v>
      </c>
      <c r="J1544" s="63">
        <v>6.095293045743321</v>
      </c>
      <c r="K1544" s="63">
        <v>5.1901490323114672</v>
      </c>
      <c r="L1544" s="63">
        <v>8.1009174007364226</v>
      </c>
      <c r="M1544" s="63">
        <v>8.2505129297412392</v>
      </c>
      <c r="N1544" s="63">
        <v>6.7010635983223086</v>
      </c>
      <c r="O1544" s="71">
        <v>7.0739022530825597</v>
      </c>
    </row>
    <row r="1545" spans="2:15" outlineLevel="1" x14ac:dyDescent="0.25">
      <c r="B1545" s="65">
        <v>1536</v>
      </c>
      <c r="C1545" s="60">
        <v>1</v>
      </c>
      <c r="D1545" s="61">
        <v>0</v>
      </c>
      <c r="E1545" s="61">
        <v>1</v>
      </c>
      <c r="F1545" s="61">
        <v>1</v>
      </c>
      <c r="G1545" s="61">
        <v>0</v>
      </c>
      <c r="H1545" s="61">
        <v>1</v>
      </c>
      <c r="I1545" s="62">
        <v>61900.498718720992</v>
      </c>
      <c r="J1545" s="63">
        <v>5.8245560762561057</v>
      </c>
      <c r="K1545" s="63">
        <v>5.337007107172731</v>
      </c>
      <c r="L1545" s="63">
        <v>7.2373869481351729</v>
      </c>
      <c r="M1545" s="63">
        <v>6.3863113378785288</v>
      </c>
      <c r="N1545" s="63">
        <v>6.7160043076474425</v>
      </c>
      <c r="O1545" s="71">
        <v>6.7324119082524421</v>
      </c>
    </row>
    <row r="1546" spans="2:15" outlineLevel="1" x14ac:dyDescent="0.25">
      <c r="B1546" s="65">
        <v>1537</v>
      </c>
      <c r="C1546" s="60">
        <v>0</v>
      </c>
      <c r="D1546" s="61">
        <v>1</v>
      </c>
      <c r="E1546" s="61">
        <v>1</v>
      </c>
      <c r="F1546" s="61">
        <v>1</v>
      </c>
      <c r="G1546" s="61">
        <v>1</v>
      </c>
      <c r="H1546" s="61">
        <v>0</v>
      </c>
      <c r="I1546" s="62">
        <v>96035.23245485709</v>
      </c>
      <c r="J1546" s="63">
        <v>5.2600622868115074</v>
      </c>
      <c r="K1546" s="63">
        <v>6.5276615703849661</v>
      </c>
      <c r="L1546" s="63">
        <v>7.3682885211152511</v>
      </c>
      <c r="M1546" s="63">
        <v>6.4533515090680815</v>
      </c>
      <c r="N1546" s="63">
        <v>7.1216066511912022</v>
      </c>
      <c r="O1546" s="71">
        <v>7.0903492413300873</v>
      </c>
    </row>
    <row r="1547" spans="2:15" outlineLevel="1" x14ac:dyDescent="0.25">
      <c r="B1547" s="65">
        <v>1538</v>
      </c>
      <c r="C1547" s="60">
        <v>0</v>
      </c>
      <c r="D1547" s="61">
        <v>1</v>
      </c>
      <c r="E1547" s="61">
        <v>1</v>
      </c>
      <c r="F1547" s="61">
        <v>1</v>
      </c>
      <c r="G1547" s="61">
        <v>1</v>
      </c>
      <c r="H1547" s="61">
        <v>0</v>
      </c>
      <c r="I1547" s="62">
        <v>30562.99666147941</v>
      </c>
      <c r="J1547" s="63">
        <v>5.4837493315100785</v>
      </c>
      <c r="K1547" s="63">
        <v>6.5428291107466237</v>
      </c>
      <c r="L1547" s="63">
        <v>6.4118980445444862</v>
      </c>
      <c r="M1547" s="63">
        <v>6.5357960047240926</v>
      </c>
      <c r="N1547" s="63">
        <v>7.3513367450555096</v>
      </c>
      <c r="O1547" s="71">
        <v>6.7958112677668616</v>
      </c>
    </row>
    <row r="1548" spans="2:15" outlineLevel="1" x14ac:dyDescent="0.25">
      <c r="B1548" s="65">
        <v>1539</v>
      </c>
      <c r="C1548" s="60">
        <v>1</v>
      </c>
      <c r="D1548" s="61">
        <v>0</v>
      </c>
      <c r="E1548" s="61">
        <v>1</v>
      </c>
      <c r="F1548" s="61">
        <v>1</v>
      </c>
      <c r="G1548" s="61">
        <v>1</v>
      </c>
      <c r="H1548" s="61">
        <v>0</v>
      </c>
      <c r="I1548" s="62">
        <v>25738.527163213352</v>
      </c>
      <c r="J1548" s="63">
        <v>5.2712819112255813</v>
      </c>
      <c r="K1548" s="63">
        <v>4.9122270586514016</v>
      </c>
      <c r="L1548" s="63">
        <v>6.7153934919824199</v>
      </c>
      <c r="M1548" s="63">
        <v>7.4354843482950699</v>
      </c>
      <c r="N1548" s="63">
        <v>6.8820371582311379</v>
      </c>
      <c r="O1548" s="71">
        <v>6.2250991625802827</v>
      </c>
    </row>
    <row r="1549" spans="2:15" outlineLevel="1" x14ac:dyDescent="0.25">
      <c r="B1549" s="65">
        <v>1540</v>
      </c>
      <c r="C1549" s="60">
        <v>0</v>
      </c>
      <c r="D1549" s="61">
        <v>1</v>
      </c>
      <c r="E1549" s="61">
        <v>1</v>
      </c>
      <c r="F1549" s="61">
        <v>1</v>
      </c>
      <c r="G1549" s="61">
        <v>1</v>
      </c>
      <c r="H1549" s="61">
        <v>0</v>
      </c>
      <c r="I1549" s="62">
        <v>76680.003553141869</v>
      </c>
      <c r="J1549" s="63">
        <v>5.5038080160362526</v>
      </c>
      <c r="K1549" s="63">
        <v>5.604704022245075</v>
      </c>
      <c r="L1549" s="63">
        <v>6.3914086500295557</v>
      </c>
      <c r="M1549" s="63">
        <v>7.6703665539809691</v>
      </c>
      <c r="N1549" s="63">
        <v>7.5760308277240744</v>
      </c>
      <c r="O1549" s="71">
        <v>6.820531836004176</v>
      </c>
    </row>
    <row r="1550" spans="2:15" outlineLevel="1" x14ac:dyDescent="0.25">
      <c r="B1550" s="65">
        <v>1541</v>
      </c>
      <c r="C1550" s="60">
        <v>1</v>
      </c>
      <c r="D1550" s="61">
        <v>0</v>
      </c>
      <c r="E1550" s="61">
        <v>1</v>
      </c>
      <c r="F1550" s="61">
        <v>1</v>
      </c>
      <c r="G1550" s="61">
        <v>1</v>
      </c>
      <c r="H1550" s="61">
        <v>0</v>
      </c>
      <c r="I1550" s="62">
        <v>97550.03903637419</v>
      </c>
      <c r="J1550" s="63">
        <v>6.0456253580729218</v>
      </c>
      <c r="K1550" s="63">
        <v>5.8400625416827996</v>
      </c>
      <c r="L1550" s="63">
        <v>7.3904032451693302</v>
      </c>
      <c r="M1550" s="63">
        <v>7.0854665152362788</v>
      </c>
      <c r="N1550" s="63">
        <v>7.3136867635543119</v>
      </c>
      <c r="O1550" s="71">
        <v>6.6302219344826501</v>
      </c>
    </row>
    <row r="1551" spans="2:15" outlineLevel="1" x14ac:dyDescent="0.25">
      <c r="B1551" s="65">
        <v>1542</v>
      </c>
      <c r="C1551" s="60">
        <v>1</v>
      </c>
      <c r="D1551" s="61">
        <v>0</v>
      </c>
      <c r="E1551" s="61">
        <v>1</v>
      </c>
      <c r="F1551" s="61">
        <v>1</v>
      </c>
      <c r="G1551" s="61">
        <v>1</v>
      </c>
      <c r="H1551" s="61">
        <v>0</v>
      </c>
      <c r="I1551" s="62">
        <v>100520.74373890081</v>
      </c>
      <c r="J1551" s="63">
        <v>6.4859709497033808</v>
      </c>
      <c r="K1551" s="63">
        <v>5.1217205575800566</v>
      </c>
      <c r="L1551" s="63">
        <v>6.8128919318446624</v>
      </c>
      <c r="M1551" s="63">
        <v>8.4372593809726144</v>
      </c>
      <c r="N1551" s="63">
        <v>7.4360700249176732</v>
      </c>
      <c r="O1551" s="71">
        <v>6.8564702072828005</v>
      </c>
    </row>
    <row r="1552" spans="2:15" outlineLevel="1" x14ac:dyDescent="0.25">
      <c r="B1552" s="65">
        <v>1543</v>
      </c>
      <c r="C1552" s="60">
        <v>0</v>
      </c>
      <c r="D1552" s="61">
        <v>1</v>
      </c>
      <c r="E1552" s="61">
        <v>1</v>
      </c>
      <c r="F1552" s="61">
        <v>1</v>
      </c>
      <c r="G1552" s="61">
        <v>0</v>
      </c>
      <c r="H1552" s="61">
        <v>1</v>
      </c>
      <c r="I1552" s="62">
        <v>29014.934895874962</v>
      </c>
      <c r="J1552" s="63">
        <v>5.2977222266860204</v>
      </c>
      <c r="K1552" s="63">
        <v>5.6859670292232636</v>
      </c>
      <c r="L1552" s="63">
        <v>6.6052090531504106</v>
      </c>
      <c r="M1552" s="63">
        <v>7.9528352825893602</v>
      </c>
      <c r="N1552" s="63">
        <v>6.4307647326000072</v>
      </c>
      <c r="O1552" s="71">
        <v>6.540945118125987</v>
      </c>
    </row>
    <row r="1553" spans="2:15" outlineLevel="1" x14ac:dyDescent="0.25">
      <c r="B1553" s="65">
        <v>1544</v>
      </c>
      <c r="C1553" s="60">
        <v>1</v>
      </c>
      <c r="D1553" s="61">
        <v>0</v>
      </c>
      <c r="E1553" s="61">
        <v>1</v>
      </c>
      <c r="F1553" s="61">
        <v>1</v>
      </c>
      <c r="G1553" s="61">
        <v>0</v>
      </c>
      <c r="H1553" s="61">
        <v>1</v>
      </c>
      <c r="I1553" s="62">
        <v>97397.439128532758</v>
      </c>
      <c r="J1553" s="63">
        <v>5.9314813274611877</v>
      </c>
      <c r="K1553" s="63">
        <v>5.1362423722825419</v>
      </c>
      <c r="L1553" s="63">
        <v>8.1969105433264922</v>
      </c>
      <c r="M1553" s="63">
        <v>7.4480776537179185</v>
      </c>
      <c r="N1553" s="63">
        <v>6.7853567998672712</v>
      </c>
      <c r="O1553" s="71">
        <v>7.3057487327078903</v>
      </c>
    </row>
    <row r="1554" spans="2:15" outlineLevel="1" x14ac:dyDescent="0.25">
      <c r="B1554" s="65">
        <v>1545</v>
      </c>
      <c r="C1554" s="60">
        <v>1</v>
      </c>
      <c r="D1554" s="61">
        <v>0</v>
      </c>
      <c r="E1554" s="61">
        <v>1</v>
      </c>
      <c r="F1554" s="61">
        <v>1</v>
      </c>
      <c r="G1554" s="61">
        <v>1</v>
      </c>
      <c r="H1554" s="61">
        <v>0</v>
      </c>
      <c r="I1554" s="62">
        <v>96699.417300658286</v>
      </c>
      <c r="J1554" s="63">
        <v>6.4825507228572317</v>
      </c>
      <c r="K1554" s="63">
        <v>6.3167417786077857</v>
      </c>
      <c r="L1554" s="63">
        <v>7.7012104772762129</v>
      </c>
      <c r="M1554" s="63">
        <v>6.292207697800805</v>
      </c>
      <c r="N1554" s="63">
        <v>7.0959955346567209</v>
      </c>
      <c r="O1554" s="71">
        <v>6.1090305297065965</v>
      </c>
    </row>
    <row r="1555" spans="2:15" outlineLevel="1" x14ac:dyDescent="0.25">
      <c r="B1555" s="65">
        <v>1546</v>
      </c>
      <c r="C1555" s="60">
        <v>0</v>
      </c>
      <c r="D1555" s="61">
        <v>1</v>
      </c>
      <c r="E1555" s="61">
        <v>1</v>
      </c>
      <c r="F1555" s="61">
        <v>1</v>
      </c>
      <c r="G1555" s="61">
        <v>1</v>
      </c>
      <c r="H1555" s="61">
        <v>0</v>
      </c>
      <c r="I1555" s="62">
        <v>100870.66725005599</v>
      </c>
      <c r="J1555" s="63">
        <v>5.8147513604805212</v>
      </c>
      <c r="K1555" s="63">
        <v>6.0314263438124947</v>
      </c>
      <c r="L1555" s="63">
        <v>8.1803755228642032</v>
      </c>
      <c r="M1555" s="63">
        <v>8.3536133776277879</v>
      </c>
      <c r="N1555" s="63">
        <v>6.8841512434388514</v>
      </c>
      <c r="O1555" s="71">
        <v>6.4793817969264094</v>
      </c>
    </row>
    <row r="1556" spans="2:15" outlineLevel="1" x14ac:dyDescent="0.25">
      <c r="B1556" s="65">
        <v>1547</v>
      </c>
      <c r="C1556" s="60">
        <v>0</v>
      </c>
      <c r="D1556" s="61">
        <v>1</v>
      </c>
      <c r="E1556" s="61">
        <v>1</v>
      </c>
      <c r="F1556" s="61">
        <v>1</v>
      </c>
      <c r="G1556" s="61">
        <v>1</v>
      </c>
      <c r="H1556" s="61">
        <v>0</v>
      </c>
      <c r="I1556" s="62">
        <v>104623.25973647987</v>
      </c>
      <c r="J1556" s="63">
        <v>6.0544094214679802</v>
      </c>
      <c r="K1556" s="63">
        <v>6.4362714268624437</v>
      </c>
      <c r="L1556" s="63">
        <v>6.7749051698222065</v>
      </c>
      <c r="M1556" s="63">
        <v>8.5664687509071307</v>
      </c>
      <c r="N1556" s="63">
        <v>7.6705569824540802</v>
      </c>
      <c r="O1556" s="71">
        <v>7.075276192507248</v>
      </c>
    </row>
    <row r="1557" spans="2:15" outlineLevel="1" x14ac:dyDescent="0.25">
      <c r="B1557" s="65">
        <v>1548</v>
      </c>
      <c r="C1557" s="60">
        <v>1</v>
      </c>
      <c r="D1557" s="61">
        <v>0</v>
      </c>
      <c r="E1557" s="61">
        <v>1</v>
      </c>
      <c r="F1557" s="61">
        <v>1</v>
      </c>
      <c r="G1557" s="61">
        <v>0</v>
      </c>
      <c r="H1557" s="61">
        <v>1</v>
      </c>
      <c r="I1557" s="62">
        <v>26984.835819152402</v>
      </c>
      <c r="J1557" s="63">
        <v>5.9839628650992021</v>
      </c>
      <c r="K1557" s="63">
        <v>5.446043365292276</v>
      </c>
      <c r="L1557" s="63">
        <v>6.90573187716309</v>
      </c>
      <c r="M1557" s="63">
        <v>6.1464723291441219</v>
      </c>
      <c r="N1557" s="63">
        <v>6.5209611258393041</v>
      </c>
      <c r="O1557" s="71">
        <v>7.1887678589777444</v>
      </c>
    </row>
    <row r="1558" spans="2:15" outlineLevel="1" x14ac:dyDescent="0.25">
      <c r="B1558" s="65">
        <v>1549</v>
      </c>
      <c r="C1558" s="60">
        <v>0</v>
      </c>
      <c r="D1558" s="61">
        <v>1</v>
      </c>
      <c r="E1558" s="61">
        <v>1</v>
      </c>
      <c r="F1558" s="61">
        <v>1</v>
      </c>
      <c r="G1558" s="61">
        <v>1</v>
      </c>
      <c r="H1558" s="61">
        <v>0</v>
      </c>
      <c r="I1558" s="62">
        <v>80524.056445479553</v>
      </c>
      <c r="J1558" s="63">
        <v>5.8048840072127126</v>
      </c>
      <c r="K1558" s="63">
        <v>6.2929191244315392</v>
      </c>
      <c r="L1558" s="63">
        <v>6.5015333050729955</v>
      </c>
      <c r="M1558" s="63">
        <v>8.1209521625270451</v>
      </c>
      <c r="N1558" s="63">
        <v>7.3531389178612985</v>
      </c>
      <c r="O1558" s="71">
        <v>6.8361279328121265</v>
      </c>
    </row>
    <row r="1559" spans="2:15" outlineLevel="1" x14ac:dyDescent="0.25">
      <c r="B1559" s="65">
        <v>1550</v>
      </c>
      <c r="C1559" s="60">
        <v>1</v>
      </c>
      <c r="D1559" s="61">
        <v>0</v>
      </c>
      <c r="E1559" s="61">
        <v>1</v>
      </c>
      <c r="F1559" s="61">
        <v>1</v>
      </c>
      <c r="G1559" s="61">
        <v>1</v>
      </c>
      <c r="H1559" s="61">
        <v>0</v>
      </c>
      <c r="I1559" s="62">
        <v>99299.801839109496</v>
      </c>
      <c r="J1559" s="63">
        <v>6.7876156114755917</v>
      </c>
      <c r="K1559" s="63">
        <v>5.8436715865527615</v>
      </c>
      <c r="L1559" s="63">
        <v>6.9925947507431525</v>
      </c>
      <c r="M1559" s="63">
        <v>7.7550625437855736</v>
      </c>
      <c r="N1559" s="63">
        <v>6.7766204130096668</v>
      </c>
      <c r="O1559" s="71">
        <v>6.4488563365603948</v>
      </c>
    </row>
    <row r="1560" spans="2:15" outlineLevel="1" x14ac:dyDescent="0.25">
      <c r="B1560" s="65">
        <v>1551</v>
      </c>
      <c r="C1560" s="60">
        <v>1</v>
      </c>
      <c r="D1560" s="61">
        <v>0</v>
      </c>
      <c r="E1560" s="61">
        <v>1</v>
      </c>
      <c r="F1560" s="61">
        <v>1</v>
      </c>
      <c r="G1560" s="61">
        <v>1</v>
      </c>
      <c r="H1560" s="61">
        <v>0</v>
      </c>
      <c r="I1560" s="62">
        <v>95957.792685474764</v>
      </c>
      <c r="J1560" s="63">
        <v>6.5425932502478279</v>
      </c>
      <c r="K1560" s="63">
        <v>5.8758758588966007</v>
      </c>
      <c r="L1560" s="63">
        <v>7.21584105705276</v>
      </c>
      <c r="M1560" s="63">
        <v>6.4111030967611073</v>
      </c>
      <c r="N1560" s="63">
        <v>7.2009433952721462</v>
      </c>
      <c r="O1560" s="71">
        <v>6.340080504490281</v>
      </c>
    </row>
    <row r="1561" spans="2:15" outlineLevel="1" x14ac:dyDescent="0.25">
      <c r="B1561" s="65">
        <v>1552</v>
      </c>
      <c r="C1561" s="60">
        <v>0</v>
      </c>
      <c r="D1561" s="61">
        <v>1</v>
      </c>
      <c r="E1561" s="61">
        <v>1</v>
      </c>
      <c r="F1561" s="61">
        <v>1</v>
      </c>
      <c r="G1561" s="61">
        <v>1</v>
      </c>
      <c r="H1561" s="61">
        <v>0</v>
      </c>
      <c r="I1561" s="62">
        <v>97207.004144685241</v>
      </c>
      <c r="J1561" s="63">
        <v>5.9723968744487532</v>
      </c>
      <c r="K1561" s="63">
        <v>6.3474150968869472</v>
      </c>
      <c r="L1561" s="63">
        <v>6.8295914274878626</v>
      </c>
      <c r="M1561" s="63">
        <v>7.3817398668701273</v>
      </c>
      <c r="N1561" s="63">
        <v>6.8553892199992266</v>
      </c>
      <c r="O1561" s="71">
        <v>6.3500480681730682</v>
      </c>
    </row>
    <row r="1562" spans="2:15" outlineLevel="1" x14ac:dyDescent="0.25">
      <c r="B1562" s="65">
        <v>1553</v>
      </c>
      <c r="C1562" s="60">
        <v>0</v>
      </c>
      <c r="D1562" s="61">
        <v>1</v>
      </c>
      <c r="E1562" s="61">
        <v>1</v>
      </c>
      <c r="F1562" s="61">
        <v>1</v>
      </c>
      <c r="G1562" s="61">
        <v>0</v>
      </c>
      <c r="H1562" s="61">
        <v>1</v>
      </c>
      <c r="I1562" s="62">
        <v>79354.540491915483</v>
      </c>
      <c r="J1562" s="63">
        <v>5.5708582690008264</v>
      </c>
      <c r="K1562" s="63">
        <v>6.0564103333007937</v>
      </c>
      <c r="L1562" s="63">
        <v>6.8073526236743742</v>
      </c>
      <c r="M1562" s="63">
        <v>8.2715840369141294</v>
      </c>
      <c r="N1562" s="63">
        <v>6.8222206951070081</v>
      </c>
      <c r="O1562" s="71">
        <v>7.149270105165793</v>
      </c>
    </row>
    <row r="1563" spans="2:15" outlineLevel="1" x14ac:dyDescent="0.25">
      <c r="B1563" s="65">
        <v>1554</v>
      </c>
      <c r="C1563" s="60">
        <v>1</v>
      </c>
      <c r="D1563" s="61">
        <v>0</v>
      </c>
      <c r="E1563" s="61">
        <v>1</v>
      </c>
      <c r="F1563" s="61">
        <v>1</v>
      </c>
      <c r="G1563" s="61">
        <v>0</v>
      </c>
      <c r="H1563" s="61">
        <v>1</v>
      </c>
      <c r="I1563" s="62">
        <v>92312.313154553878</v>
      </c>
      <c r="J1563" s="63">
        <v>6.1347076108059744</v>
      </c>
      <c r="K1563" s="63">
        <v>4.6035451547173176</v>
      </c>
      <c r="L1563" s="63">
        <v>7.5980740566818765</v>
      </c>
      <c r="M1563" s="63">
        <v>6.7636332298729203</v>
      </c>
      <c r="N1563" s="63">
        <v>6.6072972152452785</v>
      </c>
      <c r="O1563" s="71">
        <v>6.9306729981170925</v>
      </c>
    </row>
    <row r="1564" spans="2:15" outlineLevel="1" x14ac:dyDescent="0.25">
      <c r="B1564" s="65">
        <v>1555</v>
      </c>
      <c r="C1564" s="60">
        <v>1</v>
      </c>
      <c r="D1564" s="61">
        <v>0</v>
      </c>
      <c r="E1564" s="61">
        <v>1</v>
      </c>
      <c r="F1564" s="61">
        <v>1</v>
      </c>
      <c r="G1564" s="61">
        <v>0</v>
      </c>
      <c r="H1564" s="61">
        <v>1</v>
      </c>
      <c r="I1564" s="62">
        <v>102678.18370561034</v>
      </c>
      <c r="J1564" s="63">
        <v>6.1257224739685681</v>
      </c>
      <c r="K1564" s="63">
        <v>5.8852433017623458</v>
      </c>
      <c r="L1564" s="63">
        <v>7.3466306356188387</v>
      </c>
      <c r="M1564" s="63">
        <v>8.6754787153190982</v>
      </c>
      <c r="N1564" s="63">
        <v>6.8765442204002873</v>
      </c>
      <c r="O1564" s="71">
        <v>7.2547138847232624</v>
      </c>
    </row>
    <row r="1565" spans="2:15" outlineLevel="1" x14ac:dyDescent="0.25">
      <c r="B1565" s="65">
        <v>1556</v>
      </c>
      <c r="C1565" s="60">
        <v>1</v>
      </c>
      <c r="D1565" s="61">
        <v>0</v>
      </c>
      <c r="E1565" s="61">
        <v>1</v>
      </c>
      <c r="F1565" s="61">
        <v>1</v>
      </c>
      <c r="G1565" s="61">
        <v>1</v>
      </c>
      <c r="H1565" s="61">
        <v>0</v>
      </c>
      <c r="I1565" s="62">
        <v>75091.026026055682</v>
      </c>
      <c r="J1565" s="63">
        <v>5.3384250859346922</v>
      </c>
      <c r="K1565" s="63">
        <v>5.0845059956703418</v>
      </c>
      <c r="L1565" s="63">
        <v>7.628593717182035</v>
      </c>
      <c r="M1565" s="63">
        <v>8.213372281349379</v>
      </c>
      <c r="N1565" s="63">
        <v>6.6949200839843197</v>
      </c>
      <c r="O1565" s="71">
        <v>6.5018127469041271</v>
      </c>
    </row>
    <row r="1566" spans="2:15" outlineLevel="1" x14ac:dyDescent="0.25">
      <c r="B1566" s="65">
        <v>1557</v>
      </c>
      <c r="C1566" s="60">
        <v>1</v>
      </c>
      <c r="D1566" s="61">
        <v>0</v>
      </c>
      <c r="E1566" s="61">
        <v>1</v>
      </c>
      <c r="F1566" s="61">
        <v>1</v>
      </c>
      <c r="G1566" s="61">
        <v>1</v>
      </c>
      <c r="H1566" s="61">
        <v>0</v>
      </c>
      <c r="I1566" s="62">
        <v>97307.408050884915</v>
      </c>
      <c r="J1566" s="63">
        <v>6.543217872812555</v>
      </c>
      <c r="K1566" s="63">
        <v>5.2796327093547255</v>
      </c>
      <c r="L1566" s="63">
        <v>6.7408259199542728</v>
      </c>
      <c r="M1566" s="63">
        <v>7.6700381623283755</v>
      </c>
      <c r="N1566" s="63">
        <v>7.0199154420096308</v>
      </c>
      <c r="O1566" s="71">
        <v>6.6273544358253513</v>
      </c>
    </row>
    <row r="1567" spans="2:15" outlineLevel="1" x14ac:dyDescent="0.25">
      <c r="B1567" s="65">
        <v>1558</v>
      </c>
      <c r="C1567" s="60">
        <v>1</v>
      </c>
      <c r="D1567" s="61">
        <v>0</v>
      </c>
      <c r="E1567" s="61">
        <v>1</v>
      </c>
      <c r="F1567" s="61">
        <v>1</v>
      </c>
      <c r="G1567" s="61">
        <v>0</v>
      </c>
      <c r="H1567" s="61">
        <v>1</v>
      </c>
      <c r="I1567" s="62">
        <v>95483.935368379724</v>
      </c>
      <c r="J1567" s="63">
        <v>6.0432261493326829</v>
      </c>
      <c r="K1567" s="63">
        <v>5.8895421691116301</v>
      </c>
      <c r="L1567" s="63">
        <v>7.1080176888711879</v>
      </c>
      <c r="M1567" s="63">
        <v>6.9322016914235309</v>
      </c>
      <c r="N1567" s="63">
        <v>6.3591255362738055</v>
      </c>
      <c r="O1567" s="71">
        <v>7.1151676822290026</v>
      </c>
    </row>
    <row r="1568" spans="2:15" outlineLevel="1" x14ac:dyDescent="0.25">
      <c r="B1568" s="65">
        <v>1559</v>
      </c>
      <c r="C1568" s="60">
        <v>1</v>
      </c>
      <c r="D1568" s="61">
        <v>0</v>
      </c>
      <c r="E1568" s="61">
        <v>1</v>
      </c>
      <c r="F1568" s="61">
        <v>1</v>
      </c>
      <c r="G1568" s="61">
        <v>1</v>
      </c>
      <c r="H1568" s="61">
        <v>0</v>
      </c>
      <c r="I1568" s="62">
        <v>61759.39348039389</v>
      </c>
      <c r="J1568" s="63">
        <v>6.1984547325501138</v>
      </c>
      <c r="K1568" s="63">
        <v>5.0471775741430926</v>
      </c>
      <c r="L1568" s="63">
        <v>7.095152873235361</v>
      </c>
      <c r="M1568" s="63">
        <v>6.1143787402487604</v>
      </c>
      <c r="N1568" s="63">
        <v>7.0612638431283008</v>
      </c>
      <c r="O1568" s="71">
        <v>6.6400550141679142</v>
      </c>
    </row>
    <row r="1569" spans="2:15" outlineLevel="1" x14ac:dyDescent="0.25">
      <c r="B1569" s="65">
        <v>1560</v>
      </c>
      <c r="C1569" s="60">
        <v>1</v>
      </c>
      <c r="D1569" s="61">
        <v>0</v>
      </c>
      <c r="E1569" s="61">
        <v>1</v>
      </c>
      <c r="F1569" s="61">
        <v>1</v>
      </c>
      <c r="G1569" s="61">
        <v>1</v>
      </c>
      <c r="H1569" s="61">
        <v>0</v>
      </c>
      <c r="I1569" s="62">
        <v>26591.317108821589</v>
      </c>
      <c r="J1569" s="63">
        <v>6.1220416612672128</v>
      </c>
      <c r="K1569" s="63">
        <v>5.8064770370353056</v>
      </c>
      <c r="L1569" s="63">
        <v>6.3357948856042805</v>
      </c>
      <c r="M1569" s="63">
        <v>6.0778533681977942</v>
      </c>
      <c r="N1569" s="63">
        <v>6.7320811250246502</v>
      </c>
      <c r="O1569" s="71">
        <v>6.525751869517264</v>
      </c>
    </row>
    <row r="1570" spans="2:15" outlineLevel="1" x14ac:dyDescent="0.25">
      <c r="B1570" s="65">
        <v>1561</v>
      </c>
      <c r="C1570" s="60">
        <v>1</v>
      </c>
      <c r="D1570" s="61">
        <v>0</v>
      </c>
      <c r="E1570" s="61">
        <v>1</v>
      </c>
      <c r="F1570" s="61">
        <v>1</v>
      </c>
      <c r="G1570" s="61">
        <v>1</v>
      </c>
      <c r="H1570" s="61">
        <v>0</v>
      </c>
      <c r="I1570" s="62">
        <v>61353.176127673665</v>
      </c>
      <c r="J1570" s="63">
        <v>5.316319579437085</v>
      </c>
      <c r="K1570" s="63">
        <v>5.1537383869942603</v>
      </c>
      <c r="L1570" s="63">
        <v>8.2349680095076003</v>
      </c>
      <c r="M1570" s="63">
        <v>6.363094952261199</v>
      </c>
      <c r="N1570" s="63">
        <v>6.7798062616707782</v>
      </c>
      <c r="O1570" s="71">
        <v>6.7022951977247569</v>
      </c>
    </row>
    <row r="1571" spans="2:15" outlineLevel="1" x14ac:dyDescent="0.25">
      <c r="B1571" s="65">
        <v>1562</v>
      </c>
      <c r="C1571" s="60">
        <v>1</v>
      </c>
      <c r="D1571" s="61">
        <v>0</v>
      </c>
      <c r="E1571" s="61">
        <v>1</v>
      </c>
      <c r="F1571" s="61">
        <v>1</v>
      </c>
      <c r="G1571" s="61">
        <v>1</v>
      </c>
      <c r="H1571" s="61">
        <v>0</v>
      </c>
      <c r="I1571" s="62">
        <v>96707.211912586776</v>
      </c>
      <c r="J1571" s="63">
        <v>5.5695784413726495</v>
      </c>
      <c r="K1571" s="63">
        <v>5.5398634034573835</v>
      </c>
      <c r="L1571" s="63">
        <v>7.603373230322596</v>
      </c>
      <c r="M1571" s="63">
        <v>7.8079807571087656</v>
      </c>
      <c r="N1571" s="63">
        <v>7.2785345683098948</v>
      </c>
      <c r="O1571" s="71">
        <v>6.1945709178711486</v>
      </c>
    </row>
    <row r="1572" spans="2:15" outlineLevel="1" x14ac:dyDescent="0.25">
      <c r="B1572" s="65">
        <v>1563</v>
      </c>
      <c r="C1572" s="60">
        <v>1</v>
      </c>
      <c r="D1572" s="61">
        <v>0</v>
      </c>
      <c r="E1572" s="61">
        <v>1</v>
      </c>
      <c r="F1572" s="61">
        <v>1</v>
      </c>
      <c r="G1572" s="61">
        <v>1</v>
      </c>
      <c r="H1572" s="61">
        <v>0</v>
      </c>
      <c r="I1572" s="62">
        <v>63428.844784006011</v>
      </c>
      <c r="J1572" s="63">
        <v>5.8587070975957403</v>
      </c>
      <c r="K1572" s="63">
        <v>5.378492970416163</v>
      </c>
      <c r="L1572" s="63">
        <v>7.1722282901703895</v>
      </c>
      <c r="M1572" s="63">
        <v>6.4452460054101657</v>
      </c>
      <c r="N1572" s="63">
        <v>7.0873074664675029</v>
      </c>
      <c r="O1572" s="71">
        <v>6.8754211006631802</v>
      </c>
    </row>
    <row r="1573" spans="2:15" outlineLevel="1" x14ac:dyDescent="0.25">
      <c r="B1573" s="65">
        <v>1564</v>
      </c>
      <c r="C1573" s="60">
        <v>1</v>
      </c>
      <c r="D1573" s="61">
        <v>0</v>
      </c>
      <c r="E1573" s="61">
        <v>1</v>
      </c>
      <c r="F1573" s="61">
        <v>1</v>
      </c>
      <c r="G1573" s="61">
        <v>1</v>
      </c>
      <c r="H1573" s="61">
        <v>0</v>
      </c>
      <c r="I1573" s="62">
        <v>92648.010036015592</v>
      </c>
      <c r="J1573" s="63">
        <v>5.6648333025988968</v>
      </c>
      <c r="K1573" s="63">
        <v>4.917601052206745</v>
      </c>
      <c r="L1573" s="63">
        <v>7.6671927398095612</v>
      </c>
      <c r="M1573" s="63">
        <v>7.2323940726886455</v>
      </c>
      <c r="N1573" s="63">
        <v>6.6834021576207281</v>
      </c>
      <c r="O1573" s="71">
        <v>6.4843598054934102</v>
      </c>
    </row>
    <row r="1574" spans="2:15" outlineLevel="1" x14ac:dyDescent="0.25">
      <c r="B1574" s="65">
        <v>1565</v>
      </c>
      <c r="C1574" s="60">
        <v>1</v>
      </c>
      <c r="D1574" s="61">
        <v>0</v>
      </c>
      <c r="E1574" s="61">
        <v>1</v>
      </c>
      <c r="F1574" s="61">
        <v>1</v>
      </c>
      <c r="G1574" s="61">
        <v>1</v>
      </c>
      <c r="H1574" s="61">
        <v>0</v>
      </c>
      <c r="I1574" s="62">
        <v>99145.101764240331</v>
      </c>
      <c r="J1574" s="63">
        <v>6.2099977792674723</v>
      </c>
      <c r="K1574" s="63">
        <v>4.5474267054693804</v>
      </c>
      <c r="L1574" s="63">
        <v>7.6398044726375387</v>
      </c>
      <c r="M1574" s="63">
        <v>8.2502687295156338</v>
      </c>
      <c r="N1574" s="63">
        <v>7.5014574630721897</v>
      </c>
      <c r="O1574" s="71">
        <v>7.018894586149953</v>
      </c>
    </row>
    <row r="1575" spans="2:15" outlineLevel="1" x14ac:dyDescent="0.25">
      <c r="B1575" s="65">
        <v>1566</v>
      </c>
      <c r="C1575" s="60">
        <v>1</v>
      </c>
      <c r="D1575" s="61">
        <v>0</v>
      </c>
      <c r="E1575" s="61">
        <v>1</v>
      </c>
      <c r="F1575" s="61">
        <v>1</v>
      </c>
      <c r="G1575" s="61">
        <v>1</v>
      </c>
      <c r="H1575" s="61">
        <v>0</v>
      </c>
      <c r="I1575" s="62">
        <v>102027.11939278661</v>
      </c>
      <c r="J1575" s="63">
        <v>6.5041991698412618</v>
      </c>
      <c r="K1575" s="63">
        <v>4.9368920933147997</v>
      </c>
      <c r="L1575" s="63">
        <v>8.0305043638194054</v>
      </c>
      <c r="M1575" s="63">
        <v>8.8880336120770629</v>
      </c>
      <c r="N1575" s="63">
        <v>7.3216350301432058</v>
      </c>
      <c r="O1575" s="71">
        <v>6.5155210845514286</v>
      </c>
    </row>
    <row r="1576" spans="2:15" outlineLevel="1" x14ac:dyDescent="0.25">
      <c r="B1576" s="65">
        <v>1567</v>
      </c>
      <c r="C1576" s="60">
        <v>1</v>
      </c>
      <c r="D1576" s="61">
        <v>0</v>
      </c>
      <c r="E1576" s="61">
        <v>1</v>
      </c>
      <c r="F1576" s="61">
        <v>1</v>
      </c>
      <c r="G1576" s="61">
        <v>1</v>
      </c>
      <c r="H1576" s="61">
        <v>0</v>
      </c>
      <c r="I1576" s="62">
        <v>19385.858313076053</v>
      </c>
      <c r="J1576" s="63">
        <v>5.1969105557001436</v>
      </c>
      <c r="K1576" s="63">
        <v>4.131465359309753</v>
      </c>
      <c r="L1576" s="63">
        <v>6.773717461429408</v>
      </c>
      <c r="M1576" s="63">
        <v>6.0231981737375087</v>
      </c>
      <c r="N1576" s="63">
        <v>6.6599038116630327</v>
      </c>
      <c r="O1576" s="71">
        <v>6.5904161905661258</v>
      </c>
    </row>
    <row r="1577" spans="2:15" outlineLevel="1" x14ac:dyDescent="0.25">
      <c r="B1577" s="65">
        <v>1568</v>
      </c>
      <c r="C1577" s="60">
        <v>1</v>
      </c>
      <c r="D1577" s="61">
        <v>0</v>
      </c>
      <c r="E1577" s="61">
        <v>1</v>
      </c>
      <c r="F1577" s="61">
        <v>1</v>
      </c>
      <c r="G1577" s="61">
        <v>0</v>
      </c>
      <c r="H1577" s="61">
        <v>1</v>
      </c>
      <c r="I1577" s="62">
        <v>64748.235774622066</v>
      </c>
      <c r="J1577" s="63">
        <v>6.2918777653588522</v>
      </c>
      <c r="K1577" s="63">
        <v>5.4109879621258994</v>
      </c>
      <c r="L1577" s="63">
        <v>7.2058482723470432</v>
      </c>
      <c r="M1577" s="63">
        <v>6.0751538602836268</v>
      </c>
      <c r="N1577" s="63">
        <v>7.1839253155808844</v>
      </c>
      <c r="O1577" s="71">
        <v>7.253365276275713</v>
      </c>
    </row>
    <row r="1578" spans="2:15" outlineLevel="1" x14ac:dyDescent="0.25">
      <c r="B1578" s="65">
        <v>1569</v>
      </c>
      <c r="C1578" s="60">
        <v>1</v>
      </c>
      <c r="D1578" s="61">
        <v>0</v>
      </c>
      <c r="E1578" s="61">
        <v>1</v>
      </c>
      <c r="F1578" s="61">
        <v>1</v>
      </c>
      <c r="G1578" s="61">
        <v>0</v>
      </c>
      <c r="H1578" s="61">
        <v>1</v>
      </c>
      <c r="I1578" s="62">
        <v>95544.282516328822</v>
      </c>
      <c r="J1578" s="63">
        <v>6.8590270692205726</v>
      </c>
      <c r="K1578" s="63">
        <v>4.9061691897965272</v>
      </c>
      <c r="L1578" s="63">
        <v>6.4628629047126642</v>
      </c>
      <c r="M1578" s="63">
        <v>7.8043801530264769</v>
      </c>
      <c r="N1578" s="63">
        <v>6.459748989762466</v>
      </c>
      <c r="O1578" s="71">
        <v>6.5668648420671225</v>
      </c>
    </row>
    <row r="1579" spans="2:15" outlineLevel="1" x14ac:dyDescent="0.25">
      <c r="B1579" s="65">
        <v>1570</v>
      </c>
      <c r="C1579" s="60">
        <v>1</v>
      </c>
      <c r="D1579" s="61">
        <v>0</v>
      </c>
      <c r="E1579" s="61">
        <v>1</v>
      </c>
      <c r="F1579" s="61">
        <v>1</v>
      </c>
      <c r="G1579" s="61">
        <v>0</v>
      </c>
      <c r="H1579" s="61">
        <v>1</v>
      </c>
      <c r="I1579" s="62">
        <v>100974.31295784029</v>
      </c>
      <c r="J1579" s="63">
        <v>6.8069084385296232</v>
      </c>
      <c r="K1579" s="63">
        <v>6.3565770942234199</v>
      </c>
      <c r="L1579" s="63">
        <v>6.8424335518390027</v>
      </c>
      <c r="M1579" s="63">
        <v>7.3667454209038885</v>
      </c>
      <c r="N1579" s="63">
        <v>6.8883714079481404</v>
      </c>
      <c r="O1579" s="71">
        <v>6.9911146829623156</v>
      </c>
    </row>
    <row r="1580" spans="2:15" outlineLevel="1" x14ac:dyDescent="0.25">
      <c r="B1580" s="65">
        <v>1571</v>
      </c>
      <c r="C1580" s="60">
        <v>1</v>
      </c>
      <c r="D1580" s="61">
        <v>0</v>
      </c>
      <c r="E1580" s="61">
        <v>1</v>
      </c>
      <c r="F1580" s="61">
        <v>1</v>
      </c>
      <c r="G1580" s="61">
        <v>1</v>
      </c>
      <c r="H1580" s="61">
        <v>0</v>
      </c>
      <c r="I1580" s="62">
        <v>73040.217643489246</v>
      </c>
      <c r="J1580" s="63">
        <v>5.3786123185453167</v>
      </c>
      <c r="K1580" s="63">
        <v>4.3043652362147888</v>
      </c>
      <c r="L1580" s="63">
        <v>7.5257138577311391</v>
      </c>
      <c r="M1580" s="63">
        <v>7.8378779885695398</v>
      </c>
      <c r="N1580" s="63">
        <v>6.9801342853392629</v>
      </c>
      <c r="O1580" s="71">
        <v>6.833726743759315</v>
      </c>
    </row>
    <row r="1581" spans="2:15" outlineLevel="1" x14ac:dyDescent="0.25">
      <c r="B1581" s="65">
        <v>1572</v>
      </c>
      <c r="C1581" s="60">
        <v>1</v>
      </c>
      <c r="D1581" s="61">
        <v>0</v>
      </c>
      <c r="E1581" s="61">
        <v>1</v>
      </c>
      <c r="F1581" s="61">
        <v>1</v>
      </c>
      <c r="G1581" s="61">
        <v>0</v>
      </c>
      <c r="H1581" s="61">
        <v>1</v>
      </c>
      <c r="I1581" s="62">
        <v>28336.336493936906</v>
      </c>
      <c r="J1581" s="63">
        <v>5.9632395411702115</v>
      </c>
      <c r="K1581" s="63">
        <v>4.9035321724595002</v>
      </c>
      <c r="L1581" s="63">
        <v>6.5412882817665006</v>
      </c>
      <c r="M1581" s="63">
        <v>7.2305442316880058</v>
      </c>
      <c r="N1581" s="63">
        <v>6.7468496382599419</v>
      </c>
      <c r="O1581" s="71">
        <v>7.1119825234588774</v>
      </c>
    </row>
    <row r="1582" spans="2:15" outlineLevel="1" x14ac:dyDescent="0.25">
      <c r="B1582" s="65">
        <v>1573</v>
      </c>
      <c r="C1582" s="60">
        <v>1</v>
      </c>
      <c r="D1582" s="61">
        <v>0</v>
      </c>
      <c r="E1582" s="61">
        <v>1</v>
      </c>
      <c r="F1582" s="61">
        <v>1</v>
      </c>
      <c r="G1582" s="61">
        <v>0</v>
      </c>
      <c r="H1582" s="61">
        <v>1</v>
      </c>
      <c r="I1582" s="62">
        <v>79922.144358136109</v>
      </c>
      <c r="J1582" s="63">
        <v>5.8976123941482141</v>
      </c>
      <c r="K1582" s="63">
        <v>5.6417014238529193</v>
      </c>
      <c r="L1582" s="63">
        <v>6.8250738782066493</v>
      </c>
      <c r="M1582" s="63">
        <v>8.7354131653646725</v>
      </c>
      <c r="N1582" s="63">
        <v>6.5740623005945586</v>
      </c>
      <c r="O1582" s="71">
        <v>7.2194133440138515</v>
      </c>
    </row>
    <row r="1583" spans="2:15" outlineLevel="1" x14ac:dyDescent="0.25">
      <c r="B1583" s="65">
        <v>1574</v>
      </c>
      <c r="C1583" s="60">
        <v>1</v>
      </c>
      <c r="D1583" s="61">
        <v>0</v>
      </c>
      <c r="E1583" s="61">
        <v>1</v>
      </c>
      <c r="F1583" s="61">
        <v>1</v>
      </c>
      <c r="G1583" s="61">
        <v>1</v>
      </c>
      <c r="H1583" s="61">
        <v>0</v>
      </c>
      <c r="I1583" s="62">
        <v>71688.846725060153</v>
      </c>
      <c r="J1583" s="63">
        <v>5.2814150105157305</v>
      </c>
      <c r="K1583" s="63">
        <v>4.1616908883150474</v>
      </c>
      <c r="L1583" s="63">
        <v>7.2543782571690274</v>
      </c>
      <c r="M1583" s="63">
        <v>7.6530695155774975</v>
      </c>
      <c r="N1583" s="63">
        <v>7.0804408280680384</v>
      </c>
      <c r="O1583" s="71">
        <v>6.8403232406140466</v>
      </c>
    </row>
    <row r="1584" spans="2:15" outlineLevel="1" x14ac:dyDescent="0.25">
      <c r="B1584" s="65">
        <v>1575</v>
      </c>
      <c r="C1584" s="60">
        <v>0</v>
      </c>
      <c r="D1584" s="61">
        <v>1</v>
      </c>
      <c r="E1584" s="61">
        <v>1</v>
      </c>
      <c r="F1584" s="61">
        <v>1</v>
      </c>
      <c r="G1584" s="61">
        <v>0</v>
      </c>
      <c r="H1584" s="61">
        <v>1</v>
      </c>
      <c r="I1584" s="62">
        <v>79209.627537197361</v>
      </c>
      <c r="J1584" s="63">
        <v>5.6134922505436231</v>
      </c>
      <c r="K1584" s="63">
        <v>5.6986481360270673</v>
      </c>
      <c r="L1584" s="63">
        <v>6.938955770162476</v>
      </c>
      <c r="M1584" s="63">
        <v>8.8915643241964943</v>
      </c>
      <c r="N1584" s="63">
        <v>6.6070851084156326</v>
      </c>
      <c r="O1584" s="71">
        <v>6.8467225895988753</v>
      </c>
    </row>
    <row r="1585" spans="2:15" outlineLevel="1" x14ac:dyDescent="0.25">
      <c r="B1585" s="65">
        <v>1576</v>
      </c>
      <c r="C1585" s="60">
        <v>1</v>
      </c>
      <c r="D1585" s="61">
        <v>0</v>
      </c>
      <c r="E1585" s="61">
        <v>1</v>
      </c>
      <c r="F1585" s="61">
        <v>1</v>
      </c>
      <c r="G1585" s="61">
        <v>0</v>
      </c>
      <c r="H1585" s="61">
        <v>1</v>
      </c>
      <c r="I1585" s="62">
        <v>101233.26681305</v>
      </c>
      <c r="J1585" s="63">
        <v>6.7483132002553106</v>
      </c>
      <c r="K1585" s="63">
        <v>5.978377065419858</v>
      </c>
      <c r="L1585" s="63">
        <v>7.4353444665074004</v>
      </c>
      <c r="M1585" s="63">
        <v>8.4298222665409135</v>
      </c>
      <c r="N1585" s="63">
        <v>6.1607239488232821</v>
      </c>
      <c r="O1585" s="71">
        <v>6.7357533133039711</v>
      </c>
    </row>
    <row r="1586" spans="2:15" outlineLevel="1" x14ac:dyDescent="0.25">
      <c r="B1586" s="65">
        <v>1577</v>
      </c>
      <c r="C1586" s="60">
        <v>1</v>
      </c>
      <c r="D1586" s="61">
        <v>0</v>
      </c>
      <c r="E1586" s="61">
        <v>1</v>
      </c>
      <c r="F1586" s="61">
        <v>1</v>
      </c>
      <c r="G1586" s="61">
        <v>1</v>
      </c>
      <c r="H1586" s="61">
        <v>0</v>
      </c>
      <c r="I1586" s="62">
        <v>97406.501219846337</v>
      </c>
      <c r="J1586" s="63">
        <v>7.0101541387980717</v>
      </c>
      <c r="K1586" s="63">
        <v>5.0296223336088399</v>
      </c>
      <c r="L1586" s="63">
        <v>6.2305425885625247</v>
      </c>
      <c r="M1586" s="63">
        <v>7.268497041931651</v>
      </c>
      <c r="N1586" s="63">
        <v>7.4982468483958309</v>
      </c>
      <c r="O1586" s="71">
        <v>6.7343735541934855</v>
      </c>
    </row>
    <row r="1587" spans="2:15" outlineLevel="1" x14ac:dyDescent="0.25">
      <c r="B1587" s="65">
        <v>1578</v>
      </c>
      <c r="C1587" s="60">
        <v>1</v>
      </c>
      <c r="D1587" s="61">
        <v>0</v>
      </c>
      <c r="E1587" s="61">
        <v>1</v>
      </c>
      <c r="F1587" s="61">
        <v>1</v>
      </c>
      <c r="G1587" s="61">
        <v>0</v>
      </c>
      <c r="H1587" s="61">
        <v>1</v>
      </c>
      <c r="I1587" s="62">
        <v>78839.066199302295</v>
      </c>
      <c r="J1587" s="63">
        <v>6.1597413877774603</v>
      </c>
      <c r="K1587" s="63">
        <v>5.46071133394212</v>
      </c>
      <c r="L1587" s="63">
        <v>6.7507130315076456</v>
      </c>
      <c r="M1587" s="63">
        <v>8.4203152844706803</v>
      </c>
      <c r="N1587" s="63">
        <v>6.7486029557096163</v>
      </c>
      <c r="O1587" s="71">
        <v>6.889636358737774</v>
      </c>
    </row>
    <row r="1588" spans="2:15" outlineLevel="1" x14ac:dyDescent="0.25">
      <c r="B1588" s="65">
        <v>1579</v>
      </c>
      <c r="C1588" s="60">
        <v>1</v>
      </c>
      <c r="D1588" s="61">
        <v>0</v>
      </c>
      <c r="E1588" s="61">
        <v>1</v>
      </c>
      <c r="F1588" s="61">
        <v>1</v>
      </c>
      <c r="G1588" s="61">
        <v>1</v>
      </c>
      <c r="H1588" s="61">
        <v>0</v>
      </c>
      <c r="I1588" s="62">
        <v>97146.865273711621</v>
      </c>
      <c r="J1588" s="63">
        <v>6.6857855589033859</v>
      </c>
      <c r="K1588" s="63">
        <v>4.5281987552468381</v>
      </c>
      <c r="L1588" s="63">
        <v>7.3157046593194455</v>
      </c>
      <c r="M1588" s="63">
        <v>7.7348984313425788</v>
      </c>
      <c r="N1588" s="63">
        <v>7.0422496837777322</v>
      </c>
      <c r="O1588" s="71">
        <v>6.9348825045983773</v>
      </c>
    </row>
    <row r="1589" spans="2:15" outlineLevel="1" x14ac:dyDescent="0.25">
      <c r="B1589" s="65">
        <v>1580</v>
      </c>
      <c r="C1589" s="60">
        <v>1</v>
      </c>
      <c r="D1589" s="61">
        <v>0</v>
      </c>
      <c r="E1589" s="61">
        <v>1</v>
      </c>
      <c r="F1589" s="61">
        <v>1</v>
      </c>
      <c r="G1589" s="61">
        <v>1</v>
      </c>
      <c r="H1589" s="61">
        <v>0</v>
      </c>
      <c r="I1589" s="62">
        <v>25682.988485465146</v>
      </c>
      <c r="J1589" s="63">
        <v>5.5554567165752635</v>
      </c>
      <c r="K1589" s="63">
        <v>4.5093006491989085</v>
      </c>
      <c r="L1589" s="63">
        <v>6.9267328881665451</v>
      </c>
      <c r="M1589" s="63">
        <v>7.3102753665394324</v>
      </c>
      <c r="N1589" s="63">
        <v>6.6813159511633629</v>
      </c>
      <c r="O1589" s="71">
        <v>6.6663301176913148</v>
      </c>
    </row>
    <row r="1590" spans="2:15" outlineLevel="1" x14ac:dyDescent="0.25">
      <c r="B1590" s="65">
        <v>1581</v>
      </c>
      <c r="C1590" s="60">
        <v>1</v>
      </c>
      <c r="D1590" s="61">
        <v>0</v>
      </c>
      <c r="E1590" s="61">
        <v>1</v>
      </c>
      <c r="F1590" s="61">
        <v>1</v>
      </c>
      <c r="G1590" s="61">
        <v>1</v>
      </c>
      <c r="H1590" s="61">
        <v>0</v>
      </c>
      <c r="I1590" s="62">
        <v>92747.81025423338</v>
      </c>
      <c r="J1590" s="63">
        <v>6.0604510348394438</v>
      </c>
      <c r="K1590" s="63">
        <v>4.5505137966392937</v>
      </c>
      <c r="L1590" s="63">
        <v>8.3572672878085257</v>
      </c>
      <c r="M1590" s="63">
        <v>6.157276720871697</v>
      </c>
      <c r="N1590" s="63">
        <v>7.1101214084811186</v>
      </c>
      <c r="O1590" s="71">
        <v>7.0454408343344825</v>
      </c>
    </row>
    <row r="1591" spans="2:15" outlineLevel="1" x14ac:dyDescent="0.25">
      <c r="B1591" s="65">
        <v>1582</v>
      </c>
      <c r="C1591" s="60">
        <v>1</v>
      </c>
      <c r="D1591" s="61">
        <v>0</v>
      </c>
      <c r="E1591" s="61">
        <v>1</v>
      </c>
      <c r="F1591" s="61">
        <v>1</v>
      </c>
      <c r="G1591" s="61">
        <v>0</v>
      </c>
      <c r="H1591" s="61">
        <v>1</v>
      </c>
      <c r="I1591" s="62">
        <v>74935.857924652781</v>
      </c>
      <c r="J1591" s="63">
        <v>6.1230937402790397</v>
      </c>
      <c r="K1591" s="63">
        <v>4.4529306372345712</v>
      </c>
      <c r="L1591" s="63">
        <v>6.4736524778344133</v>
      </c>
      <c r="M1591" s="63">
        <v>8.1952713188034743</v>
      </c>
      <c r="N1591" s="63">
        <v>6.4961806515264229</v>
      </c>
      <c r="O1591" s="71">
        <v>7.3155007704064046</v>
      </c>
    </row>
    <row r="1592" spans="2:15" outlineLevel="1" x14ac:dyDescent="0.25">
      <c r="B1592" s="65">
        <v>1583</v>
      </c>
      <c r="C1592" s="60">
        <v>1</v>
      </c>
      <c r="D1592" s="61">
        <v>0</v>
      </c>
      <c r="E1592" s="61">
        <v>1</v>
      </c>
      <c r="F1592" s="61">
        <v>1</v>
      </c>
      <c r="G1592" s="61">
        <v>0</v>
      </c>
      <c r="H1592" s="61">
        <v>1</v>
      </c>
      <c r="I1592" s="62">
        <v>99501.575437044361</v>
      </c>
      <c r="J1592" s="63">
        <v>6.5723061328304375</v>
      </c>
      <c r="K1592" s="63">
        <v>4.7258331937065092</v>
      </c>
      <c r="L1592" s="63">
        <v>7.8439355286894354</v>
      </c>
      <c r="M1592" s="63">
        <v>7.8157500854073803</v>
      </c>
      <c r="N1592" s="63">
        <v>7.1140251091219975</v>
      </c>
      <c r="O1592" s="71">
        <v>7.3758909158799923</v>
      </c>
    </row>
    <row r="1593" spans="2:15" outlineLevel="1" x14ac:dyDescent="0.25">
      <c r="B1593" s="65">
        <v>1584</v>
      </c>
      <c r="C1593" s="60">
        <v>0</v>
      </c>
      <c r="D1593" s="61">
        <v>1</v>
      </c>
      <c r="E1593" s="61">
        <v>1</v>
      </c>
      <c r="F1593" s="61">
        <v>1</v>
      </c>
      <c r="G1593" s="61">
        <v>1</v>
      </c>
      <c r="H1593" s="61">
        <v>0</v>
      </c>
      <c r="I1593" s="62">
        <v>103451.64120075029</v>
      </c>
      <c r="J1593" s="63">
        <v>5.8920355358542773</v>
      </c>
      <c r="K1593" s="63">
        <v>6.1628694389952976</v>
      </c>
      <c r="L1593" s="63">
        <v>7.5490204426711029</v>
      </c>
      <c r="M1593" s="63">
        <v>8.8617025632368378</v>
      </c>
      <c r="N1593" s="63">
        <v>7.29294515433679</v>
      </c>
      <c r="O1593" s="71">
        <v>6.6501925925733714</v>
      </c>
    </row>
    <row r="1594" spans="2:15" outlineLevel="1" x14ac:dyDescent="0.25">
      <c r="B1594" s="65">
        <v>1585</v>
      </c>
      <c r="C1594" s="60">
        <v>1</v>
      </c>
      <c r="D1594" s="61">
        <v>0</v>
      </c>
      <c r="E1594" s="61">
        <v>1</v>
      </c>
      <c r="F1594" s="61">
        <v>1</v>
      </c>
      <c r="G1594" s="61">
        <v>1</v>
      </c>
      <c r="H1594" s="61">
        <v>0</v>
      </c>
      <c r="I1594" s="62">
        <v>97715.344045162943</v>
      </c>
      <c r="J1594" s="63">
        <v>6.0874212070116371</v>
      </c>
      <c r="K1594" s="63">
        <v>4.6005999771827408</v>
      </c>
      <c r="L1594" s="63">
        <v>7.9345972976343617</v>
      </c>
      <c r="M1594" s="63">
        <v>8.203591830943525</v>
      </c>
      <c r="N1594" s="63">
        <v>6.9867641024325007</v>
      </c>
      <c r="O1594" s="71">
        <v>6.906191405465024</v>
      </c>
    </row>
    <row r="1595" spans="2:15" outlineLevel="1" x14ac:dyDescent="0.25">
      <c r="B1595" s="65">
        <v>1586</v>
      </c>
      <c r="C1595" s="60">
        <v>1</v>
      </c>
      <c r="D1595" s="61">
        <v>0</v>
      </c>
      <c r="E1595" s="61">
        <v>1</v>
      </c>
      <c r="F1595" s="61">
        <v>1</v>
      </c>
      <c r="G1595" s="61">
        <v>0</v>
      </c>
      <c r="H1595" s="61">
        <v>1</v>
      </c>
      <c r="I1595" s="62">
        <v>93345.322492692008</v>
      </c>
      <c r="J1595" s="63">
        <v>5.8842718169694619</v>
      </c>
      <c r="K1595" s="63">
        <v>5.5457013821504226</v>
      </c>
      <c r="L1595" s="63">
        <v>7.3444909948626398</v>
      </c>
      <c r="M1595" s="63">
        <v>6.5664271521275612</v>
      </c>
      <c r="N1595" s="63">
        <v>6.3079301470302296</v>
      </c>
      <c r="O1595" s="71">
        <v>7.2083360748443113</v>
      </c>
    </row>
    <row r="1596" spans="2:15" outlineLevel="1" x14ac:dyDescent="0.25">
      <c r="B1596" s="65">
        <v>1587</v>
      </c>
      <c r="C1596" s="60">
        <v>1</v>
      </c>
      <c r="D1596" s="61">
        <v>0</v>
      </c>
      <c r="E1596" s="61">
        <v>1</v>
      </c>
      <c r="F1596" s="61">
        <v>1</v>
      </c>
      <c r="G1596" s="61">
        <v>1</v>
      </c>
      <c r="H1596" s="61">
        <v>0</v>
      </c>
      <c r="I1596" s="62">
        <v>24015.616430833397</v>
      </c>
      <c r="J1596" s="63">
        <v>5.6337064664073147</v>
      </c>
      <c r="K1596" s="63">
        <v>5.3955473661515487</v>
      </c>
      <c r="L1596" s="63">
        <v>6.8255680981511277</v>
      </c>
      <c r="M1596" s="63">
        <v>6.2857282418055336</v>
      </c>
      <c r="N1596" s="63">
        <v>6.4741436891669562</v>
      </c>
      <c r="O1596" s="71">
        <v>6.2308713166063132</v>
      </c>
    </row>
    <row r="1597" spans="2:15" outlineLevel="1" x14ac:dyDescent="0.25">
      <c r="B1597" s="65">
        <v>1588</v>
      </c>
      <c r="C1597" s="60">
        <v>1</v>
      </c>
      <c r="D1597" s="61">
        <v>0</v>
      </c>
      <c r="E1597" s="61">
        <v>1</v>
      </c>
      <c r="F1597" s="61">
        <v>1</v>
      </c>
      <c r="G1597" s="61">
        <v>0</v>
      </c>
      <c r="H1597" s="61">
        <v>1</v>
      </c>
      <c r="I1597" s="62">
        <v>97805.520927662204</v>
      </c>
      <c r="J1597" s="63">
        <v>6.1416454216071052</v>
      </c>
      <c r="K1597" s="63">
        <v>5.6270604501609007</v>
      </c>
      <c r="L1597" s="63">
        <v>7.4799063883006163</v>
      </c>
      <c r="M1597" s="63">
        <v>7.9645140065500408</v>
      </c>
      <c r="N1597" s="63">
        <v>6.36816293359787</v>
      </c>
      <c r="O1597" s="71">
        <v>6.7801740476518795</v>
      </c>
    </row>
    <row r="1598" spans="2:15" outlineLevel="1" x14ac:dyDescent="0.25">
      <c r="B1598" s="65">
        <v>1589</v>
      </c>
      <c r="C1598" s="60">
        <v>1</v>
      </c>
      <c r="D1598" s="61">
        <v>0</v>
      </c>
      <c r="E1598" s="61">
        <v>1</v>
      </c>
      <c r="F1598" s="61">
        <v>1</v>
      </c>
      <c r="G1598" s="61">
        <v>1</v>
      </c>
      <c r="H1598" s="61">
        <v>0</v>
      </c>
      <c r="I1598" s="62">
        <v>64440.863719853951</v>
      </c>
      <c r="J1598" s="63">
        <v>6.6122514403142993</v>
      </c>
      <c r="K1598" s="63">
        <v>6.3405202769676645</v>
      </c>
      <c r="L1598" s="63">
        <v>6.5087366220553493</v>
      </c>
      <c r="M1598" s="63">
        <v>6.0066585456273529</v>
      </c>
      <c r="N1598" s="63">
        <v>6.9849598210966803</v>
      </c>
      <c r="O1598" s="71">
        <v>6.1481229762535197</v>
      </c>
    </row>
    <row r="1599" spans="2:15" outlineLevel="1" x14ac:dyDescent="0.25">
      <c r="B1599" s="65">
        <v>1590</v>
      </c>
      <c r="C1599" s="60">
        <v>0</v>
      </c>
      <c r="D1599" s="61">
        <v>1</v>
      </c>
      <c r="E1599" s="61">
        <v>1</v>
      </c>
      <c r="F1599" s="61">
        <v>1</v>
      </c>
      <c r="G1599" s="61">
        <v>1</v>
      </c>
      <c r="H1599" s="61">
        <v>0</v>
      </c>
      <c r="I1599" s="62">
        <v>105107.95989766603</v>
      </c>
      <c r="J1599" s="63">
        <v>5.9894937648667081</v>
      </c>
      <c r="K1599" s="63">
        <v>6.0125236035563852</v>
      </c>
      <c r="L1599" s="63">
        <v>7.5183622046758591</v>
      </c>
      <c r="M1599" s="63">
        <v>8.9168174404239515</v>
      </c>
      <c r="N1599" s="63">
        <v>7.5129935770072951</v>
      </c>
      <c r="O1599" s="71">
        <v>7.2061166376553345</v>
      </c>
    </row>
    <row r="1600" spans="2:15" outlineLevel="1" x14ac:dyDescent="0.25">
      <c r="B1600" s="65">
        <v>1591</v>
      </c>
      <c r="C1600" s="60">
        <v>0</v>
      </c>
      <c r="D1600" s="61">
        <v>1</v>
      </c>
      <c r="E1600" s="61">
        <v>1</v>
      </c>
      <c r="F1600" s="61">
        <v>1</v>
      </c>
      <c r="G1600" s="61">
        <v>1</v>
      </c>
      <c r="H1600" s="61">
        <v>0</v>
      </c>
      <c r="I1600" s="62">
        <v>99632.603823338417</v>
      </c>
      <c r="J1600" s="63">
        <v>5.409397532930706</v>
      </c>
      <c r="K1600" s="63">
        <v>5.5512785901433013</v>
      </c>
      <c r="L1600" s="63">
        <v>7.6220410897326243</v>
      </c>
      <c r="M1600" s="63">
        <v>8.8789481040197451</v>
      </c>
      <c r="N1600" s="63">
        <v>6.8324326030081579</v>
      </c>
      <c r="O1600" s="71">
        <v>6.8245554409043816</v>
      </c>
    </row>
    <row r="1601" spans="2:15" outlineLevel="1" x14ac:dyDescent="0.25">
      <c r="B1601" s="65">
        <v>1592</v>
      </c>
      <c r="C1601" s="60">
        <v>1</v>
      </c>
      <c r="D1601" s="61">
        <v>0</v>
      </c>
      <c r="E1601" s="61">
        <v>1</v>
      </c>
      <c r="F1601" s="61">
        <v>1</v>
      </c>
      <c r="G1601" s="61">
        <v>0</v>
      </c>
      <c r="H1601" s="61">
        <v>1</v>
      </c>
      <c r="I1601" s="62">
        <v>75288.032843729583</v>
      </c>
      <c r="J1601" s="63">
        <v>5.1781999839400363</v>
      </c>
      <c r="K1601" s="63">
        <v>4.5449557670184753</v>
      </c>
      <c r="L1601" s="63">
        <v>6.2017670653090224</v>
      </c>
      <c r="M1601" s="63">
        <v>8.6379283140190548</v>
      </c>
      <c r="N1601" s="63">
        <v>7.1631732608436858</v>
      </c>
      <c r="O1601" s="71">
        <v>7.3875268730690289</v>
      </c>
    </row>
    <row r="1602" spans="2:15" outlineLevel="1" x14ac:dyDescent="0.25">
      <c r="B1602" s="65">
        <v>1593</v>
      </c>
      <c r="C1602" s="60">
        <v>1</v>
      </c>
      <c r="D1602" s="61">
        <v>0</v>
      </c>
      <c r="E1602" s="61">
        <v>1</v>
      </c>
      <c r="F1602" s="61">
        <v>1</v>
      </c>
      <c r="G1602" s="61">
        <v>1</v>
      </c>
      <c r="H1602" s="61">
        <v>0</v>
      </c>
      <c r="I1602" s="62">
        <v>91721.519078055266</v>
      </c>
      <c r="J1602" s="63">
        <v>6.4440603235628169</v>
      </c>
      <c r="K1602" s="63">
        <v>4.2500938442804541</v>
      </c>
      <c r="L1602" s="63">
        <v>8.1617947964460882</v>
      </c>
      <c r="M1602" s="63">
        <v>6.0044595815331512</v>
      </c>
      <c r="N1602" s="63">
        <v>7.0818360970868612</v>
      </c>
      <c r="O1602" s="71">
        <v>6.8494442357381944</v>
      </c>
    </row>
    <row r="1603" spans="2:15" outlineLevel="1" x14ac:dyDescent="0.25">
      <c r="B1603" s="65">
        <v>1594</v>
      </c>
      <c r="C1603" s="60">
        <v>0</v>
      </c>
      <c r="D1603" s="61">
        <v>1</v>
      </c>
      <c r="E1603" s="61">
        <v>1</v>
      </c>
      <c r="F1603" s="61">
        <v>1</v>
      </c>
      <c r="G1603" s="61">
        <v>1</v>
      </c>
      <c r="H1603" s="61">
        <v>0</v>
      </c>
      <c r="I1603" s="62">
        <v>98140.740920412019</v>
      </c>
      <c r="J1603" s="63">
        <v>6.2059120586231016</v>
      </c>
      <c r="K1603" s="63">
        <v>6.2705518595791849</v>
      </c>
      <c r="L1603" s="63">
        <v>8.066847735062268</v>
      </c>
      <c r="M1603" s="63">
        <v>7.2540432717538623</v>
      </c>
      <c r="N1603" s="63">
        <v>6.4887471578444158</v>
      </c>
      <c r="O1603" s="71">
        <v>6.3811196979739826</v>
      </c>
    </row>
    <row r="1604" spans="2:15" outlineLevel="1" x14ac:dyDescent="0.25">
      <c r="B1604" s="65">
        <v>1595</v>
      </c>
      <c r="C1604" s="60">
        <v>1</v>
      </c>
      <c r="D1604" s="61">
        <v>0</v>
      </c>
      <c r="E1604" s="61">
        <v>1</v>
      </c>
      <c r="F1604" s="61">
        <v>1</v>
      </c>
      <c r="G1604" s="61">
        <v>0</v>
      </c>
      <c r="H1604" s="61">
        <v>1</v>
      </c>
      <c r="I1604" s="62">
        <v>29095.196938781635</v>
      </c>
      <c r="J1604" s="63">
        <v>5.9659027306224957</v>
      </c>
      <c r="K1604" s="63">
        <v>5.7789369281398626</v>
      </c>
      <c r="L1604" s="63">
        <v>6.5369299804073693</v>
      </c>
      <c r="M1604" s="63">
        <v>6.6712406001490754</v>
      </c>
      <c r="N1604" s="63">
        <v>6.7985592924684894</v>
      </c>
      <c r="O1604" s="71">
        <v>6.9329336021167673</v>
      </c>
    </row>
    <row r="1605" spans="2:15" outlineLevel="1" x14ac:dyDescent="0.25">
      <c r="B1605" s="65">
        <v>1596</v>
      </c>
      <c r="C1605" s="60">
        <v>1</v>
      </c>
      <c r="D1605" s="61">
        <v>0</v>
      </c>
      <c r="E1605" s="61">
        <v>1</v>
      </c>
      <c r="F1605" s="61">
        <v>1</v>
      </c>
      <c r="G1605" s="61">
        <v>1</v>
      </c>
      <c r="H1605" s="61">
        <v>0</v>
      </c>
      <c r="I1605" s="62">
        <v>91377.938476350188</v>
      </c>
      <c r="J1605" s="63">
        <v>6.4283502696018706</v>
      </c>
      <c r="K1605" s="63">
        <v>4.4792261728220755</v>
      </c>
      <c r="L1605" s="63">
        <v>7.088426497421537</v>
      </c>
      <c r="M1605" s="63">
        <v>6.6002835588167237</v>
      </c>
      <c r="N1605" s="63">
        <v>6.8871761851671813</v>
      </c>
      <c r="O1605" s="71">
        <v>6.5039615824391035</v>
      </c>
    </row>
    <row r="1606" spans="2:15" outlineLevel="1" x14ac:dyDescent="0.25">
      <c r="B1606" s="65">
        <v>1597</v>
      </c>
      <c r="C1606" s="60">
        <v>1</v>
      </c>
      <c r="D1606" s="61">
        <v>0</v>
      </c>
      <c r="E1606" s="61">
        <v>1</v>
      </c>
      <c r="F1606" s="61">
        <v>1</v>
      </c>
      <c r="G1606" s="61">
        <v>0</v>
      </c>
      <c r="H1606" s="61">
        <v>1</v>
      </c>
      <c r="I1606" s="62">
        <v>24832.601107539638</v>
      </c>
      <c r="J1606" s="63">
        <v>6.0582122241516014</v>
      </c>
      <c r="K1606" s="63">
        <v>5.74394792437423</v>
      </c>
      <c r="L1606" s="63">
        <v>6.2648315037042224</v>
      </c>
      <c r="M1606" s="63">
        <v>6.3534782214033623</v>
      </c>
      <c r="N1606" s="63">
        <v>6.1215112306844217</v>
      </c>
      <c r="O1606" s="71">
        <v>6.2562543251551235</v>
      </c>
    </row>
    <row r="1607" spans="2:15" outlineLevel="1" x14ac:dyDescent="0.25">
      <c r="B1607" s="65">
        <v>1598</v>
      </c>
      <c r="C1607" s="60">
        <v>1</v>
      </c>
      <c r="D1607" s="61">
        <v>0</v>
      </c>
      <c r="E1607" s="61">
        <v>1</v>
      </c>
      <c r="F1607" s="61">
        <v>1</v>
      </c>
      <c r="G1607" s="61">
        <v>1</v>
      </c>
      <c r="H1607" s="61">
        <v>0</v>
      </c>
      <c r="I1607" s="62">
        <v>79905.147413867162</v>
      </c>
      <c r="J1607" s="63">
        <v>6.4451434439153132</v>
      </c>
      <c r="K1607" s="63">
        <v>5.5943212969649432</v>
      </c>
      <c r="L1607" s="63">
        <v>6.4905885804895647</v>
      </c>
      <c r="M1607" s="63">
        <v>8.1710898659243671</v>
      </c>
      <c r="N1607" s="63">
        <v>7.4919413794566942</v>
      </c>
      <c r="O1607" s="71">
        <v>6.4585446702388909</v>
      </c>
    </row>
    <row r="1608" spans="2:15" outlineLevel="1" x14ac:dyDescent="0.25">
      <c r="B1608" s="65">
        <v>1599</v>
      </c>
      <c r="C1608" s="60">
        <v>1</v>
      </c>
      <c r="D1608" s="61">
        <v>0</v>
      </c>
      <c r="E1608" s="61">
        <v>1</v>
      </c>
      <c r="F1608" s="61">
        <v>1</v>
      </c>
      <c r="G1608" s="61">
        <v>1</v>
      </c>
      <c r="H1608" s="61">
        <v>0</v>
      </c>
      <c r="I1608" s="62">
        <v>92594.151603185674</v>
      </c>
      <c r="J1608" s="63">
        <v>6.4020426885939621</v>
      </c>
      <c r="K1608" s="63">
        <v>4.7134691594021785</v>
      </c>
      <c r="L1608" s="63">
        <v>7.9111204102489943</v>
      </c>
      <c r="M1608" s="63">
        <v>6.6045485677857805</v>
      </c>
      <c r="N1608" s="63">
        <v>6.699478934048388</v>
      </c>
      <c r="O1608" s="71">
        <v>6.4526513527941525</v>
      </c>
    </row>
    <row r="1609" spans="2:15" outlineLevel="1" x14ac:dyDescent="0.25">
      <c r="B1609" s="65">
        <v>1600</v>
      </c>
      <c r="C1609" s="60">
        <v>1</v>
      </c>
      <c r="D1609" s="61">
        <v>0</v>
      </c>
      <c r="E1609" s="61">
        <v>1</v>
      </c>
      <c r="F1609" s="61">
        <v>1</v>
      </c>
      <c r="G1609" s="61">
        <v>0</v>
      </c>
      <c r="H1609" s="61">
        <v>1</v>
      </c>
      <c r="I1609" s="62">
        <v>74405.226473407834</v>
      </c>
      <c r="J1609" s="63">
        <v>5.4455089487808968</v>
      </c>
      <c r="K1609" s="63">
        <v>4.7708976618712446</v>
      </c>
      <c r="L1609" s="63">
        <v>6.7370080458618506</v>
      </c>
      <c r="M1609" s="63">
        <v>7.8575240842942842</v>
      </c>
      <c r="N1609" s="63">
        <v>6.9088427134266546</v>
      </c>
      <c r="O1609" s="71">
        <v>7.3116050185623589</v>
      </c>
    </row>
    <row r="1610" spans="2:15" outlineLevel="1" x14ac:dyDescent="0.25">
      <c r="B1610" s="65">
        <v>1601</v>
      </c>
      <c r="C1610" s="60">
        <v>0</v>
      </c>
      <c r="D1610" s="61">
        <v>1</v>
      </c>
      <c r="E1610" s="61">
        <v>1</v>
      </c>
      <c r="F1610" s="61">
        <v>1</v>
      </c>
      <c r="G1610" s="61">
        <v>1</v>
      </c>
      <c r="H1610" s="61">
        <v>0</v>
      </c>
      <c r="I1610" s="62">
        <v>101797.57430803766</v>
      </c>
      <c r="J1610" s="63">
        <v>5.8233949972474068</v>
      </c>
      <c r="K1610" s="63">
        <v>6.0105063917575663</v>
      </c>
      <c r="L1610" s="63">
        <v>7.9455865241528736</v>
      </c>
      <c r="M1610" s="63">
        <v>8.8994022924287677</v>
      </c>
      <c r="N1610" s="63">
        <v>7.0289049856216952</v>
      </c>
      <c r="O1610" s="71">
        <v>6.1696185212192969</v>
      </c>
    </row>
    <row r="1611" spans="2:15" outlineLevel="1" x14ac:dyDescent="0.25">
      <c r="B1611" s="65">
        <v>1602</v>
      </c>
      <c r="C1611" s="60">
        <v>0</v>
      </c>
      <c r="D1611" s="61">
        <v>1</v>
      </c>
      <c r="E1611" s="61">
        <v>1</v>
      </c>
      <c r="F1611" s="61">
        <v>1</v>
      </c>
      <c r="G1611" s="61">
        <v>0</v>
      </c>
      <c r="H1611" s="61">
        <v>1</v>
      </c>
      <c r="I1611" s="62">
        <v>100322.75139651676</v>
      </c>
      <c r="J1611" s="63">
        <v>5.9159455066791589</v>
      </c>
      <c r="K1611" s="63">
        <v>6.5437866082337575</v>
      </c>
      <c r="L1611" s="63">
        <v>6.9543937986341273</v>
      </c>
      <c r="M1611" s="63">
        <v>7.8933789789319597</v>
      </c>
      <c r="N1611" s="63">
        <v>6.8157393913231727</v>
      </c>
      <c r="O1611" s="71">
        <v>6.8859263418168721</v>
      </c>
    </row>
    <row r="1612" spans="2:15" outlineLevel="1" x14ac:dyDescent="0.25">
      <c r="B1612" s="65">
        <v>1603</v>
      </c>
      <c r="C1612" s="60">
        <v>1</v>
      </c>
      <c r="D1612" s="61">
        <v>0</v>
      </c>
      <c r="E1612" s="61">
        <v>1</v>
      </c>
      <c r="F1612" s="61">
        <v>1</v>
      </c>
      <c r="G1612" s="61">
        <v>0</v>
      </c>
      <c r="H1612" s="61">
        <v>1</v>
      </c>
      <c r="I1612" s="62">
        <v>99780.116070825854</v>
      </c>
      <c r="J1612" s="63">
        <v>6.7037981946188117</v>
      </c>
      <c r="K1612" s="63">
        <v>4.7297695394259716</v>
      </c>
      <c r="L1612" s="63">
        <v>7.7111968300278759</v>
      </c>
      <c r="M1612" s="63">
        <v>8.2687105913847923</v>
      </c>
      <c r="N1612" s="63">
        <v>6.9597323771493631</v>
      </c>
      <c r="O1612" s="71">
        <v>6.9742406131842563</v>
      </c>
    </row>
    <row r="1613" spans="2:15" outlineLevel="1" x14ac:dyDescent="0.25">
      <c r="B1613" s="65">
        <v>1604</v>
      </c>
      <c r="C1613" s="60">
        <v>0</v>
      </c>
      <c r="D1613" s="61">
        <v>1</v>
      </c>
      <c r="E1613" s="61">
        <v>1</v>
      </c>
      <c r="F1613" s="61">
        <v>1</v>
      </c>
      <c r="G1613" s="61">
        <v>1</v>
      </c>
      <c r="H1613" s="61">
        <v>0</v>
      </c>
      <c r="I1613" s="62">
        <v>64542.067652764628</v>
      </c>
      <c r="J1613" s="63">
        <v>5.6824324000481603</v>
      </c>
      <c r="K1613" s="63">
        <v>6.427359821933079</v>
      </c>
      <c r="L1613" s="63">
        <v>6.9297171298412064</v>
      </c>
      <c r="M1613" s="63">
        <v>6.3823116103175144</v>
      </c>
      <c r="N1613" s="63">
        <v>7.0111678174554415</v>
      </c>
      <c r="O1613" s="71">
        <v>6.4814048911873581</v>
      </c>
    </row>
    <row r="1614" spans="2:15" outlineLevel="1" x14ac:dyDescent="0.25">
      <c r="B1614" s="65">
        <v>1605</v>
      </c>
      <c r="C1614" s="60">
        <v>1</v>
      </c>
      <c r="D1614" s="61">
        <v>0</v>
      </c>
      <c r="E1614" s="61">
        <v>1</v>
      </c>
      <c r="F1614" s="61">
        <v>1</v>
      </c>
      <c r="G1614" s="61">
        <v>0</v>
      </c>
      <c r="H1614" s="61">
        <v>1</v>
      </c>
      <c r="I1614" s="62">
        <v>76265.791099640424</v>
      </c>
      <c r="J1614" s="63">
        <v>6.2823790395533496</v>
      </c>
      <c r="K1614" s="63">
        <v>5.2189274545898536</v>
      </c>
      <c r="L1614" s="63">
        <v>6.5976929500858592</v>
      </c>
      <c r="M1614" s="63">
        <v>7.3660076407103965</v>
      </c>
      <c r="N1614" s="63">
        <v>7.0273785853194557</v>
      </c>
      <c r="O1614" s="71">
        <v>7.0722422255440431</v>
      </c>
    </row>
    <row r="1615" spans="2:15" outlineLevel="1" x14ac:dyDescent="0.25">
      <c r="B1615" s="65">
        <v>1606</v>
      </c>
      <c r="C1615" s="60">
        <v>0</v>
      </c>
      <c r="D1615" s="61">
        <v>1</v>
      </c>
      <c r="E1615" s="61">
        <v>1</v>
      </c>
      <c r="F1615" s="61">
        <v>1</v>
      </c>
      <c r="G1615" s="61">
        <v>0</v>
      </c>
      <c r="H1615" s="61">
        <v>1</v>
      </c>
      <c r="I1615" s="62">
        <v>26633.953327445706</v>
      </c>
      <c r="J1615" s="63">
        <v>5.5422045113541376</v>
      </c>
      <c r="K1615" s="63">
        <v>5.9054983446984366</v>
      </c>
      <c r="L1615" s="63">
        <v>6.4488120658782204</v>
      </c>
      <c r="M1615" s="63">
        <v>6.3419695245411516</v>
      </c>
      <c r="N1615" s="63">
        <v>6.7143545007933794</v>
      </c>
      <c r="O1615" s="71">
        <v>6.7587385219888159</v>
      </c>
    </row>
    <row r="1616" spans="2:15" outlineLevel="1" x14ac:dyDescent="0.25">
      <c r="B1616" s="65">
        <v>1607</v>
      </c>
      <c r="C1616" s="60">
        <v>0</v>
      </c>
      <c r="D1616" s="61">
        <v>1</v>
      </c>
      <c r="E1616" s="61">
        <v>1</v>
      </c>
      <c r="F1616" s="61">
        <v>1</v>
      </c>
      <c r="G1616" s="61">
        <v>1</v>
      </c>
      <c r="H1616" s="61">
        <v>0</v>
      </c>
      <c r="I1616" s="62">
        <v>103740.7950857351</v>
      </c>
      <c r="J1616" s="63">
        <v>5.7076760441099079</v>
      </c>
      <c r="K1616" s="63">
        <v>5.9884861676803993</v>
      </c>
      <c r="L1616" s="63">
        <v>7.5577356045579087</v>
      </c>
      <c r="M1616" s="63">
        <v>8.9095221522770203</v>
      </c>
      <c r="N1616" s="63">
        <v>7.3396343897054859</v>
      </c>
      <c r="O1616" s="71">
        <v>7.155387427113336</v>
      </c>
    </row>
    <row r="1617" spans="2:15" outlineLevel="1" x14ac:dyDescent="0.25">
      <c r="B1617" s="65">
        <v>1608</v>
      </c>
      <c r="C1617" s="60">
        <v>1</v>
      </c>
      <c r="D1617" s="61">
        <v>0</v>
      </c>
      <c r="E1617" s="61">
        <v>1</v>
      </c>
      <c r="F1617" s="61">
        <v>1</v>
      </c>
      <c r="G1617" s="61">
        <v>0</v>
      </c>
      <c r="H1617" s="61">
        <v>1</v>
      </c>
      <c r="I1617" s="62">
        <v>96196.371721105796</v>
      </c>
      <c r="J1617" s="63">
        <v>6.8766795481857494</v>
      </c>
      <c r="K1617" s="63">
        <v>4.8553224709921539</v>
      </c>
      <c r="L1617" s="63">
        <v>7.6896973153749624</v>
      </c>
      <c r="M1617" s="63">
        <v>7.2033604105795073</v>
      </c>
      <c r="N1617" s="63">
        <v>6.6457492703927059</v>
      </c>
      <c r="O1617" s="71">
        <v>6.7171461738199758</v>
      </c>
    </row>
    <row r="1618" spans="2:15" outlineLevel="1" x14ac:dyDescent="0.25">
      <c r="B1618" s="65">
        <v>1609</v>
      </c>
      <c r="C1618" s="60">
        <v>1</v>
      </c>
      <c r="D1618" s="61">
        <v>0</v>
      </c>
      <c r="E1618" s="61">
        <v>1</v>
      </c>
      <c r="F1618" s="61">
        <v>1</v>
      </c>
      <c r="G1618" s="61">
        <v>0</v>
      </c>
      <c r="H1618" s="61">
        <v>1</v>
      </c>
      <c r="I1618" s="62">
        <v>77244.322995801747</v>
      </c>
      <c r="J1618" s="63">
        <v>5.6152772094309116</v>
      </c>
      <c r="K1618" s="63">
        <v>4.848280518478683</v>
      </c>
      <c r="L1618" s="63">
        <v>7.2993715333084888</v>
      </c>
      <c r="M1618" s="63">
        <v>8.2567785361086408</v>
      </c>
      <c r="N1618" s="63">
        <v>6.849450480532993</v>
      </c>
      <c r="O1618" s="71">
        <v>7.4710957863236755</v>
      </c>
    </row>
    <row r="1619" spans="2:15" outlineLevel="1" x14ac:dyDescent="0.25">
      <c r="B1619" s="65">
        <v>1610</v>
      </c>
      <c r="C1619" s="60">
        <v>0</v>
      </c>
      <c r="D1619" s="61">
        <v>1</v>
      </c>
      <c r="E1619" s="61">
        <v>1</v>
      </c>
      <c r="F1619" s="61">
        <v>1</v>
      </c>
      <c r="G1619" s="61">
        <v>1</v>
      </c>
      <c r="H1619" s="61">
        <v>0</v>
      </c>
      <c r="I1619" s="62">
        <v>30081.653000229271</v>
      </c>
      <c r="J1619" s="63">
        <v>5.5323020036726156</v>
      </c>
      <c r="K1619" s="63">
        <v>5.7248643025988475</v>
      </c>
      <c r="L1619" s="63">
        <v>6.5848095138671221</v>
      </c>
      <c r="M1619" s="63">
        <v>7.4673749150049833</v>
      </c>
      <c r="N1619" s="63">
        <v>6.9388475391413289</v>
      </c>
      <c r="O1619" s="71">
        <v>6.7597024101750813</v>
      </c>
    </row>
    <row r="1620" spans="2:15" outlineLevel="1" x14ac:dyDescent="0.25">
      <c r="B1620" s="65">
        <v>1611</v>
      </c>
      <c r="C1620" s="60">
        <v>1</v>
      </c>
      <c r="D1620" s="61">
        <v>0</v>
      </c>
      <c r="E1620" s="61">
        <v>1</v>
      </c>
      <c r="F1620" s="61">
        <v>1</v>
      </c>
      <c r="G1620" s="61">
        <v>1</v>
      </c>
      <c r="H1620" s="61">
        <v>0</v>
      </c>
      <c r="I1620" s="62">
        <v>29712.965580020245</v>
      </c>
      <c r="J1620" s="63">
        <v>5.7739232470443334</v>
      </c>
      <c r="K1620" s="63">
        <v>5.4443874231093377</v>
      </c>
      <c r="L1620" s="63">
        <v>6.4466430339150618</v>
      </c>
      <c r="M1620" s="63">
        <v>7.2613205830230649</v>
      </c>
      <c r="N1620" s="63">
        <v>7.0843273773996085</v>
      </c>
      <c r="O1620" s="71">
        <v>6.8661284939148048</v>
      </c>
    </row>
    <row r="1621" spans="2:15" outlineLevel="1" x14ac:dyDescent="0.25">
      <c r="B1621" s="65">
        <v>1612</v>
      </c>
      <c r="C1621" s="60">
        <v>0</v>
      </c>
      <c r="D1621" s="61">
        <v>1</v>
      </c>
      <c r="E1621" s="61">
        <v>1</v>
      </c>
      <c r="F1621" s="61">
        <v>1</v>
      </c>
      <c r="G1621" s="61">
        <v>0</v>
      </c>
      <c r="H1621" s="61">
        <v>1</v>
      </c>
      <c r="I1621" s="62">
        <v>96007.548579916198</v>
      </c>
      <c r="J1621" s="63">
        <v>5.4652702512249114</v>
      </c>
      <c r="K1621" s="63">
        <v>6.0716963918610833</v>
      </c>
      <c r="L1621" s="63">
        <v>7.3057415104153201</v>
      </c>
      <c r="M1621" s="63">
        <v>7.3336975244433491</v>
      </c>
      <c r="N1621" s="63">
        <v>6.5596687852804711</v>
      </c>
      <c r="O1621" s="71">
        <v>6.9498903820166014</v>
      </c>
    </row>
    <row r="1622" spans="2:15" outlineLevel="1" x14ac:dyDescent="0.25">
      <c r="B1622" s="65">
        <v>1613</v>
      </c>
      <c r="C1622" s="60">
        <v>1</v>
      </c>
      <c r="D1622" s="61">
        <v>0</v>
      </c>
      <c r="E1622" s="61">
        <v>1</v>
      </c>
      <c r="F1622" s="61">
        <v>1</v>
      </c>
      <c r="G1622" s="61">
        <v>0</v>
      </c>
      <c r="H1622" s="61">
        <v>1</v>
      </c>
      <c r="I1622" s="62">
        <v>98727.718216027322</v>
      </c>
      <c r="J1622" s="63">
        <v>6.1116366242370459</v>
      </c>
      <c r="K1622" s="63">
        <v>4.6617023339201946</v>
      </c>
      <c r="L1622" s="63">
        <v>7.2209194960861289</v>
      </c>
      <c r="M1622" s="63">
        <v>8.8082183969478631</v>
      </c>
      <c r="N1622" s="63">
        <v>6.6604842314469694</v>
      </c>
      <c r="O1622" s="71">
        <v>7.2979511629124811</v>
      </c>
    </row>
    <row r="1623" spans="2:15" outlineLevel="1" x14ac:dyDescent="0.25">
      <c r="B1623" s="65">
        <v>1614</v>
      </c>
      <c r="C1623" s="60">
        <v>1</v>
      </c>
      <c r="D1623" s="61">
        <v>0</v>
      </c>
      <c r="E1623" s="61">
        <v>1</v>
      </c>
      <c r="F1623" s="61">
        <v>1</v>
      </c>
      <c r="G1623" s="61">
        <v>1</v>
      </c>
      <c r="H1623" s="61">
        <v>0</v>
      </c>
      <c r="I1623" s="62">
        <v>98140.371318415084</v>
      </c>
      <c r="J1623" s="63">
        <v>6.1661447995611054</v>
      </c>
      <c r="K1623" s="63">
        <v>4.6156514353663241</v>
      </c>
      <c r="L1623" s="63">
        <v>7.366128969015227</v>
      </c>
      <c r="M1623" s="63">
        <v>8.2832110070071678</v>
      </c>
      <c r="N1623" s="63">
        <v>7.1455689112808445</v>
      </c>
      <c r="O1623" s="71">
        <v>7.0620937230479992</v>
      </c>
    </row>
    <row r="1624" spans="2:15" outlineLevel="1" x14ac:dyDescent="0.25">
      <c r="B1624" s="65">
        <v>1615</v>
      </c>
      <c r="C1624" s="60">
        <v>1</v>
      </c>
      <c r="D1624" s="61">
        <v>0</v>
      </c>
      <c r="E1624" s="61">
        <v>1</v>
      </c>
      <c r="F1624" s="61">
        <v>1</v>
      </c>
      <c r="G1624" s="61">
        <v>0</v>
      </c>
      <c r="H1624" s="61">
        <v>1</v>
      </c>
      <c r="I1624" s="62">
        <v>65574.495594286913</v>
      </c>
      <c r="J1624" s="63">
        <v>6.9992179713255647</v>
      </c>
      <c r="K1624" s="63">
        <v>5.9994385621130313</v>
      </c>
      <c r="L1624" s="63">
        <v>6.5664401838166242</v>
      </c>
      <c r="M1624" s="63">
        <v>6.6483322264227276</v>
      </c>
      <c r="N1624" s="63">
        <v>6.2526840191792372</v>
      </c>
      <c r="O1624" s="71">
        <v>6.6064189649138001</v>
      </c>
    </row>
    <row r="1625" spans="2:15" outlineLevel="1" x14ac:dyDescent="0.25">
      <c r="B1625" s="65">
        <v>1616</v>
      </c>
      <c r="C1625" s="60">
        <v>1</v>
      </c>
      <c r="D1625" s="61">
        <v>0</v>
      </c>
      <c r="E1625" s="61">
        <v>1</v>
      </c>
      <c r="F1625" s="61">
        <v>1</v>
      </c>
      <c r="G1625" s="61">
        <v>1</v>
      </c>
      <c r="H1625" s="61">
        <v>0</v>
      </c>
      <c r="I1625" s="62">
        <v>78065.639362546484</v>
      </c>
      <c r="J1625" s="63">
        <v>6.0094665954302648</v>
      </c>
      <c r="K1625" s="63">
        <v>5.2069213007571369</v>
      </c>
      <c r="L1625" s="63">
        <v>6.4932173484203304</v>
      </c>
      <c r="M1625" s="63">
        <v>8.5269349020644327</v>
      </c>
      <c r="N1625" s="63">
        <v>7.2525325756803776</v>
      </c>
      <c r="O1625" s="71">
        <v>6.5087724048066979</v>
      </c>
    </row>
    <row r="1626" spans="2:15" outlineLevel="1" x14ac:dyDescent="0.25">
      <c r="B1626" s="65">
        <v>1617</v>
      </c>
      <c r="C1626" s="60">
        <v>1</v>
      </c>
      <c r="D1626" s="61">
        <v>0</v>
      </c>
      <c r="E1626" s="61">
        <v>1</v>
      </c>
      <c r="F1626" s="61">
        <v>1</v>
      </c>
      <c r="G1626" s="61">
        <v>1</v>
      </c>
      <c r="H1626" s="61">
        <v>0</v>
      </c>
      <c r="I1626" s="62">
        <v>61247.697683368169</v>
      </c>
      <c r="J1626" s="63">
        <v>5.7339704997113143</v>
      </c>
      <c r="K1626" s="63">
        <v>5.2609510786287164</v>
      </c>
      <c r="L1626" s="63">
        <v>7.4521020118075345</v>
      </c>
      <c r="M1626" s="63">
        <v>6.3539280357532597</v>
      </c>
      <c r="N1626" s="63">
        <v>6.6978240606490136</v>
      </c>
      <c r="O1626" s="71">
        <v>6.5742060840251462</v>
      </c>
    </row>
    <row r="1627" spans="2:15" outlineLevel="1" x14ac:dyDescent="0.25">
      <c r="B1627" s="65">
        <v>1618</v>
      </c>
      <c r="C1627" s="60">
        <v>1</v>
      </c>
      <c r="D1627" s="61">
        <v>0</v>
      </c>
      <c r="E1627" s="61">
        <v>1</v>
      </c>
      <c r="F1627" s="61">
        <v>1</v>
      </c>
      <c r="G1627" s="61">
        <v>1</v>
      </c>
      <c r="H1627" s="61">
        <v>0</v>
      </c>
      <c r="I1627" s="62">
        <v>97873.815818752075</v>
      </c>
      <c r="J1627" s="63">
        <v>6.0402942648315125</v>
      </c>
      <c r="K1627" s="63">
        <v>5.4141164952109611</v>
      </c>
      <c r="L1627" s="63">
        <v>7.3096883450086487</v>
      </c>
      <c r="M1627" s="63">
        <v>7.414081388043769</v>
      </c>
      <c r="N1627" s="63">
        <v>7.2017622813577713</v>
      </c>
      <c r="O1627" s="71">
        <v>7.1332557046940419</v>
      </c>
    </row>
    <row r="1628" spans="2:15" outlineLevel="1" x14ac:dyDescent="0.25">
      <c r="B1628" s="65">
        <v>1619</v>
      </c>
      <c r="C1628" s="60">
        <v>1</v>
      </c>
      <c r="D1628" s="61">
        <v>0</v>
      </c>
      <c r="E1628" s="61">
        <v>1</v>
      </c>
      <c r="F1628" s="61">
        <v>1</v>
      </c>
      <c r="G1628" s="61">
        <v>0</v>
      </c>
      <c r="H1628" s="61">
        <v>1</v>
      </c>
      <c r="I1628" s="62">
        <v>77060.399088421254</v>
      </c>
      <c r="J1628" s="63">
        <v>6.476428776016574</v>
      </c>
      <c r="K1628" s="63">
        <v>5.5814477329684689</v>
      </c>
      <c r="L1628" s="63">
        <v>6.4735189962603119</v>
      </c>
      <c r="M1628" s="63">
        <v>7.6391964866817474</v>
      </c>
      <c r="N1628" s="63">
        <v>6.4667658316815722</v>
      </c>
      <c r="O1628" s="71">
        <v>7.0469258720590489</v>
      </c>
    </row>
    <row r="1629" spans="2:15" outlineLevel="1" x14ac:dyDescent="0.25">
      <c r="B1629" s="65">
        <v>1620</v>
      </c>
      <c r="C1629" s="60">
        <v>1</v>
      </c>
      <c r="D1629" s="61">
        <v>0</v>
      </c>
      <c r="E1629" s="61">
        <v>1</v>
      </c>
      <c r="F1629" s="61">
        <v>1</v>
      </c>
      <c r="G1629" s="61">
        <v>0</v>
      </c>
      <c r="H1629" s="61">
        <v>1</v>
      </c>
      <c r="I1629" s="62">
        <v>98860.859981748712</v>
      </c>
      <c r="J1629" s="63">
        <v>6.4231629201640619</v>
      </c>
      <c r="K1629" s="63">
        <v>5.604056537118689</v>
      </c>
      <c r="L1629" s="63">
        <v>7.11916354956091</v>
      </c>
      <c r="M1629" s="63">
        <v>7.2992799612355901</v>
      </c>
      <c r="N1629" s="63">
        <v>6.9405380768727749</v>
      </c>
      <c r="O1629" s="71">
        <v>7.4179753070394607</v>
      </c>
    </row>
    <row r="1630" spans="2:15" outlineLevel="1" x14ac:dyDescent="0.25">
      <c r="B1630" s="65">
        <v>1621</v>
      </c>
      <c r="C1630" s="60">
        <v>1</v>
      </c>
      <c r="D1630" s="61">
        <v>0</v>
      </c>
      <c r="E1630" s="61">
        <v>1</v>
      </c>
      <c r="F1630" s="61">
        <v>1</v>
      </c>
      <c r="G1630" s="61">
        <v>1</v>
      </c>
      <c r="H1630" s="61">
        <v>0</v>
      </c>
      <c r="I1630" s="62">
        <v>63446.39143520029</v>
      </c>
      <c r="J1630" s="63">
        <v>5.8947239563991367</v>
      </c>
      <c r="K1630" s="63">
        <v>5.4318910161718961</v>
      </c>
      <c r="L1630" s="63">
        <v>7.2644942905982184</v>
      </c>
      <c r="M1630" s="63">
        <v>6.8310470993671251</v>
      </c>
      <c r="N1630" s="63">
        <v>6.8539286737663518</v>
      </c>
      <c r="O1630" s="71">
        <v>6.4430195377852293</v>
      </c>
    </row>
    <row r="1631" spans="2:15" outlineLevel="1" x14ac:dyDescent="0.25">
      <c r="B1631" s="65">
        <v>1622</v>
      </c>
      <c r="C1631" s="60">
        <v>1</v>
      </c>
      <c r="D1631" s="61">
        <v>0</v>
      </c>
      <c r="E1631" s="61">
        <v>1</v>
      </c>
      <c r="F1631" s="61">
        <v>1</v>
      </c>
      <c r="G1631" s="61">
        <v>1</v>
      </c>
      <c r="H1631" s="61">
        <v>0</v>
      </c>
      <c r="I1631" s="62">
        <v>95874.030979963034</v>
      </c>
      <c r="J1631" s="63">
        <v>6.2933175591689166</v>
      </c>
      <c r="K1631" s="63">
        <v>5.027514233734264</v>
      </c>
      <c r="L1631" s="63">
        <v>7.2796418374426963</v>
      </c>
      <c r="M1631" s="63">
        <v>7.3318173791193253</v>
      </c>
      <c r="N1631" s="63">
        <v>7.4806850960146827</v>
      </c>
      <c r="O1631" s="71">
        <v>6.1974844767546449</v>
      </c>
    </row>
    <row r="1632" spans="2:15" outlineLevel="1" x14ac:dyDescent="0.25">
      <c r="B1632" s="65">
        <v>1623</v>
      </c>
      <c r="C1632" s="60">
        <v>1</v>
      </c>
      <c r="D1632" s="61">
        <v>0</v>
      </c>
      <c r="E1632" s="61">
        <v>1</v>
      </c>
      <c r="F1632" s="61">
        <v>1</v>
      </c>
      <c r="G1632" s="61">
        <v>0</v>
      </c>
      <c r="H1632" s="61">
        <v>1</v>
      </c>
      <c r="I1632" s="62">
        <v>77149.315845816192</v>
      </c>
      <c r="J1632" s="63">
        <v>6.0367124337770068</v>
      </c>
      <c r="K1632" s="63">
        <v>5.4801996049659616</v>
      </c>
      <c r="L1632" s="63">
        <v>6.3586414221347214</v>
      </c>
      <c r="M1632" s="63">
        <v>8.7081043945568322</v>
      </c>
      <c r="N1632" s="63">
        <v>6.2864211742507514</v>
      </c>
      <c r="O1632" s="71">
        <v>6.6353659740535136</v>
      </c>
    </row>
    <row r="1633" spans="2:15" outlineLevel="1" x14ac:dyDescent="0.25">
      <c r="B1633" s="65">
        <v>1624</v>
      </c>
      <c r="C1633" s="60">
        <v>1</v>
      </c>
      <c r="D1633" s="61">
        <v>0</v>
      </c>
      <c r="E1633" s="61">
        <v>1</v>
      </c>
      <c r="F1633" s="61">
        <v>1</v>
      </c>
      <c r="G1633" s="61">
        <v>1</v>
      </c>
      <c r="H1633" s="61">
        <v>0</v>
      </c>
      <c r="I1633" s="62">
        <v>100572.92032537085</v>
      </c>
      <c r="J1633" s="63">
        <v>5.6025288390082775</v>
      </c>
      <c r="K1633" s="63">
        <v>5.5145669450525769</v>
      </c>
      <c r="L1633" s="63">
        <v>8.1298368687256755</v>
      </c>
      <c r="M1633" s="63">
        <v>8.0906098354739413</v>
      </c>
      <c r="N1633" s="63">
        <v>7.2949342947769633</v>
      </c>
      <c r="O1633" s="71">
        <v>7.2667918404557943</v>
      </c>
    </row>
    <row r="1634" spans="2:15" outlineLevel="1" x14ac:dyDescent="0.25">
      <c r="B1634" s="65">
        <v>1625</v>
      </c>
      <c r="C1634" s="60">
        <v>1</v>
      </c>
      <c r="D1634" s="61">
        <v>0</v>
      </c>
      <c r="E1634" s="61">
        <v>1</v>
      </c>
      <c r="F1634" s="61">
        <v>1</v>
      </c>
      <c r="G1634" s="61">
        <v>1</v>
      </c>
      <c r="H1634" s="61">
        <v>0</v>
      </c>
      <c r="I1634" s="62">
        <v>95570.656843755147</v>
      </c>
      <c r="J1634" s="63">
        <v>6.9339417154249405</v>
      </c>
      <c r="K1634" s="63">
        <v>4.7036630293999924</v>
      </c>
      <c r="L1634" s="63">
        <v>7.3409282133712246</v>
      </c>
      <c r="M1634" s="63">
        <v>6.8725833621011825</v>
      </c>
      <c r="N1634" s="63">
        <v>6.9950687020581839</v>
      </c>
      <c r="O1634" s="71">
        <v>6.8329371182889185</v>
      </c>
    </row>
    <row r="1635" spans="2:15" outlineLevel="1" x14ac:dyDescent="0.25">
      <c r="B1635" s="65">
        <v>1626</v>
      </c>
      <c r="C1635" s="60">
        <v>0</v>
      </c>
      <c r="D1635" s="61">
        <v>1</v>
      </c>
      <c r="E1635" s="61">
        <v>1</v>
      </c>
      <c r="F1635" s="61">
        <v>1</v>
      </c>
      <c r="G1635" s="61">
        <v>0</v>
      </c>
      <c r="H1635" s="61">
        <v>1</v>
      </c>
      <c r="I1635" s="62">
        <v>99205.315835303278</v>
      </c>
      <c r="J1635" s="63">
        <v>5.2113244997555128</v>
      </c>
      <c r="K1635" s="63">
        <v>6.2672951748193899</v>
      </c>
      <c r="L1635" s="63">
        <v>7.5384439878524994</v>
      </c>
      <c r="M1635" s="63">
        <v>8.6352474317519317</v>
      </c>
      <c r="N1635" s="63">
        <v>6.4940752977018681</v>
      </c>
      <c r="O1635" s="71">
        <v>6.6573782534290045</v>
      </c>
    </row>
    <row r="1636" spans="2:15" outlineLevel="1" x14ac:dyDescent="0.25">
      <c r="B1636" s="65">
        <v>1627</v>
      </c>
      <c r="C1636" s="60">
        <v>1</v>
      </c>
      <c r="D1636" s="61">
        <v>0</v>
      </c>
      <c r="E1636" s="61">
        <v>1</v>
      </c>
      <c r="F1636" s="61">
        <v>1</v>
      </c>
      <c r="G1636" s="61">
        <v>1</v>
      </c>
      <c r="H1636" s="61">
        <v>0</v>
      </c>
      <c r="I1636" s="62">
        <v>24770.718006343654</v>
      </c>
      <c r="J1636" s="63">
        <v>5.918981548522785</v>
      </c>
      <c r="K1636" s="63">
        <v>4.7216453484494405</v>
      </c>
      <c r="L1636" s="63">
        <v>6.9931208763453077</v>
      </c>
      <c r="M1636" s="63">
        <v>6.5249410555747209</v>
      </c>
      <c r="N1636" s="63">
        <v>6.9142751018987951</v>
      </c>
      <c r="O1636" s="71">
        <v>6.2067845630163854</v>
      </c>
    </row>
    <row r="1637" spans="2:15" outlineLevel="1" x14ac:dyDescent="0.25">
      <c r="B1637" s="65">
        <v>1628</v>
      </c>
      <c r="C1637" s="60">
        <v>1</v>
      </c>
      <c r="D1637" s="61">
        <v>0</v>
      </c>
      <c r="E1637" s="61">
        <v>1</v>
      </c>
      <c r="F1637" s="61">
        <v>1</v>
      </c>
      <c r="G1637" s="61">
        <v>1</v>
      </c>
      <c r="H1637" s="61">
        <v>0</v>
      </c>
      <c r="I1637" s="62">
        <v>103944.71419771251</v>
      </c>
      <c r="J1637" s="63">
        <v>6.6311106835307605</v>
      </c>
      <c r="K1637" s="63">
        <v>6.3039536853474099</v>
      </c>
      <c r="L1637" s="63">
        <v>7.1929057399489587</v>
      </c>
      <c r="M1637" s="63">
        <v>7.9074579658669046</v>
      </c>
      <c r="N1637" s="63">
        <v>7.2968942676631618</v>
      </c>
      <c r="O1637" s="71">
        <v>7.2484816293731873</v>
      </c>
    </row>
    <row r="1638" spans="2:15" outlineLevel="1" x14ac:dyDescent="0.25">
      <c r="B1638" s="65">
        <v>1629</v>
      </c>
      <c r="C1638" s="60">
        <v>1</v>
      </c>
      <c r="D1638" s="61">
        <v>0</v>
      </c>
      <c r="E1638" s="61">
        <v>1</v>
      </c>
      <c r="F1638" s="61">
        <v>1</v>
      </c>
      <c r="G1638" s="61">
        <v>1</v>
      </c>
      <c r="H1638" s="61">
        <v>0</v>
      </c>
      <c r="I1638" s="62">
        <v>79000.258341848588</v>
      </c>
      <c r="J1638" s="63">
        <v>5.9808216298205039</v>
      </c>
      <c r="K1638" s="63">
        <v>5.243521640982781</v>
      </c>
      <c r="L1638" s="63">
        <v>6.5989593654012113</v>
      </c>
      <c r="M1638" s="63">
        <v>8.833559407221248</v>
      </c>
      <c r="N1638" s="63">
        <v>6.9146531926606603</v>
      </c>
      <c r="O1638" s="71">
        <v>6.8480449910704166</v>
      </c>
    </row>
    <row r="1639" spans="2:15" outlineLevel="1" x14ac:dyDescent="0.25">
      <c r="B1639" s="65">
        <v>1630</v>
      </c>
      <c r="C1639" s="60">
        <v>1</v>
      </c>
      <c r="D1639" s="61">
        <v>0</v>
      </c>
      <c r="E1639" s="61">
        <v>1</v>
      </c>
      <c r="F1639" s="61">
        <v>1</v>
      </c>
      <c r="G1639" s="61">
        <v>1</v>
      </c>
      <c r="H1639" s="61">
        <v>0</v>
      </c>
      <c r="I1639" s="62">
        <v>99815.474314214734</v>
      </c>
      <c r="J1639" s="63">
        <v>6.1284360644655473</v>
      </c>
      <c r="K1639" s="63">
        <v>5.8167502622259475</v>
      </c>
      <c r="L1639" s="63">
        <v>8.2376103315395977</v>
      </c>
      <c r="M1639" s="63">
        <v>7.1625109063671903</v>
      </c>
      <c r="N1639" s="63">
        <v>7.2621036327576336</v>
      </c>
      <c r="O1639" s="71">
        <v>7.0220987488185713</v>
      </c>
    </row>
    <row r="1640" spans="2:15" outlineLevel="1" x14ac:dyDescent="0.25">
      <c r="B1640" s="65">
        <v>1631</v>
      </c>
      <c r="C1640" s="60">
        <v>1</v>
      </c>
      <c r="D1640" s="61">
        <v>0</v>
      </c>
      <c r="E1640" s="61">
        <v>1</v>
      </c>
      <c r="F1640" s="61">
        <v>1</v>
      </c>
      <c r="G1640" s="61">
        <v>1</v>
      </c>
      <c r="H1640" s="61">
        <v>0</v>
      </c>
      <c r="I1640" s="62">
        <v>25677.848955491863</v>
      </c>
      <c r="J1640" s="63">
        <v>5.3714686454409204</v>
      </c>
      <c r="K1640" s="63">
        <v>4.9467310078509712</v>
      </c>
      <c r="L1640" s="63">
        <v>6.2209654946321997</v>
      </c>
      <c r="M1640" s="63">
        <v>6.8761705236716235</v>
      </c>
      <c r="N1640" s="63">
        <v>7.6737754191364651</v>
      </c>
      <c r="O1640" s="71">
        <v>6.1727899836811524</v>
      </c>
    </row>
    <row r="1641" spans="2:15" outlineLevel="1" x14ac:dyDescent="0.25">
      <c r="B1641" s="65">
        <v>1632</v>
      </c>
      <c r="C1641" s="60">
        <v>1</v>
      </c>
      <c r="D1641" s="61">
        <v>0</v>
      </c>
      <c r="E1641" s="61">
        <v>1</v>
      </c>
      <c r="F1641" s="61">
        <v>1</v>
      </c>
      <c r="G1641" s="61">
        <v>1</v>
      </c>
      <c r="H1641" s="61">
        <v>0</v>
      </c>
      <c r="I1641" s="62">
        <v>96983.35740041059</v>
      </c>
      <c r="J1641" s="63">
        <v>6.71166475204289</v>
      </c>
      <c r="K1641" s="63">
        <v>5.1714643362957036</v>
      </c>
      <c r="L1641" s="63">
        <v>7.1775141330149586</v>
      </c>
      <c r="M1641" s="63">
        <v>7.1734304452469253</v>
      </c>
      <c r="N1641" s="63">
        <v>7.1117707447237173</v>
      </c>
      <c r="O1641" s="71">
        <v>6.6882895935985989</v>
      </c>
    </row>
    <row r="1642" spans="2:15" outlineLevel="1" x14ac:dyDescent="0.25">
      <c r="B1642" s="65">
        <v>1633</v>
      </c>
      <c r="C1642" s="60">
        <v>1</v>
      </c>
      <c r="D1642" s="61">
        <v>0</v>
      </c>
      <c r="E1642" s="61">
        <v>1</v>
      </c>
      <c r="F1642" s="61">
        <v>1</v>
      </c>
      <c r="G1642" s="61">
        <v>1</v>
      </c>
      <c r="H1642" s="61">
        <v>0</v>
      </c>
      <c r="I1642" s="62">
        <v>75047.015733285618</v>
      </c>
      <c r="J1642" s="63">
        <v>5.6678584318365957</v>
      </c>
      <c r="K1642" s="63">
        <v>4.9645569564003509</v>
      </c>
      <c r="L1642" s="63">
        <v>6.9902485805907597</v>
      </c>
      <c r="M1642" s="63">
        <v>7.1173820773589078</v>
      </c>
      <c r="N1642" s="63">
        <v>7.5352537044794428</v>
      </c>
      <c r="O1642" s="71">
        <v>7.1516433126550414</v>
      </c>
    </row>
    <row r="1643" spans="2:15" outlineLevel="1" x14ac:dyDescent="0.25">
      <c r="B1643" s="65">
        <v>1634</v>
      </c>
      <c r="C1643" s="60">
        <v>1</v>
      </c>
      <c r="D1643" s="61">
        <v>0</v>
      </c>
      <c r="E1643" s="61">
        <v>1</v>
      </c>
      <c r="F1643" s="61">
        <v>1</v>
      </c>
      <c r="G1643" s="61">
        <v>1</v>
      </c>
      <c r="H1643" s="61">
        <v>0</v>
      </c>
      <c r="I1643" s="62">
        <v>94886.359867465639</v>
      </c>
      <c r="J1643" s="63">
        <v>5.9476544418323982</v>
      </c>
      <c r="K1643" s="63">
        <v>5.7360780598603842</v>
      </c>
      <c r="L1643" s="63">
        <v>8.1223229419834517</v>
      </c>
      <c r="M1643" s="63">
        <v>6.109006845961825</v>
      </c>
      <c r="N1643" s="63">
        <v>7.1655984777001205</v>
      </c>
      <c r="O1643" s="71">
        <v>6.6777738497320707</v>
      </c>
    </row>
    <row r="1644" spans="2:15" outlineLevel="1" x14ac:dyDescent="0.25">
      <c r="B1644" s="65">
        <v>1635</v>
      </c>
      <c r="C1644" s="60">
        <v>1</v>
      </c>
      <c r="D1644" s="61">
        <v>0</v>
      </c>
      <c r="E1644" s="61">
        <v>1</v>
      </c>
      <c r="F1644" s="61">
        <v>1</v>
      </c>
      <c r="G1644" s="61">
        <v>1</v>
      </c>
      <c r="H1644" s="61">
        <v>0</v>
      </c>
      <c r="I1644" s="62">
        <v>28989.578025545605</v>
      </c>
      <c r="J1644" s="63">
        <v>5.8867685527540425</v>
      </c>
      <c r="K1644" s="63">
        <v>5.6810476278889315</v>
      </c>
      <c r="L1644" s="63">
        <v>6.6854233945305035</v>
      </c>
      <c r="M1644" s="63">
        <v>7.0989400712513131</v>
      </c>
      <c r="N1644" s="63">
        <v>6.9874446309685352</v>
      </c>
      <c r="O1644" s="71">
        <v>6.2135012656069701</v>
      </c>
    </row>
    <row r="1645" spans="2:15" outlineLevel="1" x14ac:dyDescent="0.25">
      <c r="B1645" s="65">
        <v>1636</v>
      </c>
      <c r="C1645" s="60">
        <v>1</v>
      </c>
      <c r="D1645" s="61">
        <v>0</v>
      </c>
      <c r="E1645" s="61">
        <v>1</v>
      </c>
      <c r="F1645" s="61">
        <v>1</v>
      </c>
      <c r="G1645" s="61">
        <v>0</v>
      </c>
      <c r="H1645" s="61">
        <v>1</v>
      </c>
      <c r="I1645" s="62">
        <v>29642.122344260453</v>
      </c>
      <c r="J1645" s="63">
        <v>6.1208092407966106</v>
      </c>
      <c r="K1645" s="63">
        <v>5.351727317640421</v>
      </c>
      <c r="L1645" s="63">
        <v>6.108987633676203</v>
      </c>
      <c r="M1645" s="63">
        <v>7.3282494977198915</v>
      </c>
      <c r="N1645" s="63">
        <v>6.6791038242895429</v>
      </c>
      <c r="O1645" s="71">
        <v>7.1173374885002136</v>
      </c>
    </row>
    <row r="1646" spans="2:15" outlineLevel="1" x14ac:dyDescent="0.25">
      <c r="B1646" s="65">
        <v>1637</v>
      </c>
      <c r="C1646" s="60">
        <v>1</v>
      </c>
      <c r="D1646" s="61">
        <v>0</v>
      </c>
      <c r="E1646" s="61">
        <v>1</v>
      </c>
      <c r="F1646" s="61">
        <v>1</v>
      </c>
      <c r="G1646" s="61">
        <v>0</v>
      </c>
      <c r="H1646" s="61">
        <v>1</v>
      </c>
      <c r="I1646" s="62">
        <v>77340.588188812617</v>
      </c>
      <c r="J1646" s="63">
        <v>5.5908019405721925</v>
      </c>
      <c r="K1646" s="63">
        <v>5.1792996502892423</v>
      </c>
      <c r="L1646" s="63">
        <v>7.4046185895182237</v>
      </c>
      <c r="M1646" s="63">
        <v>8.1898954536955628</v>
      </c>
      <c r="N1646" s="63">
        <v>6.8721861966770632</v>
      </c>
      <c r="O1646" s="71">
        <v>7.0718168912416441</v>
      </c>
    </row>
    <row r="1647" spans="2:15" outlineLevel="1" x14ac:dyDescent="0.25">
      <c r="B1647" s="65">
        <v>1638</v>
      </c>
      <c r="C1647" s="60">
        <v>1</v>
      </c>
      <c r="D1647" s="61">
        <v>0</v>
      </c>
      <c r="E1647" s="61">
        <v>1</v>
      </c>
      <c r="F1647" s="61">
        <v>1</v>
      </c>
      <c r="G1647" s="61">
        <v>1</v>
      </c>
      <c r="H1647" s="61">
        <v>0</v>
      </c>
      <c r="I1647" s="62">
        <v>27420.156985952315</v>
      </c>
      <c r="J1647" s="63">
        <v>6.2910574726876725</v>
      </c>
      <c r="K1647" s="63">
        <v>5.4103494965588297</v>
      </c>
      <c r="L1647" s="63">
        <v>6.24078712468362</v>
      </c>
      <c r="M1647" s="63">
        <v>6.1162268964838313</v>
      </c>
      <c r="N1647" s="63">
        <v>6.9903386840281705</v>
      </c>
      <c r="O1647" s="71">
        <v>6.9638766134855885</v>
      </c>
    </row>
    <row r="1648" spans="2:15" outlineLevel="1" x14ac:dyDescent="0.25">
      <c r="B1648" s="65">
        <v>1639</v>
      </c>
      <c r="C1648" s="60">
        <v>1</v>
      </c>
      <c r="D1648" s="61">
        <v>0</v>
      </c>
      <c r="E1648" s="61">
        <v>1</v>
      </c>
      <c r="F1648" s="61">
        <v>1</v>
      </c>
      <c r="G1648" s="61">
        <v>0</v>
      </c>
      <c r="H1648" s="61">
        <v>1</v>
      </c>
      <c r="I1648" s="62">
        <v>99605.338535608724</v>
      </c>
      <c r="J1648" s="63">
        <v>6.1822821251438747</v>
      </c>
      <c r="K1648" s="63">
        <v>5.7427359494916308</v>
      </c>
      <c r="L1648" s="63">
        <v>6.8609832645159177</v>
      </c>
      <c r="M1648" s="63">
        <v>8.0916138776810982</v>
      </c>
      <c r="N1648" s="63">
        <v>6.7458526526023324</v>
      </c>
      <c r="O1648" s="71">
        <v>7.2052629950607949</v>
      </c>
    </row>
    <row r="1649" spans="2:15" outlineLevel="1" x14ac:dyDescent="0.25">
      <c r="B1649" s="65">
        <v>1640</v>
      </c>
      <c r="C1649" s="60">
        <v>0</v>
      </c>
      <c r="D1649" s="61">
        <v>1</v>
      </c>
      <c r="E1649" s="61">
        <v>1</v>
      </c>
      <c r="F1649" s="61">
        <v>1</v>
      </c>
      <c r="G1649" s="61">
        <v>0</v>
      </c>
      <c r="H1649" s="61">
        <v>1</v>
      </c>
      <c r="I1649" s="62">
        <v>62003.327236239333</v>
      </c>
      <c r="J1649" s="63">
        <v>5.4065201108373726</v>
      </c>
      <c r="K1649" s="63">
        <v>6.0939174050614477</v>
      </c>
      <c r="L1649" s="63">
        <v>7.6807640923459219</v>
      </c>
      <c r="M1649" s="63">
        <v>6.2433727618769375</v>
      </c>
      <c r="N1649" s="63">
        <v>6.390286071239994</v>
      </c>
      <c r="O1649" s="71">
        <v>6.5470251399442621</v>
      </c>
    </row>
    <row r="1650" spans="2:15" outlineLevel="1" x14ac:dyDescent="0.25">
      <c r="B1650" s="65">
        <v>1641</v>
      </c>
      <c r="C1650" s="60">
        <v>1</v>
      </c>
      <c r="D1650" s="61">
        <v>0</v>
      </c>
      <c r="E1650" s="61">
        <v>1</v>
      </c>
      <c r="F1650" s="61">
        <v>1</v>
      </c>
      <c r="G1650" s="61">
        <v>1</v>
      </c>
      <c r="H1650" s="61">
        <v>0</v>
      </c>
      <c r="I1650" s="62">
        <v>61926.1492666251</v>
      </c>
      <c r="J1650" s="63">
        <v>6.2666293457423308</v>
      </c>
      <c r="K1650" s="63">
        <v>5.5486055831765224</v>
      </c>
      <c r="L1650" s="63">
        <v>6.9186477587509279</v>
      </c>
      <c r="M1650" s="63">
        <v>6.0119225252338833</v>
      </c>
      <c r="N1650" s="63">
        <v>6.7575175296180809</v>
      </c>
      <c r="O1650" s="71">
        <v>6.5329973045439269</v>
      </c>
    </row>
    <row r="1651" spans="2:15" outlineLevel="1" x14ac:dyDescent="0.25">
      <c r="B1651" s="65">
        <v>1642</v>
      </c>
      <c r="C1651" s="60">
        <v>0</v>
      </c>
      <c r="D1651" s="61">
        <v>1</v>
      </c>
      <c r="E1651" s="61">
        <v>1</v>
      </c>
      <c r="F1651" s="61">
        <v>1</v>
      </c>
      <c r="G1651" s="61">
        <v>0</v>
      </c>
      <c r="H1651" s="61">
        <v>1</v>
      </c>
      <c r="I1651" s="62">
        <v>77933.939550639901</v>
      </c>
      <c r="J1651" s="63">
        <v>5.3563789425622295</v>
      </c>
      <c r="K1651" s="63">
        <v>5.8335572993000291</v>
      </c>
      <c r="L1651" s="63">
        <v>6.5120458948956603</v>
      </c>
      <c r="M1651" s="63">
        <v>8.491758507206308</v>
      </c>
      <c r="N1651" s="63">
        <v>6.7009540376411989</v>
      </c>
      <c r="O1651" s="71">
        <v>7.1143131408144624</v>
      </c>
    </row>
    <row r="1652" spans="2:15" outlineLevel="1" x14ac:dyDescent="0.25">
      <c r="B1652" s="65">
        <v>1643</v>
      </c>
      <c r="C1652" s="60">
        <v>0</v>
      </c>
      <c r="D1652" s="61">
        <v>1</v>
      </c>
      <c r="E1652" s="61">
        <v>1</v>
      </c>
      <c r="F1652" s="61">
        <v>1</v>
      </c>
      <c r="G1652" s="61">
        <v>1</v>
      </c>
      <c r="H1652" s="61">
        <v>0</v>
      </c>
      <c r="I1652" s="62">
        <v>99092.248172449079</v>
      </c>
      <c r="J1652" s="63">
        <v>5.3941957761914505</v>
      </c>
      <c r="K1652" s="63">
        <v>6.3913849539978118</v>
      </c>
      <c r="L1652" s="63">
        <v>7.2592669459097436</v>
      </c>
      <c r="M1652" s="63">
        <v>8.4183642468685385</v>
      </c>
      <c r="N1652" s="63">
        <v>6.6230548594954222</v>
      </c>
      <c r="O1652" s="71">
        <v>6.5145133086612494</v>
      </c>
    </row>
    <row r="1653" spans="2:15" outlineLevel="1" x14ac:dyDescent="0.25">
      <c r="B1653" s="65">
        <v>1644</v>
      </c>
      <c r="C1653" s="60">
        <v>0</v>
      </c>
      <c r="D1653" s="61">
        <v>1</v>
      </c>
      <c r="E1653" s="61">
        <v>1</v>
      </c>
      <c r="F1653" s="61">
        <v>1</v>
      </c>
      <c r="G1653" s="61">
        <v>1</v>
      </c>
      <c r="H1653" s="61">
        <v>0</v>
      </c>
      <c r="I1653" s="62">
        <v>27434.598964917619</v>
      </c>
      <c r="J1653" s="63">
        <v>5.6651317340498863</v>
      </c>
      <c r="K1653" s="63">
        <v>5.7508850528244029</v>
      </c>
      <c r="L1653" s="63">
        <v>6.6618768118249214</v>
      </c>
      <c r="M1653" s="63">
        <v>6.6349312738624562</v>
      </c>
      <c r="N1653" s="63">
        <v>7.031206883111512</v>
      </c>
      <c r="O1653" s="71">
        <v>6.2731569107475869</v>
      </c>
    </row>
    <row r="1654" spans="2:15" outlineLevel="1" x14ac:dyDescent="0.25">
      <c r="B1654" s="65">
        <v>1645</v>
      </c>
      <c r="C1654" s="60">
        <v>0</v>
      </c>
      <c r="D1654" s="61">
        <v>1</v>
      </c>
      <c r="E1654" s="61">
        <v>1</v>
      </c>
      <c r="F1654" s="61">
        <v>1</v>
      </c>
      <c r="G1654" s="61">
        <v>1</v>
      </c>
      <c r="H1654" s="61">
        <v>0</v>
      </c>
      <c r="I1654" s="62">
        <v>26065.951249748599</v>
      </c>
      <c r="J1654" s="63">
        <v>5.109398446948064</v>
      </c>
      <c r="K1654" s="63">
        <v>5.146493286870327</v>
      </c>
      <c r="L1654" s="63">
        <v>7.2526808317973384</v>
      </c>
      <c r="M1654" s="63">
        <v>7.5805997684275912</v>
      </c>
      <c r="N1654" s="63">
        <v>6.4050659033890396</v>
      </c>
      <c r="O1654" s="71">
        <v>6.271427850597215</v>
      </c>
    </row>
    <row r="1655" spans="2:15" outlineLevel="1" x14ac:dyDescent="0.25">
      <c r="B1655" s="65">
        <v>1646</v>
      </c>
      <c r="C1655" s="60">
        <v>0</v>
      </c>
      <c r="D1655" s="61">
        <v>1</v>
      </c>
      <c r="E1655" s="61">
        <v>1</v>
      </c>
      <c r="F1655" s="61">
        <v>1</v>
      </c>
      <c r="G1655" s="61">
        <v>1</v>
      </c>
      <c r="H1655" s="61">
        <v>0</v>
      </c>
      <c r="I1655" s="62">
        <v>76319.040710764326</v>
      </c>
      <c r="J1655" s="63">
        <v>5.6420779312183447</v>
      </c>
      <c r="K1655" s="63">
        <v>6.0911700023556374</v>
      </c>
      <c r="L1655" s="63">
        <v>6.7128530116083605</v>
      </c>
      <c r="M1655" s="63">
        <v>7.0564863684171497</v>
      </c>
      <c r="N1655" s="63">
        <v>7.2740160202526258</v>
      </c>
      <c r="O1655" s="71">
        <v>6.7623179814252632</v>
      </c>
    </row>
    <row r="1656" spans="2:15" outlineLevel="1" x14ac:dyDescent="0.25">
      <c r="B1656" s="65">
        <v>1647</v>
      </c>
      <c r="C1656" s="60">
        <v>0</v>
      </c>
      <c r="D1656" s="61">
        <v>1</v>
      </c>
      <c r="E1656" s="61">
        <v>1</v>
      </c>
      <c r="F1656" s="61">
        <v>1</v>
      </c>
      <c r="G1656" s="61">
        <v>1</v>
      </c>
      <c r="H1656" s="61">
        <v>0</v>
      </c>
      <c r="I1656" s="62">
        <v>97329.013645743864</v>
      </c>
      <c r="J1656" s="63">
        <v>5.3206972668776551</v>
      </c>
      <c r="K1656" s="63">
        <v>6.0989000016706871</v>
      </c>
      <c r="L1656" s="63">
        <v>7.4918273554780992</v>
      </c>
      <c r="M1656" s="63">
        <v>7.5969345906907009</v>
      </c>
      <c r="N1656" s="63">
        <v>7.4013825463529042</v>
      </c>
      <c r="O1656" s="71">
        <v>6.2434458651998703</v>
      </c>
    </row>
    <row r="1657" spans="2:15" outlineLevel="1" x14ac:dyDescent="0.25">
      <c r="B1657" s="65">
        <v>1648</v>
      </c>
      <c r="C1657" s="60">
        <v>1</v>
      </c>
      <c r="D1657" s="61">
        <v>0</v>
      </c>
      <c r="E1657" s="61">
        <v>1</v>
      </c>
      <c r="F1657" s="61">
        <v>1</v>
      </c>
      <c r="G1657" s="61">
        <v>0</v>
      </c>
      <c r="H1657" s="61">
        <v>1</v>
      </c>
      <c r="I1657" s="62">
        <v>99305.143191493495</v>
      </c>
      <c r="J1657" s="63">
        <v>6.4123924122673746</v>
      </c>
      <c r="K1657" s="63">
        <v>5.1994799689598281</v>
      </c>
      <c r="L1657" s="63">
        <v>6.7360437604728904</v>
      </c>
      <c r="M1657" s="63">
        <v>8.3685988620251415</v>
      </c>
      <c r="N1657" s="63">
        <v>6.8659724902200505</v>
      </c>
      <c r="O1657" s="71">
        <v>7.0893692096096608</v>
      </c>
    </row>
    <row r="1658" spans="2:15" outlineLevel="1" x14ac:dyDescent="0.25">
      <c r="B1658" s="65">
        <v>1649</v>
      </c>
      <c r="C1658" s="60">
        <v>1</v>
      </c>
      <c r="D1658" s="61">
        <v>0</v>
      </c>
      <c r="E1658" s="61">
        <v>1</v>
      </c>
      <c r="F1658" s="61">
        <v>1</v>
      </c>
      <c r="G1658" s="61">
        <v>0</v>
      </c>
      <c r="H1658" s="61">
        <v>1</v>
      </c>
      <c r="I1658" s="62">
        <v>103649.53558706971</v>
      </c>
      <c r="J1658" s="63">
        <v>6.4947358211740323</v>
      </c>
      <c r="K1658" s="63">
        <v>5.8931694302738276</v>
      </c>
      <c r="L1658" s="63">
        <v>8.1375028751269838</v>
      </c>
      <c r="M1658" s="63">
        <v>8.6223362475718357</v>
      </c>
      <c r="N1658" s="63">
        <v>6.7337400072382403</v>
      </c>
      <c r="O1658" s="71">
        <v>6.930065636061542</v>
      </c>
    </row>
    <row r="1659" spans="2:15" outlineLevel="1" x14ac:dyDescent="0.25">
      <c r="B1659" s="65">
        <v>1650</v>
      </c>
      <c r="C1659" s="60">
        <v>1</v>
      </c>
      <c r="D1659" s="61">
        <v>0</v>
      </c>
      <c r="E1659" s="61">
        <v>1</v>
      </c>
      <c r="F1659" s="61">
        <v>1</v>
      </c>
      <c r="G1659" s="61">
        <v>1</v>
      </c>
      <c r="H1659" s="61">
        <v>0</v>
      </c>
      <c r="I1659" s="62">
        <v>26890.175271998916</v>
      </c>
      <c r="J1659" s="63">
        <v>5.8917967551968387</v>
      </c>
      <c r="K1659" s="63">
        <v>4.5687484052374128</v>
      </c>
      <c r="L1659" s="63">
        <v>6.7724549940288252</v>
      </c>
      <c r="M1659" s="63">
        <v>7.5040833112277214</v>
      </c>
      <c r="N1659" s="63">
        <v>6.6852781406350603</v>
      </c>
      <c r="O1659" s="71">
        <v>6.5382977123557726</v>
      </c>
    </row>
    <row r="1660" spans="2:15" outlineLevel="1" x14ac:dyDescent="0.25">
      <c r="B1660" s="65">
        <v>1651</v>
      </c>
      <c r="C1660" s="60">
        <v>1</v>
      </c>
      <c r="D1660" s="61">
        <v>0</v>
      </c>
      <c r="E1660" s="61">
        <v>1</v>
      </c>
      <c r="F1660" s="61">
        <v>1</v>
      </c>
      <c r="G1660" s="61">
        <v>1</v>
      </c>
      <c r="H1660" s="61">
        <v>0</v>
      </c>
      <c r="I1660" s="62">
        <v>104858.92994458324</v>
      </c>
      <c r="J1660" s="63">
        <v>6.938693472670729</v>
      </c>
      <c r="K1660" s="63">
        <v>5.9927084551856113</v>
      </c>
      <c r="L1660" s="63">
        <v>7.9589968642628923</v>
      </c>
      <c r="M1660" s="63">
        <v>8.5937749982411304</v>
      </c>
      <c r="N1660" s="63">
        <v>6.8695300725037667</v>
      </c>
      <c r="O1660" s="71">
        <v>6.7686164616293363</v>
      </c>
    </row>
    <row r="1661" spans="2:15" outlineLevel="1" x14ac:dyDescent="0.25">
      <c r="B1661" s="65">
        <v>1652</v>
      </c>
      <c r="C1661" s="60">
        <v>0</v>
      </c>
      <c r="D1661" s="61">
        <v>1</v>
      </c>
      <c r="E1661" s="61">
        <v>1</v>
      </c>
      <c r="F1661" s="61">
        <v>1</v>
      </c>
      <c r="G1661" s="61">
        <v>0</v>
      </c>
      <c r="H1661" s="61">
        <v>1</v>
      </c>
      <c r="I1661" s="62">
        <v>98277.689079633856</v>
      </c>
      <c r="J1661" s="63">
        <v>5.4818743272528705</v>
      </c>
      <c r="K1661" s="63">
        <v>6.5177061958567224</v>
      </c>
      <c r="L1661" s="63">
        <v>7.4699812141948083</v>
      </c>
      <c r="M1661" s="63">
        <v>7.1644655602359233</v>
      </c>
      <c r="N1661" s="63">
        <v>6.6497568191136622</v>
      </c>
      <c r="O1661" s="71">
        <v>7.3885745254355113</v>
      </c>
    </row>
    <row r="1662" spans="2:15" outlineLevel="1" x14ac:dyDescent="0.25">
      <c r="B1662" s="65">
        <v>1653</v>
      </c>
      <c r="C1662" s="60">
        <v>1</v>
      </c>
      <c r="D1662" s="61">
        <v>0</v>
      </c>
      <c r="E1662" s="61">
        <v>1</v>
      </c>
      <c r="F1662" s="61">
        <v>1</v>
      </c>
      <c r="G1662" s="61">
        <v>1</v>
      </c>
      <c r="H1662" s="61">
        <v>0</v>
      </c>
      <c r="I1662" s="62">
        <v>74578.799344189538</v>
      </c>
      <c r="J1662" s="63">
        <v>5.8691137333018828</v>
      </c>
      <c r="K1662" s="63">
        <v>5.4541170602268849</v>
      </c>
      <c r="L1662" s="63">
        <v>7.02504826822718</v>
      </c>
      <c r="M1662" s="63">
        <v>7.2560483858544931</v>
      </c>
      <c r="N1662" s="63">
        <v>6.9253066717360845</v>
      </c>
      <c r="O1662" s="71">
        <v>6.4724072078225383</v>
      </c>
    </row>
    <row r="1663" spans="2:15" outlineLevel="1" x14ac:dyDescent="0.25">
      <c r="B1663" s="65">
        <v>1654</v>
      </c>
      <c r="C1663" s="60">
        <v>0</v>
      </c>
      <c r="D1663" s="61">
        <v>1</v>
      </c>
      <c r="E1663" s="61">
        <v>1</v>
      </c>
      <c r="F1663" s="61">
        <v>1</v>
      </c>
      <c r="G1663" s="61">
        <v>1</v>
      </c>
      <c r="H1663" s="61">
        <v>0</v>
      </c>
      <c r="I1663" s="62">
        <v>104288.45882753756</v>
      </c>
      <c r="J1663" s="63">
        <v>6.1469669024516342</v>
      </c>
      <c r="K1663" s="63">
        <v>6.4635043662739164</v>
      </c>
      <c r="L1663" s="63">
        <v>8.2053451730753455</v>
      </c>
      <c r="M1663" s="63">
        <v>7.7314215895643574</v>
      </c>
      <c r="N1663" s="63">
        <v>7.5615030849313625</v>
      </c>
      <c r="O1663" s="71">
        <v>7.0828927797527212</v>
      </c>
    </row>
    <row r="1664" spans="2:15" outlineLevel="1" x14ac:dyDescent="0.25">
      <c r="B1664" s="65">
        <v>1655</v>
      </c>
      <c r="C1664" s="60">
        <v>1</v>
      </c>
      <c r="D1664" s="61">
        <v>0</v>
      </c>
      <c r="E1664" s="61">
        <v>1</v>
      </c>
      <c r="F1664" s="61">
        <v>1</v>
      </c>
      <c r="G1664" s="61">
        <v>0</v>
      </c>
      <c r="H1664" s="61">
        <v>1</v>
      </c>
      <c r="I1664" s="62">
        <v>94116.589220656402</v>
      </c>
      <c r="J1664" s="63">
        <v>6.5737963511156234</v>
      </c>
      <c r="K1664" s="63">
        <v>4.2992708113092659</v>
      </c>
      <c r="L1664" s="63">
        <v>7.4772838812683835</v>
      </c>
      <c r="M1664" s="63">
        <v>7.245535278658318</v>
      </c>
      <c r="N1664" s="63">
        <v>6.6887570396018123</v>
      </c>
      <c r="O1664" s="71">
        <v>6.9571450774835562</v>
      </c>
    </row>
    <row r="1665" spans="2:15" outlineLevel="1" x14ac:dyDescent="0.25">
      <c r="B1665" s="65">
        <v>1656</v>
      </c>
      <c r="C1665" s="60">
        <v>1</v>
      </c>
      <c r="D1665" s="61">
        <v>0</v>
      </c>
      <c r="E1665" s="61">
        <v>1</v>
      </c>
      <c r="F1665" s="61">
        <v>1</v>
      </c>
      <c r="G1665" s="61">
        <v>1</v>
      </c>
      <c r="H1665" s="61">
        <v>0</v>
      </c>
      <c r="I1665" s="62">
        <v>95895.012699135055</v>
      </c>
      <c r="J1665" s="63">
        <v>5.9289575545341453</v>
      </c>
      <c r="K1665" s="63">
        <v>5.4087587816189036</v>
      </c>
      <c r="L1665" s="63">
        <v>7.6025226906314902</v>
      </c>
      <c r="M1665" s="63">
        <v>7.2996982154809684</v>
      </c>
      <c r="N1665" s="63">
        <v>7.0897119756885774</v>
      </c>
      <c r="O1665" s="71">
        <v>6.4431993669440004</v>
      </c>
    </row>
    <row r="1666" spans="2:15" outlineLevel="1" x14ac:dyDescent="0.25">
      <c r="B1666" s="65">
        <v>1657</v>
      </c>
      <c r="C1666" s="60">
        <v>1</v>
      </c>
      <c r="D1666" s="61">
        <v>0</v>
      </c>
      <c r="E1666" s="61">
        <v>1</v>
      </c>
      <c r="F1666" s="61">
        <v>1</v>
      </c>
      <c r="G1666" s="61">
        <v>0</v>
      </c>
      <c r="H1666" s="61">
        <v>1</v>
      </c>
      <c r="I1666" s="62">
        <v>62247.205494615482</v>
      </c>
      <c r="J1666" s="63">
        <v>6.668416737447374</v>
      </c>
      <c r="K1666" s="63">
        <v>4.9294795494980121</v>
      </c>
      <c r="L1666" s="63">
        <v>7.29077809713446</v>
      </c>
      <c r="M1666" s="63">
        <v>6.2001019709034875</v>
      </c>
      <c r="N1666" s="63">
        <v>6.555641012313882</v>
      </c>
      <c r="O1666" s="71">
        <v>6.76700590422654</v>
      </c>
    </row>
    <row r="1667" spans="2:15" outlineLevel="1" x14ac:dyDescent="0.25">
      <c r="B1667" s="65">
        <v>1658</v>
      </c>
      <c r="C1667" s="60">
        <v>1</v>
      </c>
      <c r="D1667" s="61">
        <v>0</v>
      </c>
      <c r="E1667" s="61">
        <v>1</v>
      </c>
      <c r="F1667" s="61">
        <v>1</v>
      </c>
      <c r="G1667" s="61">
        <v>1</v>
      </c>
      <c r="H1667" s="61">
        <v>0</v>
      </c>
      <c r="I1667" s="62">
        <v>96232.069809692024</v>
      </c>
      <c r="J1667" s="63">
        <v>6.0304277787852651</v>
      </c>
      <c r="K1667" s="63">
        <v>5.587054196131346</v>
      </c>
      <c r="L1667" s="63">
        <v>7.3152269130713474</v>
      </c>
      <c r="M1667" s="63">
        <v>6.5988206307127726</v>
      </c>
      <c r="N1667" s="63">
        <v>7.3822339238708761</v>
      </c>
      <c r="O1667" s="71">
        <v>7.0248700588833888</v>
      </c>
    </row>
    <row r="1668" spans="2:15" outlineLevel="1" x14ac:dyDescent="0.25">
      <c r="B1668" s="65">
        <v>1659</v>
      </c>
      <c r="C1668" s="60">
        <v>0</v>
      </c>
      <c r="D1668" s="61">
        <v>1</v>
      </c>
      <c r="E1668" s="61">
        <v>1</v>
      </c>
      <c r="F1668" s="61">
        <v>1</v>
      </c>
      <c r="G1668" s="61">
        <v>1</v>
      </c>
      <c r="H1668" s="61">
        <v>0</v>
      </c>
      <c r="I1668" s="62">
        <v>99086.500566147501</v>
      </c>
      <c r="J1668" s="63">
        <v>5.6703170193292696</v>
      </c>
      <c r="K1668" s="63">
        <v>6.4068274333336372</v>
      </c>
      <c r="L1668" s="63">
        <v>7.0057169246306632</v>
      </c>
      <c r="M1668" s="63">
        <v>8.0656196913632492</v>
      </c>
      <c r="N1668" s="63">
        <v>6.8631872510004275</v>
      </c>
      <c r="O1668" s="71">
        <v>6.4918388976605801</v>
      </c>
    </row>
    <row r="1669" spans="2:15" outlineLevel="1" x14ac:dyDescent="0.25">
      <c r="B1669" s="65">
        <v>1660</v>
      </c>
      <c r="C1669" s="60">
        <v>1</v>
      </c>
      <c r="D1669" s="61">
        <v>0</v>
      </c>
      <c r="E1669" s="61">
        <v>1</v>
      </c>
      <c r="F1669" s="61">
        <v>1</v>
      </c>
      <c r="G1669" s="61">
        <v>1</v>
      </c>
      <c r="H1669" s="61">
        <v>0</v>
      </c>
      <c r="I1669" s="62">
        <v>100330.35256482579</v>
      </c>
      <c r="J1669" s="63">
        <v>6.3950149699189982</v>
      </c>
      <c r="K1669" s="63">
        <v>5.9737773362265525</v>
      </c>
      <c r="L1669" s="63">
        <v>6.7728829784442093</v>
      </c>
      <c r="M1669" s="63">
        <v>7.7843937860786081</v>
      </c>
      <c r="N1669" s="63">
        <v>7.1214274812426686</v>
      </c>
      <c r="O1669" s="71">
        <v>6.9726818037220983</v>
      </c>
    </row>
    <row r="1670" spans="2:15" outlineLevel="1" x14ac:dyDescent="0.25">
      <c r="B1670" s="65">
        <v>1661</v>
      </c>
      <c r="C1670" s="60">
        <v>1</v>
      </c>
      <c r="D1670" s="61">
        <v>0</v>
      </c>
      <c r="E1670" s="61">
        <v>1</v>
      </c>
      <c r="F1670" s="61">
        <v>1</v>
      </c>
      <c r="G1670" s="61">
        <v>0</v>
      </c>
      <c r="H1670" s="61">
        <v>1</v>
      </c>
      <c r="I1670" s="62">
        <v>95154.675826467821</v>
      </c>
      <c r="J1670" s="63">
        <v>6.1723244040206042</v>
      </c>
      <c r="K1670" s="63">
        <v>5.2535491367706229</v>
      </c>
      <c r="L1670" s="63">
        <v>7.1840431388944355</v>
      </c>
      <c r="M1670" s="63">
        <v>7.4259824798139284</v>
      </c>
      <c r="N1670" s="63">
        <v>6.1774324047905251</v>
      </c>
      <c r="O1670" s="71">
        <v>7.1785378509568245</v>
      </c>
    </row>
    <row r="1671" spans="2:15" outlineLevel="1" x14ac:dyDescent="0.25">
      <c r="B1671" s="65">
        <v>1662</v>
      </c>
      <c r="C1671" s="60">
        <v>1</v>
      </c>
      <c r="D1671" s="61">
        <v>0</v>
      </c>
      <c r="E1671" s="61">
        <v>1</v>
      </c>
      <c r="F1671" s="61">
        <v>1</v>
      </c>
      <c r="G1671" s="61">
        <v>1</v>
      </c>
      <c r="H1671" s="61">
        <v>0</v>
      </c>
      <c r="I1671" s="62">
        <v>95251.171608737292</v>
      </c>
      <c r="J1671" s="63">
        <v>6.5218577834489828</v>
      </c>
      <c r="K1671" s="63">
        <v>4.8818569268024881</v>
      </c>
      <c r="L1671" s="63">
        <v>7.1768713224879974</v>
      </c>
      <c r="M1671" s="63">
        <v>6.8827394842969856</v>
      </c>
      <c r="N1671" s="63">
        <v>7.1264084233479501</v>
      </c>
      <c r="O1671" s="71">
        <v>6.9146731525515968</v>
      </c>
    </row>
    <row r="1672" spans="2:15" outlineLevel="1" x14ac:dyDescent="0.25">
      <c r="B1672" s="65">
        <v>1663</v>
      </c>
      <c r="C1672" s="60">
        <v>1</v>
      </c>
      <c r="D1672" s="61">
        <v>0</v>
      </c>
      <c r="E1672" s="61">
        <v>1</v>
      </c>
      <c r="F1672" s="61">
        <v>1</v>
      </c>
      <c r="G1672" s="61">
        <v>0</v>
      </c>
      <c r="H1672" s="61">
        <v>1</v>
      </c>
      <c r="I1672" s="62">
        <v>96540.369346324092</v>
      </c>
      <c r="J1672" s="63">
        <v>7.0643031894003334</v>
      </c>
      <c r="K1672" s="63">
        <v>4.7009992757376011</v>
      </c>
      <c r="L1672" s="63">
        <v>6.4844690778483969</v>
      </c>
      <c r="M1672" s="63">
        <v>6.9587237637486306</v>
      </c>
      <c r="N1672" s="63">
        <v>7.1082799599209245</v>
      </c>
      <c r="O1672" s="71">
        <v>7.4419366976805996</v>
      </c>
    </row>
    <row r="1673" spans="2:15" outlineLevel="1" x14ac:dyDescent="0.25">
      <c r="B1673" s="65">
        <v>1664</v>
      </c>
      <c r="C1673" s="60">
        <v>0</v>
      </c>
      <c r="D1673" s="61">
        <v>1</v>
      </c>
      <c r="E1673" s="61">
        <v>1</v>
      </c>
      <c r="F1673" s="61">
        <v>1</v>
      </c>
      <c r="G1673" s="61">
        <v>0</v>
      </c>
      <c r="H1673" s="61">
        <v>1</v>
      </c>
      <c r="I1673" s="62">
        <v>28198.06860864145</v>
      </c>
      <c r="J1673" s="63">
        <v>5.5776464160417527</v>
      </c>
      <c r="K1673" s="63">
        <v>5.7594735497024709</v>
      </c>
      <c r="L1673" s="63">
        <v>6.2237561388240223</v>
      </c>
      <c r="M1673" s="63">
        <v>7.3752807181710818</v>
      </c>
      <c r="N1673" s="63">
        <v>6.4642072241495523</v>
      </c>
      <c r="O1673" s="71">
        <v>6.6857844081873665</v>
      </c>
    </row>
    <row r="1674" spans="2:15" outlineLevel="1" x14ac:dyDescent="0.25">
      <c r="B1674" s="65">
        <v>1665</v>
      </c>
      <c r="C1674" s="60">
        <v>1</v>
      </c>
      <c r="D1674" s="61">
        <v>0</v>
      </c>
      <c r="E1674" s="61">
        <v>1</v>
      </c>
      <c r="F1674" s="61">
        <v>1</v>
      </c>
      <c r="G1674" s="61">
        <v>1</v>
      </c>
      <c r="H1674" s="61">
        <v>0</v>
      </c>
      <c r="I1674" s="62">
        <v>74876.168598265373</v>
      </c>
      <c r="J1674" s="63">
        <v>6.151446204696839</v>
      </c>
      <c r="K1674" s="63">
        <v>5.2776343130391243</v>
      </c>
      <c r="L1674" s="63">
        <v>6.7912264935812319</v>
      </c>
      <c r="M1674" s="63">
        <v>7.2131717276272989</v>
      </c>
      <c r="N1674" s="63">
        <v>7.131097212429534</v>
      </c>
      <c r="O1674" s="71">
        <v>6.4597895970429189</v>
      </c>
    </row>
    <row r="1675" spans="2:15" outlineLevel="1" x14ac:dyDescent="0.25">
      <c r="B1675" s="65">
        <v>1666</v>
      </c>
      <c r="C1675" s="60">
        <v>1</v>
      </c>
      <c r="D1675" s="61">
        <v>0</v>
      </c>
      <c r="E1675" s="61">
        <v>1</v>
      </c>
      <c r="F1675" s="61">
        <v>1</v>
      </c>
      <c r="G1675" s="61">
        <v>1</v>
      </c>
      <c r="H1675" s="61">
        <v>0</v>
      </c>
      <c r="I1675" s="62">
        <v>63677.455825712022</v>
      </c>
      <c r="J1675" s="63">
        <v>6.1666645371891935</v>
      </c>
      <c r="K1675" s="63">
        <v>5.4665416785706809</v>
      </c>
      <c r="L1675" s="63">
        <v>6.9252489171176776</v>
      </c>
      <c r="M1675" s="63">
        <v>6.5406122204678212</v>
      </c>
      <c r="N1675" s="63">
        <v>6.9000436528022497</v>
      </c>
      <c r="O1675" s="71">
        <v>6.7133033478777042</v>
      </c>
    </row>
    <row r="1676" spans="2:15" outlineLevel="1" x14ac:dyDescent="0.25">
      <c r="B1676" s="65">
        <v>1667</v>
      </c>
      <c r="C1676" s="60">
        <v>1</v>
      </c>
      <c r="D1676" s="61">
        <v>0</v>
      </c>
      <c r="E1676" s="61">
        <v>1</v>
      </c>
      <c r="F1676" s="61">
        <v>1</v>
      </c>
      <c r="G1676" s="61">
        <v>0</v>
      </c>
      <c r="H1676" s="61">
        <v>1</v>
      </c>
      <c r="I1676" s="62">
        <v>101084.9781367882</v>
      </c>
      <c r="J1676" s="63">
        <v>6.5724311307489636</v>
      </c>
      <c r="K1676" s="63">
        <v>5.7544946240353125</v>
      </c>
      <c r="L1676" s="63">
        <v>6.7127102305145661</v>
      </c>
      <c r="M1676" s="63">
        <v>8.7218657531764627</v>
      </c>
      <c r="N1676" s="63">
        <v>6.6151430894744623</v>
      </c>
      <c r="O1676" s="71">
        <v>6.75696398474612</v>
      </c>
    </row>
    <row r="1677" spans="2:15" outlineLevel="1" x14ac:dyDescent="0.25">
      <c r="B1677" s="65">
        <v>1668</v>
      </c>
      <c r="C1677" s="60">
        <v>1</v>
      </c>
      <c r="D1677" s="61">
        <v>0</v>
      </c>
      <c r="E1677" s="61">
        <v>1</v>
      </c>
      <c r="F1677" s="61">
        <v>1</v>
      </c>
      <c r="G1677" s="61">
        <v>1</v>
      </c>
      <c r="H1677" s="61">
        <v>0</v>
      </c>
      <c r="I1677" s="62">
        <v>24693.750374352458</v>
      </c>
      <c r="J1677" s="63">
        <v>5.7034390224794507</v>
      </c>
      <c r="K1677" s="63">
        <v>5.3341450009932245</v>
      </c>
      <c r="L1677" s="63">
        <v>6.982979725502414</v>
      </c>
      <c r="M1677" s="63">
        <v>6.0562646314340034</v>
      </c>
      <c r="N1677" s="63">
        <v>6.9586965944643433</v>
      </c>
      <c r="O1677" s="71">
        <v>6.1836217025749916</v>
      </c>
    </row>
    <row r="1678" spans="2:15" outlineLevel="1" x14ac:dyDescent="0.25">
      <c r="B1678" s="65">
        <v>1669</v>
      </c>
      <c r="C1678" s="60">
        <v>1</v>
      </c>
      <c r="D1678" s="61">
        <v>0</v>
      </c>
      <c r="E1678" s="61">
        <v>1</v>
      </c>
      <c r="F1678" s="61">
        <v>1</v>
      </c>
      <c r="G1678" s="61">
        <v>1</v>
      </c>
      <c r="H1678" s="61">
        <v>0</v>
      </c>
      <c r="I1678" s="62">
        <v>91387.444936446424</v>
      </c>
      <c r="J1678" s="63">
        <v>6.4510978637320546</v>
      </c>
      <c r="K1678" s="63">
        <v>4.4973573089119716</v>
      </c>
      <c r="L1678" s="63">
        <v>7.2600280398863077</v>
      </c>
      <c r="M1678" s="63">
        <v>6.4554951944875478</v>
      </c>
      <c r="N1678" s="63">
        <v>6.9114291883276966</v>
      </c>
      <c r="O1678" s="71">
        <v>6.5089289050413326</v>
      </c>
    </row>
    <row r="1679" spans="2:15" outlineLevel="1" x14ac:dyDescent="0.25">
      <c r="B1679" s="65">
        <v>1670</v>
      </c>
      <c r="C1679" s="60">
        <v>1</v>
      </c>
      <c r="D1679" s="61">
        <v>0</v>
      </c>
      <c r="E1679" s="61">
        <v>1</v>
      </c>
      <c r="F1679" s="61">
        <v>1</v>
      </c>
      <c r="G1679" s="61">
        <v>1</v>
      </c>
      <c r="H1679" s="61">
        <v>0</v>
      </c>
      <c r="I1679" s="62">
        <v>104218.08462304434</v>
      </c>
      <c r="J1679" s="63">
        <v>6.4871752593258414</v>
      </c>
      <c r="K1679" s="63">
        <v>6.1664308600575453</v>
      </c>
      <c r="L1679" s="63">
        <v>7.0666489307164131</v>
      </c>
      <c r="M1679" s="63">
        <v>8.2824403343320476</v>
      </c>
      <c r="N1679" s="63">
        <v>7.5734259897327876</v>
      </c>
      <c r="O1679" s="71">
        <v>7.0041670808864156</v>
      </c>
    </row>
    <row r="1680" spans="2:15" outlineLevel="1" x14ac:dyDescent="0.25">
      <c r="B1680" s="65">
        <v>1671</v>
      </c>
      <c r="C1680" s="60">
        <v>1</v>
      </c>
      <c r="D1680" s="61">
        <v>0</v>
      </c>
      <c r="E1680" s="61">
        <v>1</v>
      </c>
      <c r="F1680" s="61">
        <v>1</v>
      </c>
      <c r="G1680" s="61">
        <v>1</v>
      </c>
      <c r="H1680" s="61">
        <v>0</v>
      </c>
      <c r="I1680" s="62">
        <v>78467.489599156674</v>
      </c>
      <c r="J1680" s="63">
        <v>5.8235475056178903</v>
      </c>
      <c r="K1680" s="63">
        <v>5.3702313704462528</v>
      </c>
      <c r="L1680" s="63">
        <v>6.918923832236854</v>
      </c>
      <c r="M1680" s="63">
        <v>8.3306038134872971</v>
      </c>
      <c r="N1680" s="63">
        <v>7.0530260179696791</v>
      </c>
      <c r="O1680" s="71">
        <v>6.9395490490089822</v>
      </c>
    </row>
    <row r="1681" spans="2:15" outlineLevel="1" x14ac:dyDescent="0.25">
      <c r="B1681" s="65">
        <v>1672</v>
      </c>
      <c r="C1681" s="60">
        <v>0</v>
      </c>
      <c r="D1681" s="61">
        <v>1</v>
      </c>
      <c r="E1681" s="61">
        <v>1</v>
      </c>
      <c r="F1681" s="61">
        <v>1</v>
      </c>
      <c r="G1681" s="61">
        <v>1</v>
      </c>
      <c r="H1681" s="61">
        <v>0</v>
      </c>
      <c r="I1681" s="62">
        <v>98391.081196526968</v>
      </c>
      <c r="J1681" s="63">
        <v>5.5307966196493954</v>
      </c>
      <c r="K1681" s="63">
        <v>6.130282467219919</v>
      </c>
      <c r="L1681" s="63">
        <v>7.7740090433275677</v>
      </c>
      <c r="M1681" s="63">
        <v>6.9397867824361192</v>
      </c>
      <c r="N1681" s="63">
        <v>7.5723790138560201</v>
      </c>
      <c r="O1681" s="71">
        <v>6.9400292359454765</v>
      </c>
    </row>
    <row r="1682" spans="2:15" outlineLevel="1" x14ac:dyDescent="0.25">
      <c r="B1682" s="65">
        <v>1673</v>
      </c>
      <c r="C1682" s="60">
        <v>1</v>
      </c>
      <c r="D1682" s="61">
        <v>0</v>
      </c>
      <c r="E1682" s="61">
        <v>1</v>
      </c>
      <c r="F1682" s="61">
        <v>1</v>
      </c>
      <c r="G1682" s="61">
        <v>1</v>
      </c>
      <c r="H1682" s="61">
        <v>0</v>
      </c>
      <c r="I1682" s="62">
        <v>95182.770668420228</v>
      </c>
      <c r="J1682" s="63">
        <v>6.0692009847318218</v>
      </c>
      <c r="K1682" s="63">
        <v>5.4493076932334956</v>
      </c>
      <c r="L1682" s="63">
        <v>7.0046670409911416</v>
      </c>
      <c r="M1682" s="63">
        <v>7.5150578818124245</v>
      </c>
      <c r="N1682" s="63">
        <v>6.5866294589700889</v>
      </c>
      <c r="O1682" s="71">
        <v>6.5591949854294258</v>
      </c>
    </row>
    <row r="1683" spans="2:15" outlineLevel="1" x14ac:dyDescent="0.25">
      <c r="B1683" s="65">
        <v>1674</v>
      </c>
      <c r="C1683" s="60">
        <v>1</v>
      </c>
      <c r="D1683" s="61">
        <v>0</v>
      </c>
      <c r="E1683" s="61">
        <v>1</v>
      </c>
      <c r="F1683" s="61">
        <v>1</v>
      </c>
      <c r="G1683" s="61">
        <v>1</v>
      </c>
      <c r="H1683" s="61">
        <v>0</v>
      </c>
      <c r="I1683" s="62">
        <v>24160.87472612386</v>
      </c>
      <c r="J1683" s="63">
        <v>5.2504444448133638</v>
      </c>
      <c r="K1683" s="63">
        <v>4.6190284191146018</v>
      </c>
      <c r="L1683" s="63">
        <v>6.2732679989246858</v>
      </c>
      <c r="M1683" s="63">
        <v>7.1095882222281173</v>
      </c>
      <c r="N1683" s="63">
        <v>7.0646509091789653</v>
      </c>
      <c r="O1683" s="71">
        <v>6.4478746225710131</v>
      </c>
    </row>
    <row r="1684" spans="2:15" outlineLevel="1" x14ac:dyDescent="0.25">
      <c r="B1684" s="65">
        <v>1675</v>
      </c>
      <c r="C1684" s="60">
        <v>0</v>
      </c>
      <c r="D1684" s="61">
        <v>1</v>
      </c>
      <c r="E1684" s="61">
        <v>1</v>
      </c>
      <c r="F1684" s="61">
        <v>1</v>
      </c>
      <c r="G1684" s="61">
        <v>0</v>
      </c>
      <c r="H1684" s="61">
        <v>1</v>
      </c>
      <c r="I1684" s="62">
        <v>82174.37292327662</v>
      </c>
      <c r="J1684" s="63">
        <v>6.4305291224686307</v>
      </c>
      <c r="K1684" s="63">
        <v>6.6928111393048653</v>
      </c>
      <c r="L1684" s="63">
        <v>6.2159503996565002</v>
      </c>
      <c r="M1684" s="63">
        <v>8.3120291437668232</v>
      </c>
      <c r="N1684" s="63">
        <v>6.6368309045541807</v>
      </c>
      <c r="O1684" s="71">
        <v>6.9957931545816789</v>
      </c>
    </row>
    <row r="1685" spans="2:15" outlineLevel="1" x14ac:dyDescent="0.25">
      <c r="B1685" s="65">
        <v>1676</v>
      </c>
      <c r="C1685" s="60">
        <v>0</v>
      </c>
      <c r="D1685" s="61">
        <v>1</v>
      </c>
      <c r="E1685" s="61">
        <v>1</v>
      </c>
      <c r="F1685" s="61">
        <v>1</v>
      </c>
      <c r="G1685" s="61">
        <v>0</v>
      </c>
      <c r="H1685" s="61">
        <v>1</v>
      </c>
      <c r="I1685" s="62">
        <v>60812.99306171693</v>
      </c>
      <c r="J1685" s="63">
        <v>5.3990662088414973</v>
      </c>
      <c r="K1685" s="63">
        <v>5.8887695742228114</v>
      </c>
      <c r="L1685" s="63">
        <v>7.1223901979291915</v>
      </c>
      <c r="M1685" s="63">
        <v>6.0258010792480823</v>
      </c>
      <c r="N1685" s="63">
        <v>6.4057668860735406</v>
      </c>
      <c r="O1685" s="71">
        <v>6.9374820629467324</v>
      </c>
    </row>
    <row r="1686" spans="2:15" outlineLevel="1" x14ac:dyDescent="0.25">
      <c r="B1686" s="65">
        <v>1677</v>
      </c>
      <c r="C1686" s="60">
        <v>1</v>
      </c>
      <c r="D1686" s="61">
        <v>0</v>
      </c>
      <c r="E1686" s="61">
        <v>1</v>
      </c>
      <c r="F1686" s="61">
        <v>1</v>
      </c>
      <c r="G1686" s="61">
        <v>1</v>
      </c>
      <c r="H1686" s="61">
        <v>0</v>
      </c>
      <c r="I1686" s="62">
        <v>98073.397015758135</v>
      </c>
      <c r="J1686" s="63">
        <v>6.0068062979364134</v>
      </c>
      <c r="K1686" s="63">
        <v>5.7676860531160399</v>
      </c>
      <c r="L1686" s="63">
        <v>7.2069904129367757</v>
      </c>
      <c r="M1686" s="63">
        <v>7.6304433671372287</v>
      </c>
      <c r="N1686" s="63">
        <v>7.2426713589474581</v>
      </c>
      <c r="O1686" s="71">
        <v>6.4888240390523695</v>
      </c>
    </row>
    <row r="1687" spans="2:15" outlineLevel="1" x14ac:dyDescent="0.25">
      <c r="B1687" s="65">
        <v>1678</v>
      </c>
      <c r="C1687" s="60">
        <v>1</v>
      </c>
      <c r="D1687" s="61">
        <v>0</v>
      </c>
      <c r="E1687" s="61">
        <v>1</v>
      </c>
      <c r="F1687" s="61">
        <v>1</v>
      </c>
      <c r="G1687" s="61">
        <v>1</v>
      </c>
      <c r="H1687" s="61">
        <v>0</v>
      </c>
      <c r="I1687" s="62">
        <v>98532.378472074444</v>
      </c>
      <c r="J1687" s="63">
        <v>6.4311072339651645</v>
      </c>
      <c r="K1687" s="63">
        <v>6.1017537492338008</v>
      </c>
      <c r="L1687" s="63">
        <v>8.3338704041645535</v>
      </c>
      <c r="M1687" s="63">
        <v>6.5791856678335439</v>
      </c>
      <c r="N1687" s="63">
        <v>6.9330458464219014</v>
      </c>
      <c r="O1687" s="71">
        <v>6.7334977860324665</v>
      </c>
    </row>
    <row r="1688" spans="2:15" outlineLevel="1" x14ac:dyDescent="0.25">
      <c r="B1688" s="65">
        <v>1679</v>
      </c>
      <c r="C1688" s="60">
        <v>1</v>
      </c>
      <c r="D1688" s="61">
        <v>0</v>
      </c>
      <c r="E1688" s="61">
        <v>1</v>
      </c>
      <c r="F1688" s="61">
        <v>1</v>
      </c>
      <c r="G1688" s="61">
        <v>0</v>
      </c>
      <c r="H1688" s="61">
        <v>1</v>
      </c>
      <c r="I1688" s="62">
        <v>104873.3316586579</v>
      </c>
      <c r="J1688" s="63">
        <v>6.3087042337054404</v>
      </c>
      <c r="K1688" s="63">
        <v>6.229818769051044</v>
      </c>
      <c r="L1688" s="63">
        <v>7.1655501110123421</v>
      </c>
      <c r="M1688" s="63">
        <v>8.4031956916731723</v>
      </c>
      <c r="N1688" s="63">
        <v>7.3809840731822813</v>
      </c>
      <c r="O1688" s="71">
        <v>7.4600026918592173</v>
      </c>
    </row>
    <row r="1689" spans="2:15" outlineLevel="1" x14ac:dyDescent="0.25">
      <c r="B1689" s="65">
        <v>1680</v>
      </c>
      <c r="C1689" s="60">
        <v>1</v>
      </c>
      <c r="D1689" s="61">
        <v>0</v>
      </c>
      <c r="E1689" s="61">
        <v>1</v>
      </c>
      <c r="F1689" s="61">
        <v>1</v>
      </c>
      <c r="G1689" s="61">
        <v>1</v>
      </c>
      <c r="H1689" s="61">
        <v>0</v>
      </c>
      <c r="I1689" s="62">
        <v>25833.026601896927</v>
      </c>
      <c r="J1689" s="63">
        <v>5.9546164319937409</v>
      </c>
      <c r="K1689" s="63">
        <v>5.1184939545073149</v>
      </c>
      <c r="L1689" s="63">
        <v>6.8829332212027738</v>
      </c>
      <c r="M1689" s="63">
        <v>6.0689302936748044</v>
      </c>
      <c r="N1689" s="63">
        <v>7.2035308139316374</v>
      </c>
      <c r="O1689" s="71">
        <v>6.4570415869631397</v>
      </c>
    </row>
    <row r="1690" spans="2:15" outlineLevel="1" x14ac:dyDescent="0.25">
      <c r="B1690" s="65">
        <v>1681</v>
      </c>
      <c r="C1690" s="60">
        <v>0</v>
      </c>
      <c r="D1690" s="61">
        <v>1</v>
      </c>
      <c r="E1690" s="61">
        <v>1</v>
      </c>
      <c r="F1690" s="61">
        <v>1</v>
      </c>
      <c r="G1690" s="61">
        <v>1</v>
      </c>
      <c r="H1690" s="61">
        <v>0</v>
      </c>
      <c r="I1690" s="62">
        <v>95829.937176665204</v>
      </c>
      <c r="J1690" s="63">
        <v>5.2595645690294077</v>
      </c>
      <c r="K1690" s="63">
        <v>5.4536000786437473</v>
      </c>
      <c r="L1690" s="63">
        <v>7.5889655048234737</v>
      </c>
      <c r="M1690" s="63">
        <v>7.2995233366506351</v>
      </c>
      <c r="N1690" s="63">
        <v>7.583561607168833</v>
      </c>
      <c r="O1690" s="71">
        <v>6.6620394030903958</v>
      </c>
    </row>
    <row r="1691" spans="2:15" outlineLevel="1" x14ac:dyDescent="0.25">
      <c r="B1691" s="65">
        <v>1682</v>
      </c>
      <c r="C1691" s="60">
        <v>1</v>
      </c>
      <c r="D1691" s="61">
        <v>0</v>
      </c>
      <c r="E1691" s="61">
        <v>1</v>
      </c>
      <c r="F1691" s="61">
        <v>1</v>
      </c>
      <c r="G1691" s="61">
        <v>0</v>
      </c>
      <c r="H1691" s="61">
        <v>1</v>
      </c>
      <c r="I1691" s="62">
        <v>29745.770843634586</v>
      </c>
      <c r="J1691" s="63">
        <v>6.1366523107836386</v>
      </c>
      <c r="K1691" s="63">
        <v>5.7024315807929131</v>
      </c>
      <c r="L1691" s="63">
        <v>6.7909270299959035</v>
      </c>
      <c r="M1691" s="63">
        <v>7.2050905901689983</v>
      </c>
      <c r="N1691" s="63">
        <v>6.4996406607645785</v>
      </c>
      <c r="O1691" s="71">
        <v>6.5736606788884977</v>
      </c>
    </row>
    <row r="1692" spans="2:15" outlineLevel="1" x14ac:dyDescent="0.25">
      <c r="B1692" s="65">
        <v>1683</v>
      </c>
      <c r="C1692" s="60">
        <v>1</v>
      </c>
      <c r="D1692" s="61">
        <v>0</v>
      </c>
      <c r="E1692" s="61">
        <v>1</v>
      </c>
      <c r="F1692" s="61">
        <v>1</v>
      </c>
      <c r="G1692" s="61">
        <v>0</v>
      </c>
      <c r="H1692" s="61">
        <v>1</v>
      </c>
      <c r="I1692" s="62">
        <v>60828.061961788917</v>
      </c>
      <c r="J1692" s="63">
        <v>6.38497320239345</v>
      </c>
      <c r="K1692" s="63">
        <v>4.6348384161922187</v>
      </c>
      <c r="L1692" s="63">
        <v>7.5505636448648117</v>
      </c>
      <c r="M1692" s="63">
        <v>6.0608790959764338</v>
      </c>
      <c r="N1692" s="63">
        <v>6.6695452900956189</v>
      </c>
      <c r="O1692" s="71">
        <v>6.7735333524424526</v>
      </c>
    </row>
    <row r="1693" spans="2:15" outlineLevel="1" x14ac:dyDescent="0.25">
      <c r="B1693" s="65">
        <v>1684</v>
      </c>
      <c r="C1693" s="60">
        <v>0</v>
      </c>
      <c r="D1693" s="61">
        <v>1</v>
      </c>
      <c r="E1693" s="61">
        <v>1</v>
      </c>
      <c r="F1693" s="61">
        <v>1</v>
      </c>
      <c r="G1693" s="61">
        <v>1</v>
      </c>
      <c r="H1693" s="61">
        <v>0</v>
      </c>
      <c r="I1693" s="62">
        <v>97751.76051982402</v>
      </c>
      <c r="J1693" s="63">
        <v>5.5633041663340155</v>
      </c>
      <c r="K1693" s="63">
        <v>5.6876453377257867</v>
      </c>
      <c r="L1693" s="63">
        <v>7.6557505039370177</v>
      </c>
      <c r="M1693" s="63">
        <v>7.8653002817018836</v>
      </c>
      <c r="N1693" s="63">
        <v>7.120059421282992</v>
      </c>
      <c r="O1693" s="71">
        <v>6.5638108405984008</v>
      </c>
    </row>
    <row r="1694" spans="2:15" outlineLevel="1" x14ac:dyDescent="0.25">
      <c r="B1694" s="65">
        <v>1685</v>
      </c>
      <c r="C1694" s="60">
        <v>1</v>
      </c>
      <c r="D1694" s="61">
        <v>0</v>
      </c>
      <c r="E1694" s="61">
        <v>1</v>
      </c>
      <c r="F1694" s="61">
        <v>1</v>
      </c>
      <c r="G1694" s="61">
        <v>0</v>
      </c>
      <c r="H1694" s="61">
        <v>1</v>
      </c>
      <c r="I1694" s="62">
        <v>93415.827026929794</v>
      </c>
      <c r="J1694" s="63">
        <v>6.3356015778914543</v>
      </c>
      <c r="K1694" s="63">
        <v>5.1617027702868405</v>
      </c>
      <c r="L1694" s="63">
        <v>7.3676116254238924</v>
      </c>
      <c r="M1694" s="63">
        <v>6.647863989532981</v>
      </c>
      <c r="N1694" s="63">
        <v>6.4689420612287938</v>
      </c>
      <c r="O1694" s="71">
        <v>6.8691510950772017</v>
      </c>
    </row>
    <row r="1695" spans="2:15" outlineLevel="1" x14ac:dyDescent="0.25">
      <c r="B1695" s="65">
        <v>1686</v>
      </c>
      <c r="C1695" s="60">
        <v>1</v>
      </c>
      <c r="D1695" s="61">
        <v>0</v>
      </c>
      <c r="E1695" s="61">
        <v>1</v>
      </c>
      <c r="F1695" s="61">
        <v>1</v>
      </c>
      <c r="G1695" s="61">
        <v>0</v>
      </c>
      <c r="H1695" s="61">
        <v>1</v>
      </c>
      <c r="I1695" s="62">
        <v>96804.584235320304</v>
      </c>
      <c r="J1695" s="63">
        <v>5.8784825371286908</v>
      </c>
      <c r="K1695" s="63">
        <v>5.2280840771323787</v>
      </c>
      <c r="L1695" s="63">
        <v>7.5733223105809762</v>
      </c>
      <c r="M1695" s="63">
        <v>7.8957057176752201</v>
      </c>
      <c r="N1695" s="63">
        <v>6.690710736545431</v>
      </c>
      <c r="O1695" s="71">
        <v>6.8731458297751198</v>
      </c>
    </row>
    <row r="1696" spans="2:15" outlineLevel="1" x14ac:dyDescent="0.25">
      <c r="B1696" s="65">
        <v>1687</v>
      </c>
      <c r="C1696" s="60">
        <v>1</v>
      </c>
      <c r="D1696" s="61">
        <v>0</v>
      </c>
      <c r="E1696" s="61">
        <v>1</v>
      </c>
      <c r="F1696" s="61">
        <v>1</v>
      </c>
      <c r="G1696" s="61">
        <v>1</v>
      </c>
      <c r="H1696" s="61">
        <v>0</v>
      </c>
      <c r="I1696" s="62">
        <v>63100.173622635426</v>
      </c>
      <c r="J1696" s="63">
        <v>5.3763081357369007</v>
      </c>
      <c r="K1696" s="63">
        <v>5.3110902218100566</v>
      </c>
      <c r="L1696" s="63">
        <v>8.0037253154767303</v>
      </c>
      <c r="M1696" s="63">
        <v>6.3779660615084497</v>
      </c>
      <c r="N1696" s="63">
        <v>7.1526879097061551</v>
      </c>
      <c r="O1696" s="71">
        <v>6.9191444680164818</v>
      </c>
    </row>
    <row r="1697" spans="2:15" outlineLevel="1" x14ac:dyDescent="0.25">
      <c r="B1697" s="65">
        <v>1688</v>
      </c>
      <c r="C1697" s="60">
        <v>1</v>
      </c>
      <c r="D1697" s="61">
        <v>0</v>
      </c>
      <c r="E1697" s="61">
        <v>1</v>
      </c>
      <c r="F1697" s="61">
        <v>1</v>
      </c>
      <c r="G1697" s="61">
        <v>0</v>
      </c>
      <c r="H1697" s="61">
        <v>1</v>
      </c>
      <c r="I1697" s="62">
        <v>94376.004606904826</v>
      </c>
      <c r="J1697" s="63">
        <v>6.2409617058971243</v>
      </c>
      <c r="K1697" s="63">
        <v>5.3603362630166957</v>
      </c>
      <c r="L1697" s="63">
        <v>8.0495642671278453</v>
      </c>
      <c r="M1697" s="63">
        <v>6.582036213509082</v>
      </c>
      <c r="N1697" s="63">
        <v>6.5705178262498762</v>
      </c>
      <c r="O1697" s="71">
        <v>6.684149277410846</v>
      </c>
    </row>
    <row r="1698" spans="2:15" outlineLevel="1" x14ac:dyDescent="0.25">
      <c r="B1698" s="65">
        <v>1689</v>
      </c>
      <c r="C1698" s="60">
        <v>1</v>
      </c>
      <c r="D1698" s="61">
        <v>0</v>
      </c>
      <c r="E1698" s="61">
        <v>1</v>
      </c>
      <c r="F1698" s="61">
        <v>1</v>
      </c>
      <c r="G1698" s="61">
        <v>1</v>
      </c>
      <c r="H1698" s="61">
        <v>0</v>
      </c>
      <c r="I1698" s="62">
        <v>95201.23209789973</v>
      </c>
      <c r="J1698" s="63">
        <v>6.0743823886528885</v>
      </c>
      <c r="K1698" s="63">
        <v>5.0498753481958047</v>
      </c>
      <c r="L1698" s="63">
        <v>7.1975916100395141</v>
      </c>
      <c r="M1698" s="63">
        <v>7.3072035043441694</v>
      </c>
      <c r="N1698" s="63">
        <v>7.2475938239587627</v>
      </c>
      <c r="O1698" s="71">
        <v>6.5032535183494762</v>
      </c>
    </row>
    <row r="1699" spans="2:15" outlineLevel="1" x14ac:dyDescent="0.25">
      <c r="B1699" s="65">
        <v>1690</v>
      </c>
      <c r="C1699" s="60">
        <v>0</v>
      </c>
      <c r="D1699" s="61">
        <v>1</v>
      </c>
      <c r="E1699" s="61">
        <v>1</v>
      </c>
      <c r="F1699" s="61">
        <v>1</v>
      </c>
      <c r="G1699" s="61">
        <v>1</v>
      </c>
      <c r="H1699" s="61">
        <v>0</v>
      </c>
      <c r="I1699" s="62">
        <v>73938.499730687618</v>
      </c>
      <c r="J1699" s="63">
        <v>5.462484346453115</v>
      </c>
      <c r="K1699" s="63">
        <v>5.895313298928551</v>
      </c>
      <c r="L1699" s="63">
        <v>7.0059900967394393</v>
      </c>
      <c r="M1699" s="63">
        <v>6.91777589664785</v>
      </c>
      <c r="N1699" s="63">
        <v>7.2130687430899902</v>
      </c>
      <c r="O1699" s="71">
        <v>6.2166645573306161</v>
      </c>
    </row>
    <row r="1700" spans="2:15" outlineLevel="1" x14ac:dyDescent="0.25">
      <c r="B1700" s="65">
        <v>1691</v>
      </c>
      <c r="C1700" s="60">
        <v>0</v>
      </c>
      <c r="D1700" s="61">
        <v>1</v>
      </c>
      <c r="E1700" s="61">
        <v>1</v>
      </c>
      <c r="F1700" s="61">
        <v>1</v>
      </c>
      <c r="G1700" s="61">
        <v>1</v>
      </c>
      <c r="H1700" s="61">
        <v>0</v>
      </c>
      <c r="I1700" s="62">
        <v>101647.84445195326</v>
      </c>
      <c r="J1700" s="63">
        <v>5.8402245471877023</v>
      </c>
      <c r="K1700" s="63">
        <v>6.3611531698401844</v>
      </c>
      <c r="L1700" s="63">
        <v>7.3694958417327125</v>
      </c>
      <c r="M1700" s="63">
        <v>8.5842003348538398</v>
      </c>
      <c r="N1700" s="63">
        <v>7.1090999594790105</v>
      </c>
      <c r="O1700" s="71">
        <v>6.2988243629084177</v>
      </c>
    </row>
    <row r="1701" spans="2:15" outlineLevel="1" x14ac:dyDescent="0.25">
      <c r="B1701" s="65">
        <v>1692</v>
      </c>
      <c r="C1701" s="60">
        <v>1</v>
      </c>
      <c r="D1701" s="61">
        <v>0</v>
      </c>
      <c r="E1701" s="61">
        <v>1</v>
      </c>
      <c r="F1701" s="61">
        <v>1</v>
      </c>
      <c r="G1701" s="61">
        <v>0</v>
      </c>
      <c r="H1701" s="61">
        <v>1</v>
      </c>
      <c r="I1701" s="62">
        <v>26563.330609126962</v>
      </c>
      <c r="J1701" s="63">
        <v>5.6701855844420814</v>
      </c>
      <c r="K1701" s="63">
        <v>5.0348152920842262</v>
      </c>
      <c r="L1701" s="63">
        <v>6.4375772231089341</v>
      </c>
      <c r="M1701" s="63">
        <v>7.0716317167343172</v>
      </c>
      <c r="N1701" s="63">
        <v>6.5381948653743232</v>
      </c>
      <c r="O1701" s="71">
        <v>7.0078751629136251</v>
      </c>
    </row>
    <row r="1702" spans="2:15" outlineLevel="1" x14ac:dyDescent="0.25">
      <c r="B1702" s="65">
        <v>1693</v>
      </c>
      <c r="C1702" s="60">
        <v>1</v>
      </c>
      <c r="D1702" s="61">
        <v>0</v>
      </c>
      <c r="E1702" s="61">
        <v>1</v>
      </c>
      <c r="F1702" s="61">
        <v>1</v>
      </c>
      <c r="G1702" s="61">
        <v>1</v>
      </c>
      <c r="H1702" s="61">
        <v>0</v>
      </c>
      <c r="I1702" s="62">
        <v>74706.780214928178</v>
      </c>
      <c r="J1702" s="63">
        <v>5.281605654954256</v>
      </c>
      <c r="K1702" s="63">
        <v>4.4105005340015344</v>
      </c>
      <c r="L1702" s="63">
        <v>7.0380086415891743</v>
      </c>
      <c r="M1702" s="63">
        <v>8.1104278205426716</v>
      </c>
      <c r="N1702" s="63">
        <v>7.27369322700571</v>
      </c>
      <c r="O1702" s="71">
        <v>7.2043318732089485</v>
      </c>
    </row>
    <row r="1703" spans="2:15" outlineLevel="1" x14ac:dyDescent="0.25">
      <c r="B1703" s="65">
        <v>1694</v>
      </c>
      <c r="C1703" s="60">
        <v>1</v>
      </c>
      <c r="D1703" s="61">
        <v>0</v>
      </c>
      <c r="E1703" s="61">
        <v>1</v>
      </c>
      <c r="F1703" s="61">
        <v>1</v>
      </c>
      <c r="G1703" s="61">
        <v>1</v>
      </c>
      <c r="H1703" s="61">
        <v>0</v>
      </c>
      <c r="I1703" s="62">
        <v>98099.750077902121</v>
      </c>
      <c r="J1703" s="63">
        <v>6.1037964344303317</v>
      </c>
      <c r="K1703" s="63">
        <v>5.4857297855468019</v>
      </c>
      <c r="L1703" s="63">
        <v>7.1935561189936639</v>
      </c>
      <c r="M1703" s="63">
        <v>7.7530401733103229</v>
      </c>
      <c r="N1703" s="63">
        <v>7.3741076311165337</v>
      </c>
      <c r="O1703" s="71">
        <v>6.4580316942258955</v>
      </c>
    </row>
    <row r="1704" spans="2:15" outlineLevel="1" x14ac:dyDescent="0.25">
      <c r="B1704" s="65">
        <v>1695</v>
      </c>
      <c r="C1704" s="60">
        <v>1</v>
      </c>
      <c r="D1704" s="61">
        <v>0</v>
      </c>
      <c r="E1704" s="61">
        <v>1</v>
      </c>
      <c r="F1704" s="61">
        <v>1</v>
      </c>
      <c r="G1704" s="61">
        <v>0</v>
      </c>
      <c r="H1704" s="61">
        <v>1</v>
      </c>
      <c r="I1704" s="62">
        <v>78011.024038107658</v>
      </c>
      <c r="J1704" s="63">
        <v>5.6021375186702604</v>
      </c>
      <c r="K1704" s="63">
        <v>5.4816591195546867</v>
      </c>
      <c r="L1704" s="63">
        <v>6.64433073533396</v>
      </c>
      <c r="M1704" s="63">
        <v>7.657935204740749</v>
      </c>
      <c r="N1704" s="63">
        <v>7.4425515504219488</v>
      </c>
      <c r="O1704" s="71">
        <v>7.5064798228077461</v>
      </c>
    </row>
    <row r="1705" spans="2:15" outlineLevel="1" x14ac:dyDescent="0.25">
      <c r="B1705" s="65">
        <v>1696</v>
      </c>
      <c r="C1705" s="60">
        <v>1</v>
      </c>
      <c r="D1705" s="61">
        <v>0</v>
      </c>
      <c r="E1705" s="61">
        <v>1</v>
      </c>
      <c r="F1705" s="61">
        <v>1</v>
      </c>
      <c r="G1705" s="61">
        <v>1</v>
      </c>
      <c r="H1705" s="61">
        <v>0</v>
      </c>
      <c r="I1705" s="62">
        <v>93920.046057727828</v>
      </c>
      <c r="J1705" s="63">
        <v>6.2925683609292564</v>
      </c>
      <c r="K1705" s="63">
        <v>4.1046670638074536</v>
      </c>
      <c r="L1705" s="63">
        <v>6.8490476114902465</v>
      </c>
      <c r="M1705" s="63">
        <v>8.3114448949597737</v>
      </c>
      <c r="N1705" s="63">
        <v>6.7179642960819432</v>
      </c>
      <c r="O1705" s="71">
        <v>6.4286123162042896</v>
      </c>
    </row>
    <row r="1706" spans="2:15" outlineLevel="1" x14ac:dyDescent="0.25">
      <c r="B1706" s="65">
        <v>1697</v>
      </c>
      <c r="C1706" s="60">
        <v>1</v>
      </c>
      <c r="D1706" s="61">
        <v>0</v>
      </c>
      <c r="E1706" s="61">
        <v>1</v>
      </c>
      <c r="F1706" s="61">
        <v>1</v>
      </c>
      <c r="G1706" s="61">
        <v>1</v>
      </c>
      <c r="H1706" s="61">
        <v>0</v>
      </c>
      <c r="I1706" s="62">
        <v>66561.514726013222</v>
      </c>
      <c r="J1706" s="63">
        <v>7.0052672372657296</v>
      </c>
      <c r="K1706" s="63">
        <v>6.047231915484045</v>
      </c>
      <c r="L1706" s="63">
        <v>6.4836740830017243</v>
      </c>
      <c r="M1706" s="63">
        <v>6.4430332453625319</v>
      </c>
      <c r="N1706" s="63">
        <v>6.9613345463325533</v>
      </c>
      <c r="O1706" s="71">
        <v>6.4951401055390017</v>
      </c>
    </row>
    <row r="1707" spans="2:15" outlineLevel="1" x14ac:dyDescent="0.25">
      <c r="B1707" s="65">
        <v>1698</v>
      </c>
      <c r="C1707" s="60">
        <v>0</v>
      </c>
      <c r="D1707" s="61">
        <v>1</v>
      </c>
      <c r="E1707" s="61">
        <v>1</v>
      </c>
      <c r="F1707" s="61">
        <v>1</v>
      </c>
      <c r="G1707" s="61">
        <v>1</v>
      </c>
      <c r="H1707" s="61">
        <v>0</v>
      </c>
      <c r="I1707" s="62">
        <v>29940.910859791984</v>
      </c>
      <c r="J1707" s="63">
        <v>5.5149406759962325</v>
      </c>
      <c r="K1707" s="63">
        <v>6.1309907563324328</v>
      </c>
      <c r="L1707" s="63">
        <v>6.716987158392441</v>
      </c>
      <c r="M1707" s="63">
        <v>6.792280216780795</v>
      </c>
      <c r="N1707" s="63">
        <v>7.3132774275802923</v>
      </c>
      <c r="O1707" s="71">
        <v>6.5340554660194181</v>
      </c>
    </row>
    <row r="1708" spans="2:15" outlineLevel="1" x14ac:dyDescent="0.25">
      <c r="B1708" s="65">
        <v>1699</v>
      </c>
      <c r="C1708" s="60">
        <v>0</v>
      </c>
      <c r="D1708" s="61">
        <v>1</v>
      </c>
      <c r="E1708" s="61">
        <v>1</v>
      </c>
      <c r="F1708" s="61">
        <v>1</v>
      </c>
      <c r="G1708" s="61">
        <v>0</v>
      </c>
      <c r="H1708" s="61">
        <v>1</v>
      </c>
      <c r="I1708" s="62">
        <v>99065.8733578682</v>
      </c>
      <c r="J1708" s="63">
        <v>5.7102619782666437</v>
      </c>
      <c r="K1708" s="63">
        <v>6.2194058704358355</v>
      </c>
      <c r="L1708" s="63">
        <v>7.2347296332120274</v>
      </c>
      <c r="M1708" s="63">
        <v>7.8754549530598519</v>
      </c>
      <c r="N1708" s="63">
        <v>6.5919694619829636</v>
      </c>
      <c r="O1708" s="71">
        <v>7.1293131914696559</v>
      </c>
    </row>
    <row r="1709" spans="2:15" outlineLevel="1" x14ac:dyDescent="0.25">
      <c r="B1709" s="65">
        <v>1700</v>
      </c>
      <c r="C1709" s="60">
        <v>1</v>
      </c>
      <c r="D1709" s="61">
        <v>0</v>
      </c>
      <c r="E1709" s="61">
        <v>1</v>
      </c>
      <c r="F1709" s="61">
        <v>1</v>
      </c>
      <c r="G1709" s="61">
        <v>1</v>
      </c>
      <c r="H1709" s="61">
        <v>0</v>
      </c>
      <c r="I1709" s="62">
        <v>62600.82664131932</v>
      </c>
      <c r="J1709" s="63">
        <v>5.496856671526694</v>
      </c>
      <c r="K1709" s="63">
        <v>5.0215403079898522</v>
      </c>
      <c r="L1709" s="63">
        <v>7.729461382344379</v>
      </c>
      <c r="M1709" s="63">
        <v>6.3566302159961419</v>
      </c>
      <c r="N1709" s="63">
        <v>7.320552736451635</v>
      </c>
      <c r="O1709" s="71">
        <v>6.9467388734642759</v>
      </c>
    </row>
    <row r="1710" spans="2:15" outlineLevel="1" x14ac:dyDescent="0.25">
      <c r="B1710" s="65">
        <v>1701</v>
      </c>
      <c r="C1710" s="60">
        <v>0</v>
      </c>
      <c r="D1710" s="61">
        <v>1</v>
      </c>
      <c r="E1710" s="61">
        <v>1</v>
      </c>
      <c r="F1710" s="61">
        <v>1</v>
      </c>
      <c r="G1710" s="61">
        <v>1</v>
      </c>
      <c r="H1710" s="61">
        <v>0</v>
      </c>
      <c r="I1710" s="62">
        <v>80365.023097747937</v>
      </c>
      <c r="J1710" s="63">
        <v>5.7548707272234267</v>
      </c>
      <c r="K1710" s="63">
        <v>5.9813153685744114</v>
      </c>
      <c r="L1710" s="63">
        <v>6.8124491112644323</v>
      </c>
      <c r="M1710" s="63">
        <v>7.8562117782010876</v>
      </c>
      <c r="N1710" s="63">
        <v>7.5430194444563412</v>
      </c>
      <c r="O1710" s="71">
        <v>7.204498777192808</v>
      </c>
    </row>
    <row r="1711" spans="2:15" outlineLevel="1" x14ac:dyDescent="0.25">
      <c r="B1711" s="65">
        <v>1702</v>
      </c>
      <c r="C1711" s="60">
        <v>0</v>
      </c>
      <c r="D1711" s="61">
        <v>1</v>
      </c>
      <c r="E1711" s="61">
        <v>1</v>
      </c>
      <c r="F1711" s="61">
        <v>1</v>
      </c>
      <c r="G1711" s="61">
        <v>0</v>
      </c>
      <c r="H1711" s="61">
        <v>1</v>
      </c>
      <c r="I1711" s="62">
        <v>103244.83120706587</v>
      </c>
      <c r="J1711" s="63">
        <v>5.9978760476766784</v>
      </c>
      <c r="K1711" s="63">
        <v>6.2890712971271761</v>
      </c>
      <c r="L1711" s="63">
        <v>6.9269495809276247</v>
      </c>
      <c r="M1711" s="63">
        <v>8.4829494168651749</v>
      </c>
      <c r="N1711" s="63">
        <v>7.2146396972315072</v>
      </c>
      <c r="O1711" s="71">
        <v>7.2612773413824758</v>
      </c>
    </row>
    <row r="1712" spans="2:15" outlineLevel="1" x14ac:dyDescent="0.25">
      <c r="B1712" s="65">
        <v>1703</v>
      </c>
      <c r="C1712" s="60">
        <v>1</v>
      </c>
      <c r="D1712" s="61">
        <v>0</v>
      </c>
      <c r="E1712" s="61">
        <v>1</v>
      </c>
      <c r="F1712" s="61">
        <v>1</v>
      </c>
      <c r="G1712" s="61">
        <v>1</v>
      </c>
      <c r="H1712" s="61">
        <v>0</v>
      </c>
      <c r="I1712" s="62">
        <v>99904.935304210303</v>
      </c>
      <c r="J1712" s="63">
        <v>5.8947932215627024</v>
      </c>
      <c r="K1712" s="63">
        <v>5.3843870144742025</v>
      </c>
      <c r="L1712" s="63">
        <v>8.0353130883183717</v>
      </c>
      <c r="M1712" s="63">
        <v>8.0189941202316817</v>
      </c>
      <c r="N1712" s="63">
        <v>7.1993464312325592</v>
      </c>
      <c r="O1712" s="71">
        <v>7.0206980428633967</v>
      </c>
    </row>
    <row r="1713" spans="2:15" outlineLevel="1" x14ac:dyDescent="0.25">
      <c r="B1713" s="65">
        <v>1704</v>
      </c>
      <c r="C1713" s="60">
        <v>1</v>
      </c>
      <c r="D1713" s="61">
        <v>0</v>
      </c>
      <c r="E1713" s="61">
        <v>1</v>
      </c>
      <c r="F1713" s="61">
        <v>1</v>
      </c>
      <c r="G1713" s="61">
        <v>1</v>
      </c>
      <c r="H1713" s="61">
        <v>0</v>
      </c>
      <c r="I1713" s="62">
        <v>92252.166581546713</v>
      </c>
      <c r="J1713" s="63">
        <v>6.1912617780840318</v>
      </c>
      <c r="K1713" s="63">
        <v>4.1374329020479745</v>
      </c>
      <c r="L1713" s="63">
        <v>7.8318663643854736</v>
      </c>
      <c r="M1713" s="63">
        <v>6.9862176981947988</v>
      </c>
      <c r="N1713" s="63">
        <v>7.2273128180450072</v>
      </c>
      <c r="O1713" s="71">
        <v>6.2911469603573318</v>
      </c>
    </row>
    <row r="1714" spans="2:15" outlineLevel="1" x14ac:dyDescent="0.25">
      <c r="B1714" s="65">
        <v>1705</v>
      </c>
      <c r="C1714" s="60">
        <v>1</v>
      </c>
      <c r="D1714" s="61">
        <v>0</v>
      </c>
      <c r="E1714" s="61">
        <v>1</v>
      </c>
      <c r="F1714" s="61">
        <v>1</v>
      </c>
      <c r="G1714" s="61">
        <v>1</v>
      </c>
      <c r="H1714" s="61">
        <v>0</v>
      </c>
      <c r="I1714" s="62">
        <v>27695.520250022746</v>
      </c>
      <c r="J1714" s="63">
        <v>5.5184535761269844</v>
      </c>
      <c r="K1714" s="63">
        <v>5.0696911912883547</v>
      </c>
      <c r="L1714" s="63">
        <v>6.85306028771614</v>
      </c>
      <c r="M1714" s="63">
        <v>6.9425640360098599</v>
      </c>
      <c r="N1714" s="63">
        <v>7.1925400500160119</v>
      </c>
      <c r="O1714" s="71">
        <v>6.8217649670147136</v>
      </c>
    </row>
    <row r="1715" spans="2:15" outlineLevel="1" x14ac:dyDescent="0.25">
      <c r="B1715" s="65">
        <v>1706</v>
      </c>
      <c r="C1715" s="60">
        <v>1</v>
      </c>
      <c r="D1715" s="61">
        <v>0</v>
      </c>
      <c r="E1715" s="61">
        <v>1</v>
      </c>
      <c r="F1715" s="61">
        <v>1</v>
      </c>
      <c r="G1715" s="61">
        <v>0</v>
      </c>
      <c r="H1715" s="61">
        <v>1</v>
      </c>
      <c r="I1715" s="62">
        <v>102443.84044509083</v>
      </c>
      <c r="J1715" s="63">
        <v>5.8119951712084976</v>
      </c>
      <c r="K1715" s="63">
        <v>5.761267486850044</v>
      </c>
      <c r="L1715" s="63">
        <v>7.5786454737830651</v>
      </c>
      <c r="M1715" s="63">
        <v>8.766539184284607</v>
      </c>
      <c r="N1715" s="63">
        <v>7.1266420612056969</v>
      </c>
      <c r="O1715" s="71">
        <v>7.1603709782957212</v>
      </c>
    </row>
    <row r="1716" spans="2:15" outlineLevel="1" x14ac:dyDescent="0.25">
      <c r="B1716" s="65">
        <v>1707</v>
      </c>
      <c r="C1716" s="60">
        <v>0</v>
      </c>
      <c r="D1716" s="61">
        <v>1</v>
      </c>
      <c r="E1716" s="61">
        <v>1</v>
      </c>
      <c r="F1716" s="61">
        <v>1</v>
      </c>
      <c r="G1716" s="61">
        <v>1</v>
      </c>
      <c r="H1716" s="61">
        <v>0</v>
      </c>
      <c r="I1716" s="62">
        <v>102073.10038234264</v>
      </c>
      <c r="J1716" s="63">
        <v>5.7450911497027732</v>
      </c>
      <c r="K1716" s="63">
        <v>6.1027240608425881</v>
      </c>
      <c r="L1716" s="63">
        <v>8.4615067894348499</v>
      </c>
      <c r="M1716" s="63">
        <v>7.8801491921209159</v>
      </c>
      <c r="N1716" s="63">
        <v>7.241581628655565</v>
      </c>
      <c r="O1716" s="71">
        <v>7.0838936888803561</v>
      </c>
    </row>
    <row r="1717" spans="2:15" outlineLevel="1" x14ac:dyDescent="0.25">
      <c r="B1717" s="65">
        <v>1708</v>
      </c>
      <c r="C1717" s="60">
        <v>1</v>
      </c>
      <c r="D1717" s="61">
        <v>0</v>
      </c>
      <c r="E1717" s="61">
        <v>1</v>
      </c>
      <c r="F1717" s="61">
        <v>1</v>
      </c>
      <c r="G1717" s="61">
        <v>0</v>
      </c>
      <c r="H1717" s="61">
        <v>1</v>
      </c>
      <c r="I1717" s="62">
        <v>77467.348634679394</v>
      </c>
      <c r="J1717" s="63">
        <v>6.1058603279627359</v>
      </c>
      <c r="K1717" s="63">
        <v>4.6363998524813059</v>
      </c>
      <c r="L1717" s="63">
        <v>6.5533682041805728</v>
      </c>
      <c r="M1717" s="63">
        <v>8.6776272563590222</v>
      </c>
      <c r="N1717" s="63">
        <v>6.864237870008167</v>
      </c>
      <c r="O1717" s="71">
        <v>7.1244337879168675</v>
      </c>
    </row>
    <row r="1718" spans="2:15" outlineLevel="1" x14ac:dyDescent="0.25">
      <c r="B1718" s="65">
        <v>1709</v>
      </c>
      <c r="C1718" s="60">
        <v>1</v>
      </c>
      <c r="D1718" s="61">
        <v>0</v>
      </c>
      <c r="E1718" s="61">
        <v>1</v>
      </c>
      <c r="F1718" s="61">
        <v>1</v>
      </c>
      <c r="G1718" s="61">
        <v>0</v>
      </c>
      <c r="H1718" s="61">
        <v>1</v>
      </c>
      <c r="I1718" s="62">
        <v>97031.21727149791</v>
      </c>
      <c r="J1718" s="63">
        <v>6.4026431922816283</v>
      </c>
      <c r="K1718" s="63">
        <v>4.7757305769428875</v>
      </c>
      <c r="L1718" s="63">
        <v>7.5775775601254782</v>
      </c>
      <c r="M1718" s="63">
        <v>8.0547887787383221</v>
      </c>
      <c r="N1718" s="63">
        <v>6.4903872152357982</v>
      </c>
      <c r="O1718" s="71">
        <v>6.9443621531782753</v>
      </c>
    </row>
    <row r="1719" spans="2:15" outlineLevel="1" x14ac:dyDescent="0.25">
      <c r="B1719" s="65">
        <v>1710</v>
      </c>
      <c r="C1719" s="60">
        <v>1</v>
      </c>
      <c r="D1719" s="61">
        <v>0</v>
      </c>
      <c r="E1719" s="61">
        <v>1</v>
      </c>
      <c r="F1719" s="61">
        <v>1</v>
      </c>
      <c r="G1719" s="61">
        <v>0</v>
      </c>
      <c r="H1719" s="61">
        <v>1</v>
      </c>
      <c r="I1719" s="62">
        <v>100538.84567969106</v>
      </c>
      <c r="J1719" s="63">
        <v>5.986689123674001</v>
      </c>
      <c r="K1719" s="63">
        <v>5.3876459028464998</v>
      </c>
      <c r="L1719" s="63">
        <v>7.4715359534775541</v>
      </c>
      <c r="M1719" s="63">
        <v>8.5000663129758323</v>
      </c>
      <c r="N1719" s="63">
        <v>7.0430796824875159</v>
      </c>
      <c r="O1719" s="71">
        <v>7.0929221791176591</v>
      </c>
    </row>
    <row r="1720" spans="2:15" outlineLevel="1" x14ac:dyDescent="0.25">
      <c r="B1720" s="65">
        <v>1711</v>
      </c>
      <c r="C1720" s="60">
        <v>1</v>
      </c>
      <c r="D1720" s="61">
        <v>0</v>
      </c>
      <c r="E1720" s="61">
        <v>1</v>
      </c>
      <c r="F1720" s="61">
        <v>1</v>
      </c>
      <c r="G1720" s="61">
        <v>1</v>
      </c>
      <c r="H1720" s="61">
        <v>0</v>
      </c>
      <c r="I1720" s="62">
        <v>79060.333122520329</v>
      </c>
      <c r="J1720" s="63">
        <v>6.1069592210856651</v>
      </c>
      <c r="K1720" s="63">
        <v>5.7804881748188235</v>
      </c>
      <c r="L1720" s="63">
        <v>6.7367008953791903</v>
      </c>
      <c r="M1720" s="63">
        <v>7.7613158384918375</v>
      </c>
      <c r="N1720" s="63">
        <v>7.3568837480537059</v>
      </c>
      <c r="O1720" s="71">
        <v>6.8037982017773935</v>
      </c>
    </row>
    <row r="1721" spans="2:15" outlineLevel="1" x14ac:dyDescent="0.25">
      <c r="B1721" s="65">
        <v>1712</v>
      </c>
      <c r="C1721" s="60">
        <v>1</v>
      </c>
      <c r="D1721" s="61">
        <v>0</v>
      </c>
      <c r="E1721" s="61">
        <v>1</v>
      </c>
      <c r="F1721" s="61">
        <v>1</v>
      </c>
      <c r="G1721" s="61">
        <v>1</v>
      </c>
      <c r="H1721" s="61">
        <v>0</v>
      </c>
      <c r="I1721" s="62">
        <v>62266.138489739955</v>
      </c>
      <c r="J1721" s="63">
        <v>7.237704466550114</v>
      </c>
      <c r="K1721" s="63">
        <v>4.523756870908791</v>
      </c>
      <c r="L1721" s="63">
        <v>6.3189417258111185</v>
      </c>
      <c r="M1721" s="63">
        <v>6.3315585324386952</v>
      </c>
      <c r="N1721" s="63">
        <v>7.0225676466275004</v>
      </c>
      <c r="O1721" s="71">
        <v>6.5070657589984453</v>
      </c>
    </row>
    <row r="1722" spans="2:15" outlineLevel="1" x14ac:dyDescent="0.25">
      <c r="B1722" s="65">
        <v>1713</v>
      </c>
      <c r="C1722" s="60">
        <v>1</v>
      </c>
      <c r="D1722" s="61">
        <v>0</v>
      </c>
      <c r="E1722" s="61">
        <v>1</v>
      </c>
      <c r="F1722" s="61">
        <v>1</v>
      </c>
      <c r="G1722" s="61">
        <v>0</v>
      </c>
      <c r="H1722" s="61">
        <v>1</v>
      </c>
      <c r="I1722" s="62">
        <v>93856.903628093292</v>
      </c>
      <c r="J1722" s="63">
        <v>6.7492117837435863</v>
      </c>
      <c r="K1722" s="63">
        <v>4.9218065292833053</v>
      </c>
      <c r="L1722" s="63">
        <v>6.7381866415787126</v>
      </c>
      <c r="M1722" s="63">
        <v>7.0367471685524521</v>
      </c>
      <c r="N1722" s="63">
        <v>6.2314249731840006</v>
      </c>
      <c r="O1722" s="71">
        <v>7.0357621551376308</v>
      </c>
    </row>
    <row r="1723" spans="2:15" outlineLevel="1" x14ac:dyDescent="0.25">
      <c r="B1723" s="65">
        <v>1714</v>
      </c>
      <c r="C1723" s="60">
        <v>1</v>
      </c>
      <c r="D1723" s="61">
        <v>0</v>
      </c>
      <c r="E1723" s="61">
        <v>1</v>
      </c>
      <c r="F1723" s="61">
        <v>1</v>
      </c>
      <c r="G1723" s="61">
        <v>1</v>
      </c>
      <c r="H1723" s="61">
        <v>0</v>
      </c>
      <c r="I1723" s="62">
        <v>79628.983883583656</v>
      </c>
      <c r="J1723" s="63">
        <v>5.7741214554457612</v>
      </c>
      <c r="K1723" s="63">
        <v>5.1059244857205073</v>
      </c>
      <c r="L1723" s="63">
        <v>7.115230461204372</v>
      </c>
      <c r="M1723" s="63">
        <v>8.9696602968896801</v>
      </c>
      <c r="N1723" s="63">
        <v>7.1634539422639998</v>
      </c>
      <c r="O1723" s="71">
        <v>6.791284756594191</v>
      </c>
    </row>
    <row r="1724" spans="2:15" outlineLevel="1" x14ac:dyDescent="0.25">
      <c r="B1724" s="65">
        <v>1715</v>
      </c>
      <c r="C1724" s="60">
        <v>0</v>
      </c>
      <c r="D1724" s="61">
        <v>1</v>
      </c>
      <c r="E1724" s="61">
        <v>1</v>
      </c>
      <c r="F1724" s="61">
        <v>1</v>
      </c>
      <c r="G1724" s="61">
        <v>0</v>
      </c>
      <c r="H1724" s="61">
        <v>1</v>
      </c>
      <c r="I1724" s="62">
        <v>75679.962435723253</v>
      </c>
      <c r="J1724" s="63">
        <v>5.5023742153268502</v>
      </c>
      <c r="K1724" s="63">
        <v>5.6372301863944285</v>
      </c>
      <c r="L1724" s="63">
        <v>6.7392388131167031</v>
      </c>
      <c r="M1724" s="63">
        <v>7.6405069144855302</v>
      </c>
      <c r="N1724" s="63">
        <v>6.7627998885858238</v>
      </c>
      <c r="O1724" s="71">
        <v>7.0772476008518135</v>
      </c>
    </row>
    <row r="1725" spans="2:15" outlineLevel="1" x14ac:dyDescent="0.25">
      <c r="B1725" s="65">
        <v>1716</v>
      </c>
      <c r="C1725" s="60">
        <v>1</v>
      </c>
      <c r="D1725" s="61">
        <v>0</v>
      </c>
      <c r="E1725" s="61">
        <v>1</v>
      </c>
      <c r="F1725" s="61">
        <v>1</v>
      </c>
      <c r="G1725" s="61">
        <v>0</v>
      </c>
      <c r="H1725" s="61">
        <v>1</v>
      </c>
      <c r="I1725" s="62">
        <v>98818.962273040393</v>
      </c>
      <c r="J1725" s="63">
        <v>6.6575790724537116</v>
      </c>
      <c r="K1725" s="63">
        <v>5.2892881223481689</v>
      </c>
      <c r="L1725" s="63">
        <v>7.8412257401578689</v>
      </c>
      <c r="M1725" s="63">
        <v>8.4430198577767328</v>
      </c>
      <c r="N1725" s="63">
        <v>6.0917465931261763</v>
      </c>
      <c r="O1725" s="71">
        <v>6.4847792364459576</v>
      </c>
    </row>
    <row r="1726" spans="2:15" outlineLevel="1" x14ac:dyDescent="0.25">
      <c r="B1726" s="65">
        <v>1717</v>
      </c>
      <c r="C1726" s="60">
        <v>1</v>
      </c>
      <c r="D1726" s="61">
        <v>0</v>
      </c>
      <c r="E1726" s="61">
        <v>1</v>
      </c>
      <c r="F1726" s="61">
        <v>1</v>
      </c>
      <c r="G1726" s="61">
        <v>0</v>
      </c>
      <c r="H1726" s="61">
        <v>1</v>
      </c>
      <c r="I1726" s="62">
        <v>104547.74477970709</v>
      </c>
      <c r="J1726" s="63">
        <v>6.8241470495251431</v>
      </c>
      <c r="K1726" s="63">
        <v>6.6528360219642853</v>
      </c>
      <c r="L1726" s="63">
        <v>7.2350622841546066</v>
      </c>
      <c r="M1726" s="63">
        <v>8.1275032533289071</v>
      </c>
      <c r="N1726" s="63">
        <v>6.4610522602296712</v>
      </c>
      <c r="O1726" s="71">
        <v>7.4429274724282708</v>
      </c>
    </row>
    <row r="1727" spans="2:15" outlineLevel="1" x14ac:dyDescent="0.25">
      <c r="B1727" s="65">
        <v>1718</v>
      </c>
      <c r="C1727" s="60">
        <v>1</v>
      </c>
      <c r="D1727" s="61">
        <v>0</v>
      </c>
      <c r="E1727" s="61">
        <v>1</v>
      </c>
      <c r="F1727" s="61">
        <v>1</v>
      </c>
      <c r="G1727" s="61">
        <v>0</v>
      </c>
      <c r="H1727" s="61">
        <v>1</v>
      </c>
      <c r="I1727" s="62">
        <v>94164.219194215373</v>
      </c>
      <c r="J1727" s="63">
        <v>5.5676056963108609</v>
      </c>
      <c r="K1727" s="63">
        <v>5.1825160145839799</v>
      </c>
      <c r="L1727" s="63">
        <v>7.6755109919059334</v>
      </c>
      <c r="M1727" s="63">
        <v>6.964785977870779</v>
      </c>
      <c r="N1727" s="63">
        <v>6.92890700677198</v>
      </c>
      <c r="O1727" s="71">
        <v>7.0292918854140449</v>
      </c>
    </row>
    <row r="1728" spans="2:15" outlineLevel="1" x14ac:dyDescent="0.25">
      <c r="B1728" s="65">
        <v>1719</v>
      </c>
      <c r="C1728" s="60">
        <v>1</v>
      </c>
      <c r="D1728" s="61">
        <v>0</v>
      </c>
      <c r="E1728" s="61">
        <v>1</v>
      </c>
      <c r="F1728" s="61">
        <v>1</v>
      </c>
      <c r="G1728" s="61">
        <v>0</v>
      </c>
      <c r="H1728" s="61">
        <v>1</v>
      </c>
      <c r="I1728" s="62">
        <v>74249.917592828831</v>
      </c>
      <c r="J1728" s="63">
        <v>6.02687988376716</v>
      </c>
      <c r="K1728" s="63">
        <v>5.315514985883123</v>
      </c>
      <c r="L1728" s="63">
        <v>6.9089681529379909</v>
      </c>
      <c r="M1728" s="63">
        <v>7.406529798440352</v>
      </c>
      <c r="N1728" s="63">
        <v>6.3089668555653677</v>
      </c>
      <c r="O1728" s="71">
        <v>6.9067619010132351</v>
      </c>
    </row>
    <row r="1729" spans="2:15" outlineLevel="1" x14ac:dyDescent="0.25">
      <c r="B1729" s="65">
        <v>1720</v>
      </c>
      <c r="C1729" s="60">
        <v>1</v>
      </c>
      <c r="D1729" s="61">
        <v>0</v>
      </c>
      <c r="E1729" s="61">
        <v>1</v>
      </c>
      <c r="F1729" s="61">
        <v>1</v>
      </c>
      <c r="G1729" s="61">
        <v>0</v>
      </c>
      <c r="H1729" s="61">
        <v>1</v>
      </c>
      <c r="I1729" s="62">
        <v>26123.862605148344</v>
      </c>
      <c r="J1729" s="63">
        <v>6.0186745733669138</v>
      </c>
      <c r="K1729" s="63">
        <v>4.9287070093945671</v>
      </c>
      <c r="L1729" s="63">
        <v>6.3812516894424158</v>
      </c>
      <c r="M1729" s="63">
        <v>6.2667072464662512</v>
      </c>
      <c r="N1729" s="63">
        <v>6.9236130884265457</v>
      </c>
      <c r="O1729" s="71">
        <v>7.1758174621425752</v>
      </c>
    </row>
    <row r="1730" spans="2:15" outlineLevel="1" x14ac:dyDescent="0.25">
      <c r="B1730" s="65">
        <v>1721</v>
      </c>
      <c r="C1730" s="60">
        <v>1</v>
      </c>
      <c r="D1730" s="61">
        <v>0</v>
      </c>
      <c r="E1730" s="61">
        <v>1</v>
      </c>
      <c r="F1730" s="61">
        <v>1</v>
      </c>
      <c r="G1730" s="61">
        <v>0</v>
      </c>
      <c r="H1730" s="61">
        <v>1</v>
      </c>
      <c r="I1730" s="62">
        <v>74728.208555409205</v>
      </c>
      <c r="J1730" s="63">
        <v>6.1911050135959531</v>
      </c>
      <c r="K1730" s="63">
        <v>4.8119029016150945</v>
      </c>
      <c r="L1730" s="63">
        <v>6.1482079730538084</v>
      </c>
      <c r="M1730" s="63">
        <v>8.3723315630264139</v>
      </c>
      <c r="N1730" s="63">
        <v>6.2988926680205122</v>
      </c>
      <c r="O1730" s="71">
        <v>6.8204387844723993</v>
      </c>
    </row>
    <row r="1731" spans="2:15" outlineLevel="1" x14ac:dyDescent="0.25">
      <c r="B1731" s="65">
        <v>1722</v>
      </c>
      <c r="C1731" s="60">
        <v>1</v>
      </c>
      <c r="D1731" s="61">
        <v>0</v>
      </c>
      <c r="E1731" s="61">
        <v>1</v>
      </c>
      <c r="F1731" s="61">
        <v>1</v>
      </c>
      <c r="G1731" s="61">
        <v>0</v>
      </c>
      <c r="H1731" s="61">
        <v>1</v>
      </c>
      <c r="I1731" s="62">
        <v>93943.721999364381</v>
      </c>
      <c r="J1731" s="63">
        <v>5.9193988077340549</v>
      </c>
      <c r="K1731" s="63">
        <v>5.5108823672149505</v>
      </c>
      <c r="L1731" s="63">
        <v>7.1428229255852189</v>
      </c>
      <c r="M1731" s="63">
        <v>7.3505572787413112</v>
      </c>
      <c r="N1731" s="63">
        <v>6.1027756362397945</v>
      </c>
      <c r="O1731" s="71">
        <v>6.7920242577597989</v>
      </c>
    </row>
    <row r="1732" spans="2:15" outlineLevel="1" x14ac:dyDescent="0.25">
      <c r="B1732" s="65">
        <v>1723</v>
      </c>
      <c r="C1732" s="60">
        <v>1</v>
      </c>
      <c r="D1732" s="61">
        <v>0</v>
      </c>
      <c r="E1732" s="61">
        <v>1</v>
      </c>
      <c r="F1732" s="61">
        <v>1</v>
      </c>
      <c r="G1732" s="61">
        <v>0</v>
      </c>
      <c r="H1732" s="61">
        <v>1</v>
      </c>
      <c r="I1732" s="62">
        <v>95758.008402311985</v>
      </c>
      <c r="J1732" s="63">
        <v>6.8795733196042477</v>
      </c>
      <c r="K1732" s="63">
        <v>4.7018747066486863</v>
      </c>
      <c r="L1732" s="63">
        <v>7.1126736777436861</v>
      </c>
      <c r="M1732" s="63">
        <v>6.4848413186625358</v>
      </c>
      <c r="N1732" s="63">
        <v>7.1727081246664648</v>
      </c>
      <c r="O1732" s="71">
        <v>7.4733455727835052</v>
      </c>
    </row>
    <row r="1733" spans="2:15" outlineLevel="1" x14ac:dyDescent="0.25">
      <c r="B1733" s="65">
        <v>1724</v>
      </c>
      <c r="C1733" s="60">
        <v>1</v>
      </c>
      <c r="D1733" s="61">
        <v>0</v>
      </c>
      <c r="E1733" s="61">
        <v>1</v>
      </c>
      <c r="F1733" s="61">
        <v>1</v>
      </c>
      <c r="G1733" s="61">
        <v>1</v>
      </c>
      <c r="H1733" s="61">
        <v>0</v>
      </c>
      <c r="I1733" s="62">
        <v>99109.245481569829</v>
      </c>
      <c r="J1733" s="63">
        <v>5.5824845746292278</v>
      </c>
      <c r="K1733" s="63">
        <v>5.2370838903472894</v>
      </c>
      <c r="L1733" s="63">
        <v>7.7555388099066302</v>
      </c>
      <c r="M1733" s="63">
        <v>8.2692938957412832</v>
      </c>
      <c r="N1733" s="63">
        <v>7.2698287485443105</v>
      </c>
      <c r="O1733" s="71">
        <v>7.0255992850887345</v>
      </c>
    </row>
    <row r="1734" spans="2:15" outlineLevel="1" x14ac:dyDescent="0.25">
      <c r="B1734" s="65">
        <v>1725</v>
      </c>
      <c r="C1734" s="60">
        <v>1</v>
      </c>
      <c r="D1734" s="61">
        <v>0</v>
      </c>
      <c r="E1734" s="61">
        <v>1</v>
      </c>
      <c r="F1734" s="61">
        <v>1</v>
      </c>
      <c r="G1734" s="61">
        <v>0</v>
      </c>
      <c r="H1734" s="61">
        <v>1</v>
      </c>
      <c r="I1734" s="62">
        <v>80026.645837111777</v>
      </c>
      <c r="J1734" s="63">
        <v>6.1102633060775062</v>
      </c>
      <c r="K1734" s="63">
        <v>6.0660644617657686</v>
      </c>
      <c r="L1734" s="63">
        <v>6.7696462020710113</v>
      </c>
      <c r="M1734" s="63">
        <v>8.6816569948079465</v>
      </c>
      <c r="N1734" s="63">
        <v>6.2010520719142841</v>
      </c>
      <c r="O1734" s="71">
        <v>6.9346547843663178</v>
      </c>
    </row>
    <row r="1735" spans="2:15" outlineLevel="1" x14ac:dyDescent="0.25">
      <c r="B1735" s="65">
        <v>1726</v>
      </c>
      <c r="C1735" s="60">
        <v>0</v>
      </c>
      <c r="D1735" s="61">
        <v>1</v>
      </c>
      <c r="E1735" s="61">
        <v>1</v>
      </c>
      <c r="F1735" s="61">
        <v>1</v>
      </c>
      <c r="G1735" s="61">
        <v>0</v>
      </c>
      <c r="H1735" s="61">
        <v>1</v>
      </c>
      <c r="I1735" s="62">
        <v>99130.469266408283</v>
      </c>
      <c r="J1735" s="63">
        <v>5.7250152097737841</v>
      </c>
      <c r="K1735" s="63">
        <v>6.1149188520669178</v>
      </c>
      <c r="L1735" s="63">
        <v>7.2400787476080763</v>
      </c>
      <c r="M1735" s="63">
        <v>7.8333489772489422</v>
      </c>
      <c r="N1735" s="63">
        <v>6.7742820561461752</v>
      </c>
      <c r="O1735" s="71">
        <v>7.1272108103820297</v>
      </c>
    </row>
    <row r="1736" spans="2:15" outlineLevel="1" x14ac:dyDescent="0.25">
      <c r="B1736" s="65">
        <v>1727</v>
      </c>
      <c r="C1736" s="60">
        <v>0</v>
      </c>
      <c r="D1736" s="61">
        <v>1</v>
      </c>
      <c r="E1736" s="61">
        <v>1</v>
      </c>
      <c r="F1736" s="61">
        <v>1</v>
      </c>
      <c r="G1736" s="61">
        <v>1</v>
      </c>
      <c r="H1736" s="61">
        <v>0</v>
      </c>
      <c r="I1736" s="62">
        <v>98731.94210969533</v>
      </c>
      <c r="J1736" s="63">
        <v>6.3669227340391208</v>
      </c>
      <c r="K1736" s="63">
        <v>6.6009517104498219</v>
      </c>
      <c r="L1736" s="63">
        <v>7.7538418234269049</v>
      </c>
      <c r="M1736" s="63">
        <v>6.3922237120576044</v>
      </c>
      <c r="N1736" s="63">
        <v>6.987167948541213</v>
      </c>
      <c r="O1736" s="71">
        <v>6.7814076828183705</v>
      </c>
    </row>
    <row r="1737" spans="2:15" outlineLevel="1" x14ac:dyDescent="0.25">
      <c r="B1737" s="65">
        <v>1728</v>
      </c>
      <c r="C1737" s="60">
        <v>0</v>
      </c>
      <c r="D1737" s="61">
        <v>1</v>
      </c>
      <c r="E1737" s="61">
        <v>1</v>
      </c>
      <c r="F1737" s="61">
        <v>1</v>
      </c>
      <c r="G1737" s="61">
        <v>0</v>
      </c>
      <c r="H1737" s="61">
        <v>1</v>
      </c>
      <c r="I1737" s="62">
        <v>74837.169869866484</v>
      </c>
      <c r="J1737" s="63">
        <v>5.3498492931212711</v>
      </c>
      <c r="K1737" s="63">
        <v>5.5820541979323393</v>
      </c>
      <c r="L1737" s="63">
        <v>7.0611796590500804</v>
      </c>
      <c r="M1737" s="63">
        <v>8.1934406836413558</v>
      </c>
      <c r="N1737" s="63">
        <v>6.1385891046640566</v>
      </c>
      <c r="O1737" s="71">
        <v>6.7230128516379697</v>
      </c>
    </row>
    <row r="1738" spans="2:15" outlineLevel="1" x14ac:dyDescent="0.25">
      <c r="B1738" s="65">
        <v>1729</v>
      </c>
      <c r="C1738" s="60">
        <v>1</v>
      </c>
      <c r="D1738" s="61">
        <v>0</v>
      </c>
      <c r="E1738" s="61">
        <v>1</v>
      </c>
      <c r="F1738" s="61">
        <v>1</v>
      </c>
      <c r="G1738" s="61">
        <v>1</v>
      </c>
      <c r="H1738" s="61">
        <v>0</v>
      </c>
      <c r="I1738" s="62">
        <v>62892.767789439851</v>
      </c>
      <c r="J1738" s="63">
        <v>5.9505400816424752</v>
      </c>
      <c r="K1738" s="63">
        <v>5.262172090240858</v>
      </c>
      <c r="L1738" s="63">
        <v>7.3066675578198614</v>
      </c>
      <c r="M1738" s="63">
        <v>6.5487675065998605</v>
      </c>
      <c r="N1738" s="63">
        <v>6.9292887720886238</v>
      </c>
      <c r="O1738" s="71">
        <v>6.61940809990924</v>
      </c>
    </row>
    <row r="1739" spans="2:15" outlineLevel="1" x14ac:dyDescent="0.25">
      <c r="B1739" s="65">
        <v>1730</v>
      </c>
      <c r="C1739" s="60">
        <v>0</v>
      </c>
      <c r="D1739" s="61">
        <v>1</v>
      </c>
      <c r="E1739" s="61">
        <v>1</v>
      </c>
      <c r="F1739" s="61">
        <v>1</v>
      </c>
      <c r="G1739" s="61">
        <v>1</v>
      </c>
      <c r="H1739" s="61">
        <v>0</v>
      </c>
      <c r="I1739" s="62">
        <v>74807.311924852867</v>
      </c>
      <c r="J1739" s="63">
        <v>5.2059140702970756</v>
      </c>
      <c r="K1739" s="63">
        <v>5.6901564628752919</v>
      </c>
      <c r="L1739" s="63">
        <v>7.0312926475591269</v>
      </c>
      <c r="M1739" s="63">
        <v>7.8777400020266146</v>
      </c>
      <c r="N1739" s="63">
        <v>6.9635654497971604</v>
      </c>
      <c r="O1739" s="71">
        <v>6.220054191639206</v>
      </c>
    </row>
    <row r="1740" spans="2:15" outlineLevel="1" x14ac:dyDescent="0.25">
      <c r="B1740" s="65">
        <v>1731</v>
      </c>
      <c r="C1740" s="60">
        <v>1</v>
      </c>
      <c r="D1740" s="61">
        <v>0</v>
      </c>
      <c r="E1740" s="61">
        <v>1</v>
      </c>
      <c r="F1740" s="61">
        <v>1</v>
      </c>
      <c r="G1740" s="61">
        <v>1</v>
      </c>
      <c r="H1740" s="61">
        <v>0</v>
      </c>
      <c r="I1740" s="62">
        <v>99390.330716162935</v>
      </c>
      <c r="J1740" s="63">
        <v>6.8225290830144125</v>
      </c>
      <c r="K1740" s="63">
        <v>5.8831913445564998</v>
      </c>
      <c r="L1740" s="63">
        <v>7.1551004290659517</v>
      </c>
      <c r="M1740" s="63">
        <v>7.6946954559583824</v>
      </c>
      <c r="N1740" s="63">
        <v>6.6586656759527276</v>
      </c>
      <c r="O1740" s="71">
        <v>6.5044064939045851</v>
      </c>
    </row>
    <row r="1741" spans="2:15" outlineLevel="1" x14ac:dyDescent="0.25">
      <c r="B1741" s="65">
        <v>1732</v>
      </c>
      <c r="C1741" s="60">
        <v>1</v>
      </c>
      <c r="D1741" s="61">
        <v>0</v>
      </c>
      <c r="E1741" s="61">
        <v>1</v>
      </c>
      <c r="F1741" s="61">
        <v>1</v>
      </c>
      <c r="G1741" s="61">
        <v>0</v>
      </c>
      <c r="H1741" s="61">
        <v>1</v>
      </c>
      <c r="I1741" s="62">
        <v>73152.994569558417</v>
      </c>
      <c r="J1741" s="63">
        <v>5.1498377598884497</v>
      </c>
      <c r="K1741" s="63">
        <v>4.9291059298761128</v>
      </c>
      <c r="L1741" s="63">
        <v>7.157361906043576</v>
      </c>
      <c r="M1741" s="63">
        <v>8.0097038920830208</v>
      </c>
      <c r="N1741" s="63">
        <v>6.5916434770956736</v>
      </c>
      <c r="O1741" s="71">
        <v>6.7707497161911743</v>
      </c>
    </row>
    <row r="1742" spans="2:15" outlineLevel="1" x14ac:dyDescent="0.25">
      <c r="B1742" s="65">
        <v>1733</v>
      </c>
      <c r="C1742" s="60">
        <v>1</v>
      </c>
      <c r="D1742" s="61">
        <v>0</v>
      </c>
      <c r="E1742" s="61">
        <v>1</v>
      </c>
      <c r="F1742" s="61">
        <v>1</v>
      </c>
      <c r="G1742" s="61">
        <v>0</v>
      </c>
      <c r="H1742" s="61">
        <v>1</v>
      </c>
      <c r="I1742" s="62">
        <v>22030.835693430636</v>
      </c>
      <c r="J1742" s="63">
        <v>5.2721951231720139</v>
      </c>
      <c r="K1742" s="63">
        <v>4.6839832191665023</v>
      </c>
      <c r="L1742" s="63">
        <v>7.0631697005769123</v>
      </c>
      <c r="M1742" s="63">
        <v>6.2905912007929246</v>
      </c>
      <c r="N1742" s="63">
        <v>6.4235781459771415</v>
      </c>
      <c r="O1742" s="71">
        <v>6.6793534585711782</v>
      </c>
    </row>
    <row r="1743" spans="2:15" outlineLevel="1" x14ac:dyDescent="0.25">
      <c r="B1743" s="65">
        <v>1734</v>
      </c>
      <c r="C1743" s="60">
        <v>0</v>
      </c>
      <c r="D1743" s="61">
        <v>1</v>
      </c>
      <c r="E1743" s="61">
        <v>1</v>
      </c>
      <c r="F1743" s="61">
        <v>1</v>
      </c>
      <c r="G1743" s="61">
        <v>0</v>
      </c>
      <c r="H1743" s="61">
        <v>1</v>
      </c>
      <c r="I1743" s="62">
        <v>99776.408206432112</v>
      </c>
      <c r="J1743" s="63">
        <v>5.3670611572515012</v>
      </c>
      <c r="K1743" s="63">
        <v>6.656972694963879</v>
      </c>
      <c r="L1743" s="63">
        <v>7.3574709361599968</v>
      </c>
      <c r="M1743" s="63">
        <v>7.868646669645539</v>
      </c>
      <c r="N1743" s="63">
        <v>6.6425012802620742</v>
      </c>
      <c r="O1743" s="71">
        <v>7.1675862038023865</v>
      </c>
    </row>
    <row r="1744" spans="2:15" outlineLevel="1" x14ac:dyDescent="0.25">
      <c r="B1744" s="65">
        <v>1735</v>
      </c>
      <c r="C1744" s="60">
        <v>1</v>
      </c>
      <c r="D1744" s="61">
        <v>0</v>
      </c>
      <c r="E1744" s="61">
        <v>1</v>
      </c>
      <c r="F1744" s="61">
        <v>1</v>
      </c>
      <c r="G1744" s="61">
        <v>1</v>
      </c>
      <c r="H1744" s="61">
        <v>0</v>
      </c>
      <c r="I1744" s="62">
        <v>97706.720959541824</v>
      </c>
      <c r="J1744" s="63">
        <v>5.8884665065799169</v>
      </c>
      <c r="K1744" s="63">
        <v>5.0749281678202536</v>
      </c>
      <c r="L1744" s="63">
        <v>7.3069712595236815</v>
      </c>
      <c r="M1744" s="63">
        <v>8.5771945858209193</v>
      </c>
      <c r="N1744" s="63">
        <v>7.2193901209513784</v>
      </c>
      <c r="O1744" s="71">
        <v>6.115300415745252</v>
      </c>
    </row>
    <row r="1745" spans="2:15" outlineLevel="1" x14ac:dyDescent="0.25">
      <c r="B1745" s="65">
        <v>1736</v>
      </c>
      <c r="C1745" s="60">
        <v>1</v>
      </c>
      <c r="D1745" s="61">
        <v>0</v>
      </c>
      <c r="E1745" s="61">
        <v>1</v>
      </c>
      <c r="F1745" s="61">
        <v>1</v>
      </c>
      <c r="G1745" s="61">
        <v>1</v>
      </c>
      <c r="H1745" s="61">
        <v>0</v>
      </c>
      <c r="I1745" s="62">
        <v>93520.406529391534</v>
      </c>
      <c r="J1745" s="63">
        <v>5.3530740977404436</v>
      </c>
      <c r="K1745" s="63">
        <v>5.1646643335821372</v>
      </c>
      <c r="L1745" s="63">
        <v>7.7009413833122009</v>
      </c>
      <c r="M1745" s="63">
        <v>7.2708437510970558</v>
      </c>
      <c r="N1745" s="63">
        <v>6.8480415297074639</v>
      </c>
      <c r="O1745" s="71">
        <v>6.6909225789927005</v>
      </c>
    </row>
    <row r="1746" spans="2:15" outlineLevel="1" x14ac:dyDescent="0.25">
      <c r="B1746" s="65">
        <v>1737</v>
      </c>
      <c r="C1746" s="60">
        <v>1</v>
      </c>
      <c r="D1746" s="61">
        <v>0</v>
      </c>
      <c r="E1746" s="61">
        <v>1</v>
      </c>
      <c r="F1746" s="61">
        <v>1</v>
      </c>
      <c r="G1746" s="61">
        <v>1</v>
      </c>
      <c r="H1746" s="61">
        <v>0</v>
      </c>
      <c r="I1746" s="62">
        <v>94740.029201189871</v>
      </c>
      <c r="J1746" s="63">
        <v>5.9197354134495086</v>
      </c>
      <c r="K1746" s="63">
        <v>5.4089458419424696</v>
      </c>
      <c r="L1746" s="63">
        <v>7.1122501667906146</v>
      </c>
      <c r="M1746" s="63">
        <v>7.42304283013938</v>
      </c>
      <c r="N1746" s="63">
        <v>6.7870632087448932</v>
      </c>
      <c r="O1746" s="71">
        <v>6.4220476452050264</v>
      </c>
    </row>
    <row r="1747" spans="2:15" outlineLevel="1" x14ac:dyDescent="0.25">
      <c r="B1747" s="65">
        <v>1738</v>
      </c>
      <c r="C1747" s="60">
        <v>1</v>
      </c>
      <c r="D1747" s="61">
        <v>0</v>
      </c>
      <c r="E1747" s="61">
        <v>1</v>
      </c>
      <c r="F1747" s="61">
        <v>1</v>
      </c>
      <c r="G1747" s="61">
        <v>1</v>
      </c>
      <c r="H1747" s="61">
        <v>0</v>
      </c>
      <c r="I1747" s="62">
        <v>73539.371205958058</v>
      </c>
      <c r="J1747" s="63">
        <v>5.6004477455734474</v>
      </c>
      <c r="K1747" s="63">
        <v>4.9924650381176914</v>
      </c>
      <c r="L1747" s="63">
        <v>7.2076692749587092</v>
      </c>
      <c r="M1747" s="63">
        <v>7.3835669416184082</v>
      </c>
      <c r="N1747" s="63">
        <v>7.2748542770148124</v>
      </c>
      <c r="O1747" s="71">
        <v>6.2811931408698678</v>
      </c>
    </row>
    <row r="1748" spans="2:15" outlineLevel="1" x14ac:dyDescent="0.25">
      <c r="B1748" s="65">
        <v>1739</v>
      </c>
      <c r="C1748" s="60">
        <v>0</v>
      </c>
      <c r="D1748" s="61">
        <v>1</v>
      </c>
      <c r="E1748" s="61">
        <v>1</v>
      </c>
      <c r="F1748" s="61">
        <v>1</v>
      </c>
      <c r="G1748" s="61">
        <v>0</v>
      </c>
      <c r="H1748" s="61">
        <v>1</v>
      </c>
      <c r="I1748" s="62">
        <v>98893.462438924122</v>
      </c>
      <c r="J1748" s="63">
        <v>5.8357207624555008</v>
      </c>
      <c r="K1748" s="63">
        <v>6.7540936548871926</v>
      </c>
      <c r="L1748" s="63">
        <v>8.2151045787899584</v>
      </c>
      <c r="M1748" s="63">
        <v>6.4359356588079599</v>
      </c>
      <c r="N1748" s="63">
        <v>6.950247143635873</v>
      </c>
      <c r="O1748" s="71">
        <v>7.0238979330706828</v>
      </c>
    </row>
    <row r="1749" spans="2:15" outlineLevel="1" x14ac:dyDescent="0.25">
      <c r="B1749" s="65">
        <v>1740</v>
      </c>
      <c r="C1749" s="60">
        <v>1</v>
      </c>
      <c r="D1749" s="61">
        <v>0</v>
      </c>
      <c r="E1749" s="61">
        <v>1</v>
      </c>
      <c r="F1749" s="61">
        <v>1</v>
      </c>
      <c r="G1749" s="61">
        <v>1</v>
      </c>
      <c r="H1749" s="61">
        <v>0</v>
      </c>
      <c r="I1749" s="62">
        <v>104049.44031823578</v>
      </c>
      <c r="J1749" s="63">
        <v>6.7018547352488778</v>
      </c>
      <c r="K1749" s="63">
        <v>5.6802831512522314</v>
      </c>
      <c r="L1749" s="63">
        <v>7.5529152286411403</v>
      </c>
      <c r="M1749" s="63">
        <v>8.3593649146582347</v>
      </c>
      <c r="N1749" s="63">
        <v>7.3695545611611193</v>
      </c>
      <c r="O1749" s="71">
        <v>7.1444150620347315</v>
      </c>
    </row>
    <row r="1750" spans="2:15" outlineLevel="1" x14ac:dyDescent="0.25">
      <c r="B1750" s="65">
        <v>1741</v>
      </c>
      <c r="C1750" s="60">
        <v>0</v>
      </c>
      <c r="D1750" s="61">
        <v>1</v>
      </c>
      <c r="E1750" s="61">
        <v>1</v>
      </c>
      <c r="F1750" s="61">
        <v>1</v>
      </c>
      <c r="G1750" s="61">
        <v>0</v>
      </c>
      <c r="H1750" s="61">
        <v>1</v>
      </c>
      <c r="I1750" s="62">
        <v>78114.782139798801</v>
      </c>
      <c r="J1750" s="63">
        <v>5.4872247134363734</v>
      </c>
      <c r="K1750" s="63">
        <v>5.5784792411843673</v>
      </c>
      <c r="L1750" s="63">
        <v>6.8454093170407448</v>
      </c>
      <c r="M1750" s="63">
        <v>8.7138075260013963</v>
      </c>
      <c r="N1750" s="63">
        <v>6.7331465756680737</v>
      </c>
      <c r="O1750" s="71">
        <v>6.8231590048536077</v>
      </c>
    </row>
    <row r="1751" spans="2:15" outlineLevel="1" x14ac:dyDescent="0.25">
      <c r="B1751" s="65">
        <v>1742</v>
      </c>
      <c r="C1751" s="60">
        <v>1</v>
      </c>
      <c r="D1751" s="61">
        <v>0</v>
      </c>
      <c r="E1751" s="61">
        <v>1</v>
      </c>
      <c r="F1751" s="61">
        <v>1</v>
      </c>
      <c r="G1751" s="61">
        <v>0</v>
      </c>
      <c r="H1751" s="61">
        <v>1</v>
      </c>
      <c r="I1751" s="62">
        <v>102627.32479824076</v>
      </c>
      <c r="J1751" s="63">
        <v>7.1575525117345613</v>
      </c>
      <c r="K1751" s="63">
        <v>6.5484199850008622</v>
      </c>
      <c r="L1751" s="63">
        <v>7.1341552505213386</v>
      </c>
      <c r="M1751" s="63">
        <v>7.6035630712800728</v>
      </c>
      <c r="N1751" s="63">
        <v>6.3233294621449598</v>
      </c>
      <c r="O1751" s="71">
        <v>7.1878304274175768</v>
      </c>
    </row>
    <row r="1752" spans="2:15" outlineLevel="1" x14ac:dyDescent="0.25">
      <c r="B1752" s="65">
        <v>1743</v>
      </c>
      <c r="C1752" s="60">
        <v>1</v>
      </c>
      <c r="D1752" s="61">
        <v>0</v>
      </c>
      <c r="E1752" s="61">
        <v>1</v>
      </c>
      <c r="F1752" s="61">
        <v>1</v>
      </c>
      <c r="G1752" s="61">
        <v>0</v>
      </c>
      <c r="H1752" s="61">
        <v>1</v>
      </c>
      <c r="I1752" s="62">
        <v>92651.582356066661</v>
      </c>
      <c r="J1752" s="63">
        <v>5.9250902591755192</v>
      </c>
      <c r="K1752" s="63">
        <v>5.2480986605693607</v>
      </c>
      <c r="L1752" s="63">
        <v>7.3630491902608073</v>
      </c>
      <c r="M1752" s="63">
        <v>6.6305193368839515</v>
      </c>
      <c r="N1752" s="63">
        <v>6.236239006387871</v>
      </c>
      <c r="O1752" s="71">
        <v>7.2331719949375461</v>
      </c>
    </row>
    <row r="1753" spans="2:15" outlineLevel="1" x14ac:dyDescent="0.25">
      <c r="B1753" s="65">
        <v>1744</v>
      </c>
      <c r="C1753" s="60">
        <v>1</v>
      </c>
      <c r="D1753" s="61">
        <v>0</v>
      </c>
      <c r="E1753" s="61">
        <v>1</v>
      </c>
      <c r="F1753" s="61">
        <v>1</v>
      </c>
      <c r="G1753" s="61">
        <v>0</v>
      </c>
      <c r="H1753" s="61">
        <v>1</v>
      </c>
      <c r="I1753" s="62">
        <v>96448.363255494623</v>
      </c>
      <c r="J1753" s="63">
        <v>5.6209527104546648</v>
      </c>
      <c r="K1753" s="63">
        <v>5.1318407174504861</v>
      </c>
      <c r="L1753" s="63">
        <v>7.4850665746152121</v>
      </c>
      <c r="M1753" s="63">
        <v>8.2316325740221856</v>
      </c>
      <c r="N1753" s="63">
        <v>6.2068744300362395</v>
      </c>
      <c r="O1753" s="71">
        <v>7.3553141760256491</v>
      </c>
    </row>
    <row r="1754" spans="2:15" outlineLevel="1" x14ac:dyDescent="0.25">
      <c r="B1754" s="65">
        <v>1745</v>
      </c>
      <c r="C1754" s="60">
        <v>1</v>
      </c>
      <c r="D1754" s="61">
        <v>0</v>
      </c>
      <c r="E1754" s="61">
        <v>1</v>
      </c>
      <c r="F1754" s="61">
        <v>1</v>
      </c>
      <c r="G1754" s="61">
        <v>1</v>
      </c>
      <c r="H1754" s="61">
        <v>0</v>
      </c>
      <c r="I1754" s="62">
        <v>29059.936953492637</v>
      </c>
      <c r="J1754" s="63">
        <v>5.4185542944920444</v>
      </c>
      <c r="K1754" s="63">
        <v>5.2764345630674585</v>
      </c>
      <c r="L1754" s="63">
        <v>6.5899909590165278</v>
      </c>
      <c r="M1754" s="63">
        <v>7.6589366781348822</v>
      </c>
      <c r="N1754" s="63">
        <v>6.9639216946473956</v>
      </c>
      <c r="O1754" s="71">
        <v>6.7676063304189222</v>
      </c>
    </row>
    <row r="1755" spans="2:15" outlineLevel="1" x14ac:dyDescent="0.25">
      <c r="B1755" s="65">
        <v>1746</v>
      </c>
      <c r="C1755" s="60">
        <v>1</v>
      </c>
      <c r="D1755" s="61">
        <v>0</v>
      </c>
      <c r="E1755" s="61">
        <v>1</v>
      </c>
      <c r="F1755" s="61">
        <v>1</v>
      </c>
      <c r="G1755" s="61">
        <v>0</v>
      </c>
      <c r="H1755" s="61">
        <v>1</v>
      </c>
      <c r="I1755" s="62">
        <v>99730.512007553392</v>
      </c>
      <c r="J1755" s="63">
        <v>5.7174734602257278</v>
      </c>
      <c r="K1755" s="63">
        <v>4.9831247027250765</v>
      </c>
      <c r="L1755" s="63">
        <v>8.0594409922472714</v>
      </c>
      <c r="M1755" s="63">
        <v>8.9748614412860608</v>
      </c>
      <c r="N1755" s="63">
        <v>6.4884656233819324</v>
      </c>
      <c r="O1755" s="71">
        <v>7.2574917063883539</v>
      </c>
    </row>
    <row r="1756" spans="2:15" outlineLevel="1" x14ac:dyDescent="0.25">
      <c r="B1756" s="65">
        <v>1747</v>
      </c>
      <c r="C1756" s="60">
        <v>1</v>
      </c>
      <c r="D1756" s="61">
        <v>0</v>
      </c>
      <c r="E1756" s="61">
        <v>1</v>
      </c>
      <c r="F1756" s="61">
        <v>1</v>
      </c>
      <c r="G1756" s="61">
        <v>0</v>
      </c>
      <c r="H1756" s="61">
        <v>1</v>
      </c>
      <c r="I1756" s="62">
        <v>98690.55664676991</v>
      </c>
      <c r="J1756" s="63">
        <v>6.6708426400462297</v>
      </c>
      <c r="K1756" s="63">
        <v>4.895922935341936</v>
      </c>
      <c r="L1756" s="63">
        <v>8.0222527630999103</v>
      </c>
      <c r="M1756" s="63">
        <v>8.4104910702117976</v>
      </c>
      <c r="N1756" s="63">
        <v>6.430165691081223</v>
      </c>
      <c r="O1756" s="71">
        <v>6.489255356646435</v>
      </c>
    </row>
    <row r="1757" spans="2:15" outlineLevel="1" x14ac:dyDescent="0.25">
      <c r="B1757" s="65">
        <v>1748</v>
      </c>
      <c r="C1757" s="60">
        <v>0</v>
      </c>
      <c r="D1757" s="61">
        <v>1</v>
      </c>
      <c r="E1757" s="61">
        <v>1</v>
      </c>
      <c r="F1757" s="61">
        <v>1</v>
      </c>
      <c r="G1757" s="61">
        <v>0</v>
      </c>
      <c r="H1757" s="61">
        <v>1</v>
      </c>
      <c r="I1757" s="62">
        <v>28324.221986657474</v>
      </c>
      <c r="J1757" s="63">
        <v>5.3666626796805499</v>
      </c>
      <c r="K1757" s="63">
        <v>6.2974547088041515</v>
      </c>
      <c r="L1757" s="63">
        <v>6.3777099223643265</v>
      </c>
      <c r="M1757" s="63">
        <v>7.3495648698279048</v>
      </c>
      <c r="N1757" s="63">
        <v>6.2298341697049704</v>
      </c>
      <c r="O1757" s="71">
        <v>6.4705166281267044</v>
      </c>
    </row>
    <row r="1758" spans="2:15" outlineLevel="1" x14ac:dyDescent="0.25">
      <c r="B1758" s="65">
        <v>1749</v>
      </c>
      <c r="C1758" s="60">
        <v>1</v>
      </c>
      <c r="D1758" s="61">
        <v>0</v>
      </c>
      <c r="E1758" s="61">
        <v>1</v>
      </c>
      <c r="F1758" s="61">
        <v>1</v>
      </c>
      <c r="G1758" s="61">
        <v>0</v>
      </c>
      <c r="H1758" s="61">
        <v>1</v>
      </c>
      <c r="I1758" s="62">
        <v>92420.863617201088</v>
      </c>
      <c r="J1758" s="63">
        <v>6.6891426718431601</v>
      </c>
      <c r="K1758" s="63">
        <v>4.4682210516319216</v>
      </c>
      <c r="L1758" s="63">
        <v>7.1729867575995794</v>
      </c>
      <c r="M1758" s="63">
        <v>6.6603236654870077</v>
      </c>
      <c r="N1758" s="63">
        <v>6.5675094717579743</v>
      </c>
      <c r="O1758" s="71">
        <v>6.909860576760857</v>
      </c>
    </row>
    <row r="1759" spans="2:15" outlineLevel="1" x14ac:dyDescent="0.25">
      <c r="B1759" s="65">
        <v>1750</v>
      </c>
      <c r="C1759" s="60">
        <v>0</v>
      </c>
      <c r="D1759" s="61">
        <v>1</v>
      </c>
      <c r="E1759" s="61">
        <v>1</v>
      </c>
      <c r="F1759" s="61">
        <v>1</v>
      </c>
      <c r="G1759" s="61">
        <v>1</v>
      </c>
      <c r="H1759" s="61">
        <v>0</v>
      </c>
      <c r="I1759" s="62">
        <v>94833.865108211394</v>
      </c>
      <c r="J1759" s="63">
        <v>5.2127137363806719</v>
      </c>
      <c r="K1759" s="63">
        <v>6.3003128599165157</v>
      </c>
      <c r="L1759" s="63">
        <v>6.8826135618978714</v>
      </c>
      <c r="M1759" s="63">
        <v>7.1731101133579562</v>
      </c>
      <c r="N1759" s="63">
        <v>6.8169360144754512</v>
      </c>
      <c r="O1759" s="71">
        <v>6.598718911910586</v>
      </c>
    </row>
    <row r="1760" spans="2:15" outlineLevel="1" x14ac:dyDescent="0.25">
      <c r="B1760" s="65">
        <v>1751</v>
      </c>
      <c r="C1760" s="60">
        <v>1</v>
      </c>
      <c r="D1760" s="61">
        <v>0</v>
      </c>
      <c r="E1760" s="61">
        <v>1</v>
      </c>
      <c r="F1760" s="61">
        <v>1</v>
      </c>
      <c r="G1760" s="61">
        <v>0</v>
      </c>
      <c r="H1760" s="61">
        <v>1</v>
      </c>
      <c r="I1760" s="62">
        <v>27923.741088644441</v>
      </c>
      <c r="J1760" s="63">
        <v>5.6099219780695027</v>
      </c>
      <c r="K1760" s="63">
        <v>4.9877994799785332</v>
      </c>
      <c r="L1760" s="63">
        <v>6.7752534031557783</v>
      </c>
      <c r="M1760" s="63">
        <v>7.5595976102887352</v>
      </c>
      <c r="N1760" s="63">
        <v>6.6922468545059726</v>
      </c>
      <c r="O1760" s="71">
        <v>6.7208362569494708</v>
      </c>
    </row>
    <row r="1761" spans="2:15" outlineLevel="1" x14ac:dyDescent="0.25">
      <c r="B1761" s="65">
        <v>1752</v>
      </c>
      <c r="C1761" s="60">
        <v>1</v>
      </c>
      <c r="D1761" s="61">
        <v>0</v>
      </c>
      <c r="E1761" s="61">
        <v>1</v>
      </c>
      <c r="F1761" s="61">
        <v>1</v>
      </c>
      <c r="G1761" s="61">
        <v>1</v>
      </c>
      <c r="H1761" s="61">
        <v>0</v>
      </c>
      <c r="I1761" s="62">
        <v>61742.143293246845</v>
      </c>
      <c r="J1761" s="63">
        <v>5.3784421406092013</v>
      </c>
      <c r="K1761" s="63">
        <v>4.708785716895127</v>
      </c>
      <c r="L1761" s="63">
        <v>7.7135736448924002</v>
      </c>
      <c r="M1761" s="63">
        <v>6.8040894562913667</v>
      </c>
      <c r="N1761" s="63">
        <v>7.0443198691574533</v>
      </c>
      <c r="O1761" s="71">
        <v>6.8640409285084498</v>
      </c>
    </row>
    <row r="1762" spans="2:15" outlineLevel="1" x14ac:dyDescent="0.25">
      <c r="B1762" s="65">
        <v>1753</v>
      </c>
      <c r="C1762" s="60">
        <v>1</v>
      </c>
      <c r="D1762" s="61">
        <v>0</v>
      </c>
      <c r="E1762" s="61">
        <v>1</v>
      </c>
      <c r="F1762" s="61">
        <v>1</v>
      </c>
      <c r="G1762" s="61">
        <v>0</v>
      </c>
      <c r="H1762" s="61">
        <v>1</v>
      </c>
      <c r="I1762" s="62">
        <v>99145.623455481167</v>
      </c>
      <c r="J1762" s="63">
        <v>6.3942771485338037</v>
      </c>
      <c r="K1762" s="63">
        <v>5.6109566859009341</v>
      </c>
      <c r="L1762" s="63">
        <v>7.3873706877310417</v>
      </c>
      <c r="M1762" s="63">
        <v>7.9833705273186055</v>
      </c>
      <c r="N1762" s="63">
        <v>6.3531323845477132</v>
      </c>
      <c r="O1762" s="71">
        <v>7.1580252040319126</v>
      </c>
    </row>
    <row r="1763" spans="2:15" outlineLevel="1" x14ac:dyDescent="0.25">
      <c r="B1763" s="65">
        <v>1754</v>
      </c>
      <c r="C1763" s="60">
        <v>1</v>
      </c>
      <c r="D1763" s="61">
        <v>0</v>
      </c>
      <c r="E1763" s="61">
        <v>1</v>
      </c>
      <c r="F1763" s="61">
        <v>1</v>
      </c>
      <c r="G1763" s="61">
        <v>1</v>
      </c>
      <c r="H1763" s="61">
        <v>0</v>
      </c>
      <c r="I1763" s="62">
        <v>100506.04854091242</v>
      </c>
      <c r="J1763" s="63">
        <v>6.654120508647237</v>
      </c>
      <c r="K1763" s="63">
        <v>6.0803909356258856</v>
      </c>
      <c r="L1763" s="63">
        <v>6.7377576825452161</v>
      </c>
      <c r="M1763" s="63">
        <v>7.930155855236106</v>
      </c>
      <c r="N1763" s="63">
        <v>6.8860017083376945</v>
      </c>
      <c r="O1763" s="71">
        <v>6.6609625253477436</v>
      </c>
    </row>
    <row r="1764" spans="2:15" outlineLevel="1" x14ac:dyDescent="0.25">
      <c r="B1764" s="65">
        <v>1755</v>
      </c>
      <c r="C1764" s="60">
        <v>1</v>
      </c>
      <c r="D1764" s="61">
        <v>0</v>
      </c>
      <c r="E1764" s="61">
        <v>1</v>
      </c>
      <c r="F1764" s="61">
        <v>1</v>
      </c>
      <c r="G1764" s="61">
        <v>1</v>
      </c>
      <c r="H1764" s="61">
        <v>0</v>
      </c>
      <c r="I1764" s="62">
        <v>97073.992230141303</v>
      </c>
      <c r="J1764" s="63">
        <v>6.307162387265393</v>
      </c>
      <c r="K1764" s="63">
        <v>5.8120804534949624</v>
      </c>
      <c r="L1764" s="63">
        <v>6.8799324569547444</v>
      </c>
      <c r="M1764" s="63">
        <v>6.3392348970735624</v>
      </c>
      <c r="N1764" s="63">
        <v>7.5696096941407838</v>
      </c>
      <c r="O1764" s="71">
        <v>7.1609453851006553</v>
      </c>
    </row>
    <row r="1765" spans="2:15" outlineLevel="1" x14ac:dyDescent="0.25">
      <c r="B1765" s="65">
        <v>1756</v>
      </c>
      <c r="C1765" s="60">
        <v>1</v>
      </c>
      <c r="D1765" s="61">
        <v>0</v>
      </c>
      <c r="E1765" s="61">
        <v>1</v>
      </c>
      <c r="F1765" s="61">
        <v>1</v>
      </c>
      <c r="G1765" s="61">
        <v>0</v>
      </c>
      <c r="H1765" s="61">
        <v>1</v>
      </c>
      <c r="I1765" s="62">
        <v>77525.374238822347</v>
      </c>
      <c r="J1765" s="63">
        <v>5.553706759570753</v>
      </c>
      <c r="K1765" s="63">
        <v>5.4941413978201874</v>
      </c>
      <c r="L1765" s="63">
        <v>6.1756373885787941</v>
      </c>
      <c r="M1765" s="63">
        <v>8.7117760828862458</v>
      </c>
      <c r="N1765" s="63">
        <v>6.651101025382836</v>
      </c>
      <c r="O1765" s="71">
        <v>7.1213217003457974</v>
      </c>
    </row>
    <row r="1766" spans="2:15" outlineLevel="1" x14ac:dyDescent="0.25">
      <c r="B1766" s="65">
        <v>1757</v>
      </c>
      <c r="C1766" s="60">
        <v>1</v>
      </c>
      <c r="D1766" s="61">
        <v>0</v>
      </c>
      <c r="E1766" s="61">
        <v>1</v>
      </c>
      <c r="F1766" s="61">
        <v>1</v>
      </c>
      <c r="G1766" s="61">
        <v>0</v>
      </c>
      <c r="H1766" s="61">
        <v>1</v>
      </c>
      <c r="I1766" s="62">
        <v>98380.988154151637</v>
      </c>
      <c r="J1766" s="63">
        <v>6.6257409660853064</v>
      </c>
      <c r="K1766" s="63">
        <v>5.1222790834755232</v>
      </c>
      <c r="L1766" s="63">
        <v>7.8552356859427199</v>
      </c>
      <c r="M1766" s="63">
        <v>7.8559923344001845</v>
      </c>
      <c r="N1766" s="63">
        <v>6.4902427286845263</v>
      </c>
      <c r="O1766" s="71">
        <v>6.8841722128069263</v>
      </c>
    </row>
    <row r="1767" spans="2:15" outlineLevel="1" x14ac:dyDescent="0.25">
      <c r="B1767" s="65">
        <v>1758</v>
      </c>
      <c r="C1767" s="60">
        <v>1</v>
      </c>
      <c r="D1767" s="61">
        <v>0</v>
      </c>
      <c r="E1767" s="61">
        <v>1</v>
      </c>
      <c r="F1767" s="61">
        <v>1</v>
      </c>
      <c r="G1767" s="61">
        <v>0</v>
      </c>
      <c r="H1767" s="61">
        <v>1</v>
      </c>
      <c r="I1767" s="62">
        <v>23637.220208662373</v>
      </c>
      <c r="J1767" s="63">
        <v>5.3417168305898901</v>
      </c>
      <c r="K1767" s="63">
        <v>4.7200477784732495</v>
      </c>
      <c r="L1767" s="63">
        <v>6.7082723606660393</v>
      </c>
      <c r="M1767" s="63">
        <v>6.734795663537966</v>
      </c>
      <c r="N1767" s="63">
        <v>6.5029594519789455</v>
      </c>
      <c r="O1767" s="71">
        <v>6.8287535183100001</v>
      </c>
    </row>
    <row r="1768" spans="2:15" outlineLevel="1" x14ac:dyDescent="0.25">
      <c r="B1768" s="65">
        <v>1759</v>
      </c>
      <c r="C1768" s="60">
        <v>1</v>
      </c>
      <c r="D1768" s="61">
        <v>0</v>
      </c>
      <c r="E1768" s="61">
        <v>1</v>
      </c>
      <c r="F1768" s="61">
        <v>1</v>
      </c>
      <c r="G1768" s="61">
        <v>0</v>
      </c>
      <c r="H1768" s="61">
        <v>1</v>
      </c>
      <c r="I1768" s="62">
        <v>101231.35030955124</v>
      </c>
      <c r="J1768" s="63">
        <v>6.1504707939114995</v>
      </c>
      <c r="K1768" s="63">
        <v>5.3510387629675966</v>
      </c>
      <c r="L1768" s="63">
        <v>7.5404229500833519</v>
      </c>
      <c r="M1768" s="63">
        <v>8.9909314365062905</v>
      </c>
      <c r="N1768" s="63">
        <v>6.7977624360897346</v>
      </c>
      <c r="O1768" s="71">
        <v>6.8248649578509442</v>
      </c>
    </row>
    <row r="1769" spans="2:15" outlineLevel="1" x14ac:dyDescent="0.25">
      <c r="B1769" s="65">
        <v>1760</v>
      </c>
      <c r="C1769" s="60">
        <v>1</v>
      </c>
      <c r="D1769" s="61">
        <v>0</v>
      </c>
      <c r="E1769" s="61">
        <v>1</v>
      </c>
      <c r="F1769" s="61">
        <v>1</v>
      </c>
      <c r="G1769" s="61">
        <v>0</v>
      </c>
      <c r="H1769" s="61">
        <v>1</v>
      </c>
      <c r="I1769" s="62">
        <v>100488.06264309539</v>
      </c>
      <c r="J1769" s="63">
        <v>6.5338587550144513</v>
      </c>
      <c r="K1769" s="63">
        <v>5.4657591208858687</v>
      </c>
      <c r="L1769" s="63">
        <v>7.2882398739091174</v>
      </c>
      <c r="M1769" s="63">
        <v>8.619972668203328</v>
      </c>
      <c r="N1769" s="63">
        <v>6.3112400111442435</v>
      </c>
      <c r="O1769" s="71">
        <v>7.0554400844163307</v>
      </c>
    </row>
    <row r="1770" spans="2:15" outlineLevel="1" x14ac:dyDescent="0.25">
      <c r="B1770" s="65">
        <v>1761</v>
      </c>
      <c r="C1770" s="60">
        <v>1</v>
      </c>
      <c r="D1770" s="61">
        <v>0</v>
      </c>
      <c r="E1770" s="61">
        <v>1</v>
      </c>
      <c r="F1770" s="61">
        <v>1</v>
      </c>
      <c r="G1770" s="61">
        <v>1</v>
      </c>
      <c r="H1770" s="61">
        <v>0</v>
      </c>
      <c r="I1770" s="62">
        <v>28780.928088798508</v>
      </c>
      <c r="J1770" s="63">
        <v>5.8323085587279087</v>
      </c>
      <c r="K1770" s="63">
        <v>4.7645511411751293</v>
      </c>
      <c r="L1770" s="63">
        <v>6.0616138396249113</v>
      </c>
      <c r="M1770" s="63">
        <v>6.8537265169205313</v>
      </c>
      <c r="N1770" s="63">
        <v>7.7324780277871206</v>
      </c>
      <c r="O1770" s="71">
        <v>7.363594931820364</v>
      </c>
    </row>
    <row r="1771" spans="2:15" outlineLevel="1" x14ac:dyDescent="0.25">
      <c r="B1771" s="65">
        <v>1762</v>
      </c>
      <c r="C1771" s="60">
        <v>1</v>
      </c>
      <c r="D1771" s="61">
        <v>0</v>
      </c>
      <c r="E1771" s="61">
        <v>1</v>
      </c>
      <c r="F1771" s="61">
        <v>1</v>
      </c>
      <c r="G1771" s="61">
        <v>1</v>
      </c>
      <c r="H1771" s="61">
        <v>0</v>
      </c>
      <c r="I1771" s="62">
        <v>29586.174985424965</v>
      </c>
      <c r="J1771" s="63">
        <v>6.5789518449044726</v>
      </c>
      <c r="K1771" s="63">
        <v>5.993676043104653</v>
      </c>
      <c r="L1771" s="63">
        <v>6.2060685149043611</v>
      </c>
      <c r="M1771" s="63">
        <v>6.1272237658532873</v>
      </c>
      <c r="N1771" s="63">
        <v>7.029671611368447</v>
      </c>
      <c r="O1771" s="71">
        <v>6.7392656286270141</v>
      </c>
    </row>
    <row r="1772" spans="2:15" outlineLevel="1" x14ac:dyDescent="0.25">
      <c r="B1772" s="65">
        <v>1763</v>
      </c>
      <c r="C1772" s="60">
        <v>1</v>
      </c>
      <c r="D1772" s="61">
        <v>0</v>
      </c>
      <c r="E1772" s="61">
        <v>1</v>
      </c>
      <c r="F1772" s="61">
        <v>1</v>
      </c>
      <c r="G1772" s="61">
        <v>1</v>
      </c>
      <c r="H1772" s="61">
        <v>0</v>
      </c>
      <c r="I1772" s="62">
        <v>95629.768119288623</v>
      </c>
      <c r="J1772" s="63">
        <v>6.2527152885033734</v>
      </c>
      <c r="K1772" s="63">
        <v>4.8912748376650974</v>
      </c>
      <c r="L1772" s="63">
        <v>7.1376301923166938</v>
      </c>
      <c r="M1772" s="63">
        <v>7.3572590652338157</v>
      </c>
      <c r="N1772" s="63">
        <v>7.0395918608327186</v>
      </c>
      <c r="O1772" s="71">
        <v>6.9145845657050717</v>
      </c>
    </row>
    <row r="1773" spans="2:15" outlineLevel="1" x14ac:dyDescent="0.25">
      <c r="B1773" s="65">
        <v>1764</v>
      </c>
      <c r="C1773" s="60">
        <v>1</v>
      </c>
      <c r="D1773" s="61">
        <v>0</v>
      </c>
      <c r="E1773" s="61">
        <v>1</v>
      </c>
      <c r="F1773" s="61">
        <v>1</v>
      </c>
      <c r="G1773" s="61">
        <v>1</v>
      </c>
      <c r="H1773" s="61">
        <v>0</v>
      </c>
      <c r="I1773" s="62">
        <v>100040.39234105387</v>
      </c>
      <c r="J1773" s="63">
        <v>6.7119689402214773</v>
      </c>
      <c r="K1773" s="63">
        <v>4.5579950224287566</v>
      </c>
      <c r="L1773" s="63">
        <v>8.0581717599507421</v>
      </c>
      <c r="M1773" s="63">
        <v>8.3948415047606204</v>
      </c>
      <c r="N1773" s="63">
        <v>7.2644343859836962</v>
      </c>
      <c r="O1773" s="71">
        <v>6.5644416421197089</v>
      </c>
    </row>
    <row r="1774" spans="2:15" outlineLevel="1" x14ac:dyDescent="0.25">
      <c r="B1774" s="65">
        <v>1765</v>
      </c>
      <c r="C1774" s="60">
        <v>0</v>
      </c>
      <c r="D1774" s="61">
        <v>1</v>
      </c>
      <c r="E1774" s="61">
        <v>1</v>
      </c>
      <c r="F1774" s="61">
        <v>1</v>
      </c>
      <c r="G1774" s="61">
        <v>1</v>
      </c>
      <c r="H1774" s="61">
        <v>0</v>
      </c>
      <c r="I1774" s="62">
        <v>76891.375395235402</v>
      </c>
      <c r="J1774" s="63">
        <v>5.6059817492687181</v>
      </c>
      <c r="K1774" s="63">
        <v>5.6613715152355626</v>
      </c>
      <c r="L1774" s="63">
        <v>6.5536508942068075</v>
      </c>
      <c r="M1774" s="63">
        <v>8.161359638884619</v>
      </c>
      <c r="N1774" s="63">
        <v>7.117210233828982</v>
      </c>
      <c r="O1774" s="71">
        <v>6.464015315404243</v>
      </c>
    </row>
    <row r="1775" spans="2:15" outlineLevel="1" x14ac:dyDescent="0.25">
      <c r="B1775" s="65">
        <v>1766</v>
      </c>
      <c r="C1775" s="60">
        <v>1</v>
      </c>
      <c r="D1775" s="61">
        <v>0</v>
      </c>
      <c r="E1775" s="61">
        <v>1</v>
      </c>
      <c r="F1775" s="61">
        <v>1</v>
      </c>
      <c r="G1775" s="61">
        <v>1</v>
      </c>
      <c r="H1775" s="61">
        <v>0</v>
      </c>
      <c r="I1775" s="62">
        <v>72159.681515483011</v>
      </c>
      <c r="J1775" s="63">
        <v>5.3337204542736156</v>
      </c>
      <c r="K1775" s="63">
        <v>4.5553132532754654</v>
      </c>
      <c r="L1775" s="63">
        <v>6.8240521606093658</v>
      </c>
      <c r="M1775" s="63">
        <v>7.5492259512711231</v>
      </c>
      <c r="N1775" s="63">
        <v>7.350458023572978</v>
      </c>
      <c r="O1775" s="71">
        <v>6.5413100672469904</v>
      </c>
    </row>
    <row r="1776" spans="2:15" outlineLevel="1" x14ac:dyDescent="0.25">
      <c r="B1776" s="65">
        <v>1767</v>
      </c>
      <c r="C1776" s="60">
        <v>1</v>
      </c>
      <c r="D1776" s="61">
        <v>0</v>
      </c>
      <c r="E1776" s="61">
        <v>1</v>
      </c>
      <c r="F1776" s="61">
        <v>1</v>
      </c>
      <c r="G1776" s="61">
        <v>1</v>
      </c>
      <c r="H1776" s="61">
        <v>0</v>
      </c>
      <c r="I1776" s="62">
        <v>24702.529732113297</v>
      </c>
      <c r="J1776" s="63">
        <v>5.3959835335871515</v>
      </c>
      <c r="K1776" s="63">
        <v>5.3322536266741061</v>
      </c>
      <c r="L1776" s="63">
        <v>6.3781986746519452</v>
      </c>
      <c r="M1776" s="63">
        <v>7.0988554379896245</v>
      </c>
      <c r="N1776" s="63">
        <v>6.4044501596949015</v>
      </c>
      <c r="O1776" s="71">
        <v>6.2236812591081225</v>
      </c>
    </row>
    <row r="1777" spans="2:15" outlineLevel="1" x14ac:dyDescent="0.25">
      <c r="B1777" s="65">
        <v>1768</v>
      </c>
      <c r="C1777" s="60">
        <v>1</v>
      </c>
      <c r="D1777" s="61">
        <v>0</v>
      </c>
      <c r="E1777" s="61">
        <v>1</v>
      </c>
      <c r="F1777" s="61">
        <v>1</v>
      </c>
      <c r="G1777" s="61">
        <v>1</v>
      </c>
      <c r="H1777" s="61">
        <v>0</v>
      </c>
      <c r="I1777" s="62">
        <v>97152.085591812356</v>
      </c>
      <c r="J1777" s="63">
        <v>7.1185767136811684</v>
      </c>
      <c r="K1777" s="63">
        <v>4.8937042729336344</v>
      </c>
      <c r="L1777" s="63">
        <v>7.2168718340147278</v>
      </c>
      <c r="M1777" s="63">
        <v>7.2942626323093229</v>
      </c>
      <c r="N1777" s="63">
        <v>6.9878065957936375</v>
      </c>
      <c r="O1777" s="71">
        <v>6.5773615637630751</v>
      </c>
    </row>
    <row r="1778" spans="2:15" outlineLevel="1" x14ac:dyDescent="0.25">
      <c r="B1778" s="65">
        <v>1769</v>
      </c>
      <c r="C1778" s="60">
        <v>1</v>
      </c>
      <c r="D1778" s="61">
        <v>0</v>
      </c>
      <c r="E1778" s="61">
        <v>1</v>
      </c>
      <c r="F1778" s="61">
        <v>1</v>
      </c>
      <c r="G1778" s="61">
        <v>0</v>
      </c>
      <c r="H1778" s="61">
        <v>1</v>
      </c>
      <c r="I1778" s="62">
        <v>23678.473568174843</v>
      </c>
      <c r="J1778" s="63">
        <v>5.461307094304491</v>
      </c>
      <c r="K1778" s="63">
        <v>5.0457106810238601</v>
      </c>
      <c r="L1778" s="63">
        <v>7.0212460029242285</v>
      </c>
      <c r="M1778" s="63">
        <v>6.3481689212498651</v>
      </c>
      <c r="N1778" s="63">
        <v>6.3250407874040198</v>
      </c>
      <c r="O1778" s="71">
        <v>6.7607835318200502</v>
      </c>
    </row>
    <row r="1779" spans="2:15" outlineLevel="1" x14ac:dyDescent="0.25">
      <c r="B1779" s="65">
        <v>1770</v>
      </c>
      <c r="C1779" s="60">
        <v>1</v>
      </c>
      <c r="D1779" s="61">
        <v>0</v>
      </c>
      <c r="E1779" s="61">
        <v>1</v>
      </c>
      <c r="F1779" s="61">
        <v>1</v>
      </c>
      <c r="G1779" s="61">
        <v>1</v>
      </c>
      <c r="H1779" s="61">
        <v>0</v>
      </c>
      <c r="I1779" s="62">
        <v>75106.680430712353</v>
      </c>
      <c r="J1779" s="63">
        <v>5.7347588598161785</v>
      </c>
      <c r="K1779" s="63">
        <v>4.7545070349878786</v>
      </c>
      <c r="L1779" s="63">
        <v>6.6933667736903688</v>
      </c>
      <c r="M1779" s="63">
        <v>8.6656191726417831</v>
      </c>
      <c r="N1779" s="63">
        <v>6.7283813590136177</v>
      </c>
      <c r="O1779" s="71">
        <v>6.4113676366198513</v>
      </c>
    </row>
    <row r="1780" spans="2:15" outlineLevel="1" x14ac:dyDescent="0.25">
      <c r="B1780" s="65">
        <v>1771</v>
      </c>
      <c r="C1780" s="60">
        <v>1</v>
      </c>
      <c r="D1780" s="61">
        <v>0</v>
      </c>
      <c r="E1780" s="61">
        <v>1</v>
      </c>
      <c r="F1780" s="61">
        <v>1</v>
      </c>
      <c r="G1780" s="61">
        <v>0</v>
      </c>
      <c r="H1780" s="61">
        <v>1</v>
      </c>
      <c r="I1780" s="62">
        <v>100668.85136151552</v>
      </c>
      <c r="J1780" s="63">
        <v>6.4797521737524395</v>
      </c>
      <c r="K1780" s="63">
        <v>5.5252584624537198</v>
      </c>
      <c r="L1780" s="63">
        <v>7.4471295018626265</v>
      </c>
      <c r="M1780" s="63">
        <v>8.6173501282176677</v>
      </c>
      <c r="N1780" s="63">
        <v>6.5388777178491804</v>
      </c>
      <c r="O1780" s="71">
        <v>6.7553709136122251</v>
      </c>
    </row>
    <row r="1781" spans="2:15" outlineLevel="1" x14ac:dyDescent="0.25">
      <c r="B1781" s="65">
        <v>1772</v>
      </c>
      <c r="C1781" s="60">
        <v>1</v>
      </c>
      <c r="D1781" s="61">
        <v>0</v>
      </c>
      <c r="E1781" s="61">
        <v>1</v>
      </c>
      <c r="F1781" s="61">
        <v>1</v>
      </c>
      <c r="G1781" s="61">
        <v>1</v>
      </c>
      <c r="H1781" s="61">
        <v>0</v>
      </c>
      <c r="I1781" s="62">
        <v>92327.004075516554</v>
      </c>
      <c r="J1781" s="63">
        <v>5.7414702324592302</v>
      </c>
      <c r="K1781" s="63">
        <v>4.9174445944386482</v>
      </c>
      <c r="L1781" s="63">
        <v>7.3070818592736</v>
      </c>
      <c r="M1781" s="63">
        <v>6.836405094047084</v>
      </c>
      <c r="N1781" s="63">
        <v>7.1961499515161691</v>
      </c>
      <c r="O1781" s="71">
        <v>6.4060425651451185</v>
      </c>
    </row>
    <row r="1782" spans="2:15" outlineLevel="1" x14ac:dyDescent="0.25">
      <c r="B1782" s="65">
        <v>1773</v>
      </c>
      <c r="C1782" s="60">
        <v>0</v>
      </c>
      <c r="D1782" s="61">
        <v>1</v>
      </c>
      <c r="E1782" s="61">
        <v>1</v>
      </c>
      <c r="F1782" s="61">
        <v>1</v>
      </c>
      <c r="G1782" s="61">
        <v>0</v>
      </c>
      <c r="H1782" s="61">
        <v>1</v>
      </c>
      <c r="I1782" s="62">
        <v>98085.406165259134</v>
      </c>
      <c r="J1782" s="63">
        <v>5.9990171017776008</v>
      </c>
      <c r="K1782" s="63">
        <v>6.1134953229192259</v>
      </c>
      <c r="L1782" s="63">
        <v>7.6972544467461939</v>
      </c>
      <c r="M1782" s="63">
        <v>7.0310942012219577</v>
      </c>
      <c r="N1782" s="63">
        <v>6.4282152614207684</v>
      </c>
      <c r="O1782" s="71">
        <v>7.4813355947542455</v>
      </c>
    </row>
    <row r="1783" spans="2:15" outlineLevel="1" x14ac:dyDescent="0.25">
      <c r="B1783" s="65">
        <v>1774</v>
      </c>
      <c r="C1783" s="60">
        <v>1</v>
      </c>
      <c r="D1783" s="61">
        <v>0</v>
      </c>
      <c r="E1783" s="61">
        <v>1</v>
      </c>
      <c r="F1783" s="61">
        <v>1</v>
      </c>
      <c r="G1783" s="61">
        <v>0</v>
      </c>
      <c r="H1783" s="61">
        <v>1</v>
      </c>
      <c r="I1783" s="62">
        <v>30025.58646718839</v>
      </c>
      <c r="J1783" s="63">
        <v>5.6713420330805899</v>
      </c>
      <c r="K1783" s="63">
        <v>5.4547318465083716</v>
      </c>
      <c r="L1783" s="63">
        <v>6.6680456057529014</v>
      </c>
      <c r="M1783" s="63">
        <v>7.6403185850070727</v>
      </c>
      <c r="N1783" s="63">
        <v>6.620022963331146</v>
      </c>
      <c r="O1783" s="71">
        <v>7.0187562295881838</v>
      </c>
    </row>
    <row r="1784" spans="2:15" outlineLevel="1" x14ac:dyDescent="0.25">
      <c r="B1784" s="65">
        <v>1775</v>
      </c>
      <c r="C1784" s="60">
        <v>1</v>
      </c>
      <c r="D1784" s="61">
        <v>0</v>
      </c>
      <c r="E1784" s="61">
        <v>1</v>
      </c>
      <c r="F1784" s="61">
        <v>1</v>
      </c>
      <c r="G1784" s="61">
        <v>1</v>
      </c>
      <c r="H1784" s="61">
        <v>0</v>
      </c>
      <c r="I1784" s="62">
        <v>66623.006496844391</v>
      </c>
      <c r="J1784" s="63">
        <v>6.5638322215190508</v>
      </c>
      <c r="K1784" s="63">
        <v>6.0119250402943161</v>
      </c>
      <c r="L1784" s="63">
        <v>6.4407376978373119</v>
      </c>
      <c r="M1784" s="63">
        <v>6.9318148203434538</v>
      </c>
      <c r="N1784" s="63">
        <v>6.9547814137793651</v>
      </c>
      <c r="O1784" s="71">
        <v>6.524881840614964</v>
      </c>
    </row>
    <row r="1785" spans="2:15" outlineLevel="1" x14ac:dyDescent="0.25">
      <c r="B1785" s="65">
        <v>1776</v>
      </c>
      <c r="C1785" s="60">
        <v>1</v>
      </c>
      <c r="D1785" s="61">
        <v>0</v>
      </c>
      <c r="E1785" s="61">
        <v>1</v>
      </c>
      <c r="F1785" s="61">
        <v>1</v>
      </c>
      <c r="G1785" s="61">
        <v>1</v>
      </c>
      <c r="H1785" s="61">
        <v>0</v>
      </c>
      <c r="I1785" s="62">
        <v>99129.598427279328</v>
      </c>
      <c r="J1785" s="63">
        <v>6.073103269260443</v>
      </c>
      <c r="K1785" s="63">
        <v>4.7197160364079949</v>
      </c>
      <c r="L1785" s="63">
        <v>7.2284421483398056</v>
      </c>
      <c r="M1785" s="63">
        <v>8.586187679927523</v>
      </c>
      <c r="N1785" s="63">
        <v>7.2450040523421393</v>
      </c>
      <c r="O1785" s="71">
        <v>7.0635655970500988</v>
      </c>
    </row>
    <row r="1786" spans="2:15" outlineLevel="1" x14ac:dyDescent="0.25">
      <c r="B1786" s="65">
        <v>1777</v>
      </c>
      <c r="C1786" s="60">
        <v>1</v>
      </c>
      <c r="D1786" s="61">
        <v>0</v>
      </c>
      <c r="E1786" s="61">
        <v>1</v>
      </c>
      <c r="F1786" s="61">
        <v>1</v>
      </c>
      <c r="G1786" s="61">
        <v>1</v>
      </c>
      <c r="H1786" s="61">
        <v>0</v>
      </c>
      <c r="I1786" s="62">
        <v>96906.97517769874</v>
      </c>
      <c r="J1786" s="63">
        <v>6.6878945619067096</v>
      </c>
      <c r="K1786" s="63">
        <v>5.8937692144653653</v>
      </c>
      <c r="L1786" s="63">
        <v>7.4906118886151827</v>
      </c>
      <c r="M1786" s="63">
        <v>6.0051898581331979</v>
      </c>
      <c r="N1786" s="63">
        <v>7.1325295943634668</v>
      </c>
      <c r="O1786" s="71">
        <v>7.0315864487655517</v>
      </c>
    </row>
    <row r="1787" spans="2:15" outlineLevel="1" x14ac:dyDescent="0.25">
      <c r="B1787" s="65">
        <v>1778</v>
      </c>
      <c r="C1787" s="60">
        <v>1</v>
      </c>
      <c r="D1787" s="61">
        <v>0</v>
      </c>
      <c r="E1787" s="61">
        <v>1</v>
      </c>
      <c r="F1787" s="61">
        <v>1</v>
      </c>
      <c r="G1787" s="61">
        <v>1</v>
      </c>
      <c r="H1787" s="61">
        <v>0</v>
      </c>
      <c r="I1787" s="62">
        <v>95620.037352165687</v>
      </c>
      <c r="J1787" s="63">
        <v>5.5135861237378165</v>
      </c>
      <c r="K1787" s="63">
        <v>5.4692804526966237</v>
      </c>
      <c r="L1787" s="63">
        <v>7.5831551005754374</v>
      </c>
      <c r="M1787" s="63">
        <v>7.0697150526624082</v>
      </c>
      <c r="N1787" s="63">
        <v>7.5258973712057049</v>
      </c>
      <c r="O1787" s="71">
        <v>6.5908669647947988</v>
      </c>
    </row>
    <row r="1788" spans="2:15" outlineLevel="1" x14ac:dyDescent="0.25">
      <c r="B1788" s="65">
        <v>1779</v>
      </c>
      <c r="C1788" s="60">
        <v>1</v>
      </c>
      <c r="D1788" s="61">
        <v>0</v>
      </c>
      <c r="E1788" s="61">
        <v>1</v>
      </c>
      <c r="F1788" s="61">
        <v>1</v>
      </c>
      <c r="G1788" s="61">
        <v>1</v>
      </c>
      <c r="H1788" s="61">
        <v>0</v>
      </c>
      <c r="I1788" s="62">
        <v>97288.726220576267</v>
      </c>
      <c r="J1788" s="63">
        <v>6.2389330997937469</v>
      </c>
      <c r="K1788" s="63">
        <v>5.7729399061622733</v>
      </c>
      <c r="L1788" s="63">
        <v>6.8488143039736995</v>
      </c>
      <c r="M1788" s="63">
        <v>7.6645414374713514</v>
      </c>
      <c r="N1788" s="63">
        <v>6.6743843626359309</v>
      </c>
      <c r="O1788" s="71">
        <v>6.666391772308109</v>
      </c>
    </row>
    <row r="1789" spans="2:15" outlineLevel="1" x14ac:dyDescent="0.25">
      <c r="B1789" s="65">
        <v>1780</v>
      </c>
      <c r="C1789" s="60">
        <v>1</v>
      </c>
      <c r="D1789" s="61">
        <v>0</v>
      </c>
      <c r="E1789" s="61">
        <v>1</v>
      </c>
      <c r="F1789" s="61">
        <v>1</v>
      </c>
      <c r="G1789" s="61">
        <v>0</v>
      </c>
      <c r="H1789" s="61">
        <v>1</v>
      </c>
      <c r="I1789" s="62">
        <v>95116.77782948043</v>
      </c>
      <c r="J1789" s="63">
        <v>6.4818070173009215</v>
      </c>
      <c r="K1789" s="63">
        <v>5.0763743025682979</v>
      </c>
      <c r="L1789" s="63">
        <v>6.8203396133111474</v>
      </c>
      <c r="M1789" s="63">
        <v>7.2779522641060757</v>
      </c>
      <c r="N1789" s="63">
        <v>6.6805763417023147</v>
      </c>
      <c r="O1789" s="71">
        <v>6.8488654259685449</v>
      </c>
    </row>
    <row r="1790" spans="2:15" outlineLevel="1" x14ac:dyDescent="0.25">
      <c r="B1790" s="65">
        <v>1781</v>
      </c>
      <c r="C1790" s="60">
        <v>1</v>
      </c>
      <c r="D1790" s="61">
        <v>0</v>
      </c>
      <c r="E1790" s="61">
        <v>1</v>
      </c>
      <c r="F1790" s="61">
        <v>1</v>
      </c>
      <c r="G1790" s="61">
        <v>1</v>
      </c>
      <c r="H1790" s="61">
        <v>0</v>
      </c>
      <c r="I1790" s="62">
        <v>100007.77329535274</v>
      </c>
      <c r="J1790" s="63">
        <v>6.6961730976406795</v>
      </c>
      <c r="K1790" s="63">
        <v>4.8417192049693512</v>
      </c>
      <c r="L1790" s="63">
        <v>6.8344587376897641</v>
      </c>
      <c r="M1790" s="63">
        <v>8.5214452555244584</v>
      </c>
      <c r="N1790" s="63">
        <v>7.2444721992862959</v>
      </c>
      <c r="O1790" s="71">
        <v>6.8293890643087858</v>
      </c>
    </row>
    <row r="1791" spans="2:15" outlineLevel="1" x14ac:dyDescent="0.25">
      <c r="B1791" s="65">
        <v>1782</v>
      </c>
      <c r="C1791" s="60">
        <v>1</v>
      </c>
      <c r="D1791" s="61">
        <v>0</v>
      </c>
      <c r="E1791" s="61">
        <v>1</v>
      </c>
      <c r="F1791" s="61">
        <v>1</v>
      </c>
      <c r="G1791" s="61">
        <v>0</v>
      </c>
      <c r="H1791" s="61">
        <v>1</v>
      </c>
      <c r="I1791" s="62">
        <v>101353.79389476508</v>
      </c>
      <c r="J1791" s="63">
        <v>6.6449993813177883</v>
      </c>
      <c r="K1791" s="63">
        <v>4.9656587793556435</v>
      </c>
      <c r="L1791" s="63">
        <v>7.2705853584337472</v>
      </c>
      <c r="M1791" s="63">
        <v>8.7438722494292627</v>
      </c>
      <c r="N1791" s="63">
        <v>6.9215197020321106</v>
      </c>
      <c r="O1791" s="71">
        <v>7.1480814327504625</v>
      </c>
    </row>
    <row r="1792" spans="2:15" outlineLevel="1" x14ac:dyDescent="0.25">
      <c r="B1792" s="65">
        <v>1783</v>
      </c>
      <c r="C1792" s="60">
        <v>1</v>
      </c>
      <c r="D1792" s="61">
        <v>0</v>
      </c>
      <c r="E1792" s="61">
        <v>1</v>
      </c>
      <c r="F1792" s="61">
        <v>1</v>
      </c>
      <c r="G1792" s="61">
        <v>0</v>
      </c>
      <c r="H1792" s="61">
        <v>1</v>
      </c>
      <c r="I1792" s="62">
        <v>95872.509669914405</v>
      </c>
      <c r="J1792" s="63">
        <v>5.7649970540363507</v>
      </c>
      <c r="K1792" s="63">
        <v>5.3973278273331236</v>
      </c>
      <c r="L1792" s="63">
        <v>7.568744321735843</v>
      </c>
      <c r="M1792" s="63">
        <v>7.7311450551742329</v>
      </c>
      <c r="N1792" s="63">
        <v>6.3885068395506135</v>
      </c>
      <c r="O1792" s="71">
        <v>6.9289069653815574</v>
      </c>
    </row>
    <row r="1793" spans="2:15" outlineLevel="1" x14ac:dyDescent="0.25">
      <c r="B1793" s="65">
        <v>1784</v>
      </c>
      <c r="C1793" s="60">
        <v>1</v>
      </c>
      <c r="D1793" s="61">
        <v>0</v>
      </c>
      <c r="E1793" s="61">
        <v>1</v>
      </c>
      <c r="F1793" s="61">
        <v>1</v>
      </c>
      <c r="G1793" s="61">
        <v>0</v>
      </c>
      <c r="H1793" s="61">
        <v>1</v>
      </c>
      <c r="I1793" s="62">
        <v>100803.35297996757</v>
      </c>
      <c r="J1793" s="63">
        <v>6.6750446388446187</v>
      </c>
      <c r="K1793" s="63">
        <v>5.9570526062700493</v>
      </c>
      <c r="L1793" s="63">
        <v>7.4623790177083613</v>
      </c>
      <c r="M1793" s="63">
        <v>8.4300463454122081</v>
      </c>
      <c r="N1793" s="63">
        <v>6.2390298586144706</v>
      </c>
      <c r="O1793" s="71">
        <v>6.547633571128193</v>
      </c>
    </row>
    <row r="1794" spans="2:15" outlineLevel="1" x14ac:dyDescent="0.25">
      <c r="B1794" s="65">
        <v>1785</v>
      </c>
      <c r="C1794" s="60">
        <v>1</v>
      </c>
      <c r="D1794" s="61">
        <v>0</v>
      </c>
      <c r="E1794" s="61">
        <v>1</v>
      </c>
      <c r="F1794" s="61">
        <v>1</v>
      </c>
      <c r="G1794" s="61">
        <v>1</v>
      </c>
      <c r="H1794" s="61">
        <v>0</v>
      </c>
      <c r="I1794" s="62">
        <v>99018.84600211434</v>
      </c>
      <c r="J1794" s="63">
        <v>5.7338868993913943</v>
      </c>
      <c r="K1794" s="63">
        <v>4.5294356090316494</v>
      </c>
      <c r="L1794" s="63">
        <v>7.9040381163393816</v>
      </c>
      <c r="M1794" s="63">
        <v>8.6480328683124537</v>
      </c>
      <c r="N1794" s="63">
        <v>7.3907013971603188</v>
      </c>
      <c r="O1794" s="71">
        <v>7.0256922299244975</v>
      </c>
    </row>
    <row r="1795" spans="2:15" outlineLevel="1" x14ac:dyDescent="0.25">
      <c r="B1795" s="65">
        <v>1786</v>
      </c>
      <c r="C1795" s="60">
        <v>1</v>
      </c>
      <c r="D1795" s="61">
        <v>0</v>
      </c>
      <c r="E1795" s="61">
        <v>1</v>
      </c>
      <c r="F1795" s="61">
        <v>1</v>
      </c>
      <c r="G1795" s="61">
        <v>0</v>
      </c>
      <c r="H1795" s="61">
        <v>1</v>
      </c>
      <c r="I1795" s="62">
        <v>23023.592047258702</v>
      </c>
      <c r="J1795" s="63">
        <v>5.7403041007273767</v>
      </c>
      <c r="K1795" s="63">
        <v>4.0523143192837239</v>
      </c>
      <c r="L1795" s="63">
        <v>6.854602765999223</v>
      </c>
      <c r="M1795" s="63">
        <v>6.4337048464799818</v>
      </c>
      <c r="N1795" s="63">
        <v>6.829188530144255</v>
      </c>
      <c r="O1795" s="71">
        <v>6.8888754070568483</v>
      </c>
    </row>
    <row r="1796" spans="2:15" outlineLevel="1" x14ac:dyDescent="0.25">
      <c r="B1796" s="65">
        <v>1787</v>
      </c>
      <c r="C1796" s="60">
        <v>0</v>
      </c>
      <c r="D1796" s="61">
        <v>1</v>
      </c>
      <c r="E1796" s="61">
        <v>1</v>
      </c>
      <c r="F1796" s="61">
        <v>1</v>
      </c>
      <c r="G1796" s="61">
        <v>0</v>
      </c>
      <c r="H1796" s="61">
        <v>1</v>
      </c>
      <c r="I1796" s="62">
        <v>79424.434570419253</v>
      </c>
      <c r="J1796" s="63">
        <v>5.7199626722467212</v>
      </c>
      <c r="K1796" s="63">
        <v>5.7463428496718283</v>
      </c>
      <c r="L1796" s="63">
        <v>6.6261676449882376</v>
      </c>
      <c r="M1796" s="63">
        <v>8.8966331069058562</v>
      </c>
      <c r="N1796" s="63">
        <v>6.3808003857264737</v>
      </c>
      <c r="O1796" s="71">
        <v>7.2098280294220185</v>
      </c>
    </row>
    <row r="1797" spans="2:15" outlineLevel="1" x14ac:dyDescent="0.25">
      <c r="B1797" s="65">
        <v>1788</v>
      </c>
      <c r="C1797" s="60">
        <v>1</v>
      </c>
      <c r="D1797" s="61">
        <v>0</v>
      </c>
      <c r="E1797" s="61">
        <v>1</v>
      </c>
      <c r="F1797" s="61">
        <v>1</v>
      </c>
      <c r="G1797" s="61">
        <v>1</v>
      </c>
      <c r="H1797" s="61">
        <v>0</v>
      </c>
      <c r="I1797" s="62">
        <v>91467.71330166125</v>
      </c>
      <c r="J1797" s="63">
        <v>6.6142635570886785</v>
      </c>
      <c r="K1797" s="63">
        <v>4.2568001600525287</v>
      </c>
      <c r="L1797" s="63">
        <v>7.0228207575492698</v>
      </c>
      <c r="M1797" s="63">
        <v>6.2207600717583649</v>
      </c>
      <c r="N1797" s="63">
        <v>7.4817709156182808</v>
      </c>
      <c r="O1797" s="71">
        <v>6.4765687161625829</v>
      </c>
    </row>
    <row r="1798" spans="2:15" outlineLevel="1" x14ac:dyDescent="0.25">
      <c r="B1798" s="65">
        <v>1789</v>
      </c>
      <c r="C1798" s="60">
        <v>1</v>
      </c>
      <c r="D1798" s="61">
        <v>0</v>
      </c>
      <c r="E1798" s="61">
        <v>1</v>
      </c>
      <c r="F1798" s="61">
        <v>1</v>
      </c>
      <c r="G1798" s="61">
        <v>1</v>
      </c>
      <c r="H1798" s="61">
        <v>0</v>
      </c>
      <c r="I1798" s="62">
        <v>75829.133579695379</v>
      </c>
      <c r="J1798" s="63">
        <v>5.724098378018148</v>
      </c>
      <c r="K1798" s="63">
        <v>4.8350565898906339</v>
      </c>
      <c r="L1798" s="63">
        <v>6.8757394638354459</v>
      </c>
      <c r="M1798" s="63">
        <v>8.1481276172862529</v>
      </c>
      <c r="N1798" s="63">
        <v>7.0624504137265589</v>
      </c>
      <c r="O1798" s="71">
        <v>6.8498842751221369</v>
      </c>
    </row>
    <row r="1799" spans="2:15" outlineLevel="1" x14ac:dyDescent="0.25">
      <c r="B1799" s="65">
        <v>1790</v>
      </c>
      <c r="C1799" s="60">
        <v>1</v>
      </c>
      <c r="D1799" s="61">
        <v>0</v>
      </c>
      <c r="E1799" s="61">
        <v>1</v>
      </c>
      <c r="F1799" s="61">
        <v>1</v>
      </c>
      <c r="G1799" s="61">
        <v>0</v>
      </c>
      <c r="H1799" s="61">
        <v>1</v>
      </c>
      <c r="I1799" s="62">
        <v>99788.636281258106</v>
      </c>
      <c r="J1799" s="63">
        <v>6.3615841604780048</v>
      </c>
      <c r="K1799" s="63">
        <v>4.8522168580741338</v>
      </c>
      <c r="L1799" s="63">
        <v>8.2684349231311494</v>
      </c>
      <c r="M1799" s="63">
        <v>8.1971604127793078</v>
      </c>
      <c r="N1799" s="63">
        <v>6.5223047769147371</v>
      </c>
      <c r="O1799" s="71">
        <v>7.5077209647461123</v>
      </c>
    </row>
    <row r="1800" spans="2:15" outlineLevel="1" x14ac:dyDescent="0.25">
      <c r="B1800" s="65">
        <v>1791</v>
      </c>
      <c r="C1800" s="60">
        <v>1</v>
      </c>
      <c r="D1800" s="61">
        <v>0</v>
      </c>
      <c r="E1800" s="61">
        <v>1</v>
      </c>
      <c r="F1800" s="61">
        <v>1</v>
      </c>
      <c r="G1800" s="61">
        <v>1</v>
      </c>
      <c r="H1800" s="61">
        <v>0</v>
      </c>
      <c r="I1800" s="62">
        <v>97762.793347124316</v>
      </c>
      <c r="J1800" s="63">
        <v>5.9261863322632564</v>
      </c>
      <c r="K1800" s="63">
        <v>5.2522302521090136</v>
      </c>
      <c r="L1800" s="63">
        <v>7.6042606802335699</v>
      </c>
      <c r="M1800" s="63">
        <v>8.3589633741714451</v>
      </c>
      <c r="N1800" s="63">
        <v>6.6771099495143869</v>
      </c>
      <c r="O1800" s="71">
        <v>6.5871653567857207</v>
      </c>
    </row>
    <row r="1801" spans="2:15" outlineLevel="1" x14ac:dyDescent="0.25">
      <c r="B1801" s="65">
        <v>1792</v>
      </c>
      <c r="C1801" s="60">
        <v>1</v>
      </c>
      <c r="D1801" s="61">
        <v>0</v>
      </c>
      <c r="E1801" s="61">
        <v>1</v>
      </c>
      <c r="F1801" s="61">
        <v>1</v>
      </c>
      <c r="G1801" s="61">
        <v>1</v>
      </c>
      <c r="H1801" s="61">
        <v>0</v>
      </c>
      <c r="I1801" s="62">
        <v>92964.706093081986</v>
      </c>
      <c r="J1801" s="63">
        <v>6.6454004494917935</v>
      </c>
      <c r="K1801" s="63">
        <v>4.9571764953398265</v>
      </c>
      <c r="L1801" s="63">
        <v>7.1904810036581921</v>
      </c>
      <c r="M1801" s="63">
        <v>6.7139420192916379</v>
      </c>
      <c r="N1801" s="63">
        <v>6.5720835152058861</v>
      </c>
      <c r="O1801" s="71">
        <v>6.4374958568588347</v>
      </c>
    </row>
    <row r="1802" spans="2:15" outlineLevel="1" x14ac:dyDescent="0.25">
      <c r="B1802" s="65">
        <v>1793</v>
      </c>
      <c r="C1802" s="60">
        <v>1</v>
      </c>
      <c r="D1802" s="61">
        <v>0</v>
      </c>
      <c r="E1802" s="61">
        <v>1</v>
      </c>
      <c r="F1802" s="61">
        <v>1</v>
      </c>
      <c r="G1802" s="61">
        <v>0</v>
      </c>
      <c r="H1802" s="61">
        <v>1</v>
      </c>
      <c r="I1802" s="62">
        <v>73183.634492796744</v>
      </c>
      <c r="J1802" s="63">
        <v>5.9478302572206676</v>
      </c>
      <c r="K1802" s="63">
        <v>4.2729778222397989</v>
      </c>
      <c r="L1802" s="63">
        <v>7.0137090521751464</v>
      </c>
      <c r="M1802" s="63">
        <v>7.6621321254255665</v>
      </c>
      <c r="N1802" s="63">
        <v>6.790888119657092</v>
      </c>
      <c r="O1802" s="71">
        <v>6.9972286523511471</v>
      </c>
    </row>
    <row r="1803" spans="2:15" outlineLevel="1" x14ac:dyDescent="0.25">
      <c r="B1803" s="65">
        <v>1794</v>
      </c>
      <c r="C1803" s="60">
        <v>1</v>
      </c>
      <c r="D1803" s="61">
        <v>0</v>
      </c>
      <c r="E1803" s="61">
        <v>1</v>
      </c>
      <c r="F1803" s="61">
        <v>1</v>
      </c>
      <c r="G1803" s="61">
        <v>0</v>
      </c>
      <c r="H1803" s="61">
        <v>1</v>
      </c>
      <c r="I1803" s="62">
        <v>77115.908962641581</v>
      </c>
      <c r="J1803" s="63">
        <v>5.5592728892951984</v>
      </c>
      <c r="K1803" s="63">
        <v>5.534684331030018</v>
      </c>
      <c r="L1803" s="63">
        <v>6.8616250429253984</v>
      </c>
      <c r="M1803" s="63">
        <v>8.595254782689798</v>
      </c>
      <c r="N1803" s="63">
        <v>6.0972591625100732</v>
      </c>
      <c r="O1803" s="71">
        <v>7.2239190682637338</v>
      </c>
    </row>
    <row r="1804" spans="2:15" outlineLevel="1" x14ac:dyDescent="0.25">
      <c r="B1804" s="65">
        <v>1795</v>
      </c>
      <c r="C1804" s="60">
        <v>1</v>
      </c>
      <c r="D1804" s="61">
        <v>0</v>
      </c>
      <c r="E1804" s="61">
        <v>1</v>
      </c>
      <c r="F1804" s="61">
        <v>1</v>
      </c>
      <c r="G1804" s="61">
        <v>0</v>
      </c>
      <c r="H1804" s="61">
        <v>1</v>
      </c>
      <c r="I1804" s="62">
        <v>62292.475875136704</v>
      </c>
      <c r="J1804" s="63">
        <v>6.0656529195243838</v>
      </c>
      <c r="K1804" s="63">
        <v>5.2916856662493554</v>
      </c>
      <c r="L1804" s="63">
        <v>7.0755147779397696</v>
      </c>
      <c r="M1804" s="63">
        <v>6.6705839868917387</v>
      </c>
      <c r="N1804" s="63">
        <v>6.5135749315262412</v>
      </c>
      <c r="O1804" s="71">
        <v>6.6186852960966887</v>
      </c>
    </row>
    <row r="1805" spans="2:15" outlineLevel="1" x14ac:dyDescent="0.25">
      <c r="B1805" s="65">
        <v>1796</v>
      </c>
      <c r="C1805" s="60">
        <v>0</v>
      </c>
      <c r="D1805" s="61">
        <v>1</v>
      </c>
      <c r="E1805" s="61">
        <v>1</v>
      </c>
      <c r="F1805" s="61">
        <v>1</v>
      </c>
      <c r="G1805" s="61">
        <v>0</v>
      </c>
      <c r="H1805" s="61">
        <v>1</v>
      </c>
      <c r="I1805" s="62">
        <v>28214.66189364747</v>
      </c>
      <c r="J1805" s="63">
        <v>5.458801085813727</v>
      </c>
      <c r="K1805" s="63">
        <v>6.3542656703251374</v>
      </c>
      <c r="L1805" s="63">
        <v>6.5468727283073589</v>
      </c>
      <c r="M1805" s="63">
        <v>6.7711604633791609</v>
      </c>
      <c r="N1805" s="63">
        <v>6.1991095383374999</v>
      </c>
      <c r="O1805" s="71">
        <v>6.9368861110095228</v>
      </c>
    </row>
    <row r="1806" spans="2:15" outlineLevel="1" x14ac:dyDescent="0.25">
      <c r="B1806" s="65">
        <v>1797</v>
      </c>
      <c r="C1806" s="60">
        <v>0</v>
      </c>
      <c r="D1806" s="61">
        <v>1</v>
      </c>
      <c r="E1806" s="61">
        <v>1</v>
      </c>
      <c r="F1806" s="61">
        <v>1</v>
      </c>
      <c r="G1806" s="61">
        <v>1</v>
      </c>
      <c r="H1806" s="61">
        <v>0</v>
      </c>
      <c r="I1806" s="62">
        <v>75460.322636060577</v>
      </c>
      <c r="J1806" s="63">
        <v>5.2019978823807609</v>
      </c>
      <c r="K1806" s="63">
        <v>5.349443141871868</v>
      </c>
      <c r="L1806" s="63">
        <v>6.4012132463752733</v>
      </c>
      <c r="M1806" s="63">
        <v>8.7639270937686362</v>
      </c>
      <c r="N1806" s="63">
        <v>6.7046916198164705</v>
      </c>
      <c r="O1806" s="71">
        <v>6.5274204635158268</v>
      </c>
    </row>
    <row r="1807" spans="2:15" outlineLevel="1" x14ac:dyDescent="0.25">
      <c r="B1807" s="65">
        <v>1798</v>
      </c>
      <c r="C1807" s="60">
        <v>1</v>
      </c>
      <c r="D1807" s="61">
        <v>0</v>
      </c>
      <c r="E1807" s="61">
        <v>1</v>
      </c>
      <c r="F1807" s="61">
        <v>1</v>
      </c>
      <c r="G1807" s="61">
        <v>1</v>
      </c>
      <c r="H1807" s="61">
        <v>0</v>
      </c>
      <c r="I1807" s="62">
        <v>100826.49937222785</v>
      </c>
      <c r="J1807" s="63">
        <v>6.3005531855580941</v>
      </c>
      <c r="K1807" s="63">
        <v>6.1821298522905792</v>
      </c>
      <c r="L1807" s="63">
        <v>7.3225526030358985</v>
      </c>
      <c r="M1807" s="63">
        <v>8.1672664756736264</v>
      </c>
      <c r="N1807" s="63">
        <v>6.9164943054767818</v>
      </c>
      <c r="O1807" s="71">
        <v>6.3860374801893931</v>
      </c>
    </row>
    <row r="1808" spans="2:15" outlineLevel="1" x14ac:dyDescent="0.25">
      <c r="B1808" s="65">
        <v>1799</v>
      </c>
      <c r="C1808" s="60">
        <v>1</v>
      </c>
      <c r="D1808" s="61">
        <v>0</v>
      </c>
      <c r="E1808" s="61">
        <v>1</v>
      </c>
      <c r="F1808" s="61">
        <v>1</v>
      </c>
      <c r="G1808" s="61">
        <v>1</v>
      </c>
      <c r="H1808" s="61">
        <v>0</v>
      </c>
      <c r="I1808" s="62">
        <v>103721.82092684433</v>
      </c>
      <c r="J1808" s="63">
        <v>6.7124031459851352</v>
      </c>
      <c r="K1808" s="63">
        <v>6.7069803895940492</v>
      </c>
      <c r="L1808" s="63">
        <v>7.0114902479293573</v>
      </c>
      <c r="M1808" s="63">
        <v>8.0161086360239615</v>
      </c>
      <c r="N1808" s="63">
        <v>7.246132905952912</v>
      </c>
      <c r="O1808" s="71">
        <v>6.4895320442147337</v>
      </c>
    </row>
    <row r="1809" spans="2:15" outlineLevel="1" x14ac:dyDescent="0.25">
      <c r="B1809" s="65">
        <v>1800</v>
      </c>
      <c r="C1809" s="60">
        <v>1</v>
      </c>
      <c r="D1809" s="61">
        <v>0</v>
      </c>
      <c r="E1809" s="61">
        <v>1</v>
      </c>
      <c r="F1809" s="61">
        <v>1</v>
      </c>
      <c r="G1809" s="61">
        <v>1</v>
      </c>
      <c r="H1809" s="61">
        <v>0</v>
      </c>
      <c r="I1809" s="62">
        <v>25982.300137107188</v>
      </c>
      <c r="J1809" s="63">
        <v>6.1649471337799193</v>
      </c>
      <c r="K1809" s="63">
        <v>5.0895398817610804</v>
      </c>
      <c r="L1809" s="63">
        <v>6.4957128238499866</v>
      </c>
      <c r="M1809" s="63">
        <v>6.6319843038172328</v>
      </c>
      <c r="N1809" s="63">
        <v>6.6854817833355291</v>
      </c>
      <c r="O1809" s="71">
        <v>6.3863674402101891</v>
      </c>
    </row>
    <row r="1810" spans="2:15" outlineLevel="1" x14ac:dyDescent="0.25">
      <c r="B1810" s="65">
        <v>1801</v>
      </c>
      <c r="C1810" s="60">
        <v>0</v>
      </c>
      <c r="D1810" s="61">
        <v>1</v>
      </c>
      <c r="E1810" s="61">
        <v>1</v>
      </c>
      <c r="F1810" s="61">
        <v>1</v>
      </c>
      <c r="G1810" s="61">
        <v>1</v>
      </c>
      <c r="H1810" s="61">
        <v>0</v>
      </c>
      <c r="I1810" s="62">
        <v>103530.50550939492</v>
      </c>
      <c r="J1810" s="63">
        <v>5.6485097411636911</v>
      </c>
      <c r="K1810" s="63">
        <v>6.4880940395173177</v>
      </c>
      <c r="L1810" s="63">
        <v>8.1540292903126534</v>
      </c>
      <c r="M1810" s="63">
        <v>8.5518641971175224</v>
      </c>
      <c r="N1810" s="63">
        <v>7.4286344344876021</v>
      </c>
      <c r="O1810" s="71">
        <v>6.4108394529938595</v>
      </c>
    </row>
    <row r="1811" spans="2:15" outlineLevel="1" x14ac:dyDescent="0.25">
      <c r="B1811" s="65">
        <v>1802</v>
      </c>
      <c r="C1811" s="60">
        <v>1</v>
      </c>
      <c r="D1811" s="61">
        <v>0</v>
      </c>
      <c r="E1811" s="61">
        <v>1</v>
      </c>
      <c r="F1811" s="61">
        <v>1</v>
      </c>
      <c r="G1811" s="61">
        <v>1</v>
      </c>
      <c r="H1811" s="61">
        <v>0</v>
      </c>
      <c r="I1811" s="62">
        <v>100371.31907675308</v>
      </c>
      <c r="J1811" s="63">
        <v>6.267910723414456</v>
      </c>
      <c r="K1811" s="63">
        <v>5.8772963798191551</v>
      </c>
      <c r="L1811" s="63">
        <v>7.5757911859716742</v>
      </c>
      <c r="M1811" s="63">
        <v>8.0665987007954456</v>
      </c>
      <c r="N1811" s="63">
        <v>6.8968702190309132</v>
      </c>
      <c r="O1811" s="71">
        <v>6.6418383197574906</v>
      </c>
    </row>
    <row r="1812" spans="2:15" outlineLevel="1" x14ac:dyDescent="0.25">
      <c r="B1812" s="65">
        <v>1803</v>
      </c>
      <c r="C1812" s="60">
        <v>0</v>
      </c>
      <c r="D1812" s="61">
        <v>1</v>
      </c>
      <c r="E1812" s="61">
        <v>1</v>
      </c>
      <c r="F1812" s="61">
        <v>1</v>
      </c>
      <c r="G1812" s="61">
        <v>0</v>
      </c>
      <c r="H1812" s="61">
        <v>1</v>
      </c>
      <c r="I1812" s="62">
        <v>96559.826635592544</v>
      </c>
      <c r="J1812" s="63">
        <v>5.7521927709863006</v>
      </c>
      <c r="K1812" s="63">
        <v>6.2025871993585087</v>
      </c>
      <c r="L1812" s="63">
        <v>7.8462130135459685</v>
      </c>
      <c r="M1812" s="63">
        <v>6.3130383443376648</v>
      </c>
      <c r="N1812" s="63">
        <v>6.9259434352093567</v>
      </c>
      <c r="O1812" s="71">
        <v>7.2564558443754326</v>
      </c>
    </row>
    <row r="1813" spans="2:15" outlineLevel="1" x14ac:dyDescent="0.25">
      <c r="B1813" s="65">
        <v>1804</v>
      </c>
      <c r="C1813" s="60">
        <v>1</v>
      </c>
      <c r="D1813" s="61">
        <v>0</v>
      </c>
      <c r="E1813" s="61">
        <v>1</v>
      </c>
      <c r="F1813" s="61">
        <v>1</v>
      </c>
      <c r="G1813" s="61">
        <v>0</v>
      </c>
      <c r="H1813" s="61">
        <v>1</v>
      </c>
      <c r="I1813" s="62">
        <v>96578.705640966917</v>
      </c>
      <c r="J1813" s="63">
        <v>6.3809153995725234</v>
      </c>
      <c r="K1813" s="63">
        <v>5.5620343866349415</v>
      </c>
      <c r="L1813" s="63">
        <v>7.6453228895521868</v>
      </c>
      <c r="M1813" s="63">
        <v>6.6481838525542276</v>
      </c>
      <c r="N1813" s="63">
        <v>6.8064945780628126</v>
      </c>
      <c r="O1813" s="71">
        <v>7.1555322377722277</v>
      </c>
    </row>
    <row r="1814" spans="2:15" outlineLevel="1" x14ac:dyDescent="0.25">
      <c r="B1814" s="65">
        <v>1805</v>
      </c>
      <c r="C1814" s="60">
        <v>1</v>
      </c>
      <c r="D1814" s="61">
        <v>0</v>
      </c>
      <c r="E1814" s="61">
        <v>1</v>
      </c>
      <c r="F1814" s="61">
        <v>1</v>
      </c>
      <c r="G1814" s="61">
        <v>1</v>
      </c>
      <c r="H1814" s="61">
        <v>0</v>
      </c>
      <c r="I1814" s="62">
        <v>74461.768890343039</v>
      </c>
      <c r="J1814" s="63">
        <v>5.5021782661265295</v>
      </c>
      <c r="K1814" s="63">
        <v>4.9016097387605742</v>
      </c>
      <c r="L1814" s="63">
        <v>7.0367271382252179</v>
      </c>
      <c r="M1814" s="63">
        <v>8.2018949210491616</v>
      </c>
      <c r="N1814" s="63">
        <v>6.7599320160775109</v>
      </c>
      <c r="O1814" s="71">
        <v>6.5781415353120849</v>
      </c>
    </row>
    <row r="1815" spans="2:15" outlineLevel="1" x14ac:dyDescent="0.25">
      <c r="B1815" s="65">
        <v>1806</v>
      </c>
      <c r="C1815" s="60">
        <v>1</v>
      </c>
      <c r="D1815" s="61">
        <v>0</v>
      </c>
      <c r="E1815" s="61">
        <v>1</v>
      </c>
      <c r="F1815" s="61">
        <v>1</v>
      </c>
      <c r="G1815" s="61">
        <v>0</v>
      </c>
      <c r="H1815" s="61">
        <v>1</v>
      </c>
      <c r="I1815" s="62">
        <v>21907.391465989509</v>
      </c>
      <c r="J1815" s="63">
        <v>5.4059706102261833</v>
      </c>
      <c r="K1815" s="63">
        <v>4.72480682879951</v>
      </c>
      <c r="L1815" s="63">
        <v>6.9307009004101747</v>
      </c>
      <c r="M1815" s="63">
        <v>6.0815921225179235</v>
      </c>
      <c r="N1815" s="63">
        <v>6.5470982912415501</v>
      </c>
      <c r="O1815" s="71">
        <v>6.6137662509416897</v>
      </c>
    </row>
    <row r="1816" spans="2:15" outlineLevel="1" x14ac:dyDescent="0.25">
      <c r="B1816" s="65">
        <v>1807</v>
      </c>
      <c r="C1816" s="60">
        <v>0</v>
      </c>
      <c r="D1816" s="61">
        <v>1</v>
      </c>
      <c r="E1816" s="61">
        <v>1</v>
      </c>
      <c r="F1816" s="61">
        <v>1</v>
      </c>
      <c r="G1816" s="61">
        <v>1</v>
      </c>
      <c r="H1816" s="61">
        <v>0</v>
      </c>
      <c r="I1816" s="62">
        <v>96590.422851021285</v>
      </c>
      <c r="J1816" s="63">
        <v>5.9687963707673672</v>
      </c>
      <c r="K1816" s="63">
        <v>6.3435038090592606</v>
      </c>
      <c r="L1816" s="63">
        <v>7.259428841990724</v>
      </c>
      <c r="M1816" s="63">
        <v>7.2062288510488042</v>
      </c>
      <c r="N1816" s="63">
        <v>6.5781616487444241</v>
      </c>
      <c r="O1816" s="71">
        <v>6.352673055716787</v>
      </c>
    </row>
    <row r="1817" spans="2:15" outlineLevel="1" x14ac:dyDescent="0.25">
      <c r="B1817" s="65">
        <v>1808</v>
      </c>
      <c r="C1817" s="60">
        <v>0</v>
      </c>
      <c r="D1817" s="61">
        <v>1</v>
      </c>
      <c r="E1817" s="61">
        <v>1</v>
      </c>
      <c r="F1817" s="61">
        <v>1</v>
      </c>
      <c r="G1817" s="61">
        <v>0</v>
      </c>
      <c r="H1817" s="61">
        <v>1</v>
      </c>
      <c r="I1817" s="62">
        <v>105971.19860723411</v>
      </c>
      <c r="J1817" s="63">
        <v>6.0491624319725119</v>
      </c>
      <c r="K1817" s="63">
        <v>6.2499309748526066</v>
      </c>
      <c r="L1817" s="63">
        <v>7.4364893747236795</v>
      </c>
      <c r="M1817" s="63">
        <v>8.9298117176071532</v>
      </c>
      <c r="N1817" s="63">
        <v>7.3628068975983174</v>
      </c>
      <c r="O1817" s="71">
        <v>7.4139021540397954</v>
      </c>
    </row>
    <row r="1818" spans="2:15" outlineLevel="1" x14ac:dyDescent="0.25">
      <c r="B1818" s="65">
        <v>1809</v>
      </c>
      <c r="C1818" s="60">
        <v>1</v>
      </c>
      <c r="D1818" s="61">
        <v>0</v>
      </c>
      <c r="E1818" s="61">
        <v>1</v>
      </c>
      <c r="F1818" s="61">
        <v>1</v>
      </c>
      <c r="G1818" s="61">
        <v>1</v>
      </c>
      <c r="H1818" s="61">
        <v>0</v>
      </c>
      <c r="I1818" s="62">
        <v>65226.8992832863</v>
      </c>
      <c r="J1818" s="63">
        <v>6.5091498248415771</v>
      </c>
      <c r="K1818" s="63">
        <v>6.022009466112249</v>
      </c>
      <c r="L1818" s="63">
        <v>6.626480616402243</v>
      </c>
      <c r="M1818" s="63">
        <v>6.9296024313997702</v>
      </c>
      <c r="N1818" s="63">
        <v>6.4735835726344231</v>
      </c>
      <c r="O1818" s="71">
        <v>6.3706535856117137</v>
      </c>
    </row>
    <row r="1819" spans="2:15" outlineLevel="1" x14ac:dyDescent="0.25">
      <c r="B1819" s="65">
        <v>1810</v>
      </c>
      <c r="C1819" s="60">
        <v>1</v>
      </c>
      <c r="D1819" s="61">
        <v>0</v>
      </c>
      <c r="E1819" s="61">
        <v>1</v>
      </c>
      <c r="F1819" s="61">
        <v>1</v>
      </c>
      <c r="G1819" s="61">
        <v>0</v>
      </c>
      <c r="H1819" s="61">
        <v>1</v>
      </c>
      <c r="I1819" s="62">
        <v>76196.159336322657</v>
      </c>
      <c r="J1819" s="63">
        <v>5.3017405483234024</v>
      </c>
      <c r="K1819" s="63">
        <v>5.0466582104610804</v>
      </c>
      <c r="L1819" s="63">
        <v>7.4678848469957284</v>
      </c>
      <c r="M1819" s="63">
        <v>7.6398653836017036</v>
      </c>
      <c r="N1819" s="63">
        <v>7.1617503335621286</v>
      </c>
      <c r="O1819" s="71">
        <v>7.4744223511855301</v>
      </c>
    </row>
    <row r="1820" spans="2:15" outlineLevel="1" x14ac:dyDescent="0.25">
      <c r="B1820" s="65">
        <v>1811</v>
      </c>
      <c r="C1820" s="60">
        <v>0</v>
      </c>
      <c r="D1820" s="61">
        <v>1</v>
      </c>
      <c r="E1820" s="61">
        <v>1</v>
      </c>
      <c r="F1820" s="61">
        <v>1</v>
      </c>
      <c r="G1820" s="61">
        <v>1</v>
      </c>
      <c r="H1820" s="61">
        <v>0</v>
      </c>
      <c r="I1820" s="62">
        <v>27488.041682125171</v>
      </c>
      <c r="J1820" s="63">
        <v>5.2262472200981236</v>
      </c>
      <c r="K1820" s="63">
        <v>5.2520564639812459</v>
      </c>
      <c r="L1820" s="63">
        <v>6.80765094117569</v>
      </c>
      <c r="M1820" s="63">
        <v>6.6131522509326448</v>
      </c>
      <c r="N1820" s="63">
        <v>7.3966711351099788</v>
      </c>
      <c r="O1820" s="71">
        <v>7.0942139956100494</v>
      </c>
    </row>
    <row r="1821" spans="2:15" outlineLevel="1" x14ac:dyDescent="0.25">
      <c r="B1821" s="65">
        <v>1812</v>
      </c>
      <c r="C1821" s="60">
        <v>1</v>
      </c>
      <c r="D1821" s="61">
        <v>0</v>
      </c>
      <c r="E1821" s="61">
        <v>1</v>
      </c>
      <c r="F1821" s="61">
        <v>1</v>
      </c>
      <c r="G1821" s="61">
        <v>1</v>
      </c>
      <c r="H1821" s="61">
        <v>0</v>
      </c>
      <c r="I1821" s="62">
        <v>95988.138193377614</v>
      </c>
      <c r="J1821" s="63">
        <v>6.0278690524473157</v>
      </c>
      <c r="K1821" s="63">
        <v>4.0478005900182925</v>
      </c>
      <c r="L1821" s="63">
        <v>7.9158440081608417</v>
      </c>
      <c r="M1821" s="63">
        <v>8.4332188910913892</v>
      </c>
      <c r="N1821" s="63">
        <v>7.0811619561468611</v>
      </c>
      <c r="O1821" s="71">
        <v>6.5358484716728054</v>
      </c>
    </row>
    <row r="1822" spans="2:15" outlineLevel="1" x14ac:dyDescent="0.25">
      <c r="B1822" s="65">
        <v>1813</v>
      </c>
      <c r="C1822" s="60">
        <v>1</v>
      </c>
      <c r="D1822" s="61">
        <v>0</v>
      </c>
      <c r="E1822" s="61">
        <v>1</v>
      </c>
      <c r="F1822" s="61">
        <v>1</v>
      </c>
      <c r="G1822" s="61">
        <v>1</v>
      </c>
      <c r="H1822" s="61">
        <v>0</v>
      </c>
      <c r="I1822" s="62">
        <v>26479.363819136197</v>
      </c>
      <c r="J1822" s="63">
        <v>6.3440933198286746</v>
      </c>
      <c r="K1822" s="63">
        <v>4.210461322571958</v>
      </c>
      <c r="L1822" s="63">
        <v>6.2273210972036779</v>
      </c>
      <c r="M1822" s="63">
        <v>7.6034100461150516</v>
      </c>
      <c r="N1822" s="63">
        <v>6.815277697690882</v>
      </c>
      <c r="O1822" s="71">
        <v>6.3229455437400039</v>
      </c>
    </row>
    <row r="1823" spans="2:15" outlineLevel="1" x14ac:dyDescent="0.25">
      <c r="B1823" s="65">
        <v>1814</v>
      </c>
      <c r="C1823" s="60">
        <v>0</v>
      </c>
      <c r="D1823" s="61">
        <v>1</v>
      </c>
      <c r="E1823" s="61">
        <v>1</v>
      </c>
      <c r="F1823" s="61">
        <v>1</v>
      </c>
      <c r="G1823" s="61">
        <v>1</v>
      </c>
      <c r="H1823" s="61">
        <v>0</v>
      </c>
      <c r="I1823" s="62">
        <v>61442.97019281346</v>
      </c>
      <c r="J1823" s="63">
        <v>5.2401935613734851</v>
      </c>
      <c r="K1823" s="63">
        <v>5.7548093489420618</v>
      </c>
      <c r="L1823" s="63">
        <v>7.3413376853697407</v>
      </c>
      <c r="M1823" s="63">
        <v>6.0906094160163047</v>
      </c>
      <c r="N1823" s="63">
        <v>7.4447151604568065</v>
      </c>
      <c r="O1823" s="71">
        <v>6.1683677176355172</v>
      </c>
    </row>
    <row r="1824" spans="2:15" outlineLevel="1" x14ac:dyDescent="0.25">
      <c r="B1824" s="65">
        <v>1815</v>
      </c>
      <c r="C1824" s="60">
        <v>1</v>
      </c>
      <c r="D1824" s="61">
        <v>0</v>
      </c>
      <c r="E1824" s="61">
        <v>1</v>
      </c>
      <c r="F1824" s="61">
        <v>1</v>
      </c>
      <c r="G1824" s="61">
        <v>0</v>
      </c>
      <c r="H1824" s="61">
        <v>1</v>
      </c>
      <c r="I1824" s="62">
        <v>102825.70902758178</v>
      </c>
      <c r="J1824" s="63">
        <v>6.2008616806952244</v>
      </c>
      <c r="K1824" s="63">
        <v>5.9636409733996736</v>
      </c>
      <c r="L1824" s="63">
        <v>7.0539938892641025</v>
      </c>
      <c r="M1824" s="63">
        <v>8.9467856136108672</v>
      </c>
      <c r="N1824" s="63">
        <v>6.6153377249588665</v>
      </c>
      <c r="O1824" s="71">
        <v>7.2441711259989043</v>
      </c>
    </row>
    <row r="1825" spans="2:15" outlineLevel="1" x14ac:dyDescent="0.25">
      <c r="B1825" s="65">
        <v>1816</v>
      </c>
      <c r="C1825" s="60">
        <v>1</v>
      </c>
      <c r="D1825" s="61">
        <v>0</v>
      </c>
      <c r="E1825" s="61">
        <v>1</v>
      </c>
      <c r="F1825" s="61">
        <v>1</v>
      </c>
      <c r="G1825" s="61">
        <v>0</v>
      </c>
      <c r="H1825" s="61">
        <v>1</v>
      </c>
      <c r="I1825" s="62">
        <v>98805.301830093536</v>
      </c>
      <c r="J1825" s="63">
        <v>6.8471203381589891</v>
      </c>
      <c r="K1825" s="63">
        <v>6.4688751080182936</v>
      </c>
      <c r="L1825" s="63">
        <v>8.1699026670326251</v>
      </c>
      <c r="M1825" s="63">
        <v>6.1139678554862371</v>
      </c>
      <c r="N1825" s="63">
        <v>6.212318355865726</v>
      </c>
      <c r="O1825" s="71">
        <v>7.3940824546540105</v>
      </c>
    </row>
    <row r="1826" spans="2:15" outlineLevel="1" x14ac:dyDescent="0.25">
      <c r="B1826" s="65">
        <v>1817</v>
      </c>
      <c r="C1826" s="60">
        <v>0</v>
      </c>
      <c r="D1826" s="61">
        <v>1</v>
      </c>
      <c r="E1826" s="61">
        <v>1</v>
      </c>
      <c r="F1826" s="61">
        <v>1</v>
      </c>
      <c r="G1826" s="61">
        <v>1</v>
      </c>
      <c r="H1826" s="61">
        <v>0</v>
      </c>
      <c r="I1826" s="62">
        <v>97314.712216911605</v>
      </c>
      <c r="J1826" s="63">
        <v>5.7825287677115282</v>
      </c>
      <c r="K1826" s="63">
        <v>6.0904829230838624</v>
      </c>
      <c r="L1826" s="63">
        <v>7.8930403469673092</v>
      </c>
      <c r="M1826" s="63">
        <v>8.0355800443148624</v>
      </c>
      <c r="N1826" s="63">
        <v>6.274283762765851</v>
      </c>
      <c r="O1826" s="71">
        <v>6.1014451794694198</v>
      </c>
    </row>
    <row r="1827" spans="2:15" outlineLevel="1" x14ac:dyDescent="0.25">
      <c r="B1827" s="65">
        <v>1818</v>
      </c>
      <c r="C1827" s="60">
        <v>1</v>
      </c>
      <c r="D1827" s="61">
        <v>0</v>
      </c>
      <c r="E1827" s="61">
        <v>1</v>
      </c>
      <c r="F1827" s="61">
        <v>1</v>
      </c>
      <c r="G1827" s="61">
        <v>0</v>
      </c>
      <c r="H1827" s="61">
        <v>1</v>
      </c>
      <c r="I1827" s="62">
        <v>80210.109025934435</v>
      </c>
      <c r="J1827" s="63">
        <v>5.9126268086946983</v>
      </c>
      <c r="K1827" s="63">
        <v>5.3581808010928533</v>
      </c>
      <c r="L1827" s="63">
        <v>6.6625781955952101</v>
      </c>
      <c r="M1827" s="63">
        <v>8.4464598338535115</v>
      </c>
      <c r="N1827" s="63">
        <v>7.2267203588374063</v>
      </c>
      <c r="O1827" s="71">
        <v>7.4719369853374911</v>
      </c>
    </row>
    <row r="1828" spans="2:15" outlineLevel="1" x14ac:dyDescent="0.25">
      <c r="B1828" s="65">
        <v>1819</v>
      </c>
      <c r="C1828" s="60">
        <v>0</v>
      </c>
      <c r="D1828" s="61">
        <v>1</v>
      </c>
      <c r="E1828" s="61">
        <v>1</v>
      </c>
      <c r="F1828" s="61">
        <v>1</v>
      </c>
      <c r="G1828" s="61">
        <v>1</v>
      </c>
      <c r="H1828" s="61">
        <v>0</v>
      </c>
      <c r="I1828" s="62">
        <v>62709.086429056668</v>
      </c>
      <c r="J1828" s="63">
        <v>5.5649822649508343</v>
      </c>
      <c r="K1828" s="63">
        <v>5.7937481237846775</v>
      </c>
      <c r="L1828" s="63">
        <v>7.456936841811503</v>
      </c>
      <c r="M1828" s="63">
        <v>6.2280340914492669</v>
      </c>
      <c r="N1828" s="63">
        <v>6.7996657619409477</v>
      </c>
      <c r="O1828" s="71">
        <v>6.7836746986899765</v>
      </c>
    </row>
    <row r="1829" spans="2:15" outlineLevel="1" x14ac:dyDescent="0.25">
      <c r="B1829" s="65">
        <v>1820</v>
      </c>
      <c r="C1829" s="60">
        <v>1</v>
      </c>
      <c r="D1829" s="61">
        <v>0</v>
      </c>
      <c r="E1829" s="61">
        <v>1</v>
      </c>
      <c r="F1829" s="61">
        <v>1</v>
      </c>
      <c r="G1829" s="61">
        <v>0</v>
      </c>
      <c r="H1829" s="61">
        <v>1</v>
      </c>
      <c r="I1829" s="62">
        <v>96651.301249524593</v>
      </c>
      <c r="J1829" s="63">
        <v>6.4753913448539073</v>
      </c>
      <c r="K1829" s="63">
        <v>5.0278655492142885</v>
      </c>
      <c r="L1829" s="63">
        <v>8.0845012770128459</v>
      </c>
      <c r="M1829" s="63">
        <v>6.9278104747648888</v>
      </c>
      <c r="N1829" s="63">
        <v>6.8211844768745422</v>
      </c>
      <c r="O1829" s="71">
        <v>7.1308073711753721</v>
      </c>
    </row>
    <row r="1830" spans="2:15" outlineLevel="1" x14ac:dyDescent="0.25">
      <c r="B1830" s="65">
        <v>1821</v>
      </c>
      <c r="C1830" s="60">
        <v>1</v>
      </c>
      <c r="D1830" s="61">
        <v>0</v>
      </c>
      <c r="E1830" s="61">
        <v>1</v>
      </c>
      <c r="F1830" s="61">
        <v>1</v>
      </c>
      <c r="G1830" s="61">
        <v>0</v>
      </c>
      <c r="H1830" s="61">
        <v>1</v>
      </c>
      <c r="I1830" s="62">
        <v>75818.99735952809</v>
      </c>
      <c r="J1830" s="63">
        <v>5.7911103997033582</v>
      </c>
      <c r="K1830" s="63">
        <v>4.8690001542350707</v>
      </c>
      <c r="L1830" s="63">
        <v>6.9863252532903886</v>
      </c>
      <c r="M1830" s="63">
        <v>8.0737656376907481</v>
      </c>
      <c r="N1830" s="63">
        <v>6.5868968504918728</v>
      </c>
      <c r="O1830" s="71">
        <v>7.3023190226257491</v>
      </c>
    </row>
    <row r="1831" spans="2:15" outlineLevel="1" x14ac:dyDescent="0.25">
      <c r="B1831" s="65">
        <v>1822</v>
      </c>
      <c r="C1831" s="60">
        <v>1</v>
      </c>
      <c r="D1831" s="61">
        <v>0</v>
      </c>
      <c r="E1831" s="61">
        <v>1</v>
      </c>
      <c r="F1831" s="61">
        <v>1</v>
      </c>
      <c r="G1831" s="61">
        <v>1</v>
      </c>
      <c r="H1831" s="61">
        <v>0</v>
      </c>
      <c r="I1831" s="62">
        <v>24744.105125217902</v>
      </c>
      <c r="J1831" s="63">
        <v>5.2069956004159703</v>
      </c>
      <c r="K1831" s="63">
        <v>4.9213202366402671</v>
      </c>
      <c r="L1831" s="63">
        <v>7.2615394254112973</v>
      </c>
      <c r="M1831" s="63">
        <v>6.6829370943988611</v>
      </c>
      <c r="N1831" s="63">
        <v>6.9838215526065026</v>
      </c>
      <c r="O1831" s="71">
        <v>6.3782524206112461</v>
      </c>
    </row>
    <row r="1832" spans="2:15" outlineLevel="1" x14ac:dyDescent="0.25">
      <c r="B1832" s="65">
        <v>1823</v>
      </c>
      <c r="C1832" s="60">
        <v>1</v>
      </c>
      <c r="D1832" s="61">
        <v>0</v>
      </c>
      <c r="E1832" s="61">
        <v>1</v>
      </c>
      <c r="F1832" s="61">
        <v>1</v>
      </c>
      <c r="G1832" s="61">
        <v>1</v>
      </c>
      <c r="H1832" s="61">
        <v>0</v>
      </c>
      <c r="I1832" s="62">
        <v>96437.42213179922</v>
      </c>
      <c r="J1832" s="63">
        <v>6.0300579130909817</v>
      </c>
      <c r="K1832" s="63">
        <v>5.6815630151587051</v>
      </c>
      <c r="L1832" s="63">
        <v>7.4367243465329285</v>
      </c>
      <c r="M1832" s="63">
        <v>7.0738467024996341</v>
      </c>
      <c r="N1832" s="63">
        <v>7.255134617753634</v>
      </c>
      <c r="O1832" s="71">
        <v>6.4024594585186785</v>
      </c>
    </row>
    <row r="1833" spans="2:15" outlineLevel="1" x14ac:dyDescent="0.25">
      <c r="B1833" s="65">
        <v>1824</v>
      </c>
      <c r="C1833" s="60">
        <v>1</v>
      </c>
      <c r="D1833" s="61">
        <v>0</v>
      </c>
      <c r="E1833" s="61">
        <v>1</v>
      </c>
      <c r="F1833" s="61">
        <v>1</v>
      </c>
      <c r="G1833" s="61">
        <v>0</v>
      </c>
      <c r="H1833" s="61">
        <v>1</v>
      </c>
      <c r="I1833" s="62">
        <v>22058.065620734822</v>
      </c>
      <c r="J1833" s="63">
        <v>5.2572008038025011</v>
      </c>
      <c r="K1833" s="63">
        <v>4.5970105613743764</v>
      </c>
      <c r="L1833" s="63">
        <v>6.4283494451873739</v>
      </c>
      <c r="M1833" s="63">
        <v>6.3587661810562501</v>
      </c>
      <c r="N1833" s="63">
        <v>6.5257544207026497</v>
      </c>
      <c r="O1833" s="71">
        <v>7.0439878504202991</v>
      </c>
    </row>
    <row r="1834" spans="2:15" outlineLevel="1" x14ac:dyDescent="0.25">
      <c r="B1834" s="65">
        <v>1825</v>
      </c>
      <c r="C1834" s="60">
        <v>1</v>
      </c>
      <c r="D1834" s="61">
        <v>0</v>
      </c>
      <c r="E1834" s="61">
        <v>1</v>
      </c>
      <c r="F1834" s="61">
        <v>1</v>
      </c>
      <c r="G1834" s="61">
        <v>1</v>
      </c>
      <c r="H1834" s="61">
        <v>0</v>
      </c>
      <c r="I1834" s="62">
        <v>95979.795854009848</v>
      </c>
      <c r="J1834" s="63">
        <v>5.5338401622457498</v>
      </c>
      <c r="K1834" s="63">
        <v>5.4856760271500846</v>
      </c>
      <c r="L1834" s="63">
        <v>7.7949452903261562</v>
      </c>
      <c r="M1834" s="63">
        <v>7.0820388840529276</v>
      </c>
      <c r="N1834" s="63">
        <v>7.3745030262669884</v>
      </c>
      <c r="O1834" s="71">
        <v>6.7337721820923386</v>
      </c>
    </row>
    <row r="1835" spans="2:15" outlineLevel="1" x14ac:dyDescent="0.25">
      <c r="B1835" s="65">
        <v>1826</v>
      </c>
      <c r="C1835" s="60">
        <v>1</v>
      </c>
      <c r="D1835" s="61">
        <v>0</v>
      </c>
      <c r="E1835" s="61">
        <v>1</v>
      </c>
      <c r="F1835" s="61">
        <v>1</v>
      </c>
      <c r="G1835" s="61">
        <v>1</v>
      </c>
      <c r="H1835" s="61">
        <v>0</v>
      </c>
      <c r="I1835" s="62">
        <v>93133.104886376532</v>
      </c>
      <c r="J1835" s="63">
        <v>5.9014498833769231</v>
      </c>
      <c r="K1835" s="63">
        <v>5.0101083574537757</v>
      </c>
      <c r="L1835" s="63">
        <v>7.5509009346606319</v>
      </c>
      <c r="M1835" s="63">
        <v>6.4647280005875105</v>
      </c>
      <c r="N1835" s="63">
        <v>7.3171901900003791</v>
      </c>
      <c r="O1835" s="71">
        <v>6.650843883490575</v>
      </c>
    </row>
    <row r="1836" spans="2:15" outlineLevel="1" x14ac:dyDescent="0.25">
      <c r="B1836" s="65">
        <v>1827</v>
      </c>
      <c r="C1836" s="60">
        <v>1</v>
      </c>
      <c r="D1836" s="61">
        <v>0</v>
      </c>
      <c r="E1836" s="61">
        <v>1</v>
      </c>
      <c r="F1836" s="61">
        <v>1</v>
      </c>
      <c r="G1836" s="61">
        <v>1</v>
      </c>
      <c r="H1836" s="61">
        <v>0</v>
      </c>
      <c r="I1836" s="62">
        <v>98945.918629278662</v>
      </c>
      <c r="J1836" s="63">
        <v>6.4979643123643793</v>
      </c>
      <c r="K1836" s="63">
        <v>5.5361683752588711</v>
      </c>
      <c r="L1836" s="63">
        <v>7.2228528700989276</v>
      </c>
      <c r="M1836" s="63">
        <v>7.9879135353428232</v>
      </c>
      <c r="N1836" s="63">
        <v>6.9880330184144235</v>
      </c>
      <c r="O1836" s="71">
        <v>6.3790893391490675</v>
      </c>
    </row>
    <row r="1837" spans="2:15" outlineLevel="1" x14ac:dyDescent="0.25">
      <c r="B1837" s="65">
        <v>1828</v>
      </c>
      <c r="C1837" s="60">
        <v>1</v>
      </c>
      <c r="D1837" s="61">
        <v>0</v>
      </c>
      <c r="E1837" s="61">
        <v>1</v>
      </c>
      <c r="F1837" s="61">
        <v>1</v>
      </c>
      <c r="G1837" s="61">
        <v>0</v>
      </c>
      <c r="H1837" s="61">
        <v>1</v>
      </c>
      <c r="I1837" s="62">
        <v>73777.055055921141</v>
      </c>
      <c r="J1837" s="63">
        <v>5.594377789168016</v>
      </c>
      <c r="K1837" s="63">
        <v>4.8478356583367335</v>
      </c>
      <c r="L1837" s="63">
        <v>6.9738356420074226</v>
      </c>
      <c r="M1837" s="63">
        <v>7.207099700021697</v>
      </c>
      <c r="N1837" s="63">
        <v>7.0802313115719766</v>
      </c>
      <c r="O1837" s="71">
        <v>7.2403585540177264</v>
      </c>
    </row>
    <row r="1838" spans="2:15" outlineLevel="1" x14ac:dyDescent="0.25">
      <c r="B1838" s="65">
        <v>1829</v>
      </c>
      <c r="C1838" s="60">
        <v>0</v>
      </c>
      <c r="D1838" s="61">
        <v>1</v>
      </c>
      <c r="E1838" s="61">
        <v>1</v>
      </c>
      <c r="F1838" s="61">
        <v>1</v>
      </c>
      <c r="G1838" s="61">
        <v>1</v>
      </c>
      <c r="H1838" s="61">
        <v>0</v>
      </c>
      <c r="I1838" s="62">
        <v>73906.199075905868</v>
      </c>
      <c r="J1838" s="63">
        <v>5.4359043011680059</v>
      </c>
      <c r="K1838" s="63">
        <v>5.6471685874817155</v>
      </c>
      <c r="L1838" s="63">
        <v>7.0512170037123978</v>
      </c>
      <c r="M1838" s="63">
        <v>6.6542871928821494</v>
      </c>
      <c r="N1838" s="63">
        <v>7.7355442502186076</v>
      </c>
      <c r="O1838" s="71">
        <v>6.3029352286134293</v>
      </c>
    </row>
    <row r="1839" spans="2:15" outlineLevel="1" x14ac:dyDescent="0.25">
      <c r="B1839" s="65">
        <v>1830</v>
      </c>
      <c r="C1839" s="60">
        <v>0</v>
      </c>
      <c r="D1839" s="61">
        <v>1</v>
      </c>
      <c r="E1839" s="61">
        <v>1</v>
      </c>
      <c r="F1839" s="61">
        <v>1</v>
      </c>
      <c r="G1839" s="61">
        <v>1</v>
      </c>
      <c r="H1839" s="61">
        <v>0</v>
      </c>
      <c r="I1839" s="62">
        <v>27692.168776542894</v>
      </c>
      <c r="J1839" s="63">
        <v>5.7767087485528075</v>
      </c>
      <c r="K1839" s="63">
        <v>5.8024296927866477</v>
      </c>
      <c r="L1839" s="63">
        <v>6.820679007354971</v>
      </c>
      <c r="M1839" s="63">
        <v>6.6179179180955501</v>
      </c>
      <c r="N1839" s="63">
        <v>6.9363028479037352</v>
      </c>
      <c r="O1839" s="71">
        <v>6.2040121474770036</v>
      </c>
    </row>
    <row r="1840" spans="2:15" outlineLevel="1" x14ac:dyDescent="0.25">
      <c r="B1840" s="65">
        <v>1831</v>
      </c>
      <c r="C1840" s="60">
        <v>1</v>
      </c>
      <c r="D1840" s="61">
        <v>0</v>
      </c>
      <c r="E1840" s="61">
        <v>1</v>
      </c>
      <c r="F1840" s="61">
        <v>1</v>
      </c>
      <c r="G1840" s="61">
        <v>1</v>
      </c>
      <c r="H1840" s="61">
        <v>0</v>
      </c>
      <c r="I1840" s="62">
        <v>73685.18473013847</v>
      </c>
      <c r="J1840" s="63">
        <v>5.9225080522336748</v>
      </c>
      <c r="K1840" s="63">
        <v>4.7499415596717478</v>
      </c>
      <c r="L1840" s="63">
        <v>6.4250516778765228</v>
      </c>
      <c r="M1840" s="63">
        <v>7.8083192315303114</v>
      </c>
      <c r="N1840" s="63">
        <v>7.0333861743674424</v>
      </c>
      <c r="O1840" s="71">
        <v>6.4903209278501386</v>
      </c>
    </row>
    <row r="1841" spans="2:15" outlineLevel="1" x14ac:dyDescent="0.25">
      <c r="B1841" s="65">
        <v>1832</v>
      </c>
      <c r="C1841" s="60">
        <v>1</v>
      </c>
      <c r="D1841" s="61">
        <v>0</v>
      </c>
      <c r="E1841" s="61">
        <v>1</v>
      </c>
      <c r="F1841" s="61">
        <v>1</v>
      </c>
      <c r="G1841" s="61">
        <v>0</v>
      </c>
      <c r="H1841" s="61">
        <v>1</v>
      </c>
      <c r="I1841" s="62">
        <v>64342.982780796723</v>
      </c>
      <c r="J1841" s="63">
        <v>6.8995780916061733</v>
      </c>
      <c r="K1841" s="63">
        <v>5.0258316155836553</v>
      </c>
      <c r="L1841" s="63">
        <v>6.3916198942150588</v>
      </c>
      <c r="M1841" s="63">
        <v>6.6005158187127355</v>
      </c>
      <c r="N1841" s="63">
        <v>6.775645287645137</v>
      </c>
      <c r="O1841" s="71">
        <v>7.1037106344131482</v>
      </c>
    </row>
    <row r="1842" spans="2:15" outlineLevel="1" x14ac:dyDescent="0.25">
      <c r="B1842" s="65">
        <v>1833</v>
      </c>
      <c r="C1842" s="60">
        <v>0</v>
      </c>
      <c r="D1842" s="61">
        <v>1</v>
      </c>
      <c r="E1842" s="61">
        <v>1</v>
      </c>
      <c r="F1842" s="61">
        <v>1</v>
      </c>
      <c r="G1842" s="61">
        <v>0</v>
      </c>
      <c r="H1842" s="61">
        <v>1</v>
      </c>
      <c r="I1842" s="62">
        <v>29330.88042283502</v>
      </c>
      <c r="J1842" s="63">
        <v>5.1103940695292005</v>
      </c>
      <c r="K1842" s="63">
        <v>5.6127297442180435</v>
      </c>
      <c r="L1842" s="63">
        <v>6.6568901391709465</v>
      </c>
      <c r="M1842" s="63">
        <v>7.6680459993648693</v>
      </c>
      <c r="N1842" s="63">
        <v>6.7614211652835303</v>
      </c>
      <c r="O1842" s="71">
        <v>7.0109787091870723</v>
      </c>
    </row>
    <row r="1843" spans="2:15" outlineLevel="1" x14ac:dyDescent="0.25">
      <c r="B1843" s="65">
        <v>1834</v>
      </c>
      <c r="C1843" s="60">
        <v>1</v>
      </c>
      <c r="D1843" s="61">
        <v>0</v>
      </c>
      <c r="E1843" s="61">
        <v>1</v>
      </c>
      <c r="F1843" s="61">
        <v>1</v>
      </c>
      <c r="G1843" s="61">
        <v>1</v>
      </c>
      <c r="H1843" s="61">
        <v>0</v>
      </c>
      <c r="I1843" s="62">
        <v>75748.74710043252</v>
      </c>
      <c r="J1843" s="63">
        <v>5.9373546342089405</v>
      </c>
      <c r="K1843" s="63">
        <v>5.403460080096397</v>
      </c>
      <c r="L1843" s="63">
        <v>6.8661560897931668</v>
      </c>
      <c r="M1843" s="63">
        <v>7.5897519695222737</v>
      </c>
      <c r="N1843" s="63">
        <v>7.0056021280881691</v>
      </c>
      <c r="O1843" s="71">
        <v>6.5604139651489763</v>
      </c>
    </row>
    <row r="1844" spans="2:15" outlineLevel="1" x14ac:dyDescent="0.25">
      <c r="B1844" s="65">
        <v>1835</v>
      </c>
      <c r="C1844" s="60">
        <v>1</v>
      </c>
      <c r="D1844" s="61">
        <v>0</v>
      </c>
      <c r="E1844" s="61">
        <v>1</v>
      </c>
      <c r="F1844" s="61">
        <v>1</v>
      </c>
      <c r="G1844" s="61">
        <v>1</v>
      </c>
      <c r="H1844" s="61">
        <v>0</v>
      </c>
      <c r="I1844" s="62">
        <v>96045.632807710164</v>
      </c>
      <c r="J1844" s="63">
        <v>6.3933757282802395</v>
      </c>
      <c r="K1844" s="63">
        <v>5.3540806016320506</v>
      </c>
      <c r="L1844" s="63">
        <v>7.0879899671127458</v>
      </c>
      <c r="M1844" s="63">
        <v>7.5641420877942505</v>
      </c>
      <c r="N1844" s="63">
        <v>6.5757684198107782</v>
      </c>
      <c r="O1844" s="71">
        <v>6.5634856693053463</v>
      </c>
    </row>
    <row r="1845" spans="2:15" outlineLevel="1" x14ac:dyDescent="0.25">
      <c r="B1845" s="65">
        <v>1836</v>
      </c>
      <c r="C1845" s="60">
        <v>1</v>
      </c>
      <c r="D1845" s="61">
        <v>0</v>
      </c>
      <c r="E1845" s="61">
        <v>1</v>
      </c>
      <c r="F1845" s="61">
        <v>1</v>
      </c>
      <c r="G1845" s="61">
        <v>1</v>
      </c>
      <c r="H1845" s="61">
        <v>0</v>
      </c>
      <c r="I1845" s="62">
        <v>75172.675359964254</v>
      </c>
      <c r="J1845" s="63">
        <v>5.9139088131538999</v>
      </c>
      <c r="K1845" s="63">
        <v>5.3506244335105091</v>
      </c>
      <c r="L1845" s="63">
        <v>6.8208138879420819</v>
      </c>
      <c r="M1845" s="63">
        <v>6.8612286043851931</v>
      </c>
      <c r="N1845" s="63">
        <v>7.5486323699695461</v>
      </c>
      <c r="O1845" s="71">
        <v>6.7826543151628442</v>
      </c>
    </row>
    <row r="1846" spans="2:15" outlineLevel="1" x14ac:dyDescent="0.25">
      <c r="B1846" s="65">
        <v>1837</v>
      </c>
      <c r="C1846" s="60">
        <v>1</v>
      </c>
      <c r="D1846" s="61">
        <v>0</v>
      </c>
      <c r="E1846" s="61">
        <v>1</v>
      </c>
      <c r="F1846" s="61">
        <v>1</v>
      </c>
      <c r="G1846" s="61">
        <v>0</v>
      </c>
      <c r="H1846" s="61">
        <v>1</v>
      </c>
      <c r="I1846" s="62">
        <v>94061.685651832406</v>
      </c>
      <c r="J1846" s="63">
        <v>5.627819776232152</v>
      </c>
      <c r="K1846" s="63">
        <v>5.5387726559342454</v>
      </c>
      <c r="L1846" s="63">
        <v>7.9795024610614433</v>
      </c>
      <c r="M1846" s="63">
        <v>6.5723991468289045</v>
      </c>
      <c r="N1846" s="63">
        <v>6.6443182180372009</v>
      </c>
      <c r="O1846" s="71">
        <v>7.0692456162841921</v>
      </c>
    </row>
    <row r="1847" spans="2:15" outlineLevel="1" x14ac:dyDescent="0.25">
      <c r="B1847" s="65">
        <v>1838</v>
      </c>
      <c r="C1847" s="60">
        <v>1</v>
      </c>
      <c r="D1847" s="61">
        <v>0</v>
      </c>
      <c r="E1847" s="61">
        <v>1</v>
      </c>
      <c r="F1847" s="61">
        <v>1</v>
      </c>
      <c r="G1847" s="61">
        <v>0</v>
      </c>
      <c r="H1847" s="61">
        <v>1</v>
      </c>
      <c r="I1847" s="62">
        <v>80098.989822727846</v>
      </c>
      <c r="J1847" s="63">
        <v>6.3880628520375389</v>
      </c>
      <c r="K1847" s="63">
        <v>5.2022281285551752</v>
      </c>
      <c r="L1847" s="63">
        <v>6.5921057702832284</v>
      </c>
      <c r="M1847" s="63">
        <v>8.4386960334813921</v>
      </c>
      <c r="N1847" s="63">
        <v>6.9641120138879264</v>
      </c>
      <c r="O1847" s="71">
        <v>7.3782299243546854</v>
      </c>
    </row>
    <row r="1848" spans="2:15" outlineLevel="1" x14ac:dyDescent="0.25">
      <c r="B1848" s="65">
        <v>1839</v>
      </c>
      <c r="C1848" s="60">
        <v>1</v>
      </c>
      <c r="D1848" s="61">
        <v>0</v>
      </c>
      <c r="E1848" s="61">
        <v>1</v>
      </c>
      <c r="F1848" s="61">
        <v>1</v>
      </c>
      <c r="G1848" s="61">
        <v>1</v>
      </c>
      <c r="H1848" s="61">
        <v>0</v>
      </c>
      <c r="I1848" s="62">
        <v>97337.574956325348</v>
      </c>
      <c r="J1848" s="63">
        <v>6.0550958047096346</v>
      </c>
      <c r="K1848" s="63">
        <v>5.5451198873080001</v>
      </c>
      <c r="L1848" s="63">
        <v>7.0525209693012645</v>
      </c>
      <c r="M1848" s="63">
        <v>7.4390923360652694</v>
      </c>
      <c r="N1848" s="63">
        <v>7.5067638884917356</v>
      </c>
      <c r="O1848" s="71">
        <v>6.4448286611304635</v>
      </c>
    </row>
    <row r="1849" spans="2:15" outlineLevel="1" x14ac:dyDescent="0.25">
      <c r="B1849" s="65">
        <v>1840</v>
      </c>
      <c r="C1849" s="60">
        <v>1</v>
      </c>
      <c r="D1849" s="61">
        <v>0</v>
      </c>
      <c r="E1849" s="61">
        <v>1</v>
      </c>
      <c r="F1849" s="61">
        <v>1</v>
      </c>
      <c r="G1849" s="61">
        <v>0</v>
      </c>
      <c r="H1849" s="61">
        <v>1</v>
      </c>
      <c r="I1849" s="62">
        <v>96521.972837504756</v>
      </c>
      <c r="J1849" s="63">
        <v>6.6065647983963594</v>
      </c>
      <c r="K1849" s="63">
        <v>5.7925565624146262</v>
      </c>
      <c r="L1849" s="63">
        <v>6.5185365732262612</v>
      </c>
      <c r="M1849" s="63">
        <v>7.7600365797034367</v>
      </c>
      <c r="N1849" s="63">
        <v>6.2634231191345462</v>
      </c>
      <c r="O1849" s="71">
        <v>6.3606222063133249</v>
      </c>
    </row>
    <row r="1850" spans="2:15" outlineLevel="1" x14ac:dyDescent="0.25">
      <c r="B1850" s="65">
        <v>1841</v>
      </c>
      <c r="C1850" s="60">
        <v>0</v>
      </c>
      <c r="D1850" s="61">
        <v>1</v>
      </c>
      <c r="E1850" s="61">
        <v>1</v>
      </c>
      <c r="F1850" s="61">
        <v>1</v>
      </c>
      <c r="G1850" s="61">
        <v>1</v>
      </c>
      <c r="H1850" s="61">
        <v>0</v>
      </c>
      <c r="I1850" s="62">
        <v>74408.977385421487</v>
      </c>
      <c r="J1850" s="63">
        <v>5.3182473467268814</v>
      </c>
      <c r="K1850" s="63">
        <v>5.6192931312788614</v>
      </c>
      <c r="L1850" s="63">
        <v>6.951686598874506</v>
      </c>
      <c r="M1850" s="63">
        <v>7.3480618448343238</v>
      </c>
      <c r="N1850" s="63">
        <v>7.1009092406930714</v>
      </c>
      <c r="O1850" s="71">
        <v>6.6028532050348145</v>
      </c>
    </row>
    <row r="1851" spans="2:15" outlineLevel="1" x14ac:dyDescent="0.25">
      <c r="B1851" s="65">
        <v>1842</v>
      </c>
      <c r="C1851" s="60">
        <v>1</v>
      </c>
      <c r="D1851" s="61">
        <v>0</v>
      </c>
      <c r="E1851" s="61">
        <v>1</v>
      </c>
      <c r="F1851" s="61">
        <v>1</v>
      </c>
      <c r="G1851" s="61">
        <v>1</v>
      </c>
      <c r="H1851" s="61">
        <v>0</v>
      </c>
      <c r="I1851" s="62">
        <v>59925.205924014139</v>
      </c>
      <c r="J1851" s="63">
        <v>5.9094253605223823</v>
      </c>
      <c r="K1851" s="63">
        <v>4.3089590578140227</v>
      </c>
      <c r="L1851" s="63">
        <v>7.2448583318287483</v>
      </c>
      <c r="M1851" s="63">
        <v>6.7446921085355811</v>
      </c>
      <c r="N1851" s="63">
        <v>6.9543110881931849</v>
      </c>
      <c r="O1851" s="71">
        <v>6.3636910672919154</v>
      </c>
    </row>
    <row r="1852" spans="2:15" outlineLevel="1" x14ac:dyDescent="0.25">
      <c r="B1852" s="65">
        <v>1843</v>
      </c>
      <c r="C1852" s="60">
        <v>0</v>
      </c>
      <c r="D1852" s="61">
        <v>1</v>
      </c>
      <c r="E1852" s="61">
        <v>1</v>
      </c>
      <c r="F1852" s="61">
        <v>1</v>
      </c>
      <c r="G1852" s="61">
        <v>1</v>
      </c>
      <c r="H1852" s="61">
        <v>0</v>
      </c>
      <c r="I1852" s="62">
        <v>99991.766474057033</v>
      </c>
      <c r="J1852" s="63">
        <v>5.3571986778743028</v>
      </c>
      <c r="K1852" s="63">
        <v>5.4097844562123854</v>
      </c>
      <c r="L1852" s="63">
        <v>8.0611019390765257</v>
      </c>
      <c r="M1852" s="63">
        <v>8.8974552010089347</v>
      </c>
      <c r="N1852" s="63">
        <v>7.0315612429019643</v>
      </c>
      <c r="O1852" s="71">
        <v>6.7119956678494583</v>
      </c>
    </row>
    <row r="1853" spans="2:15" outlineLevel="1" x14ac:dyDescent="0.25">
      <c r="B1853" s="65">
        <v>1844</v>
      </c>
      <c r="C1853" s="60">
        <v>1</v>
      </c>
      <c r="D1853" s="61">
        <v>0</v>
      </c>
      <c r="E1853" s="61">
        <v>1</v>
      </c>
      <c r="F1853" s="61">
        <v>1</v>
      </c>
      <c r="G1853" s="61">
        <v>1</v>
      </c>
      <c r="H1853" s="61">
        <v>0</v>
      </c>
      <c r="I1853" s="62">
        <v>22552.162434400438</v>
      </c>
      <c r="J1853" s="63">
        <v>5.6909105961523112</v>
      </c>
      <c r="K1853" s="63">
        <v>4.3286473182480938</v>
      </c>
      <c r="L1853" s="63">
        <v>6.6667198613988674</v>
      </c>
      <c r="M1853" s="63">
        <v>6.666252600966776</v>
      </c>
      <c r="N1853" s="63">
        <v>6.7090904063329244</v>
      </c>
      <c r="O1853" s="71">
        <v>6.2825735456358558</v>
      </c>
    </row>
    <row r="1854" spans="2:15" outlineLevel="1" x14ac:dyDescent="0.25">
      <c r="B1854" s="65">
        <v>1845</v>
      </c>
      <c r="C1854" s="60">
        <v>1</v>
      </c>
      <c r="D1854" s="61">
        <v>0</v>
      </c>
      <c r="E1854" s="61">
        <v>1</v>
      </c>
      <c r="F1854" s="61">
        <v>1</v>
      </c>
      <c r="G1854" s="61">
        <v>1</v>
      </c>
      <c r="H1854" s="61">
        <v>0</v>
      </c>
      <c r="I1854" s="62">
        <v>98442.444281753866</v>
      </c>
      <c r="J1854" s="63">
        <v>6.226989976033277</v>
      </c>
      <c r="K1854" s="63">
        <v>5.9954921806709178</v>
      </c>
      <c r="L1854" s="63">
        <v>6.8738739318744715</v>
      </c>
      <c r="M1854" s="63">
        <v>7.4154662979810784</v>
      </c>
      <c r="N1854" s="63">
        <v>7.1413907963113692</v>
      </c>
      <c r="O1854" s="71">
        <v>6.6850681177619657</v>
      </c>
    </row>
    <row r="1855" spans="2:15" outlineLevel="1" x14ac:dyDescent="0.25">
      <c r="B1855" s="65">
        <v>1846</v>
      </c>
      <c r="C1855" s="60">
        <v>1</v>
      </c>
      <c r="D1855" s="61">
        <v>0</v>
      </c>
      <c r="E1855" s="61">
        <v>1</v>
      </c>
      <c r="F1855" s="61">
        <v>1</v>
      </c>
      <c r="G1855" s="61">
        <v>0</v>
      </c>
      <c r="H1855" s="61">
        <v>1</v>
      </c>
      <c r="I1855" s="62">
        <v>25918.943205850199</v>
      </c>
      <c r="J1855" s="63">
        <v>5.8396111919719313</v>
      </c>
      <c r="K1855" s="63">
        <v>5.4925758973735253</v>
      </c>
      <c r="L1855" s="63">
        <v>6.61144258192226</v>
      </c>
      <c r="M1855" s="63">
        <v>6.5415214058844384</v>
      </c>
      <c r="N1855" s="63">
        <v>6.3001995057367628</v>
      </c>
      <c r="O1855" s="71">
        <v>6.7206541524334638</v>
      </c>
    </row>
    <row r="1856" spans="2:15" outlineLevel="1" x14ac:dyDescent="0.25">
      <c r="B1856" s="65">
        <v>1847</v>
      </c>
      <c r="C1856" s="60">
        <v>1</v>
      </c>
      <c r="D1856" s="61">
        <v>0</v>
      </c>
      <c r="E1856" s="61">
        <v>1</v>
      </c>
      <c r="F1856" s="61">
        <v>1</v>
      </c>
      <c r="G1856" s="61">
        <v>1</v>
      </c>
      <c r="H1856" s="61">
        <v>0</v>
      </c>
      <c r="I1856" s="62">
        <v>60794.698220727587</v>
      </c>
      <c r="J1856" s="63">
        <v>6.1793493382349096</v>
      </c>
      <c r="K1856" s="63">
        <v>4.492912171130147</v>
      </c>
      <c r="L1856" s="63">
        <v>7.0517629064657941</v>
      </c>
      <c r="M1856" s="63">
        <v>6.1761382126392501</v>
      </c>
      <c r="N1856" s="63">
        <v>7.1481096589613315</v>
      </c>
      <c r="O1856" s="71">
        <v>6.8382097748429285</v>
      </c>
    </row>
    <row r="1857" spans="2:15" outlineLevel="1" x14ac:dyDescent="0.25">
      <c r="B1857" s="65">
        <v>1848</v>
      </c>
      <c r="C1857" s="60">
        <v>1</v>
      </c>
      <c r="D1857" s="61">
        <v>0</v>
      </c>
      <c r="E1857" s="61">
        <v>1</v>
      </c>
      <c r="F1857" s="61">
        <v>1</v>
      </c>
      <c r="G1857" s="61">
        <v>0</v>
      </c>
      <c r="H1857" s="61">
        <v>1</v>
      </c>
      <c r="I1857" s="62">
        <v>96963.560566659755</v>
      </c>
      <c r="J1857" s="63">
        <v>5.8328409638246788</v>
      </c>
      <c r="K1857" s="63">
        <v>5.1355616759217488</v>
      </c>
      <c r="L1857" s="63">
        <v>7.6027026549877945</v>
      </c>
      <c r="M1857" s="63">
        <v>8.2049641288627697</v>
      </c>
      <c r="N1857" s="63">
        <v>6.6095021993218364</v>
      </c>
      <c r="O1857" s="71">
        <v>6.7918979291408839</v>
      </c>
    </row>
    <row r="1858" spans="2:15" outlineLevel="1" x14ac:dyDescent="0.25">
      <c r="B1858" s="65">
        <v>1849</v>
      </c>
      <c r="C1858" s="60">
        <v>0</v>
      </c>
      <c r="D1858" s="61">
        <v>1</v>
      </c>
      <c r="E1858" s="61">
        <v>1</v>
      </c>
      <c r="F1858" s="61">
        <v>1</v>
      </c>
      <c r="G1858" s="61">
        <v>0</v>
      </c>
      <c r="H1858" s="61">
        <v>1</v>
      </c>
      <c r="I1858" s="62">
        <v>78850.895019861899</v>
      </c>
      <c r="J1858" s="63">
        <v>5.5636326917865953</v>
      </c>
      <c r="K1858" s="63">
        <v>5.9051000307213357</v>
      </c>
      <c r="L1858" s="63">
        <v>6.8315577014575624</v>
      </c>
      <c r="M1858" s="63">
        <v>8.3711980298889053</v>
      </c>
      <c r="N1858" s="63">
        <v>6.5797758664503849</v>
      </c>
      <c r="O1858" s="71">
        <v>7.2701565027862118</v>
      </c>
    </row>
    <row r="1859" spans="2:15" outlineLevel="1" x14ac:dyDescent="0.25">
      <c r="B1859" s="65">
        <v>1850</v>
      </c>
      <c r="C1859" s="60">
        <v>0</v>
      </c>
      <c r="D1859" s="61">
        <v>1</v>
      </c>
      <c r="E1859" s="61">
        <v>1</v>
      </c>
      <c r="F1859" s="61">
        <v>1</v>
      </c>
      <c r="G1859" s="61">
        <v>0</v>
      </c>
      <c r="H1859" s="61">
        <v>1</v>
      </c>
      <c r="I1859" s="62">
        <v>29121.008004384581</v>
      </c>
      <c r="J1859" s="63">
        <v>5.3777281042331015</v>
      </c>
      <c r="K1859" s="63">
        <v>5.7823869869287847</v>
      </c>
      <c r="L1859" s="63">
        <v>6.1601581954967966</v>
      </c>
      <c r="M1859" s="63">
        <v>7.074109694213206</v>
      </c>
      <c r="N1859" s="63">
        <v>6.9804892045718105</v>
      </c>
      <c r="O1859" s="71">
        <v>7.2027836920962889</v>
      </c>
    </row>
    <row r="1860" spans="2:15" outlineLevel="1" x14ac:dyDescent="0.25">
      <c r="B1860" s="65">
        <v>1851</v>
      </c>
      <c r="C1860" s="60">
        <v>1</v>
      </c>
      <c r="D1860" s="61">
        <v>0</v>
      </c>
      <c r="E1860" s="61">
        <v>1</v>
      </c>
      <c r="F1860" s="61">
        <v>1</v>
      </c>
      <c r="G1860" s="61">
        <v>1</v>
      </c>
      <c r="H1860" s="61">
        <v>0</v>
      </c>
      <c r="I1860" s="62">
        <v>99649.82150671212</v>
      </c>
      <c r="J1860" s="63">
        <v>6.4750171151275575</v>
      </c>
      <c r="K1860" s="63">
        <v>5.6565170598796346</v>
      </c>
      <c r="L1860" s="63">
        <v>7.106021042941987</v>
      </c>
      <c r="M1860" s="63">
        <v>8.4309892101319157</v>
      </c>
      <c r="N1860" s="63">
        <v>6.6502896790725172</v>
      </c>
      <c r="O1860" s="71">
        <v>6.4410476369206826</v>
      </c>
    </row>
    <row r="1861" spans="2:15" outlineLevel="1" x14ac:dyDescent="0.25">
      <c r="B1861" s="65">
        <v>1852</v>
      </c>
      <c r="C1861" s="60">
        <v>1</v>
      </c>
      <c r="D1861" s="61">
        <v>0</v>
      </c>
      <c r="E1861" s="61">
        <v>1</v>
      </c>
      <c r="F1861" s="61">
        <v>1</v>
      </c>
      <c r="G1861" s="61">
        <v>0</v>
      </c>
      <c r="H1861" s="61">
        <v>1</v>
      </c>
      <c r="I1861" s="62">
        <v>95288.387706872832</v>
      </c>
      <c r="J1861" s="63">
        <v>6.0523618951534548</v>
      </c>
      <c r="K1861" s="63">
        <v>4.430000116415636</v>
      </c>
      <c r="L1861" s="63">
        <v>8.3886738800096161</v>
      </c>
      <c r="M1861" s="63">
        <v>7.0714808586744935</v>
      </c>
      <c r="N1861" s="63">
        <v>6.7848893603537439</v>
      </c>
      <c r="O1861" s="71">
        <v>7.541958441972576</v>
      </c>
    </row>
    <row r="1862" spans="2:15" outlineLevel="1" x14ac:dyDescent="0.25">
      <c r="B1862" s="65">
        <v>1853</v>
      </c>
      <c r="C1862" s="60">
        <v>1</v>
      </c>
      <c r="D1862" s="61">
        <v>0</v>
      </c>
      <c r="E1862" s="61">
        <v>1</v>
      </c>
      <c r="F1862" s="61">
        <v>1</v>
      </c>
      <c r="G1862" s="61">
        <v>0</v>
      </c>
      <c r="H1862" s="61">
        <v>1</v>
      </c>
      <c r="I1862" s="62">
        <v>101127.78379727696</v>
      </c>
      <c r="J1862" s="63">
        <v>6.4517552380371752</v>
      </c>
      <c r="K1862" s="63">
        <v>5.9102420677949059</v>
      </c>
      <c r="L1862" s="63">
        <v>6.8060075049954705</v>
      </c>
      <c r="M1862" s="63">
        <v>8.6774841701409677</v>
      </c>
      <c r="N1862" s="63">
        <v>6.6484516157922524</v>
      </c>
      <c r="O1862" s="71">
        <v>6.6751901369071742</v>
      </c>
    </row>
    <row r="1863" spans="2:15" outlineLevel="1" x14ac:dyDescent="0.25">
      <c r="B1863" s="65">
        <v>1854</v>
      </c>
      <c r="C1863" s="60">
        <v>1</v>
      </c>
      <c r="D1863" s="61">
        <v>0</v>
      </c>
      <c r="E1863" s="61">
        <v>1</v>
      </c>
      <c r="F1863" s="61">
        <v>1</v>
      </c>
      <c r="G1863" s="61">
        <v>1</v>
      </c>
      <c r="H1863" s="61">
        <v>0</v>
      </c>
      <c r="I1863" s="62">
        <v>101838.81106269881</v>
      </c>
      <c r="J1863" s="63">
        <v>6.5263165339173135</v>
      </c>
      <c r="K1863" s="63">
        <v>5.5641672241235156</v>
      </c>
      <c r="L1863" s="63">
        <v>7.126548699549514</v>
      </c>
      <c r="M1863" s="63">
        <v>8.475719419730904</v>
      </c>
      <c r="N1863" s="63">
        <v>7.4023491443337166</v>
      </c>
      <c r="O1863" s="71">
        <v>6.5761884466364506</v>
      </c>
    </row>
    <row r="1864" spans="2:15" outlineLevel="1" x14ac:dyDescent="0.25">
      <c r="B1864" s="65">
        <v>1855</v>
      </c>
      <c r="C1864" s="60">
        <v>1</v>
      </c>
      <c r="D1864" s="61">
        <v>0</v>
      </c>
      <c r="E1864" s="61">
        <v>1</v>
      </c>
      <c r="F1864" s="61">
        <v>1</v>
      </c>
      <c r="G1864" s="61">
        <v>1</v>
      </c>
      <c r="H1864" s="61">
        <v>0</v>
      </c>
      <c r="I1864" s="62">
        <v>82599.767305003523</v>
      </c>
      <c r="J1864" s="63">
        <v>6.1508961410337584</v>
      </c>
      <c r="K1864" s="63">
        <v>5.7315169599518034</v>
      </c>
      <c r="L1864" s="63">
        <v>6.5968109684375325</v>
      </c>
      <c r="M1864" s="63">
        <v>8.9936236187847616</v>
      </c>
      <c r="N1864" s="63">
        <v>7.2122289627856642</v>
      </c>
      <c r="O1864" s="71">
        <v>7.0643290347624195</v>
      </c>
    </row>
    <row r="1865" spans="2:15" outlineLevel="1" x14ac:dyDescent="0.25">
      <c r="B1865" s="65">
        <v>1856</v>
      </c>
      <c r="C1865" s="60">
        <v>1</v>
      </c>
      <c r="D1865" s="61">
        <v>0</v>
      </c>
      <c r="E1865" s="61">
        <v>1</v>
      </c>
      <c r="F1865" s="61">
        <v>1</v>
      </c>
      <c r="G1865" s="61">
        <v>0</v>
      </c>
      <c r="H1865" s="61">
        <v>1</v>
      </c>
      <c r="I1865" s="62">
        <v>100012.92179247155</v>
      </c>
      <c r="J1865" s="63">
        <v>6.4466978897930023</v>
      </c>
      <c r="K1865" s="63">
        <v>5.5180670237726428</v>
      </c>
      <c r="L1865" s="63">
        <v>6.8587078170330695</v>
      </c>
      <c r="M1865" s="63">
        <v>8.2845797952910054</v>
      </c>
      <c r="N1865" s="63">
        <v>6.9046881228268848</v>
      </c>
      <c r="O1865" s="71">
        <v>6.9137018916551343</v>
      </c>
    </row>
    <row r="1866" spans="2:15" outlineLevel="1" x14ac:dyDescent="0.25">
      <c r="B1866" s="65">
        <v>1857</v>
      </c>
      <c r="C1866" s="60">
        <v>1</v>
      </c>
      <c r="D1866" s="61">
        <v>0</v>
      </c>
      <c r="E1866" s="61">
        <v>1</v>
      </c>
      <c r="F1866" s="61">
        <v>1</v>
      </c>
      <c r="G1866" s="61">
        <v>1</v>
      </c>
      <c r="H1866" s="61">
        <v>0</v>
      </c>
      <c r="I1866" s="62">
        <v>76395.272366172198</v>
      </c>
      <c r="J1866" s="63">
        <v>5.2578028371848822</v>
      </c>
      <c r="K1866" s="63">
        <v>5.2562356306207896</v>
      </c>
      <c r="L1866" s="63">
        <v>6.4740992540463509</v>
      </c>
      <c r="M1866" s="63">
        <v>8.7392663087900786</v>
      </c>
      <c r="N1866" s="63">
        <v>7.0456429599810182</v>
      </c>
      <c r="O1866" s="71">
        <v>6.6109518471826156</v>
      </c>
    </row>
    <row r="1867" spans="2:15" outlineLevel="1" x14ac:dyDescent="0.25">
      <c r="B1867" s="65">
        <v>1858</v>
      </c>
      <c r="C1867" s="60">
        <v>1</v>
      </c>
      <c r="D1867" s="61">
        <v>0</v>
      </c>
      <c r="E1867" s="61">
        <v>1</v>
      </c>
      <c r="F1867" s="61">
        <v>1</v>
      </c>
      <c r="G1867" s="61">
        <v>1</v>
      </c>
      <c r="H1867" s="61">
        <v>0</v>
      </c>
      <c r="I1867" s="62">
        <v>98473.750897915641</v>
      </c>
      <c r="J1867" s="63">
        <v>6.0105371542931696</v>
      </c>
      <c r="K1867" s="63">
        <v>4.7752279673429152</v>
      </c>
      <c r="L1867" s="63">
        <v>7.4337926311612383</v>
      </c>
      <c r="M1867" s="63">
        <v>8.7806905075533859</v>
      </c>
      <c r="N1867" s="63">
        <v>7.2026202245243134</v>
      </c>
      <c r="O1867" s="71">
        <v>6.4003334509641316</v>
      </c>
    </row>
    <row r="1868" spans="2:15" outlineLevel="1" x14ac:dyDescent="0.25">
      <c r="B1868" s="65">
        <v>1859</v>
      </c>
      <c r="C1868" s="60">
        <v>1</v>
      </c>
      <c r="D1868" s="61">
        <v>0</v>
      </c>
      <c r="E1868" s="61">
        <v>1</v>
      </c>
      <c r="F1868" s="61">
        <v>1</v>
      </c>
      <c r="G1868" s="61">
        <v>0</v>
      </c>
      <c r="H1868" s="61">
        <v>1</v>
      </c>
      <c r="I1868" s="62">
        <v>96600.612606204391</v>
      </c>
      <c r="J1868" s="63">
        <v>6.7709270508837722</v>
      </c>
      <c r="K1868" s="63">
        <v>5.3918289388577136</v>
      </c>
      <c r="L1868" s="63">
        <v>6.4770473896397549</v>
      </c>
      <c r="M1868" s="63">
        <v>7.2518300578031383</v>
      </c>
      <c r="N1868" s="63">
        <v>6.7987587354408312</v>
      </c>
      <c r="O1868" s="71">
        <v>6.8435522359189731</v>
      </c>
    </row>
    <row r="1869" spans="2:15" outlineLevel="1" x14ac:dyDescent="0.25">
      <c r="B1869" s="65">
        <v>1860</v>
      </c>
      <c r="C1869" s="60">
        <v>1</v>
      </c>
      <c r="D1869" s="61">
        <v>0</v>
      </c>
      <c r="E1869" s="61">
        <v>1</v>
      </c>
      <c r="F1869" s="61">
        <v>1</v>
      </c>
      <c r="G1869" s="61">
        <v>1</v>
      </c>
      <c r="H1869" s="61">
        <v>0</v>
      </c>
      <c r="I1869" s="62">
        <v>94808.283483511434</v>
      </c>
      <c r="J1869" s="63">
        <v>5.7231652977435026</v>
      </c>
      <c r="K1869" s="63">
        <v>5.206112526187594</v>
      </c>
      <c r="L1869" s="63">
        <v>7.576350579067257</v>
      </c>
      <c r="M1869" s="63">
        <v>7.1121833310882057</v>
      </c>
      <c r="N1869" s="63">
        <v>7.2616586032981312</v>
      </c>
      <c r="O1869" s="71">
        <v>6.5612924248435984</v>
      </c>
    </row>
    <row r="1870" spans="2:15" outlineLevel="1" x14ac:dyDescent="0.25">
      <c r="B1870" s="65">
        <v>1861</v>
      </c>
      <c r="C1870" s="60">
        <v>1</v>
      </c>
      <c r="D1870" s="61">
        <v>0</v>
      </c>
      <c r="E1870" s="61">
        <v>1</v>
      </c>
      <c r="F1870" s="61">
        <v>1</v>
      </c>
      <c r="G1870" s="61">
        <v>0</v>
      </c>
      <c r="H1870" s="61">
        <v>1</v>
      </c>
      <c r="I1870" s="62">
        <v>77974.405182040602</v>
      </c>
      <c r="J1870" s="63">
        <v>5.9446950115710147</v>
      </c>
      <c r="K1870" s="63">
        <v>5.2381519777417154</v>
      </c>
      <c r="L1870" s="63">
        <v>6.6038805266218876</v>
      </c>
      <c r="M1870" s="63">
        <v>8.2907307541963835</v>
      </c>
      <c r="N1870" s="63">
        <v>6.5830052738438889</v>
      </c>
      <c r="O1870" s="71">
        <v>7.5565419558889264</v>
      </c>
    </row>
    <row r="1871" spans="2:15" outlineLevel="1" x14ac:dyDescent="0.25">
      <c r="B1871" s="65">
        <v>1862</v>
      </c>
      <c r="C1871" s="60">
        <v>0</v>
      </c>
      <c r="D1871" s="61">
        <v>1</v>
      </c>
      <c r="E1871" s="61">
        <v>1</v>
      </c>
      <c r="F1871" s="61">
        <v>1</v>
      </c>
      <c r="G1871" s="61">
        <v>0</v>
      </c>
      <c r="H1871" s="61">
        <v>1</v>
      </c>
      <c r="I1871" s="62">
        <v>78421.13315053402</v>
      </c>
      <c r="J1871" s="63">
        <v>5.8841686378034224</v>
      </c>
      <c r="K1871" s="63">
        <v>6.2892745760666484</v>
      </c>
      <c r="L1871" s="63">
        <v>6.2018582364901818</v>
      </c>
      <c r="M1871" s="63">
        <v>8.6950760134250533</v>
      </c>
      <c r="N1871" s="63">
        <v>6.2778926205022394</v>
      </c>
      <c r="O1871" s="71">
        <v>6.4212303405761828</v>
      </c>
    </row>
    <row r="1872" spans="2:15" outlineLevel="1" x14ac:dyDescent="0.25">
      <c r="B1872" s="65">
        <v>1863</v>
      </c>
      <c r="C1872" s="60">
        <v>1</v>
      </c>
      <c r="D1872" s="61">
        <v>0</v>
      </c>
      <c r="E1872" s="61">
        <v>1</v>
      </c>
      <c r="F1872" s="61">
        <v>1</v>
      </c>
      <c r="G1872" s="61">
        <v>0</v>
      </c>
      <c r="H1872" s="61">
        <v>1</v>
      </c>
      <c r="I1872" s="62">
        <v>65738.692724590088</v>
      </c>
      <c r="J1872" s="63">
        <v>6.2946593069328518</v>
      </c>
      <c r="K1872" s="63">
        <v>5.8062984733531717</v>
      </c>
      <c r="L1872" s="63">
        <v>7.0933866051887424</v>
      </c>
      <c r="M1872" s="63">
        <v>6.3768065498233231</v>
      </c>
      <c r="N1872" s="63">
        <v>6.9595660053722117</v>
      </c>
      <c r="O1872" s="71">
        <v>7.0820742809219857</v>
      </c>
    </row>
    <row r="1873" spans="2:15" outlineLevel="1" x14ac:dyDescent="0.25">
      <c r="B1873" s="65">
        <v>1864</v>
      </c>
      <c r="C1873" s="60">
        <v>1</v>
      </c>
      <c r="D1873" s="61">
        <v>0</v>
      </c>
      <c r="E1873" s="61">
        <v>1</v>
      </c>
      <c r="F1873" s="61">
        <v>1</v>
      </c>
      <c r="G1873" s="61">
        <v>1</v>
      </c>
      <c r="H1873" s="61">
        <v>0</v>
      </c>
      <c r="I1873" s="62">
        <v>98510.457421068888</v>
      </c>
      <c r="J1873" s="63">
        <v>6.3011863775195351</v>
      </c>
      <c r="K1873" s="63">
        <v>5.9303461829271562</v>
      </c>
      <c r="L1873" s="63">
        <v>6.8382469339719085</v>
      </c>
      <c r="M1873" s="63">
        <v>7.4121103822945926</v>
      </c>
      <c r="N1873" s="63">
        <v>6.9754199182940457</v>
      </c>
      <c r="O1873" s="71">
        <v>6.9375625729917214</v>
      </c>
    </row>
    <row r="1874" spans="2:15" outlineLevel="1" x14ac:dyDescent="0.25">
      <c r="B1874" s="65">
        <v>1865</v>
      </c>
      <c r="C1874" s="60">
        <v>1</v>
      </c>
      <c r="D1874" s="61">
        <v>0</v>
      </c>
      <c r="E1874" s="61">
        <v>1</v>
      </c>
      <c r="F1874" s="61">
        <v>1</v>
      </c>
      <c r="G1874" s="61">
        <v>0</v>
      </c>
      <c r="H1874" s="61">
        <v>1</v>
      </c>
      <c r="I1874" s="62">
        <v>97308.608141752498</v>
      </c>
      <c r="J1874" s="63">
        <v>6.118952976328969</v>
      </c>
      <c r="K1874" s="63">
        <v>5.2029021538568747</v>
      </c>
      <c r="L1874" s="63">
        <v>8.2927216929583505</v>
      </c>
      <c r="M1874" s="63">
        <v>8.1409870209782298</v>
      </c>
      <c r="N1874" s="63">
        <v>6.3528022222474787</v>
      </c>
      <c r="O1874" s="71">
        <v>6.4124547904111964</v>
      </c>
    </row>
    <row r="1875" spans="2:15" outlineLevel="1" x14ac:dyDescent="0.25">
      <c r="B1875" s="65">
        <v>1866</v>
      </c>
      <c r="C1875" s="60">
        <v>1</v>
      </c>
      <c r="D1875" s="61">
        <v>0</v>
      </c>
      <c r="E1875" s="61">
        <v>1</v>
      </c>
      <c r="F1875" s="61">
        <v>1</v>
      </c>
      <c r="G1875" s="61">
        <v>0</v>
      </c>
      <c r="H1875" s="61">
        <v>1</v>
      </c>
      <c r="I1875" s="62">
        <v>100279.84214107302</v>
      </c>
      <c r="J1875" s="63">
        <v>7.0503686423510725</v>
      </c>
      <c r="K1875" s="63">
        <v>6.3296693726902475</v>
      </c>
      <c r="L1875" s="63">
        <v>6.5240527182855441</v>
      </c>
      <c r="M1875" s="63">
        <v>6.8437784194276539</v>
      </c>
      <c r="N1875" s="63">
        <v>6.9203382468549401</v>
      </c>
      <c r="O1875" s="71">
        <v>7.2706309454009368</v>
      </c>
    </row>
    <row r="1876" spans="2:15" outlineLevel="1" x14ac:dyDescent="0.25">
      <c r="B1876" s="65">
        <v>1867</v>
      </c>
      <c r="C1876" s="60">
        <v>1</v>
      </c>
      <c r="D1876" s="61">
        <v>0</v>
      </c>
      <c r="E1876" s="61">
        <v>1</v>
      </c>
      <c r="F1876" s="61">
        <v>1</v>
      </c>
      <c r="G1876" s="61">
        <v>0</v>
      </c>
      <c r="H1876" s="61">
        <v>1</v>
      </c>
      <c r="I1876" s="62">
        <v>101425.92035971275</v>
      </c>
      <c r="J1876" s="63">
        <v>6.0532962310365637</v>
      </c>
      <c r="K1876" s="63">
        <v>5.8249606592003067</v>
      </c>
      <c r="L1876" s="63">
        <v>7.7301389246754004</v>
      </c>
      <c r="M1876" s="63">
        <v>8.9148331009238326</v>
      </c>
      <c r="N1876" s="63">
        <v>6.553970217211246</v>
      </c>
      <c r="O1876" s="71">
        <v>6.6388918595031718</v>
      </c>
    </row>
    <row r="1877" spans="2:15" outlineLevel="1" x14ac:dyDescent="0.25">
      <c r="B1877" s="65">
        <v>1868</v>
      </c>
      <c r="C1877" s="60">
        <v>1</v>
      </c>
      <c r="D1877" s="61">
        <v>0</v>
      </c>
      <c r="E1877" s="61">
        <v>1</v>
      </c>
      <c r="F1877" s="61">
        <v>1</v>
      </c>
      <c r="G1877" s="61">
        <v>0</v>
      </c>
      <c r="H1877" s="61">
        <v>1</v>
      </c>
      <c r="I1877" s="62">
        <v>100637.80637742649</v>
      </c>
      <c r="J1877" s="63">
        <v>6.8307509999060327</v>
      </c>
      <c r="K1877" s="63">
        <v>4.8736440443303444</v>
      </c>
      <c r="L1877" s="63">
        <v>6.6511544830210481</v>
      </c>
      <c r="M1877" s="63">
        <v>8.6060386558835482</v>
      </c>
      <c r="N1877" s="63">
        <v>7.0484865522855618</v>
      </c>
      <c r="O1877" s="71">
        <v>7.1430603265204322</v>
      </c>
    </row>
    <row r="1878" spans="2:15" outlineLevel="1" x14ac:dyDescent="0.25">
      <c r="B1878" s="65">
        <v>1869</v>
      </c>
      <c r="C1878" s="60">
        <v>1</v>
      </c>
      <c r="D1878" s="61">
        <v>0</v>
      </c>
      <c r="E1878" s="61">
        <v>1</v>
      </c>
      <c r="F1878" s="61">
        <v>1</v>
      </c>
      <c r="G1878" s="61">
        <v>1</v>
      </c>
      <c r="H1878" s="61">
        <v>0</v>
      </c>
      <c r="I1878" s="62">
        <v>103047.75216264147</v>
      </c>
      <c r="J1878" s="63">
        <v>6.3635970768838588</v>
      </c>
      <c r="K1878" s="63">
        <v>5.6558487071209509</v>
      </c>
      <c r="L1878" s="63">
        <v>8.3931049957991526</v>
      </c>
      <c r="M1878" s="63">
        <v>8.601520791432943</v>
      </c>
      <c r="N1878" s="63">
        <v>7.2797857528630558</v>
      </c>
      <c r="O1878" s="71">
        <v>6.3656726450341967</v>
      </c>
    </row>
    <row r="1879" spans="2:15" outlineLevel="1" x14ac:dyDescent="0.25">
      <c r="B1879" s="65">
        <v>1870</v>
      </c>
      <c r="C1879" s="60">
        <v>1</v>
      </c>
      <c r="D1879" s="61">
        <v>0</v>
      </c>
      <c r="E1879" s="61">
        <v>1</v>
      </c>
      <c r="F1879" s="61">
        <v>1</v>
      </c>
      <c r="G1879" s="61">
        <v>1</v>
      </c>
      <c r="H1879" s="61">
        <v>0</v>
      </c>
      <c r="I1879" s="62">
        <v>94476.118990254356</v>
      </c>
      <c r="J1879" s="63">
        <v>5.8685684935585112</v>
      </c>
      <c r="K1879" s="63">
        <v>5.2931954724694794</v>
      </c>
      <c r="L1879" s="63">
        <v>7.5826915289003205</v>
      </c>
      <c r="M1879" s="63">
        <v>7.0207250637460357</v>
      </c>
      <c r="N1879" s="63">
        <v>6.8209556424037157</v>
      </c>
      <c r="O1879" s="71">
        <v>6.7315623140708789</v>
      </c>
    </row>
    <row r="1880" spans="2:15" outlineLevel="1" x14ac:dyDescent="0.25">
      <c r="B1880" s="65">
        <v>1871</v>
      </c>
      <c r="C1880" s="60">
        <v>0</v>
      </c>
      <c r="D1880" s="61">
        <v>1</v>
      </c>
      <c r="E1880" s="61">
        <v>1</v>
      </c>
      <c r="F1880" s="61">
        <v>1</v>
      </c>
      <c r="G1880" s="61">
        <v>0</v>
      </c>
      <c r="H1880" s="61">
        <v>1</v>
      </c>
      <c r="I1880" s="62">
        <v>100274.56512074248</v>
      </c>
      <c r="J1880" s="63">
        <v>6.1661531821632423</v>
      </c>
      <c r="K1880" s="63">
        <v>6.3776672450923941</v>
      </c>
      <c r="L1880" s="63">
        <v>7.0020265171399156</v>
      </c>
      <c r="M1880" s="63">
        <v>7.8920358533372221</v>
      </c>
      <c r="N1880" s="63">
        <v>6.5905610158651893</v>
      </c>
      <c r="O1880" s="71">
        <v>7.0048527795578224</v>
      </c>
    </row>
    <row r="1881" spans="2:15" outlineLevel="1" x14ac:dyDescent="0.25">
      <c r="B1881" s="65">
        <v>1872</v>
      </c>
      <c r="C1881" s="60">
        <v>1</v>
      </c>
      <c r="D1881" s="61">
        <v>0</v>
      </c>
      <c r="E1881" s="61">
        <v>1</v>
      </c>
      <c r="F1881" s="61">
        <v>1</v>
      </c>
      <c r="G1881" s="61">
        <v>1</v>
      </c>
      <c r="H1881" s="61">
        <v>0</v>
      </c>
      <c r="I1881" s="62">
        <v>94829.860964059742</v>
      </c>
      <c r="J1881" s="63">
        <v>6.3193575342406021</v>
      </c>
      <c r="K1881" s="63">
        <v>5.0359144908940898</v>
      </c>
      <c r="L1881" s="63">
        <v>7.4154550688371064</v>
      </c>
      <c r="M1881" s="63">
        <v>6.8763662900771365</v>
      </c>
      <c r="N1881" s="63">
        <v>7.0241128036618328</v>
      </c>
      <c r="O1881" s="71">
        <v>6.7354928803588399</v>
      </c>
    </row>
    <row r="1882" spans="2:15" outlineLevel="1" x14ac:dyDescent="0.25">
      <c r="B1882" s="65">
        <v>1873</v>
      </c>
      <c r="C1882" s="60">
        <v>1</v>
      </c>
      <c r="D1882" s="61">
        <v>0</v>
      </c>
      <c r="E1882" s="61">
        <v>1</v>
      </c>
      <c r="F1882" s="61">
        <v>1</v>
      </c>
      <c r="G1882" s="61">
        <v>1</v>
      </c>
      <c r="H1882" s="61">
        <v>0</v>
      </c>
      <c r="I1882" s="62">
        <v>76544.117801398097</v>
      </c>
      <c r="J1882" s="63">
        <v>6.1652812465312357</v>
      </c>
      <c r="K1882" s="63">
        <v>4.5436314260337927</v>
      </c>
      <c r="L1882" s="63">
        <v>6.4501576389738684</v>
      </c>
      <c r="M1882" s="63">
        <v>8.1141276790620367</v>
      </c>
      <c r="N1882" s="63">
        <v>7.3023676900537868</v>
      </c>
      <c r="O1882" s="71">
        <v>7.0634884971578451</v>
      </c>
    </row>
    <row r="1883" spans="2:15" outlineLevel="1" x14ac:dyDescent="0.25">
      <c r="B1883" s="65">
        <v>1874</v>
      </c>
      <c r="C1883" s="60">
        <v>0</v>
      </c>
      <c r="D1883" s="61">
        <v>1</v>
      </c>
      <c r="E1883" s="61">
        <v>1</v>
      </c>
      <c r="F1883" s="61">
        <v>1</v>
      </c>
      <c r="G1883" s="61">
        <v>0</v>
      </c>
      <c r="H1883" s="61">
        <v>1</v>
      </c>
      <c r="I1883" s="62">
        <v>101123.17684093557</v>
      </c>
      <c r="J1883" s="63">
        <v>6.2015923279958036</v>
      </c>
      <c r="K1883" s="63">
        <v>6.2533580230668449</v>
      </c>
      <c r="L1883" s="63">
        <v>7.2828597362163432</v>
      </c>
      <c r="M1883" s="63">
        <v>7.1299375334647648</v>
      </c>
      <c r="N1883" s="63">
        <v>7.3679603513750394</v>
      </c>
      <c r="O1883" s="71">
        <v>7.4790099510278569</v>
      </c>
    </row>
    <row r="1884" spans="2:15" outlineLevel="1" x14ac:dyDescent="0.25">
      <c r="B1884" s="65">
        <v>1875</v>
      </c>
      <c r="C1884" s="60">
        <v>1</v>
      </c>
      <c r="D1884" s="61">
        <v>0</v>
      </c>
      <c r="E1884" s="61">
        <v>1</v>
      </c>
      <c r="F1884" s="61">
        <v>1</v>
      </c>
      <c r="G1884" s="61">
        <v>1</v>
      </c>
      <c r="H1884" s="61">
        <v>0</v>
      </c>
      <c r="I1884" s="62">
        <v>26413.219154421386</v>
      </c>
      <c r="J1884" s="63">
        <v>5.9814816777506836</v>
      </c>
      <c r="K1884" s="63">
        <v>4.994533097718806</v>
      </c>
      <c r="L1884" s="63">
        <v>7.012212602887419</v>
      </c>
      <c r="M1884" s="63">
        <v>6.0460634757105911</v>
      </c>
      <c r="N1884" s="63">
        <v>7.1245395758310908</v>
      </c>
      <c r="O1884" s="71">
        <v>6.9140192858963045</v>
      </c>
    </row>
    <row r="1885" spans="2:15" outlineLevel="1" x14ac:dyDescent="0.25">
      <c r="B1885" s="65">
        <v>1876</v>
      </c>
      <c r="C1885" s="60">
        <v>1</v>
      </c>
      <c r="D1885" s="61">
        <v>0</v>
      </c>
      <c r="E1885" s="61">
        <v>1</v>
      </c>
      <c r="F1885" s="61">
        <v>1</v>
      </c>
      <c r="G1885" s="61">
        <v>1</v>
      </c>
      <c r="H1885" s="61">
        <v>0</v>
      </c>
      <c r="I1885" s="62">
        <v>27189.877785361794</v>
      </c>
      <c r="J1885" s="63">
        <v>5.3800338377092407</v>
      </c>
      <c r="K1885" s="63">
        <v>5.0320976311259953</v>
      </c>
      <c r="L1885" s="63">
        <v>6.7024276535876863</v>
      </c>
      <c r="M1885" s="63">
        <v>7.4474151911253212</v>
      </c>
      <c r="N1885" s="63">
        <v>6.9320145214359643</v>
      </c>
      <c r="O1885" s="71">
        <v>6.5326433683437282</v>
      </c>
    </row>
    <row r="1886" spans="2:15" outlineLevel="1" x14ac:dyDescent="0.25">
      <c r="B1886" s="65">
        <v>1877</v>
      </c>
      <c r="C1886" s="60">
        <v>1</v>
      </c>
      <c r="D1886" s="61">
        <v>0</v>
      </c>
      <c r="E1886" s="61">
        <v>1</v>
      </c>
      <c r="F1886" s="61">
        <v>1</v>
      </c>
      <c r="G1886" s="61">
        <v>1</v>
      </c>
      <c r="H1886" s="61">
        <v>0</v>
      </c>
      <c r="I1886" s="62">
        <v>78241.609607116014</v>
      </c>
      <c r="J1886" s="63">
        <v>6.0631546633176407</v>
      </c>
      <c r="K1886" s="63">
        <v>5.1881242878130207</v>
      </c>
      <c r="L1886" s="63">
        <v>6.8112658006196458</v>
      </c>
      <c r="M1886" s="63">
        <v>8.9703377777328512</v>
      </c>
      <c r="N1886" s="63">
        <v>6.5642912087068073</v>
      </c>
      <c r="O1886" s="71">
        <v>6.5428209468227463</v>
      </c>
    </row>
    <row r="1887" spans="2:15" outlineLevel="1" x14ac:dyDescent="0.25">
      <c r="B1887" s="65">
        <v>1878</v>
      </c>
      <c r="C1887" s="60">
        <v>1</v>
      </c>
      <c r="D1887" s="61">
        <v>0</v>
      </c>
      <c r="E1887" s="61">
        <v>1</v>
      </c>
      <c r="F1887" s="61">
        <v>1</v>
      </c>
      <c r="G1887" s="61">
        <v>1</v>
      </c>
      <c r="H1887" s="61">
        <v>0</v>
      </c>
      <c r="I1887" s="62">
        <v>94073.647363530268</v>
      </c>
      <c r="J1887" s="63">
        <v>7.1165887710140101</v>
      </c>
      <c r="K1887" s="63">
        <v>5.2725086866379369</v>
      </c>
      <c r="L1887" s="63">
        <v>6.9536764821241155</v>
      </c>
      <c r="M1887" s="63">
        <v>6.195541393257999</v>
      </c>
      <c r="N1887" s="63">
        <v>6.7995495764467258</v>
      </c>
      <c r="O1887" s="71">
        <v>6.4898008039230755</v>
      </c>
    </row>
    <row r="1888" spans="2:15" outlineLevel="1" x14ac:dyDescent="0.25">
      <c r="B1888" s="65">
        <v>1879</v>
      </c>
      <c r="C1888" s="60">
        <v>1</v>
      </c>
      <c r="D1888" s="61">
        <v>0</v>
      </c>
      <c r="E1888" s="61">
        <v>1</v>
      </c>
      <c r="F1888" s="61">
        <v>1</v>
      </c>
      <c r="G1888" s="61">
        <v>1</v>
      </c>
      <c r="H1888" s="61">
        <v>0</v>
      </c>
      <c r="I1888" s="62">
        <v>99195.091844837836</v>
      </c>
      <c r="J1888" s="63">
        <v>5.8737711155367247</v>
      </c>
      <c r="K1888" s="63">
        <v>4.5917436323060103</v>
      </c>
      <c r="L1888" s="63">
        <v>7.2328344855805939</v>
      </c>
      <c r="M1888" s="63">
        <v>8.9457716209181228</v>
      </c>
      <c r="N1888" s="63">
        <v>7.307330553998054</v>
      </c>
      <c r="O1888" s="71">
        <v>6.9696521233078315</v>
      </c>
    </row>
    <row r="1889" spans="2:15" outlineLevel="1" x14ac:dyDescent="0.25">
      <c r="B1889" s="65">
        <v>1880</v>
      </c>
      <c r="C1889" s="60">
        <v>1</v>
      </c>
      <c r="D1889" s="61">
        <v>0</v>
      </c>
      <c r="E1889" s="61">
        <v>1</v>
      </c>
      <c r="F1889" s="61">
        <v>1</v>
      </c>
      <c r="G1889" s="61">
        <v>0</v>
      </c>
      <c r="H1889" s="61">
        <v>1</v>
      </c>
      <c r="I1889" s="62">
        <v>100905.24424083225</v>
      </c>
      <c r="J1889" s="63">
        <v>6.1149544885485305</v>
      </c>
      <c r="K1889" s="63">
        <v>5.6580734025577915</v>
      </c>
      <c r="L1889" s="63">
        <v>7.3590291533468397</v>
      </c>
      <c r="M1889" s="63">
        <v>8.8346069712839626</v>
      </c>
      <c r="N1889" s="63">
        <v>6.4917277956314621</v>
      </c>
      <c r="O1889" s="71">
        <v>6.9794433070167914</v>
      </c>
    </row>
    <row r="1890" spans="2:15" outlineLevel="1" x14ac:dyDescent="0.25">
      <c r="B1890" s="65">
        <v>1881</v>
      </c>
      <c r="C1890" s="60">
        <v>1</v>
      </c>
      <c r="D1890" s="61">
        <v>0</v>
      </c>
      <c r="E1890" s="61">
        <v>1</v>
      </c>
      <c r="F1890" s="61">
        <v>1</v>
      </c>
      <c r="G1890" s="61">
        <v>0</v>
      </c>
      <c r="H1890" s="61">
        <v>1</v>
      </c>
      <c r="I1890" s="62">
        <v>96003.772235758501</v>
      </c>
      <c r="J1890" s="63">
        <v>6.1053787683529848</v>
      </c>
      <c r="K1890" s="63">
        <v>5.5828787924106935</v>
      </c>
      <c r="L1890" s="63">
        <v>7.074960554573595</v>
      </c>
      <c r="M1890" s="63">
        <v>7.3138776586494902</v>
      </c>
      <c r="N1890" s="63">
        <v>6.6339571106335402</v>
      </c>
      <c r="O1890" s="71">
        <v>6.8857107352703144</v>
      </c>
    </row>
    <row r="1891" spans="2:15" outlineLevel="1" x14ac:dyDescent="0.25">
      <c r="B1891" s="65">
        <v>1882</v>
      </c>
      <c r="C1891" s="60">
        <v>0</v>
      </c>
      <c r="D1891" s="61">
        <v>1</v>
      </c>
      <c r="E1891" s="61">
        <v>1</v>
      </c>
      <c r="F1891" s="61">
        <v>1</v>
      </c>
      <c r="G1891" s="61">
        <v>0</v>
      </c>
      <c r="H1891" s="61">
        <v>1</v>
      </c>
      <c r="I1891" s="62">
        <v>23469.35254742729</v>
      </c>
      <c r="J1891" s="63">
        <v>5.3898976956633282</v>
      </c>
      <c r="K1891" s="63">
        <v>5.6881419663943289</v>
      </c>
      <c r="L1891" s="63">
        <v>6.3705265403292017</v>
      </c>
      <c r="M1891" s="63">
        <v>6.075848645098568</v>
      </c>
      <c r="N1891" s="63">
        <v>6.4136005467886488</v>
      </c>
      <c r="O1891" s="71">
        <v>6.5431016696041064</v>
      </c>
    </row>
    <row r="1892" spans="2:15" outlineLevel="1" x14ac:dyDescent="0.25">
      <c r="B1892" s="65">
        <v>1883</v>
      </c>
      <c r="C1892" s="60">
        <v>1</v>
      </c>
      <c r="D1892" s="61">
        <v>0</v>
      </c>
      <c r="E1892" s="61">
        <v>1</v>
      </c>
      <c r="F1892" s="61">
        <v>1</v>
      </c>
      <c r="G1892" s="61">
        <v>1</v>
      </c>
      <c r="H1892" s="61">
        <v>0</v>
      </c>
      <c r="I1892" s="62">
        <v>60212.441679794021</v>
      </c>
      <c r="J1892" s="63">
        <v>6.3845451665141004</v>
      </c>
      <c r="K1892" s="63">
        <v>4.9752118614280665</v>
      </c>
      <c r="L1892" s="63">
        <v>7.235247602966238</v>
      </c>
      <c r="M1892" s="63">
        <v>6.2519267186040448</v>
      </c>
      <c r="N1892" s="63">
        <v>6.4242255940266055</v>
      </c>
      <c r="O1892" s="71">
        <v>6.2331340552854089</v>
      </c>
    </row>
    <row r="1893" spans="2:15" outlineLevel="1" x14ac:dyDescent="0.25">
      <c r="B1893" s="65">
        <v>1884</v>
      </c>
      <c r="C1893" s="60">
        <v>1</v>
      </c>
      <c r="D1893" s="61">
        <v>0</v>
      </c>
      <c r="E1893" s="61">
        <v>1</v>
      </c>
      <c r="F1893" s="61">
        <v>1</v>
      </c>
      <c r="G1893" s="61">
        <v>0</v>
      </c>
      <c r="H1893" s="61">
        <v>1</v>
      </c>
      <c r="I1893" s="62">
        <v>77221.406884245938</v>
      </c>
      <c r="J1893" s="63">
        <v>5.599906655648196</v>
      </c>
      <c r="K1893" s="63">
        <v>5.4116082548186819</v>
      </c>
      <c r="L1893" s="63">
        <v>6.9486268504426496</v>
      </c>
      <c r="M1893" s="63">
        <v>8.1818743742623656</v>
      </c>
      <c r="N1893" s="63">
        <v>6.4777834036181279</v>
      </c>
      <c r="O1893" s="71">
        <v>7.455653189975747</v>
      </c>
    </row>
    <row r="1894" spans="2:15" outlineLevel="1" x14ac:dyDescent="0.25">
      <c r="B1894" s="65">
        <v>1885</v>
      </c>
      <c r="C1894" s="60">
        <v>1</v>
      </c>
      <c r="D1894" s="61">
        <v>0</v>
      </c>
      <c r="E1894" s="61">
        <v>1</v>
      </c>
      <c r="F1894" s="61">
        <v>1</v>
      </c>
      <c r="G1894" s="61">
        <v>1</v>
      </c>
      <c r="H1894" s="61">
        <v>0</v>
      </c>
      <c r="I1894" s="62">
        <v>79233.029951911609</v>
      </c>
      <c r="J1894" s="63">
        <v>5.8792875878019917</v>
      </c>
      <c r="K1894" s="63">
        <v>4.7907850210294542</v>
      </c>
      <c r="L1894" s="63">
        <v>6.6111860180970901</v>
      </c>
      <c r="M1894" s="63">
        <v>8.9420917993015383</v>
      </c>
      <c r="N1894" s="63">
        <v>7.6271101639890686</v>
      </c>
      <c r="O1894" s="71">
        <v>6.7348417093783839</v>
      </c>
    </row>
    <row r="1895" spans="2:15" outlineLevel="1" x14ac:dyDescent="0.25">
      <c r="B1895" s="65">
        <v>1886</v>
      </c>
      <c r="C1895" s="60">
        <v>1</v>
      </c>
      <c r="D1895" s="61">
        <v>0</v>
      </c>
      <c r="E1895" s="61">
        <v>1</v>
      </c>
      <c r="F1895" s="61">
        <v>1</v>
      </c>
      <c r="G1895" s="61">
        <v>1</v>
      </c>
      <c r="H1895" s="61">
        <v>0</v>
      </c>
      <c r="I1895" s="62">
        <v>93529.332580616086</v>
      </c>
      <c r="J1895" s="63">
        <v>5.6924940992552129</v>
      </c>
      <c r="K1895" s="63">
        <v>5.3810729625199825</v>
      </c>
      <c r="L1895" s="63">
        <v>7.8293738327171738</v>
      </c>
      <c r="M1895" s="63">
        <v>6.4036731907031186</v>
      </c>
      <c r="N1895" s="63">
        <v>7.3050110059261621</v>
      </c>
      <c r="O1895" s="71">
        <v>6.5013462292776376</v>
      </c>
    </row>
    <row r="1896" spans="2:15" outlineLevel="1" x14ac:dyDescent="0.25">
      <c r="B1896" s="65">
        <v>1887</v>
      </c>
      <c r="C1896" s="60">
        <v>1</v>
      </c>
      <c r="D1896" s="61">
        <v>0</v>
      </c>
      <c r="E1896" s="61">
        <v>1</v>
      </c>
      <c r="F1896" s="61">
        <v>1</v>
      </c>
      <c r="G1896" s="61">
        <v>1</v>
      </c>
      <c r="H1896" s="61">
        <v>0</v>
      </c>
      <c r="I1896" s="62">
        <v>81436.934015384701</v>
      </c>
      <c r="J1896" s="63">
        <v>5.9982229425562759</v>
      </c>
      <c r="K1896" s="63">
        <v>5.9281432559566003</v>
      </c>
      <c r="L1896" s="63">
        <v>6.5128326080923653</v>
      </c>
      <c r="M1896" s="63">
        <v>8.3563833945273522</v>
      </c>
      <c r="N1896" s="63">
        <v>7.4945593030597912</v>
      </c>
      <c r="O1896" s="71">
        <v>7.0331448834520032</v>
      </c>
    </row>
    <row r="1897" spans="2:15" outlineLevel="1" x14ac:dyDescent="0.25">
      <c r="B1897" s="65">
        <v>1888</v>
      </c>
      <c r="C1897" s="60">
        <v>1</v>
      </c>
      <c r="D1897" s="61">
        <v>0</v>
      </c>
      <c r="E1897" s="61">
        <v>1</v>
      </c>
      <c r="F1897" s="61">
        <v>1</v>
      </c>
      <c r="G1897" s="61">
        <v>1</v>
      </c>
      <c r="H1897" s="61">
        <v>0</v>
      </c>
      <c r="I1897" s="62">
        <v>95677.798596667213</v>
      </c>
      <c r="J1897" s="63">
        <v>5.7618273059424663</v>
      </c>
      <c r="K1897" s="63">
        <v>5.2011808705913047</v>
      </c>
      <c r="L1897" s="63">
        <v>7.455539058361671</v>
      </c>
      <c r="M1897" s="63">
        <v>8.2082410997403485</v>
      </c>
      <c r="N1897" s="63">
        <v>6.6884966931254093</v>
      </c>
      <c r="O1897" s="71">
        <v>6.1801161545178731</v>
      </c>
    </row>
    <row r="1898" spans="2:15" outlineLevel="1" x14ac:dyDescent="0.25">
      <c r="B1898" s="65">
        <v>1889</v>
      </c>
      <c r="C1898" s="60">
        <v>0</v>
      </c>
      <c r="D1898" s="61">
        <v>1</v>
      </c>
      <c r="E1898" s="61">
        <v>1</v>
      </c>
      <c r="F1898" s="61">
        <v>1</v>
      </c>
      <c r="G1898" s="61">
        <v>1</v>
      </c>
      <c r="H1898" s="61">
        <v>0</v>
      </c>
      <c r="I1898" s="62">
        <v>101131.02328086644</v>
      </c>
      <c r="J1898" s="63">
        <v>5.571792150741806</v>
      </c>
      <c r="K1898" s="63">
        <v>6.081902612205484</v>
      </c>
      <c r="L1898" s="63">
        <v>7.444429626340149</v>
      </c>
      <c r="M1898" s="63">
        <v>7.9346751088217342</v>
      </c>
      <c r="N1898" s="63">
        <v>7.5934367931403557</v>
      </c>
      <c r="O1898" s="71">
        <v>7.0799743556489574</v>
      </c>
    </row>
    <row r="1899" spans="2:15" outlineLevel="1" x14ac:dyDescent="0.25">
      <c r="B1899" s="65">
        <v>1890</v>
      </c>
      <c r="C1899" s="60">
        <v>1</v>
      </c>
      <c r="D1899" s="61">
        <v>0</v>
      </c>
      <c r="E1899" s="61">
        <v>1</v>
      </c>
      <c r="F1899" s="61">
        <v>1</v>
      </c>
      <c r="G1899" s="61">
        <v>0</v>
      </c>
      <c r="H1899" s="61">
        <v>1</v>
      </c>
      <c r="I1899" s="62">
        <v>96772.126491622126</v>
      </c>
      <c r="J1899" s="63">
        <v>6.5740214711049205</v>
      </c>
      <c r="K1899" s="63">
        <v>5.0353568189394453</v>
      </c>
      <c r="L1899" s="63">
        <v>7.0773353139059676</v>
      </c>
      <c r="M1899" s="63">
        <v>7.8866661045908577</v>
      </c>
      <c r="N1899" s="63">
        <v>6.4733055146159426</v>
      </c>
      <c r="O1899" s="71">
        <v>6.8075861839944345</v>
      </c>
    </row>
    <row r="1900" spans="2:15" outlineLevel="1" x14ac:dyDescent="0.25">
      <c r="B1900" s="65">
        <v>1891</v>
      </c>
      <c r="C1900" s="60">
        <v>0</v>
      </c>
      <c r="D1900" s="61">
        <v>1</v>
      </c>
      <c r="E1900" s="61">
        <v>1</v>
      </c>
      <c r="F1900" s="61">
        <v>1</v>
      </c>
      <c r="G1900" s="61">
        <v>1</v>
      </c>
      <c r="H1900" s="61">
        <v>0</v>
      </c>
      <c r="I1900" s="62">
        <v>101347.19396992621</v>
      </c>
      <c r="J1900" s="63">
        <v>6.0723905477249627</v>
      </c>
      <c r="K1900" s="63">
        <v>6.2639475692311617</v>
      </c>
      <c r="L1900" s="63">
        <v>7.1793959971633052</v>
      </c>
      <c r="M1900" s="63">
        <v>8.2653859328498811</v>
      </c>
      <c r="N1900" s="63">
        <v>7.2038829278173093</v>
      </c>
      <c r="O1900" s="71">
        <v>6.4391318132220317</v>
      </c>
    </row>
    <row r="1901" spans="2:15" outlineLevel="1" x14ac:dyDescent="0.25">
      <c r="B1901" s="65">
        <v>1892</v>
      </c>
      <c r="C1901" s="60">
        <v>1</v>
      </c>
      <c r="D1901" s="61">
        <v>0</v>
      </c>
      <c r="E1901" s="61">
        <v>1</v>
      </c>
      <c r="F1901" s="61">
        <v>1</v>
      </c>
      <c r="G1901" s="61">
        <v>1</v>
      </c>
      <c r="H1901" s="61">
        <v>0</v>
      </c>
      <c r="I1901" s="62">
        <v>74161.869317515753</v>
      </c>
      <c r="J1901" s="63">
        <v>5.993587379538889</v>
      </c>
      <c r="K1901" s="63">
        <v>4.3523141919930586</v>
      </c>
      <c r="L1901" s="63">
        <v>6.8905010427618176</v>
      </c>
      <c r="M1901" s="63">
        <v>8.4890247317368335</v>
      </c>
      <c r="N1901" s="63">
        <v>6.6225335674697527</v>
      </c>
      <c r="O1901" s="71">
        <v>6.4293690372618775</v>
      </c>
    </row>
    <row r="1902" spans="2:15" outlineLevel="1" x14ac:dyDescent="0.25">
      <c r="B1902" s="65">
        <v>1893</v>
      </c>
      <c r="C1902" s="60">
        <v>1</v>
      </c>
      <c r="D1902" s="61">
        <v>0</v>
      </c>
      <c r="E1902" s="61">
        <v>1</v>
      </c>
      <c r="F1902" s="61">
        <v>1</v>
      </c>
      <c r="G1902" s="61">
        <v>1</v>
      </c>
      <c r="H1902" s="61">
        <v>0</v>
      </c>
      <c r="I1902" s="62">
        <v>60125.699446048267</v>
      </c>
      <c r="J1902" s="63">
        <v>6.2556154511354238</v>
      </c>
      <c r="K1902" s="63">
        <v>4.5974393105893778</v>
      </c>
      <c r="L1902" s="63">
        <v>6.8024109661889156</v>
      </c>
      <c r="M1902" s="63">
        <v>6.5019076885009985</v>
      </c>
      <c r="N1902" s="63">
        <v>6.8255659587515041</v>
      </c>
      <c r="O1902" s="71">
        <v>6.3689693832880039</v>
      </c>
    </row>
    <row r="1903" spans="2:15" outlineLevel="1" x14ac:dyDescent="0.25">
      <c r="B1903" s="65">
        <v>1894</v>
      </c>
      <c r="C1903" s="60">
        <v>1</v>
      </c>
      <c r="D1903" s="61">
        <v>0</v>
      </c>
      <c r="E1903" s="61">
        <v>1</v>
      </c>
      <c r="F1903" s="61">
        <v>1</v>
      </c>
      <c r="G1903" s="61">
        <v>0</v>
      </c>
      <c r="H1903" s="61">
        <v>1</v>
      </c>
      <c r="I1903" s="62">
        <v>79097.991527438979</v>
      </c>
      <c r="J1903" s="63">
        <v>6.3704790945291663</v>
      </c>
      <c r="K1903" s="63">
        <v>5.3904913282793645</v>
      </c>
      <c r="L1903" s="63">
        <v>6.4834916211787936</v>
      </c>
      <c r="M1903" s="63">
        <v>8.9405969290469596</v>
      </c>
      <c r="N1903" s="63">
        <v>6.2414061965784944</v>
      </c>
      <c r="O1903" s="71">
        <v>6.895733915517372</v>
      </c>
    </row>
    <row r="1904" spans="2:15" outlineLevel="1" x14ac:dyDescent="0.25">
      <c r="B1904" s="65">
        <v>1895</v>
      </c>
      <c r="C1904" s="60">
        <v>1</v>
      </c>
      <c r="D1904" s="61">
        <v>0</v>
      </c>
      <c r="E1904" s="61">
        <v>1</v>
      </c>
      <c r="F1904" s="61">
        <v>1</v>
      </c>
      <c r="G1904" s="61">
        <v>1</v>
      </c>
      <c r="H1904" s="61">
        <v>0</v>
      </c>
      <c r="I1904" s="62">
        <v>60866.028206751464</v>
      </c>
      <c r="J1904" s="63">
        <v>6.2851052369362357</v>
      </c>
      <c r="K1904" s="63">
        <v>4.9095728317061988</v>
      </c>
      <c r="L1904" s="63">
        <v>7.1691849225182827</v>
      </c>
      <c r="M1904" s="63">
        <v>6.1345464440841564</v>
      </c>
      <c r="N1904" s="63">
        <v>6.9836480475253877</v>
      </c>
      <c r="O1904" s="71">
        <v>6.3108815952515629</v>
      </c>
    </row>
    <row r="1905" spans="2:15" outlineLevel="1" x14ac:dyDescent="0.25">
      <c r="B1905" s="65">
        <v>1896</v>
      </c>
      <c r="C1905" s="60">
        <v>0</v>
      </c>
      <c r="D1905" s="61">
        <v>1</v>
      </c>
      <c r="E1905" s="61">
        <v>1</v>
      </c>
      <c r="F1905" s="61">
        <v>1</v>
      </c>
      <c r="G1905" s="61">
        <v>1</v>
      </c>
      <c r="H1905" s="61">
        <v>0</v>
      </c>
      <c r="I1905" s="62">
        <v>75275.73600276222</v>
      </c>
      <c r="J1905" s="63">
        <v>5.3231085728334868</v>
      </c>
      <c r="K1905" s="63">
        <v>5.6755659560481</v>
      </c>
      <c r="L1905" s="63">
        <v>7.0895302308973838</v>
      </c>
      <c r="M1905" s="63">
        <v>7.8186565842136098</v>
      </c>
      <c r="N1905" s="63">
        <v>6.9482165325197771</v>
      </c>
      <c r="O1905" s="71">
        <v>6.3687363723375849</v>
      </c>
    </row>
    <row r="1906" spans="2:15" outlineLevel="1" x14ac:dyDescent="0.25">
      <c r="B1906" s="65">
        <v>1897</v>
      </c>
      <c r="C1906" s="60">
        <v>1</v>
      </c>
      <c r="D1906" s="61">
        <v>0</v>
      </c>
      <c r="E1906" s="61">
        <v>1</v>
      </c>
      <c r="F1906" s="61">
        <v>1</v>
      </c>
      <c r="G1906" s="61">
        <v>1</v>
      </c>
      <c r="H1906" s="61">
        <v>0</v>
      </c>
      <c r="I1906" s="62">
        <v>78616.088933742678</v>
      </c>
      <c r="J1906" s="63">
        <v>6.5172130556531984</v>
      </c>
      <c r="K1906" s="63">
        <v>5.7322636940677274</v>
      </c>
      <c r="L1906" s="63">
        <v>6.4152115750395087</v>
      </c>
      <c r="M1906" s="63">
        <v>7.7127946701386492</v>
      </c>
      <c r="N1906" s="63">
        <v>7.1012957728008095</v>
      </c>
      <c r="O1906" s="71">
        <v>6.6997433882148201</v>
      </c>
    </row>
    <row r="1907" spans="2:15" outlineLevel="1" x14ac:dyDescent="0.25">
      <c r="B1907" s="65">
        <v>1898</v>
      </c>
      <c r="C1907" s="60">
        <v>1</v>
      </c>
      <c r="D1907" s="61">
        <v>0</v>
      </c>
      <c r="E1907" s="61">
        <v>1</v>
      </c>
      <c r="F1907" s="61">
        <v>1</v>
      </c>
      <c r="G1907" s="61">
        <v>1</v>
      </c>
      <c r="H1907" s="61">
        <v>0</v>
      </c>
      <c r="I1907" s="62">
        <v>95719.340304468293</v>
      </c>
      <c r="J1907" s="63">
        <v>6.8047795067565096</v>
      </c>
      <c r="K1907" s="63">
        <v>5.4087159942484622</v>
      </c>
      <c r="L1907" s="63">
        <v>7.0537021175436152</v>
      </c>
      <c r="M1907" s="63">
        <v>6.1442351341455748</v>
      </c>
      <c r="N1907" s="63">
        <v>7.3257314931691031</v>
      </c>
      <c r="O1907" s="71">
        <v>6.8723886268089007</v>
      </c>
    </row>
    <row r="1908" spans="2:15" outlineLevel="1" x14ac:dyDescent="0.25">
      <c r="B1908" s="65">
        <v>1899</v>
      </c>
      <c r="C1908" s="60">
        <v>1</v>
      </c>
      <c r="D1908" s="61">
        <v>0</v>
      </c>
      <c r="E1908" s="61">
        <v>1</v>
      </c>
      <c r="F1908" s="61">
        <v>1</v>
      </c>
      <c r="G1908" s="61">
        <v>0</v>
      </c>
      <c r="H1908" s="61">
        <v>1</v>
      </c>
      <c r="I1908" s="62">
        <v>66618.778567963018</v>
      </c>
      <c r="J1908" s="63">
        <v>7.1382741102811842</v>
      </c>
      <c r="K1908" s="63">
        <v>6.2851969561921077</v>
      </c>
      <c r="L1908" s="63">
        <v>6.7775034486872636</v>
      </c>
      <c r="M1908" s="63">
        <v>6.144675963935688</v>
      </c>
      <c r="N1908" s="63">
        <v>6.5624112387912223</v>
      </c>
      <c r="O1908" s="71">
        <v>6.6961557000217393</v>
      </c>
    </row>
    <row r="1909" spans="2:15" outlineLevel="1" x14ac:dyDescent="0.25">
      <c r="B1909" s="65">
        <v>1900</v>
      </c>
      <c r="C1909" s="60">
        <v>1</v>
      </c>
      <c r="D1909" s="61">
        <v>0</v>
      </c>
      <c r="E1909" s="61">
        <v>1</v>
      </c>
      <c r="F1909" s="61">
        <v>1</v>
      </c>
      <c r="G1909" s="61">
        <v>1</v>
      </c>
      <c r="H1909" s="61">
        <v>0</v>
      </c>
      <c r="I1909" s="62">
        <v>78295.613383838412</v>
      </c>
      <c r="J1909" s="63">
        <v>5.4736078635290344</v>
      </c>
      <c r="K1909" s="63">
        <v>5.3847022358612513</v>
      </c>
      <c r="L1909" s="63">
        <v>7.2038869116009323</v>
      </c>
      <c r="M1909" s="63">
        <v>8.7488428405709531</v>
      </c>
      <c r="N1909" s="63">
        <v>7.1806084741055969</v>
      </c>
      <c r="O1909" s="71">
        <v>6.3841893139106194</v>
      </c>
    </row>
    <row r="1910" spans="2:15" outlineLevel="1" x14ac:dyDescent="0.25">
      <c r="B1910" s="65">
        <v>1901</v>
      </c>
      <c r="C1910" s="60">
        <v>1</v>
      </c>
      <c r="D1910" s="61">
        <v>0</v>
      </c>
      <c r="E1910" s="61">
        <v>1</v>
      </c>
      <c r="F1910" s="61">
        <v>1</v>
      </c>
      <c r="G1910" s="61">
        <v>0</v>
      </c>
      <c r="H1910" s="61">
        <v>1</v>
      </c>
      <c r="I1910" s="62">
        <v>27296.897588762935</v>
      </c>
      <c r="J1910" s="63">
        <v>5.4157891022886187</v>
      </c>
      <c r="K1910" s="63">
        <v>4.9484114442178324</v>
      </c>
      <c r="L1910" s="63">
        <v>7.1525701270650384</v>
      </c>
      <c r="M1910" s="63">
        <v>7.1541268244349876</v>
      </c>
      <c r="N1910" s="63">
        <v>6.67111046917615</v>
      </c>
      <c r="O1910" s="71">
        <v>7.0710055371468608</v>
      </c>
    </row>
    <row r="1911" spans="2:15" outlineLevel="1" x14ac:dyDescent="0.25">
      <c r="B1911" s="65">
        <v>1902</v>
      </c>
      <c r="C1911" s="60">
        <v>1</v>
      </c>
      <c r="D1911" s="61">
        <v>0</v>
      </c>
      <c r="E1911" s="61">
        <v>1</v>
      </c>
      <c r="F1911" s="61">
        <v>1</v>
      </c>
      <c r="G1911" s="61">
        <v>0</v>
      </c>
      <c r="H1911" s="61">
        <v>1</v>
      </c>
      <c r="I1911" s="62">
        <v>93872.877620811196</v>
      </c>
      <c r="J1911" s="63">
        <v>6.9940587351298991</v>
      </c>
      <c r="K1911" s="63">
        <v>4.3970480484438683</v>
      </c>
      <c r="L1911" s="63">
        <v>7.5918113859561833</v>
      </c>
      <c r="M1911" s="63">
        <v>6.2024438364962515</v>
      </c>
      <c r="N1911" s="63">
        <v>7.0124006832606751</v>
      </c>
      <c r="O1911" s="71">
        <v>7.119878210850664</v>
      </c>
    </row>
    <row r="1912" spans="2:15" outlineLevel="1" x14ac:dyDescent="0.25">
      <c r="B1912" s="65">
        <v>1903</v>
      </c>
      <c r="C1912" s="60">
        <v>0</v>
      </c>
      <c r="D1912" s="61">
        <v>1</v>
      </c>
      <c r="E1912" s="61">
        <v>1</v>
      </c>
      <c r="F1912" s="61">
        <v>1</v>
      </c>
      <c r="G1912" s="61">
        <v>1</v>
      </c>
      <c r="H1912" s="61">
        <v>0</v>
      </c>
      <c r="I1912" s="62">
        <v>104577.67576215937</v>
      </c>
      <c r="J1912" s="63">
        <v>5.8409482576353282</v>
      </c>
      <c r="K1912" s="63">
        <v>6.4445714441281243</v>
      </c>
      <c r="L1912" s="63">
        <v>8.3808418230305328</v>
      </c>
      <c r="M1912" s="63">
        <v>8.4448350543864308</v>
      </c>
      <c r="N1912" s="63">
        <v>7.5643692563337446</v>
      </c>
      <c r="O1912" s="71">
        <v>6.5500871226658672</v>
      </c>
    </row>
    <row r="1913" spans="2:15" outlineLevel="1" x14ac:dyDescent="0.25">
      <c r="B1913" s="65">
        <v>1904</v>
      </c>
      <c r="C1913" s="60">
        <v>1</v>
      </c>
      <c r="D1913" s="61">
        <v>0</v>
      </c>
      <c r="E1913" s="61">
        <v>1</v>
      </c>
      <c r="F1913" s="61">
        <v>1</v>
      </c>
      <c r="G1913" s="61">
        <v>1</v>
      </c>
      <c r="H1913" s="61">
        <v>0</v>
      </c>
      <c r="I1913" s="62">
        <v>73662.55277126102</v>
      </c>
      <c r="J1913" s="63">
        <v>5.5361696804008211</v>
      </c>
      <c r="K1913" s="63">
        <v>5.0158764652172696</v>
      </c>
      <c r="L1913" s="63">
        <v>7.29550061307277</v>
      </c>
      <c r="M1913" s="63">
        <v>6.8199608402010901</v>
      </c>
      <c r="N1913" s="63">
        <v>7.3532014792310374</v>
      </c>
      <c r="O1913" s="71">
        <v>7.0185987035829882</v>
      </c>
    </row>
    <row r="1914" spans="2:15" outlineLevel="1" x14ac:dyDescent="0.25">
      <c r="B1914" s="65">
        <v>1905</v>
      </c>
      <c r="C1914" s="60">
        <v>1</v>
      </c>
      <c r="D1914" s="61">
        <v>0</v>
      </c>
      <c r="E1914" s="61">
        <v>1</v>
      </c>
      <c r="F1914" s="61">
        <v>1</v>
      </c>
      <c r="G1914" s="61">
        <v>0</v>
      </c>
      <c r="H1914" s="61">
        <v>1</v>
      </c>
      <c r="I1914" s="62">
        <v>63705.018964358838</v>
      </c>
      <c r="J1914" s="63">
        <v>6.0343433148749881</v>
      </c>
      <c r="K1914" s="63">
        <v>5.5743348956292849</v>
      </c>
      <c r="L1914" s="63">
        <v>7.5372415551108745</v>
      </c>
      <c r="M1914" s="63">
        <v>6.3963039518507561</v>
      </c>
      <c r="N1914" s="63">
        <v>6.5150071829023428</v>
      </c>
      <c r="O1914" s="71">
        <v>6.998531143353679</v>
      </c>
    </row>
    <row r="1915" spans="2:15" outlineLevel="1" x14ac:dyDescent="0.25">
      <c r="B1915" s="65">
        <v>1906</v>
      </c>
      <c r="C1915" s="60">
        <v>1</v>
      </c>
      <c r="D1915" s="61">
        <v>0</v>
      </c>
      <c r="E1915" s="61">
        <v>1</v>
      </c>
      <c r="F1915" s="61">
        <v>1</v>
      </c>
      <c r="G1915" s="61">
        <v>0</v>
      </c>
      <c r="H1915" s="61">
        <v>1</v>
      </c>
      <c r="I1915" s="62">
        <v>25195.055246673728</v>
      </c>
      <c r="J1915" s="63">
        <v>5.2545948190854332</v>
      </c>
      <c r="K1915" s="63">
        <v>4.5617156417015865</v>
      </c>
      <c r="L1915" s="63">
        <v>6.313560726229329</v>
      </c>
      <c r="M1915" s="63">
        <v>8.3890364754460442</v>
      </c>
      <c r="N1915" s="63">
        <v>6.2094866237815793</v>
      </c>
      <c r="O1915" s="71">
        <v>6.2410168919815261</v>
      </c>
    </row>
    <row r="1916" spans="2:15" outlineLevel="1" x14ac:dyDescent="0.25">
      <c r="B1916" s="65">
        <v>1907</v>
      </c>
      <c r="C1916" s="60">
        <v>1</v>
      </c>
      <c r="D1916" s="61">
        <v>0</v>
      </c>
      <c r="E1916" s="61">
        <v>1</v>
      </c>
      <c r="F1916" s="61">
        <v>1</v>
      </c>
      <c r="G1916" s="61">
        <v>0</v>
      </c>
      <c r="H1916" s="61">
        <v>1</v>
      </c>
      <c r="I1916" s="62">
        <v>27065.235427932072</v>
      </c>
      <c r="J1916" s="63">
        <v>5.4881243645251123</v>
      </c>
      <c r="K1916" s="63">
        <v>4.873817928845817</v>
      </c>
      <c r="L1916" s="63">
        <v>7.1755447316122893</v>
      </c>
      <c r="M1916" s="63">
        <v>7.4694593370954339</v>
      </c>
      <c r="N1916" s="63">
        <v>6.452673103291561</v>
      </c>
      <c r="O1916" s="71">
        <v>6.7800742669816429</v>
      </c>
    </row>
    <row r="1917" spans="2:15" outlineLevel="1" x14ac:dyDescent="0.25">
      <c r="B1917" s="65">
        <v>1908</v>
      </c>
      <c r="C1917" s="60">
        <v>1</v>
      </c>
      <c r="D1917" s="61">
        <v>0</v>
      </c>
      <c r="E1917" s="61">
        <v>1</v>
      </c>
      <c r="F1917" s="61">
        <v>1</v>
      </c>
      <c r="G1917" s="61">
        <v>0</v>
      </c>
      <c r="H1917" s="61">
        <v>1</v>
      </c>
      <c r="I1917" s="62">
        <v>28031.087854944431</v>
      </c>
      <c r="J1917" s="63">
        <v>6.1188981609754247</v>
      </c>
      <c r="K1917" s="63">
        <v>5.0329994527367248</v>
      </c>
      <c r="L1917" s="63">
        <v>6.6632424793129328</v>
      </c>
      <c r="M1917" s="63">
        <v>6.0379310714055041</v>
      </c>
      <c r="N1917" s="63">
        <v>7.29539648662284</v>
      </c>
      <c r="O1917" s="71">
        <v>7.4867351673009015</v>
      </c>
    </row>
    <row r="1918" spans="2:15" outlineLevel="1" x14ac:dyDescent="0.25">
      <c r="B1918" s="65">
        <v>1909</v>
      </c>
      <c r="C1918" s="60">
        <v>0</v>
      </c>
      <c r="D1918" s="61">
        <v>1</v>
      </c>
      <c r="E1918" s="61">
        <v>1</v>
      </c>
      <c r="F1918" s="61">
        <v>1</v>
      </c>
      <c r="G1918" s="61">
        <v>0</v>
      </c>
      <c r="H1918" s="61">
        <v>1</v>
      </c>
      <c r="I1918" s="62">
        <v>98899.224171360882</v>
      </c>
      <c r="J1918" s="63">
        <v>5.5950453895975665</v>
      </c>
      <c r="K1918" s="63">
        <v>5.7128053505045697</v>
      </c>
      <c r="L1918" s="63">
        <v>7.3618302742271249</v>
      </c>
      <c r="M1918" s="63">
        <v>8.5278113023369322</v>
      </c>
      <c r="N1918" s="63">
        <v>6.4496194663043918</v>
      </c>
      <c r="O1918" s="71">
        <v>7.1111510488180603</v>
      </c>
    </row>
    <row r="1919" spans="2:15" outlineLevel="1" x14ac:dyDescent="0.25">
      <c r="B1919" s="65">
        <v>1910</v>
      </c>
      <c r="C1919" s="60">
        <v>1</v>
      </c>
      <c r="D1919" s="61">
        <v>0</v>
      </c>
      <c r="E1919" s="61">
        <v>1</v>
      </c>
      <c r="F1919" s="61">
        <v>1</v>
      </c>
      <c r="G1919" s="61">
        <v>0</v>
      </c>
      <c r="H1919" s="61">
        <v>1</v>
      </c>
      <c r="I1919" s="62">
        <v>95014.687000952297</v>
      </c>
      <c r="J1919" s="63">
        <v>6.1114783126331087</v>
      </c>
      <c r="K1919" s="63">
        <v>4.6560494622847672</v>
      </c>
      <c r="L1919" s="63">
        <v>7.3343244018059153</v>
      </c>
      <c r="M1919" s="63">
        <v>7.6683640370921857</v>
      </c>
      <c r="N1919" s="63">
        <v>6.5511502217921276</v>
      </c>
      <c r="O1919" s="71">
        <v>7.166768530547313</v>
      </c>
    </row>
    <row r="1920" spans="2:15" outlineLevel="1" x14ac:dyDescent="0.25">
      <c r="B1920" s="65">
        <v>1911</v>
      </c>
      <c r="C1920" s="60">
        <v>1</v>
      </c>
      <c r="D1920" s="61">
        <v>0</v>
      </c>
      <c r="E1920" s="61">
        <v>1</v>
      </c>
      <c r="F1920" s="61">
        <v>1</v>
      </c>
      <c r="G1920" s="61">
        <v>0</v>
      </c>
      <c r="H1920" s="61">
        <v>1</v>
      </c>
      <c r="I1920" s="62">
        <v>97464.765649356981</v>
      </c>
      <c r="J1920" s="63">
        <v>7.0548062226167749</v>
      </c>
      <c r="K1920" s="63">
        <v>5.6266094278278143</v>
      </c>
      <c r="L1920" s="63">
        <v>7.6600880239244411</v>
      </c>
      <c r="M1920" s="63">
        <v>6.8916490030619055</v>
      </c>
      <c r="N1920" s="63">
        <v>6.367090132125421</v>
      </c>
      <c r="O1920" s="71">
        <v>6.7637377475520335</v>
      </c>
    </row>
    <row r="1921" spans="2:15" outlineLevel="1" x14ac:dyDescent="0.25">
      <c r="B1921" s="65">
        <v>1912</v>
      </c>
      <c r="C1921" s="60">
        <v>1</v>
      </c>
      <c r="D1921" s="61">
        <v>0</v>
      </c>
      <c r="E1921" s="61">
        <v>1</v>
      </c>
      <c r="F1921" s="61">
        <v>1</v>
      </c>
      <c r="G1921" s="61">
        <v>1</v>
      </c>
      <c r="H1921" s="61">
        <v>0</v>
      </c>
      <c r="I1921" s="62">
        <v>101856.21119033764</v>
      </c>
      <c r="J1921" s="63">
        <v>7.0010573192745991</v>
      </c>
      <c r="K1921" s="63">
        <v>5.3227292277878853</v>
      </c>
      <c r="L1921" s="63">
        <v>7.1647174046976394</v>
      </c>
      <c r="M1921" s="63">
        <v>8.1135652429246576</v>
      </c>
      <c r="N1921" s="63">
        <v>7.1953228719939757</v>
      </c>
      <c r="O1921" s="71">
        <v>7.0175296485533121</v>
      </c>
    </row>
    <row r="1922" spans="2:15" outlineLevel="1" x14ac:dyDescent="0.25">
      <c r="B1922" s="65">
        <v>1913</v>
      </c>
      <c r="C1922" s="60">
        <v>1</v>
      </c>
      <c r="D1922" s="61">
        <v>0</v>
      </c>
      <c r="E1922" s="61">
        <v>1</v>
      </c>
      <c r="F1922" s="61">
        <v>1</v>
      </c>
      <c r="G1922" s="61">
        <v>1</v>
      </c>
      <c r="H1922" s="61">
        <v>0</v>
      </c>
      <c r="I1922" s="62">
        <v>96676.086509555185</v>
      </c>
      <c r="J1922" s="63">
        <v>5.8304160224787127</v>
      </c>
      <c r="K1922" s="63">
        <v>5.5334441545421242</v>
      </c>
      <c r="L1922" s="63">
        <v>7.7751577525568312</v>
      </c>
      <c r="M1922" s="63">
        <v>7.2227823059356213</v>
      </c>
      <c r="N1922" s="63">
        <v>7.1340858475439255</v>
      </c>
      <c r="O1922" s="71">
        <v>6.7067071539694014</v>
      </c>
    </row>
    <row r="1923" spans="2:15" outlineLevel="1" x14ac:dyDescent="0.25">
      <c r="B1923" s="65">
        <v>1914</v>
      </c>
      <c r="C1923" s="60">
        <v>1</v>
      </c>
      <c r="D1923" s="61">
        <v>0</v>
      </c>
      <c r="E1923" s="61">
        <v>1</v>
      </c>
      <c r="F1923" s="61">
        <v>1</v>
      </c>
      <c r="G1923" s="61">
        <v>1</v>
      </c>
      <c r="H1923" s="61">
        <v>0</v>
      </c>
      <c r="I1923" s="62">
        <v>63960.152982026935</v>
      </c>
      <c r="J1923" s="63">
        <v>7.0079699993577531</v>
      </c>
      <c r="K1923" s="63">
        <v>5.0162026284968197</v>
      </c>
      <c r="L1923" s="63">
        <v>6.3876426066040155</v>
      </c>
      <c r="M1923" s="63">
        <v>6.4062211098594268</v>
      </c>
      <c r="N1923" s="63">
        <v>7.1525106414143522</v>
      </c>
      <c r="O1923" s="71">
        <v>6.6129579176004416</v>
      </c>
    </row>
    <row r="1924" spans="2:15" outlineLevel="1" x14ac:dyDescent="0.25">
      <c r="B1924" s="65">
        <v>1915</v>
      </c>
      <c r="C1924" s="60">
        <v>1</v>
      </c>
      <c r="D1924" s="61">
        <v>0</v>
      </c>
      <c r="E1924" s="61">
        <v>1</v>
      </c>
      <c r="F1924" s="61">
        <v>1</v>
      </c>
      <c r="G1924" s="61">
        <v>1</v>
      </c>
      <c r="H1924" s="61">
        <v>0</v>
      </c>
      <c r="I1924" s="62">
        <v>97546.382143105933</v>
      </c>
      <c r="J1924" s="63">
        <v>6.0655631173149231</v>
      </c>
      <c r="K1924" s="63">
        <v>4.9555476149026987</v>
      </c>
      <c r="L1924" s="63">
        <v>7.2888775695989638</v>
      </c>
      <c r="M1924" s="63">
        <v>8.0040407463354484</v>
      </c>
      <c r="N1924" s="63">
        <v>7.2917044707350751</v>
      </c>
      <c r="O1924" s="71">
        <v>6.6908355386985789</v>
      </c>
    </row>
    <row r="1925" spans="2:15" outlineLevel="1" x14ac:dyDescent="0.25">
      <c r="B1925" s="65">
        <v>1916</v>
      </c>
      <c r="C1925" s="60">
        <v>0</v>
      </c>
      <c r="D1925" s="61">
        <v>1</v>
      </c>
      <c r="E1925" s="61">
        <v>1</v>
      </c>
      <c r="F1925" s="61">
        <v>1</v>
      </c>
      <c r="G1925" s="61">
        <v>1</v>
      </c>
      <c r="H1925" s="61">
        <v>0</v>
      </c>
      <c r="I1925" s="62">
        <v>94955.976666668721</v>
      </c>
      <c r="J1925" s="63">
        <v>5.5436180087742422</v>
      </c>
      <c r="K1925" s="63">
        <v>5.8236216444494495</v>
      </c>
      <c r="L1925" s="63">
        <v>7.947808323775388</v>
      </c>
      <c r="M1925" s="63">
        <v>6.423732456009879</v>
      </c>
      <c r="N1925" s="63">
        <v>7.3758664817651916</v>
      </c>
      <c r="O1925" s="71">
        <v>6.5559806326787271</v>
      </c>
    </row>
    <row r="1926" spans="2:15" outlineLevel="1" x14ac:dyDescent="0.25">
      <c r="B1926" s="65">
        <v>1917</v>
      </c>
      <c r="C1926" s="60">
        <v>0</v>
      </c>
      <c r="D1926" s="61">
        <v>1</v>
      </c>
      <c r="E1926" s="61">
        <v>1</v>
      </c>
      <c r="F1926" s="61">
        <v>1</v>
      </c>
      <c r="G1926" s="61">
        <v>1</v>
      </c>
      <c r="H1926" s="61">
        <v>0</v>
      </c>
      <c r="I1926" s="62">
        <v>101845.4856768546</v>
      </c>
      <c r="J1926" s="63">
        <v>5.5279944549614068</v>
      </c>
      <c r="K1926" s="63">
        <v>6.0423714427918265</v>
      </c>
      <c r="L1926" s="63">
        <v>7.1718643055027016</v>
      </c>
      <c r="M1926" s="63">
        <v>8.4437899969536652</v>
      </c>
      <c r="N1926" s="63">
        <v>7.6506550201857948</v>
      </c>
      <c r="O1926" s="71">
        <v>6.945594431072994</v>
      </c>
    </row>
    <row r="1927" spans="2:15" outlineLevel="1" x14ac:dyDescent="0.25">
      <c r="B1927" s="65">
        <v>1918</v>
      </c>
      <c r="C1927" s="60">
        <v>1</v>
      </c>
      <c r="D1927" s="61">
        <v>0</v>
      </c>
      <c r="E1927" s="61">
        <v>1</v>
      </c>
      <c r="F1927" s="61">
        <v>1</v>
      </c>
      <c r="G1927" s="61">
        <v>1</v>
      </c>
      <c r="H1927" s="61">
        <v>0</v>
      </c>
      <c r="I1927" s="62">
        <v>74777.947657081109</v>
      </c>
      <c r="J1927" s="63">
        <v>6.4461008718551902</v>
      </c>
      <c r="K1927" s="63">
        <v>4.5871278106351578</v>
      </c>
      <c r="L1927" s="63">
        <v>6.2889186855304375</v>
      </c>
      <c r="M1927" s="63">
        <v>7.6410229010031667</v>
      </c>
      <c r="N1927" s="63">
        <v>7.1635766870223598</v>
      </c>
      <c r="O1927" s="71">
        <v>6.7119464256063912</v>
      </c>
    </row>
    <row r="1928" spans="2:15" outlineLevel="1" x14ac:dyDescent="0.25">
      <c r="B1928" s="65">
        <v>1919</v>
      </c>
      <c r="C1928" s="60">
        <v>1</v>
      </c>
      <c r="D1928" s="61">
        <v>0</v>
      </c>
      <c r="E1928" s="61">
        <v>1</v>
      </c>
      <c r="F1928" s="61">
        <v>1</v>
      </c>
      <c r="G1928" s="61">
        <v>1</v>
      </c>
      <c r="H1928" s="61">
        <v>0</v>
      </c>
      <c r="I1928" s="62">
        <v>78762.195937857206</v>
      </c>
      <c r="J1928" s="63">
        <v>6.1539661545040278</v>
      </c>
      <c r="K1928" s="63">
        <v>4.9631705635073224</v>
      </c>
      <c r="L1928" s="63">
        <v>6.7817978578340448</v>
      </c>
      <c r="M1928" s="63">
        <v>8.9580484919902563</v>
      </c>
      <c r="N1928" s="63">
        <v>6.8567522777722605</v>
      </c>
      <c r="O1928" s="71">
        <v>6.6794479488351826</v>
      </c>
    </row>
    <row r="1929" spans="2:15" outlineLevel="1" x14ac:dyDescent="0.25">
      <c r="B1929" s="65">
        <v>1920</v>
      </c>
      <c r="C1929" s="60">
        <v>1</v>
      </c>
      <c r="D1929" s="61">
        <v>0</v>
      </c>
      <c r="E1929" s="61">
        <v>1</v>
      </c>
      <c r="F1929" s="61">
        <v>1</v>
      </c>
      <c r="G1929" s="61">
        <v>0</v>
      </c>
      <c r="H1929" s="61">
        <v>1</v>
      </c>
      <c r="I1929" s="62">
        <v>76921.954808865354</v>
      </c>
      <c r="J1929" s="63">
        <v>5.8656444204618259</v>
      </c>
      <c r="K1929" s="63">
        <v>5.2580786793779719</v>
      </c>
      <c r="L1929" s="63">
        <v>7.0945895875061149</v>
      </c>
      <c r="M1929" s="63">
        <v>7.6577081674905765</v>
      </c>
      <c r="N1929" s="63">
        <v>7.0256684117551513</v>
      </c>
      <c r="O1929" s="71">
        <v>7.1523639313424798</v>
      </c>
    </row>
    <row r="1930" spans="2:15" outlineLevel="1" x14ac:dyDescent="0.25">
      <c r="B1930" s="65">
        <v>1921</v>
      </c>
      <c r="C1930" s="60">
        <v>0</v>
      </c>
      <c r="D1930" s="61">
        <v>1</v>
      </c>
      <c r="E1930" s="61">
        <v>1</v>
      </c>
      <c r="F1930" s="61">
        <v>1</v>
      </c>
      <c r="G1930" s="61">
        <v>1</v>
      </c>
      <c r="H1930" s="61">
        <v>0</v>
      </c>
      <c r="I1930" s="62">
        <v>96697.861375448294</v>
      </c>
      <c r="J1930" s="63">
        <v>5.3470250214281156</v>
      </c>
      <c r="K1930" s="63">
        <v>5.7069920218791701</v>
      </c>
      <c r="L1930" s="63">
        <v>7.7685442886861775</v>
      </c>
      <c r="M1930" s="63">
        <v>7.0762757677281769</v>
      </c>
      <c r="N1930" s="63">
        <v>7.5211650990148318</v>
      </c>
      <c r="O1930" s="71">
        <v>6.8595908436679096</v>
      </c>
    </row>
    <row r="1931" spans="2:15" outlineLevel="1" x14ac:dyDescent="0.25">
      <c r="B1931" s="65">
        <v>1922</v>
      </c>
      <c r="C1931" s="60">
        <v>1</v>
      </c>
      <c r="D1931" s="61">
        <v>0</v>
      </c>
      <c r="E1931" s="61">
        <v>1</v>
      </c>
      <c r="F1931" s="61">
        <v>1</v>
      </c>
      <c r="G1931" s="61">
        <v>1</v>
      </c>
      <c r="H1931" s="61">
        <v>0</v>
      </c>
      <c r="I1931" s="62">
        <v>72112.05938047095</v>
      </c>
      <c r="J1931" s="63">
        <v>5.2259252193526393</v>
      </c>
      <c r="K1931" s="63">
        <v>4.6464644931354817</v>
      </c>
      <c r="L1931" s="63">
        <v>7.6670155537608773</v>
      </c>
      <c r="M1931" s="63">
        <v>7.435041727148314</v>
      </c>
      <c r="N1931" s="63">
        <v>6.9481460769074177</v>
      </c>
      <c r="O1931" s="71">
        <v>6.606793957434876</v>
      </c>
    </row>
    <row r="1932" spans="2:15" outlineLevel="1" x14ac:dyDescent="0.25">
      <c r="B1932" s="65">
        <v>1923</v>
      </c>
      <c r="C1932" s="60">
        <v>0</v>
      </c>
      <c r="D1932" s="61">
        <v>1</v>
      </c>
      <c r="E1932" s="61">
        <v>1</v>
      </c>
      <c r="F1932" s="61">
        <v>1</v>
      </c>
      <c r="G1932" s="61">
        <v>0</v>
      </c>
      <c r="H1932" s="61">
        <v>1</v>
      </c>
      <c r="I1932" s="62">
        <v>97768.174837999482</v>
      </c>
      <c r="J1932" s="63">
        <v>5.7961388059086545</v>
      </c>
      <c r="K1932" s="63">
        <v>6.3412033124062699</v>
      </c>
      <c r="L1932" s="63">
        <v>6.9659146715279574</v>
      </c>
      <c r="M1932" s="63">
        <v>7.3201434415934097</v>
      </c>
      <c r="N1932" s="63">
        <v>6.7669366927361514</v>
      </c>
      <c r="O1932" s="71">
        <v>6.9606371388743007</v>
      </c>
    </row>
    <row r="1933" spans="2:15" outlineLevel="1" x14ac:dyDescent="0.25">
      <c r="B1933" s="65">
        <v>1924</v>
      </c>
      <c r="C1933" s="60">
        <v>1</v>
      </c>
      <c r="D1933" s="61">
        <v>0</v>
      </c>
      <c r="E1933" s="61">
        <v>1</v>
      </c>
      <c r="F1933" s="61">
        <v>1</v>
      </c>
      <c r="G1933" s="61">
        <v>1</v>
      </c>
      <c r="H1933" s="61">
        <v>0</v>
      </c>
      <c r="I1933" s="62">
        <v>27660.40617931934</v>
      </c>
      <c r="J1933" s="63">
        <v>5.3885881311757284</v>
      </c>
      <c r="K1933" s="63">
        <v>5.2392042357975672</v>
      </c>
      <c r="L1933" s="63">
        <v>7.1374468050455349</v>
      </c>
      <c r="M1933" s="63">
        <v>6.3522482350292124</v>
      </c>
      <c r="N1933" s="63">
        <v>7.3783220778311538</v>
      </c>
      <c r="O1933" s="71">
        <v>7.1404743340039278</v>
      </c>
    </row>
    <row r="1934" spans="2:15" outlineLevel="1" x14ac:dyDescent="0.25">
      <c r="B1934" s="65">
        <v>1925</v>
      </c>
      <c r="C1934" s="60">
        <v>1</v>
      </c>
      <c r="D1934" s="61">
        <v>0</v>
      </c>
      <c r="E1934" s="61">
        <v>1</v>
      </c>
      <c r="F1934" s="61">
        <v>1</v>
      </c>
      <c r="G1934" s="61">
        <v>1</v>
      </c>
      <c r="H1934" s="61">
        <v>0</v>
      </c>
      <c r="I1934" s="62">
        <v>101568.0614459271</v>
      </c>
      <c r="J1934" s="63">
        <v>6.3734781840169958</v>
      </c>
      <c r="K1934" s="63">
        <v>5.4845511880454652</v>
      </c>
      <c r="L1934" s="63">
        <v>8.2361775502748387</v>
      </c>
      <c r="M1934" s="63">
        <v>8.246156916839146</v>
      </c>
      <c r="N1934" s="63">
        <v>7.1863466695971958</v>
      </c>
      <c r="O1934" s="71">
        <v>6.5991898396818254</v>
      </c>
    </row>
    <row r="1935" spans="2:15" outlineLevel="1" x14ac:dyDescent="0.25">
      <c r="B1935" s="65">
        <v>1926</v>
      </c>
      <c r="C1935" s="60">
        <v>1</v>
      </c>
      <c r="D1935" s="61">
        <v>0</v>
      </c>
      <c r="E1935" s="61">
        <v>1</v>
      </c>
      <c r="F1935" s="61">
        <v>1</v>
      </c>
      <c r="G1935" s="61">
        <v>1</v>
      </c>
      <c r="H1935" s="61">
        <v>0</v>
      </c>
      <c r="I1935" s="62">
        <v>96066.280898254379</v>
      </c>
      <c r="J1935" s="63">
        <v>6.2908566057762663</v>
      </c>
      <c r="K1935" s="63">
        <v>5.2406077824183015</v>
      </c>
      <c r="L1935" s="63">
        <v>6.7342720505101443</v>
      </c>
      <c r="M1935" s="63">
        <v>7.7836284657688815</v>
      </c>
      <c r="N1935" s="63">
        <v>6.740645339762219</v>
      </c>
      <c r="O1935" s="71">
        <v>6.6085439447506786</v>
      </c>
    </row>
    <row r="1936" spans="2:15" outlineLevel="1" x14ac:dyDescent="0.25">
      <c r="B1936" s="65">
        <v>1927</v>
      </c>
      <c r="C1936" s="60">
        <v>1</v>
      </c>
      <c r="D1936" s="61">
        <v>0</v>
      </c>
      <c r="E1936" s="61">
        <v>1</v>
      </c>
      <c r="F1936" s="61">
        <v>1</v>
      </c>
      <c r="G1936" s="61">
        <v>1</v>
      </c>
      <c r="H1936" s="61">
        <v>0</v>
      </c>
      <c r="I1936" s="62">
        <v>28655.676556053033</v>
      </c>
      <c r="J1936" s="63">
        <v>5.9173626490722011</v>
      </c>
      <c r="K1936" s="63">
        <v>5.4576532899198229</v>
      </c>
      <c r="L1936" s="63">
        <v>6.5381575586106164</v>
      </c>
      <c r="M1936" s="63">
        <v>7.239394065146362</v>
      </c>
      <c r="N1936" s="63">
        <v>6.7356645935620927</v>
      </c>
      <c r="O1936" s="71">
        <v>6.5367982923842192</v>
      </c>
    </row>
    <row r="1937" spans="2:15" outlineLevel="1" x14ac:dyDescent="0.25">
      <c r="B1937" s="65">
        <v>1928</v>
      </c>
      <c r="C1937" s="60">
        <v>1</v>
      </c>
      <c r="D1937" s="61">
        <v>0</v>
      </c>
      <c r="E1937" s="61">
        <v>1</v>
      </c>
      <c r="F1937" s="61">
        <v>1</v>
      </c>
      <c r="G1937" s="61">
        <v>1</v>
      </c>
      <c r="H1937" s="61">
        <v>0</v>
      </c>
      <c r="I1937" s="62">
        <v>100558.23465533732</v>
      </c>
      <c r="J1937" s="63">
        <v>6.6208459297783691</v>
      </c>
      <c r="K1937" s="63">
        <v>4.8911340286582377</v>
      </c>
      <c r="L1937" s="63">
        <v>7.2552079230853606</v>
      </c>
      <c r="M1937" s="63">
        <v>8.4213937472691551</v>
      </c>
      <c r="N1937" s="63">
        <v>7.1850086213373565</v>
      </c>
      <c r="O1937" s="71">
        <v>7.0498140253522497</v>
      </c>
    </row>
    <row r="1938" spans="2:15" outlineLevel="1" x14ac:dyDescent="0.25">
      <c r="B1938" s="65">
        <v>1929</v>
      </c>
      <c r="C1938" s="60">
        <v>1</v>
      </c>
      <c r="D1938" s="61">
        <v>0</v>
      </c>
      <c r="E1938" s="61">
        <v>1</v>
      </c>
      <c r="F1938" s="61">
        <v>1</v>
      </c>
      <c r="G1938" s="61">
        <v>1</v>
      </c>
      <c r="H1938" s="61">
        <v>0</v>
      </c>
      <c r="I1938" s="62">
        <v>97222.804100756024</v>
      </c>
      <c r="J1938" s="63">
        <v>6.1851042276171917</v>
      </c>
      <c r="K1938" s="63">
        <v>5.2803108944129145</v>
      </c>
      <c r="L1938" s="63">
        <v>6.8797627627850666</v>
      </c>
      <c r="M1938" s="63">
        <v>8.3714572750112595</v>
      </c>
      <c r="N1938" s="63">
        <v>6.7965251652950842</v>
      </c>
      <c r="O1938" s="71">
        <v>6.2682727150093775</v>
      </c>
    </row>
    <row r="1939" spans="2:15" outlineLevel="1" x14ac:dyDescent="0.25">
      <c r="B1939" s="65">
        <v>1930</v>
      </c>
      <c r="C1939" s="60">
        <v>1</v>
      </c>
      <c r="D1939" s="61">
        <v>0</v>
      </c>
      <c r="E1939" s="61">
        <v>1</v>
      </c>
      <c r="F1939" s="61">
        <v>1</v>
      </c>
      <c r="G1939" s="61">
        <v>1</v>
      </c>
      <c r="H1939" s="61">
        <v>0</v>
      </c>
      <c r="I1939" s="62">
        <v>92796.43527231412</v>
      </c>
      <c r="J1939" s="63">
        <v>6.2054453960636762</v>
      </c>
      <c r="K1939" s="63">
        <v>5.1533066753738224</v>
      </c>
      <c r="L1939" s="63">
        <v>7.4936514864292363</v>
      </c>
      <c r="M1939" s="63">
        <v>6.9149520284401076</v>
      </c>
      <c r="N1939" s="63">
        <v>6.4268115139634725</v>
      </c>
      <c r="O1939" s="71">
        <v>6.3570316137278269</v>
      </c>
    </row>
    <row r="1940" spans="2:15" outlineLevel="1" x14ac:dyDescent="0.25">
      <c r="B1940" s="65">
        <v>1931</v>
      </c>
      <c r="C1940" s="60">
        <v>1</v>
      </c>
      <c r="D1940" s="61">
        <v>0</v>
      </c>
      <c r="E1940" s="61">
        <v>1</v>
      </c>
      <c r="F1940" s="61">
        <v>1</v>
      </c>
      <c r="G1940" s="61">
        <v>1</v>
      </c>
      <c r="H1940" s="61">
        <v>0</v>
      </c>
      <c r="I1940" s="62">
        <v>79812.62279387415</v>
      </c>
      <c r="J1940" s="63">
        <v>5.7091757069323226</v>
      </c>
      <c r="K1940" s="63">
        <v>5.571147883334838</v>
      </c>
      <c r="L1940" s="63">
        <v>6.1035366308392973</v>
      </c>
      <c r="M1940" s="63">
        <v>8.5154380034613251</v>
      </c>
      <c r="N1940" s="63">
        <v>7.487664276632783</v>
      </c>
      <c r="O1940" s="71">
        <v>7.2164785617449132</v>
      </c>
    </row>
    <row r="1941" spans="2:15" outlineLevel="1" x14ac:dyDescent="0.25">
      <c r="B1941" s="65">
        <v>1932</v>
      </c>
      <c r="C1941" s="60">
        <v>1</v>
      </c>
      <c r="D1941" s="61">
        <v>0</v>
      </c>
      <c r="E1941" s="61">
        <v>1</v>
      </c>
      <c r="F1941" s="61">
        <v>1</v>
      </c>
      <c r="G1941" s="61">
        <v>1</v>
      </c>
      <c r="H1941" s="61">
        <v>0</v>
      </c>
      <c r="I1941" s="62">
        <v>95149.510991477422</v>
      </c>
      <c r="J1941" s="63">
        <v>6.1654133564997178</v>
      </c>
      <c r="K1941" s="63">
        <v>5.4538518321597227</v>
      </c>
      <c r="L1941" s="63">
        <v>7.951097791771927</v>
      </c>
      <c r="M1941" s="63">
        <v>6.7709659032306995</v>
      </c>
      <c r="N1941" s="63">
        <v>7.0767199893709183</v>
      </c>
      <c r="O1941" s="71">
        <v>6.2217429026295319</v>
      </c>
    </row>
    <row r="1942" spans="2:15" outlineLevel="1" x14ac:dyDescent="0.25">
      <c r="B1942" s="65">
        <v>1933</v>
      </c>
      <c r="C1942" s="60">
        <v>1</v>
      </c>
      <c r="D1942" s="61">
        <v>0</v>
      </c>
      <c r="E1942" s="61">
        <v>1</v>
      </c>
      <c r="F1942" s="61">
        <v>1</v>
      </c>
      <c r="G1942" s="61">
        <v>1</v>
      </c>
      <c r="H1942" s="61">
        <v>0</v>
      </c>
      <c r="I1942" s="62">
        <v>74856.491577592969</v>
      </c>
      <c r="J1942" s="63">
        <v>5.7705708382513397</v>
      </c>
      <c r="K1942" s="63">
        <v>4.890119055705056</v>
      </c>
      <c r="L1942" s="63">
        <v>6.6832997271817529</v>
      </c>
      <c r="M1942" s="63">
        <v>7.1879947257096628</v>
      </c>
      <c r="N1942" s="63">
        <v>7.4523952665259934</v>
      </c>
      <c r="O1942" s="71">
        <v>7.236068368784089</v>
      </c>
    </row>
    <row r="1943" spans="2:15" outlineLevel="1" x14ac:dyDescent="0.25">
      <c r="B1943" s="65">
        <v>1934</v>
      </c>
      <c r="C1943" s="60">
        <v>1</v>
      </c>
      <c r="D1943" s="61">
        <v>0</v>
      </c>
      <c r="E1943" s="61">
        <v>1</v>
      </c>
      <c r="F1943" s="61">
        <v>1</v>
      </c>
      <c r="G1943" s="61">
        <v>1</v>
      </c>
      <c r="H1943" s="61">
        <v>0</v>
      </c>
      <c r="I1943" s="62">
        <v>99983.634774078862</v>
      </c>
      <c r="J1943" s="63">
        <v>6.4152309104693073</v>
      </c>
      <c r="K1943" s="63">
        <v>6.3851216726841731</v>
      </c>
      <c r="L1943" s="63">
        <v>7.3886631313764646</v>
      </c>
      <c r="M1943" s="63">
        <v>6.5486903187323069</v>
      </c>
      <c r="N1943" s="63">
        <v>7.4271608559156892</v>
      </c>
      <c r="O1943" s="71">
        <v>7.1249479803201554</v>
      </c>
    </row>
    <row r="1944" spans="2:15" outlineLevel="1" x14ac:dyDescent="0.25">
      <c r="B1944" s="65">
        <v>1935</v>
      </c>
      <c r="C1944" s="60">
        <v>1</v>
      </c>
      <c r="D1944" s="61">
        <v>0</v>
      </c>
      <c r="E1944" s="61">
        <v>1</v>
      </c>
      <c r="F1944" s="61">
        <v>1</v>
      </c>
      <c r="G1944" s="61">
        <v>1</v>
      </c>
      <c r="H1944" s="61">
        <v>0</v>
      </c>
      <c r="I1944" s="62">
        <v>101796.93030645553</v>
      </c>
      <c r="J1944" s="63">
        <v>6.2627729829802545</v>
      </c>
      <c r="K1944" s="63">
        <v>6.1800239972429569</v>
      </c>
      <c r="L1944" s="63">
        <v>7.3324896405203743</v>
      </c>
      <c r="M1944" s="63">
        <v>8.1214979745652904</v>
      </c>
      <c r="N1944" s="63">
        <v>7.0777205917914792</v>
      </c>
      <c r="O1944" s="71">
        <v>6.7661727904454168</v>
      </c>
    </row>
    <row r="1945" spans="2:15" outlineLevel="1" x14ac:dyDescent="0.25">
      <c r="B1945" s="65">
        <v>1936</v>
      </c>
      <c r="C1945" s="60">
        <v>1</v>
      </c>
      <c r="D1945" s="61">
        <v>0</v>
      </c>
      <c r="E1945" s="61">
        <v>1</v>
      </c>
      <c r="F1945" s="61">
        <v>1</v>
      </c>
      <c r="G1945" s="61">
        <v>1</v>
      </c>
      <c r="H1945" s="61">
        <v>0</v>
      </c>
      <c r="I1945" s="62">
        <v>92768.732863842888</v>
      </c>
      <c r="J1945" s="63">
        <v>5.6810362744808778</v>
      </c>
      <c r="K1945" s="63">
        <v>5.184794674103709</v>
      </c>
      <c r="L1945" s="63">
        <v>7.6156323551829743</v>
      </c>
      <c r="M1945" s="63">
        <v>6.6683901833124262</v>
      </c>
      <c r="N1945" s="63">
        <v>7.3060874193134264</v>
      </c>
      <c r="O1945" s="71">
        <v>6.2104818551616834</v>
      </c>
    </row>
    <row r="1946" spans="2:15" outlineLevel="1" x14ac:dyDescent="0.25">
      <c r="B1946" s="65">
        <v>1937</v>
      </c>
      <c r="C1946" s="60">
        <v>1</v>
      </c>
      <c r="D1946" s="61">
        <v>0</v>
      </c>
      <c r="E1946" s="61">
        <v>1</v>
      </c>
      <c r="F1946" s="61">
        <v>1</v>
      </c>
      <c r="G1946" s="61">
        <v>0</v>
      </c>
      <c r="H1946" s="61">
        <v>1</v>
      </c>
      <c r="I1946" s="62">
        <v>21367.031247147199</v>
      </c>
      <c r="J1946" s="63">
        <v>5.6323421557709752</v>
      </c>
      <c r="K1946" s="63">
        <v>4.3835084129422839</v>
      </c>
      <c r="L1946" s="63">
        <v>6.8567405581166305</v>
      </c>
      <c r="M1946" s="63">
        <v>6.1859886511801747</v>
      </c>
      <c r="N1946" s="63">
        <v>6.4166569871415593</v>
      </c>
      <c r="O1946" s="71">
        <v>6.6026198259628197</v>
      </c>
    </row>
    <row r="1947" spans="2:15" outlineLevel="1" x14ac:dyDescent="0.25">
      <c r="B1947" s="65">
        <v>1938</v>
      </c>
      <c r="C1947" s="60">
        <v>1</v>
      </c>
      <c r="D1947" s="61">
        <v>0</v>
      </c>
      <c r="E1947" s="61">
        <v>1</v>
      </c>
      <c r="F1947" s="61">
        <v>1</v>
      </c>
      <c r="G1947" s="61">
        <v>1</v>
      </c>
      <c r="H1947" s="61">
        <v>0</v>
      </c>
      <c r="I1947" s="62">
        <v>78794.389208920446</v>
      </c>
      <c r="J1947" s="63">
        <v>6.199410775323754</v>
      </c>
      <c r="K1947" s="63">
        <v>5.7967762923545223</v>
      </c>
      <c r="L1947" s="63">
        <v>6.7246128535826344</v>
      </c>
      <c r="M1947" s="63">
        <v>7.666719154300778</v>
      </c>
      <c r="N1947" s="63">
        <v>7.167553613066203</v>
      </c>
      <c r="O1947" s="71">
        <v>6.8947059932366308</v>
      </c>
    </row>
    <row r="1948" spans="2:15" outlineLevel="1" x14ac:dyDescent="0.25">
      <c r="B1948" s="65">
        <v>1939</v>
      </c>
      <c r="C1948" s="60">
        <v>1</v>
      </c>
      <c r="D1948" s="61">
        <v>0</v>
      </c>
      <c r="E1948" s="61">
        <v>1</v>
      </c>
      <c r="F1948" s="61">
        <v>1</v>
      </c>
      <c r="G1948" s="61">
        <v>0</v>
      </c>
      <c r="H1948" s="61">
        <v>1</v>
      </c>
      <c r="I1948" s="62">
        <v>97918.973857278354</v>
      </c>
      <c r="J1948" s="63">
        <v>6.8707806925851731</v>
      </c>
      <c r="K1948" s="63">
        <v>5.2723322295370458</v>
      </c>
      <c r="L1948" s="63">
        <v>7.1371657093640675</v>
      </c>
      <c r="M1948" s="63">
        <v>7.8637889902706029</v>
      </c>
      <c r="N1948" s="63">
        <v>6.3699097252736774</v>
      </c>
      <c r="O1948" s="71">
        <v>6.7342842149286177</v>
      </c>
    </row>
    <row r="1949" spans="2:15" outlineLevel="1" x14ac:dyDescent="0.25">
      <c r="B1949" s="65">
        <v>1940</v>
      </c>
      <c r="C1949" s="60">
        <v>1</v>
      </c>
      <c r="D1949" s="61">
        <v>0</v>
      </c>
      <c r="E1949" s="61">
        <v>1</v>
      </c>
      <c r="F1949" s="61">
        <v>1</v>
      </c>
      <c r="G1949" s="61">
        <v>1</v>
      </c>
      <c r="H1949" s="61">
        <v>0</v>
      </c>
      <c r="I1949" s="62">
        <v>75597.453936054895</v>
      </c>
      <c r="J1949" s="63">
        <v>5.6184670657284794</v>
      </c>
      <c r="K1949" s="63">
        <v>5.5063595545967567</v>
      </c>
      <c r="L1949" s="63">
        <v>6.8063520345563804</v>
      </c>
      <c r="M1949" s="63">
        <v>7.9128300466268584</v>
      </c>
      <c r="N1949" s="63">
        <v>7.0245808106549346</v>
      </c>
      <c r="O1949" s="71">
        <v>6.3376740371384388</v>
      </c>
    </row>
    <row r="1950" spans="2:15" outlineLevel="1" x14ac:dyDescent="0.25">
      <c r="B1950" s="65">
        <v>1941</v>
      </c>
      <c r="C1950" s="60">
        <v>1</v>
      </c>
      <c r="D1950" s="61">
        <v>0</v>
      </c>
      <c r="E1950" s="61">
        <v>1</v>
      </c>
      <c r="F1950" s="61">
        <v>1</v>
      </c>
      <c r="G1950" s="61">
        <v>1</v>
      </c>
      <c r="H1950" s="61">
        <v>0</v>
      </c>
      <c r="I1950" s="62">
        <v>30194.401631090819</v>
      </c>
      <c r="J1950" s="63">
        <v>6.1888081973027997</v>
      </c>
      <c r="K1950" s="63">
        <v>5.606730911227932</v>
      </c>
      <c r="L1950" s="63">
        <v>6.253708199553035</v>
      </c>
      <c r="M1950" s="63">
        <v>6.6797689235615207</v>
      </c>
      <c r="N1950" s="63">
        <v>7.1604412663605288</v>
      </c>
      <c r="O1950" s="71">
        <v>7.151391153026287</v>
      </c>
    </row>
    <row r="1951" spans="2:15" outlineLevel="1" x14ac:dyDescent="0.25">
      <c r="B1951" s="65">
        <v>1942</v>
      </c>
      <c r="C1951" s="60">
        <v>1</v>
      </c>
      <c r="D1951" s="61">
        <v>0</v>
      </c>
      <c r="E1951" s="61">
        <v>1</v>
      </c>
      <c r="F1951" s="61">
        <v>1</v>
      </c>
      <c r="G1951" s="61">
        <v>1</v>
      </c>
      <c r="H1951" s="61">
        <v>0</v>
      </c>
      <c r="I1951" s="62">
        <v>72796.369995799454</v>
      </c>
      <c r="J1951" s="63">
        <v>6.0031653979176562</v>
      </c>
      <c r="K1951" s="63">
        <v>4.2987494377852924</v>
      </c>
      <c r="L1951" s="63">
        <v>6.0968638873517449</v>
      </c>
      <c r="M1951" s="63">
        <v>8.5845245404318398</v>
      </c>
      <c r="N1951" s="63">
        <v>6.714584979907209</v>
      </c>
      <c r="O1951" s="71">
        <v>6.1305073852196843</v>
      </c>
    </row>
    <row r="1952" spans="2:15" outlineLevel="1" x14ac:dyDescent="0.25">
      <c r="B1952" s="65">
        <v>1943</v>
      </c>
      <c r="C1952" s="60">
        <v>1</v>
      </c>
      <c r="D1952" s="61">
        <v>0</v>
      </c>
      <c r="E1952" s="61">
        <v>1</v>
      </c>
      <c r="F1952" s="61">
        <v>1</v>
      </c>
      <c r="G1952" s="61">
        <v>1</v>
      </c>
      <c r="H1952" s="61">
        <v>0</v>
      </c>
      <c r="I1952" s="62">
        <v>100320.89986009426</v>
      </c>
      <c r="J1952" s="63">
        <v>6.3549331788938979</v>
      </c>
      <c r="K1952" s="63">
        <v>4.8244036407775397</v>
      </c>
      <c r="L1952" s="63">
        <v>7.4287042665238019</v>
      </c>
      <c r="M1952" s="63">
        <v>8.9382202553671934</v>
      </c>
      <c r="N1952" s="63">
        <v>7.2276812343715573</v>
      </c>
      <c r="O1952" s="71">
        <v>6.5064991605864932</v>
      </c>
    </row>
    <row r="1953" spans="2:15" outlineLevel="1" x14ac:dyDescent="0.25">
      <c r="B1953" s="65">
        <v>1944</v>
      </c>
      <c r="C1953" s="60">
        <v>1</v>
      </c>
      <c r="D1953" s="61">
        <v>0</v>
      </c>
      <c r="E1953" s="61">
        <v>1</v>
      </c>
      <c r="F1953" s="61">
        <v>1</v>
      </c>
      <c r="G1953" s="61">
        <v>1</v>
      </c>
      <c r="H1953" s="61">
        <v>0</v>
      </c>
      <c r="I1953" s="62">
        <v>95843.483686934487</v>
      </c>
      <c r="J1953" s="63">
        <v>6.4509255344995848</v>
      </c>
      <c r="K1953" s="63">
        <v>6.3910788307329263</v>
      </c>
      <c r="L1953" s="63">
        <v>7.8767972901373602</v>
      </c>
      <c r="M1953" s="63">
        <v>6.0879823889108993</v>
      </c>
      <c r="N1953" s="63">
        <v>6.824690982722621</v>
      </c>
      <c r="O1953" s="71">
        <v>6.1253633844268611</v>
      </c>
    </row>
    <row r="1954" spans="2:15" outlineLevel="1" x14ac:dyDescent="0.25">
      <c r="B1954" s="65">
        <v>1945</v>
      </c>
      <c r="C1954" s="60">
        <v>1</v>
      </c>
      <c r="D1954" s="61">
        <v>0</v>
      </c>
      <c r="E1954" s="61">
        <v>1</v>
      </c>
      <c r="F1954" s="61">
        <v>1</v>
      </c>
      <c r="G1954" s="61">
        <v>0</v>
      </c>
      <c r="H1954" s="61">
        <v>1</v>
      </c>
      <c r="I1954" s="62">
        <v>97338.015514695828</v>
      </c>
      <c r="J1954" s="63">
        <v>6.2833537000057067</v>
      </c>
      <c r="K1954" s="63">
        <v>5.1543458843844805</v>
      </c>
      <c r="L1954" s="63">
        <v>7.293192800657275</v>
      </c>
      <c r="M1954" s="63">
        <v>7.5275003751851557</v>
      </c>
      <c r="N1954" s="63">
        <v>6.9975848465964399</v>
      </c>
      <c r="O1954" s="71">
        <v>7.0225735124181758</v>
      </c>
    </row>
    <row r="1955" spans="2:15" outlineLevel="1" x14ac:dyDescent="0.25">
      <c r="B1955" s="65">
        <v>1946</v>
      </c>
      <c r="C1955" s="60">
        <v>1</v>
      </c>
      <c r="D1955" s="61">
        <v>0</v>
      </c>
      <c r="E1955" s="61">
        <v>1</v>
      </c>
      <c r="F1955" s="61">
        <v>1</v>
      </c>
      <c r="G1955" s="61">
        <v>0</v>
      </c>
      <c r="H1955" s="61">
        <v>1</v>
      </c>
      <c r="I1955" s="62">
        <v>96072.676197428038</v>
      </c>
      <c r="J1955" s="63">
        <v>6.8846145478676339</v>
      </c>
      <c r="K1955" s="63">
        <v>5.5647749914231301</v>
      </c>
      <c r="L1955" s="63">
        <v>7.0962406523540995</v>
      </c>
      <c r="M1955" s="63">
        <v>6.7696460647996597</v>
      </c>
      <c r="N1955" s="63">
        <v>6.5483497769760808</v>
      </c>
      <c r="O1955" s="71">
        <v>6.7446883549877725</v>
      </c>
    </row>
    <row r="1956" spans="2:15" outlineLevel="1" x14ac:dyDescent="0.25">
      <c r="B1956" s="65">
        <v>1947</v>
      </c>
      <c r="C1956" s="60">
        <v>1</v>
      </c>
      <c r="D1956" s="61">
        <v>0</v>
      </c>
      <c r="E1956" s="61">
        <v>1</v>
      </c>
      <c r="F1956" s="61">
        <v>1</v>
      </c>
      <c r="G1956" s="61">
        <v>1</v>
      </c>
      <c r="H1956" s="61">
        <v>0</v>
      </c>
      <c r="I1956" s="62">
        <v>99384.263791624369</v>
      </c>
      <c r="J1956" s="63">
        <v>6.1647523468333798</v>
      </c>
      <c r="K1956" s="63">
        <v>4.7682826122556889</v>
      </c>
      <c r="L1956" s="63">
        <v>8.1668391126002184</v>
      </c>
      <c r="M1956" s="63">
        <v>8.4708994769788895</v>
      </c>
      <c r="N1956" s="63">
        <v>7.2096573396229715</v>
      </c>
      <c r="O1956" s="71">
        <v>6.5689441875177694</v>
      </c>
    </row>
    <row r="1957" spans="2:15" outlineLevel="1" x14ac:dyDescent="0.25">
      <c r="B1957" s="65">
        <v>1948</v>
      </c>
      <c r="C1957" s="60">
        <v>0</v>
      </c>
      <c r="D1957" s="61">
        <v>1</v>
      </c>
      <c r="E1957" s="61">
        <v>1</v>
      </c>
      <c r="F1957" s="61">
        <v>1</v>
      </c>
      <c r="G1957" s="61">
        <v>0</v>
      </c>
      <c r="H1957" s="61">
        <v>1</v>
      </c>
      <c r="I1957" s="62">
        <v>80694.569755770906</v>
      </c>
      <c r="J1957" s="63">
        <v>5.4163316983176246</v>
      </c>
      <c r="K1957" s="63">
        <v>5.4897982261962142</v>
      </c>
      <c r="L1957" s="63">
        <v>7.4496417134272539</v>
      </c>
      <c r="M1957" s="63">
        <v>8.7507850108515921</v>
      </c>
      <c r="N1957" s="63">
        <v>7.18293152933642</v>
      </c>
      <c r="O1957" s="71">
        <v>7.2834964610876662</v>
      </c>
    </row>
    <row r="1958" spans="2:15" outlineLevel="1" x14ac:dyDescent="0.25">
      <c r="B1958" s="65">
        <v>1949</v>
      </c>
      <c r="C1958" s="60">
        <v>0</v>
      </c>
      <c r="D1958" s="61">
        <v>1</v>
      </c>
      <c r="E1958" s="61">
        <v>1</v>
      </c>
      <c r="F1958" s="61">
        <v>1</v>
      </c>
      <c r="G1958" s="61">
        <v>0</v>
      </c>
      <c r="H1958" s="61">
        <v>1</v>
      </c>
      <c r="I1958" s="62">
        <v>28941.635775399307</v>
      </c>
      <c r="J1958" s="63">
        <v>5.6654374571895989</v>
      </c>
      <c r="K1958" s="63">
        <v>5.7430078129425572</v>
      </c>
      <c r="L1958" s="63">
        <v>6.7203650166364541</v>
      </c>
      <c r="M1958" s="63">
        <v>6.3085042505337938</v>
      </c>
      <c r="N1958" s="63">
        <v>7.1334463659242422</v>
      </c>
      <c r="O1958" s="71">
        <v>7.2917134246624347</v>
      </c>
    </row>
    <row r="1959" spans="2:15" outlineLevel="1" x14ac:dyDescent="0.25">
      <c r="B1959" s="65">
        <v>1950</v>
      </c>
      <c r="C1959" s="60">
        <v>1</v>
      </c>
      <c r="D1959" s="61">
        <v>0</v>
      </c>
      <c r="E1959" s="61">
        <v>1</v>
      </c>
      <c r="F1959" s="61">
        <v>1</v>
      </c>
      <c r="G1959" s="61">
        <v>1</v>
      </c>
      <c r="H1959" s="61">
        <v>0</v>
      </c>
      <c r="I1959" s="62">
        <v>95704.566854993391</v>
      </c>
      <c r="J1959" s="63">
        <v>6.5054655078187063</v>
      </c>
      <c r="K1959" s="63">
        <v>5.420212899889103</v>
      </c>
      <c r="L1959" s="63">
        <v>6.5418183263593335</v>
      </c>
      <c r="M1959" s="63">
        <v>6.5605286100806302</v>
      </c>
      <c r="N1959" s="63">
        <v>7.455525659772487</v>
      </c>
      <c r="O1959" s="71">
        <v>6.8598723608883745</v>
      </c>
    </row>
    <row r="1960" spans="2:15" outlineLevel="1" x14ac:dyDescent="0.25">
      <c r="B1960" s="65">
        <v>1951</v>
      </c>
      <c r="C1960" s="60">
        <v>1</v>
      </c>
      <c r="D1960" s="61">
        <v>0</v>
      </c>
      <c r="E1960" s="61">
        <v>1</v>
      </c>
      <c r="F1960" s="61">
        <v>1</v>
      </c>
      <c r="G1960" s="61">
        <v>0</v>
      </c>
      <c r="H1960" s="61">
        <v>1</v>
      </c>
      <c r="I1960" s="62">
        <v>97939.75312883794</v>
      </c>
      <c r="J1960" s="63">
        <v>6.478823332104481</v>
      </c>
      <c r="K1960" s="63">
        <v>5.8798406361180939</v>
      </c>
      <c r="L1960" s="63">
        <v>7.4416809329998852</v>
      </c>
      <c r="M1960" s="63">
        <v>6.8808268636676644</v>
      </c>
      <c r="N1960" s="63">
        <v>6.585762962532276</v>
      </c>
      <c r="O1960" s="71">
        <v>7.2963653682973124</v>
      </c>
    </row>
    <row r="1961" spans="2:15" outlineLevel="1" x14ac:dyDescent="0.25">
      <c r="B1961" s="65">
        <v>1952</v>
      </c>
      <c r="C1961" s="60">
        <v>1</v>
      </c>
      <c r="D1961" s="61">
        <v>0</v>
      </c>
      <c r="E1961" s="61">
        <v>1</v>
      </c>
      <c r="F1961" s="61">
        <v>1</v>
      </c>
      <c r="G1961" s="61">
        <v>0</v>
      </c>
      <c r="H1961" s="61">
        <v>1</v>
      </c>
      <c r="I1961" s="62">
        <v>24577.384919593678</v>
      </c>
      <c r="J1961" s="63">
        <v>5.2948666849747985</v>
      </c>
      <c r="K1961" s="63">
        <v>4.9749171561984404</v>
      </c>
      <c r="L1961" s="63">
        <v>7.2138622148965421</v>
      </c>
      <c r="M1961" s="63">
        <v>6.2318454389698932</v>
      </c>
      <c r="N1961" s="63">
        <v>6.7106786183743825</v>
      </c>
      <c r="O1961" s="71">
        <v>7.0850244348881555</v>
      </c>
    </row>
    <row r="1962" spans="2:15" outlineLevel="1" x14ac:dyDescent="0.25">
      <c r="B1962" s="65">
        <v>1953</v>
      </c>
      <c r="C1962" s="60">
        <v>0</v>
      </c>
      <c r="D1962" s="61">
        <v>1</v>
      </c>
      <c r="E1962" s="61">
        <v>1</v>
      </c>
      <c r="F1962" s="61">
        <v>1</v>
      </c>
      <c r="G1962" s="61">
        <v>0</v>
      </c>
      <c r="H1962" s="61">
        <v>1</v>
      </c>
      <c r="I1962" s="62">
        <v>98898.336500536534</v>
      </c>
      <c r="J1962" s="63">
        <v>5.8293896080896959</v>
      </c>
      <c r="K1962" s="63">
        <v>6.3126974478285902</v>
      </c>
      <c r="L1962" s="63">
        <v>6.7952874475903036</v>
      </c>
      <c r="M1962" s="63">
        <v>7.4018990215261171</v>
      </c>
      <c r="N1962" s="63">
        <v>6.8814057061536449</v>
      </c>
      <c r="O1962" s="71">
        <v>7.3597759047444384</v>
      </c>
    </row>
    <row r="1963" spans="2:15" outlineLevel="1" x14ac:dyDescent="0.25">
      <c r="B1963" s="65">
        <v>1954</v>
      </c>
      <c r="C1963" s="60">
        <v>1</v>
      </c>
      <c r="D1963" s="61">
        <v>0</v>
      </c>
      <c r="E1963" s="61">
        <v>1</v>
      </c>
      <c r="F1963" s="61">
        <v>1</v>
      </c>
      <c r="G1963" s="61">
        <v>1</v>
      </c>
      <c r="H1963" s="61">
        <v>0</v>
      </c>
      <c r="I1963" s="62">
        <v>100883.49240172916</v>
      </c>
      <c r="J1963" s="63">
        <v>5.9594909508131249</v>
      </c>
      <c r="K1963" s="63">
        <v>5.062018579864727</v>
      </c>
      <c r="L1963" s="63">
        <v>7.88494059332284</v>
      </c>
      <c r="M1963" s="63">
        <v>8.5469758125979336</v>
      </c>
      <c r="N1963" s="63">
        <v>7.4406519912437012</v>
      </c>
      <c r="O1963" s="71">
        <v>6.94480254026809</v>
      </c>
    </row>
    <row r="1964" spans="2:15" outlineLevel="1" x14ac:dyDescent="0.25">
      <c r="B1964" s="65">
        <v>1955</v>
      </c>
      <c r="C1964" s="60">
        <v>1</v>
      </c>
      <c r="D1964" s="61">
        <v>0</v>
      </c>
      <c r="E1964" s="61">
        <v>1</v>
      </c>
      <c r="F1964" s="61">
        <v>1</v>
      </c>
      <c r="G1964" s="61">
        <v>0</v>
      </c>
      <c r="H1964" s="61">
        <v>1</v>
      </c>
      <c r="I1964" s="62">
        <v>79514.501597221388</v>
      </c>
      <c r="J1964" s="63">
        <v>5.3537075885332532</v>
      </c>
      <c r="K1964" s="63">
        <v>4.9562421125772245</v>
      </c>
      <c r="L1964" s="63">
        <v>7.2256741366491823</v>
      </c>
      <c r="M1964" s="63">
        <v>8.9786936564777076</v>
      </c>
      <c r="N1964" s="63">
        <v>7.1575662228643253</v>
      </c>
      <c r="O1964" s="71">
        <v>7.4320585996864654</v>
      </c>
    </row>
    <row r="1965" spans="2:15" outlineLevel="1" x14ac:dyDescent="0.25">
      <c r="B1965" s="65">
        <v>1956</v>
      </c>
      <c r="C1965" s="60">
        <v>1</v>
      </c>
      <c r="D1965" s="61">
        <v>0</v>
      </c>
      <c r="E1965" s="61">
        <v>1</v>
      </c>
      <c r="F1965" s="61">
        <v>1</v>
      </c>
      <c r="G1965" s="61">
        <v>1</v>
      </c>
      <c r="H1965" s="61">
        <v>0</v>
      </c>
      <c r="I1965" s="62">
        <v>78396.988765088798</v>
      </c>
      <c r="J1965" s="63">
        <v>5.5189487749369759</v>
      </c>
      <c r="K1965" s="63">
        <v>5.4079072692296517</v>
      </c>
      <c r="L1965" s="63">
        <v>6.2138444432342315</v>
      </c>
      <c r="M1965" s="63">
        <v>8.6701780585512118</v>
      </c>
      <c r="N1965" s="63">
        <v>7.2091213259778684</v>
      </c>
      <c r="O1965" s="71">
        <v>7.0735754677643818</v>
      </c>
    </row>
    <row r="1966" spans="2:15" outlineLevel="1" x14ac:dyDescent="0.25">
      <c r="B1966" s="65">
        <v>1957</v>
      </c>
      <c r="C1966" s="60">
        <v>0</v>
      </c>
      <c r="D1966" s="61">
        <v>1</v>
      </c>
      <c r="E1966" s="61">
        <v>1</v>
      </c>
      <c r="F1966" s="61">
        <v>1</v>
      </c>
      <c r="G1966" s="61">
        <v>1</v>
      </c>
      <c r="H1966" s="61">
        <v>0</v>
      </c>
      <c r="I1966" s="62">
        <v>78098.801746454847</v>
      </c>
      <c r="J1966" s="63">
        <v>5.2793504736101049</v>
      </c>
      <c r="K1966" s="63">
        <v>5.5633655957079959</v>
      </c>
      <c r="L1966" s="63">
        <v>6.4698404071795697</v>
      </c>
      <c r="M1966" s="63">
        <v>8.852698986221597</v>
      </c>
      <c r="N1966" s="63">
        <v>7.1446409792526602</v>
      </c>
      <c r="O1966" s="71">
        <v>6.6830083595223204</v>
      </c>
    </row>
    <row r="1967" spans="2:15" outlineLevel="1" x14ac:dyDescent="0.25">
      <c r="B1967" s="65">
        <v>1958</v>
      </c>
      <c r="C1967" s="60">
        <v>1</v>
      </c>
      <c r="D1967" s="61">
        <v>0</v>
      </c>
      <c r="E1967" s="61">
        <v>1</v>
      </c>
      <c r="F1967" s="61">
        <v>1</v>
      </c>
      <c r="G1967" s="61">
        <v>1</v>
      </c>
      <c r="H1967" s="61">
        <v>0</v>
      </c>
      <c r="I1967" s="62">
        <v>95862.515037006757</v>
      </c>
      <c r="J1967" s="63">
        <v>6.528316360575019</v>
      </c>
      <c r="K1967" s="63">
        <v>5.4852033513827152</v>
      </c>
      <c r="L1967" s="63">
        <v>6.8707974411270145</v>
      </c>
      <c r="M1967" s="63">
        <v>7.2446589728187565</v>
      </c>
      <c r="N1967" s="63">
        <v>6.9163259483724797</v>
      </c>
      <c r="O1967" s="71">
        <v>6.2896080302691155</v>
      </c>
    </row>
    <row r="1968" spans="2:15" outlineLevel="1" x14ac:dyDescent="0.25">
      <c r="B1968" s="65">
        <v>1959</v>
      </c>
      <c r="C1968" s="60">
        <v>0</v>
      </c>
      <c r="D1968" s="61">
        <v>1</v>
      </c>
      <c r="E1968" s="61">
        <v>1</v>
      </c>
      <c r="F1968" s="61">
        <v>1</v>
      </c>
      <c r="G1968" s="61">
        <v>1</v>
      </c>
      <c r="H1968" s="61">
        <v>0</v>
      </c>
      <c r="I1968" s="62">
        <v>100153.27439790517</v>
      </c>
      <c r="J1968" s="63">
        <v>6.1686967371558463</v>
      </c>
      <c r="K1968" s="63">
        <v>6.7341044598353381</v>
      </c>
      <c r="L1968" s="63">
        <v>7.3835799874589494</v>
      </c>
      <c r="M1968" s="63">
        <v>6.9011197743864319</v>
      </c>
      <c r="N1968" s="63">
        <v>7.2507507188859837</v>
      </c>
      <c r="O1968" s="71">
        <v>6.7626066804688811</v>
      </c>
    </row>
    <row r="1969" spans="2:15" outlineLevel="1" x14ac:dyDescent="0.25">
      <c r="B1969" s="65">
        <v>1960</v>
      </c>
      <c r="C1969" s="60">
        <v>1</v>
      </c>
      <c r="D1969" s="61">
        <v>0</v>
      </c>
      <c r="E1969" s="61">
        <v>1</v>
      </c>
      <c r="F1969" s="61">
        <v>1</v>
      </c>
      <c r="G1969" s="61">
        <v>1</v>
      </c>
      <c r="H1969" s="61">
        <v>0</v>
      </c>
      <c r="I1969" s="62">
        <v>99590.429003212586</v>
      </c>
      <c r="J1969" s="63">
        <v>6.3569448584885109</v>
      </c>
      <c r="K1969" s="63">
        <v>4.8861767491641928</v>
      </c>
      <c r="L1969" s="63">
        <v>6.7853525909194152</v>
      </c>
      <c r="M1969" s="63">
        <v>8.8778682420070751</v>
      </c>
      <c r="N1969" s="63">
        <v>6.9826592656141617</v>
      </c>
      <c r="O1969" s="71">
        <v>6.8716635518138505</v>
      </c>
    </row>
    <row r="1970" spans="2:15" outlineLevel="1" x14ac:dyDescent="0.25">
      <c r="B1970" s="65">
        <v>1961</v>
      </c>
      <c r="C1970" s="60">
        <v>1</v>
      </c>
      <c r="D1970" s="61">
        <v>0</v>
      </c>
      <c r="E1970" s="61">
        <v>1</v>
      </c>
      <c r="F1970" s="61">
        <v>1</v>
      </c>
      <c r="G1970" s="61">
        <v>1</v>
      </c>
      <c r="H1970" s="61">
        <v>0</v>
      </c>
      <c r="I1970" s="62">
        <v>27967.397095076536</v>
      </c>
      <c r="J1970" s="63">
        <v>5.6822057955373344</v>
      </c>
      <c r="K1970" s="63">
        <v>5.1840046873132426</v>
      </c>
      <c r="L1970" s="63">
        <v>6.6877814339604154</v>
      </c>
      <c r="M1970" s="63">
        <v>7.1390870401024937</v>
      </c>
      <c r="N1970" s="63">
        <v>7.1772939603819292</v>
      </c>
      <c r="O1970" s="71">
        <v>6.4265359432550646</v>
      </c>
    </row>
    <row r="1971" spans="2:15" outlineLevel="1" x14ac:dyDescent="0.25">
      <c r="B1971" s="65">
        <v>1962</v>
      </c>
      <c r="C1971" s="60">
        <v>1</v>
      </c>
      <c r="D1971" s="61">
        <v>0</v>
      </c>
      <c r="E1971" s="61">
        <v>1</v>
      </c>
      <c r="F1971" s="61">
        <v>1</v>
      </c>
      <c r="G1971" s="61">
        <v>1</v>
      </c>
      <c r="H1971" s="61">
        <v>0</v>
      </c>
      <c r="I1971" s="62">
        <v>24295.039704636205</v>
      </c>
      <c r="J1971" s="63">
        <v>5.6115935238600052</v>
      </c>
      <c r="K1971" s="63">
        <v>5.4416393801378264</v>
      </c>
      <c r="L1971" s="63">
        <v>6.5615666469438789</v>
      </c>
      <c r="M1971" s="63">
        <v>6.1452722641918855</v>
      </c>
      <c r="N1971" s="63">
        <v>6.9475866301980655</v>
      </c>
      <c r="O1971" s="71">
        <v>6.133909642876973</v>
      </c>
    </row>
    <row r="1972" spans="2:15" outlineLevel="1" x14ac:dyDescent="0.25">
      <c r="B1972" s="65">
        <v>1963</v>
      </c>
      <c r="C1972" s="60">
        <v>1</v>
      </c>
      <c r="D1972" s="61">
        <v>0</v>
      </c>
      <c r="E1972" s="61">
        <v>1</v>
      </c>
      <c r="F1972" s="61">
        <v>1</v>
      </c>
      <c r="G1972" s="61">
        <v>1</v>
      </c>
      <c r="H1972" s="61">
        <v>0</v>
      </c>
      <c r="I1972" s="62">
        <v>96955.342482900582</v>
      </c>
      <c r="J1972" s="63">
        <v>6.1299122601319915</v>
      </c>
      <c r="K1972" s="63">
        <v>5.7286816944672747</v>
      </c>
      <c r="L1972" s="63">
        <v>7.6912358868281885</v>
      </c>
      <c r="M1972" s="63">
        <v>6.8977483454792248</v>
      </c>
      <c r="N1972" s="63">
        <v>7.2744973027316391</v>
      </c>
      <c r="O1972" s="71">
        <v>6.4990949385004146</v>
      </c>
    </row>
    <row r="1973" spans="2:15" outlineLevel="1" x14ac:dyDescent="0.25">
      <c r="B1973" s="65">
        <v>1964</v>
      </c>
      <c r="C1973" s="60">
        <v>1</v>
      </c>
      <c r="D1973" s="61">
        <v>0</v>
      </c>
      <c r="E1973" s="61">
        <v>1</v>
      </c>
      <c r="F1973" s="61">
        <v>1</v>
      </c>
      <c r="G1973" s="61">
        <v>1</v>
      </c>
      <c r="H1973" s="61">
        <v>0</v>
      </c>
      <c r="I1973" s="62">
        <v>74908.008350745382</v>
      </c>
      <c r="J1973" s="63">
        <v>5.6241801051820648</v>
      </c>
      <c r="K1973" s="63">
        <v>5.2652503313936041</v>
      </c>
      <c r="L1973" s="63">
        <v>7.3626020640412611</v>
      </c>
      <c r="M1973" s="63">
        <v>8.0019938248340718</v>
      </c>
      <c r="N1973" s="63">
        <v>6.5987875538703005</v>
      </c>
      <c r="O1973" s="71">
        <v>6.3591234265249836</v>
      </c>
    </row>
    <row r="1974" spans="2:15" outlineLevel="1" x14ac:dyDescent="0.25">
      <c r="B1974" s="65">
        <v>1965</v>
      </c>
      <c r="C1974" s="60">
        <v>1</v>
      </c>
      <c r="D1974" s="61">
        <v>0</v>
      </c>
      <c r="E1974" s="61">
        <v>1</v>
      </c>
      <c r="F1974" s="61">
        <v>1</v>
      </c>
      <c r="G1974" s="61">
        <v>0</v>
      </c>
      <c r="H1974" s="61">
        <v>1</v>
      </c>
      <c r="I1974" s="62">
        <v>98583.102513219201</v>
      </c>
      <c r="J1974" s="63">
        <v>6.5258476752020931</v>
      </c>
      <c r="K1974" s="63">
        <v>4.1393040014869555</v>
      </c>
      <c r="L1974" s="63">
        <v>6.8648748355079254</v>
      </c>
      <c r="M1974" s="63">
        <v>8.9679989405123877</v>
      </c>
      <c r="N1974" s="63">
        <v>6.888169404865347</v>
      </c>
      <c r="O1974" s="71">
        <v>7.1687484803962223</v>
      </c>
    </row>
    <row r="1975" spans="2:15" outlineLevel="1" x14ac:dyDescent="0.25">
      <c r="B1975" s="65">
        <v>1966</v>
      </c>
      <c r="C1975" s="60">
        <v>1</v>
      </c>
      <c r="D1975" s="61">
        <v>0</v>
      </c>
      <c r="E1975" s="61">
        <v>1</v>
      </c>
      <c r="F1975" s="61">
        <v>1</v>
      </c>
      <c r="G1975" s="61">
        <v>0</v>
      </c>
      <c r="H1975" s="61">
        <v>1</v>
      </c>
      <c r="I1975" s="62">
        <v>62350.819433301163</v>
      </c>
      <c r="J1975" s="63">
        <v>6.432177508841419</v>
      </c>
      <c r="K1975" s="63">
        <v>5.3309881623623543</v>
      </c>
      <c r="L1975" s="63">
        <v>6.9489950086029095</v>
      </c>
      <c r="M1975" s="63">
        <v>6.2119178570865996</v>
      </c>
      <c r="N1975" s="63">
        <v>6.4414949562145232</v>
      </c>
      <c r="O1975" s="71">
        <v>6.9051741587269495</v>
      </c>
    </row>
    <row r="1976" spans="2:15" outlineLevel="1" x14ac:dyDescent="0.25">
      <c r="B1976" s="65">
        <v>1967</v>
      </c>
      <c r="C1976" s="60">
        <v>1</v>
      </c>
      <c r="D1976" s="61">
        <v>0</v>
      </c>
      <c r="E1976" s="61">
        <v>1</v>
      </c>
      <c r="F1976" s="61">
        <v>1</v>
      </c>
      <c r="G1976" s="61">
        <v>1</v>
      </c>
      <c r="H1976" s="61">
        <v>0</v>
      </c>
      <c r="I1976" s="62">
        <v>75755.334946827847</v>
      </c>
      <c r="J1976" s="63">
        <v>5.3198493613830999</v>
      </c>
      <c r="K1976" s="63">
        <v>5.1918235424308303</v>
      </c>
      <c r="L1976" s="63">
        <v>6.8439501748758431</v>
      </c>
      <c r="M1976" s="63">
        <v>8.7935315920436707</v>
      </c>
      <c r="N1976" s="63">
        <v>6.653599496698658</v>
      </c>
      <c r="O1976" s="71">
        <v>6.4607216686491382</v>
      </c>
    </row>
    <row r="1977" spans="2:15" outlineLevel="1" x14ac:dyDescent="0.25">
      <c r="B1977" s="65">
        <v>1968</v>
      </c>
      <c r="C1977" s="60">
        <v>1</v>
      </c>
      <c r="D1977" s="61">
        <v>0</v>
      </c>
      <c r="E1977" s="61">
        <v>1</v>
      </c>
      <c r="F1977" s="61">
        <v>1</v>
      </c>
      <c r="G1977" s="61">
        <v>1</v>
      </c>
      <c r="H1977" s="61">
        <v>0</v>
      </c>
      <c r="I1977" s="62">
        <v>102445.25176005943</v>
      </c>
      <c r="J1977" s="63">
        <v>7.0231404663501182</v>
      </c>
      <c r="K1977" s="63">
        <v>5.6145074109528821</v>
      </c>
      <c r="L1977" s="63">
        <v>7.1169275447181644</v>
      </c>
      <c r="M1977" s="63">
        <v>8.3915217958517285</v>
      </c>
      <c r="N1977" s="63">
        <v>7.3564921556073042</v>
      </c>
      <c r="O1977" s="71">
        <v>6.3079019342032154</v>
      </c>
    </row>
    <row r="1978" spans="2:15" outlineLevel="1" x14ac:dyDescent="0.25">
      <c r="B1978" s="65">
        <v>1969</v>
      </c>
      <c r="C1978" s="60">
        <v>1</v>
      </c>
      <c r="D1978" s="61">
        <v>0</v>
      </c>
      <c r="E1978" s="61">
        <v>1</v>
      </c>
      <c r="F1978" s="61">
        <v>1</v>
      </c>
      <c r="G1978" s="61">
        <v>0</v>
      </c>
      <c r="H1978" s="61">
        <v>1</v>
      </c>
      <c r="I1978" s="62">
        <v>76438.078599199172</v>
      </c>
      <c r="J1978" s="63">
        <v>5.3375753633015321</v>
      </c>
      <c r="K1978" s="63">
        <v>5.2721934278910592</v>
      </c>
      <c r="L1978" s="63">
        <v>7.2032053374305356</v>
      </c>
      <c r="M1978" s="63">
        <v>8.6820054378814557</v>
      </c>
      <c r="N1978" s="63">
        <v>6.2674333200063739</v>
      </c>
      <c r="O1978" s="71">
        <v>7.021619407622282</v>
      </c>
    </row>
    <row r="1979" spans="2:15" outlineLevel="1" x14ac:dyDescent="0.25">
      <c r="B1979" s="65">
        <v>1970</v>
      </c>
      <c r="C1979" s="60">
        <v>0</v>
      </c>
      <c r="D1979" s="61">
        <v>1</v>
      </c>
      <c r="E1979" s="61">
        <v>1</v>
      </c>
      <c r="F1979" s="61">
        <v>1</v>
      </c>
      <c r="G1979" s="61">
        <v>1</v>
      </c>
      <c r="H1979" s="61">
        <v>0</v>
      </c>
      <c r="I1979" s="62">
        <v>62325.424347088978</v>
      </c>
      <c r="J1979" s="63">
        <v>5.2333843141277825</v>
      </c>
      <c r="K1979" s="63">
        <v>5.4022180400897089</v>
      </c>
      <c r="L1979" s="63">
        <v>7.6302387444975199</v>
      </c>
      <c r="M1979" s="63">
        <v>6.5418507882088459</v>
      </c>
      <c r="N1979" s="63">
        <v>7.284525335590204</v>
      </c>
      <c r="O1979" s="71">
        <v>6.4763234667544616</v>
      </c>
    </row>
    <row r="1980" spans="2:15" outlineLevel="1" x14ac:dyDescent="0.25">
      <c r="B1980" s="65">
        <v>1971</v>
      </c>
      <c r="C1980" s="60">
        <v>1</v>
      </c>
      <c r="D1980" s="61">
        <v>0</v>
      </c>
      <c r="E1980" s="61">
        <v>1</v>
      </c>
      <c r="F1980" s="61">
        <v>1</v>
      </c>
      <c r="G1980" s="61">
        <v>0</v>
      </c>
      <c r="H1980" s="61">
        <v>1</v>
      </c>
      <c r="I1980" s="62">
        <v>30578.037738425468</v>
      </c>
      <c r="J1980" s="63">
        <v>5.96827297304519</v>
      </c>
      <c r="K1980" s="63">
        <v>5.7177057813644181</v>
      </c>
      <c r="L1980" s="63">
        <v>6.5793763970049532</v>
      </c>
      <c r="M1980" s="63">
        <v>6.9137185190605299</v>
      </c>
      <c r="N1980" s="63">
        <v>6.8636273838617239</v>
      </c>
      <c r="O1980" s="71">
        <v>7.2827509281280438</v>
      </c>
    </row>
    <row r="1981" spans="2:15" outlineLevel="1" x14ac:dyDescent="0.25">
      <c r="B1981" s="65">
        <v>1972</v>
      </c>
      <c r="C1981" s="60">
        <v>1</v>
      </c>
      <c r="D1981" s="61">
        <v>0</v>
      </c>
      <c r="E1981" s="61">
        <v>1</v>
      </c>
      <c r="F1981" s="61">
        <v>1</v>
      </c>
      <c r="G1981" s="61">
        <v>1</v>
      </c>
      <c r="H1981" s="61">
        <v>0</v>
      </c>
      <c r="I1981" s="62">
        <v>100392.2615154915</v>
      </c>
      <c r="J1981" s="63">
        <v>6.17042577719962</v>
      </c>
      <c r="K1981" s="63">
        <v>5.4238940361417054</v>
      </c>
      <c r="L1981" s="63">
        <v>8.2576560838081399</v>
      </c>
      <c r="M1981" s="63">
        <v>8.0454947745169711</v>
      </c>
      <c r="N1981" s="63">
        <v>6.9831485567046485</v>
      </c>
      <c r="O1981" s="71">
        <v>6.9013630836739033</v>
      </c>
    </row>
    <row r="1982" spans="2:15" outlineLevel="1" x14ac:dyDescent="0.25">
      <c r="B1982" s="65">
        <v>1973</v>
      </c>
      <c r="C1982" s="60">
        <v>0</v>
      </c>
      <c r="D1982" s="61">
        <v>1</v>
      </c>
      <c r="E1982" s="61">
        <v>1</v>
      </c>
      <c r="F1982" s="61">
        <v>1</v>
      </c>
      <c r="G1982" s="61">
        <v>0</v>
      </c>
      <c r="H1982" s="61">
        <v>1</v>
      </c>
      <c r="I1982" s="62">
        <v>102475.89898774243</v>
      </c>
      <c r="J1982" s="63">
        <v>5.8677871497872607</v>
      </c>
      <c r="K1982" s="63">
        <v>6.2262074819458455</v>
      </c>
      <c r="L1982" s="63">
        <v>7.0901199776081532</v>
      </c>
      <c r="M1982" s="63">
        <v>8.6779027026986384</v>
      </c>
      <c r="N1982" s="63">
        <v>6.9306644571166345</v>
      </c>
      <c r="O1982" s="71">
        <v>7.1184407491578705</v>
      </c>
    </row>
    <row r="1983" spans="2:15" outlineLevel="1" x14ac:dyDescent="0.25">
      <c r="B1983" s="65">
        <v>1974</v>
      </c>
      <c r="C1983" s="60">
        <v>1</v>
      </c>
      <c r="D1983" s="61">
        <v>0</v>
      </c>
      <c r="E1983" s="61">
        <v>1</v>
      </c>
      <c r="F1983" s="61">
        <v>1</v>
      </c>
      <c r="G1983" s="61">
        <v>0</v>
      </c>
      <c r="H1983" s="61">
        <v>1</v>
      </c>
      <c r="I1983" s="62">
        <v>60719.458719017668</v>
      </c>
      <c r="J1983" s="63">
        <v>6.420015564761167</v>
      </c>
      <c r="K1983" s="63">
        <v>4.4410280156966371</v>
      </c>
      <c r="L1983" s="63">
        <v>7.424734420739977</v>
      </c>
      <c r="M1983" s="63">
        <v>6.1167751346363595</v>
      </c>
      <c r="N1983" s="63">
        <v>6.6608645792377912</v>
      </c>
      <c r="O1983" s="71">
        <v>6.968996934771722</v>
      </c>
    </row>
    <row r="1984" spans="2:15" outlineLevel="1" x14ac:dyDescent="0.25">
      <c r="B1984" s="65">
        <v>1975</v>
      </c>
      <c r="C1984" s="60">
        <v>0</v>
      </c>
      <c r="D1984" s="61">
        <v>1</v>
      </c>
      <c r="E1984" s="61">
        <v>1</v>
      </c>
      <c r="F1984" s="61">
        <v>1</v>
      </c>
      <c r="G1984" s="61">
        <v>0</v>
      </c>
      <c r="H1984" s="61">
        <v>1</v>
      </c>
      <c r="I1984" s="62">
        <v>93509.71530777977</v>
      </c>
      <c r="J1984" s="63">
        <v>5.5995700857839221</v>
      </c>
      <c r="K1984" s="63">
        <v>5.7333932584619811</v>
      </c>
      <c r="L1984" s="63">
        <v>8.318362031733475</v>
      </c>
      <c r="M1984" s="63">
        <v>6.3435582677993692</v>
      </c>
      <c r="N1984" s="63">
        <v>6.5999854059655405</v>
      </c>
      <c r="O1984" s="71">
        <v>6.7089285505904579</v>
      </c>
    </row>
    <row r="1985" spans="2:15" outlineLevel="1" x14ac:dyDescent="0.25">
      <c r="B1985" s="65">
        <v>1976</v>
      </c>
      <c r="C1985" s="60">
        <v>1</v>
      </c>
      <c r="D1985" s="61">
        <v>0</v>
      </c>
      <c r="E1985" s="61">
        <v>1</v>
      </c>
      <c r="F1985" s="61">
        <v>1</v>
      </c>
      <c r="G1985" s="61">
        <v>0</v>
      </c>
      <c r="H1985" s="61">
        <v>1</v>
      </c>
      <c r="I1985" s="62">
        <v>77195.775021367517</v>
      </c>
      <c r="J1985" s="63">
        <v>6.3571350225991914</v>
      </c>
      <c r="K1985" s="63">
        <v>5.1276471253196405</v>
      </c>
      <c r="L1985" s="63">
        <v>6.1500017184653348</v>
      </c>
      <c r="M1985" s="63">
        <v>7.9422186455881967</v>
      </c>
      <c r="N1985" s="63">
        <v>6.7724078707998236</v>
      </c>
      <c r="O1985" s="71">
        <v>7.3520949652733556</v>
      </c>
    </row>
    <row r="1986" spans="2:15" outlineLevel="1" x14ac:dyDescent="0.25">
      <c r="B1986" s="65">
        <v>1977</v>
      </c>
      <c r="C1986" s="60">
        <v>1</v>
      </c>
      <c r="D1986" s="61">
        <v>0</v>
      </c>
      <c r="E1986" s="61">
        <v>1</v>
      </c>
      <c r="F1986" s="61">
        <v>1</v>
      </c>
      <c r="G1986" s="61">
        <v>1</v>
      </c>
      <c r="H1986" s="61">
        <v>0</v>
      </c>
      <c r="I1986" s="62">
        <v>30139.674039107311</v>
      </c>
      <c r="J1986" s="63">
        <v>6.3429133388857615</v>
      </c>
      <c r="K1986" s="63">
        <v>6.2754824170929657</v>
      </c>
      <c r="L1986" s="63">
        <v>6.2802721839027988</v>
      </c>
      <c r="M1986" s="63">
        <v>6.4472206930217295</v>
      </c>
      <c r="N1986" s="63">
        <v>7.0365367299319734</v>
      </c>
      <c r="O1986" s="71">
        <v>6.4154316889959073</v>
      </c>
    </row>
    <row r="1987" spans="2:15" outlineLevel="1" x14ac:dyDescent="0.25">
      <c r="B1987" s="65">
        <v>1978</v>
      </c>
      <c r="C1987" s="60">
        <v>1</v>
      </c>
      <c r="D1987" s="61">
        <v>0</v>
      </c>
      <c r="E1987" s="61">
        <v>1</v>
      </c>
      <c r="F1987" s="61">
        <v>1</v>
      </c>
      <c r="G1987" s="61">
        <v>1</v>
      </c>
      <c r="H1987" s="61">
        <v>0</v>
      </c>
      <c r="I1987" s="62">
        <v>75716.819646141696</v>
      </c>
      <c r="J1987" s="63">
        <v>6.5357238283753096</v>
      </c>
      <c r="K1987" s="63">
        <v>5.3868626296604516</v>
      </c>
      <c r="L1987" s="63">
        <v>6.4361442469028241</v>
      </c>
      <c r="M1987" s="63">
        <v>7.7402690537990271</v>
      </c>
      <c r="N1987" s="63">
        <v>6.6870265787508538</v>
      </c>
      <c r="O1987" s="71">
        <v>6.2291697091196214</v>
      </c>
    </row>
    <row r="1988" spans="2:15" outlineLevel="1" x14ac:dyDescent="0.25">
      <c r="B1988" s="65">
        <v>1979</v>
      </c>
      <c r="C1988" s="60">
        <v>0</v>
      </c>
      <c r="D1988" s="61">
        <v>1</v>
      </c>
      <c r="E1988" s="61">
        <v>1</v>
      </c>
      <c r="F1988" s="61">
        <v>1</v>
      </c>
      <c r="G1988" s="61">
        <v>0</v>
      </c>
      <c r="H1988" s="61">
        <v>1</v>
      </c>
      <c r="I1988" s="62">
        <v>29724.376375479187</v>
      </c>
      <c r="J1988" s="63">
        <v>5.4900437686737229</v>
      </c>
      <c r="K1988" s="63">
        <v>6.1453280194785034</v>
      </c>
      <c r="L1988" s="63">
        <v>6.6915802852858821</v>
      </c>
      <c r="M1988" s="63">
        <v>6.8595803844659038</v>
      </c>
      <c r="N1988" s="63">
        <v>6.7324988340772896</v>
      </c>
      <c r="O1988" s="71">
        <v>7.0590605548631737</v>
      </c>
    </row>
    <row r="1989" spans="2:15" outlineLevel="1" x14ac:dyDescent="0.25">
      <c r="B1989" s="65">
        <v>1980</v>
      </c>
      <c r="C1989" s="60">
        <v>1</v>
      </c>
      <c r="D1989" s="61">
        <v>0</v>
      </c>
      <c r="E1989" s="61">
        <v>1</v>
      </c>
      <c r="F1989" s="61">
        <v>1</v>
      </c>
      <c r="G1989" s="61">
        <v>1</v>
      </c>
      <c r="H1989" s="61">
        <v>0</v>
      </c>
      <c r="I1989" s="62">
        <v>98818.159840730223</v>
      </c>
      <c r="J1989" s="63">
        <v>6.8208414531863983</v>
      </c>
      <c r="K1989" s="63">
        <v>4.6631968056950139</v>
      </c>
      <c r="L1989" s="63">
        <v>6.9386439116593639</v>
      </c>
      <c r="M1989" s="63">
        <v>8.0449012946480423</v>
      </c>
      <c r="N1989" s="63">
        <v>7.2743876324077856</v>
      </c>
      <c r="O1989" s="71">
        <v>6.9047281156673241</v>
      </c>
    </row>
    <row r="1990" spans="2:15" outlineLevel="1" x14ac:dyDescent="0.25">
      <c r="B1990" s="65">
        <v>1981</v>
      </c>
      <c r="C1990" s="60">
        <v>1</v>
      </c>
      <c r="D1990" s="61">
        <v>0</v>
      </c>
      <c r="E1990" s="61">
        <v>1</v>
      </c>
      <c r="F1990" s="61">
        <v>1</v>
      </c>
      <c r="G1990" s="61">
        <v>1</v>
      </c>
      <c r="H1990" s="61">
        <v>0</v>
      </c>
      <c r="I1990" s="62">
        <v>95132.046545585021</v>
      </c>
      <c r="J1990" s="63">
        <v>6.7454668442786518</v>
      </c>
      <c r="K1990" s="63">
        <v>5.4920931157717181</v>
      </c>
      <c r="L1990" s="63">
        <v>7.2155923476348534</v>
      </c>
      <c r="M1990" s="63">
        <v>6.7144314584615632</v>
      </c>
      <c r="N1990" s="63">
        <v>6.5670090673781951</v>
      </c>
      <c r="O1990" s="71">
        <v>6.5605984998175408</v>
      </c>
    </row>
    <row r="1991" spans="2:15" outlineLevel="1" x14ac:dyDescent="0.25">
      <c r="B1991" s="65">
        <v>1982</v>
      </c>
      <c r="C1991" s="60">
        <v>1</v>
      </c>
      <c r="D1991" s="61">
        <v>0</v>
      </c>
      <c r="E1991" s="61">
        <v>1</v>
      </c>
      <c r="F1991" s="61">
        <v>1</v>
      </c>
      <c r="G1991" s="61">
        <v>1</v>
      </c>
      <c r="H1991" s="61">
        <v>0</v>
      </c>
      <c r="I1991" s="62">
        <v>28477.529180095225</v>
      </c>
      <c r="J1991" s="63">
        <v>5.8635102125507546</v>
      </c>
      <c r="K1991" s="63">
        <v>5.2063544775356574</v>
      </c>
      <c r="L1991" s="63">
        <v>7.0258058900234213</v>
      </c>
      <c r="M1991" s="63">
        <v>6.3259170548683183</v>
      </c>
      <c r="N1991" s="63">
        <v>7.3493195097691402</v>
      </c>
      <c r="O1991" s="71">
        <v>7.08859555846304</v>
      </c>
    </row>
    <row r="1992" spans="2:15" outlineLevel="1" x14ac:dyDescent="0.25">
      <c r="B1992" s="65">
        <v>1983</v>
      </c>
      <c r="C1992" s="60">
        <v>1</v>
      </c>
      <c r="D1992" s="61">
        <v>0</v>
      </c>
      <c r="E1992" s="61">
        <v>1</v>
      </c>
      <c r="F1992" s="61">
        <v>1</v>
      </c>
      <c r="G1992" s="61">
        <v>1</v>
      </c>
      <c r="H1992" s="61">
        <v>0</v>
      </c>
      <c r="I1992" s="62">
        <v>95829.801791805046</v>
      </c>
      <c r="J1992" s="63">
        <v>7.0746236260501423</v>
      </c>
      <c r="K1992" s="63">
        <v>5.0687617696819629</v>
      </c>
      <c r="L1992" s="63">
        <v>7.3288094408519173</v>
      </c>
      <c r="M1992" s="63">
        <v>6.7926607997219497</v>
      </c>
      <c r="N1992" s="63">
        <v>6.7646684764827594</v>
      </c>
      <c r="O1992" s="71">
        <v>6.6399283820121529</v>
      </c>
    </row>
    <row r="1993" spans="2:15" outlineLevel="1" x14ac:dyDescent="0.25">
      <c r="B1993" s="65">
        <v>1984</v>
      </c>
      <c r="C1993" s="60">
        <v>1</v>
      </c>
      <c r="D1993" s="61">
        <v>0</v>
      </c>
      <c r="E1993" s="61">
        <v>1</v>
      </c>
      <c r="F1993" s="61">
        <v>1</v>
      </c>
      <c r="G1993" s="61">
        <v>0</v>
      </c>
      <c r="H1993" s="61">
        <v>1</v>
      </c>
      <c r="I1993" s="62">
        <v>97580.300208688132</v>
      </c>
      <c r="J1993" s="63">
        <v>5.6244287866962885</v>
      </c>
      <c r="K1993" s="63">
        <v>4.5093409711768038</v>
      </c>
      <c r="L1993" s="63">
        <v>8.2364455181334009</v>
      </c>
      <c r="M1993" s="63">
        <v>8.2213299759510772</v>
      </c>
      <c r="N1993" s="63">
        <v>7.1034963818559369</v>
      </c>
      <c r="O1993" s="71">
        <v>7.2248833724397077</v>
      </c>
    </row>
    <row r="1994" spans="2:15" outlineLevel="1" x14ac:dyDescent="0.25">
      <c r="B1994" s="65">
        <v>1985</v>
      </c>
      <c r="C1994" s="60">
        <v>1</v>
      </c>
      <c r="D1994" s="61">
        <v>0</v>
      </c>
      <c r="E1994" s="61">
        <v>1</v>
      </c>
      <c r="F1994" s="61">
        <v>1</v>
      </c>
      <c r="G1994" s="61">
        <v>0</v>
      </c>
      <c r="H1994" s="61">
        <v>1</v>
      </c>
      <c r="I1994" s="62">
        <v>28838.397471267977</v>
      </c>
      <c r="J1994" s="63">
        <v>5.5463610453561651</v>
      </c>
      <c r="K1994" s="63">
        <v>5.4445320787719895</v>
      </c>
      <c r="L1994" s="63">
        <v>6.8575670094904222</v>
      </c>
      <c r="M1994" s="63">
        <v>6.8157495843064053</v>
      </c>
      <c r="N1994" s="63">
        <v>6.8133093466335932</v>
      </c>
      <c r="O1994" s="71">
        <v>7.4168806350455228</v>
      </c>
    </row>
    <row r="1995" spans="2:15" outlineLevel="1" x14ac:dyDescent="0.25">
      <c r="B1995" s="65">
        <v>1986</v>
      </c>
      <c r="C1995" s="60">
        <v>1</v>
      </c>
      <c r="D1995" s="61">
        <v>0</v>
      </c>
      <c r="E1995" s="61">
        <v>1</v>
      </c>
      <c r="F1995" s="61">
        <v>1</v>
      </c>
      <c r="G1995" s="61">
        <v>1</v>
      </c>
      <c r="H1995" s="61">
        <v>0</v>
      </c>
      <c r="I1995" s="62">
        <v>30660.763667066756</v>
      </c>
      <c r="J1995" s="63">
        <v>5.9646845121086391</v>
      </c>
      <c r="K1995" s="63">
        <v>5.8589817660091565</v>
      </c>
      <c r="L1995" s="63">
        <v>6.6320326142492867</v>
      </c>
      <c r="M1995" s="63">
        <v>7.2046388030430126</v>
      </c>
      <c r="N1995" s="63">
        <v>7.1186128118994647</v>
      </c>
      <c r="O1995" s="71">
        <v>6.3847007221965244</v>
      </c>
    </row>
    <row r="1996" spans="2:15" outlineLevel="1" x14ac:dyDescent="0.25">
      <c r="B1996" s="65">
        <v>1987</v>
      </c>
      <c r="C1996" s="60">
        <v>1</v>
      </c>
      <c r="D1996" s="61">
        <v>0</v>
      </c>
      <c r="E1996" s="61">
        <v>1</v>
      </c>
      <c r="F1996" s="61">
        <v>1</v>
      </c>
      <c r="G1996" s="61">
        <v>0</v>
      </c>
      <c r="H1996" s="61">
        <v>1</v>
      </c>
      <c r="I1996" s="62">
        <v>26610.209044353978</v>
      </c>
      <c r="J1996" s="63">
        <v>5.6775365148670627</v>
      </c>
      <c r="K1996" s="63">
        <v>5.5570452075248475</v>
      </c>
      <c r="L1996" s="63">
        <v>6.8990782237478658</v>
      </c>
      <c r="M1996" s="63">
        <v>6.109491412349807</v>
      </c>
      <c r="N1996" s="63">
        <v>6.6701022750083467</v>
      </c>
      <c r="O1996" s="71">
        <v>7.1383242302711114</v>
      </c>
    </row>
    <row r="1997" spans="2:15" outlineLevel="1" x14ac:dyDescent="0.25">
      <c r="B1997" s="65">
        <v>1988</v>
      </c>
      <c r="C1997" s="60">
        <v>1</v>
      </c>
      <c r="D1997" s="61">
        <v>0</v>
      </c>
      <c r="E1997" s="61">
        <v>1</v>
      </c>
      <c r="F1997" s="61">
        <v>1</v>
      </c>
      <c r="G1997" s="61">
        <v>1</v>
      </c>
      <c r="H1997" s="61">
        <v>0</v>
      </c>
      <c r="I1997" s="62">
        <v>99190.177166723326</v>
      </c>
      <c r="J1997" s="63">
        <v>5.6178676483314973</v>
      </c>
      <c r="K1997" s="63">
        <v>5.5022864216744614</v>
      </c>
      <c r="L1997" s="63">
        <v>7.7773846328404161</v>
      </c>
      <c r="M1997" s="63">
        <v>7.9589036364492749</v>
      </c>
      <c r="N1997" s="63">
        <v>7.4656397139641051</v>
      </c>
      <c r="O1997" s="71">
        <v>6.8190619856104799</v>
      </c>
    </row>
    <row r="1998" spans="2:15" outlineLevel="1" x14ac:dyDescent="0.25">
      <c r="B1998" s="65">
        <v>1989</v>
      </c>
      <c r="C1998" s="60">
        <v>1</v>
      </c>
      <c r="D1998" s="61">
        <v>0</v>
      </c>
      <c r="E1998" s="61">
        <v>1</v>
      </c>
      <c r="F1998" s="61">
        <v>1</v>
      </c>
      <c r="G1998" s="61">
        <v>1</v>
      </c>
      <c r="H1998" s="61">
        <v>0</v>
      </c>
      <c r="I1998" s="62">
        <v>98951.772906375787</v>
      </c>
      <c r="J1998" s="63">
        <v>5.8950249943265822</v>
      </c>
      <c r="K1998" s="63">
        <v>5.1003195732054278</v>
      </c>
      <c r="L1998" s="63">
        <v>7.1659115242028406</v>
      </c>
      <c r="M1998" s="63">
        <v>8.6374913368924258</v>
      </c>
      <c r="N1998" s="63">
        <v>7.4099566823519725</v>
      </c>
      <c r="O1998" s="71">
        <v>6.447072136139588</v>
      </c>
    </row>
    <row r="1999" spans="2:15" outlineLevel="1" x14ac:dyDescent="0.25">
      <c r="B1999" s="65">
        <v>1990</v>
      </c>
      <c r="C1999" s="60">
        <v>1</v>
      </c>
      <c r="D1999" s="61">
        <v>0</v>
      </c>
      <c r="E1999" s="61">
        <v>1</v>
      </c>
      <c r="F1999" s="61">
        <v>1</v>
      </c>
      <c r="G1999" s="61">
        <v>1</v>
      </c>
      <c r="H1999" s="61">
        <v>0</v>
      </c>
      <c r="I1999" s="62">
        <v>97055.264918490211</v>
      </c>
      <c r="J1999" s="63">
        <v>6.9554822291196281</v>
      </c>
      <c r="K1999" s="63">
        <v>5.0195743786087705</v>
      </c>
      <c r="L1999" s="63">
        <v>6.5552511279198233</v>
      </c>
      <c r="M1999" s="63">
        <v>7.561901799650701</v>
      </c>
      <c r="N1999" s="63">
        <v>7.1103607870260532</v>
      </c>
      <c r="O1999" s="71">
        <v>6.4944870359471523</v>
      </c>
    </row>
    <row r="2000" spans="2:15" outlineLevel="1" x14ac:dyDescent="0.25">
      <c r="B2000" s="65">
        <v>1991</v>
      </c>
      <c r="C2000" s="60">
        <v>1</v>
      </c>
      <c r="D2000" s="61">
        <v>0</v>
      </c>
      <c r="E2000" s="61">
        <v>1</v>
      </c>
      <c r="F2000" s="61">
        <v>1</v>
      </c>
      <c r="G2000" s="61">
        <v>0</v>
      </c>
      <c r="H2000" s="61">
        <v>1</v>
      </c>
      <c r="I2000" s="62">
        <v>74370.469736071173</v>
      </c>
      <c r="J2000" s="63">
        <v>5.5652338986918677</v>
      </c>
      <c r="K2000" s="63">
        <v>5.2772645685610478</v>
      </c>
      <c r="L2000" s="63">
        <v>7.2342347677043932</v>
      </c>
      <c r="M2000" s="63">
        <v>7.4411283967709121</v>
      </c>
      <c r="N2000" s="63">
        <v>6.6980800480168945</v>
      </c>
      <c r="O2000" s="71">
        <v>6.9064856993270309</v>
      </c>
    </row>
    <row r="2001" spans="2:15" outlineLevel="1" x14ac:dyDescent="0.25">
      <c r="B2001" s="65">
        <v>1992</v>
      </c>
      <c r="C2001" s="60">
        <v>1</v>
      </c>
      <c r="D2001" s="61">
        <v>0</v>
      </c>
      <c r="E2001" s="61">
        <v>1</v>
      </c>
      <c r="F2001" s="61">
        <v>1</v>
      </c>
      <c r="G2001" s="61">
        <v>1</v>
      </c>
      <c r="H2001" s="61">
        <v>0</v>
      </c>
      <c r="I2001" s="62">
        <v>91604.376053316344</v>
      </c>
      <c r="J2001" s="63">
        <v>6.0391716891851246</v>
      </c>
      <c r="K2001" s="63">
        <v>4.0727087519550604</v>
      </c>
      <c r="L2001" s="63">
        <v>7.6871792272068582</v>
      </c>
      <c r="M2001" s="63">
        <v>6.5313596255432991</v>
      </c>
      <c r="N2001" s="63">
        <v>7.3097636949564704</v>
      </c>
      <c r="O2001" s="71">
        <v>6.9043647610364145</v>
      </c>
    </row>
    <row r="2002" spans="2:15" outlineLevel="1" x14ac:dyDescent="0.25">
      <c r="B2002" s="65">
        <v>1993</v>
      </c>
      <c r="C2002" s="60">
        <v>0</v>
      </c>
      <c r="D2002" s="61">
        <v>1</v>
      </c>
      <c r="E2002" s="61">
        <v>1</v>
      </c>
      <c r="F2002" s="61">
        <v>1</v>
      </c>
      <c r="G2002" s="61">
        <v>0</v>
      </c>
      <c r="H2002" s="61">
        <v>1</v>
      </c>
      <c r="I2002" s="62">
        <v>28625.015157698683</v>
      </c>
      <c r="J2002" s="63">
        <v>5.5915017207337998</v>
      </c>
      <c r="K2002" s="63">
        <v>6.0710065495178132</v>
      </c>
      <c r="L2002" s="63">
        <v>6.8272706343717857</v>
      </c>
      <c r="M2002" s="63">
        <v>6.8091216902802341</v>
      </c>
      <c r="N2002" s="63">
        <v>6.3820259699337676</v>
      </c>
      <c r="O2002" s="71">
        <v>6.9029018934871456</v>
      </c>
    </row>
    <row r="2003" spans="2:15" outlineLevel="1" x14ac:dyDescent="0.25">
      <c r="B2003" s="65">
        <v>1994</v>
      </c>
      <c r="C2003" s="60">
        <v>1</v>
      </c>
      <c r="D2003" s="61">
        <v>0</v>
      </c>
      <c r="E2003" s="61">
        <v>1</v>
      </c>
      <c r="F2003" s="61">
        <v>1</v>
      </c>
      <c r="G2003" s="61">
        <v>1</v>
      </c>
      <c r="H2003" s="61">
        <v>0</v>
      </c>
      <c r="I2003" s="62">
        <v>76949.060803562723</v>
      </c>
      <c r="J2003" s="63">
        <v>5.506719474651379</v>
      </c>
      <c r="K2003" s="63">
        <v>4.8460267845508271</v>
      </c>
      <c r="L2003" s="63">
        <v>6.8822465171154557</v>
      </c>
      <c r="M2003" s="63">
        <v>8.1529987144955349</v>
      </c>
      <c r="N2003" s="63">
        <v>7.7539398690950465</v>
      </c>
      <c r="O2003" s="71">
        <v>6.8230832629286065</v>
      </c>
    </row>
    <row r="2004" spans="2:15" outlineLevel="1" x14ac:dyDescent="0.25">
      <c r="B2004" s="65">
        <v>1995</v>
      </c>
      <c r="C2004" s="60">
        <v>1</v>
      </c>
      <c r="D2004" s="61">
        <v>0</v>
      </c>
      <c r="E2004" s="61">
        <v>1</v>
      </c>
      <c r="F2004" s="61">
        <v>1</v>
      </c>
      <c r="G2004" s="61">
        <v>0</v>
      </c>
      <c r="H2004" s="61">
        <v>1</v>
      </c>
      <c r="I2004" s="62">
        <v>103158.98524252814</v>
      </c>
      <c r="J2004" s="63">
        <v>6.8924547761981856</v>
      </c>
      <c r="K2004" s="63">
        <v>6.6249462149637015</v>
      </c>
      <c r="L2004" s="63">
        <v>7.2214487492440238</v>
      </c>
      <c r="M2004" s="63">
        <v>7.8196275189060991</v>
      </c>
      <c r="N2004" s="63">
        <v>6.7276871274650665</v>
      </c>
      <c r="O2004" s="71">
        <v>6.8471939770714911</v>
      </c>
    </row>
    <row r="2005" spans="2:15" outlineLevel="1" x14ac:dyDescent="0.25">
      <c r="B2005" s="65">
        <v>1996</v>
      </c>
      <c r="C2005" s="60">
        <v>1</v>
      </c>
      <c r="D2005" s="61">
        <v>0</v>
      </c>
      <c r="E2005" s="61">
        <v>1</v>
      </c>
      <c r="F2005" s="61">
        <v>1</v>
      </c>
      <c r="G2005" s="61">
        <v>0</v>
      </c>
      <c r="H2005" s="61">
        <v>1</v>
      </c>
      <c r="I2005" s="62">
        <v>99012.580685463574</v>
      </c>
      <c r="J2005" s="63">
        <v>6.1987679096050465</v>
      </c>
      <c r="K2005" s="63">
        <v>6.1196995268276293</v>
      </c>
      <c r="L2005" s="63">
        <v>8.2613543279767683</v>
      </c>
      <c r="M2005" s="63">
        <v>6.2977933769130567</v>
      </c>
      <c r="N2005" s="63">
        <v>7.1188683152632883</v>
      </c>
      <c r="O2005" s="71">
        <v>7.4620306274823793</v>
      </c>
    </row>
    <row r="2006" spans="2:15" outlineLevel="1" x14ac:dyDescent="0.25">
      <c r="B2006" s="65">
        <v>1997</v>
      </c>
      <c r="C2006" s="60">
        <v>0</v>
      </c>
      <c r="D2006" s="61">
        <v>1</v>
      </c>
      <c r="E2006" s="61">
        <v>1</v>
      </c>
      <c r="F2006" s="61">
        <v>1</v>
      </c>
      <c r="G2006" s="61">
        <v>0</v>
      </c>
      <c r="H2006" s="61">
        <v>1</v>
      </c>
      <c r="I2006" s="62">
        <v>27213.210091724934</v>
      </c>
      <c r="J2006" s="63">
        <v>5.4275876481905261</v>
      </c>
      <c r="K2006" s="63">
        <v>5.6715955678224574</v>
      </c>
      <c r="L2006" s="63">
        <v>6.9124757880367369</v>
      </c>
      <c r="M2006" s="63">
        <v>6.6751696193990506</v>
      </c>
      <c r="N2006" s="63">
        <v>6.5841137671055225</v>
      </c>
      <c r="O2006" s="71">
        <v>6.907350264786472</v>
      </c>
    </row>
    <row r="2007" spans="2:15" outlineLevel="1" x14ac:dyDescent="0.25">
      <c r="B2007" s="65">
        <v>1998</v>
      </c>
      <c r="C2007" s="60">
        <v>1</v>
      </c>
      <c r="D2007" s="61">
        <v>0</v>
      </c>
      <c r="E2007" s="61">
        <v>1</v>
      </c>
      <c r="F2007" s="61">
        <v>1</v>
      </c>
      <c r="G2007" s="61">
        <v>1</v>
      </c>
      <c r="H2007" s="61">
        <v>0</v>
      </c>
      <c r="I2007" s="62">
        <v>75117.046830823208</v>
      </c>
      <c r="J2007" s="63">
        <v>6.0611273671840067</v>
      </c>
      <c r="K2007" s="63">
        <v>4.7916268023718862</v>
      </c>
      <c r="L2007" s="63">
        <v>6.4755242934457087</v>
      </c>
      <c r="M2007" s="63">
        <v>8.488402238391668</v>
      </c>
      <c r="N2007" s="63">
        <v>6.811318432539438</v>
      </c>
      <c r="O2007" s="71">
        <v>6.219339624801858</v>
      </c>
    </row>
    <row r="2008" spans="2:15" outlineLevel="1" x14ac:dyDescent="0.25">
      <c r="B2008" s="65">
        <v>1999</v>
      </c>
      <c r="C2008" s="60">
        <v>1</v>
      </c>
      <c r="D2008" s="61">
        <v>0</v>
      </c>
      <c r="E2008" s="61">
        <v>1</v>
      </c>
      <c r="F2008" s="61">
        <v>1</v>
      </c>
      <c r="G2008" s="61">
        <v>1</v>
      </c>
      <c r="H2008" s="61">
        <v>0</v>
      </c>
      <c r="I2008" s="62">
        <v>24808.52061715968</v>
      </c>
      <c r="J2008" s="63">
        <v>6.0239299240859872</v>
      </c>
      <c r="K2008" s="63">
        <v>4.7091050582998708</v>
      </c>
      <c r="L2008" s="63">
        <v>6.9145854963648059</v>
      </c>
      <c r="M2008" s="63">
        <v>6.6412737504071666</v>
      </c>
      <c r="N2008" s="63">
        <v>6.5676601571719821</v>
      </c>
      <c r="O2008" s="71">
        <v>6.4071131860942092</v>
      </c>
    </row>
    <row r="2009" spans="2:15" outlineLevel="1" x14ac:dyDescent="0.25">
      <c r="B2009" s="65">
        <v>2000</v>
      </c>
      <c r="C2009" s="60">
        <v>1</v>
      </c>
      <c r="D2009" s="61">
        <v>0</v>
      </c>
      <c r="E2009" s="61">
        <v>1</v>
      </c>
      <c r="F2009" s="61">
        <v>1</v>
      </c>
      <c r="G2009" s="61">
        <v>0</v>
      </c>
      <c r="H2009" s="61">
        <v>1</v>
      </c>
      <c r="I2009" s="62">
        <v>64205.800091436671</v>
      </c>
      <c r="J2009" s="63">
        <v>6.0999012172803377</v>
      </c>
      <c r="K2009" s="63">
        <v>5.5967170148368268</v>
      </c>
      <c r="L2009" s="63">
        <v>7.6901641443704492</v>
      </c>
      <c r="M2009" s="63">
        <v>6.1075500947576549</v>
      </c>
      <c r="N2009" s="63">
        <v>6.8429123198091961</v>
      </c>
      <c r="O2009" s="71">
        <v>7.024057029572587</v>
      </c>
    </row>
    <row r="2010" spans="2:15" outlineLevel="1" x14ac:dyDescent="0.25">
      <c r="B2010" s="65">
        <v>2001</v>
      </c>
      <c r="C2010" s="60">
        <v>1</v>
      </c>
      <c r="D2010" s="61">
        <v>0</v>
      </c>
      <c r="E2010" s="61">
        <v>1</v>
      </c>
      <c r="F2010" s="61">
        <v>1</v>
      </c>
      <c r="G2010" s="61">
        <v>0</v>
      </c>
      <c r="H2010" s="61">
        <v>1</v>
      </c>
      <c r="I2010" s="62">
        <v>77951.227359111203</v>
      </c>
      <c r="J2010" s="63">
        <v>5.9379517383602316</v>
      </c>
      <c r="K2010" s="63">
        <v>4.8973065486625105</v>
      </c>
      <c r="L2010" s="63">
        <v>6.8351334057688966</v>
      </c>
      <c r="M2010" s="63">
        <v>8.4320092609840778</v>
      </c>
      <c r="N2010" s="63">
        <v>6.9473505658263441</v>
      </c>
      <c r="O2010" s="71">
        <v>7.2584060981994707</v>
      </c>
    </row>
    <row r="2011" spans="2:15" outlineLevel="1" x14ac:dyDescent="0.25">
      <c r="B2011" s="65">
        <v>2002</v>
      </c>
      <c r="C2011" s="60">
        <v>0</v>
      </c>
      <c r="D2011" s="61">
        <v>1</v>
      </c>
      <c r="E2011" s="61">
        <v>1</v>
      </c>
      <c r="F2011" s="61">
        <v>1</v>
      </c>
      <c r="G2011" s="61">
        <v>1</v>
      </c>
      <c r="H2011" s="61">
        <v>0</v>
      </c>
      <c r="I2011" s="62">
        <v>27853.481226586911</v>
      </c>
      <c r="J2011" s="63">
        <v>5.3697230200159209</v>
      </c>
      <c r="K2011" s="63">
        <v>5.9983172403171654</v>
      </c>
      <c r="L2011" s="63">
        <v>6.7105365837727353</v>
      </c>
      <c r="M2011" s="63">
        <v>6.7140240282293755</v>
      </c>
      <c r="N2011" s="63">
        <v>6.9585729686004241</v>
      </c>
      <c r="O2011" s="71">
        <v>6.4578341566394135</v>
      </c>
    </row>
    <row r="2012" spans="2:15" outlineLevel="1" x14ac:dyDescent="0.25">
      <c r="B2012" s="65">
        <v>2003</v>
      </c>
      <c r="C2012" s="60">
        <v>1</v>
      </c>
      <c r="D2012" s="61">
        <v>0</v>
      </c>
      <c r="E2012" s="61">
        <v>1</v>
      </c>
      <c r="F2012" s="61">
        <v>1</v>
      </c>
      <c r="G2012" s="61">
        <v>0</v>
      </c>
      <c r="H2012" s="61">
        <v>1</v>
      </c>
      <c r="I2012" s="62">
        <v>76085.793601788784</v>
      </c>
      <c r="J2012" s="63">
        <v>6.2944318707568225</v>
      </c>
      <c r="K2012" s="63">
        <v>5.4532878564272309</v>
      </c>
      <c r="L2012" s="63">
        <v>6.4138782145975615</v>
      </c>
      <c r="M2012" s="63">
        <v>7.1869752006640262</v>
      </c>
      <c r="N2012" s="63">
        <v>6.9247724468099836</v>
      </c>
      <c r="O2012" s="71">
        <v>7.1275867119051268</v>
      </c>
    </row>
    <row r="2013" spans="2:15" outlineLevel="1" x14ac:dyDescent="0.25">
      <c r="B2013" s="65">
        <v>2004</v>
      </c>
      <c r="C2013" s="60">
        <v>1</v>
      </c>
      <c r="D2013" s="61">
        <v>0</v>
      </c>
      <c r="E2013" s="61">
        <v>1</v>
      </c>
      <c r="F2013" s="61">
        <v>1</v>
      </c>
      <c r="G2013" s="61">
        <v>0</v>
      </c>
      <c r="H2013" s="61">
        <v>1</v>
      </c>
      <c r="I2013" s="62">
        <v>100824.97957556703</v>
      </c>
      <c r="J2013" s="63">
        <v>5.9057189617737293</v>
      </c>
      <c r="K2013" s="63">
        <v>5.5772537371977382</v>
      </c>
      <c r="L2013" s="63">
        <v>7.8244322953302374</v>
      </c>
      <c r="M2013" s="63">
        <v>8.3492259091798253</v>
      </c>
      <c r="N2013" s="63">
        <v>6.9342621694371953</v>
      </c>
      <c r="O2013" s="71">
        <v>7.1688521415859823</v>
      </c>
    </row>
    <row r="2014" spans="2:15" outlineLevel="1" x14ac:dyDescent="0.25">
      <c r="B2014" s="65">
        <v>2005</v>
      </c>
      <c r="C2014" s="60">
        <v>1</v>
      </c>
      <c r="D2014" s="61">
        <v>0</v>
      </c>
      <c r="E2014" s="61">
        <v>1</v>
      </c>
      <c r="F2014" s="61">
        <v>1</v>
      </c>
      <c r="G2014" s="61">
        <v>1</v>
      </c>
      <c r="H2014" s="61">
        <v>0</v>
      </c>
      <c r="I2014" s="62">
        <v>73258.772800569728</v>
      </c>
      <c r="J2014" s="63">
        <v>5.5752844325324835</v>
      </c>
      <c r="K2014" s="63">
        <v>4.5905425405298512</v>
      </c>
      <c r="L2014" s="63">
        <v>6.5200812106519592</v>
      </c>
      <c r="M2014" s="63">
        <v>8.0983009256534508</v>
      </c>
      <c r="N2014" s="63">
        <v>6.9246586244211068</v>
      </c>
      <c r="O2014" s="71">
        <v>6.6435789654898567</v>
      </c>
    </row>
    <row r="2015" spans="2:15" outlineLevel="1" x14ac:dyDescent="0.25">
      <c r="B2015" s="65">
        <v>2006</v>
      </c>
      <c r="C2015" s="60">
        <v>0</v>
      </c>
      <c r="D2015" s="61">
        <v>1</v>
      </c>
      <c r="E2015" s="61">
        <v>1</v>
      </c>
      <c r="F2015" s="61">
        <v>1</v>
      </c>
      <c r="G2015" s="61">
        <v>1</v>
      </c>
      <c r="H2015" s="61">
        <v>0</v>
      </c>
      <c r="I2015" s="62">
        <v>78008.910240612764</v>
      </c>
      <c r="J2015" s="63">
        <v>5.8553036571325059</v>
      </c>
      <c r="K2015" s="63">
        <v>6.266636329795169</v>
      </c>
      <c r="L2015" s="63">
        <v>6.473150995759914</v>
      </c>
      <c r="M2015" s="63">
        <v>7.842904019020021</v>
      </c>
      <c r="N2015" s="63">
        <v>6.8254339834729825</v>
      </c>
      <c r="O2015" s="71">
        <v>6.6398728587389755</v>
      </c>
    </row>
    <row r="2016" spans="2:15" outlineLevel="1" x14ac:dyDescent="0.25">
      <c r="B2016" s="65">
        <v>2007</v>
      </c>
      <c r="C2016" s="60">
        <v>1</v>
      </c>
      <c r="D2016" s="61">
        <v>0</v>
      </c>
      <c r="E2016" s="61">
        <v>1</v>
      </c>
      <c r="F2016" s="61">
        <v>1</v>
      </c>
      <c r="G2016" s="61">
        <v>0</v>
      </c>
      <c r="H2016" s="61">
        <v>1</v>
      </c>
      <c r="I2016" s="62">
        <v>92461.797464236559</v>
      </c>
      <c r="J2016" s="63">
        <v>6.3806323490234842</v>
      </c>
      <c r="K2016" s="63">
        <v>5.1280810223593907</v>
      </c>
      <c r="L2016" s="63">
        <v>8.129532581318589</v>
      </c>
      <c r="M2016" s="63">
        <v>6.2175034165723311</v>
      </c>
      <c r="N2016" s="63">
        <v>6.3968860629645459</v>
      </c>
      <c r="O2016" s="71">
        <v>6.5749824478930874</v>
      </c>
    </row>
    <row r="2017" spans="2:15" outlineLevel="1" x14ac:dyDescent="0.25">
      <c r="B2017" s="65">
        <v>2008</v>
      </c>
      <c r="C2017" s="60">
        <v>1</v>
      </c>
      <c r="D2017" s="61">
        <v>0</v>
      </c>
      <c r="E2017" s="61">
        <v>1</v>
      </c>
      <c r="F2017" s="61">
        <v>1</v>
      </c>
      <c r="G2017" s="61">
        <v>0</v>
      </c>
      <c r="H2017" s="61">
        <v>1</v>
      </c>
      <c r="I2017" s="62">
        <v>94753.973141375332</v>
      </c>
      <c r="J2017" s="63">
        <v>6.0036659368310783</v>
      </c>
      <c r="K2017" s="63">
        <v>5.2658290330008635</v>
      </c>
      <c r="L2017" s="63">
        <v>7.0754442720886086</v>
      </c>
      <c r="M2017" s="63">
        <v>7.2014797510701563</v>
      </c>
      <c r="N2017" s="63">
        <v>6.4904451584914957</v>
      </c>
      <c r="O2017" s="71">
        <v>7.2048548876140392</v>
      </c>
    </row>
    <row r="2018" spans="2:15" outlineLevel="1" x14ac:dyDescent="0.25">
      <c r="B2018" s="65">
        <v>2009</v>
      </c>
      <c r="C2018" s="60">
        <v>0</v>
      </c>
      <c r="D2018" s="61">
        <v>1</v>
      </c>
      <c r="E2018" s="61">
        <v>1</v>
      </c>
      <c r="F2018" s="61">
        <v>1</v>
      </c>
      <c r="G2018" s="61">
        <v>1</v>
      </c>
      <c r="H2018" s="61">
        <v>0</v>
      </c>
      <c r="I2018" s="62">
        <v>80083.062743392526</v>
      </c>
      <c r="J2018" s="63">
        <v>5.8825526103300252</v>
      </c>
      <c r="K2018" s="63">
        <v>6.1021239683481419</v>
      </c>
      <c r="L2018" s="63">
        <v>6.5331209518852082</v>
      </c>
      <c r="M2018" s="63">
        <v>8.355868498994738</v>
      </c>
      <c r="N2018" s="63">
        <v>7.2839972383838516</v>
      </c>
      <c r="O2018" s="71">
        <v>6.531982120828757</v>
      </c>
    </row>
    <row r="2019" spans="2:15" outlineLevel="1" x14ac:dyDescent="0.25">
      <c r="B2019" s="65">
        <v>2010</v>
      </c>
      <c r="C2019" s="60">
        <v>0</v>
      </c>
      <c r="D2019" s="61">
        <v>1</v>
      </c>
      <c r="E2019" s="61">
        <v>1</v>
      </c>
      <c r="F2019" s="61">
        <v>1</v>
      </c>
      <c r="G2019" s="61">
        <v>0</v>
      </c>
      <c r="H2019" s="61">
        <v>1</v>
      </c>
      <c r="I2019" s="62">
        <v>102511.88739988026</v>
      </c>
      <c r="J2019" s="63">
        <v>5.4131109582113544</v>
      </c>
      <c r="K2019" s="63">
        <v>6.2100730541273865</v>
      </c>
      <c r="L2019" s="63">
        <v>7.6825809340963884</v>
      </c>
      <c r="M2019" s="63">
        <v>8.7906492965870981</v>
      </c>
      <c r="N2019" s="63">
        <v>6.9292471594167315</v>
      </c>
      <c r="O2019" s="71">
        <v>7.2158778038699731</v>
      </c>
    </row>
    <row r="2020" spans="2:15" outlineLevel="1" x14ac:dyDescent="0.25">
      <c r="B2020" s="65">
        <v>2011</v>
      </c>
      <c r="C2020" s="60">
        <v>1</v>
      </c>
      <c r="D2020" s="61">
        <v>0</v>
      </c>
      <c r="E2020" s="61">
        <v>1</v>
      </c>
      <c r="F2020" s="61">
        <v>1</v>
      </c>
      <c r="G2020" s="61">
        <v>1</v>
      </c>
      <c r="H2020" s="61">
        <v>0</v>
      </c>
      <c r="I2020" s="62">
        <v>99804.637244268728</v>
      </c>
      <c r="J2020" s="63">
        <v>6.7675285181243066</v>
      </c>
      <c r="K2020" s="63">
        <v>6.4350654862291794</v>
      </c>
      <c r="L2020" s="63">
        <v>8.1177840818391829</v>
      </c>
      <c r="M2020" s="63">
        <v>6.4539533340563482</v>
      </c>
      <c r="N2020" s="63">
        <v>6.9600604528135603</v>
      </c>
      <c r="O2020" s="71">
        <v>6.6994511521242703</v>
      </c>
    </row>
    <row r="2021" spans="2:15" outlineLevel="1" x14ac:dyDescent="0.25">
      <c r="B2021" s="65">
        <v>2012</v>
      </c>
      <c r="C2021" s="60">
        <v>1</v>
      </c>
      <c r="D2021" s="61">
        <v>0</v>
      </c>
      <c r="E2021" s="61">
        <v>1</v>
      </c>
      <c r="F2021" s="61">
        <v>1</v>
      </c>
      <c r="G2021" s="61">
        <v>1</v>
      </c>
      <c r="H2021" s="61">
        <v>0</v>
      </c>
      <c r="I2021" s="62">
        <v>64552.047901842452</v>
      </c>
      <c r="J2021" s="63">
        <v>6.7529128975733972</v>
      </c>
      <c r="K2021" s="63">
        <v>5.5956437019971963</v>
      </c>
      <c r="L2021" s="63">
        <v>6.3123026230542276</v>
      </c>
      <c r="M2021" s="63">
        <v>6.4137009122531685</v>
      </c>
      <c r="N2021" s="63">
        <v>6.8729842096963001</v>
      </c>
      <c r="O2021" s="71">
        <v>6.7797827812354772</v>
      </c>
    </row>
    <row r="2022" spans="2:15" outlineLevel="1" x14ac:dyDescent="0.25">
      <c r="B2022" s="65">
        <v>2013</v>
      </c>
      <c r="C2022" s="60">
        <v>1</v>
      </c>
      <c r="D2022" s="61">
        <v>0</v>
      </c>
      <c r="E2022" s="61">
        <v>1</v>
      </c>
      <c r="F2022" s="61">
        <v>1</v>
      </c>
      <c r="G2022" s="61">
        <v>0</v>
      </c>
      <c r="H2022" s="61">
        <v>1</v>
      </c>
      <c r="I2022" s="62">
        <v>75974.72865917749</v>
      </c>
      <c r="J2022" s="63">
        <v>6.163696569090364</v>
      </c>
      <c r="K2022" s="63">
        <v>5.170401719447959</v>
      </c>
      <c r="L2022" s="63">
        <v>6.7691110884683372</v>
      </c>
      <c r="M2022" s="63">
        <v>7.8362824744974411</v>
      </c>
      <c r="N2022" s="63">
        <v>6.6724491452332257</v>
      </c>
      <c r="O2022" s="71">
        <v>6.8200359735234652</v>
      </c>
    </row>
    <row r="2023" spans="2:15" outlineLevel="1" x14ac:dyDescent="0.25">
      <c r="B2023" s="65">
        <v>2014</v>
      </c>
      <c r="C2023" s="60">
        <v>0</v>
      </c>
      <c r="D2023" s="61">
        <v>1</v>
      </c>
      <c r="E2023" s="61">
        <v>1</v>
      </c>
      <c r="F2023" s="61">
        <v>1</v>
      </c>
      <c r="G2023" s="61">
        <v>1</v>
      </c>
      <c r="H2023" s="61">
        <v>0</v>
      </c>
      <c r="I2023" s="62">
        <v>29085.031734309654</v>
      </c>
      <c r="J2023" s="63">
        <v>5.3055028897050169</v>
      </c>
      <c r="K2023" s="63">
        <v>5.8079148661360982</v>
      </c>
      <c r="L2023" s="63">
        <v>6.5784454967850428</v>
      </c>
      <c r="M2023" s="63">
        <v>6.9942348107496422</v>
      </c>
      <c r="N2023" s="63">
        <v>7.2661149747098888</v>
      </c>
      <c r="O2023" s="71">
        <v>6.7368985529902661</v>
      </c>
    </row>
    <row r="2024" spans="2:15" outlineLevel="1" x14ac:dyDescent="0.25">
      <c r="B2024" s="65">
        <v>2015</v>
      </c>
      <c r="C2024" s="60">
        <v>1</v>
      </c>
      <c r="D2024" s="61">
        <v>0</v>
      </c>
      <c r="E2024" s="61">
        <v>1</v>
      </c>
      <c r="F2024" s="61">
        <v>1</v>
      </c>
      <c r="G2024" s="61">
        <v>1</v>
      </c>
      <c r="H2024" s="61">
        <v>0</v>
      </c>
      <c r="I2024" s="62">
        <v>95475.678387430773</v>
      </c>
      <c r="J2024" s="63">
        <v>6.5965950426339885</v>
      </c>
      <c r="K2024" s="63">
        <v>5.0944328756536086</v>
      </c>
      <c r="L2024" s="63">
        <v>7.6146512631266301</v>
      </c>
      <c r="M2024" s="63">
        <v>6.5993780879315835</v>
      </c>
      <c r="N2024" s="63">
        <v>7.2025075061178221</v>
      </c>
      <c r="O2024" s="71">
        <v>6.6271126916292138</v>
      </c>
    </row>
    <row r="2025" spans="2:15" outlineLevel="1" x14ac:dyDescent="0.25">
      <c r="B2025" s="65">
        <v>2016</v>
      </c>
      <c r="C2025" s="60">
        <v>1</v>
      </c>
      <c r="D2025" s="61">
        <v>0</v>
      </c>
      <c r="E2025" s="61">
        <v>1</v>
      </c>
      <c r="F2025" s="61">
        <v>1</v>
      </c>
      <c r="G2025" s="61">
        <v>0</v>
      </c>
      <c r="H2025" s="61">
        <v>1</v>
      </c>
      <c r="I2025" s="62">
        <v>23805.060606068728</v>
      </c>
      <c r="J2025" s="63">
        <v>5.6613553884573777</v>
      </c>
      <c r="K2025" s="63">
        <v>5.0490862216845542</v>
      </c>
      <c r="L2025" s="63">
        <v>7.023618978841359</v>
      </c>
      <c r="M2025" s="63">
        <v>6.1516699835285227</v>
      </c>
      <c r="N2025" s="63">
        <v>6.3614724067215613</v>
      </c>
      <c r="O2025" s="71">
        <v>6.7759125304380383</v>
      </c>
    </row>
    <row r="2026" spans="2:15" outlineLevel="1" x14ac:dyDescent="0.25">
      <c r="B2026" s="65">
        <v>2017</v>
      </c>
      <c r="C2026" s="60">
        <v>1</v>
      </c>
      <c r="D2026" s="61">
        <v>0</v>
      </c>
      <c r="E2026" s="61">
        <v>1</v>
      </c>
      <c r="F2026" s="61">
        <v>1</v>
      </c>
      <c r="G2026" s="61">
        <v>1</v>
      </c>
      <c r="H2026" s="61">
        <v>0</v>
      </c>
      <c r="I2026" s="62">
        <v>100661.66772449407</v>
      </c>
      <c r="J2026" s="63">
        <v>6.2327664938278335</v>
      </c>
      <c r="K2026" s="63">
        <v>4.9796839955461625</v>
      </c>
      <c r="L2026" s="63">
        <v>7.3230380999780023</v>
      </c>
      <c r="M2026" s="63">
        <v>8.7624582607295203</v>
      </c>
      <c r="N2026" s="63">
        <v>7.1337647102503396</v>
      </c>
      <c r="O2026" s="71">
        <v>7.0347978492509489</v>
      </c>
    </row>
    <row r="2027" spans="2:15" outlineLevel="1" x14ac:dyDescent="0.25">
      <c r="B2027" s="65">
        <v>2018</v>
      </c>
      <c r="C2027" s="60">
        <v>1</v>
      </c>
      <c r="D2027" s="61">
        <v>0</v>
      </c>
      <c r="E2027" s="61">
        <v>1</v>
      </c>
      <c r="F2027" s="61">
        <v>1</v>
      </c>
      <c r="G2027" s="61">
        <v>0</v>
      </c>
      <c r="H2027" s="61">
        <v>1</v>
      </c>
      <c r="I2027" s="62">
        <v>93977.571944769355</v>
      </c>
      <c r="J2027" s="63">
        <v>6.2919656430071527</v>
      </c>
      <c r="K2027" s="63">
        <v>5.0657109329187371</v>
      </c>
      <c r="L2027" s="63">
        <v>7.1698456347701196</v>
      </c>
      <c r="M2027" s="63">
        <v>7.3818172612865656</v>
      </c>
      <c r="N2027" s="63">
        <v>6.2431242783016376</v>
      </c>
      <c r="O2027" s="71">
        <v>6.7190812873475307</v>
      </c>
    </row>
    <row r="2028" spans="2:15" outlineLevel="1" x14ac:dyDescent="0.25">
      <c r="B2028" s="65">
        <v>2019</v>
      </c>
      <c r="C2028" s="60">
        <v>1</v>
      </c>
      <c r="D2028" s="61">
        <v>0</v>
      </c>
      <c r="E2028" s="61">
        <v>1</v>
      </c>
      <c r="F2028" s="61">
        <v>1</v>
      </c>
      <c r="G2028" s="61">
        <v>1</v>
      </c>
      <c r="H2028" s="61">
        <v>0</v>
      </c>
      <c r="I2028" s="62">
        <v>79838.950116257853</v>
      </c>
      <c r="J2028" s="63">
        <v>6.1222444165325429</v>
      </c>
      <c r="K2028" s="63">
        <v>5.706246793844123</v>
      </c>
      <c r="L2028" s="63">
        <v>6.8479063683957264</v>
      </c>
      <c r="M2028" s="63">
        <v>8.2679257941499031</v>
      </c>
      <c r="N2028" s="63">
        <v>7.4788434673443103</v>
      </c>
      <c r="O2028" s="71">
        <v>6.3413157053737335</v>
      </c>
    </row>
    <row r="2029" spans="2:15" outlineLevel="1" x14ac:dyDescent="0.25">
      <c r="B2029" s="65">
        <v>2020</v>
      </c>
      <c r="C2029" s="60">
        <v>0</v>
      </c>
      <c r="D2029" s="61">
        <v>1</v>
      </c>
      <c r="E2029" s="61">
        <v>1</v>
      </c>
      <c r="F2029" s="61">
        <v>1</v>
      </c>
      <c r="G2029" s="61">
        <v>0</v>
      </c>
      <c r="H2029" s="61">
        <v>1</v>
      </c>
      <c r="I2029" s="62">
        <v>74497.453137593679</v>
      </c>
      <c r="J2029" s="63">
        <v>5.2084402390655349</v>
      </c>
      <c r="K2029" s="63">
        <v>6.0966980414209715</v>
      </c>
      <c r="L2029" s="63">
        <v>6.8384215429393986</v>
      </c>
      <c r="M2029" s="63">
        <v>6.6851310195386962</v>
      </c>
      <c r="N2029" s="63">
        <v>6.8060787717856108</v>
      </c>
      <c r="O2029" s="71">
        <v>7.4513615703361218</v>
      </c>
    </row>
    <row r="2030" spans="2:15" outlineLevel="1" x14ac:dyDescent="0.25">
      <c r="B2030" s="65">
        <v>2021</v>
      </c>
      <c r="C2030" s="60">
        <v>1</v>
      </c>
      <c r="D2030" s="61">
        <v>0</v>
      </c>
      <c r="E2030" s="61">
        <v>1</v>
      </c>
      <c r="F2030" s="61">
        <v>1</v>
      </c>
      <c r="G2030" s="61">
        <v>1</v>
      </c>
      <c r="H2030" s="61">
        <v>0</v>
      </c>
      <c r="I2030" s="62">
        <v>26367.172620781566</v>
      </c>
      <c r="J2030" s="63">
        <v>5.8556852574420315</v>
      </c>
      <c r="K2030" s="63">
        <v>4.5278467140251335</v>
      </c>
      <c r="L2030" s="63">
        <v>6.7095438134344549</v>
      </c>
      <c r="M2030" s="63">
        <v>6.4130957886140143</v>
      </c>
      <c r="N2030" s="63">
        <v>7.5343412368924021</v>
      </c>
      <c r="O2030" s="71">
        <v>6.9335816856421877</v>
      </c>
    </row>
    <row r="2031" spans="2:15" outlineLevel="1" x14ac:dyDescent="0.25">
      <c r="B2031" s="65">
        <v>2022</v>
      </c>
      <c r="C2031" s="60">
        <v>1</v>
      </c>
      <c r="D2031" s="61">
        <v>0</v>
      </c>
      <c r="E2031" s="61">
        <v>1</v>
      </c>
      <c r="F2031" s="61">
        <v>1</v>
      </c>
      <c r="G2031" s="61">
        <v>0</v>
      </c>
      <c r="H2031" s="61">
        <v>1</v>
      </c>
      <c r="I2031" s="62">
        <v>94828.982411637728</v>
      </c>
      <c r="J2031" s="63">
        <v>5.5012313931328141</v>
      </c>
      <c r="K2031" s="63">
        <v>5.2501455229801977</v>
      </c>
      <c r="L2031" s="63">
        <v>7.6320402214934671</v>
      </c>
      <c r="M2031" s="63">
        <v>7.5948470109845463</v>
      </c>
      <c r="N2031" s="63">
        <v>6.7253684765781241</v>
      </c>
      <c r="O2031" s="71">
        <v>6.7389352897780501</v>
      </c>
    </row>
    <row r="2032" spans="2:15" outlineLevel="1" x14ac:dyDescent="0.25">
      <c r="B2032" s="65">
        <v>2023</v>
      </c>
      <c r="C2032" s="60">
        <v>1</v>
      </c>
      <c r="D2032" s="61">
        <v>0</v>
      </c>
      <c r="E2032" s="61">
        <v>1</v>
      </c>
      <c r="F2032" s="61">
        <v>1</v>
      </c>
      <c r="G2032" s="61">
        <v>1</v>
      </c>
      <c r="H2032" s="61">
        <v>0</v>
      </c>
      <c r="I2032" s="62">
        <v>63337.347182608253</v>
      </c>
      <c r="J2032" s="63">
        <v>6.1109977377077929</v>
      </c>
      <c r="K2032" s="63">
        <v>5.6623371084798224</v>
      </c>
      <c r="L2032" s="63">
        <v>7.3567377591761254</v>
      </c>
      <c r="M2032" s="63">
        <v>6.1530550179250332</v>
      </c>
      <c r="N2032" s="63">
        <v>6.7862774316743817</v>
      </c>
      <c r="O2032" s="71">
        <v>6.7288362845580236</v>
      </c>
    </row>
    <row r="2033" spans="2:15" outlineLevel="1" x14ac:dyDescent="0.25">
      <c r="B2033" s="65">
        <v>2024</v>
      </c>
      <c r="C2033" s="60">
        <v>0</v>
      </c>
      <c r="D2033" s="61">
        <v>1</v>
      </c>
      <c r="E2033" s="61">
        <v>1</v>
      </c>
      <c r="F2033" s="61">
        <v>1</v>
      </c>
      <c r="G2033" s="61">
        <v>1</v>
      </c>
      <c r="H2033" s="61">
        <v>0</v>
      </c>
      <c r="I2033" s="62">
        <v>95568.678192131512</v>
      </c>
      <c r="J2033" s="63">
        <v>5.8230134546784731</v>
      </c>
      <c r="K2033" s="63">
        <v>6.5813300815999316</v>
      </c>
      <c r="L2033" s="63">
        <v>6.9003660706215459</v>
      </c>
      <c r="M2033" s="63">
        <v>6.4444467732361659</v>
      </c>
      <c r="N2033" s="63">
        <v>7.0988078912943191</v>
      </c>
      <c r="O2033" s="71">
        <v>6.3922963832100708</v>
      </c>
    </row>
    <row r="2034" spans="2:15" outlineLevel="1" x14ac:dyDescent="0.25">
      <c r="B2034" s="65">
        <v>2025</v>
      </c>
      <c r="C2034" s="60">
        <v>1</v>
      </c>
      <c r="D2034" s="61">
        <v>0</v>
      </c>
      <c r="E2034" s="61">
        <v>1</v>
      </c>
      <c r="F2034" s="61">
        <v>1</v>
      </c>
      <c r="G2034" s="61">
        <v>1</v>
      </c>
      <c r="H2034" s="61">
        <v>0</v>
      </c>
      <c r="I2034" s="62">
        <v>99999.843410204528</v>
      </c>
      <c r="J2034" s="63">
        <v>6.3754019009324381</v>
      </c>
      <c r="K2034" s="63">
        <v>5.5392892857733944</v>
      </c>
      <c r="L2034" s="63">
        <v>6.7646210748030047</v>
      </c>
      <c r="M2034" s="63">
        <v>8.3893936949896784</v>
      </c>
      <c r="N2034" s="63">
        <v>7.2274881222152842</v>
      </c>
      <c r="O2034" s="71">
        <v>6.5059136688290655</v>
      </c>
    </row>
    <row r="2035" spans="2:15" outlineLevel="1" x14ac:dyDescent="0.25">
      <c r="B2035" s="65">
        <v>2026</v>
      </c>
      <c r="C2035" s="60">
        <v>0</v>
      </c>
      <c r="D2035" s="61">
        <v>1</v>
      </c>
      <c r="E2035" s="61">
        <v>1</v>
      </c>
      <c r="F2035" s="61">
        <v>1</v>
      </c>
      <c r="G2035" s="61">
        <v>1</v>
      </c>
      <c r="H2035" s="61">
        <v>0</v>
      </c>
      <c r="I2035" s="62">
        <v>20967.038732083849</v>
      </c>
      <c r="J2035" s="63">
        <v>5.0506449991432714</v>
      </c>
      <c r="K2035" s="63">
        <v>5.1190720900833524</v>
      </c>
      <c r="L2035" s="63">
        <v>6.1271467131840769</v>
      </c>
      <c r="M2035" s="63">
        <v>6.3365116583980061</v>
      </c>
      <c r="N2035" s="63">
        <v>6.815799905880608</v>
      </c>
      <c r="O2035" s="71">
        <v>5.9402988055805697</v>
      </c>
    </row>
    <row r="2036" spans="2:15" outlineLevel="1" x14ac:dyDescent="0.25">
      <c r="B2036" s="65">
        <v>2027</v>
      </c>
      <c r="C2036" s="60">
        <v>1</v>
      </c>
      <c r="D2036" s="61">
        <v>0</v>
      </c>
      <c r="E2036" s="61">
        <v>1</v>
      </c>
      <c r="F2036" s="61">
        <v>1</v>
      </c>
      <c r="G2036" s="61">
        <v>1</v>
      </c>
      <c r="H2036" s="61">
        <v>0</v>
      </c>
      <c r="I2036" s="62">
        <v>94336.470800594572</v>
      </c>
      <c r="J2036" s="63">
        <v>5.9401534211251965</v>
      </c>
      <c r="K2036" s="63">
        <v>5.911294851790883</v>
      </c>
      <c r="L2036" s="63">
        <v>8.058215861112636</v>
      </c>
      <c r="M2036" s="63">
        <v>6.7904567421152731</v>
      </c>
      <c r="N2036" s="63">
        <v>6.3141407173640332</v>
      </c>
      <c r="O2036" s="71">
        <v>6.2909419595091922</v>
      </c>
    </row>
    <row r="2037" spans="2:15" outlineLevel="1" x14ac:dyDescent="0.25">
      <c r="B2037" s="65">
        <v>2028</v>
      </c>
      <c r="C2037" s="60">
        <v>1</v>
      </c>
      <c r="D2037" s="61">
        <v>0</v>
      </c>
      <c r="E2037" s="61">
        <v>1</v>
      </c>
      <c r="F2037" s="61">
        <v>1</v>
      </c>
      <c r="G2037" s="61">
        <v>0</v>
      </c>
      <c r="H2037" s="61">
        <v>1</v>
      </c>
      <c r="I2037" s="62">
        <v>59208.777983523527</v>
      </c>
      <c r="J2037" s="63">
        <v>6.3364852043467419</v>
      </c>
      <c r="K2037" s="63">
        <v>4.2591119872967127</v>
      </c>
      <c r="L2037" s="63">
        <v>6.9571701824662462</v>
      </c>
      <c r="M2037" s="63">
        <v>6.3625156493879729</v>
      </c>
      <c r="N2037" s="63">
        <v>6.5183430887778995</v>
      </c>
      <c r="O2037" s="71">
        <v>6.7629009946856673</v>
      </c>
    </row>
    <row r="2038" spans="2:15" outlineLevel="1" x14ac:dyDescent="0.25">
      <c r="B2038" s="65">
        <v>2029</v>
      </c>
      <c r="C2038" s="60">
        <v>1</v>
      </c>
      <c r="D2038" s="61">
        <v>0</v>
      </c>
      <c r="E2038" s="61">
        <v>1</v>
      </c>
      <c r="F2038" s="61">
        <v>1</v>
      </c>
      <c r="G2038" s="61">
        <v>1</v>
      </c>
      <c r="H2038" s="61">
        <v>0</v>
      </c>
      <c r="I2038" s="62">
        <v>77049.519989812761</v>
      </c>
      <c r="J2038" s="63">
        <v>5.5085044880575804</v>
      </c>
      <c r="K2038" s="63">
        <v>5.1553818099279258</v>
      </c>
      <c r="L2038" s="63">
        <v>7.0875161528440129</v>
      </c>
      <c r="M2038" s="63">
        <v>8.386121547703949</v>
      </c>
      <c r="N2038" s="63">
        <v>7.1643520656907187</v>
      </c>
      <c r="O2038" s="71">
        <v>6.6697174890085194</v>
      </c>
    </row>
    <row r="2039" spans="2:15" outlineLevel="1" x14ac:dyDescent="0.25">
      <c r="B2039" s="65">
        <v>2030</v>
      </c>
      <c r="C2039" s="60">
        <v>1</v>
      </c>
      <c r="D2039" s="61">
        <v>0</v>
      </c>
      <c r="E2039" s="61">
        <v>1</v>
      </c>
      <c r="F2039" s="61">
        <v>1</v>
      </c>
      <c r="G2039" s="61">
        <v>0</v>
      </c>
      <c r="H2039" s="61">
        <v>1</v>
      </c>
      <c r="I2039" s="62">
        <v>94712.372985506969</v>
      </c>
      <c r="J2039" s="63">
        <v>6.5662442177509064</v>
      </c>
      <c r="K2039" s="63">
        <v>5.7935576869447551</v>
      </c>
      <c r="L2039" s="63">
        <v>7.9394879288528575</v>
      </c>
      <c r="M2039" s="63">
        <v>6.1849406161964442</v>
      </c>
      <c r="N2039" s="63">
        <v>6.4410704399287964</v>
      </c>
      <c r="O2039" s="71">
        <v>6.5675852989449952</v>
      </c>
    </row>
    <row r="2040" spans="2:15" outlineLevel="1" x14ac:dyDescent="0.25">
      <c r="B2040" s="65">
        <v>2031</v>
      </c>
      <c r="C2040" s="60">
        <v>0</v>
      </c>
      <c r="D2040" s="61">
        <v>1</v>
      </c>
      <c r="E2040" s="61">
        <v>1</v>
      </c>
      <c r="F2040" s="61">
        <v>1</v>
      </c>
      <c r="G2040" s="61">
        <v>0</v>
      </c>
      <c r="H2040" s="61">
        <v>1</v>
      </c>
      <c r="I2040" s="62">
        <v>98220.057156791561</v>
      </c>
      <c r="J2040" s="63">
        <v>5.5842653220500678</v>
      </c>
      <c r="K2040" s="63">
        <v>5.8805071250497125</v>
      </c>
      <c r="L2040" s="63">
        <v>7.3452308180491208</v>
      </c>
      <c r="M2040" s="63">
        <v>8.3176151689505673</v>
      </c>
      <c r="N2040" s="63">
        <v>6.5254453902811393</v>
      </c>
      <c r="O2040" s="71">
        <v>6.7736058423685588</v>
      </c>
    </row>
    <row r="2041" spans="2:15" outlineLevel="1" x14ac:dyDescent="0.25">
      <c r="B2041" s="65">
        <v>2032</v>
      </c>
      <c r="C2041" s="60">
        <v>0</v>
      </c>
      <c r="D2041" s="61">
        <v>1</v>
      </c>
      <c r="E2041" s="61">
        <v>1</v>
      </c>
      <c r="F2041" s="61">
        <v>1</v>
      </c>
      <c r="G2041" s="61">
        <v>1</v>
      </c>
      <c r="H2041" s="61">
        <v>0</v>
      </c>
      <c r="I2041" s="62">
        <v>98297.787483676919</v>
      </c>
      <c r="J2041" s="63">
        <v>6.3034818673361794</v>
      </c>
      <c r="K2041" s="63">
        <v>6.4714674451336567</v>
      </c>
      <c r="L2041" s="63">
        <v>6.92912623737275</v>
      </c>
      <c r="M2041" s="63">
        <v>6.9751452089621466</v>
      </c>
      <c r="N2041" s="63">
        <v>7.1042963204304899</v>
      </c>
      <c r="O2041" s="71">
        <v>6.4496177525458851</v>
      </c>
    </row>
    <row r="2042" spans="2:15" outlineLevel="1" x14ac:dyDescent="0.25">
      <c r="B2042" s="65">
        <v>2033</v>
      </c>
      <c r="C2042" s="60">
        <v>1</v>
      </c>
      <c r="D2042" s="61">
        <v>0</v>
      </c>
      <c r="E2042" s="61">
        <v>1</v>
      </c>
      <c r="F2042" s="61">
        <v>1</v>
      </c>
      <c r="G2042" s="61">
        <v>1</v>
      </c>
      <c r="H2042" s="61">
        <v>0</v>
      </c>
      <c r="I2042" s="62">
        <v>23820.174984049372</v>
      </c>
      <c r="J2042" s="63">
        <v>5.2549661265471563</v>
      </c>
      <c r="K2042" s="63">
        <v>5.0256008021404694</v>
      </c>
      <c r="L2042" s="63">
        <v>6.6438449476329584</v>
      </c>
      <c r="M2042" s="63">
        <v>6.4468007851685982</v>
      </c>
      <c r="N2042" s="63">
        <v>7.0464643907756699</v>
      </c>
      <c r="O2042" s="71">
        <v>6.3886672584198498</v>
      </c>
    </row>
    <row r="2043" spans="2:15" outlineLevel="1" x14ac:dyDescent="0.25">
      <c r="B2043" s="65">
        <v>2034</v>
      </c>
      <c r="C2043" s="60">
        <v>1</v>
      </c>
      <c r="D2043" s="61">
        <v>0</v>
      </c>
      <c r="E2043" s="61">
        <v>1</v>
      </c>
      <c r="F2043" s="61">
        <v>1</v>
      </c>
      <c r="G2043" s="61">
        <v>1</v>
      </c>
      <c r="H2043" s="61">
        <v>0</v>
      </c>
      <c r="I2043" s="62">
        <v>94064.881048242023</v>
      </c>
      <c r="J2043" s="63">
        <v>6.0649666811786744</v>
      </c>
      <c r="K2043" s="63">
        <v>5.3270259774691437</v>
      </c>
      <c r="L2043" s="63">
        <v>8.2884769828443225</v>
      </c>
      <c r="M2043" s="63">
        <v>6.0816415837015647</v>
      </c>
      <c r="N2043" s="63">
        <v>7.2821701796068083</v>
      </c>
      <c r="O2043" s="71">
        <v>6.5027821860955743</v>
      </c>
    </row>
    <row r="2044" spans="2:15" outlineLevel="1" x14ac:dyDescent="0.25">
      <c r="B2044" s="65">
        <v>2035</v>
      </c>
      <c r="C2044" s="60">
        <v>1</v>
      </c>
      <c r="D2044" s="61">
        <v>0</v>
      </c>
      <c r="E2044" s="61">
        <v>1</v>
      </c>
      <c r="F2044" s="61">
        <v>1</v>
      </c>
      <c r="G2044" s="61">
        <v>0</v>
      </c>
      <c r="H2044" s="61">
        <v>1</v>
      </c>
      <c r="I2044" s="62">
        <v>23643.91380714238</v>
      </c>
      <c r="J2044" s="63">
        <v>5.164558779865307</v>
      </c>
      <c r="K2044" s="63">
        <v>4.7622869505106333</v>
      </c>
      <c r="L2044" s="63">
        <v>7.8341203555969372</v>
      </c>
      <c r="M2044" s="63">
        <v>6.6858008676663943</v>
      </c>
      <c r="N2044" s="63">
        <v>6.4073284803364094</v>
      </c>
      <c r="O2044" s="71">
        <v>6.4387505509896847</v>
      </c>
    </row>
    <row r="2045" spans="2:15" outlineLevel="1" x14ac:dyDescent="0.25">
      <c r="B2045" s="65">
        <v>2036</v>
      </c>
      <c r="C2045" s="60">
        <v>1</v>
      </c>
      <c r="D2045" s="61">
        <v>0</v>
      </c>
      <c r="E2045" s="61">
        <v>1</v>
      </c>
      <c r="F2045" s="61">
        <v>1</v>
      </c>
      <c r="G2045" s="61">
        <v>0</v>
      </c>
      <c r="H2045" s="61">
        <v>1</v>
      </c>
      <c r="I2045" s="62">
        <v>95639.250752528445</v>
      </c>
      <c r="J2045" s="63">
        <v>6.3470319630537375</v>
      </c>
      <c r="K2045" s="63">
        <v>5.245493464571906</v>
      </c>
      <c r="L2045" s="63">
        <v>6.926271653769108</v>
      </c>
      <c r="M2045" s="63">
        <v>7.9882607090432849</v>
      </c>
      <c r="N2045" s="63">
        <v>6.1570474108593292</v>
      </c>
      <c r="O2045" s="71">
        <v>6.6074885541007919</v>
      </c>
    </row>
    <row r="2046" spans="2:15" outlineLevel="1" x14ac:dyDescent="0.25">
      <c r="B2046" s="65">
        <v>2037</v>
      </c>
      <c r="C2046" s="60">
        <v>1</v>
      </c>
      <c r="D2046" s="61">
        <v>0</v>
      </c>
      <c r="E2046" s="61">
        <v>1</v>
      </c>
      <c r="F2046" s="61">
        <v>1</v>
      </c>
      <c r="G2046" s="61">
        <v>1</v>
      </c>
      <c r="H2046" s="61">
        <v>0</v>
      </c>
      <c r="I2046" s="62">
        <v>94897.197707053856</v>
      </c>
      <c r="J2046" s="63">
        <v>6.1570516443106902</v>
      </c>
      <c r="K2046" s="63">
        <v>5.3798461190547933</v>
      </c>
      <c r="L2046" s="63">
        <v>6.9841988965260011</v>
      </c>
      <c r="M2046" s="63">
        <v>7.5696648214083559</v>
      </c>
      <c r="N2046" s="63">
        <v>6.6495651620657803</v>
      </c>
      <c r="O2046" s="71">
        <v>6.2686168587783166</v>
      </c>
    </row>
    <row r="2047" spans="2:15" outlineLevel="1" x14ac:dyDescent="0.25">
      <c r="B2047" s="65">
        <v>2038</v>
      </c>
      <c r="C2047" s="60">
        <v>1</v>
      </c>
      <c r="D2047" s="61">
        <v>0</v>
      </c>
      <c r="E2047" s="61">
        <v>1</v>
      </c>
      <c r="F2047" s="61">
        <v>1</v>
      </c>
      <c r="G2047" s="61">
        <v>0</v>
      </c>
      <c r="H2047" s="61">
        <v>1</v>
      </c>
      <c r="I2047" s="62">
        <v>75138.72590840052</v>
      </c>
      <c r="J2047" s="63">
        <v>5.7035449162578624</v>
      </c>
      <c r="K2047" s="63">
        <v>5.0927926306642677</v>
      </c>
      <c r="L2047" s="63">
        <v>6.348656488999139</v>
      </c>
      <c r="M2047" s="63">
        <v>8.3350184740014619</v>
      </c>
      <c r="N2047" s="63">
        <v>6.5739751325405278</v>
      </c>
      <c r="O2047" s="71">
        <v>6.8551484573006416</v>
      </c>
    </row>
    <row r="2048" spans="2:15" outlineLevel="1" x14ac:dyDescent="0.25">
      <c r="B2048" s="65">
        <v>2039</v>
      </c>
      <c r="C2048" s="60">
        <v>1</v>
      </c>
      <c r="D2048" s="61">
        <v>0</v>
      </c>
      <c r="E2048" s="61">
        <v>1</v>
      </c>
      <c r="F2048" s="61">
        <v>1</v>
      </c>
      <c r="G2048" s="61">
        <v>0</v>
      </c>
      <c r="H2048" s="61">
        <v>1</v>
      </c>
      <c r="I2048" s="62">
        <v>101879.75227999818</v>
      </c>
      <c r="J2048" s="63">
        <v>6.8090369002349469</v>
      </c>
      <c r="K2048" s="63">
        <v>6.0857840753969485</v>
      </c>
      <c r="L2048" s="63">
        <v>6.6548754359468321</v>
      </c>
      <c r="M2048" s="63">
        <v>8.20986841216153</v>
      </c>
      <c r="N2048" s="63">
        <v>6.6159895095260746</v>
      </c>
      <c r="O2048" s="71">
        <v>7.0912756922572857</v>
      </c>
    </row>
    <row r="2049" spans="2:15" outlineLevel="1" x14ac:dyDescent="0.25">
      <c r="B2049" s="65">
        <v>2040</v>
      </c>
      <c r="C2049" s="60">
        <v>1</v>
      </c>
      <c r="D2049" s="61">
        <v>0</v>
      </c>
      <c r="E2049" s="61">
        <v>1</v>
      </c>
      <c r="F2049" s="61">
        <v>1</v>
      </c>
      <c r="G2049" s="61">
        <v>0</v>
      </c>
      <c r="H2049" s="61">
        <v>1</v>
      </c>
      <c r="I2049" s="62">
        <v>74438.745010128463</v>
      </c>
      <c r="J2049" s="63">
        <v>5.3344489302465954</v>
      </c>
      <c r="K2049" s="63">
        <v>5.0054003921548897</v>
      </c>
      <c r="L2049" s="63">
        <v>6.7675259224965769</v>
      </c>
      <c r="M2049" s="63">
        <v>8.3823811113654969</v>
      </c>
      <c r="N2049" s="63">
        <v>6.6564378230704078</v>
      </c>
      <c r="O2049" s="71">
        <v>6.6959765508772193</v>
      </c>
    </row>
    <row r="2050" spans="2:15" outlineLevel="1" x14ac:dyDescent="0.25">
      <c r="B2050" s="65">
        <v>2041</v>
      </c>
      <c r="C2050" s="60">
        <v>0</v>
      </c>
      <c r="D2050" s="61">
        <v>1</v>
      </c>
      <c r="E2050" s="61">
        <v>1</v>
      </c>
      <c r="F2050" s="61">
        <v>1</v>
      </c>
      <c r="G2050" s="61">
        <v>0</v>
      </c>
      <c r="H2050" s="61">
        <v>1</v>
      </c>
      <c r="I2050" s="62">
        <v>79142.681060535804</v>
      </c>
      <c r="J2050" s="63">
        <v>5.4357318261873191</v>
      </c>
      <c r="K2050" s="63">
        <v>5.9272529522475361</v>
      </c>
      <c r="L2050" s="63">
        <v>6.8183301008032089</v>
      </c>
      <c r="M2050" s="63">
        <v>8.2233012754252464</v>
      </c>
      <c r="N2050" s="63">
        <v>7.0512965386808171</v>
      </c>
      <c r="O2050" s="71">
        <v>7.1997123351947394</v>
      </c>
    </row>
    <row r="2051" spans="2:15" outlineLevel="1" x14ac:dyDescent="0.25">
      <c r="B2051" s="65">
        <v>2042</v>
      </c>
      <c r="C2051" s="60">
        <v>1</v>
      </c>
      <c r="D2051" s="61">
        <v>0</v>
      </c>
      <c r="E2051" s="61">
        <v>1</v>
      </c>
      <c r="F2051" s="61">
        <v>1</v>
      </c>
      <c r="G2051" s="61">
        <v>0</v>
      </c>
      <c r="H2051" s="61">
        <v>1</v>
      </c>
      <c r="I2051" s="62">
        <v>92837.66193250881</v>
      </c>
      <c r="J2051" s="63">
        <v>5.4715518386188267</v>
      </c>
      <c r="K2051" s="63">
        <v>4.8393582925614531</v>
      </c>
      <c r="L2051" s="63">
        <v>8.4470611135331719</v>
      </c>
      <c r="M2051" s="63">
        <v>6.9483984296956054</v>
      </c>
      <c r="N2051" s="63">
        <v>6.3534247380317392</v>
      </c>
      <c r="O2051" s="71">
        <v>7.2092566935946198</v>
      </c>
    </row>
    <row r="2052" spans="2:15" outlineLevel="1" x14ac:dyDescent="0.25">
      <c r="B2052" s="65">
        <v>2043</v>
      </c>
      <c r="C2052" s="60">
        <v>1</v>
      </c>
      <c r="D2052" s="61">
        <v>0</v>
      </c>
      <c r="E2052" s="61">
        <v>1</v>
      </c>
      <c r="F2052" s="61">
        <v>1</v>
      </c>
      <c r="G2052" s="61">
        <v>0</v>
      </c>
      <c r="H2052" s="61">
        <v>1</v>
      </c>
      <c r="I2052" s="62">
        <v>63202.856831144978</v>
      </c>
      <c r="J2052" s="63">
        <v>6.0889491118103161</v>
      </c>
      <c r="K2052" s="63">
        <v>5.3666572321855286</v>
      </c>
      <c r="L2052" s="63">
        <v>6.9288400400676542</v>
      </c>
      <c r="M2052" s="63">
        <v>7.3805620848397426</v>
      </c>
      <c r="N2052" s="63">
        <v>6.170967629220824</v>
      </c>
      <c r="O2052" s="71">
        <v>6.439239260160706</v>
      </c>
    </row>
    <row r="2053" spans="2:15" outlineLevel="1" x14ac:dyDescent="0.25">
      <c r="B2053" s="65">
        <v>2044</v>
      </c>
      <c r="C2053" s="60">
        <v>1</v>
      </c>
      <c r="D2053" s="61">
        <v>0</v>
      </c>
      <c r="E2053" s="61">
        <v>1</v>
      </c>
      <c r="F2053" s="61">
        <v>1</v>
      </c>
      <c r="G2053" s="61">
        <v>1</v>
      </c>
      <c r="H2053" s="61">
        <v>0</v>
      </c>
      <c r="I2053" s="62">
        <v>64937.646221376286</v>
      </c>
      <c r="J2053" s="63">
        <v>6.6041940741001159</v>
      </c>
      <c r="K2053" s="63">
        <v>6.0273922871600059</v>
      </c>
      <c r="L2053" s="63">
        <v>6.441516507154768</v>
      </c>
      <c r="M2053" s="63">
        <v>6.8965295761022176</v>
      </c>
      <c r="N2053" s="63">
        <v>6.6459856659055365</v>
      </c>
      <c r="O2053" s="71">
        <v>6.0622394794947585</v>
      </c>
    </row>
    <row r="2054" spans="2:15" outlineLevel="1" x14ac:dyDescent="0.25">
      <c r="B2054" s="65">
        <v>2045</v>
      </c>
      <c r="C2054" s="60">
        <v>0</v>
      </c>
      <c r="D2054" s="61">
        <v>1</v>
      </c>
      <c r="E2054" s="61">
        <v>1</v>
      </c>
      <c r="F2054" s="61">
        <v>1</v>
      </c>
      <c r="G2054" s="61">
        <v>1</v>
      </c>
      <c r="H2054" s="61">
        <v>0</v>
      </c>
      <c r="I2054" s="62">
        <v>95883.618913392798</v>
      </c>
      <c r="J2054" s="63">
        <v>5.4331971945506758</v>
      </c>
      <c r="K2054" s="63">
        <v>6.1646974109666246</v>
      </c>
      <c r="L2054" s="63">
        <v>6.860597825236928</v>
      </c>
      <c r="M2054" s="63">
        <v>7.2739798026377489</v>
      </c>
      <c r="N2054" s="63">
        <v>7.1185366499454137</v>
      </c>
      <c r="O2054" s="71">
        <v>6.514692632336347</v>
      </c>
    </row>
    <row r="2055" spans="2:15" outlineLevel="1" x14ac:dyDescent="0.25">
      <c r="B2055" s="65">
        <v>2046</v>
      </c>
      <c r="C2055" s="60">
        <v>0</v>
      </c>
      <c r="D2055" s="61">
        <v>1</v>
      </c>
      <c r="E2055" s="61">
        <v>1</v>
      </c>
      <c r="F2055" s="61">
        <v>1</v>
      </c>
      <c r="G2055" s="61">
        <v>1</v>
      </c>
      <c r="H2055" s="61">
        <v>0</v>
      </c>
      <c r="I2055" s="62">
        <v>100836.5507517939</v>
      </c>
      <c r="J2055" s="63">
        <v>6.0348266089441793</v>
      </c>
      <c r="K2055" s="63">
        <v>6.1376528955828356</v>
      </c>
      <c r="L2055" s="63">
        <v>7.6574699378784574</v>
      </c>
      <c r="M2055" s="63">
        <v>8.1766072553339217</v>
      </c>
      <c r="N2055" s="63">
        <v>6.8586007943616725</v>
      </c>
      <c r="O2055" s="71">
        <v>6.6414079145710954</v>
      </c>
    </row>
    <row r="2056" spans="2:15" outlineLevel="1" x14ac:dyDescent="0.25">
      <c r="B2056" s="65">
        <v>2047</v>
      </c>
      <c r="C2056" s="60">
        <v>1</v>
      </c>
      <c r="D2056" s="61">
        <v>0</v>
      </c>
      <c r="E2056" s="61">
        <v>1</v>
      </c>
      <c r="F2056" s="61">
        <v>1</v>
      </c>
      <c r="G2056" s="61">
        <v>0</v>
      </c>
      <c r="H2056" s="61">
        <v>1</v>
      </c>
      <c r="I2056" s="62">
        <v>72602.100587524008</v>
      </c>
      <c r="J2056" s="63">
        <v>5.456508038063987</v>
      </c>
      <c r="K2056" s="63">
        <v>4.8268940095492399</v>
      </c>
      <c r="L2056" s="63">
        <v>7.508551537021587</v>
      </c>
      <c r="M2056" s="63">
        <v>7.2367432377343537</v>
      </c>
      <c r="N2056" s="63">
        <v>6.7317780990430753</v>
      </c>
      <c r="O2056" s="71">
        <v>6.9120110778236157</v>
      </c>
    </row>
    <row r="2057" spans="2:15" outlineLevel="1" x14ac:dyDescent="0.25">
      <c r="B2057" s="65">
        <v>2048</v>
      </c>
      <c r="C2057" s="60">
        <v>1</v>
      </c>
      <c r="D2057" s="61">
        <v>0</v>
      </c>
      <c r="E2057" s="61">
        <v>1</v>
      </c>
      <c r="F2057" s="61">
        <v>1</v>
      </c>
      <c r="G2057" s="61">
        <v>1</v>
      </c>
      <c r="H2057" s="61">
        <v>0</v>
      </c>
      <c r="I2057" s="62">
        <v>99573.156618455774</v>
      </c>
      <c r="J2057" s="63">
        <v>5.9209028087349251</v>
      </c>
      <c r="K2057" s="63">
        <v>5.6216018240145624</v>
      </c>
      <c r="L2057" s="63">
        <v>7.2322212509509374</v>
      </c>
      <c r="M2057" s="63">
        <v>8.7742613293349212</v>
      </c>
      <c r="N2057" s="63">
        <v>6.9643065226956491</v>
      </c>
      <c r="O2057" s="71">
        <v>6.2612330327678976</v>
      </c>
    </row>
    <row r="2058" spans="2:15" outlineLevel="1" x14ac:dyDescent="0.25">
      <c r="B2058" s="65">
        <v>2049</v>
      </c>
      <c r="C2058" s="60">
        <v>0</v>
      </c>
      <c r="D2058" s="61">
        <v>1</v>
      </c>
      <c r="E2058" s="61">
        <v>1</v>
      </c>
      <c r="F2058" s="61">
        <v>1</v>
      </c>
      <c r="G2058" s="61">
        <v>1</v>
      </c>
      <c r="H2058" s="61">
        <v>0</v>
      </c>
      <c r="I2058" s="62">
        <v>99501.381331561788</v>
      </c>
      <c r="J2058" s="63">
        <v>5.0827425067843599</v>
      </c>
      <c r="K2058" s="63">
        <v>6.5804821659694124</v>
      </c>
      <c r="L2058" s="63">
        <v>7.8591639178674368</v>
      </c>
      <c r="M2058" s="63">
        <v>7.9302708267261082</v>
      </c>
      <c r="N2058" s="63">
        <v>7.5405964951550128</v>
      </c>
      <c r="O2058" s="71">
        <v>6.0362617591665177</v>
      </c>
    </row>
    <row r="2059" spans="2:15" outlineLevel="1" x14ac:dyDescent="0.25">
      <c r="B2059" s="65">
        <v>2050</v>
      </c>
      <c r="C2059" s="60">
        <v>1</v>
      </c>
      <c r="D2059" s="61">
        <v>0</v>
      </c>
      <c r="E2059" s="61">
        <v>1</v>
      </c>
      <c r="F2059" s="61">
        <v>1</v>
      </c>
      <c r="G2059" s="61">
        <v>1</v>
      </c>
      <c r="H2059" s="61">
        <v>0</v>
      </c>
      <c r="I2059" s="62">
        <v>75177.42469067825</v>
      </c>
      <c r="J2059" s="63">
        <v>5.3234131068854138</v>
      </c>
      <c r="K2059" s="63">
        <v>5.2718816407135192</v>
      </c>
      <c r="L2059" s="63">
        <v>6.6509669239390679</v>
      </c>
      <c r="M2059" s="63">
        <v>8.3784251199146276</v>
      </c>
      <c r="N2059" s="63">
        <v>6.7506736698667948</v>
      </c>
      <c r="O2059" s="71">
        <v>6.6527392158687819</v>
      </c>
    </row>
    <row r="2060" spans="2:15" outlineLevel="1" x14ac:dyDescent="0.25">
      <c r="B2060" s="65">
        <v>2051</v>
      </c>
      <c r="C2060" s="60">
        <v>1</v>
      </c>
      <c r="D2060" s="61">
        <v>0</v>
      </c>
      <c r="E2060" s="61">
        <v>1</v>
      </c>
      <c r="F2060" s="61">
        <v>1</v>
      </c>
      <c r="G2060" s="61">
        <v>0</v>
      </c>
      <c r="H2060" s="61">
        <v>1</v>
      </c>
      <c r="I2060" s="62">
        <v>99049.341729309759</v>
      </c>
      <c r="J2060" s="63">
        <v>6.2163184214733924</v>
      </c>
      <c r="K2060" s="63">
        <v>5.3898564934227782</v>
      </c>
      <c r="L2060" s="63">
        <v>7.2436805693009827</v>
      </c>
      <c r="M2060" s="63">
        <v>8.276376655723011</v>
      </c>
      <c r="N2060" s="63">
        <v>6.7887764447177803</v>
      </c>
      <c r="O2060" s="71">
        <v>6.8378545040492229</v>
      </c>
    </row>
    <row r="2061" spans="2:15" outlineLevel="1" x14ac:dyDescent="0.25">
      <c r="B2061" s="65">
        <v>2052</v>
      </c>
      <c r="C2061" s="60">
        <v>1</v>
      </c>
      <c r="D2061" s="61">
        <v>0</v>
      </c>
      <c r="E2061" s="61">
        <v>1</v>
      </c>
      <c r="F2061" s="61">
        <v>1</v>
      </c>
      <c r="G2061" s="61">
        <v>1</v>
      </c>
      <c r="H2061" s="61">
        <v>0</v>
      </c>
      <c r="I2061" s="62">
        <v>98804.741262790048</v>
      </c>
      <c r="J2061" s="63">
        <v>6.0515112289601785</v>
      </c>
      <c r="K2061" s="63">
        <v>5.5011342707101054</v>
      </c>
      <c r="L2061" s="63">
        <v>7.2178447884541974</v>
      </c>
      <c r="M2061" s="63">
        <v>7.5450813902793934</v>
      </c>
      <c r="N2061" s="63">
        <v>7.5164029699454789</v>
      </c>
      <c r="O2061" s="71">
        <v>6.9430384995530581</v>
      </c>
    </row>
    <row r="2062" spans="2:15" outlineLevel="1" x14ac:dyDescent="0.25">
      <c r="B2062" s="65">
        <v>2053</v>
      </c>
      <c r="C2062" s="60">
        <v>1</v>
      </c>
      <c r="D2062" s="61">
        <v>0</v>
      </c>
      <c r="E2062" s="61">
        <v>1</v>
      </c>
      <c r="F2062" s="61">
        <v>1</v>
      </c>
      <c r="G2062" s="61">
        <v>1</v>
      </c>
      <c r="H2062" s="61">
        <v>0</v>
      </c>
      <c r="I2062" s="62">
        <v>25363.128877220865</v>
      </c>
      <c r="J2062" s="63">
        <v>5.2052666687919835</v>
      </c>
      <c r="K2062" s="63">
        <v>4.4382667344857172</v>
      </c>
      <c r="L2062" s="63">
        <v>6.8050785571003631</v>
      </c>
      <c r="M2062" s="63">
        <v>8.0319535121166989</v>
      </c>
      <c r="N2062" s="63">
        <v>6.512626099659891</v>
      </c>
      <c r="O2062" s="71">
        <v>6.3677340890083327</v>
      </c>
    </row>
    <row r="2063" spans="2:15" outlineLevel="1" x14ac:dyDescent="0.25">
      <c r="B2063" s="65">
        <v>2054</v>
      </c>
      <c r="C2063" s="60">
        <v>1</v>
      </c>
      <c r="D2063" s="61">
        <v>0</v>
      </c>
      <c r="E2063" s="61">
        <v>1</v>
      </c>
      <c r="F2063" s="61">
        <v>1</v>
      </c>
      <c r="G2063" s="61">
        <v>0</v>
      </c>
      <c r="H2063" s="61">
        <v>1</v>
      </c>
      <c r="I2063" s="62">
        <v>77599.048951900302</v>
      </c>
      <c r="J2063" s="63">
        <v>6.2496643739004227</v>
      </c>
      <c r="K2063" s="63">
        <v>5.2782781503436222</v>
      </c>
      <c r="L2063" s="63">
        <v>6.4749136131028822</v>
      </c>
      <c r="M2063" s="63">
        <v>8.4606484647076137</v>
      </c>
      <c r="N2063" s="63">
        <v>6.6345715709557354</v>
      </c>
      <c r="O2063" s="71">
        <v>6.7037932002680023</v>
      </c>
    </row>
    <row r="2064" spans="2:15" outlineLevel="1" x14ac:dyDescent="0.25">
      <c r="B2064" s="65">
        <v>2055</v>
      </c>
      <c r="C2064" s="60">
        <v>1</v>
      </c>
      <c r="D2064" s="61">
        <v>0</v>
      </c>
      <c r="E2064" s="61">
        <v>1</v>
      </c>
      <c r="F2064" s="61">
        <v>1</v>
      </c>
      <c r="G2064" s="61">
        <v>1</v>
      </c>
      <c r="H2064" s="61">
        <v>0</v>
      </c>
      <c r="I2064" s="62">
        <v>76128.09233738124</v>
      </c>
      <c r="J2064" s="63">
        <v>5.9710364091021493</v>
      </c>
      <c r="K2064" s="63">
        <v>4.3440422741287508</v>
      </c>
      <c r="L2064" s="63">
        <v>6.8485097931139247</v>
      </c>
      <c r="M2064" s="63">
        <v>8.7276521801253679</v>
      </c>
      <c r="N2064" s="63">
        <v>7.0166490319374066</v>
      </c>
      <c r="O2064" s="71">
        <v>6.6368266461630441</v>
      </c>
    </row>
    <row r="2065" spans="2:15" outlineLevel="1" x14ac:dyDescent="0.25">
      <c r="B2065" s="65">
        <v>2056</v>
      </c>
      <c r="C2065" s="60">
        <v>1</v>
      </c>
      <c r="D2065" s="61">
        <v>0</v>
      </c>
      <c r="E2065" s="61">
        <v>1</v>
      </c>
      <c r="F2065" s="61">
        <v>1</v>
      </c>
      <c r="G2065" s="61">
        <v>1</v>
      </c>
      <c r="H2065" s="61">
        <v>0</v>
      </c>
      <c r="I2065" s="62">
        <v>91919.262617561253</v>
      </c>
      <c r="J2065" s="63">
        <v>5.9457276725903663</v>
      </c>
      <c r="K2065" s="63">
        <v>4.6611111624076251</v>
      </c>
      <c r="L2065" s="63">
        <v>7.5725967162485777</v>
      </c>
      <c r="M2065" s="63">
        <v>6.7399021305580815</v>
      </c>
      <c r="N2065" s="63">
        <v>7.0240590157538483</v>
      </c>
      <c r="O2065" s="71">
        <v>6.4668535839687031</v>
      </c>
    </row>
    <row r="2066" spans="2:15" outlineLevel="1" x14ac:dyDescent="0.25">
      <c r="B2066" s="65">
        <v>2057</v>
      </c>
      <c r="C2066" s="60">
        <v>1</v>
      </c>
      <c r="D2066" s="61">
        <v>0</v>
      </c>
      <c r="E2066" s="61">
        <v>1</v>
      </c>
      <c r="F2066" s="61">
        <v>1</v>
      </c>
      <c r="G2066" s="61">
        <v>0</v>
      </c>
      <c r="H2066" s="61">
        <v>1</v>
      </c>
      <c r="I2066" s="62">
        <v>97162.624175330653</v>
      </c>
      <c r="J2066" s="63">
        <v>6.0902529938070771</v>
      </c>
      <c r="K2066" s="63">
        <v>4.8122316430316552</v>
      </c>
      <c r="L2066" s="63">
        <v>7.5429988344497261</v>
      </c>
      <c r="M2066" s="63">
        <v>8.0831900131953738</v>
      </c>
      <c r="N2066" s="63">
        <v>6.8622199418092436</v>
      </c>
      <c r="O2066" s="71">
        <v>6.912486477407894</v>
      </c>
    </row>
    <row r="2067" spans="2:15" outlineLevel="1" x14ac:dyDescent="0.25">
      <c r="B2067" s="65">
        <v>2058</v>
      </c>
      <c r="C2067" s="60">
        <v>1</v>
      </c>
      <c r="D2067" s="61">
        <v>0</v>
      </c>
      <c r="E2067" s="61">
        <v>1</v>
      </c>
      <c r="F2067" s="61">
        <v>1</v>
      </c>
      <c r="G2067" s="61">
        <v>1</v>
      </c>
      <c r="H2067" s="61">
        <v>0</v>
      </c>
      <c r="I2067" s="62">
        <v>26583.118465997482</v>
      </c>
      <c r="J2067" s="63">
        <v>6.2168450612154036</v>
      </c>
      <c r="K2067" s="63">
        <v>5.4963514772291973</v>
      </c>
      <c r="L2067" s="63">
        <v>6.7083798367104537</v>
      </c>
      <c r="M2067" s="63">
        <v>6.0856002319453504</v>
      </c>
      <c r="N2067" s="63">
        <v>6.7860629327050033</v>
      </c>
      <c r="O2067" s="71">
        <v>6.5151276605276678</v>
      </c>
    </row>
    <row r="2068" spans="2:15" outlineLevel="1" x14ac:dyDescent="0.25">
      <c r="B2068" s="65">
        <v>2059</v>
      </c>
      <c r="C2068" s="60">
        <v>1</v>
      </c>
      <c r="D2068" s="61">
        <v>0</v>
      </c>
      <c r="E2068" s="61">
        <v>1</v>
      </c>
      <c r="F2068" s="61">
        <v>1</v>
      </c>
      <c r="G2068" s="61">
        <v>1</v>
      </c>
      <c r="H2068" s="61">
        <v>0</v>
      </c>
      <c r="I2068" s="62">
        <v>76065.691347332307</v>
      </c>
      <c r="J2068" s="63">
        <v>5.9447540604057467</v>
      </c>
      <c r="K2068" s="63">
        <v>4.251138509236406</v>
      </c>
      <c r="L2068" s="63">
        <v>6.4122010163402479</v>
      </c>
      <c r="M2068" s="63">
        <v>8.1872310952167453</v>
      </c>
      <c r="N2068" s="63">
        <v>7.4808582950016831</v>
      </c>
      <c r="O2068" s="71">
        <v>7.2594129114180408</v>
      </c>
    </row>
    <row r="2069" spans="2:15" outlineLevel="1" x14ac:dyDescent="0.25">
      <c r="B2069" s="65">
        <v>2060</v>
      </c>
      <c r="C2069" s="60">
        <v>1</v>
      </c>
      <c r="D2069" s="61">
        <v>0</v>
      </c>
      <c r="E2069" s="61">
        <v>1</v>
      </c>
      <c r="F2069" s="61">
        <v>1</v>
      </c>
      <c r="G2069" s="61">
        <v>1</v>
      </c>
      <c r="H2069" s="61">
        <v>0</v>
      </c>
      <c r="I2069" s="62">
        <v>65922.109372778403</v>
      </c>
      <c r="J2069" s="63">
        <v>6.6219106485619692</v>
      </c>
      <c r="K2069" s="63">
        <v>5.8570633961099601</v>
      </c>
      <c r="L2069" s="63">
        <v>7.0444761351661977</v>
      </c>
      <c r="M2069" s="63">
        <v>6.497448736561612</v>
      </c>
      <c r="N2069" s="63">
        <v>6.7765133076611797</v>
      </c>
      <c r="O2069" s="71">
        <v>6.744484844790815</v>
      </c>
    </row>
    <row r="2070" spans="2:15" outlineLevel="1" x14ac:dyDescent="0.25">
      <c r="B2070" s="65">
        <v>2061</v>
      </c>
      <c r="C2070" s="60">
        <v>1</v>
      </c>
      <c r="D2070" s="61">
        <v>0</v>
      </c>
      <c r="E2070" s="61">
        <v>1</v>
      </c>
      <c r="F2070" s="61">
        <v>1</v>
      </c>
      <c r="G2070" s="61">
        <v>0</v>
      </c>
      <c r="H2070" s="61">
        <v>1</v>
      </c>
      <c r="I2070" s="62">
        <v>62280.016833901725</v>
      </c>
      <c r="J2070" s="63">
        <v>6.3752397683941879</v>
      </c>
      <c r="K2070" s="63">
        <v>5.3210245642691731</v>
      </c>
      <c r="L2070" s="63">
        <v>6.7394856549303572</v>
      </c>
      <c r="M2070" s="63">
        <v>6.1718084890385247</v>
      </c>
      <c r="N2070" s="63">
        <v>6.4656079028302331</v>
      </c>
      <c r="O2070" s="71">
        <v>7.1279654749526999</v>
      </c>
    </row>
    <row r="2071" spans="2:15" outlineLevel="1" x14ac:dyDescent="0.25">
      <c r="B2071" s="65">
        <v>2062</v>
      </c>
      <c r="C2071" s="60">
        <v>1</v>
      </c>
      <c r="D2071" s="61">
        <v>0</v>
      </c>
      <c r="E2071" s="61">
        <v>1</v>
      </c>
      <c r="F2071" s="61">
        <v>1</v>
      </c>
      <c r="G2071" s="61">
        <v>1</v>
      </c>
      <c r="H2071" s="61">
        <v>0</v>
      </c>
      <c r="I2071" s="62">
        <v>80434.062142685696</v>
      </c>
      <c r="J2071" s="63">
        <v>6.4147918775008987</v>
      </c>
      <c r="K2071" s="63">
        <v>4.9793758352237418</v>
      </c>
      <c r="L2071" s="63">
        <v>6.3788472878658853</v>
      </c>
      <c r="M2071" s="63">
        <v>8.9486809125016613</v>
      </c>
      <c r="N2071" s="63">
        <v>7.1755024962379625</v>
      </c>
      <c r="O2071" s="71">
        <v>7.0067620429285657</v>
      </c>
    </row>
    <row r="2072" spans="2:15" outlineLevel="1" x14ac:dyDescent="0.25">
      <c r="B2072" s="65">
        <v>2063</v>
      </c>
      <c r="C2072" s="60">
        <v>1</v>
      </c>
      <c r="D2072" s="61">
        <v>0</v>
      </c>
      <c r="E2072" s="61">
        <v>1</v>
      </c>
      <c r="F2072" s="61">
        <v>1</v>
      </c>
      <c r="G2072" s="61">
        <v>1</v>
      </c>
      <c r="H2072" s="61">
        <v>0</v>
      </c>
      <c r="I2072" s="62">
        <v>92125.301417375173</v>
      </c>
      <c r="J2072" s="63">
        <v>5.5707124966285084</v>
      </c>
      <c r="K2072" s="63">
        <v>4.4828282859231798</v>
      </c>
      <c r="L2072" s="63">
        <v>7.8469443041995897</v>
      </c>
      <c r="M2072" s="63">
        <v>6.6075117102352525</v>
      </c>
      <c r="N2072" s="63">
        <v>7.4351298585825063</v>
      </c>
      <c r="O2072" s="71">
        <v>6.8302337795370853</v>
      </c>
    </row>
    <row r="2073" spans="2:15" outlineLevel="1" x14ac:dyDescent="0.25">
      <c r="B2073" s="65">
        <v>2064</v>
      </c>
      <c r="C2073" s="60">
        <v>1</v>
      </c>
      <c r="D2073" s="61">
        <v>0</v>
      </c>
      <c r="E2073" s="61">
        <v>1</v>
      </c>
      <c r="F2073" s="61">
        <v>1</v>
      </c>
      <c r="G2073" s="61">
        <v>1</v>
      </c>
      <c r="H2073" s="61">
        <v>0</v>
      </c>
      <c r="I2073" s="62">
        <v>101683.73128574359</v>
      </c>
      <c r="J2073" s="63">
        <v>6.0891773083231424</v>
      </c>
      <c r="K2073" s="63">
        <v>5.9350984854871225</v>
      </c>
      <c r="L2073" s="63">
        <v>7.5858931410065953</v>
      </c>
      <c r="M2073" s="63">
        <v>8.8695863255428371</v>
      </c>
      <c r="N2073" s="63">
        <v>6.778123607548098</v>
      </c>
      <c r="O2073" s="71">
        <v>6.4482760026779626</v>
      </c>
    </row>
    <row r="2074" spans="2:15" outlineLevel="1" x14ac:dyDescent="0.25">
      <c r="B2074" s="65">
        <v>2065</v>
      </c>
      <c r="C2074" s="60">
        <v>1</v>
      </c>
      <c r="D2074" s="61">
        <v>0</v>
      </c>
      <c r="E2074" s="61">
        <v>1</v>
      </c>
      <c r="F2074" s="61">
        <v>1</v>
      </c>
      <c r="G2074" s="61">
        <v>1</v>
      </c>
      <c r="H2074" s="61">
        <v>0</v>
      </c>
      <c r="I2074" s="62">
        <v>95066.867516137587</v>
      </c>
      <c r="J2074" s="63">
        <v>6.8593157791095383</v>
      </c>
      <c r="K2074" s="63">
        <v>5.4413042051532079</v>
      </c>
      <c r="L2074" s="63">
        <v>7.1368993324619687</v>
      </c>
      <c r="M2074" s="63">
        <v>6.4735540392737336</v>
      </c>
      <c r="N2074" s="63">
        <v>6.791412210751778</v>
      </c>
      <c r="O2074" s="71">
        <v>6.5682735299767785</v>
      </c>
    </row>
    <row r="2075" spans="2:15" outlineLevel="1" x14ac:dyDescent="0.25">
      <c r="B2075" s="65">
        <v>2066</v>
      </c>
      <c r="C2075" s="60">
        <v>1</v>
      </c>
      <c r="D2075" s="61">
        <v>0</v>
      </c>
      <c r="E2075" s="61">
        <v>1</v>
      </c>
      <c r="F2075" s="61">
        <v>1</v>
      </c>
      <c r="G2075" s="61">
        <v>0</v>
      </c>
      <c r="H2075" s="61">
        <v>1</v>
      </c>
      <c r="I2075" s="62">
        <v>101071.68395532575</v>
      </c>
      <c r="J2075" s="63">
        <v>6.6350178709855072</v>
      </c>
      <c r="K2075" s="63">
        <v>5.4540261468237912</v>
      </c>
      <c r="L2075" s="63">
        <v>7.1121466447190524</v>
      </c>
      <c r="M2075" s="63">
        <v>8.5924625967700159</v>
      </c>
      <c r="N2075" s="63">
        <v>6.687150141100668</v>
      </c>
      <c r="O2075" s="71">
        <v>6.923111090525504</v>
      </c>
    </row>
    <row r="2076" spans="2:15" outlineLevel="1" x14ac:dyDescent="0.25">
      <c r="B2076" s="65">
        <v>2067</v>
      </c>
      <c r="C2076" s="60">
        <v>1</v>
      </c>
      <c r="D2076" s="61">
        <v>0</v>
      </c>
      <c r="E2076" s="61">
        <v>1</v>
      </c>
      <c r="F2076" s="61">
        <v>1</v>
      </c>
      <c r="G2076" s="61">
        <v>1</v>
      </c>
      <c r="H2076" s="61">
        <v>0</v>
      </c>
      <c r="I2076" s="62">
        <v>77459.76672271479</v>
      </c>
      <c r="J2076" s="63">
        <v>5.7760499098169786</v>
      </c>
      <c r="K2076" s="63">
        <v>5.7708145653131844</v>
      </c>
      <c r="L2076" s="63">
        <v>7.1020685595741533</v>
      </c>
      <c r="M2076" s="63">
        <v>8.1457892430560825</v>
      </c>
      <c r="N2076" s="63">
        <v>6.750998539194498</v>
      </c>
      <c r="O2076" s="71">
        <v>6.4434295919214248</v>
      </c>
    </row>
    <row r="2077" spans="2:15" outlineLevel="1" x14ac:dyDescent="0.25">
      <c r="B2077" s="65">
        <v>2068</v>
      </c>
      <c r="C2077" s="60">
        <v>0</v>
      </c>
      <c r="D2077" s="61">
        <v>1</v>
      </c>
      <c r="E2077" s="61">
        <v>1</v>
      </c>
      <c r="F2077" s="61">
        <v>1</v>
      </c>
      <c r="G2077" s="61">
        <v>0</v>
      </c>
      <c r="H2077" s="61">
        <v>1</v>
      </c>
      <c r="I2077" s="62">
        <v>98886.520600730873</v>
      </c>
      <c r="J2077" s="63">
        <v>5.690374219201793</v>
      </c>
      <c r="K2077" s="63">
        <v>5.769692074101239</v>
      </c>
      <c r="L2077" s="63">
        <v>7.2752106816070334</v>
      </c>
      <c r="M2077" s="63">
        <v>8.6629020713734519</v>
      </c>
      <c r="N2077" s="63">
        <v>6.3062903659237515</v>
      </c>
      <c r="O2077" s="71">
        <v>6.9385522326761411</v>
      </c>
    </row>
    <row r="2078" spans="2:15" outlineLevel="1" x14ac:dyDescent="0.25">
      <c r="B2078" s="65">
        <v>2069</v>
      </c>
      <c r="C2078" s="60">
        <v>0</v>
      </c>
      <c r="D2078" s="61">
        <v>1</v>
      </c>
      <c r="E2078" s="61">
        <v>1</v>
      </c>
      <c r="F2078" s="61">
        <v>1</v>
      </c>
      <c r="G2078" s="61">
        <v>1</v>
      </c>
      <c r="H2078" s="61">
        <v>0</v>
      </c>
      <c r="I2078" s="62">
        <v>81816.607280037599</v>
      </c>
      <c r="J2078" s="63">
        <v>5.5249868441271843</v>
      </c>
      <c r="K2078" s="63">
        <v>6.5312168735554597</v>
      </c>
      <c r="L2078" s="63">
        <v>6.2411857281037175</v>
      </c>
      <c r="M2078" s="63">
        <v>8.9190144252764707</v>
      </c>
      <c r="N2078" s="63">
        <v>7.1151995536922685</v>
      </c>
      <c r="O2078" s="71">
        <v>6.839139409017835</v>
      </c>
    </row>
    <row r="2079" spans="2:15" outlineLevel="1" x14ac:dyDescent="0.25">
      <c r="B2079" s="65">
        <v>2070</v>
      </c>
      <c r="C2079" s="60">
        <v>1</v>
      </c>
      <c r="D2079" s="61">
        <v>0</v>
      </c>
      <c r="E2079" s="61">
        <v>1</v>
      </c>
      <c r="F2079" s="61">
        <v>1</v>
      </c>
      <c r="G2079" s="61">
        <v>1</v>
      </c>
      <c r="H2079" s="61">
        <v>0</v>
      </c>
      <c r="I2079" s="62">
        <v>25010.6536698087</v>
      </c>
      <c r="J2079" s="63">
        <v>5.7594403860444956</v>
      </c>
      <c r="K2079" s="63">
        <v>5.140232056000265</v>
      </c>
      <c r="L2079" s="63">
        <v>6.8637000766617753</v>
      </c>
      <c r="M2079" s="63">
        <v>6.2132045079770641</v>
      </c>
      <c r="N2079" s="63">
        <v>6.8267092932184248</v>
      </c>
      <c r="O2079" s="71">
        <v>6.5567990511320406</v>
      </c>
    </row>
    <row r="2080" spans="2:15" outlineLevel="1" x14ac:dyDescent="0.25">
      <c r="B2080" s="65">
        <v>2071</v>
      </c>
      <c r="C2080" s="60">
        <v>0</v>
      </c>
      <c r="D2080" s="61">
        <v>1</v>
      </c>
      <c r="E2080" s="61">
        <v>1</v>
      </c>
      <c r="F2080" s="61">
        <v>1</v>
      </c>
      <c r="G2080" s="61">
        <v>1</v>
      </c>
      <c r="H2080" s="61">
        <v>0</v>
      </c>
      <c r="I2080" s="62">
        <v>27929.175343063922</v>
      </c>
      <c r="J2080" s="63">
        <v>5.4233716891552879</v>
      </c>
      <c r="K2080" s="63">
        <v>6.0573905868120477</v>
      </c>
      <c r="L2080" s="63">
        <v>6.4017922252922546</v>
      </c>
      <c r="M2080" s="63">
        <v>6.5438387694034903</v>
      </c>
      <c r="N2080" s="63">
        <v>7.3316712720410893</v>
      </c>
      <c r="O2080" s="71">
        <v>6.3346395839099863</v>
      </c>
    </row>
    <row r="2081" spans="2:15" outlineLevel="1" x14ac:dyDescent="0.25">
      <c r="B2081" s="65">
        <v>2072</v>
      </c>
      <c r="C2081" s="60">
        <v>0</v>
      </c>
      <c r="D2081" s="61">
        <v>1</v>
      </c>
      <c r="E2081" s="61">
        <v>1</v>
      </c>
      <c r="F2081" s="61">
        <v>1</v>
      </c>
      <c r="G2081" s="61">
        <v>0</v>
      </c>
      <c r="H2081" s="61">
        <v>1</v>
      </c>
      <c r="I2081" s="62">
        <v>28398.673721641535</v>
      </c>
      <c r="J2081" s="63">
        <v>5.7189366002841027</v>
      </c>
      <c r="K2081" s="63">
        <v>6.0019546953253311</v>
      </c>
      <c r="L2081" s="63">
        <v>6.8821294109774831</v>
      </c>
      <c r="M2081" s="63">
        <v>6.0967148369355595</v>
      </c>
      <c r="N2081" s="63">
        <v>6.7482178122746843</v>
      </c>
      <c r="O2081" s="71">
        <v>7.2351373436674873</v>
      </c>
    </row>
    <row r="2082" spans="2:15" outlineLevel="1" x14ac:dyDescent="0.25">
      <c r="B2082" s="65">
        <v>2073</v>
      </c>
      <c r="C2082" s="60">
        <v>0</v>
      </c>
      <c r="D2082" s="61">
        <v>1</v>
      </c>
      <c r="E2082" s="61">
        <v>1</v>
      </c>
      <c r="F2082" s="61">
        <v>1</v>
      </c>
      <c r="G2082" s="61">
        <v>0</v>
      </c>
      <c r="H2082" s="61">
        <v>1</v>
      </c>
      <c r="I2082" s="62">
        <v>105662.53105095997</v>
      </c>
      <c r="J2082" s="63">
        <v>6.553044526464082</v>
      </c>
      <c r="K2082" s="63">
        <v>6.5977161742831685</v>
      </c>
      <c r="L2082" s="63">
        <v>8.0810378500086948</v>
      </c>
      <c r="M2082" s="63">
        <v>8.8197270317316079</v>
      </c>
      <c r="N2082" s="63">
        <v>6.3953951137691742</v>
      </c>
      <c r="O2082" s="71">
        <v>6.9722422321686945</v>
      </c>
    </row>
    <row r="2083" spans="2:15" outlineLevel="1" x14ac:dyDescent="0.25">
      <c r="B2083" s="65">
        <v>2074</v>
      </c>
      <c r="C2083" s="60">
        <v>1</v>
      </c>
      <c r="D2083" s="61">
        <v>0</v>
      </c>
      <c r="E2083" s="61">
        <v>1</v>
      </c>
      <c r="F2083" s="61">
        <v>1</v>
      </c>
      <c r="G2083" s="61">
        <v>1</v>
      </c>
      <c r="H2083" s="61">
        <v>0</v>
      </c>
      <c r="I2083" s="62">
        <v>96301.706421164301</v>
      </c>
      <c r="J2083" s="63">
        <v>6.6486976282730801</v>
      </c>
      <c r="K2083" s="63">
        <v>5.1719399555454286</v>
      </c>
      <c r="L2083" s="63">
        <v>7.0691118984442021</v>
      </c>
      <c r="M2083" s="63">
        <v>6.3859400379451747</v>
      </c>
      <c r="N2083" s="63">
        <v>7.3702629638316708</v>
      </c>
      <c r="O2083" s="71">
        <v>7.2989966752006357</v>
      </c>
    </row>
    <row r="2084" spans="2:15" outlineLevel="1" x14ac:dyDescent="0.25">
      <c r="B2084" s="65">
        <v>2075</v>
      </c>
      <c r="C2084" s="60">
        <v>1</v>
      </c>
      <c r="D2084" s="61">
        <v>0</v>
      </c>
      <c r="E2084" s="61">
        <v>1</v>
      </c>
      <c r="F2084" s="61">
        <v>1</v>
      </c>
      <c r="G2084" s="61">
        <v>1</v>
      </c>
      <c r="H2084" s="61">
        <v>0</v>
      </c>
      <c r="I2084" s="62">
        <v>95570.150388752561</v>
      </c>
      <c r="J2084" s="63">
        <v>5.9771270846668632</v>
      </c>
      <c r="K2084" s="63">
        <v>5.5266640042164745</v>
      </c>
      <c r="L2084" s="63">
        <v>7.0673642061473121</v>
      </c>
      <c r="M2084" s="63">
        <v>7.3852955710944652</v>
      </c>
      <c r="N2084" s="63">
        <v>6.7822625128775185</v>
      </c>
      <c r="O2084" s="71">
        <v>6.6604186724104437</v>
      </c>
    </row>
    <row r="2085" spans="2:15" outlineLevel="1" x14ac:dyDescent="0.25">
      <c r="B2085" s="65">
        <v>2076</v>
      </c>
      <c r="C2085" s="60">
        <v>1</v>
      </c>
      <c r="D2085" s="61">
        <v>0</v>
      </c>
      <c r="E2085" s="61">
        <v>1</v>
      </c>
      <c r="F2085" s="61">
        <v>1</v>
      </c>
      <c r="G2085" s="61">
        <v>0</v>
      </c>
      <c r="H2085" s="61">
        <v>1</v>
      </c>
      <c r="I2085" s="62">
        <v>30092.711168037291</v>
      </c>
      <c r="J2085" s="63">
        <v>6.5195848041125259</v>
      </c>
      <c r="K2085" s="63">
        <v>5.9278534887191974</v>
      </c>
      <c r="L2085" s="63">
        <v>6.3480789403416003</v>
      </c>
      <c r="M2085" s="63">
        <v>6.849184985681199</v>
      </c>
      <c r="N2085" s="63">
        <v>6.3048223772822318</v>
      </c>
      <c r="O2085" s="71">
        <v>6.9249096820025375</v>
      </c>
    </row>
    <row r="2086" spans="2:15" outlineLevel="1" x14ac:dyDescent="0.25">
      <c r="B2086" s="65">
        <v>2077</v>
      </c>
      <c r="C2086" s="60">
        <v>1</v>
      </c>
      <c r="D2086" s="61">
        <v>0</v>
      </c>
      <c r="E2086" s="61">
        <v>1</v>
      </c>
      <c r="F2086" s="61">
        <v>1</v>
      </c>
      <c r="G2086" s="61">
        <v>0</v>
      </c>
      <c r="H2086" s="61">
        <v>1</v>
      </c>
      <c r="I2086" s="62">
        <v>74386.630701732269</v>
      </c>
      <c r="J2086" s="63">
        <v>5.7058923616645654</v>
      </c>
      <c r="K2086" s="63">
        <v>4.2786272672205392</v>
      </c>
      <c r="L2086" s="63">
        <v>6.7841017874790133</v>
      </c>
      <c r="M2086" s="63">
        <v>8.8960748224929507</v>
      </c>
      <c r="N2086" s="63">
        <v>6.483836511597695</v>
      </c>
      <c r="O2086" s="71">
        <v>6.6991902479597396</v>
      </c>
    </row>
    <row r="2087" spans="2:15" outlineLevel="1" x14ac:dyDescent="0.25">
      <c r="B2087" s="65">
        <v>2078</v>
      </c>
      <c r="C2087" s="60">
        <v>1</v>
      </c>
      <c r="D2087" s="61">
        <v>0</v>
      </c>
      <c r="E2087" s="61">
        <v>1</v>
      </c>
      <c r="F2087" s="61">
        <v>1</v>
      </c>
      <c r="G2087" s="61">
        <v>0</v>
      </c>
      <c r="H2087" s="61">
        <v>1</v>
      </c>
      <c r="I2087" s="62">
        <v>95530.149240274535</v>
      </c>
      <c r="J2087" s="63">
        <v>6.828878297619859</v>
      </c>
      <c r="K2087" s="63">
        <v>5.3555466766637636</v>
      </c>
      <c r="L2087" s="63">
        <v>7.2830354235481707</v>
      </c>
      <c r="M2087" s="63">
        <v>6.6266387721082989</v>
      </c>
      <c r="N2087" s="63">
        <v>6.5055552115694404</v>
      </c>
      <c r="O2087" s="71">
        <v>6.9834571028297781</v>
      </c>
    </row>
    <row r="2088" spans="2:15" outlineLevel="1" x14ac:dyDescent="0.25">
      <c r="B2088" s="65">
        <v>2079</v>
      </c>
      <c r="C2088" s="60">
        <v>1</v>
      </c>
      <c r="D2088" s="61">
        <v>0</v>
      </c>
      <c r="E2088" s="61">
        <v>1</v>
      </c>
      <c r="F2088" s="61">
        <v>1</v>
      </c>
      <c r="G2088" s="61">
        <v>1</v>
      </c>
      <c r="H2088" s="61">
        <v>0</v>
      </c>
      <c r="I2088" s="62">
        <v>98878.124949596706</v>
      </c>
      <c r="J2088" s="63">
        <v>6.6902295874449749</v>
      </c>
      <c r="K2088" s="63">
        <v>5.2047191156934858</v>
      </c>
      <c r="L2088" s="63">
        <v>6.4388949898303167</v>
      </c>
      <c r="M2088" s="63">
        <v>8.1636380446623118</v>
      </c>
      <c r="N2088" s="63">
        <v>7.3452287502225193</v>
      </c>
      <c r="O2088" s="71">
        <v>6.4186902699194626</v>
      </c>
    </row>
    <row r="2089" spans="2:15" outlineLevel="1" x14ac:dyDescent="0.25">
      <c r="B2089" s="65">
        <v>2080</v>
      </c>
      <c r="C2089" s="60">
        <v>1</v>
      </c>
      <c r="D2089" s="61">
        <v>0</v>
      </c>
      <c r="E2089" s="61">
        <v>1</v>
      </c>
      <c r="F2089" s="61">
        <v>1</v>
      </c>
      <c r="G2089" s="61">
        <v>1</v>
      </c>
      <c r="H2089" s="61">
        <v>0</v>
      </c>
      <c r="I2089" s="62">
        <v>93374.063303321906</v>
      </c>
      <c r="J2089" s="63">
        <v>5.8364133630853079</v>
      </c>
      <c r="K2089" s="63">
        <v>4.6783843496314148</v>
      </c>
      <c r="L2089" s="63">
        <v>7.7699352245411868</v>
      </c>
      <c r="M2089" s="63">
        <v>7.1903899424999604</v>
      </c>
      <c r="N2089" s="63">
        <v>6.8216568880112805</v>
      </c>
      <c r="O2089" s="71">
        <v>6.7679859381681258</v>
      </c>
    </row>
    <row r="2090" spans="2:15" outlineLevel="1" x14ac:dyDescent="0.25">
      <c r="B2090" s="65">
        <v>2081</v>
      </c>
      <c r="C2090" s="60">
        <v>1</v>
      </c>
      <c r="D2090" s="61">
        <v>0</v>
      </c>
      <c r="E2090" s="61">
        <v>1</v>
      </c>
      <c r="F2090" s="61">
        <v>1</v>
      </c>
      <c r="G2090" s="61">
        <v>1</v>
      </c>
      <c r="H2090" s="61">
        <v>0</v>
      </c>
      <c r="I2090" s="62">
        <v>101410.28219213641</v>
      </c>
      <c r="J2090" s="63">
        <v>6.4264598771633743</v>
      </c>
      <c r="K2090" s="63">
        <v>5.2439541575569466</v>
      </c>
      <c r="L2090" s="63">
        <v>7.8459305723841961</v>
      </c>
      <c r="M2090" s="63">
        <v>8.2569444129568854</v>
      </c>
      <c r="N2090" s="63">
        <v>7.5509240593024352</v>
      </c>
      <c r="O2090" s="71">
        <v>6.6083715791615143</v>
      </c>
    </row>
    <row r="2091" spans="2:15" outlineLevel="1" x14ac:dyDescent="0.25">
      <c r="B2091" s="65">
        <v>2082</v>
      </c>
      <c r="C2091" s="60">
        <v>1</v>
      </c>
      <c r="D2091" s="61">
        <v>0</v>
      </c>
      <c r="E2091" s="61">
        <v>1</v>
      </c>
      <c r="F2091" s="61">
        <v>1</v>
      </c>
      <c r="G2091" s="61">
        <v>1</v>
      </c>
      <c r="H2091" s="61">
        <v>0</v>
      </c>
      <c r="I2091" s="62">
        <v>97455.046717922538</v>
      </c>
      <c r="J2091" s="63">
        <v>6.2613704909390702</v>
      </c>
      <c r="K2091" s="63">
        <v>5.4633913724365746</v>
      </c>
      <c r="L2091" s="63">
        <v>8.2140855012159122</v>
      </c>
      <c r="M2091" s="63">
        <v>7.3885194067680793</v>
      </c>
      <c r="N2091" s="63">
        <v>6.9242890107551913</v>
      </c>
      <c r="O2091" s="71">
        <v>6.3313746275074863</v>
      </c>
    </row>
    <row r="2092" spans="2:15" outlineLevel="1" x14ac:dyDescent="0.25">
      <c r="B2092" s="65">
        <v>2083</v>
      </c>
      <c r="C2092" s="60">
        <v>1</v>
      </c>
      <c r="D2092" s="61">
        <v>0</v>
      </c>
      <c r="E2092" s="61">
        <v>1</v>
      </c>
      <c r="F2092" s="61">
        <v>1</v>
      </c>
      <c r="G2092" s="61">
        <v>1</v>
      </c>
      <c r="H2092" s="61">
        <v>0</v>
      </c>
      <c r="I2092" s="62">
        <v>79072.229460818489</v>
      </c>
      <c r="J2092" s="63">
        <v>5.9532302163186186</v>
      </c>
      <c r="K2092" s="63">
        <v>5.4414804165002666</v>
      </c>
      <c r="L2092" s="63">
        <v>6.5904527775928328</v>
      </c>
      <c r="M2092" s="63">
        <v>8.0219136823948869</v>
      </c>
      <c r="N2092" s="63">
        <v>7.7111189943279266</v>
      </c>
      <c r="O2092" s="71">
        <v>6.814648834395526</v>
      </c>
    </row>
    <row r="2093" spans="2:15" outlineLevel="1" x14ac:dyDescent="0.25">
      <c r="B2093" s="65">
        <v>2084</v>
      </c>
      <c r="C2093" s="60">
        <v>1</v>
      </c>
      <c r="D2093" s="61">
        <v>0</v>
      </c>
      <c r="E2093" s="61">
        <v>1</v>
      </c>
      <c r="F2093" s="61">
        <v>1</v>
      </c>
      <c r="G2093" s="61">
        <v>0</v>
      </c>
      <c r="H2093" s="61">
        <v>1</v>
      </c>
      <c r="I2093" s="62">
        <v>25867.262210103305</v>
      </c>
      <c r="J2093" s="63">
        <v>5.3089433619181419</v>
      </c>
      <c r="K2093" s="63">
        <v>5.1391987033751523</v>
      </c>
      <c r="L2093" s="63">
        <v>6.2489991761099954</v>
      </c>
      <c r="M2093" s="63">
        <v>6.7165902581265309</v>
      </c>
      <c r="N2093" s="63">
        <v>6.9603728511549736</v>
      </c>
      <c r="O2093" s="71">
        <v>7.122372363618422</v>
      </c>
    </row>
    <row r="2094" spans="2:15" outlineLevel="1" x14ac:dyDescent="0.25">
      <c r="B2094" s="65">
        <v>2085</v>
      </c>
      <c r="C2094" s="60">
        <v>1</v>
      </c>
      <c r="D2094" s="61">
        <v>0</v>
      </c>
      <c r="E2094" s="61">
        <v>1</v>
      </c>
      <c r="F2094" s="61">
        <v>1</v>
      </c>
      <c r="G2094" s="61">
        <v>0</v>
      </c>
      <c r="H2094" s="61">
        <v>1</v>
      </c>
      <c r="I2094" s="62">
        <v>99560.572447748782</v>
      </c>
      <c r="J2094" s="63">
        <v>6.7478715784854373</v>
      </c>
      <c r="K2094" s="63">
        <v>5.2659943757290266</v>
      </c>
      <c r="L2094" s="63">
        <v>8.0533051977767585</v>
      </c>
      <c r="M2094" s="63">
        <v>6.8923156593653561</v>
      </c>
      <c r="N2094" s="63">
        <v>7.2653073966775317</v>
      </c>
      <c r="O2094" s="71">
        <v>7.3537798666960228</v>
      </c>
    </row>
    <row r="2095" spans="2:15" outlineLevel="1" x14ac:dyDescent="0.25">
      <c r="B2095" s="65">
        <v>2086</v>
      </c>
      <c r="C2095" s="60">
        <v>1</v>
      </c>
      <c r="D2095" s="61">
        <v>0</v>
      </c>
      <c r="E2095" s="61">
        <v>1</v>
      </c>
      <c r="F2095" s="61">
        <v>1</v>
      </c>
      <c r="G2095" s="61">
        <v>0</v>
      </c>
      <c r="H2095" s="61">
        <v>1</v>
      </c>
      <c r="I2095" s="62">
        <v>97417.451318025996</v>
      </c>
      <c r="J2095" s="63">
        <v>6.7472870390979898</v>
      </c>
      <c r="K2095" s="63">
        <v>6.2274193937555644</v>
      </c>
      <c r="L2095" s="63">
        <v>7.5974800923459389</v>
      </c>
      <c r="M2095" s="63">
        <v>6.1217183913860032</v>
      </c>
      <c r="N2095" s="63">
        <v>6.7167431836259368</v>
      </c>
      <c r="O2095" s="71">
        <v>6.9816552399601761</v>
      </c>
    </row>
    <row r="2096" spans="2:15" outlineLevel="1" x14ac:dyDescent="0.25">
      <c r="B2096" s="65">
        <v>2087</v>
      </c>
      <c r="C2096" s="60">
        <v>1</v>
      </c>
      <c r="D2096" s="61">
        <v>0</v>
      </c>
      <c r="E2096" s="61">
        <v>1</v>
      </c>
      <c r="F2096" s="61">
        <v>1</v>
      </c>
      <c r="G2096" s="61">
        <v>0</v>
      </c>
      <c r="H2096" s="61">
        <v>1</v>
      </c>
      <c r="I2096" s="62">
        <v>100983.74143353409</v>
      </c>
      <c r="J2096" s="63">
        <v>6.7497643673995702</v>
      </c>
      <c r="K2096" s="63">
        <v>6.424566987668257</v>
      </c>
      <c r="L2096" s="63">
        <v>7.5244388356883505</v>
      </c>
      <c r="M2096" s="63">
        <v>7.2481524667235622</v>
      </c>
      <c r="N2096" s="63">
        <v>6.2517900089112626</v>
      </c>
      <c r="O2096" s="71">
        <v>7.4416041409858744</v>
      </c>
    </row>
    <row r="2097" spans="2:15" outlineLevel="1" x14ac:dyDescent="0.25">
      <c r="B2097" s="65">
        <v>2088</v>
      </c>
      <c r="C2097" s="60">
        <v>1</v>
      </c>
      <c r="D2097" s="61">
        <v>0</v>
      </c>
      <c r="E2097" s="61">
        <v>1</v>
      </c>
      <c r="F2097" s="61">
        <v>1</v>
      </c>
      <c r="G2097" s="61">
        <v>1</v>
      </c>
      <c r="H2097" s="61">
        <v>0</v>
      </c>
      <c r="I2097" s="62">
        <v>24727.068002420303</v>
      </c>
      <c r="J2097" s="63">
        <v>5.4106770681848326</v>
      </c>
      <c r="K2097" s="63">
        <v>5.0469770563492524</v>
      </c>
      <c r="L2097" s="63">
        <v>7.3975396111643592</v>
      </c>
      <c r="M2097" s="63">
        <v>6.1233612737407936</v>
      </c>
      <c r="N2097" s="63">
        <v>7.0078173766804905</v>
      </c>
      <c r="O2097" s="71">
        <v>6.5725687863216118</v>
      </c>
    </row>
    <row r="2098" spans="2:15" outlineLevel="1" x14ac:dyDescent="0.25">
      <c r="B2098" s="65">
        <v>2089</v>
      </c>
      <c r="C2098" s="60">
        <v>1</v>
      </c>
      <c r="D2098" s="61">
        <v>0</v>
      </c>
      <c r="E2098" s="61">
        <v>1</v>
      </c>
      <c r="F2098" s="61">
        <v>1</v>
      </c>
      <c r="G2098" s="61">
        <v>1</v>
      </c>
      <c r="H2098" s="61">
        <v>0</v>
      </c>
      <c r="I2098" s="62">
        <v>90585.706032443923</v>
      </c>
      <c r="J2098" s="63">
        <v>6.3894303518273645</v>
      </c>
      <c r="K2098" s="63">
        <v>4.1978419545313281</v>
      </c>
      <c r="L2098" s="63">
        <v>7.3685531424739228</v>
      </c>
      <c r="M2098" s="63">
        <v>6.5803137096653179</v>
      </c>
      <c r="N2098" s="63">
        <v>6.8335734452983257</v>
      </c>
      <c r="O2098" s="71">
        <v>6.4852178157117102</v>
      </c>
    </row>
    <row r="2099" spans="2:15" outlineLevel="1" x14ac:dyDescent="0.25">
      <c r="B2099" s="65">
        <v>2090</v>
      </c>
      <c r="C2099" s="60">
        <v>1</v>
      </c>
      <c r="D2099" s="61">
        <v>0</v>
      </c>
      <c r="E2099" s="61">
        <v>1</v>
      </c>
      <c r="F2099" s="61">
        <v>1</v>
      </c>
      <c r="G2099" s="61">
        <v>0</v>
      </c>
      <c r="H2099" s="61">
        <v>1</v>
      </c>
      <c r="I2099" s="62">
        <v>93806.527697393831</v>
      </c>
      <c r="J2099" s="63">
        <v>6.2578946623951133</v>
      </c>
      <c r="K2099" s="63">
        <v>5.5219172448021343</v>
      </c>
      <c r="L2099" s="63">
        <v>7.3809072130425895</v>
      </c>
      <c r="M2099" s="63">
        <v>6.6630814623075736</v>
      </c>
      <c r="N2099" s="63">
        <v>6.3674600002098556</v>
      </c>
      <c r="O2099" s="71">
        <v>6.7351497946689891</v>
      </c>
    </row>
    <row r="2100" spans="2:15" outlineLevel="1" x14ac:dyDescent="0.25">
      <c r="B2100" s="65">
        <v>2091</v>
      </c>
      <c r="C2100" s="60">
        <v>0</v>
      </c>
      <c r="D2100" s="61">
        <v>1</v>
      </c>
      <c r="E2100" s="61">
        <v>1</v>
      </c>
      <c r="F2100" s="61">
        <v>1</v>
      </c>
      <c r="G2100" s="61">
        <v>0</v>
      </c>
      <c r="H2100" s="61">
        <v>1</v>
      </c>
      <c r="I2100" s="62">
        <v>96084.249135171296</v>
      </c>
      <c r="J2100" s="63">
        <v>5.407046242504129</v>
      </c>
      <c r="K2100" s="63">
        <v>5.825395894446137</v>
      </c>
      <c r="L2100" s="63">
        <v>8.0731053017767387</v>
      </c>
      <c r="M2100" s="63">
        <v>7.0872543733560915</v>
      </c>
      <c r="N2100" s="63">
        <v>6.8431714030166138</v>
      </c>
      <c r="O2100" s="71">
        <v>6.9071516000284223</v>
      </c>
    </row>
    <row r="2101" spans="2:15" outlineLevel="1" x14ac:dyDescent="0.25">
      <c r="B2101" s="65">
        <v>2092</v>
      </c>
      <c r="C2101" s="60">
        <v>1</v>
      </c>
      <c r="D2101" s="61">
        <v>0</v>
      </c>
      <c r="E2101" s="61">
        <v>1</v>
      </c>
      <c r="F2101" s="61">
        <v>1</v>
      </c>
      <c r="G2101" s="61">
        <v>1</v>
      </c>
      <c r="H2101" s="61">
        <v>0</v>
      </c>
      <c r="I2101" s="62">
        <v>62287.985738615578</v>
      </c>
      <c r="J2101" s="63">
        <v>6.7237845525585351</v>
      </c>
      <c r="K2101" s="63">
        <v>5.1325166498363615</v>
      </c>
      <c r="L2101" s="63">
        <v>6.7161553626166235</v>
      </c>
      <c r="M2101" s="63">
        <v>6.3286363894388149</v>
      </c>
      <c r="N2101" s="63">
        <v>6.6067342583651287</v>
      </c>
      <c r="O2101" s="71">
        <v>6.5673049328542596</v>
      </c>
    </row>
    <row r="2102" spans="2:15" outlineLevel="1" x14ac:dyDescent="0.25">
      <c r="B2102" s="65">
        <v>2093</v>
      </c>
      <c r="C2102" s="60">
        <v>1</v>
      </c>
      <c r="D2102" s="61">
        <v>0</v>
      </c>
      <c r="E2102" s="61">
        <v>1</v>
      </c>
      <c r="F2102" s="61">
        <v>1</v>
      </c>
      <c r="G2102" s="61">
        <v>0</v>
      </c>
      <c r="H2102" s="61">
        <v>1</v>
      </c>
      <c r="I2102" s="62">
        <v>27090.557837799846</v>
      </c>
      <c r="J2102" s="63">
        <v>5.5089612312123215</v>
      </c>
      <c r="K2102" s="63">
        <v>5.499444296522447</v>
      </c>
      <c r="L2102" s="63">
        <v>7.4185073216247979</v>
      </c>
      <c r="M2102" s="63">
        <v>6.7102071382747601</v>
      </c>
      <c r="N2102" s="63">
        <v>6.2648161175380528</v>
      </c>
      <c r="O2102" s="71">
        <v>6.980753455105404</v>
      </c>
    </row>
    <row r="2103" spans="2:15" outlineLevel="1" x14ac:dyDescent="0.25">
      <c r="B2103" s="65">
        <v>2094</v>
      </c>
      <c r="C2103" s="60">
        <v>1</v>
      </c>
      <c r="D2103" s="61">
        <v>0</v>
      </c>
      <c r="E2103" s="61">
        <v>1</v>
      </c>
      <c r="F2103" s="61">
        <v>1</v>
      </c>
      <c r="G2103" s="61">
        <v>1</v>
      </c>
      <c r="H2103" s="61">
        <v>0</v>
      </c>
      <c r="I2103" s="62">
        <v>75185.451528713951</v>
      </c>
      <c r="J2103" s="63">
        <v>5.9301007931671066</v>
      </c>
      <c r="K2103" s="63">
        <v>4.6052955193789229</v>
      </c>
      <c r="L2103" s="63">
        <v>6.9224203694159314</v>
      </c>
      <c r="M2103" s="63">
        <v>8.2470590020650434</v>
      </c>
      <c r="N2103" s="63">
        <v>6.878997355971002</v>
      </c>
      <c r="O2103" s="71">
        <v>6.6475855888623121</v>
      </c>
    </row>
    <row r="2104" spans="2:15" outlineLevel="1" x14ac:dyDescent="0.25">
      <c r="B2104" s="65">
        <v>2095</v>
      </c>
      <c r="C2104" s="60">
        <v>1</v>
      </c>
      <c r="D2104" s="61">
        <v>0</v>
      </c>
      <c r="E2104" s="61">
        <v>1</v>
      </c>
      <c r="F2104" s="61">
        <v>1</v>
      </c>
      <c r="G2104" s="61">
        <v>1</v>
      </c>
      <c r="H2104" s="61">
        <v>0</v>
      </c>
      <c r="I2104" s="62">
        <v>94567.547581236664</v>
      </c>
      <c r="J2104" s="63">
        <v>6.2387829202363392</v>
      </c>
      <c r="K2104" s="63">
        <v>3.962441109054633</v>
      </c>
      <c r="L2104" s="63">
        <v>7.1385150708720921</v>
      </c>
      <c r="M2104" s="63">
        <v>8.1164869085720692</v>
      </c>
      <c r="N2104" s="63">
        <v>6.9160753027657202</v>
      </c>
      <c r="O2104" s="71">
        <v>6.8522431840079969</v>
      </c>
    </row>
    <row r="2105" spans="2:15" outlineLevel="1" x14ac:dyDescent="0.25">
      <c r="B2105" s="65">
        <v>2096</v>
      </c>
      <c r="C2105" s="60">
        <v>1</v>
      </c>
      <c r="D2105" s="61">
        <v>0</v>
      </c>
      <c r="E2105" s="61">
        <v>1</v>
      </c>
      <c r="F2105" s="61">
        <v>1</v>
      </c>
      <c r="G2105" s="61">
        <v>1</v>
      </c>
      <c r="H2105" s="61">
        <v>0</v>
      </c>
      <c r="I2105" s="62">
        <v>105992.7191422062</v>
      </c>
      <c r="J2105" s="63">
        <v>6.5242993731650838</v>
      </c>
      <c r="K2105" s="63">
        <v>6.1532099197760326</v>
      </c>
      <c r="L2105" s="63">
        <v>6.7910495852178272</v>
      </c>
      <c r="M2105" s="63">
        <v>8.98021742053057</v>
      </c>
      <c r="N2105" s="63">
        <v>7.5648566451131458</v>
      </c>
      <c r="O2105" s="71">
        <v>7.0489569458997083</v>
      </c>
    </row>
    <row r="2106" spans="2:15" outlineLevel="1" x14ac:dyDescent="0.25">
      <c r="B2106" s="65">
        <v>2097</v>
      </c>
      <c r="C2106" s="60">
        <v>1</v>
      </c>
      <c r="D2106" s="61">
        <v>0</v>
      </c>
      <c r="E2106" s="61">
        <v>1</v>
      </c>
      <c r="F2106" s="61">
        <v>1</v>
      </c>
      <c r="G2106" s="61">
        <v>0</v>
      </c>
      <c r="H2106" s="61">
        <v>1</v>
      </c>
      <c r="I2106" s="62">
        <v>77832.975519248532</v>
      </c>
      <c r="J2106" s="63">
        <v>5.7774523230206905</v>
      </c>
      <c r="K2106" s="63">
        <v>5.6924040357522721</v>
      </c>
      <c r="L2106" s="63">
        <v>7.0005405555792173</v>
      </c>
      <c r="M2106" s="63">
        <v>7.4627443908836559</v>
      </c>
      <c r="N2106" s="63">
        <v>7.0217436872511581</v>
      </c>
      <c r="O2106" s="71">
        <v>7.4199153228725612</v>
      </c>
    </row>
    <row r="2107" spans="2:15" outlineLevel="1" x14ac:dyDescent="0.25">
      <c r="B2107" s="65">
        <v>2098</v>
      </c>
      <c r="C2107" s="60">
        <v>1</v>
      </c>
      <c r="D2107" s="61">
        <v>0</v>
      </c>
      <c r="E2107" s="61">
        <v>1</v>
      </c>
      <c r="F2107" s="61">
        <v>1</v>
      </c>
      <c r="G2107" s="61">
        <v>1</v>
      </c>
      <c r="H2107" s="61">
        <v>0</v>
      </c>
      <c r="I2107" s="62">
        <v>99608.375405164945</v>
      </c>
      <c r="J2107" s="63">
        <v>6.8161079287274964</v>
      </c>
      <c r="K2107" s="63">
        <v>5.7669119374941991</v>
      </c>
      <c r="L2107" s="63">
        <v>6.4104858611631128</v>
      </c>
      <c r="M2107" s="63">
        <v>7.982335297310641</v>
      </c>
      <c r="N2107" s="63">
        <v>6.8075259031686777</v>
      </c>
      <c r="O2107" s="71">
        <v>6.7048905078545058</v>
      </c>
    </row>
    <row r="2108" spans="2:15" outlineLevel="1" x14ac:dyDescent="0.25">
      <c r="B2108" s="65">
        <v>2099</v>
      </c>
      <c r="C2108" s="60">
        <v>1</v>
      </c>
      <c r="D2108" s="61">
        <v>0</v>
      </c>
      <c r="E2108" s="61">
        <v>1</v>
      </c>
      <c r="F2108" s="61">
        <v>1</v>
      </c>
      <c r="G2108" s="61">
        <v>1</v>
      </c>
      <c r="H2108" s="61">
        <v>0</v>
      </c>
      <c r="I2108" s="62">
        <v>76722.408275649403</v>
      </c>
      <c r="J2108" s="63">
        <v>6.0233378289840065</v>
      </c>
      <c r="K2108" s="63">
        <v>4.7084078948427228</v>
      </c>
      <c r="L2108" s="63">
        <v>6.7247422725987605</v>
      </c>
      <c r="M2108" s="63">
        <v>7.902807518657009</v>
      </c>
      <c r="N2108" s="63">
        <v>7.3441744614550348</v>
      </c>
      <c r="O2108" s="71">
        <v>7.1612483478975371</v>
      </c>
    </row>
    <row r="2109" spans="2:15" outlineLevel="1" x14ac:dyDescent="0.25">
      <c r="B2109" s="65">
        <v>2100</v>
      </c>
      <c r="C2109" s="60">
        <v>1</v>
      </c>
      <c r="D2109" s="61">
        <v>0</v>
      </c>
      <c r="E2109" s="61">
        <v>1</v>
      </c>
      <c r="F2109" s="61">
        <v>1</v>
      </c>
      <c r="G2109" s="61">
        <v>0</v>
      </c>
      <c r="H2109" s="61">
        <v>1</v>
      </c>
      <c r="I2109" s="62">
        <v>103212.85248901813</v>
      </c>
      <c r="J2109" s="63">
        <v>7.0179431269532868</v>
      </c>
      <c r="K2109" s="63">
        <v>6.3553076544931706</v>
      </c>
      <c r="L2109" s="63">
        <v>7.238190277263751</v>
      </c>
      <c r="M2109" s="63">
        <v>7.9576226995181862</v>
      </c>
      <c r="N2109" s="63">
        <v>6.7664405466317339</v>
      </c>
      <c r="O2109" s="71">
        <v>6.8428643746276654</v>
      </c>
    </row>
    <row r="2110" spans="2:15" outlineLevel="1" x14ac:dyDescent="0.25">
      <c r="B2110" s="65">
        <v>2101</v>
      </c>
      <c r="C2110" s="60">
        <v>1</v>
      </c>
      <c r="D2110" s="61">
        <v>0</v>
      </c>
      <c r="E2110" s="61">
        <v>1</v>
      </c>
      <c r="F2110" s="61">
        <v>1</v>
      </c>
      <c r="G2110" s="61">
        <v>0</v>
      </c>
      <c r="H2110" s="61">
        <v>1</v>
      </c>
      <c r="I2110" s="62">
        <v>64007.035789132293</v>
      </c>
      <c r="J2110" s="63">
        <v>5.9937980747566035</v>
      </c>
      <c r="K2110" s="63">
        <v>5.8068512037207132</v>
      </c>
      <c r="L2110" s="63">
        <v>7.3082381620445425</v>
      </c>
      <c r="M2110" s="63">
        <v>6.163935235296802</v>
      </c>
      <c r="N2110" s="63">
        <v>6.7939464266889082</v>
      </c>
      <c r="O2110" s="71">
        <v>7.0057313774791963</v>
      </c>
    </row>
    <row r="2111" spans="2:15" outlineLevel="1" x14ac:dyDescent="0.25">
      <c r="B2111" s="65">
        <v>2102</v>
      </c>
      <c r="C2111" s="60">
        <v>0</v>
      </c>
      <c r="D2111" s="61">
        <v>1</v>
      </c>
      <c r="E2111" s="61">
        <v>1</v>
      </c>
      <c r="F2111" s="61">
        <v>1</v>
      </c>
      <c r="G2111" s="61">
        <v>1</v>
      </c>
      <c r="H2111" s="61">
        <v>0</v>
      </c>
      <c r="I2111" s="62">
        <v>99673.472872744489</v>
      </c>
      <c r="J2111" s="63">
        <v>5.4868984737076705</v>
      </c>
      <c r="K2111" s="63">
        <v>6.248776722262015</v>
      </c>
      <c r="L2111" s="63">
        <v>7.8971217245575804</v>
      </c>
      <c r="M2111" s="63">
        <v>7.951919006843605</v>
      </c>
      <c r="N2111" s="63">
        <v>6.9793778098930286</v>
      </c>
      <c r="O2111" s="71">
        <v>6.6661175812463496</v>
      </c>
    </row>
    <row r="2112" spans="2:15" outlineLevel="1" x14ac:dyDescent="0.25">
      <c r="B2112" s="65">
        <v>2103</v>
      </c>
      <c r="C2112" s="60">
        <v>1</v>
      </c>
      <c r="D2112" s="61">
        <v>0</v>
      </c>
      <c r="E2112" s="61">
        <v>1</v>
      </c>
      <c r="F2112" s="61">
        <v>1</v>
      </c>
      <c r="G2112" s="61">
        <v>1</v>
      </c>
      <c r="H2112" s="61">
        <v>0</v>
      </c>
      <c r="I2112" s="62">
        <v>61541.698157126186</v>
      </c>
      <c r="J2112" s="63">
        <v>6.0072663076751436</v>
      </c>
      <c r="K2112" s="63">
        <v>5.1236173522703332</v>
      </c>
      <c r="L2112" s="63">
        <v>7.1593759823982737</v>
      </c>
      <c r="M2112" s="63">
        <v>6.7394351097367124</v>
      </c>
      <c r="N2112" s="63">
        <v>6.6502289407425987</v>
      </c>
      <c r="O2112" s="71">
        <v>6.2654475682734461</v>
      </c>
    </row>
    <row r="2113" spans="2:15" outlineLevel="1" x14ac:dyDescent="0.25">
      <c r="B2113" s="65">
        <v>2104</v>
      </c>
      <c r="C2113" s="60">
        <v>0</v>
      </c>
      <c r="D2113" s="61">
        <v>1</v>
      </c>
      <c r="E2113" s="61">
        <v>1</v>
      </c>
      <c r="F2113" s="61">
        <v>1</v>
      </c>
      <c r="G2113" s="61">
        <v>0</v>
      </c>
      <c r="H2113" s="61">
        <v>1</v>
      </c>
      <c r="I2113" s="62">
        <v>79128.451175965587</v>
      </c>
      <c r="J2113" s="63">
        <v>5.7977479928463582</v>
      </c>
      <c r="K2113" s="63">
        <v>6.061689532834885</v>
      </c>
      <c r="L2113" s="63">
        <v>6.7088248535202588</v>
      </c>
      <c r="M2113" s="63">
        <v>7.8328425828863146</v>
      </c>
      <c r="N2113" s="63">
        <v>6.7553063895318601</v>
      </c>
      <c r="O2113" s="71">
        <v>7.4827733039822881</v>
      </c>
    </row>
    <row r="2114" spans="2:15" outlineLevel="1" x14ac:dyDescent="0.25">
      <c r="B2114" s="65">
        <v>2105</v>
      </c>
      <c r="C2114" s="60">
        <v>1</v>
      </c>
      <c r="D2114" s="61">
        <v>0</v>
      </c>
      <c r="E2114" s="61">
        <v>1</v>
      </c>
      <c r="F2114" s="61">
        <v>1</v>
      </c>
      <c r="G2114" s="61">
        <v>1</v>
      </c>
      <c r="H2114" s="61">
        <v>0</v>
      </c>
      <c r="I2114" s="62">
        <v>60745.015305999768</v>
      </c>
      <c r="J2114" s="63">
        <v>6.0110306508597589</v>
      </c>
      <c r="K2114" s="63">
        <v>4.8166732586787155</v>
      </c>
      <c r="L2114" s="63">
        <v>7.3459359710145939</v>
      </c>
      <c r="M2114" s="63">
        <v>6.3993105801056638</v>
      </c>
      <c r="N2114" s="63">
        <v>6.7292111162273631</v>
      </c>
      <c r="O2114" s="71">
        <v>6.5708432739338249</v>
      </c>
    </row>
    <row r="2115" spans="2:15" outlineLevel="1" x14ac:dyDescent="0.25">
      <c r="B2115" s="65">
        <v>2106</v>
      </c>
      <c r="C2115" s="60">
        <v>1</v>
      </c>
      <c r="D2115" s="61">
        <v>0</v>
      </c>
      <c r="E2115" s="61">
        <v>1</v>
      </c>
      <c r="F2115" s="61">
        <v>1</v>
      </c>
      <c r="G2115" s="61">
        <v>1</v>
      </c>
      <c r="H2115" s="61">
        <v>0</v>
      </c>
      <c r="I2115" s="62">
        <v>81149.75325858219</v>
      </c>
      <c r="J2115" s="63">
        <v>6.3112561130014342</v>
      </c>
      <c r="K2115" s="63">
        <v>5.6496970061232172</v>
      </c>
      <c r="L2115" s="63">
        <v>6.1629420096346328</v>
      </c>
      <c r="M2115" s="63">
        <v>8.9332002430812487</v>
      </c>
      <c r="N2115" s="63">
        <v>7.3901767708878792</v>
      </c>
      <c r="O2115" s="71">
        <v>6.4377636562689169</v>
      </c>
    </row>
    <row r="2116" spans="2:15" outlineLevel="1" x14ac:dyDescent="0.25">
      <c r="B2116" s="65">
        <v>2107</v>
      </c>
      <c r="C2116" s="60">
        <v>0</v>
      </c>
      <c r="D2116" s="61">
        <v>1</v>
      </c>
      <c r="E2116" s="61">
        <v>1</v>
      </c>
      <c r="F2116" s="61">
        <v>1</v>
      </c>
      <c r="G2116" s="61">
        <v>0</v>
      </c>
      <c r="H2116" s="61">
        <v>1</v>
      </c>
      <c r="I2116" s="62">
        <v>28095.603704320951</v>
      </c>
      <c r="J2116" s="63">
        <v>5.3320957173796995</v>
      </c>
      <c r="K2116" s="63">
        <v>5.3935239427568469</v>
      </c>
      <c r="L2116" s="63">
        <v>7.159060875053286</v>
      </c>
      <c r="M2116" s="63">
        <v>7.3966063950234053</v>
      </c>
      <c r="N2116" s="63">
        <v>6.5146917664523087</v>
      </c>
      <c r="O2116" s="71">
        <v>6.7740908002923872</v>
      </c>
    </row>
    <row r="2117" spans="2:15" outlineLevel="1" x14ac:dyDescent="0.25">
      <c r="B2117" s="65">
        <v>2108</v>
      </c>
      <c r="C2117" s="60">
        <v>1</v>
      </c>
      <c r="D2117" s="61">
        <v>0</v>
      </c>
      <c r="E2117" s="61">
        <v>1</v>
      </c>
      <c r="F2117" s="61">
        <v>1</v>
      </c>
      <c r="G2117" s="61">
        <v>1</v>
      </c>
      <c r="H2117" s="61">
        <v>0</v>
      </c>
      <c r="I2117" s="62">
        <v>96556.3255169474</v>
      </c>
      <c r="J2117" s="63">
        <v>6.1020770781090192</v>
      </c>
      <c r="K2117" s="63">
        <v>5.6061794827956826</v>
      </c>
      <c r="L2117" s="63">
        <v>7.2278238517070488</v>
      </c>
      <c r="M2117" s="63">
        <v>7.2257806437082692</v>
      </c>
      <c r="N2117" s="63">
        <v>6.9812741863470995</v>
      </c>
      <c r="O2117" s="71">
        <v>6.726223107068332</v>
      </c>
    </row>
    <row r="2118" spans="2:15" outlineLevel="1" x14ac:dyDescent="0.25">
      <c r="B2118" s="65">
        <v>2109</v>
      </c>
      <c r="C2118" s="60">
        <v>1</v>
      </c>
      <c r="D2118" s="61">
        <v>0</v>
      </c>
      <c r="E2118" s="61">
        <v>1</v>
      </c>
      <c r="F2118" s="61">
        <v>1</v>
      </c>
      <c r="G2118" s="61">
        <v>1</v>
      </c>
      <c r="H2118" s="61">
        <v>0</v>
      </c>
      <c r="I2118" s="62">
        <v>79810.196966224292</v>
      </c>
      <c r="J2118" s="63">
        <v>6.2385869602990383</v>
      </c>
      <c r="K2118" s="63">
        <v>5.8322305441406153</v>
      </c>
      <c r="L2118" s="63">
        <v>6.4811053896816846</v>
      </c>
      <c r="M2118" s="63">
        <v>7.9683901382243771</v>
      </c>
      <c r="N2118" s="63">
        <v>7.4083367707739098</v>
      </c>
      <c r="O2118" s="71">
        <v>6.7346385579168162</v>
      </c>
    </row>
    <row r="2119" spans="2:15" outlineLevel="1" x14ac:dyDescent="0.25">
      <c r="B2119" s="65">
        <v>2110</v>
      </c>
      <c r="C2119" s="60">
        <v>1</v>
      </c>
      <c r="D2119" s="61">
        <v>0</v>
      </c>
      <c r="E2119" s="61">
        <v>1</v>
      </c>
      <c r="F2119" s="61">
        <v>1</v>
      </c>
      <c r="G2119" s="61">
        <v>1</v>
      </c>
      <c r="H2119" s="61">
        <v>0</v>
      </c>
      <c r="I2119" s="62">
        <v>92320.985281163623</v>
      </c>
      <c r="J2119" s="63">
        <v>6.0006905151531553</v>
      </c>
      <c r="K2119" s="63">
        <v>4.9065470707528629</v>
      </c>
      <c r="L2119" s="63">
        <v>7.26178766974766</v>
      </c>
      <c r="M2119" s="63">
        <v>6.7956937088883533</v>
      </c>
      <c r="N2119" s="63">
        <v>7.1765299776542912</v>
      </c>
      <c r="O2119" s="71">
        <v>6.1828910423416703</v>
      </c>
    </row>
    <row r="2120" spans="2:15" outlineLevel="1" x14ac:dyDescent="0.25">
      <c r="B2120" s="65">
        <v>2111</v>
      </c>
      <c r="C2120" s="60">
        <v>1</v>
      </c>
      <c r="D2120" s="61">
        <v>0</v>
      </c>
      <c r="E2120" s="61">
        <v>1</v>
      </c>
      <c r="F2120" s="61">
        <v>1</v>
      </c>
      <c r="G2120" s="61">
        <v>1</v>
      </c>
      <c r="H2120" s="61">
        <v>0</v>
      </c>
      <c r="I2120" s="62">
        <v>79809.189597022807</v>
      </c>
      <c r="J2120" s="63">
        <v>6.0602734345620446</v>
      </c>
      <c r="K2120" s="63">
        <v>5.452649346107834</v>
      </c>
      <c r="L2120" s="63">
        <v>6.625733092879444</v>
      </c>
      <c r="M2120" s="63">
        <v>7.6330235161613738</v>
      </c>
      <c r="N2120" s="63">
        <v>7.6963048435646852</v>
      </c>
      <c r="O2120" s="71">
        <v>7.5380568124355527</v>
      </c>
    </row>
    <row r="2121" spans="2:15" outlineLevel="1" x14ac:dyDescent="0.25">
      <c r="B2121" s="65">
        <v>2112</v>
      </c>
      <c r="C2121" s="60">
        <v>0</v>
      </c>
      <c r="D2121" s="61">
        <v>1</v>
      </c>
      <c r="E2121" s="61">
        <v>1</v>
      </c>
      <c r="F2121" s="61">
        <v>1</v>
      </c>
      <c r="G2121" s="61">
        <v>1</v>
      </c>
      <c r="H2121" s="61">
        <v>0</v>
      </c>
      <c r="I2121" s="62">
        <v>98036.542842586685</v>
      </c>
      <c r="J2121" s="63">
        <v>6.4218686343696838</v>
      </c>
      <c r="K2121" s="63">
        <v>6.5532693856958995</v>
      </c>
      <c r="L2121" s="63">
        <v>7.1276479791810985</v>
      </c>
      <c r="M2121" s="63">
        <v>6.4946308194483526</v>
      </c>
      <c r="N2121" s="63">
        <v>6.9854434790678575</v>
      </c>
      <c r="O2121" s="71">
        <v>6.723217744924038</v>
      </c>
    </row>
    <row r="2122" spans="2:15" outlineLevel="1" x14ac:dyDescent="0.25">
      <c r="B2122" s="65">
        <v>2113</v>
      </c>
      <c r="C2122" s="60">
        <v>0</v>
      </c>
      <c r="D2122" s="61">
        <v>1</v>
      </c>
      <c r="E2122" s="61">
        <v>1</v>
      </c>
      <c r="F2122" s="61">
        <v>1</v>
      </c>
      <c r="G2122" s="61">
        <v>1</v>
      </c>
      <c r="H2122" s="61">
        <v>0</v>
      </c>
      <c r="I2122" s="62">
        <v>102610.62895684016</v>
      </c>
      <c r="J2122" s="63">
        <v>5.9476713113390645</v>
      </c>
      <c r="K2122" s="63">
        <v>6.4154403690758226</v>
      </c>
      <c r="L2122" s="63">
        <v>7.3064588478088179</v>
      </c>
      <c r="M2122" s="63">
        <v>8.512393892310099</v>
      </c>
      <c r="N2122" s="63">
        <v>7.0966284896776495</v>
      </c>
      <c r="O2122" s="71">
        <v>6.6925106090655024</v>
      </c>
    </row>
    <row r="2123" spans="2:15" outlineLevel="1" x14ac:dyDescent="0.25">
      <c r="B2123" s="65">
        <v>2114</v>
      </c>
      <c r="C2123" s="60">
        <v>0</v>
      </c>
      <c r="D2123" s="61">
        <v>1</v>
      </c>
      <c r="E2123" s="61">
        <v>1</v>
      </c>
      <c r="F2123" s="61">
        <v>1</v>
      </c>
      <c r="G2123" s="61">
        <v>0</v>
      </c>
      <c r="H2123" s="61">
        <v>1</v>
      </c>
      <c r="I2123" s="62">
        <v>78305.711331025697</v>
      </c>
      <c r="J2123" s="63">
        <v>5.3274727392192291</v>
      </c>
      <c r="K2123" s="63">
        <v>5.5321591299383286</v>
      </c>
      <c r="L2123" s="63">
        <v>6.5220360813329048</v>
      </c>
      <c r="M2123" s="63">
        <v>8.9134723165572929</v>
      </c>
      <c r="N2123" s="63">
        <v>6.7282883554965363</v>
      </c>
      <c r="O2123" s="71">
        <v>7.138890071796812</v>
      </c>
    </row>
    <row r="2124" spans="2:15" outlineLevel="1" x14ac:dyDescent="0.25">
      <c r="B2124" s="65">
        <v>2115</v>
      </c>
      <c r="C2124" s="60">
        <v>1</v>
      </c>
      <c r="D2124" s="61">
        <v>0</v>
      </c>
      <c r="E2124" s="61">
        <v>1</v>
      </c>
      <c r="F2124" s="61">
        <v>1</v>
      </c>
      <c r="G2124" s="61">
        <v>0</v>
      </c>
      <c r="H2124" s="61">
        <v>1</v>
      </c>
      <c r="I2124" s="62">
        <v>79347.515300944855</v>
      </c>
      <c r="J2124" s="63">
        <v>5.9805727719206212</v>
      </c>
      <c r="K2124" s="63">
        <v>5.4206410373782976</v>
      </c>
      <c r="L2124" s="63">
        <v>7.0057956864334194</v>
      </c>
      <c r="M2124" s="63">
        <v>8.0881909015154143</v>
      </c>
      <c r="N2124" s="63">
        <v>6.8848552985543563</v>
      </c>
      <c r="O2124" s="71">
        <v>7.5542774312594476</v>
      </c>
    </row>
    <row r="2125" spans="2:15" outlineLevel="1" x14ac:dyDescent="0.25">
      <c r="B2125" s="65">
        <v>2116</v>
      </c>
      <c r="C2125" s="60">
        <v>1</v>
      </c>
      <c r="D2125" s="61">
        <v>0</v>
      </c>
      <c r="E2125" s="61">
        <v>1</v>
      </c>
      <c r="F2125" s="61">
        <v>1</v>
      </c>
      <c r="G2125" s="61">
        <v>1</v>
      </c>
      <c r="H2125" s="61">
        <v>0</v>
      </c>
      <c r="I2125" s="62">
        <v>74723.708862527594</v>
      </c>
      <c r="J2125" s="63">
        <v>6.1193409362425886</v>
      </c>
      <c r="K2125" s="63">
        <v>4.6771225934988294</v>
      </c>
      <c r="L2125" s="63">
        <v>6.8740675915082816</v>
      </c>
      <c r="M2125" s="63">
        <v>7.8204238971809596</v>
      </c>
      <c r="N2125" s="63">
        <v>6.8244996021666529</v>
      </c>
      <c r="O2125" s="71">
        <v>6.7590540596185029</v>
      </c>
    </row>
    <row r="2126" spans="2:15" outlineLevel="1" x14ac:dyDescent="0.25">
      <c r="B2126" s="65">
        <v>2117</v>
      </c>
      <c r="C2126" s="60">
        <v>0</v>
      </c>
      <c r="D2126" s="61">
        <v>1</v>
      </c>
      <c r="E2126" s="61">
        <v>1</v>
      </c>
      <c r="F2126" s="61">
        <v>1</v>
      </c>
      <c r="G2126" s="61">
        <v>0</v>
      </c>
      <c r="H2126" s="61">
        <v>1</v>
      </c>
      <c r="I2126" s="62">
        <v>100162.76521781784</v>
      </c>
      <c r="J2126" s="63">
        <v>5.9736118982194064</v>
      </c>
      <c r="K2126" s="63">
        <v>6.7590806461524933</v>
      </c>
      <c r="L2126" s="63">
        <v>7.1178158820541393</v>
      </c>
      <c r="M2126" s="63">
        <v>8.4063378886545372</v>
      </c>
      <c r="N2126" s="63">
        <v>6.0238092999973931</v>
      </c>
      <c r="O2126" s="71">
        <v>6.5507450487517138</v>
      </c>
    </row>
    <row r="2127" spans="2:15" outlineLevel="1" x14ac:dyDescent="0.25">
      <c r="B2127" s="65">
        <v>2118</v>
      </c>
      <c r="C2127" s="60">
        <v>0</v>
      </c>
      <c r="D2127" s="61">
        <v>1</v>
      </c>
      <c r="E2127" s="61">
        <v>1</v>
      </c>
      <c r="F2127" s="61">
        <v>1</v>
      </c>
      <c r="G2127" s="61">
        <v>1</v>
      </c>
      <c r="H2127" s="61">
        <v>0</v>
      </c>
      <c r="I2127" s="62">
        <v>98427.75107207257</v>
      </c>
      <c r="J2127" s="63">
        <v>5.6350469726390493</v>
      </c>
      <c r="K2127" s="63">
        <v>6.0876393165994287</v>
      </c>
      <c r="L2127" s="63">
        <v>7.5336025089903957</v>
      </c>
      <c r="M2127" s="63">
        <v>7.6444275601185403</v>
      </c>
      <c r="N2127" s="63">
        <v>6.8922222983547581</v>
      </c>
      <c r="O2127" s="71">
        <v>6.8763154362227334</v>
      </c>
    </row>
    <row r="2128" spans="2:15" outlineLevel="1" x14ac:dyDescent="0.25">
      <c r="B2128" s="65">
        <v>2119</v>
      </c>
      <c r="C2128" s="60">
        <v>1</v>
      </c>
      <c r="D2128" s="61">
        <v>0</v>
      </c>
      <c r="E2128" s="61">
        <v>1</v>
      </c>
      <c r="F2128" s="61">
        <v>1</v>
      </c>
      <c r="G2128" s="61">
        <v>1</v>
      </c>
      <c r="H2128" s="61">
        <v>0</v>
      </c>
      <c r="I2128" s="62">
        <v>25925.520873447182</v>
      </c>
      <c r="J2128" s="63">
        <v>6.1665206787996283</v>
      </c>
      <c r="K2128" s="63">
        <v>4.6082420060475666</v>
      </c>
      <c r="L2128" s="63">
        <v>6.5798454773443869</v>
      </c>
      <c r="M2128" s="63">
        <v>6.7105668596289902</v>
      </c>
      <c r="N2128" s="63">
        <v>7.0441568063073259</v>
      </c>
      <c r="O2128" s="71">
        <v>6.4531987512814268</v>
      </c>
    </row>
    <row r="2129" spans="2:15" outlineLevel="1" x14ac:dyDescent="0.25">
      <c r="B2129" s="65">
        <v>2120</v>
      </c>
      <c r="C2129" s="60">
        <v>1</v>
      </c>
      <c r="D2129" s="61">
        <v>0</v>
      </c>
      <c r="E2129" s="61">
        <v>1</v>
      </c>
      <c r="F2129" s="61">
        <v>1</v>
      </c>
      <c r="G2129" s="61">
        <v>0</v>
      </c>
      <c r="H2129" s="61">
        <v>1</v>
      </c>
      <c r="I2129" s="62">
        <v>74144.912856851384</v>
      </c>
      <c r="J2129" s="63">
        <v>5.3412107157663424</v>
      </c>
      <c r="K2129" s="63">
        <v>4.3589969685552115</v>
      </c>
      <c r="L2129" s="63">
        <v>6.7158434329115018</v>
      </c>
      <c r="M2129" s="63">
        <v>8.8316996935743575</v>
      </c>
      <c r="N2129" s="63">
        <v>6.41317363590972</v>
      </c>
      <c r="O2129" s="71">
        <v>7.1740418761066458</v>
      </c>
    </row>
    <row r="2130" spans="2:15" outlineLevel="1" x14ac:dyDescent="0.25">
      <c r="B2130" s="65">
        <v>2121</v>
      </c>
      <c r="C2130" s="60">
        <v>1</v>
      </c>
      <c r="D2130" s="61">
        <v>0</v>
      </c>
      <c r="E2130" s="61">
        <v>1</v>
      </c>
      <c r="F2130" s="61">
        <v>1</v>
      </c>
      <c r="G2130" s="61">
        <v>0</v>
      </c>
      <c r="H2130" s="61">
        <v>1</v>
      </c>
      <c r="I2130" s="62">
        <v>98649.337576630263</v>
      </c>
      <c r="J2130" s="63">
        <v>6.0005348695356897</v>
      </c>
      <c r="K2130" s="63">
        <v>5.3239163321956724</v>
      </c>
      <c r="L2130" s="63">
        <v>7.4672352815686631</v>
      </c>
      <c r="M2130" s="63">
        <v>7.9911889067517476</v>
      </c>
      <c r="N2130" s="63">
        <v>6.7883678578458699</v>
      </c>
      <c r="O2130" s="71">
        <v>7.2745686080725847</v>
      </c>
    </row>
    <row r="2131" spans="2:15" outlineLevel="1" x14ac:dyDescent="0.25">
      <c r="B2131" s="65">
        <v>2122</v>
      </c>
      <c r="C2131" s="60">
        <v>1</v>
      </c>
      <c r="D2131" s="61">
        <v>0</v>
      </c>
      <c r="E2131" s="61">
        <v>1</v>
      </c>
      <c r="F2131" s="61">
        <v>1</v>
      </c>
      <c r="G2131" s="61">
        <v>0</v>
      </c>
      <c r="H2131" s="61">
        <v>1</v>
      </c>
      <c r="I2131" s="62">
        <v>100392.0151212034</v>
      </c>
      <c r="J2131" s="63">
        <v>6.3974347015146211</v>
      </c>
      <c r="K2131" s="63">
        <v>5.5685345705245499</v>
      </c>
      <c r="L2131" s="63">
        <v>7.4333438450143516</v>
      </c>
      <c r="M2131" s="63">
        <v>7.8606009549663582</v>
      </c>
      <c r="N2131" s="63">
        <v>7.0308989301192391</v>
      </c>
      <c r="O2131" s="71">
        <v>7.1399632226991319</v>
      </c>
    </row>
    <row r="2132" spans="2:15" outlineLevel="1" x14ac:dyDescent="0.25">
      <c r="B2132" s="65">
        <v>2123</v>
      </c>
      <c r="C2132" s="60">
        <v>1</v>
      </c>
      <c r="D2132" s="61">
        <v>0</v>
      </c>
      <c r="E2132" s="61">
        <v>1</v>
      </c>
      <c r="F2132" s="61">
        <v>1</v>
      </c>
      <c r="G2132" s="61">
        <v>0</v>
      </c>
      <c r="H2132" s="61">
        <v>1</v>
      </c>
      <c r="I2132" s="62">
        <v>95530.133393382683</v>
      </c>
      <c r="J2132" s="63">
        <v>6.7741506196799026</v>
      </c>
      <c r="K2132" s="63">
        <v>5.328730346516954</v>
      </c>
      <c r="L2132" s="63">
        <v>7.1009272371872854</v>
      </c>
      <c r="M2132" s="63">
        <v>6.3808267392182474</v>
      </c>
      <c r="N2132" s="63">
        <v>6.8396999065137516</v>
      </c>
      <c r="O2132" s="71">
        <v>7.1577977031659961</v>
      </c>
    </row>
    <row r="2133" spans="2:15" outlineLevel="1" x14ac:dyDescent="0.25">
      <c r="B2133" s="65">
        <v>2124</v>
      </c>
      <c r="C2133" s="60">
        <v>1</v>
      </c>
      <c r="D2133" s="61">
        <v>0</v>
      </c>
      <c r="E2133" s="61">
        <v>1</v>
      </c>
      <c r="F2133" s="61">
        <v>1</v>
      </c>
      <c r="G2133" s="61">
        <v>1</v>
      </c>
      <c r="H2133" s="61">
        <v>0</v>
      </c>
      <c r="I2133" s="62">
        <v>64271.050327991703</v>
      </c>
      <c r="J2133" s="63">
        <v>6.3203433311698998</v>
      </c>
      <c r="K2133" s="63">
        <v>5.2744706157402863</v>
      </c>
      <c r="L2133" s="63">
        <v>6.8252835650309942</v>
      </c>
      <c r="M2133" s="63">
        <v>6.2695157285972289</v>
      </c>
      <c r="N2133" s="63">
        <v>7.3526795840503301</v>
      </c>
      <c r="O2133" s="71">
        <v>6.9676121854256845</v>
      </c>
    </row>
    <row r="2134" spans="2:15" outlineLevel="1" x14ac:dyDescent="0.25">
      <c r="B2134" s="65">
        <v>2125</v>
      </c>
      <c r="C2134" s="60">
        <v>1</v>
      </c>
      <c r="D2134" s="61">
        <v>0</v>
      </c>
      <c r="E2134" s="61">
        <v>1</v>
      </c>
      <c r="F2134" s="61">
        <v>1</v>
      </c>
      <c r="G2134" s="61">
        <v>1</v>
      </c>
      <c r="H2134" s="61">
        <v>0</v>
      </c>
      <c r="I2134" s="62">
        <v>25305.465383440882</v>
      </c>
      <c r="J2134" s="63">
        <v>6.4112495835331842</v>
      </c>
      <c r="K2134" s="63">
        <v>4.1899018990961014</v>
      </c>
      <c r="L2134" s="63">
        <v>6.2787106552167211</v>
      </c>
      <c r="M2134" s="63">
        <v>6.9391766219674409</v>
      </c>
      <c r="N2134" s="63">
        <v>6.8976921832863649</v>
      </c>
      <c r="O2134" s="71">
        <v>6.4886777490641716</v>
      </c>
    </row>
    <row r="2135" spans="2:15" outlineLevel="1" x14ac:dyDescent="0.25">
      <c r="B2135" s="65">
        <v>2126</v>
      </c>
      <c r="C2135" s="60">
        <v>1</v>
      </c>
      <c r="D2135" s="61">
        <v>0</v>
      </c>
      <c r="E2135" s="61">
        <v>1</v>
      </c>
      <c r="F2135" s="61">
        <v>1</v>
      </c>
      <c r="G2135" s="61">
        <v>1</v>
      </c>
      <c r="H2135" s="61">
        <v>0</v>
      </c>
      <c r="I2135" s="62">
        <v>63765.378018299583</v>
      </c>
      <c r="J2135" s="63">
        <v>5.8604134693241976</v>
      </c>
      <c r="K2135" s="63">
        <v>5.5858677496336382</v>
      </c>
      <c r="L2135" s="63">
        <v>8.0272700560478931</v>
      </c>
      <c r="M2135" s="63">
        <v>6.1967521475009137</v>
      </c>
      <c r="N2135" s="63">
        <v>6.8861634674830805</v>
      </c>
      <c r="O2135" s="71">
        <v>6.7497376573159622</v>
      </c>
    </row>
    <row r="2136" spans="2:15" outlineLevel="1" x14ac:dyDescent="0.25">
      <c r="B2136" s="65">
        <v>2127</v>
      </c>
      <c r="C2136" s="60">
        <v>1</v>
      </c>
      <c r="D2136" s="61">
        <v>0</v>
      </c>
      <c r="E2136" s="61">
        <v>1</v>
      </c>
      <c r="F2136" s="61">
        <v>1</v>
      </c>
      <c r="G2136" s="61">
        <v>0</v>
      </c>
      <c r="H2136" s="61">
        <v>1</v>
      </c>
      <c r="I2136" s="62">
        <v>75803.922020844271</v>
      </c>
      <c r="J2136" s="63">
        <v>6.1196218651693242</v>
      </c>
      <c r="K2136" s="63">
        <v>5.0446222925893576</v>
      </c>
      <c r="L2136" s="63">
        <v>6.8688790039422756</v>
      </c>
      <c r="M2136" s="63">
        <v>6.9393424211411308</v>
      </c>
      <c r="N2136" s="63">
        <v>7.3352299756414672</v>
      </c>
      <c r="O2136" s="71">
        <v>7.3602454069856966</v>
      </c>
    </row>
    <row r="2137" spans="2:15" outlineLevel="1" x14ac:dyDescent="0.25">
      <c r="B2137" s="65">
        <v>2128</v>
      </c>
      <c r="C2137" s="60">
        <v>0</v>
      </c>
      <c r="D2137" s="61">
        <v>1</v>
      </c>
      <c r="E2137" s="61">
        <v>1</v>
      </c>
      <c r="F2137" s="61">
        <v>1</v>
      </c>
      <c r="G2137" s="61">
        <v>1</v>
      </c>
      <c r="H2137" s="61">
        <v>0</v>
      </c>
      <c r="I2137" s="62">
        <v>79431.252614212746</v>
      </c>
      <c r="J2137" s="63">
        <v>5.4521149735001924</v>
      </c>
      <c r="K2137" s="63">
        <v>5.8724233772965251</v>
      </c>
      <c r="L2137" s="63">
        <v>6.6370884680102318</v>
      </c>
      <c r="M2137" s="63">
        <v>8.5737654886893555</v>
      </c>
      <c r="N2137" s="63">
        <v>7.2050338253716744</v>
      </c>
      <c r="O2137" s="71">
        <v>6.8474439146095154</v>
      </c>
    </row>
    <row r="2138" spans="2:15" outlineLevel="1" x14ac:dyDescent="0.25">
      <c r="B2138" s="65">
        <v>2129</v>
      </c>
      <c r="C2138" s="60">
        <v>1</v>
      </c>
      <c r="D2138" s="61">
        <v>0</v>
      </c>
      <c r="E2138" s="61">
        <v>1</v>
      </c>
      <c r="F2138" s="61">
        <v>1</v>
      </c>
      <c r="G2138" s="61">
        <v>0</v>
      </c>
      <c r="H2138" s="61">
        <v>1</v>
      </c>
      <c r="I2138" s="62">
        <v>100121.3415555784</v>
      </c>
      <c r="J2138" s="63">
        <v>6.2859548453796394</v>
      </c>
      <c r="K2138" s="63">
        <v>5.1587171124119999</v>
      </c>
      <c r="L2138" s="63">
        <v>8.2076885816759297</v>
      </c>
      <c r="M2138" s="63">
        <v>8.0965751405071913</v>
      </c>
      <c r="N2138" s="63">
        <v>6.7813937884484243</v>
      </c>
      <c r="O2138" s="71">
        <v>7.2000953611148564</v>
      </c>
    </row>
    <row r="2139" spans="2:15" outlineLevel="1" x14ac:dyDescent="0.25">
      <c r="B2139" s="65">
        <v>2130</v>
      </c>
      <c r="C2139" s="60">
        <v>1</v>
      </c>
      <c r="D2139" s="61">
        <v>0</v>
      </c>
      <c r="E2139" s="61">
        <v>1</v>
      </c>
      <c r="F2139" s="61">
        <v>1</v>
      </c>
      <c r="G2139" s="61">
        <v>1</v>
      </c>
      <c r="H2139" s="61">
        <v>0</v>
      </c>
      <c r="I2139" s="62">
        <v>101731.08994743075</v>
      </c>
      <c r="J2139" s="63">
        <v>6.736682482269476</v>
      </c>
      <c r="K2139" s="63">
        <v>6.1697158032482609</v>
      </c>
      <c r="L2139" s="63">
        <v>6.479316957883599</v>
      </c>
      <c r="M2139" s="63">
        <v>8.8418719226438931</v>
      </c>
      <c r="N2139" s="63">
        <v>6.6499204496462543</v>
      </c>
      <c r="O2139" s="71">
        <v>6.200932450719753</v>
      </c>
    </row>
    <row r="2140" spans="2:15" outlineLevel="1" x14ac:dyDescent="0.25">
      <c r="B2140" s="65">
        <v>2131</v>
      </c>
      <c r="C2140" s="60">
        <v>1</v>
      </c>
      <c r="D2140" s="61">
        <v>0</v>
      </c>
      <c r="E2140" s="61">
        <v>1</v>
      </c>
      <c r="F2140" s="61">
        <v>1</v>
      </c>
      <c r="G2140" s="61">
        <v>1</v>
      </c>
      <c r="H2140" s="61">
        <v>0</v>
      </c>
      <c r="I2140" s="62">
        <v>77687.884263756132</v>
      </c>
      <c r="J2140" s="63">
        <v>5.8672242562863666</v>
      </c>
      <c r="K2140" s="63">
        <v>5.70898491980617</v>
      </c>
      <c r="L2140" s="63">
        <v>6.9824954139942843</v>
      </c>
      <c r="M2140" s="63">
        <v>8.2670420703896301</v>
      </c>
      <c r="N2140" s="63">
        <v>6.7943731796723066</v>
      </c>
      <c r="O2140" s="71">
        <v>6.3794538351586176</v>
      </c>
    </row>
    <row r="2141" spans="2:15" outlineLevel="1" x14ac:dyDescent="0.25">
      <c r="B2141" s="65">
        <v>2132</v>
      </c>
      <c r="C2141" s="60">
        <v>1</v>
      </c>
      <c r="D2141" s="61">
        <v>0</v>
      </c>
      <c r="E2141" s="61">
        <v>1</v>
      </c>
      <c r="F2141" s="61">
        <v>1</v>
      </c>
      <c r="G2141" s="61">
        <v>1</v>
      </c>
      <c r="H2141" s="61">
        <v>0</v>
      </c>
      <c r="I2141" s="62">
        <v>97558.615169682991</v>
      </c>
      <c r="J2141" s="63">
        <v>6.1249778832976247</v>
      </c>
      <c r="K2141" s="63">
        <v>5.5904768541333452</v>
      </c>
      <c r="L2141" s="63">
        <v>6.9488340589341062</v>
      </c>
      <c r="M2141" s="63">
        <v>7.0096887079505255</v>
      </c>
      <c r="N2141" s="63">
        <v>7.495521033196102</v>
      </c>
      <c r="O2141" s="71">
        <v>7.0676090549976598</v>
      </c>
    </row>
    <row r="2142" spans="2:15" outlineLevel="1" x14ac:dyDescent="0.25">
      <c r="B2142" s="65">
        <v>2133</v>
      </c>
      <c r="C2142" s="60">
        <v>1</v>
      </c>
      <c r="D2142" s="61">
        <v>0</v>
      </c>
      <c r="E2142" s="61">
        <v>1</v>
      </c>
      <c r="F2142" s="61">
        <v>1</v>
      </c>
      <c r="G2142" s="61">
        <v>0</v>
      </c>
      <c r="H2142" s="61">
        <v>1</v>
      </c>
      <c r="I2142" s="62">
        <v>75596.673655737002</v>
      </c>
      <c r="J2142" s="63">
        <v>5.2696924596107717</v>
      </c>
      <c r="K2142" s="63">
        <v>4.5898159617689442</v>
      </c>
      <c r="L2142" s="63">
        <v>7.2808044050607759</v>
      </c>
      <c r="M2142" s="63">
        <v>8.5868732308477931</v>
      </c>
      <c r="N2142" s="63">
        <v>6.8166559673642073</v>
      </c>
      <c r="O2142" s="71">
        <v>7.112089727888474</v>
      </c>
    </row>
    <row r="2143" spans="2:15" outlineLevel="1" x14ac:dyDescent="0.25">
      <c r="B2143" s="65">
        <v>2134</v>
      </c>
      <c r="C2143" s="60">
        <v>0</v>
      </c>
      <c r="D2143" s="61">
        <v>1</v>
      </c>
      <c r="E2143" s="61">
        <v>1</v>
      </c>
      <c r="F2143" s="61">
        <v>1</v>
      </c>
      <c r="G2143" s="61">
        <v>1</v>
      </c>
      <c r="H2143" s="61">
        <v>0</v>
      </c>
      <c r="I2143" s="62">
        <v>62334.991402849177</v>
      </c>
      <c r="J2143" s="63">
        <v>5.4177170703874333</v>
      </c>
      <c r="K2143" s="63">
        <v>5.6339297129874684</v>
      </c>
      <c r="L2143" s="63">
        <v>7.6767988382930366</v>
      </c>
      <c r="M2143" s="63">
        <v>6.1910575165328012</v>
      </c>
      <c r="N2143" s="63">
        <v>6.8899236991437762</v>
      </c>
      <c r="O2143" s="71">
        <v>6.827238117803395</v>
      </c>
    </row>
    <row r="2144" spans="2:15" outlineLevel="1" x14ac:dyDescent="0.25">
      <c r="B2144" s="65">
        <v>2135</v>
      </c>
      <c r="C2144" s="60">
        <v>0</v>
      </c>
      <c r="D2144" s="61">
        <v>1</v>
      </c>
      <c r="E2144" s="61">
        <v>1</v>
      </c>
      <c r="F2144" s="61">
        <v>1</v>
      </c>
      <c r="G2144" s="61">
        <v>0</v>
      </c>
      <c r="H2144" s="61">
        <v>1</v>
      </c>
      <c r="I2144" s="62">
        <v>96034.191923339225</v>
      </c>
      <c r="J2144" s="63">
        <v>5.7544667243509924</v>
      </c>
      <c r="K2144" s="63">
        <v>6.7064736285049875</v>
      </c>
      <c r="L2144" s="63">
        <v>7.916960312364874</v>
      </c>
      <c r="M2144" s="63">
        <v>6.0831361228229426</v>
      </c>
      <c r="N2144" s="63">
        <v>6.263810844007371</v>
      </c>
      <c r="O2144" s="71">
        <v>7.3418561457741429</v>
      </c>
    </row>
    <row r="2145" spans="2:15" outlineLevel="1" x14ac:dyDescent="0.25">
      <c r="B2145" s="65">
        <v>2136</v>
      </c>
      <c r="C2145" s="60">
        <v>1</v>
      </c>
      <c r="D2145" s="61">
        <v>0</v>
      </c>
      <c r="E2145" s="61">
        <v>1</v>
      </c>
      <c r="F2145" s="61">
        <v>1</v>
      </c>
      <c r="G2145" s="61">
        <v>1</v>
      </c>
      <c r="H2145" s="61">
        <v>0</v>
      </c>
      <c r="I2145" s="62">
        <v>76519.979937848315</v>
      </c>
      <c r="J2145" s="63">
        <v>6.1073277293952195</v>
      </c>
      <c r="K2145" s="63">
        <v>5.7519270139437584</v>
      </c>
      <c r="L2145" s="63">
        <v>6.712332391487152</v>
      </c>
      <c r="M2145" s="63">
        <v>7.3682298557769421</v>
      </c>
      <c r="N2145" s="63">
        <v>6.894806651691197</v>
      </c>
      <c r="O2145" s="71">
        <v>6.7435869974510894</v>
      </c>
    </row>
    <row r="2146" spans="2:15" outlineLevel="1" x14ac:dyDescent="0.25">
      <c r="B2146" s="65">
        <v>2137</v>
      </c>
      <c r="C2146" s="60">
        <v>0</v>
      </c>
      <c r="D2146" s="61">
        <v>1</v>
      </c>
      <c r="E2146" s="61">
        <v>1</v>
      </c>
      <c r="F2146" s="61">
        <v>1</v>
      </c>
      <c r="G2146" s="61">
        <v>1</v>
      </c>
      <c r="H2146" s="61">
        <v>0</v>
      </c>
      <c r="I2146" s="62">
        <v>25957.748603530883</v>
      </c>
      <c r="J2146" s="63">
        <v>5.5958330063932973</v>
      </c>
      <c r="K2146" s="63">
        <v>5.6041885209066384</v>
      </c>
      <c r="L2146" s="63">
        <v>6.4235950154431682</v>
      </c>
      <c r="M2146" s="63">
        <v>6.369148976150055</v>
      </c>
      <c r="N2146" s="63">
        <v>6.8123977542740795</v>
      </c>
      <c r="O2146" s="71">
        <v>6.6582338975090174</v>
      </c>
    </row>
    <row r="2147" spans="2:15" outlineLevel="1" x14ac:dyDescent="0.25">
      <c r="B2147" s="65">
        <v>2138</v>
      </c>
      <c r="C2147" s="60">
        <v>0</v>
      </c>
      <c r="D2147" s="61">
        <v>1</v>
      </c>
      <c r="E2147" s="61">
        <v>1</v>
      </c>
      <c r="F2147" s="61">
        <v>1</v>
      </c>
      <c r="G2147" s="61">
        <v>1</v>
      </c>
      <c r="H2147" s="61">
        <v>0</v>
      </c>
      <c r="I2147" s="62">
        <v>97023.312137788031</v>
      </c>
      <c r="J2147" s="63">
        <v>5.9158555833676543</v>
      </c>
      <c r="K2147" s="63">
        <v>6.2029959002193422</v>
      </c>
      <c r="L2147" s="63">
        <v>7.0370232027253552</v>
      </c>
      <c r="M2147" s="63">
        <v>6.4847048302606414</v>
      </c>
      <c r="N2147" s="63">
        <v>7.435471055165503</v>
      </c>
      <c r="O2147" s="71">
        <v>6.9541784162930718</v>
      </c>
    </row>
    <row r="2148" spans="2:15" outlineLevel="1" x14ac:dyDescent="0.25">
      <c r="B2148" s="65">
        <v>2139</v>
      </c>
      <c r="C2148" s="60">
        <v>1</v>
      </c>
      <c r="D2148" s="61">
        <v>0</v>
      </c>
      <c r="E2148" s="61">
        <v>1</v>
      </c>
      <c r="F2148" s="61">
        <v>1</v>
      </c>
      <c r="G2148" s="61">
        <v>1</v>
      </c>
      <c r="H2148" s="61">
        <v>0</v>
      </c>
      <c r="I2148" s="62">
        <v>77574.559715903568</v>
      </c>
      <c r="J2148" s="63">
        <v>5.89060837403908</v>
      </c>
      <c r="K2148" s="63">
        <v>5.888876478460106</v>
      </c>
      <c r="L2148" s="63">
        <v>6.3589007394480612</v>
      </c>
      <c r="M2148" s="63">
        <v>7.8457576591874298</v>
      </c>
      <c r="N2148" s="63">
        <v>6.9718942150041325</v>
      </c>
      <c r="O2148" s="71">
        <v>6.8234919280155557</v>
      </c>
    </row>
    <row r="2149" spans="2:15" outlineLevel="1" x14ac:dyDescent="0.25">
      <c r="B2149" s="65">
        <v>2140</v>
      </c>
      <c r="C2149" s="60">
        <v>1</v>
      </c>
      <c r="D2149" s="61">
        <v>0</v>
      </c>
      <c r="E2149" s="61">
        <v>1</v>
      </c>
      <c r="F2149" s="61">
        <v>1</v>
      </c>
      <c r="G2149" s="61">
        <v>1</v>
      </c>
      <c r="H2149" s="61">
        <v>0</v>
      </c>
      <c r="I2149" s="62">
        <v>95608.859438844025</v>
      </c>
      <c r="J2149" s="63">
        <v>7.1097217643520132</v>
      </c>
      <c r="K2149" s="63">
        <v>4.7999003382891754</v>
      </c>
      <c r="L2149" s="63">
        <v>7.2434000734538468</v>
      </c>
      <c r="M2149" s="63">
        <v>6.7607604200308229</v>
      </c>
      <c r="N2149" s="63">
        <v>7.0920834488292925</v>
      </c>
      <c r="O2149" s="71">
        <v>6.583220733710883</v>
      </c>
    </row>
    <row r="2150" spans="2:15" outlineLevel="1" x14ac:dyDescent="0.25">
      <c r="B2150" s="65">
        <v>2141</v>
      </c>
      <c r="C2150" s="60">
        <v>1</v>
      </c>
      <c r="D2150" s="61">
        <v>0</v>
      </c>
      <c r="E2150" s="61">
        <v>1</v>
      </c>
      <c r="F2150" s="61">
        <v>1</v>
      </c>
      <c r="G2150" s="61">
        <v>1</v>
      </c>
      <c r="H2150" s="61">
        <v>0</v>
      </c>
      <c r="I2150" s="62">
        <v>75188.821004737751</v>
      </c>
      <c r="J2150" s="63">
        <v>5.4793614698871034</v>
      </c>
      <c r="K2150" s="63">
        <v>5.0440833458140339</v>
      </c>
      <c r="L2150" s="63">
        <v>6.7626217762846634</v>
      </c>
      <c r="M2150" s="63">
        <v>7.7721690738068929</v>
      </c>
      <c r="N2150" s="63">
        <v>7.4137374795014592</v>
      </c>
      <c r="O2150" s="71">
        <v>6.7490735009617104</v>
      </c>
    </row>
    <row r="2151" spans="2:15" outlineLevel="1" x14ac:dyDescent="0.25">
      <c r="B2151" s="65">
        <v>2142</v>
      </c>
      <c r="C2151" s="60">
        <v>1</v>
      </c>
      <c r="D2151" s="61">
        <v>0</v>
      </c>
      <c r="E2151" s="61">
        <v>1</v>
      </c>
      <c r="F2151" s="61">
        <v>1</v>
      </c>
      <c r="G2151" s="61">
        <v>1</v>
      </c>
      <c r="H2151" s="61">
        <v>0</v>
      </c>
      <c r="I2151" s="62">
        <v>22993.16526470086</v>
      </c>
      <c r="J2151" s="63">
        <v>5.3926415324934132</v>
      </c>
      <c r="K2151" s="63">
        <v>4.502711597792616</v>
      </c>
      <c r="L2151" s="63">
        <v>7.3142300116850931</v>
      </c>
      <c r="M2151" s="63">
        <v>6.0667222761195987</v>
      </c>
      <c r="N2151" s="63">
        <v>7.1573306840664674</v>
      </c>
      <c r="O2151" s="71">
        <v>6.5042337395568159</v>
      </c>
    </row>
    <row r="2152" spans="2:15" outlineLevel="1" x14ac:dyDescent="0.25">
      <c r="B2152" s="65">
        <v>2143</v>
      </c>
      <c r="C2152" s="60">
        <v>1</v>
      </c>
      <c r="D2152" s="61">
        <v>0</v>
      </c>
      <c r="E2152" s="61">
        <v>1</v>
      </c>
      <c r="F2152" s="61">
        <v>1</v>
      </c>
      <c r="G2152" s="61">
        <v>1</v>
      </c>
      <c r="H2152" s="61">
        <v>0</v>
      </c>
      <c r="I2152" s="62">
        <v>95680.889560524869</v>
      </c>
      <c r="J2152" s="63">
        <v>5.5889106414706777</v>
      </c>
      <c r="K2152" s="63">
        <v>4.8451254806674173</v>
      </c>
      <c r="L2152" s="63">
        <v>7.9971671915649649</v>
      </c>
      <c r="M2152" s="63">
        <v>7.8893833976424546</v>
      </c>
      <c r="N2152" s="63">
        <v>7.2649213798804713</v>
      </c>
      <c r="O2152" s="71">
        <v>6.3138161673092696</v>
      </c>
    </row>
    <row r="2153" spans="2:15" outlineLevel="1" x14ac:dyDescent="0.25">
      <c r="B2153" s="65">
        <v>2144</v>
      </c>
      <c r="C2153" s="60">
        <v>1</v>
      </c>
      <c r="D2153" s="61">
        <v>0</v>
      </c>
      <c r="E2153" s="61">
        <v>1</v>
      </c>
      <c r="F2153" s="61">
        <v>1</v>
      </c>
      <c r="G2153" s="61">
        <v>1</v>
      </c>
      <c r="H2153" s="61">
        <v>0</v>
      </c>
      <c r="I2153" s="62">
        <v>98406.546297490917</v>
      </c>
      <c r="J2153" s="63">
        <v>7.1255432046071743</v>
      </c>
      <c r="K2153" s="63">
        <v>5.4031729955673669</v>
      </c>
      <c r="L2153" s="63">
        <v>7.0050934487481626</v>
      </c>
      <c r="M2153" s="63">
        <v>6.274594104855038</v>
      </c>
      <c r="N2153" s="63">
        <v>7.7976120536648654</v>
      </c>
      <c r="O2153" s="71">
        <v>7.0228678435235858</v>
      </c>
    </row>
    <row r="2154" spans="2:15" outlineLevel="1" x14ac:dyDescent="0.25">
      <c r="B2154" s="65">
        <v>2145</v>
      </c>
      <c r="C2154" s="60">
        <v>1</v>
      </c>
      <c r="D2154" s="61">
        <v>0</v>
      </c>
      <c r="E2154" s="61">
        <v>1</v>
      </c>
      <c r="F2154" s="61">
        <v>1</v>
      </c>
      <c r="G2154" s="61">
        <v>0</v>
      </c>
      <c r="H2154" s="61">
        <v>1</v>
      </c>
      <c r="I2154" s="62">
        <v>24978.294155128708</v>
      </c>
      <c r="J2154" s="63">
        <v>5.7176605037969486</v>
      </c>
      <c r="K2154" s="63">
        <v>4.44553868213199</v>
      </c>
      <c r="L2154" s="63">
        <v>6.8017379310228456</v>
      </c>
      <c r="M2154" s="63">
        <v>6.7682196803517041</v>
      </c>
      <c r="N2154" s="63">
        <v>6.7992585005352195</v>
      </c>
      <c r="O2154" s="71">
        <v>6.8970534620529982</v>
      </c>
    </row>
    <row r="2155" spans="2:15" outlineLevel="1" x14ac:dyDescent="0.25">
      <c r="B2155" s="65">
        <v>2146</v>
      </c>
      <c r="C2155" s="60">
        <v>0</v>
      </c>
      <c r="D2155" s="61">
        <v>1</v>
      </c>
      <c r="E2155" s="61">
        <v>1</v>
      </c>
      <c r="F2155" s="61">
        <v>1</v>
      </c>
      <c r="G2155" s="61">
        <v>0</v>
      </c>
      <c r="H2155" s="61">
        <v>1</v>
      </c>
      <c r="I2155" s="62">
        <v>30145.022635796762</v>
      </c>
      <c r="J2155" s="63">
        <v>5.8419258387318136</v>
      </c>
      <c r="K2155" s="63">
        <v>5.9692642846125139</v>
      </c>
      <c r="L2155" s="63">
        <v>6.5359571940148147</v>
      </c>
      <c r="M2155" s="63">
        <v>7.2749026364154634</v>
      </c>
      <c r="N2155" s="63">
        <v>6.3433729127554601</v>
      </c>
      <c r="O2155" s="71">
        <v>7.0351654449504322</v>
      </c>
    </row>
    <row r="2156" spans="2:15" outlineLevel="1" x14ac:dyDescent="0.25">
      <c r="B2156" s="65">
        <v>2147</v>
      </c>
      <c r="C2156" s="60">
        <v>1</v>
      </c>
      <c r="D2156" s="61">
        <v>0</v>
      </c>
      <c r="E2156" s="61">
        <v>1</v>
      </c>
      <c r="F2156" s="61">
        <v>1</v>
      </c>
      <c r="G2156" s="61">
        <v>1</v>
      </c>
      <c r="H2156" s="61">
        <v>0</v>
      </c>
      <c r="I2156" s="62">
        <v>96266.855072276565</v>
      </c>
      <c r="J2156" s="63">
        <v>6.612640830054505</v>
      </c>
      <c r="K2156" s="63">
        <v>6.0204158208575507</v>
      </c>
      <c r="L2156" s="63">
        <v>6.6844563236929657</v>
      </c>
      <c r="M2156" s="63">
        <v>6.7492484917571893</v>
      </c>
      <c r="N2156" s="63">
        <v>7.2162641681965027</v>
      </c>
      <c r="O2156" s="71">
        <v>6.0564254218066829</v>
      </c>
    </row>
    <row r="2157" spans="2:15" outlineLevel="1" x14ac:dyDescent="0.25">
      <c r="B2157" s="65">
        <v>2148</v>
      </c>
      <c r="C2157" s="60">
        <v>0</v>
      </c>
      <c r="D2157" s="61">
        <v>1</v>
      </c>
      <c r="E2157" s="61">
        <v>1</v>
      </c>
      <c r="F2157" s="61">
        <v>1</v>
      </c>
      <c r="G2157" s="61">
        <v>0</v>
      </c>
      <c r="H2157" s="61">
        <v>1</v>
      </c>
      <c r="I2157" s="62">
        <v>98117.319008560182</v>
      </c>
      <c r="J2157" s="63">
        <v>5.5090717207117077</v>
      </c>
      <c r="K2157" s="63">
        <v>5.994389861236737</v>
      </c>
      <c r="L2157" s="63">
        <v>7.0190276014028665</v>
      </c>
      <c r="M2157" s="63">
        <v>8.356048794640385</v>
      </c>
      <c r="N2157" s="63">
        <v>6.5548395589857202</v>
      </c>
      <c r="O2157" s="71">
        <v>6.7916521728436932</v>
      </c>
    </row>
    <row r="2158" spans="2:15" outlineLevel="1" x14ac:dyDescent="0.25">
      <c r="B2158" s="65">
        <v>2149</v>
      </c>
      <c r="C2158" s="60">
        <v>0</v>
      </c>
      <c r="D2158" s="61">
        <v>1</v>
      </c>
      <c r="E2158" s="61">
        <v>1</v>
      </c>
      <c r="F2158" s="61">
        <v>1</v>
      </c>
      <c r="G2158" s="61">
        <v>1</v>
      </c>
      <c r="H2158" s="61">
        <v>0</v>
      </c>
      <c r="I2158" s="62">
        <v>63068.295462483395</v>
      </c>
      <c r="J2158" s="63">
        <v>5.2877503344083525</v>
      </c>
      <c r="K2158" s="63">
        <v>5.718556018989041</v>
      </c>
      <c r="L2158" s="63">
        <v>7.3335618983532775</v>
      </c>
      <c r="M2158" s="63">
        <v>6.263574200783518</v>
      </c>
      <c r="N2158" s="63">
        <v>7.258646511934967</v>
      </c>
      <c r="O2158" s="71">
        <v>6.9185515949374707</v>
      </c>
    </row>
    <row r="2159" spans="2:15" outlineLevel="1" x14ac:dyDescent="0.25">
      <c r="B2159" s="65">
        <v>2150</v>
      </c>
      <c r="C2159" s="60">
        <v>1</v>
      </c>
      <c r="D2159" s="61">
        <v>0</v>
      </c>
      <c r="E2159" s="61">
        <v>1</v>
      </c>
      <c r="F2159" s="61">
        <v>1</v>
      </c>
      <c r="G2159" s="61">
        <v>1</v>
      </c>
      <c r="H2159" s="61">
        <v>0</v>
      </c>
      <c r="I2159" s="62">
        <v>98778.875438476854</v>
      </c>
      <c r="J2159" s="63">
        <v>6.0478160343168081</v>
      </c>
      <c r="K2159" s="63">
        <v>4.8132162945552963</v>
      </c>
      <c r="L2159" s="63">
        <v>7.1241662317338506</v>
      </c>
      <c r="M2159" s="63">
        <v>8.2764494999180886</v>
      </c>
      <c r="N2159" s="63">
        <v>7.4619709537263832</v>
      </c>
      <c r="O2159" s="71">
        <v>7.0356561905800472</v>
      </c>
    </row>
    <row r="2160" spans="2:15" outlineLevel="1" x14ac:dyDescent="0.25">
      <c r="B2160" s="65">
        <v>2151</v>
      </c>
      <c r="C2160" s="60">
        <v>0</v>
      </c>
      <c r="D2160" s="61">
        <v>1</v>
      </c>
      <c r="E2160" s="61">
        <v>1</v>
      </c>
      <c r="F2160" s="61">
        <v>1</v>
      </c>
      <c r="G2160" s="61">
        <v>0</v>
      </c>
      <c r="H2160" s="61">
        <v>1</v>
      </c>
      <c r="I2160" s="62">
        <v>98180.37907850527</v>
      </c>
      <c r="J2160" s="63">
        <v>5.6931045345340658</v>
      </c>
      <c r="K2160" s="63">
        <v>6.1368135179002881</v>
      </c>
      <c r="L2160" s="63">
        <v>7.778027312383184</v>
      </c>
      <c r="M2160" s="63">
        <v>7.9923453794373813</v>
      </c>
      <c r="N2160" s="63">
        <v>6.3976395022889836</v>
      </c>
      <c r="O2160" s="71">
        <v>6.5562415403246188</v>
      </c>
    </row>
    <row r="2161" spans="2:15" outlineLevel="1" x14ac:dyDescent="0.25">
      <c r="B2161" s="65">
        <v>2152</v>
      </c>
      <c r="C2161" s="60">
        <v>1</v>
      </c>
      <c r="D2161" s="61">
        <v>0</v>
      </c>
      <c r="E2161" s="61">
        <v>1</v>
      </c>
      <c r="F2161" s="61">
        <v>1</v>
      </c>
      <c r="G2161" s="61">
        <v>1</v>
      </c>
      <c r="H2161" s="61">
        <v>0</v>
      </c>
      <c r="I2161" s="62">
        <v>96174.285023569639</v>
      </c>
      <c r="J2161" s="63">
        <v>6.5149564466007046</v>
      </c>
      <c r="K2161" s="63">
        <v>6.0887468285505921</v>
      </c>
      <c r="L2161" s="63">
        <v>7.019313079351452</v>
      </c>
      <c r="M2161" s="63">
        <v>6.4782624776380953</v>
      </c>
      <c r="N2161" s="63">
        <v>7.0416671085027822</v>
      </c>
      <c r="O2161" s="71">
        <v>6.4038091523506822</v>
      </c>
    </row>
    <row r="2162" spans="2:15" outlineLevel="1" x14ac:dyDescent="0.25">
      <c r="B2162" s="65">
        <v>2153</v>
      </c>
      <c r="C2162" s="60">
        <v>1</v>
      </c>
      <c r="D2162" s="61">
        <v>0</v>
      </c>
      <c r="E2162" s="61">
        <v>1</v>
      </c>
      <c r="F2162" s="61">
        <v>1</v>
      </c>
      <c r="G2162" s="61">
        <v>0</v>
      </c>
      <c r="H2162" s="61">
        <v>1</v>
      </c>
      <c r="I2162" s="62">
        <v>98064.33862969582</v>
      </c>
      <c r="J2162" s="63">
        <v>6.5434462382521561</v>
      </c>
      <c r="K2162" s="63">
        <v>5.5328946142822852</v>
      </c>
      <c r="L2162" s="63">
        <v>7.9401892778564056</v>
      </c>
      <c r="M2162" s="63">
        <v>7.4932118256000875</v>
      </c>
      <c r="N2162" s="63">
        <v>6.5646852323683031</v>
      </c>
      <c r="O2162" s="71">
        <v>6.6122442645633095</v>
      </c>
    </row>
    <row r="2163" spans="2:15" outlineLevel="1" x14ac:dyDescent="0.25">
      <c r="B2163" s="65">
        <v>2154</v>
      </c>
      <c r="C2163" s="60">
        <v>1</v>
      </c>
      <c r="D2163" s="61">
        <v>0</v>
      </c>
      <c r="E2163" s="61">
        <v>1</v>
      </c>
      <c r="F2163" s="61">
        <v>1</v>
      </c>
      <c r="G2163" s="61">
        <v>1</v>
      </c>
      <c r="H2163" s="61">
        <v>0</v>
      </c>
      <c r="I2163" s="62">
        <v>77733.814885646163</v>
      </c>
      <c r="J2163" s="63">
        <v>5.2406706265767404</v>
      </c>
      <c r="K2163" s="63">
        <v>5.1578944850498747</v>
      </c>
      <c r="L2163" s="63">
        <v>7.4142473732570977</v>
      </c>
      <c r="M2163" s="63">
        <v>8.7015673615737974</v>
      </c>
      <c r="N2163" s="63">
        <v>7.3861161807602054</v>
      </c>
      <c r="O2163" s="71">
        <v>6.4316531205034311</v>
      </c>
    </row>
    <row r="2164" spans="2:15" outlineLevel="1" x14ac:dyDescent="0.25">
      <c r="B2164" s="65">
        <v>2155</v>
      </c>
      <c r="C2164" s="60">
        <v>1</v>
      </c>
      <c r="D2164" s="61">
        <v>0</v>
      </c>
      <c r="E2164" s="61">
        <v>1</v>
      </c>
      <c r="F2164" s="61">
        <v>1</v>
      </c>
      <c r="G2164" s="61">
        <v>1</v>
      </c>
      <c r="H2164" s="61">
        <v>0</v>
      </c>
      <c r="I2164" s="62">
        <v>60914.903537124919</v>
      </c>
      <c r="J2164" s="63">
        <v>6.2838936803301548</v>
      </c>
      <c r="K2164" s="63">
        <v>4.2132710729707821</v>
      </c>
      <c r="L2164" s="63">
        <v>6.8096431267830981</v>
      </c>
      <c r="M2164" s="63">
        <v>6.2450535107627703</v>
      </c>
      <c r="N2164" s="63">
        <v>7.2499173070150675</v>
      </c>
      <c r="O2164" s="71">
        <v>7.1005900890676656</v>
      </c>
    </row>
    <row r="2165" spans="2:15" outlineLevel="1" x14ac:dyDescent="0.25">
      <c r="B2165" s="65">
        <v>2156</v>
      </c>
      <c r="C2165" s="60">
        <v>1</v>
      </c>
      <c r="D2165" s="61">
        <v>0</v>
      </c>
      <c r="E2165" s="61">
        <v>1</v>
      </c>
      <c r="F2165" s="61">
        <v>1</v>
      </c>
      <c r="G2165" s="61">
        <v>0</v>
      </c>
      <c r="H2165" s="61">
        <v>1</v>
      </c>
      <c r="I2165" s="62">
        <v>101214.0836440452</v>
      </c>
      <c r="J2165" s="63">
        <v>6.5523887440105089</v>
      </c>
      <c r="K2165" s="63">
        <v>6.1318490180699907</v>
      </c>
      <c r="L2165" s="63">
        <v>6.7497462329379765</v>
      </c>
      <c r="M2165" s="63">
        <v>7.9941510809927543</v>
      </c>
      <c r="N2165" s="63">
        <v>6.752612558540009</v>
      </c>
      <c r="O2165" s="71">
        <v>7.1226827853636259</v>
      </c>
    </row>
    <row r="2166" spans="2:15" outlineLevel="1" x14ac:dyDescent="0.25">
      <c r="B2166" s="65">
        <v>2157</v>
      </c>
      <c r="C2166" s="60">
        <v>1</v>
      </c>
      <c r="D2166" s="61">
        <v>0</v>
      </c>
      <c r="E2166" s="61">
        <v>1</v>
      </c>
      <c r="F2166" s="61">
        <v>1</v>
      </c>
      <c r="G2166" s="61">
        <v>0</v>
      </c>
      <c r="H2166" s="61">
        <v>1</v>
      </c>
      <c r="I2166" s="62">
        <v>76731.621373647562</v>
      </c>
      <c r="J2166" s="63">
        <v>5.4524275921373455</v>
      </c>
      <c r="K2166" s="63">
        <v>5.0604050768120148</v>
      </c>
      <c r="L2166" s="63">
        <v>6.6827065155116019</v>
      </c>
      <c r="M2166" s="63">
        <v>8.3588700351382297</v>
      </c>
      <c r="N2166" s="63">
        <v>6.9536102977121219</v>
      </c>
      <c r="O2166" s="71">
        <v>7.2871766272997878</v>
      </c>
    </row>
    <row r="2167" spans="2:15" outlineLevel="1" x14ac:dyDescent="0.25">
      <c r="B2167" s="65">
        <v>2158</v>
      </c>
      <c r="C2167" s="60">
        <v>1</v>
      </c>
      <c r="D2167" s="61">
        <v>0</v>
      </c>
      <c r="E2167" s="61">
        <v>1</v>
      </c>
      <c r="F2167" s="61">
        <v>1</v>
      </c>
      <c r="G2167" s="61">
        <v>1</v>
      </c>
      <c r="H2167" s="61">
        <v>0</v>
      </c>
      <c r="I2167" s="62">
        <v>92845.13736492311</v>
      </c>
      <c r="J2167" s="63">
        <v>5.8489358681215302</v>
      </c>
      <c r="K2167" s="63">
        <v>4.5266477960936644</v>
      </c>
      <c r="L2167" s="63">
        <v>7.6114259258422514</v>
      </c>
      <c r="M2167" s="63">
        <v>6.8127810216207889</v>
      </c>
      <c r="N2167" s="63">
        <v>7.3134861513729614</v>
      </c>
      <c r="O2167" s="71">
        <v>6.7578080517095174</v>
      </c>
    </row>
    <row r="2168" spans="2:15" outlineLevel="1" x14ac:dyDescent="0.25">
      <c r="B2168" s="65">
        <v>2159</v>
      </c>
      <c r="C2168" s="60">
        <v>0</v>
      </c>
      <c r="D2168" s="61">
        <v>1</v>
      </c>
      <c r="E2168" s="61">
        <v>1</v>
      </c>
      <c r="F2168" s="61">
        <v>1</v>
      </c>
      <c r="G2168" s="61">
        <v>0</v>
      </c>
      <c r="H2168" s="61">
        <v>1</v>
      </c>
      <c r="I2168" s="62">
        <v>99681.588599144045</v>
      </c>
      <c r="J2168" s="63">
        <v>5.5960234279794179</v>
      </c>
      <c r="K2168" s="63">
        <v>6.0082050058488932</v>
      </c>
      <c r="L2168" s="63">
        <v>7.477761498300814</v>
      </c>
      <c r="M2168" s="63">
        <v>8.2705489639000085</v>
      </c>
      <c r="N2168" s="63">
        <v>6.7745184726610557</v>
      </c>
      <c r="O2168" s="71">
        <v>6.9515970041291473</v>
      </c>
    </row>
    <row r="2169" spans="2:15" outlineLevel="1" x14ac:dyDescent="0.25">
      <c r="B2169" s="65">
        <v>2160</v>
      </c>
      <c r="C2169" s="60">
        <v>0</v>
      </c>
      <c r="D2169" s="61">
        <v>1</v>
      </c>
      <c r="E2169" s="61">
        <v>1</v>
      </c>
      <c r="F2169" s="61">
        <v>1</v>
      </c>
      <c r="G2169" s="61">
        <v>0</v>
      </c>
      <c r="H2169" s="61">
        <v>1</v>
      </c>
      <c r="I2169" s="62">
        <v>79257.003837928904</v>
      </c>
      <c r="J2169" s="63">
        <v>5.6221908097286466</v>
      </c>
      <c r="K2169" s="63">
        <v>5.7537913871116544</v>
      </c>
      <c r="L2169" s="63">
        <v>6.8977208735216173</v>
      </c>
      <c r="M2169" s="63">
        <v>8.6941911434936241</v>
      </c>
      <c r="N2169" s="63">
        <v>6.5823734988047198</v>
      </c>
      <c r="O2169" s="71">
        <v>7.1083800587048387</v>
      </c>
    </row>
    <row r="2170" spans="2:15" outlineLevel="1" x14ac:dyDescent="0.25">
      <c r="B2170" s="65">
        <v>2161</v>
      </c>
      <c r="C2170" s="60">
        <v>1</v>
      </c>
      <c r="D2170" s="61">
        <v>0</v>
      </c>
      <c r="E2170" s="61">
        <v>1</v>
      </c>
      <c r="F2170" s="61">
        <v>1</v>
      </c>
      <c r="G2170" s="61">
        <v>1</v>
      </c>
      <c r="H2170" s="61">
        <v>0</v>
      </c>
      <c r="I2170" s="62">
        <v>60954.626381213078</v>
      </c>
      <c r="J2170" s="63">
        <v>6.2366412664056252</v>
      </c>
      <c r="K2170" s="63">
        <v>4.9777362306470714</v>
      </c>
      <c r="L2170" s="63">
        <v>7.1490779939588229</v>
      </c>
      <c r="M2170" s="63">
        <v>6.5483049138928715</v>
      </c>
      <c r="N2170" s="63">
        <v>6.501259617023365</v>
      </c>
      <c r="O2170" s="71">
        <v>6.3366093614028678</v>
      </c>
    </row>
    <row r="2171" spans="2:15" outlineLevel="1" x14ac:dyDescent="0.25">
      <c r="B2171" s="65">
        <v>2162</v>
      </c>
      <c r="C2171" s="60">
        <v>0</v>
      </c>
      <c r="D2171" s="61">
        <v>1</v>
      </c>
      <c r="E2171" s="61">
        <v>1</v>
      </c>
      <c r="F2171" s="61">
        <v>1</v>
      </c>
      <c r="G2171" s="61">
        <v>0</v>
      </c>
      <c r="H2171" s="61">
        <v>1</v>
      </c>
      <c r="I2171" s="62">
        <v>77173.71934439207</v>
      </c>
      <c r="J2171" s="63">
        <v>5.9707088075944501</v>
      </c>
      <c r="K2171" s="63">
        <v>6.012724159034387</v>
      </c>
      <c r="L2171" s="63">
        <v>6.7110705683605243</v>
      </c>
      <c r="M2171" s="63">
        <v>7.5643335892071786</v>
      </c>
      <c r="N2171" s="63">
        <v>6.7368716506276431</v>
      </c>
      <c r="O2171" s="71">
        <v>6.7825318452618051</v>
      </c>
    </row>
    <row r="2172" spans="2:15" outlineLevel="1" x14ac:dyDescent="0.25">
      <c r="B2172" s="65">
        <v>2163</v>
      </c>
      <c r="C2172" s="60">
        <v>1</v>
      </c>
      <c r="D2172" s="61">
        <v>0</v>
      </c>
      <c r="E2172" s="61">
        <v>1</v>
      </c>
      <c r="F2172" s="61">
        <v>1</v>
      </c>
      <c r="G2172" s="61">
        <v>1</v>
      </c>
      <c r="H2172" s="61">
        <v>0</v>
      </c>
      <c r="I2172" s="62">
        <v>94967.817031732935</v>
      </c>
      <c r="J2172" s="63">
        <v>6.1944146616901987</v>
      </c>
      <c r="K2172" s="63">
        <v>4.9521942690493912</v>
      </c>
      <c r="L2172" s="63">
        <v>8.1952822960591263</v>
      </c>
      <c r="M2172" s="63">
        <v>6.6331961557262344</v>
      </c>
      <c r="N2172" s="63">
        <v>7.3562905992179033</v>
      </c>
      <c r="O2172" s="71">
        <v>6.5078488608183731</v>
      </c>
    </row>
    <row r="2173" spans="2:15" outlineLevel="1" x14ac:dyDescent="0.25">
      <c r="B2173" s="65">
        <v>2164</v>
      </c>
      <c r="C2173" s="60">
        <v>0</v>
      </c>
      <c r="D2173" s="61">
        <v>1</v>
      </c>
      <c r="E2173" s="61">
        <v>1</v>
      </c>
      <c r="F2173" s="61">
        <v>1</v>
      </c>
      <c r="G2173" s="61">
        <v>1</v>
      </c>
      <c r="H2173" s="61">
        <v>0</v>
      </c>
      <c r="I2173" s="62">
        <v>103709.37810138395</v>
      </c>
      <c r="J2173" s="63">
        <v>5.9033873848514018</v>
      </c>
      <c r="K2173" s="63">
        <v>6.4006058060697537</v>
      </c>
      <c r="L2173" s="63">
        <v>6.8980269819773223</v>
      </c>
      <c r="M2173" s="63">
        <v>8.2664029571070543</v>
      </c>
      <c r="N2173" s="63">
        <v>7.6185870418893025</v>
      </c>
      <c r="O2173" s="71">
        <v>7.2865724049946667</v>
      </c>
    </row>
    <row r="2174" spans="2:15" outlineLevel="1" x14ac:dyDescent="0.25">
      <c r="B2174" s="65">
        <v>2165</v>
      </c>
      <c r="C2174" s="60">
        <v>1</v>
      </c>
      <c r="D2174" s="61">
        <v>0</v>
      </c>
      <c r="E2174" s="61">
        <v>1</v>
      </c>
      <c r="F2174" s="61">
        <v>1</v>
      </c>
      <c r="G2174" s="61">
        <v>1</v>
      </c>
      <c r="H2174" s="61">
        <v>0</v>
      </c>
      <c r="I2174" s="62">
        <v>24536.130332535584</v>
      </c>
      <c r="J2174" s="63">
        <v>5.6186069593931984</v>
      </c>
      <c r="K2174" s="63">
        <v>4.7166619479760001</v>
      </c>
      <c r="L2174" s="63">
        <v>6.7920453684241959</v>
      </c>
      <c r="M2174" s="63">
        <v>6.6873118520087287</v>
      </c>
      <c r="N2174" s="63">
        <v>6.8959207801642828</v>
      </c>
      <c r="O2174" s="71">
        <v>6.4343691263222507</v>
      </c>
    </row>
    <row r="2175" spans="2:15" outlineLevel="1" x14ac:dyDescent="0.25">
      <c r="B2175" s="65">
        <v>2166</v>
      </c>
      <c r="C2175" s="60">
        <v>1</v>
      </c>
      <c r="D2175" s="61">
        <v>0</v>
      </c>
      <c r="E2175" s="61">
        <v>1</v>
      </c>
      <c r="F2175" s="61">
        <v>1</v>
      </c>
      <c r="G2175" s="61">
        <v>0</v>
      </c>
      <c r="H2175" s="61">
        <v>1</v>
      </c>
      <c r="I2175" s="62">
        <v>80120.757034333277</v>
      </c>
      <c r="J2175" s="63">
        <v>6.3338663613506707</v>
      </c>
      <c r="K2175" s="63">
        <v>6.1203977626196471</v>
      </c>
      <c r="L2175" s="63">
        <v>6.1596396369161486</v>
      </c>
      <c r="M2175" s="63">
        <v>8.2176343113486379</v>
      </c>
      <c r="N2175" s="63">
        <v>6.7653775269249135</v>
      </c>
      <c r="O2175" s="71">
        <v>6.9793614870411984</v>
      </c>
    </row>
    <row r="2176" spans="2:15" outlineLevel="1" x14ac:dyDescent="0.25">
      <c r="B2176" s="65">
        <v>2167</v>
      </c>
      <c r="C2176" s="60">
        <v>1</v>
      </c>
      <c r="D2176" s="61">
        <v>0</v>
      </c>
      <c r="E2176" s="61">
        <v>1</v>
      </c>
      <c r="F2176" s="61">
        <v>1</v>
      </c>
      <c r="G2176" s="61">
        <v>1</v>
      </c>
      <c r="H2176" s="61">
        <v>0</v>
      </c>
      <c r="I2176" s="62">
        <v>99672.883263968994</v>
      </c>
      <c r="J2176" s="63">
        <v>5.4338513189851367</v>
      </c>
      <c r="K2176" s="63">
        <v>4.7565952292305003</v>
      </c>
      <c r="L2176" s="63">
        <v>7.5806158458620239</v>
      </c>
      <c r="M2176" s="63">
        <v>8.6697632670414446</v>
      </c>
      <c r="N2176" s="63">
        <v>7.7308307519123778</v>
      </c>
      <c r="O2176" s="71">
        <v>7.193362545100551</v>
      </c>
    </row>
    <row r="2177" spans="2:15" outlineLevel="1" x14ac:dyDescent="0.25">
      <c r="B2177" s="65">
        <v>2168</v>
      </c>
      <c r="C2177" s="60">
        <v>0</v>
      </c>
      <c r="D2177" s="61">
        <v>1</v>
      </c>
      <c r="E2177" s="61">
        <v>1</v>
      </c>
      <c r="F2177" s="61">
        <v>1</v>
      </c>
      <c r="G2177" s="61">
        <v>1</v>
      </c>
      <c r="H2177" s="61">
        <v>0</v>
      </c>
      <c r="I2177" s="62">
        <v>93303.98948835599</v>
      </c>
      <c r="J2177" s="63">
        <v>5.3444305490146116</v>
      </c>
      <c r="K2177" s="63">
        <v>5.5885630474299202</v>
      </c>
      <c r="L2177" s="63">
        <v>8.1442412778105826</v>
      </c>
      <c r="M2177" s="63">
        <v>6.5056134050634062</v>
      </c>
      <c r="N2177" s="63">
        <v>7.171134206438202</v>
      </c>
      <c r="O2177" s="71">
        <v>6.3704012519576709</v>
      </c>
    </row>
    <row r="2178" spans="2:15" outlineLevel="1" x14ac:dyDescent="0.25">
      <c r="B2178" s="65">
        <v>2169</v>
      </c>
      <c r="C2178" s="60">
        <v>1</v>
      </c>
      <c r="D2178" s="61">
        <v>0</v>
      </c>
      <c r="E2178" s="61">
        <v>1</v>
      </c>
      <c r="F2178" s="61">
        <v>1</v>
      </c>
      <c r="G2178" s="61">
        <v>1</v>
      </c>
      <c r="H2178" s="61">
        <v>0</v>
      </c>
      <c r="I2178" s="62">
        <v>75235.240685021708</v>
      </c>
      <c r="J2178" s="63">
        <v>5.7343299639072836</v>
      </c>
      <c r="K2178" s="63">
        <v>5.5158114336197261</v>
      </c>
      <c r="L2178" s="63">
        <v>7.0391533784849276</v>
      </c>
      <c r="M2178" s="63">
        <v>7.504686789916267</v>
      </c>
      <c r="N2178" s="63">
        <v>6.9567394248877834</v>
      </c>
      <c r="O2178" s="71">
        <v>6.4863940487459963</v>
      </c>
    </row>
    <row r="2179" spans="2:15" outlineLevel="1" x14ac:dyDescent="0.25">
      <c r="B2179" s="65">
        <v>2170</v>
      </c>
      <c r="C2179" s="60">
        <v>1</v>
      </c>
      <c r="D2179" s="61">
        <v>0</v>
      </c>
      <c r="E2179" s="61">
        <v>1</v>
      </c>
      <c r="F2179" s="61">
        <v>1</v>
      </c>
      <c r="G2179" s="61">
        <v>1</v>
      </c>
      <c r="H2179" s="61">
        <v>0</v>
      </c>
      <c r="I2179" s="62">
        <v>99778.015575728175</v>
      </c>
      <c r="J2179" s="63">
        <v>6.6794452877534001</v>
      </c>
      <c r="K2179" s="63">
        <v>5.8046507140135297</v>
      </c>
      <c r="L2179" s="63">
        <v>7.2011495683834106</v>
      </c>
      <c r="M2179" s="63">
        <v>7.3004753657145578</v>
      </c>
      <c r="N2179" s="63">
        <v>7.1898611473365781</v>
      </c>
      <c r="O2179" s="71">
        <v>6.8733218111083918</v>
      </c>
    </row>
    <row r="2180" spans="2:15" outlineLevel="1" x14ac:dyDescent="0.25">
      <c r="B2180" s="65">
        <v>2171</v>
      </c>
      <c r="C2180" s="60">
        <v>1</v>
      </c>
      <c r="D2180" s="61">
        <v>0</v>
      </c>
      <c r="E2180" s="61">
        <v>1</v>
      </c>
      <c r="F2180" s="61">
        <v>1</v>
      </c>
      <c r="G2180" s="61">
        <v>1</v>
      </c>
      <c r="H2180" s="61">
        <v>0</v>
      </c>
      <c r="I2180" s="62">
        <v>99080.797275498073</v>
      </c>
      <c r="J2180" s="63">
        <v>6.6093430472165275</v>
      </c>
      <c r="K2180" s="63">
        <v>4.9653686497337253</v>
      </c>
      <c r="L2180" s="63">
        <v>6.9170278976857604</v>
      </c>
      <c r="M2180" s="63">
        <v>7.9229821222695538</v>
      </c>
      <c r="N2180" s="63">
        <v>7.4048371634301002</v>
      </c>
      <c r="O2180" s="71">
        <v>6.9075955591302804</v>
      </c>
    </row>
    <row r="2181" spans="2:15" outlineLevel="1" x14ac:dyDescent="0.25">
      <c r="B2181" s="65">
        <v>2172</v>
      </c>
      <c r="C2181" s="60">
        <v>1</v>
      </c>
      <c r="D2181" s="61">
        <v>0</v>
      </c>
      <c r="E2181" s="61">
        <v>1</v>
      </c>
      <c r="F2181" s="61">
        <v>1</v>
      </c>
      <c r="G2181" s="61">
        <v>0</v>
      </c>
      <c r="H2181" s="61">
        <v>1</v>
      </c>
      <c r="I2181" s="62">
        <v>95755.950904443162</v>
      </c>
      <c r="J2181" s="63">
        <v>6.2007174045855749</v>
      </c>
      <c r="K2181" s="63">
        <v>5.3953744975667588</v>
      </c>
      <c r="L2181" s="63">
        <v>6.9924879998305141</v>
      </c>
      <c r="M2181" s="63">
        <v>7.189825946585354</v>
      </c>
      <c r="N2181" s="63">
        <v>6.7810115328715019</v>
      </c>
      <c r="O2181" s="71">
        <v>6.9596720961258516</v>
      </c>
    </row>
    <row r="2182" spans="2:15" outlineLevel="1" x14ac:dyDescent="0.25">
      <c r="B2182" s="65">
        <v>2173</v>
      </c>
      <c r="C2182" s="60">
        <v>0</v>
      </c>
      <c r="D2182" s="61">
        <v>1</v>
      </c>
      <c r="E2182" s="61">
        <v>1</v>
      </c>
      <c r="F2182" s="61">
        <v>1</v>
      </c>
      <c r="G2182" s="61">
        <v>0</v>
      </c>
      <c r="H2182" s="61">
        <v>1</v>
      </c>
      <c r="I2182" s="62">
        <v>78857.474124555592</v>
      </c>
      <c r="J2182" s="63">
        <v>5.7557144280543611</v>
      </c>
      <c r="K2182" s="63">
        <v>5.9766254792198996</v>
      </c>
      <c r="L2182" s="63">
        <v>6.9845465536768625</v>
      </c>
      <c r="M2182" s="63">
        <v>7.8856507325316869</v>
      </c>
      <c r="N2182" s="63">
        <v>6.693724975119423</v>
      </c>
      <c r="O2182" s="71">
        <v>7.3478726433598256</v>
      </c>
    </row>
    <row r="2183" spans="2:15" outlineLevel="1" x14ac:dyDescent="0.25">
      <c r="B2183" s="65">
        <v>2174</v>
      </c>
      <c r="C2183" s="60">
        <v>1</v>
      </c>
      <c r="D2183" s="61">
        <v>0</v>
      </c>
      <c r="E2183" s="61">
        <v>1</v>
      </c>
      <c r="F2183" s="61">
        <v>1</v>
      </c>
      <c r="G2183" s="61">
        <v>1</v>
      </c>
      <c r="H2183" s="61">
        <v>0</v>
      </c>
      <c r="I2183" s="62">
        <v>101687.272568227</v>
      </c>
      <c r="J2183" s="63">
        <v>6.0808350983020842</v>
      </c>
      <c r="K2183" s="63">
        <v>5.169030200855536</v>
      </c>
      <c r="L2183" s="63">
        <v>7.3935009750163747</v>
      </c>
      <c r="M2183" s="63">
        <v>8.960467731323968</v>
      </c>
      <c r="N2183" s="63">
        <v>7.4998918077979786</v>
      </c>
      <c r="O2183" s="71">
        <v>6.6989792309796083</v>
      </c>
    </row>
    <row r="2184" spans="2:15" outlineLevel="1" x14ac:dyDescent="0.25">
      <c r="B2184" s="65">
        <v>2175</v>
      </c>
      <c r="C2184" s="60">
        <v>0</v>
      </c>
      <c r="D2184" s="61">
        <v>1</v>
      </c>
      <c r="E2184" s="61">
        <v>1</v>
      </c>
      <c r="F2184" s="61">
        <v>1</v>
      </c>
      <c r="G2184" s="61">
        <v>1</v>
      </c>
      <c r="H2184" s="61">
        <v>0</v>
      </c>
      <c r="I2184" s="62">
        <v>94613.78401565252</v>
      </c>
      <c r="J2184" s="63">
        <v>5.2876469893283513</v>
      </c>
      <c r="K2184" s="63">
        <v>5.3233691367498794</v>
      </c>
      <c r="L2184" s="63">
        <v>8.0333091483118046</v>
      </c>
      <c r="M2184" s="63">
        <v>6.5092790427736835</v>
      </c>
      <c r="N2184" s="63">
        <v>7.7083593345115684</v>
      </c>
      <c r="O2184" s="71">
        <v>6.8780117463449368</v>
      </c>
    </row>
    <row r="2185" spans="2:15" outlineLevel="1" x14ac:dyDescent="0.25">
      <c r="B2185" s="65">
        <v>2176</v>
      </c>
      <c r="C2185" s="60">
        <v>1</v>
      </c>
      <c r="D2185" s="61">
        <v>0</v>
      </c>
      <c r="E2185" s="61">
        <v>1</v>
      </c>
      <c r="F2185" s="61">
        <v>1</v>
      </c>
      <c r="G2185" s="61">
        <v>1</v>
      </c>
      <c r="H2185" s="61">
        <v>0</v>
      </c>
      <c r="I2185" s="62">
        <v>76130.798432459706</v>
      </c>
      <c r="J2185" s="63">
        <v>5.793978970408439</v>
      </c>
      <c r="K2185" s="63">
        <v>5.2988894188693436</v>
      </c>
      <c r="L2185" s="63">
        <v>7.0942626931116877</v>
      </c>
      <c r="M2185" s="63">
        <v>7.3981857991133406</v>
      </c>
      <c r="N2185" s="63">
        <v>7.1970909791651954</v>
      </c>
      <c r="O2185" s="71">
        <v>6.9674071538142872</v>
      </c>
    </row>
    <row r="2186" spans="2:15" outlineLevel="1" x14ac:dyDescent="0.25">
      <c r="B2186" s="65">
        <v>2177</v>
      </c>
      <c r="C2186" s="60">
        <v>1</v>
      </c>
      <c r="D2186" s="61">
        <v>0</v>
      </c>
      <c r="E2186" s="61">
        <v>1</v>
      </c>
      <c r="F2186" s="61">
        <v>1</v>
      </c>
      <c r="G2186" s="61">
        <v>0</v>
      </c>
      <c r="H2186" s="61">
        <v>1</v>
      </c>
      <c r="I2186" s="62">
        <v>78977.036764741657</v>
      </c>
      <c r="J2186" s="63">
        <v>6.1557361526262762</v>
      </c>
      <c r="K2186" s="63">
        <v>5.5434157716555941</v>
      </c>
      <c r="L2186" s="63">
        <v>6.1522573766392181</v>
      </c>
      <c r="M2186" s="63">
        <v>8.8186861704743862</v>
      </c>
      <c r="N2186" s="63">
        <v>6.5034179191189141</v>
      </c>
      <c r="O2186" s="71">
        <v>6.9832539061682795</v>
      </c>
    </row>
    <row r="2187" spans="2:15" outlineLevel="1" x14ac:dyDescent="0.25">
      <c r="B2187" s="65">
        <v>2178</v>
      </c>
      <c r="C2187" s="60">
        <v>1</v>
      </c>
      <c r="D2187" s="61">
        <v>0</v>
      </c>
      <c r="E2187" s="61">
        <v>1</v>
      </c>
      <c r="F2187" s="61">
        <v>1</v>
      </c>
      <c r="G2187" s="61">
        <v>0</v>
      </c>
      <c r="H2187" s="61">
        <v>1</v>
      </c>
      <c r="I2187" s="62">
        <v>78537.655124465571</v>
      </c>
      <c r="J2187" s="63">
        <v>6.03194840509149</v>
      </c>
      <c r="K2187" s="63">
        <v>5.4906856902200811</v>
      </c>
      <c r="L2187" s="63">
        <v>6.8449224144807674</v>
      </c>
      <c r="M2187" s="63">
        <v>8.8962698653820969</v>
      </c>
      <c r="N2187" s="63">
        <v>6.2805500633211429</v>
      </c>
      <c r="O2187" s="71">
        <v>6.7108063673167369</v>
      </c>
    </row>
    <row r="2188" spans="2:15" outlineLevel="1" x14ac:dyDescent="0.25">
      <c r="B2188" s="65">
        <v>2179</v>
      </c>
      <c r="C2188" s="60">
        <v>0</v>
      </c>
      <c r="D2188" s="61">
        <v>1</v>
      </c>
      <c r="E2188" s="61">
        <v>1</v>
      </c>
      <c r="F2188" s="61">
        <v>1</v>
      </c>
      <c r="G2188" s="61">
        <v>1</v>
      </c>
      <c r="H2188" s="61">
        <v>0</v>
      </c>
      <c r="I2188" s="62">
        <v>78231.862448546904</v>
      </c>
      <c r="J2188" s="63">
        <v>5.6173625745456039</v>
      </c>
      <c r="K2188" s="63">
        <v>6.2593341749215803</v>
      </c>
      <c r="L2188" s="63">
        <v>6.6459668021821949</v>
      </c>
      <c r="M2188" s="63">
        <v>8.3250685348166371</v>
      </c>
      <c r="N2188" s="63">
        <v>6.9153556422847107</v>
      </c>
      <c r="O2188" s="71">
        <v>6.1856206358663686</v>
      </c>
    </row>
    <row r="2189" spans="2:15" outlineLevel="1" x14ac:dyDescent="0.25">
      <c r="B2189" s="65">
        <v>2180</v>
      </c>
      <c r="C2189" s="60">
        <v>1</v>
      </c>
      <c r="D2189" s="61">
        <v>0</v>
      </c>
      <c r="E2189" s="61">
        <v>1</v>
      </c>
      <c r="F2189" s="61">
        <v>1</v>
      </c>
      <c r="G2189" s="61">
        <v>0</v>
      </c>
      <c r="H2189" s="61">
        <v>1</v>
      </c>
      <c r="I2189" s="62">
        <v>96963.882779837644</v>
      </c>
      <c r="J2189" s="63">
        <v>6.215497652901238</v>
      </c>
      <c r="K2189" s="63">
        <v>5.7962605226902433</v>
      </c>
      <c r="L2189" s="63">
        <v>7.3031895586763724</v>
      </c>
      <c r="M2189" s="63">
        <v>7.1525365978036124</v>
      </c>
      <c r="N2189" s="63">
        <v>6.664238993585859</v>
      </c>
      <c r="O2189" s="71">
        <v>6.9258518018578004</v>
      </c>
    </row>
    <row r="2190" spans="2:15" outlineLevel="1" x14ac:dyDescent="0.25">
      <c r="B2190" s="65">
        <v>2181</v>
      </c>
      <c r="C2190" s="60">
        <v>1</v>
      </c>
      <c r="D2190" s="61">
        <v>0</v>
      </c>
      <c r="E2190" s="61">
        <v>1</v>
      </c>
      <c r="F2190" s="61">
        <v>1</v>
      </c>
      <c r="G2190" s="61">
        <v>1</v>
      </c>
      <c r="H2190" s="61">
        <v>0</v>
      </c>
      <c r="I2190" s="62">
        <v>77769.487250452046</v>
      </c>
      <c r="J2190" s="63">
        <v>5.6074452365610288</v>
      </c>
      <c r="K2190" s="63">
        <v>5.2910732080878109</v>
      </c>
      <c r="L2190" s="63">
        <v>6.7889003679950903</v>
      </c>
      <c r="M2190" s="63">
        <v>8.7011729113263829</v>
      </c>
      <c r="N2190" s="63">
        <v>7.0849754333715467</v>
      </c>
      <c r="O2190" s="71">
        <v>6.5452954392139242</v>
      </c>
    </row>
    <row r="2191" spans="2:15" outlineLevel="1" x14ac:dyDescent="0.25">
      <c r="B2191" s="65">
        <v>2182</v>
      </c>
      <c r="C2191" s="60">
        <v>1</v>
      </c>
      <c r="D2191" s="61">
        <v>0</v>
      </c>
      <c r="E2191" s="61">
        <v>1</v>
      </c>
      <c r="F2191" s="61">
        <v>1</v>
      </c>
      <c r="G2191" s="61">
        <v>0</v>
      </c>
      <c r="H2191" s="61">
        <v>1</v>
      </c>
      <c r="I2191" s="62">
        <v>25514.747067645701</v>
      </c>
      <c r="J2191" s="63">
        <v>5.905271040846956</v>
      </c>
      <c r="K2191" s="63">
        <v>4.015781600673991</v>
      </c>
      <c r="L2191" s="63">
        <v>6.131838552285247</v>
      </c>
      <c r="M2191" s="63">
        <v>8.1452309240347773</v>
      </c>
      <c r="N2191" s="63">
        <v>6.3847798566170768</v>
      </c>
      <c r="O2191" s="71">
        <v>6.5547381222901757</v>
      </c>
    </row>
    <row r="2192" spans="2:15" outlineLevel="1" x14ac:dyDescent="0.25">
      <c r="B2192" s="65">
        <v>2183</v>
      </c>
      <c r="C2192" s="60">
        <v>1</v>
      </c>
      <c r="D2192" s="61">
        <v>0</v>
      </c>
      <c r="E2192" s="61">
        <v>1</v>
      </c>
      <c r="F2192" s="61">
        <v>1</v>
      </c>
      <c r="G2192" s="61">
        <v>0</v>
      </c>
      <c r="H2192" s="61">
        <v>1</v>
      </c>
      <c r="I2192" s="62">
        <v>22653.308702298877</v>
      </c>
      <c r="J2192" s="63">
        <v>5.5789301996562033</v>
      </c>
      <c r="K2192" s="63">
        <v>5.0027892144713473</v>
      </c>
      <c r="L2192" s="63">
        <v>6.6735747070518094</v>
      </c>
      <c r="M2192" s="63">
        <v>6.316162694912169</v>
      </c>
      <c r="N2192" s="63">
        <v>6.2215589392811763</v>
      </c>
      <c r="O2192" s="71">
        <v>6.5762679745365293</v>
      </c>
    </row>
    <row r="2193" spans="2:15" outlineLevel="1" x14ac:dyDescent="0.25">
      <c r="B2193" s="65">
        <v>2184</v>
      </c>
      <c r="C2193" s="60">
        <v>1</v>
      </c>
      <c r="D2193" s="61">
        <v>0</v>
      </c>
      <c r="E2193" s="61">
        <v>1</v>
      </c>
      <c r="F2193" s="61">
        <v>1</v>
      </c>
      <c r="G2193" s="61">
        <v>0</v>
      </c>
      <c r="H2193" s="61">
        <v>1</v>
      </c>
      <c r="I2193" s="62">
        <v>27096.671184962906</v>
      </c>
      <c r="J2193" s="63">
        <v>6.1906633126107238</v>
      </c>
      <c r="K2193" s="63">
        <v>5.4488779785161032</v>
      </c>
      <c r="L2193" s="63">
        <v>6.4679950029843889</v>
      </c>
      <c r="M2193" s="63">
        <v>6.3114309926034631</v>
      </c>
      <c r="N2193" s="63">
        <v>6.6537114957436732</v>
      </c>
      <c r="O2193" s="71">
        <v>6.8683611200081858</v>
      </c>
    </row>
    <row r="2194" spans="2:15" outlineLevel="1" x14ac:dyDescent="0.25">
      <c r="B2194" s="65">
        <v>2185</v>
      </c>
      <c r="C2194" s="60">
        <v>1</v>
      </c>
      <c r="D2194" s="61">
        <v>0</v>
      </c>
      <c r="E2194" s="61">
        <v>1</v>
      </c>
      <c r="F2194" s="61">
        <v>1</v>
      </c>
      <c r="G2194" s="61">
        <v>0</v>
      </c>
      <c r="H2194" s="61">
        <v>1</v>
      </c>
      <c r="I2194" s="62">
        <v>95228.658909985024</v>
      </c>
      <c r="J2194" s="63">
        <v>6.4976929668874694</v>
      </c>
      <c r="K2194" s="63">
        <v>5.3032248087547487</v>
      </c>
      <c r="L2194" s="63">
        <v>6.6385239709888131</v>
      </c>
      <c r="M2194" s="63">
        <v>6.9132924612740254</v>
      </c>
      <c r="N2194" s="63">
        <v>6.7056824942454449</v>
      </c>
      <c r="O2194" s="71">
        <v>7.1517886874967784</v>
      </c>
    </row>
    <row r="2195" spans="2:15" outlineLevel="1" x14ac:dyDescent="0.25">
      <c r="B2195" s="65">
        <v>2186</v>
      </c>
      <c r="C2195" s="60">
        <v>1</v>
      </c>
      <c r="D2195" s="61">
        <v>0</v>
      </c>
      <c r="E2195" s="61">
        <v>1</v>
      </c>
      <c r="F2195" s="61">
        <v>1</v>
      </c>
      <c r="G2195" s="61">
        <v>1</v>
      </c>
      <c r="H2195" s="61">
        <v>0</v>
      </c>
      <c r="I2195" s="62">
        <v>29660.373511921905</v>
      </c>
      <c r="J2195" s="63">
        <v>6.3475948443535248</v>
      </c>
      <c r="K2195" s="63">
        <v>5.4862753905680801</v>
      </c>
      <c r="L2195" s="63">
        <v>6.141137925574097</v>
      </c>
      <c r="M2195" s="63">
        <v>7.1179336152391421</v>
      </c>
      <c r="N2195" s="63">
        <v>6.7982879594887713</v>
      </c>
      <c r="O2195" s="71">
        <v>6.7585529987183905</v>
      </c>
    </row>
    <row r="2196" spans="2:15" outlineLevel="1" x14ac:dyDescent="0.25">
      <c r="B2196" s="65">
        <v>2187</v>
      </c>
      <c r="C2196" s="60">
        <v>1</v>
      </c>
      <c r="D2196" s="61">
        <v>0</v>
      </c>
      <c r="E2196" s="61">
        <v>1</v>
      </c>
      <c r="F2196" s="61">
        <v>1</v>
      </c>
      <c r="G2196" s="61">
        <v>1</v>
      </c>
      <c r="H2196" s="61">
        <v>0</v>
      </c>
      <c r="I2196" s="62">
        <v>77525.528259898419</v>
      </c>
      <c r="J2196" s="63">
        <v>5.8851487176191455</v>
      </c>
      <c r="K2196" s="63">
        <v>5.0306021809647401</v>
      </c>
      <c r="L2196" s="63">
        <v>6.649529916380609</v>
      </c>
      <c r="M2196" s="63">
        <v>8.834219606681895</v>
      </c>
      <c r="N2196" s="63">
        <v>7.018206334737032</v>
      </c>
      <c r="O2196" s="71">
        <v>6.4196241564369823</v>
      </c>
    </row>
    <row r="2197" spans="2:15" outlineLevel="1" x14ac:dyDescent="0.25">
      <c r="B2197" s="65">
        <v>2188</v>
      </c>
      <c r="C2197" s="60">
        <v>1</v>
      </c>
      <c r="D2197" s="61">
        <v>0</v>
      </c>
      <c r="E2197" s="61">
        <v>1</v>
      </c>
      <c r="F2197" s="61">
        <v>1</v>
      </c>
      <c r="G2197" s="61">
        <v>0</v>
      </c>
      <c r="H2197" s="61">
        <v>1</v>
      </c>
      <c r="I2197" s="62">
        <v>100788.86110408964</v>
      </c>
      <c r="J2197" s="63">
        <v>6.5522702938985056</v>
      </c>
      <c r="K2197" s="63">
        <v>5.4068183805749337</v>
      </c>
      <c r="L2197" s="63">
        <v>7.1998471479399129</v>
      </c>
      <c r="M2197" s="63">
        <v>7.768497602287443</v>
      </c>
      <c r="N2197" s="63">
        <v>7.230922517494573</v>
      </c>
      <c r="O2197" s="71">
        <v>7.3982446628395815</v>
      </c>
    </row>
    <row r="2198" spans="2:15" outlineLevel="1" x14ac:dyDescent="0.25">
      <c r="B2198" s="65">
        <v>2189</v>
      </c>
      <c r="C2198" s="60">
        <v>1</v>
      </c>
      <c r="D2198" s="61">
        <v>0</v>
      </c>
      <c r="E2198" s="61">
        <v>1</v>
      </c>
      <c r="F2198" s="61">
        <v>1</v>
      </c>
      <c r="G2198" s="61">
        <v>1</v>
      </c>
      <c r="H2198" s="61">
        <v>0</v>
      </c>
      <c r="I2198" s="62">
        <v>76134.168064593585</v>
      </c>
      <c r="J2198" s="63">
        <v>6.0625082331555493</v>
      </c>
      <c r="K2198" s="63">
        <v>4.4548143416472872</v>
      </c>
      <c r="L2198" s="63">
        <v>6.6169653756376645</v>
      </c>
      <c r="M2198" s="63">
        <v>8.6089898535038607</v>
      </c>
      <c r="N2198" s="63">
        <v>6.8982610974256318</v>
      </c>
      <c r="O2198" s="71">
        <v>6.8186795915229466</v>
      </c>
    </row>
    <row r="2199" spans="2:15" outlineLevel="1" x14ac:dyDescent="0.25">
      <c r="B2199" s="65">
        <v>2190</v>
      </c>
      <c r="C2199" s="60">
        <v>1</v>
      </c>
      <c r="D2199" s="61">
        <v>0</v>
      </c>
      <c r="E2199" s="61">
        <v>1</v>
      </c>
      <c r="F2199" s="61">
        <v>1</v>
      </c>
      <c r="G2199" s="61">
        <v>0</v>
      </c>
      <c r="H2199" s="61">
        <v>1</v>
      </c>
      <c r="I2199" s="62">
        <v>100044.79859035826</v>
      </c>
      <c r="J2199" s="63">
        <v>7.0665697147641335</v>
      </c>
      <c r="K2199" s="63">
        <v>5.9028449006939914</v>
      </c>
      <c r="L2199" s="63">
        <v>6.6942236250457219</v>
      </c>
      <c r="M2199" s="63">
        <v>7.3878618811309495</v>
      </c>
      <c r="N2199" s="63">
        <v>6.8066707242890701</v>
      </c>
      <c r="O2199" s="71">
        <v>7.0173711170810762</v>
      </c>
    </row>
    <row r="2200" spans="2:15" outlineLevel="1" x14ac:dyDescent="0.25">
      <c r="B2200" s="65">
        <v>2191</v>
      </c>
      <c r="C2200" s="60">
        <v>1</v>
      </c>
      <c r="D2200" s="61">
        <v>0</v>
      </c>
      <c r="E2200" s="61">
        <v>1</v>
      </c>
      <c r="F2200" s="61">
        <v>1</v>
      </c>
      <c r="G2200" s="61">
        <v>1</v>
      </c>
      <c r="H2200" s="61">
        <v>0</v>
      </c>
      <c r="I2200" s="62">
        <v>101816.62686355844</v>
      </c>
      <c r="J2200" s="63">
        <v>6.4301819132864368</v>
      </c>
      <c r="K2200" s="63">
        <v>5.8625477200711522</v>
      </c>
      <c r="L2200" s="63">
        <v>6.8152320737361745</v>
      </c>
      <c r="M2200" s="63">
        <v>8.2450495292964661</v>
      </c>
      <c r="N2200" s="63">
        <v>7.3842503250421396</v>
      </c>
      <c r="O2200" s="71">
        <v>6.8151809501653444</v>
      </c>
    </row>
    <row r="2201" spans="2:15" outlineLevel="1" x14ac:dyDescent="0.25">
      <c r="B2201" s="65">
        <v>2192</v>
      </c>
      <c r="C2201" s="60">
        <v>1</v>
      </c>
      <c r="D2201" s="61">
        <v>0</v>
      </c>
      <c r="E2201" s="61">
        <v>1</v>
      </c>
      <c r="F2201" s="61">
        <v>1</v>
      </c>
      <c r="G2201" s="61">
        <v>0</v>
      </c>
      <c r="H2201" s="61">
        <v>1</v>
      </c>
      <c r="I2201" s="62">
        <v>58593.737694057359</v>
      </c>
      <c r="J2201" s="63">
        <v>5.9541367463921606</v>
      </c>
      <c r="K2201" s="63">
        <v>4.7145293697166526</v>
      </c>
      <c r="L2201" s="63">
        <v>7.4180168716341406</v>
      </c>
      <c r="M2201" s="63">
        <v>6.4883310731483395</v>
      </c>
      <c r="N2201" s="63">
        <v>6.1298882610313266</v>
      </c>
      <c r="O2201" s="71">
        <v>6.310696338101458</v>
      </c>
    </row>
    <row r="2202" spans="2:15" outlineLevel="1" x14ac:dyDescent="0.25">
      <c r="B2202" s="65">
        <v>2193</v>
      </c>
      <c r="C2202" s="60">
        <v>1</v>
      </c>
      <c r="D2202" s="61">
        <v>0</v>
      </c>
      <c r="E2202" s="61">
        <v>1</v>
      </c>
      <c r="F2202" s="61">
        <v>1</v>
      </c>
      <c r="G2202" s="61">
        <v>0</v>
      </c>
      <c r="H2202" s="61">
        <v>1</v>
      </c>
      <c r="I2202" s="62">
        <v>76243.095240354858</v>
      </c>
      <c r="J2202" s="63">
        <v>5.6837995750479884</v>
      </c>
      <c r="K2202" s="63">
        <v>5.6136070044896735</v>
      </c>
      <c r="L2202" s="63">
        <v>6.5801139559829407</v>
      </c>
      <c r="M2202" s="63">
        <v>8.0628917035145662</v>
      </c>
      <c r="N2202" s="63">
        <v>6.566180100960473</v>
      </c>
      <c r="O2202" s="71">
        <v>6.8941141360866327</v>
      </c>
    </row>
    <row r="2203" spans="2:15" outlineLevel="1" x14ac:dyDescent="0.25">
      <c r="B2203" s="65">
        <v>2194</v>
      </c>
      <c r="C2203" s="60">
        <v>1</v>
      </c>
      <c r="D2203" s="61">
        <v>0</v>
      </c>
      <c r="E2203" s="61">
        <v>1</v>
      </c>
      <c r="F2203" s="61">
        <v>1</v>
      </c>
      <c r="G2203" s="61">
        <v>0</v>
      </c>
      <c r="H2203" s="61">
        <v>1</v>
      </c>
      <c r="I2203" s="62">
        <v>95076.02761536109</v>
      </c>
      <c r="J2203" s="63">
        <v>5.957711214433516</v>
      </c>
      <c r="K2203" s="63">
        <v>5.8111097196789903</v>
      </c>
      <c r="L2203" s="63">
        <v>7.1396922372653639</v>
      </c>
      <c r="M2203" s="63">
        <v>6.5746675386732525</v>
      </c>
      <c r="N2203" s="63">
        <v>6.4905726667059893</v>
      </c>
      <c r="O2203" s="71">
        <v>7.4631287594387405</v>
      </c>
    </row>
    <row r="2204" spans="2:15" outlineLevel="1" x14ac:dyDescent="0.25">
      <c r="B2204" s="65">
        <v>2195</v>
      </c>
      <c r="C2204" s="60">
        <v>1</v>
      </c>
      <c r="D2204" s="61">
        <v>0</v>
      </c>
      <c r="E2204" s="61">
        <v>1</v>
      </c>
      <c r="F2204" s="61">
        <v>1</v>
      </c>
      <c r="G2204" s="61">
        <v>1</v>
      </c>
      <c r="H2204" s="61">
        <v>0</v>
      </c>
      <c r="I2204" s="62">
        <v>92538.182657754893</v>
      </c>
      <c r="J2204" s="63">
        <v>5.9880199186681971</v>
      </c>
      <c r="K2204" s="63">
        <v>4.7759647861620609</v>
      </c>
      <c r="L2204" s="63">
        <v>7.481196280458617</v>
      </c>
      <c r="M2204" s="63">
        <v>6.5759994431090991</v>
      </c>
      <c r="N2204" s="63">
        <v>7.1935581933244954</v>
      </c>
      <c r="O2204" s="71">
        <v>6.6266018409657503</v>
      </c>
    </row>
    <row r="2205" spans="2:15" outlineLevel="1" x14ac:dyDescent="0.25">
      <c r="B2205" s="65">
        <v>2196</v>
      </c>
      <c r="C2205" s="60">
        <v>1</v>
      </c>
      <c r="D2205" s="61">
        <v>0</v>
      </c>
      <c r="E2205" s="61">
        <v>1</v>
      </c>
      <c r="F2205" s="61">
        <v>1</v>
      </c>
      <c r="G2205" s="61">
        <v>0</v>
      </c>
      <c r="H2205" s="61">
        <v>1</v>
      </c>
      <c r="I2205" s="62">
        <v>95069.701525829718</v>
      </c>
      <c r="J2205" s="63">
        <v>5.3723663355411277</v>
      </c>
      <c r="K2205" s="63">
        <v>4.1874127466642967</v>
      </c>
      <c r="L2205" s="63">
        <v>7.7867015845023149</v>
      </c>
      <c r="M2205" s="63">
        <v>8.0111457474392527</v>
      </c>
      <c r="N2205" s="63">
        <v>7.1728877223342966</v>
      </c>
      <c r="O2205" s="71">
        <v>7.3328158831470756</v>
      </c>
    </row>
    <row r="2206" spans="2:15" outlineLevel="1" x14ac:dyDescent="0.25">
      <c r="B2206" s="65">
        <v>2197</v>
      </c>
      <c r="C2206" s="60">
        <v>1</v>
      </c>
      <c r="D2206" s="61">
        <v>0</v>
      </c>
      <c r="E2206" s="61">
        <v>1</v>
      </c>
      <c r="F2206" s="61">
        <v>1</v>
      </c>
      <c r="G2206" s="61">
        <v>0</v>
      </c>
      <c r="H2206" s="61">
        <v>1</v>
      </c>
      <c r="I2206" s="62">
        <v>59402.570039437152</v>
      </c>
      <c r="J2206" s="63">
        <v>6.0661980871244259</v>
      </c>
      <c r="K2206" s="63">
        <v>4.1799224936046802</v>
      </c>
      <c r="L2206" s="63">
        <v>7.1042050990800547</v>
      </c>
      <c r="M2206" s="63">
        <v>6.4856974092750486</v>
      </c>
      <c r="N2206" s="63">
        <v>6.6360059394502375</v>
      </c>
      <c r="O2206" s="71">
        <v>6.9204873525902011</v>
      </c>
    </row>
    <row r="2207" spans="2:15" outlineLevel="1" x14ac:dyDescent="0.25">
      <c r="B2207" s="65">
        <v>2198</v>
      </c>
      <c r="C2207" s="60">
        <v>0</v>
      </c>
      <c r="D2207" s="61">
        <v>1</v>
      </c>
      <c r="E2207" s="61">
        <v>1</v>
      </c>
      <c r="F2207" s="61">
        <v>1</v>
      </c>
      <c r="G2207" s="61">
        <v>0</v>
      </c>
      <c r="H2207" s="61">
        <v>1</v>
      </c>
      <c r="I2207" s="62">
        <v>96383.122385123745</v>
      </c>
      <c r="J2207" s="63">
        <v>6.0954460133350103</v>
      </c>
      <c r="K2207" s="63">
        <v>6.5588849016191348</v>
      </c>
      <c r="L2207" s="63">
        <v>7.1297346372430344</v>
      </c>
      <c r="M2207" s="63">
        <v>6.6098565744164626</v>
      </c>
      <c r="N2207" s="63">
        <v>6.5248625159727185</v>
      </c>
      <c r="O2207" s="71">
        <v>6.7508809500231113</v>
      </c>
    </row>
    <row r="2208" spans="2:15" outlineLevel="1" x14ac:dyDescent="0.25">
      <c r="B2208" s="65">
        <v>2199</v>
      </c>
      <c r="C2208" s="60">
        <v>1</v>
      </c>
      <c r="D2208" s="61">
        <v>0</v>
      </c>
      <c r="E2208" s="61">
        <v>1</v>
      </c>
      <c r="F2208" s="61">
        <v>1</v>
      </c>
      <c r="G2208" s="61">
        <v>0</v>
      </c>
      <c r="H2208" s="61">
        <v>1</v>
      </c>
      <c r="I2208" s="62">
        <v>26101.559243921714</v>
      </c>
      <c r="J2208" s="63">
        <v>5.5940671562897739</v>
      </c>
      <c r="K2208" s="63">
        <v>5.4129772934313802</v>
      </c>
      <c r="L2208" s="63">
        <v>6.3443074195768006</v>
      </c>
      <c r="M2208" s="63">
        <v>6.6789107294087096</v>
      </c>
      <c r="N2208" s="63">
        <v>6.6338436899642002</v>
      </c>
      <c r="O2208" s="71">
        <v>6.8398850468633015</v>
      </c>
    </row>
    <row r="2209" spans="2:15" outlineLevel="1" x14ac:dyDescent="0.25">
      <c r="B2209" s="65">
        <v>2200</v>
      </c>
      <c r="C2209" s="60">
        <v>1</v>
      </c>
      <c r="D2209" s="61">
        <v>0</v>
      </c>
      <c r="E2209" s="61">
        <v>1</v>
      </c>
      <c r="F2209" s="61">
        <v>1</v>
      </c>
      <c r="G2209" s="61">
        <v>0</v>
      </c>
      <c r="H2209" s="61">
        <v>1</v>
      </c>
      <c r="I2209" s="62">
        <v>66218.149753590405</v>
      </c>
      <c r="J2209" s="63">
        <v>6.3793955405919185</v>
      </c>
      <c r="K2209" s="63">
        <v>6.025470712073278</v>
      </c>
      <c r="L2209" s="63">
        <v>6.7061758112896044</v>
      </c>
      <c r="M2209" s="63">
        <v>6.9201449826109043</v>
      </c>
      <c r="N2209" s="63">
        <v>6.5610553429975305</v>
      </c>
      <c r="O2209" s="71">
        <v>6.8665357908772915</v>
      </c>
    </row>
    <row r="2210" spans="2:15" outlineLevel="1" x14ac:dyDescent="0.25">
      <c r="B2210" s="65">
        <v>2201</v>
      </c>
      <c r="C2210" s="60">
        <v>0</v>
      </c>
      <c r="D2210" s="61">
        <v>1</v>
      </c>
      <c r="E2210" s="61">
        <v>1</v>
      </c>
      <c r="F2210" s="61">
        <v>1</v>
      </c>
      <c r="G2210" s="61">
        <v>0</v>
      </c>
      <c r="H2210" s="61">
        <v>1</v>
      </c>
      <c r="I2210" s="62">
        <v>30636.356835731494</v>
      </c>
      <c r="J2210" s="63">
        <v>5.0721080563232031</v>
      </c>
      <c r="K2210" s="63">
        <v>5.2339822765826298</v>
      </c>
      <c r="L2210" s="63">
        <v>6.2216271996883989</v>
      </c>
      <c r="M2210" s="63">
        <v>7.9621381428348368</v>
      </c>
      <c r="N2210" s="63">
        <v>7.2853469683916243</v>
      </c>
      <c r="O2210" s="71">
        <v>7.4850768254832314</v>
      </c>
    </row>
    <row r="2211" spans="2:15" outlineLevel="1" x14ac:dyDescent="0.25">
      <c r="B2211" s="65">
        <v>2202</v>
      </c>
      <c r="C2211" s="60">
        <v>1</v>
      </c>
      <c r="D2211" s="61">
        <v>0</v>
      </c>
      <c r="E2211" s="61">
        <v>1</v>
      </c>
      <c r="F2211" s="61">
        <v>1</v>
      </c>
      <c r="G2211" s="61">
        <v>0</v>
      </c>
      <c r="H2211" s="61">
        <v>1</v>
      </c>
      <c r="I2211" s="62">
        <v>78028.946982878668</v>
      </c>
      <c r="J2211" s="63">
        <v>6.4601772474732515</v>
      </c>
      <c r="K2211" s="63">
        <v>4.6313589941399425</v>
      </c>
      <c r="L2211" s="63">
        <v>6.5277184614044224</v>
      </c>
      <c r="M2211" s="63">
        <v>8.159688408768961</v>
      </c>
      <c r="N2211" s="63">
        <v>7.0419265154915349</v>
      </c>
      <c r="O2211" s="71">
        <v>7.4474548511470093</v>
      </c>
    </row>
    <row r="2212" spans="2:15" outlineLevel="1" x14ac:dyDescent="0.25">
      <c r="B2212" s="65">
        <v>2203</v>
      </c>
      <c r="C2212" s="60">
        <v>1</v>
      </c>
      <c r="D2212" s="61">
        <v>0</v>
      </c>
      <c r="E2212" s="61">
        <v>1</v>
      </c>
      <c r="F2212" s="61">
        <v>1</v>
      </c>
      <c r="G2212" s="61">
        <v>0</v>
      </c>
      <c r="H2212" s="61">
        <v>1</v>
      </c>
      <c r="I2212" s="62">
        <v>98928.693155662855</v>
      </c>
      <c r="J2212" s="63">
        <v>6.4544662192752478</v>
      </c>
      <c r="K2212" s="63">
        <v>5.5399640377509627</v>
      </c>
      <c r="L2212" s="63">
        <v>6.5835361231434861</v>
      </c>
      <c r="M2212" s="63">
        <v>8.6633101457751458</v>
      </c>
      <c r="N2212" s="63">
        <v>6.2118642525238048</v>
      </c>
      <c r="O2212" s="71">
        <v>6.8409928580861727</v>
      </c>
    </row>
    <row r="2213" spans="2:15" outlineLevel="1" x14ac:dyDescent="0.25">
      <c r="B2213" s="65">
        <v>2204</v>
      </c>
      <c r="C2213" s="60">
        <v>0</v>
      </c>
      <c r="D2213" s="61">
        <v>1</v>
      </c>
      <c r="E2213" s="61">
        <v>1</v>
      </c>
      <c r="F2213" s="61">
        <v>1</v>
      </c>
      <c r="G2213" s="61">
        <v>0</v>
      </c>
      <c r="H2213" s="61">
        <v>1</v>
      </c>
      <c r="I2213" s="62">
        <v>101471.12967208617</v>
      </c>
      <c r="J2213" s="63">
        <v>5.8656365053782578</v>
      </c>
      <c r="K2213" s="63">
        <v>5.9891262417349305</v>
      </c>
      <c r="L2213" s="63">
        <v>7.5377408654347535</v>
      </c>
      <c r="M2213" s="63">
        <v>8.3700070717868567</v>
      </c>
      <c r="N2213" s="63">
        <v>6.9336085354847246</v>
      </c>
      <c r="O2213" s="71">
        <v>7.1048046063428094</v>
      </c>
    </row>
    <row r="2214" spans="2:15" outlineLevel="1" x14ac:dyDescent="0.25">
      <c r="B2214" s="65">
        <v>2205</v>
      </c>
      <c r="C2214" s="60">
        <v>1</v>
      </c>
      <c r="D2214" s="61">
        <v>0</v>
      </c>
      <c r="E2214" s="61">
        <v>1</v>
      </c>
      <c r="F2214" s="61">
        <v>1</v>
      </c>
      <c r="G2214" s="61">
        <v>0</v>
      </c>
      <c r="H2214" s="61">
        <v>1</v>
      </c>
      <c r="I2214" s="62">
        <v>29946.511016420394</v>
      </c>
      <c r="J2214" s="63">
        <v>6.2532318439306316</v>
      </c>
      <c r="K2214" s="63">
        <v>5.1740061699545388</v>
      </c>
      <c r="L2214" s="63">
        <v>6.3199620392609681</v>
      </c>
      <c r="M2214" s="63">
        <v>6.8867612189812446</v>
      </c>
      <c r="N2214" s="63">
        <v>7.1131514697202984</v>
      </c>
      <c r="O2214" s="71">
        <v>7.2919096567806188</v>
      </c>
    </row>
    <row r="2215" spans="2:15" outlineLevel="1" x14ac:dyDescent="0.25">
      <c r="B2215" s="65">
        <v>2206</v>
      </c>
      <c r="C2215" s="60">
        <v>1</v>
      </c>
      <c r="D2215" s="61">
        <v>0</v>
      </c>
      <c r="E2215" s="61">
        <v>1</v>
      </c>
      <c r="F2215" s="61">
        <v>1</v>
      </c>
      <c r="G2215" s="61">
        <v>1</v>
      </c>
      <c r="H2215" s="61">
        <v>0</v>
      </c>
      <c r="I2215" s="62">
        <v>96663.271459962882</v>
      </c>
      <c r="J2215" s="63">
        <v>6.346600016326458</v>
      </c>
      <c r="K2215" s="63">
        <v>5.1203771021210196</v>
      </c>
      <c r="L2215" s="63">
        <v>7.3858508997142405</v>
      </c>
      <c r="M2215" s="63">
        <v>7.6005557568194684</v>
      </c>
      <c r="N2215" s="63">
        <v>7.0386251662080888</v>
      </c>
      <c r="O2215" s="71">
        <v>6.4539496371376854</v>
      </c>
    </row>
    <row r="2216" spans="2:15" outlineLevel="1" x14ac:dyDescent="0.25">
      <c r="B2216" s="65">
        <v>2207</v>
      </c>
      <c r="C2216" s="60">
        <v>1</v>
      </c>
      <c r="D2216" s="61">
        <v>0</v>
      </c>
      <c r="E2216" s="61">
        <v>1</v>
      </c>
      <c r="F2216" s="61">
        <v>1</v>
      </c>
      <c r="G2216" s="61">
        <v>0</v>
      </c>
      <c r="H2216" s="61">
        <v>1</v>
      </c>
      <c r="I2216" s="62">
        <v>79765.075335781643</v>
      </c>
      <c r="J2216" s="63">
        <v>6.1387774595979892</v>
      </c>
      <c r="K2216" s="63">
        <v>5.8084615240093127</v>
      </c>
      <c r="L2216" s="63">
        <v>6.7384144591461288</v>
      </c>
      <c r="M2216" s="63">
        <v>8.36952870388048</v>
      </c>
      <c r="N2216" s="63">
        <v>6.5407080413163579</v>
      </c>
      <c r="O2216" s="71">
        <v>7.1875858521573583</v>
      </c>
    </row>
    <row r="2217" spans="2:15" outlineLevel="1" x14ac:dyDescent="0.25">
      <c r="B2217" s="65">
        <v>2208</v>
      </c>
      <c r="C2217" s="60">
        <v>1</v>
      </c>
      <c r="D2217" s="61">
        <v>0</v>
      </c>
      <c r="E2217" s="61">
        <v>1</v>
      </c>
      <c r="F2217" s="61">
        <v>1</v>
      </c>
      <c r="G2217" s="61">
        <v>1</v>
      </c>
      <c r="H2217" s="61">
        <v>0</v>
      </c>
      <c r="I2217" s="62">
        <v>96891.262650929479</v>
      </c>
      <c r="J2217" s="63">
        <v>6.43423776073959</v>
      </c>
      <c r="K2217" s="63">
        <v>5.0128800625274543</v>
      </c>
      <c r="L2217" s="63">
        <v>7.5261586131626226</v>
      </c>
      <c r="M2217" s="63">
        <v>7.0378004971315402</v>
      </c>
      <c r="N2217" s="63">
        <v>7.5049297522417859</v>
      </c>
      <c r="O2217" s="71">
        <v>6.7277089774107939</v>
      </c>
    </row>
    <row r="2218" spans="2:15" outlineLevel="1" x14ac:dyDescent="0.25">
      <c r="B2218" s="65">
        <v>2209</v>
      </c>
      <c r="C2218" s="60">
        <v>1</v>
      </c>
      <c r="D2218" s="61">
        <v>0</v>
      </c>
      <c r="E2218" s="61">
        <v>1</v>
      </c>
      <c r="F2218" s="61">
        <v>1</v>
      </c>
      <c r="G2218" s="61">
        <v>0</v>
      </c>
      <c r="H2218" s="61">
        <v>1</v>
      </c>
      <c r="I2218" s="62">
        <v>96939.353769166919</v>
      </c>
      <c r="J2218" s="63">
        <v>6.3777439709214878</v>
      </c>
      <c r="K2218" s="63">
        <v>5.3007041564732065</v>
      </c>
      <c r="L2218" s="63">
        <v>6.6354579923244295</v>
      </c>
      <c r="M2218" s="63">
        <v>7.6604057204349303</v>
      </c>
      <c r="N2218" s="63">
        <v>6.4857229192003132</v>
      </c>
      <c r="O2218" s="71">
        <v>7.3621110022146858</v>
      </c>
    </row>
    <row r="2219" spans="2:15" outlineLevel="1" x14ac:dyDescent="0.25">
      <c r="B2219" s="65">
        <v>2210</v>
      </c>
      <c r="C2219" s="60">
        <v>1</v>
      </c>
      <c r="D2219" s="61">
        <v>0</v>
      </c>
      <c r="E2219" s="61">
        <v>1</v>
      </c>
      <c r="F2219" s="61">
        <v>1</v>
      </c>
      <c r="G2219" s="61">
        <v>1</v>
      </c>
      <c r="H2219" s="61">
        <v>0</v>
      </c>
      <c r="I2219" s="62">
        <v>98245.174030934446</v>
      </c>
      <c r="J2219" s="63">
        <v>6.2992078471378576</v>
      </c>
      <c r="K2219" s="63">
        <v>5.5692884029386507</v>
      </c>
      <c r="L2219" s="63">
        <v>7.7209367435231009</v>
      </c>
      <c r="M2219" s="63">
        <v>7.1613475498713486</v>
      </c>
      <c r="N2219" s="63">
        <v>7.2255842895185545</v>
      </c>
      <c r="O2219" s="71">
        <v>6.7896889479889815</v>
      </c>
    </row>
    <row r="2220" spans="2:15" outlineLevel="1" x14ac:dyDescent="0.25">
      <c r="B2220" s="65">
        <v>2211</v>
      </c>
      <c r="C2220" s="60">
        <v>1</v>
      </c>
      <c r="D2220" s="61">
        <v>0</v>
      </c>
      <c r="E2220" s="61">
        <v>1</v>
      </c>
      <c r="F2220" s="61">
        <v>1</v>
      </c>
      <c r="G2220" s="61">
        <v>1</v>
      </c>
      <c r="H2220" s="61">
        <v>0</v>
      </c>
      <c r="I2220" s="62">
        <v>62395.435182747766</v>
      </c>
      <c r="J2220" s="63">
        <v>5.7866762060850521</v>
      </c>
      <c r="K2220" s="63">
        <v>5.1242441081687327</v>
      </c>
      <c r="L2220" s="63">
        <v>7.3960132193545967</v>
      </c>
      <c r="M2220" s="63">
        <v>7.1518957608920362</v>
      </c>
      <c r="N2220" s="63">
        <v>6.5397911855828337</v>
      </c>
      <c r="O2220" s="71">
        <v>6.3693406207442873</v>
      </c>
    </row>
    <row r="2221" spans="2:15" outlineLevel="1" x14ac:dyDescent="0.25">
      <c r="B2221" s="65">
        <v>2212</v>
      </c>
      <c r="C2221" s="60">
        <v>1</v>
      </c>
      <c r="D2221" s="61">
        <v>0</v>
      </c>
      <c r="E2221" s="61">
        <v>1</v>
      </c>
      <c r="F2221" s="61">
        <v>1</v>
      </c>
      <c r="G2221" s="61">
        <v>1</v>
      </c>
      <c r="H2221" s="61">
        <v>0</v>
      </c>
      <c r="I2221" s="62">
        <v>61576.739851937076</v>
      </c>
      <c r="J2221" s="63">
        <v>5.9178147129085179</v>
      </c>
      <c r="K2221" s="63">
        <v>4.7928648629817276</v>
      </c>
      <c r="L2221" s="63">
        <v>7.1095178529972065</v>
      </c>
      <c r="M2221" s="63">
        <v>6.588412969857842</v>
      </c>
      <c r="N2221" s="63">
        <v>6.9057930762538211</v>
      </c>
      <c r="O2221" s="71">
        <v>6.8114565568712653</v>
      </c>
    </row>
    <row r="2222" spans="2:15" outlineLevel="1" x14ac:dyDescent="0.25">
      <c r="B2222" s="65">
        <v>2213</v>
      </c>
      <c r="C2222" s="60">
        <v>0</v>
      </c>
      <c r="D2222" s="61">
        <v>1</v>
      </c>
      <c r="E2222" s="61">
        <v>1</v>
      </c>
      <c r="F2222" s="61">
        <v>1</v>
      </c>
      <c r="G2222" s="61">
        <v>1</v>
      </c>
      <c r="H2222" s="61">
        <v>0</v>
      </c>
      <c r="I2222" s="62">
        <v>93704.203373664655</v>
      </c>
      <c r="J2222" s="63">
        <v>5.1030401541107908</v>
      </c>
      <c r="K2222" s="63">
        <v>5.9951349716800291</v>
      </c>
      <c r="L2222" s="63">
        <v>7.4837331863603556</v>
      </c>
      <c r="M2222" s="63">
        <v>6.7454853794657446</v>
      </c>
      <c r="N2222" s="63">
        <v>7.4161546417719126</v>
      </c>
      <c r="O2222" s="71">
        <v>6.1194120768235312</v>
      </c>
    </row>
    <row r="2223" spans="2:15" outlineLevel="1" x14ac:dyDescent="0.25">
      <c r="B2223" s="65">
        <v>2214</v>
      </c>
      <c r="C2223" s="60">
        <v>1</v>
      </c>
      <c r="D2223" s="61">
        <v>0</v>
      </c>
      <c r="E2223" s="61">
        <v>1</v>
      </c>
      <c r="F2223" s="61">
        <v>1</v>
      </c>
      <c r="G2223" s="61">
        <v>0</v>
      </c>
      <c r="H2223" s="61">
        <v>1</v>
      </c>
      <c r="I2223" s="62">
        <v>100340.6693324745</v>
      </c>
      <c r="J2223" s="63">
        <v>6.2075597249334349</v>
      </c>
      <c r="K2223" s="63">
        <v>5.6122185618631697</v>
      </c>
      <c r="L2223" s="63">
        <v>7.984145798601511</v>
      </c>
      <c r="M2223" s="63">
        <v>8.2558476453139882</v>
      </c>
      <c r="N2223" s="63">
        <v>6.6958198438387848</v>
      </c>
      <c r="O2223" s="71">
        <v>6.7921592942960647</v>
      </c>
    </row>
    <row r="2224" spans="2:15" outlineLevel="1" x14ac:dyDescent="0.25">
      <c r="B2224" s="65">
        <v>2215</v>
      </c>
      <c r="C2224" s="60">
        <v>1</v>
      </c>
      <c r="D2224" s="61">
        <v>0</v>
      </c>
      <c r="E2224" s="61">
        <v>1</v>
      </c>
      <c r="F2224" s="61">
        <v>1</v>
      </c>
      <c r="G2224" s="61">
        <v>0</v>
      </c>
      <c r="H2224" s="61">
        <v>1</v>
      </c>
      <c r="I2224" s="62">
        <v>77573.008549176244</v>
      </c>
      <c r="J2224" s="63">
        <v>5.9957766869264493</v>
      </c>
      <c r="K2224" s="63">
        <v>5.2588986294124167</v>
      </c>
      <c r="L2224" s="63">
        <v>6.9900869299169228</v>
      </c>
      <c r="M2224" s="63">
        <v>8.0493109727571994</v>
      </c>
      <c r="N2224" s="63">
        <v>6.8103765774405218</v>
      </c>
      <c r="O2224" s="71">
        <v>7.072891890982886</v>
      </c>
    </row>
    <row r="2225" spans="2:15" outlineLevel="1" x14ac:dyDescent="0.25">
      <c r="B2225" s="65">
        <v>2216</v>
      </c>
      <c r="C2225" s="60">
        <v>1</v>
      </c>
      <c r="D2225" s="61">
        <v>0</v>
      </c>
      <c r="E2225" s="61">
        <v>1</v>
      </c>
      <c r="F2225" s="61">
        <v>1</v>
      </c>
      <c r="G2225" s="61">
        <v>1</v>
      </c>
      <c r="H2225" s="61">
        <v>0</v>
      </c>
      <c r="I2225" s="62">
        <v>100308.03833685645</v>
      </c>
      <c r="J2225" s="63">
        <v>5.6297539295078831</v>
      </c>
      <c r="K2225" s="63">
        <v>5.1302854473648667</v>
      </c>
      <c r="L2225" s="63">
        <v>7.9595775197047587</v>
      </c>
      <c r="M2225" s="63">
        <v>8.9872856667662369</v>
      </c>
      <c r="N2225" s="63">
        <v>7.1912309874887397</v>
      </c>
      <c r="O2225" s="71">
        <v>6.6520269343853204</v>
      </c>
    </row>
    <row r="2226" spans="2:15" outlineLevel="1" x14ac:dyDescent="0.25">
      <c r="B2226" s="65">
        <v>2217</v>
      </c>
      <c r="C2226" s="60">
        <v>1</v>
      </c>
      <c r="D2226" s="61">
        <v>0</v>
      </c>
      <c r="E2226" s="61">
        <v>1</v>
      </c>
      <c r="F2226" s="61">
        <v>1</v>
      </c>
      <c r="G2226" s="61">
        <v>1</v>
      </c>
      <c r="H2226" s="61">
        <v>0</v>
      </c>
      <c r="I2226" s="62">
        <v>102061.85143071826</v>
      </c>
      <c r="J2226" s="63">
        <v>5.8923847337359643</v>
      </c>
      <c r="K2226" s="63">
        <v>5.622834574712801</v>
      </c>
      <c r="L2226" s="63">
        <v>7.3591310324873902</v>
      </c>
      <c r="M2226" s="63">
        <v>8.688258930039483</v>
      </c>
      <c r="N2226" s="63">
        <v>7.3874189047825443</v>
      </c>
      <c r="O2226" s="71">
        <v>7.0130423083647377</v>
      </c>
    </row>
    <row r="2227" spans="2:15" outlineLevel="1" x14ac:dyDescent="0.25">
      <c r="B2227" s="65">
        <v>2218</v>
      </c>
      <c r="C2227" s="60">
        <v>1</v>
      </c>
      <c r="D2227" s="61">
        <v>0</v>
      </c>
      <c r="E2227" s="61">
        <v>1</v>
      </c>
      <c r="F2227" s="61">
        <v>1</v>
      </c>
      <c r="G2227" s="61">
        <v>0</v>
      </c>
      <c r="H2227" s="61">
        <v>1</v>
      </c>
      <c r="I2227" s="62">
        <v>74169.099877243658</v>
      </c>
      <c r="J2227" s="63">
        <v>5.8383661298557534</v>
      </c>
      <c r="K2227" s="63">
        <v>5.2239214496415274</v>
      </c>
      <c r="L2227" s="63">
        <v>7.0623292417204819</v>
      </c>
      <c r="M2227" s="63">
        <v>7.134496752114929</v>
      </c>
      <c r="N2227" s="63">
        <v>6.7027281994289316</v>
      </c>
      <c r="O2227" s="71">
        <v>7.0551373079088862</v>
      </c>
    </row>
    <row r="2228" spans="2:15" outlineLevel="1" x14ac:dyDescent="0.25">
      <c r="B2228" s="65">
        <v>2219</v>
      </c>
      <c r="C2228" s="60">
        <v>1</v>
      </c>
      <c r="D2228" s="61">
        <v>0</v>
      </c>
      <c r="E2228" s="61">
        <v>1</v>
      </c>
      <c r="F2228" s="61">
        <v>1</v>
      </c>
      <c r="G2228" s="61">
        <v>1</v>
      </c>
      <c r="H2228" s="61">
        <v>0</v>
      </c>
      <c r="I2228" s="62">
        <v>98897.284246511321</v>
      </c>
      <c r="J2228" s="63">
        <v>6.3472752818423537</v>
      </c>
      <c r="K2228" s="63">
        <v>5.8443938114837728</v>
      </c>
      <c r="L2228" s="63">
        <v>7.0458935048301594</v>
      </c>
      <c r="M2228" s="63">
        <v>8.4573862136501212</v>
      </c>
      <c r="N2228" s="63">
        <v>6.3941417844105688</v>
      </c>
      <c r="O2228" s="71">
        <v>6.2931936359654319</v>
      </c>
    </row>
    <row r="2229" spans="2:15" outlineLevel="1" x14ac:dyDescent="0.25">
      <c r="B2229" s="65">
        <v>2220</v>
      </c>
      <c r="C2229" s="60">
        <v>1</v>
      </c>
      <c r="D2229" s="61">
        <v>0</v>
      </c>
      <c r="E2229" s="61">
        <v>1</v>
      </c>
      <c r="F2229" s="61">
        <v>1</v>
      </c>
      <c r="G2229" s="61">
        <v>0</v>
      </c>
      <c r="H2229" s="61">
        <v>1</v>
      </c>
      <c r="I2229" s="62">
        <v>63603.792776449322</v>
      </c>
      <c r="J2229" s="63">
        <v>5.8596445966470423</v>
      </c>
      <c r="K2229" s="63">
        <v>5.4882936796763646</v>
      </c>
      <c r="L2229" s="63">
        <v>7.4792719572018918</v>
      </c>
      <c r="M2229" s="63">
        <v>6.364009263352215</v>
      </c>
      <c r="N2229" s="63">
        <v>6.8043498142738557</v>
      </c>
      <c r="O2229" s="71">
        <v>7.0449641558665732</v>
      </c>
    </row>
    <row r="2230" spans="2:15" outlineLevel="1" x14ac:dyDescent="0.25">
      <c r="B2230" s="65">
        <v>2221</v>
      </c>
      <c r="C2230" s="60">
        <v>1</v>
      </c>
      <c r="D2230" s="61">
        <v>0</v>
      </c>
      <c r="E2230" s="61">
        <v>1</v>
      </c>
      <c r="F2230" s="61">
        <v>1</v>
      </c>
      <c r="G2230" s="61">
        <v>1</v>
      </c>
      <c r="H2230" s="61">
        <v>0</v>
      </c>
      <c r="I2230" s="62">
        <v>76846.427448494724</v>
      </c>
      <c r="J2230" s="63">
        <v>5.7561165472626437</v>
      </c>
      <c r="K2230" s="63">
        <v>5.4331822343826</v>
      </c>
      <c r="L2230" s="63">
        <v>6.7454307425382947</v>
      </c>
      <c r="M2230" s="63">
        <v>7.7218648715745113</v>
      </c>
      <c r="N2230" s="63">
        <v>7.3236419954859482</v>
      </c>
      <c r="O2230" s="71">
        <v>6.8017325034175968</v>
      </c>
    </row>
    <row r="2231" spans="2:15" outlineLevel="1" x14ac:dyDescent="0.25">
      <c r="B2231" s="65">
        <v>2222</v>
      </c>
      <c r="C2231" s="60">
        <v>1</v>
      </c>
      <c r="D2231" s="61">
        <v>0</v>
      </c>
      <c r="E2231" s="61">
        <v>1</v>
      </c>
      <c r="F2231" s="61">
        <v>1</v>
      </c>
      <c r="G2231" s="61">
        <v>1</v>
      </c>
      <c r="H2231" s="61">
        <v>0</v>
      </c>
      <c r="I2231" s="62">
        <v>22859.441183334624</v>
      </c>
      <c r="J2231" s="63">
        <v>5.5558171086517216</v>
      </c>
      <c r="K2231" s="63">
        <v>4.8344589926680319</v>
      </c>
      <c r="L2231" s="63">
        <v>7.3395739178383348</v>
      </c>
      <c r="M2231" s="63">
        <v>6.1989020735989993</v>
      </c>
      <c r="N2231" s="63">
        <v>6.6450877754804267</v>
      </c>
      <c r="O2231" s="71">
        <v>6.1594463638065999</v>
      </c>
    </row>
    <row r="2232" spans="2:15" outlineLevel="1" x14ac:dyDescent="0.25">
      <c r="B2232" s="65">
        <v>2223</v>
      </c>
      <c r="C2232" s="60">
        <v>1</v>
      </c>
      <c r="D2232" s="61">
        <v>0</v>
      </c>
      <c r="E2232" s="61">
        <v>1</v>
      </c>
      <c r="F2232" s="61">
        <v>1</v>
      </c>
      <c r="G2232" s="61">
        <v>0</v>
      </c>
      <c r="H2232" s="61">
        <v>1</v>
      </c>
      <c r="I2232" s="62">
        <v>98007.270471315031</v>
      </c>
      <c r="J2232" s="63">
        <v>6.0071961112118135</v>
      </c>
      <c r="K2232" s="63">
        <v>5.4534251008366033</v>
      </c>
      <c r="L2232" s="63">
        <v>7.4203398939712724</v>
      </c>
      <c r="M2232" s="63">
        <v>7.5250754518229099</v>
      </c>
      <c r="N2232" s="63">
        <v>6.9654068004288332</v>
      </c>
      <c r="O2232" s="71">
        <v>7.2391116164256371</v>
      </c>
    </row>
    <row r="2233" spans="2:15" outlineLevel="1" x14ac:dyDescent="0.25">
      <c r="B2233" s="65">
        <v>2224</v>
      </c>
      <c r="C2233" s="60">
        <v>1</v>
      </c>
      <c r="D2233" s="61">
        <v>0</v>
      </c>
      <c r="E2233" s="61">
        <v>1</v>
      </c>
      <c r="F2233" s="61">
        <v>1</v>
      </c>
      <c r="G2233" s="61">
        <v>1</v>
      </c>
      <c r="H2233" s="61">
        <v>0</v>
      </c>
      <c r="I2233" s="62">
        <v>100135.76325793892</v>
      </c>
      <c r="J2233" s="63">
        <v>5.9287897224608619</v>
      </c>
      <c r="K2233" s="63">
        <v>5.5291726269203982</v>
      </c>
      <c r="L2233" s="63">
        <v>7.9479906294410148</v>
      </c>
      <c r="M2233" s="63">
        <v>8.5665811183668463</v>
      </c>
      <c r="N2233" s="63">
        <v>6.7789835779981829</v>
      </c>
      <c r="O2233" s="71">
        <v>6.6809062308621812</v>
      </c>
    </row>
    <row r="2234" spans="2:15" outlineLevel="1" x14ac:dyDescent="0.25">
      <c r="B2234" s="65">
        <v>2225</v>
      </c>
      <c r="C2234" s="60">
        <v>1</v>
      </c>
      <c r="D2234" s="61">
        <v>0</v>
      </c>
      <c r="E2234" s="61">
        <v>1</v>
      </c>
      <c r="F2234" s="61">
        <v>1</v>
      </c>
      <c r="G2234" s="61">
        <v>1</v>
      </c>
      <c r="H2234" s="61">
        <v>0</v>
      </c>
      <c r="I2234" s="62">
        <v>99162.805675977259</v>
      </c>
      <c r="J2234" s="63">
        <v>6.6501057288770955</v>
      </c>
      <c r="K2234" s="63">
        <v>5.257124933091232</v>
      </c>
      <c r="L2234" s="63">
        <v>7.1894799537743301</v>
      </c>
      <c r="M2234" s="63">
        <v>8.2123132660791729</v>
      </c>
      <c r="N2234" s="63">
        <v>6.8557763607003528</v>
      </c>
      <c r="O2234" s="71">
        <v>6.5479588224681757</v>
      </c>
    </row>
    <row r="2235" spans="2:15" outlineLevel="1" x14ac:dyDescent="0.25">
      <c r="B2235" s="65">
        <v>2226</v>
      </c>
      <c r="C2235" s="60">
        <v>0</v>
      </c>
      <c r="D2235" s="61">
        <v>1</v>
      </c>
      <c r="E2235" s="61">
        <v>1</v>
      </c>
      <c r="F2235" s="61">
        <v>1</v>
      </c>
      <c r="G2235" s="61">
        <v>1</v>
      </c>
      <c r="H2235" s="61">
        <v>0</v>
      </c>
      <c r="I2235" s="62">
        <v>96546.792178111602</v>
      </c>
      <c r="J2235" s="63">
        <v>5.5131706897582786</v>
      </c>
      <c r="K2235" s="63">
        <v>6.1168702329806219</v>
      </c>
      <c r="L2235" s="63">
        <v>7.8266884145545692</v>
      </c>
      <c r="M2235" s="63">
        <v>6.2447689924523173</v>
      </c>
      <c r="N2235" s="63">
        <v>7.3846206194610771</v>
      </c>
      <c r="O2235" s="71">
        <v>7.2526467336693976</v>
      </c>
    </row>
    <row r="2236" spans="2:15" outlineLevel="1" x14ac:dyDescent="0.25">
      <c r="B2236" s="65">
        <v>2227</v>
      </c>
      <c r="C2236" s="60">
        <v>1</v>
      </c>
      <c r="D2236" s="61">
        <v>0</v>
      </c>
      <c r="E2236" s="61">
        <v>1</v>
      </c>
      <c r="F2236" s="61">
        <v>1</v>
      </c>
      <c r="G2236" s="61">
        <v>1</v>
      </c>
      <c r="H2236" s="61">
        <v>0</v>
      </c>
      <c r="I2236" s="62">
        <v>25609.357716537415</v>
      </c>
      <c r="J2236" s="63">
        <v>6.1328275087765016</v>
      </c>
      <c r="K2236" s="63">
        <v>5.374358639354992</v>
      </c>
      <c r="L2236" s="63">
        <v>6.2747814650466625</v>
      </c>
      <c r="M2236" s="63">
        <v>6.1322169753815317</v>
      </c>
      <c r="N2236" s="63">
        <v>6.9650334803654301</v>
      </c>
      <c r="O2236" s="71">
        <v>6.3493608539585198</v>
      </c>
    </row>
    <row r="2237" spans="2:15" outlineLevel="1" x14ac:dyDescent="0.25">
      <c r="B2237" s="65">
        <v>2228</v>
      </c>
      <c r="C2237" s="60">
        <v>1</v>
      </c>
      <c r="D2237" s="61">
        <v>0</v>
      </c>
      <c r="E2237" s="61">
        <v>1</v>
      </c>
      <c r="F2237" s="61">
        <v>1</v>
      </c>
      <c r="G2237" s="61">
        <v>0</v>
      </c>
      <c r="H2237" s="61">
        <v>1</v>
      </c>
      <c r="I2237" s="62">
        <v>94892.314092211105</v>
      </c>
      <c r="J2237" s="63">
        <v>6.3589577385017826</v>
      </c>
      <c r="K2237" s="63">
        <v>5.2696537635644187</v>
      </c>
      <c r="L2237" s="63">
        <v>7.1805110709965208</v>
      </c>
      <c r="M2237" s="63">
        <v>6.7210269114281651</v>
      </c>
      <c r="N2237" s="63">
        <v>6.7592915004974206</v>
      </c>
      <c r="O2237" s="71">
        <v>7.0649280190154737</v>
      </c>
    </row>
    <row r="2238" spans="2:15" outlineLevel="1" x14ac:dyDescent="0.25">
      <c r="B2238" s="65">
        <v>2229</v>
      </c>
      <c r="C2238" s="60">
        <v>1</v>
      </c>
      <c r="D2238" s="61">
        <v>0</v>
      </c>
      <c r="E2238" s="61">
        <v>1</v>
      </c>
      <c r="F2238" s="61">
        <v>1</v>
      </c>
      <c r="G2238" s="61">
        <v>1</v>
      </c>
      <c r="H2238" s="61">
        <v>0</v>
      </c>
      <c r="I2238" s="62">
        <v>77483.090501416184</v>
      </c>
      <c r="J2238" s="63">
        <v>5.9165030607815803</v>
      </c>
      <c r="K2238" s="63">
        <v>5.3228884253846669</v>
      </c>
      <c r="L2238" s="63">
        <v>6.8937035219080594</v>
      </c>
      <c r="M2238" s="63">
        <v>8.1876813747471537</v>
      </c>
      <c r="N2238" s="63">
        <v>7.4069318847577925</v>
      </c>
      <c r="O2238" s="71">
        <v>6.2073457265434495</v>
      </c>
    </row>
    <row r="2239" spans="2:15" outlineLevel="1" x14ac:dyDescent="0.25">
      <c r="B2239" s="65">
        <v>2230</v>
      </c>
      <c r="C2239" s="60">
        <v>1</v>
      </c>
      <c r="D2239" s="61">
        <v>0</v>
      </c>
      <c r="E2239" s="61">
        <v>1</v>
      </c>
      <c r="F2239" s="61">
        <v>1</v>
      </c>
      <c r="G2239" s="61">
        <v>1</v>
      </c>
      <c r="H2239" s="61">
        <v>0</v>
      </c>
      <c r="I2239" s="62">
        <v>96384.686242156633</v>
      </c>
      <c r="J2239" s="63">
        <v>6.630284264729406</v>
      </c>
      <c r="K2239" s="63">
        <v>5.9586384895945113</v>
      </c>
      <c r="L2239" s="63">
        <v>7.0332849266117661</v>
      </c>
      <c r="M2239" s="63">
        <v>6.443389868976535</v>
      </c>
      <c r="N2239" s="63">
        <v>7.2618131077725954</v>
      </c>
      <c r="O2239" s="71">
        <v>6.3128631168623093</v>
      </c>
    </row>
    <row r="2240" spans="2:15" outlineLevel="1" x14ac:dyDescent="0.25">
      <c r="B2240" s="65">
        <v>2231</v>
      </c>
      <c r="C2240" s="60">
        <v>1</v>
      </c>
      <c r="D2240" s="61">
        <v>0</v>
      </c>
      <c r="E2240" s="61">
        <v>1</v>
      </c>
      <c r="F2240" s="61">
        <v>1</v>
      </c>
      <c r="G2240" s="61">
        <v>0</v>
      </c>
      <c r="H2240" s="61">
        <v>1</v>
      </c>
      <c r="I2240" s="62">
        <v>95990.561671279007</v>
      </c>
      <c r="J2240" s="63">
        <v>6.6606797492622825</v>
      </c>
      <c r="K2240" s="63">
        <v>4.2298437721404722</v>
      </c>
      <c r="L2240" s="63">
        <v>8.2701691269895665</v>
      </c>
      <c r="M2240" s="63">
        <v>7.0777703555658942</v>
      </c>
      <c r="N2240" s="63">
        <v>6.9592927934454485</v>
      </c>
      <c r="O2240" s="71">
        <v>7.213868697325279</v>
      </c>
    </row>
    <row r="2241" spans="2:15" outlineLevel="1" x14ac:dyDescent="0.25">
      <c r="B2241" s="65">
        <v>2232</v>
      </c>
      <c r="C2241" s="60">
        <v>1</v>
      </c>
      <c r="D2241" s="61">
        <v>0</v>
      </c>
      <c r="E2241" s="61">
        <v>1</v>
      </c>
      <c r="F2241" s="61">
        <v>1</v>
      </c>
      <c r="G2241" s="61">
        <v>0</v>
      </c>
      <c r="H2241" s="61">
        <v>1</v>
      </c>
      <c r="I2241" s="62">
        <v>92773.762580037757</v>
      </c>
      <c r="J2241" s="63">
        <v>5.6246583269141377</v>
      </c>
      <c r="K2241" s="63">
        <v>4.354811227483518</v>
      </c>
      <c r="L2241" s="63">
        <v>7.5657492448744303</v>
      </c>
      <c r="M2241" s="63">
        <v>7.8614644455146232</v>
      </c>
      <c r="N2241" s="63">
        <v>6.5470760739018541</v>
      </c>
      <c r="O2241" s="71">
        <v>6.7629997917411329</v>
      </c>
    </row>
    <row r="2242" spans="2:15" outlineLevel="1" x14ac:dyDescent="0.25">
      <c r="B2242" s="65">
        <v>2233</v>
      </c>
      <c r="C2242" s="60">
        <v>1</v>
      </c>
      <c r="D2242" s="61">
        <v>0</v>
      </c>
      <c r="E2242" s="61">
        <v>1</v>
      </c>
      <c r="F2242" s="61">
        <v>1</v>
      </c>
      <c r="G2242" s="61">
        <v>1</v>
      </c>
      <c r="H2242" s="61">
        <v>0</v>
      </c>
      <c r="I2242" s="62">
        <v>97192.47689230906</v>
      </c>
      <c r="J2242" s="63">
        <v>6.0243118334283068</v>
      </c>
      <c r="K2242" s="63">
        <v>5.7848182850734364</v>
      </c>
      <c r="L2242" s="63">
        <v>7.6802850456767437</v>
      </c>
      <c r="M2242" s="63">
        <v>7.1941896003743846</v>
      </c>
      <c r="N2242" s="63">
        <v>6.9360648576087298</v>
      </c>
      <c r="O2242" s="71">
        <v>6.6734465973497583</v>
      </c>
    </row>
    <row r="2243" spans="2:15" outlineLevel="1" x14ac:dyDescent="0.25">
      <c r="B2243" s="65">
        <v>2234</v>
      </c>
      <c r="C2243" s="60">
        <v>0</v>
      </c>
      <c r="D2243" s="61">
        <v>1</v>
      </c>
      <c r="E2243" s="61">
        <v>1</v>
      </c>
      <c r="F2243" s="61">
        <v>1</v>
      </c>
      <c r="G2243" s="61">
        <v>1</v>
      </c>
      <c r="H2243" s="61">
        <v>0</v>
      </c>
      <c r="I2243" s="62">
        <v>28360.960154929344</v>
      </c>
      <c r="J2243" s="63">
        <v>5.5129454313053596</v>
      </c>
      <c r="K2243" s="63">
        <v>6.0787139400268568</v>
      </c>
      <c r="L2243" s="63">
        <v>6.7885263079270812</v>
      </c>
      <c r="M2243" s="63">
        <v>7.497820882137856</v>
      </c>
      <c r="N2243" s="63">
        <v>6.1916693169108932</v>
      </c>
      <c r="O2243" s="71">
        <v>6.1722764026756352</v>
      </c>
    </row>
    <row r="2244" spans="2:15" outlineLevel="1" x14ac:dyDescent="0.25">
      <c r="B2244" s="65">
        <v>2235</v>
      </c>
      <c r="C2244" s="60">
        <v>1</v>
      </c>
      <c r="D2244" s="61">
        <v>0</v>
      </c>
      <c r="E2244" s="61">
        <v>1</v>
      </c>
      <c r="F2244" s="61">
        <v>1</v>
      </c>
      <c r="G2244" s="61">
        <v>1</v>
      </c>
      <c r="H2244" s="61">
        <v>0</v>
      </c>
      <c r="I2244" s="62">
        <v>74923.22718187912</v>
      </c>
      <c r="J2244" s="63">
        <v>6.6550327917109833</v>
      </c>
      <c r="K2244" s="63">
        <v>5.2984865607131368</v>
      </c>
      <c r="L2244" s="63">
        <v>6.2845797889038062</v>
      </c>
      <c r="M2244" s="63">
        <v>7.5414113722596046</v>
      </c>
      <c r="N2244" s="63">
        <v>6.5294692348343135</v>
      </c>
      <c r="O2244" s="71">
        <v>6.3816656723071379</v>
      </c>
    </row>
    <row r="2245" spans="2:15" outlineLevel="1" x14ac:dyDescent="0.25">
      <c r="B2245" s="65">
        <v>2236</v>
      </c>
      <c r="C2245" s="60">
        <v>1</v>
      </c>
      <c r="D2245" s="61">
        <v>0</v>
      </c>
      <c r="E2245" s="61">
        <v>1</v>
      </c>
      <c r="F2245" s="61">
        <v>1</v>
      </c>
      <c r="G2245" s="61">
        <v>1</v>
      </c>
      <c r="H2245" s="61">
        <v>0</v>
      </c>
      <c r="I2245" s="62">
        <v>60509.89259699086</v>
      </c>
      <c r="J2245" s="63">
        <v>5.8814618278820179</v>
      </c>
      <c r="K2245" s="63">
        <v>4.4039079952554276</v>
      </c>
      <c r="L2245" s="63">
        <v>7.2843678619493932</v>
      </c>
      <c r="M2245" s="63">
        <v>6.3371601875275205</v>
      </c>
      <c r="N2245" s="63">
        <v>7.2185331818409857</v>
      </c>
      <c r="O2245" s="71">
        <v>6.7656490419016677</v>
      </c>
    </row>
    <row r="2246" spans="2:15" outlineLevel="1" x14ac:dyDescent="0.25">
      <c r="B2246" s="65">
        <v>2237</v>
      </c>
      <c r="C2246" s="60">
        <v>1</v>
      </c>
      <c r="D2246" s="61">
        <v>0</v>
      </c>
      <c r="E2246" s="61">
        <v>1</v>
      </c>
      <c r="F2246" s="61">
        <v>1</v>
      </c>
      <c r="G2246" s="61">
        <v>0</v>
      </c>
      <c r="H2246" s="61">
        <v>1</v>
      </c>
      <c r="I2246" s="62">
        <v>96571.974048147153</v>
      </c>
      <c r="J2246" s="63">
        <v>6.3603267499819225</v>
      </c>
      <c r="K2246" s="63">
        <v>5.2221673232374366</v>
      </c>
      <c r="L2246" s="63">
        <v>7.0010761034495577</v>
      </c>
      <c r="M2246" s="63">
        <v>6.995018875079694</v>
      </c>
      <c r="N2246" s="63">
        <v>7.0356318965279714</v>
      </c>
      <c r="O2246" s="71">
        <v>7.3430553117166824</v>
      </c>
    </row>
    <row r="2247" spans="2:15" outlineLevel="1" x14ac:dyDescent="0.25">
      <c r="B2247" s="65">
        <v>2238</v>
      </c>
      <c r="C2247" s="60">
        <v>1</v>
      </c>
      <c r="D2247" s="61">
        <v>0</v>
      </c>
      <c r="E2247" s="61">
        <v>1</v>
      </c>
      <c r="F2247" s="61">
        <v>1</v>
      </c>
      <c r="G2247" s="61">
        <v>0</v>
      </c>
      <c r="H2247" s="61">
        <v>1</v>
      </c>
      <c r="I2247" s="62">
        <v>98305.370620450558</v>
      </c>
      <c r="J2247" s="63">
        <v>6.4656905134814782</v>
      </c>
      <c r="K2247" s="63">
        <v>5.2202159810015916</v>
      </c>
      <c r="L2247" s="63">
        <v>7.2620091420230164</v>
      </c>
      <c r="M2247" s="63">
        <v>8.1350766582300658</v>
      </c>
      <c r="N2247" s="63">
        <v>6.621213743647302</v>
      </c>
      <c r="O2247" s="71">
        <v>6.7758189394666521</v>
      </c>
    </row>
    <row r="2248" spans="2:15" outlineLevel="1" x14ac:dyDescent="0.25">
      <c r="B2248" s="65">
        <v>2239</v>
      </c>
      <c r="C2248" s="60">
        <v>1</v>
      </c>
      <c r="D2248" s="61">
        <v>0</v>
      </c>
      <c r="E2248" s="61">
        <v>1</v>
      </c>
      <c r="F2248" s="61">
        <v>1</v>
      </c>
      <c r="G2248" s="61">
        <v>0</v>
      </c>
      <c r="H2248" s="61">
        <v>1</v>
      </c>
      <c r="I2248" s="62">
        <v>74518.901926124265</v>
      </c>
      <c r="J2248" s="63">
        <v>6.3415775434311987</v>
      </c>
      <c r="K2248" s="63">
        <v>4.5836821347852847</v>
      </c>
      <c r="L2248" s="63">
        <v>6.099817588461395</v>
      </c>
      <c r="M2248" s="63">
        <v>7.6790704859614642</v>
      </c>
      <c r="N2248" s="63">
        <v>6.8550590606772444</v>
      </c>
      <c r="O2248" s="71">
        <v>7.1736865311113069</v>
      </c>
    </row>
    <row r="2249" spans="2:15" outlineLevel="1" x14ac:dyDescent="0.25">
      <c r="B2249" s="65">
        <v>2240</v>
      </c>
      <c r="C2249" s="60">
        <v>1</v>
      </c>
      <c r="D2249" s="61">
        <v>0</v>
      </c>
      <c r="E2249" s="61">
        <v>1</v>
      </c>
      <c r="F2249" s="61">
        <v>1</v>
      </c>
      <c r="G2249" s="61">
        <v>0</v>
      </c>
      <c r="H2249" s="61">
        <v>1</v>
      </c>
      <c r="I2249" s="62">
        <v>28587.084116687358</v>
      </c>
      <c r="J2249" s="63">
        <v>5.7520519875054053</v>
      </c>
      <c r="K2249" s="63">
        <v>4.9125326497075248</v>
      </c>
      <c r="L2249" s="63">
        <v>6.6795993778484926</v>
      </c>
      <c r="M2249" s="63">
        <v>6.9289670299464516</v>
      </c>
      <c r="N2249" s="63">
        <v>7.1808216041127055</v>
      </c>
      <c r="O2249" s="71">
        <v>7.3077347983025174</v>
      </c>
    </row>
    <row r="2250" spans="2:15" outlineLevel="1" x14ac:dyDescent="0.25">
      <c r="B2250" s="65">
        <v>2241</v>
      </c>
      <c r="C2250" s="60">
        <v>1</v>
      </c>
      <c r="D2250" s="61">
        <v>0</v>
      </c>
      <c r="E2250" s="61">
        <v>1</v>
      </c>
      <c r="F2250" s="61">
        <v>1</v>
      </c>
      <c r="G2250" s="61">
        <v>1</v>
      </c>
      <c r="H2250" s="61">
        <v>0</v>
      </c>
      <c r="I2250" s="62">
        <v>100959.64437648936</v>
      </c>
      <c r="J2250" s="63">
        <v>6.7598752268125759</v>
      </c>
      <c r="K2250" s="63">
        <v>5.099540312478549</v>
      </c>
      <c r="L2250" s="63">
        <v>7.4861329797051184</v>
      </c>
      <c r="M2250" s="63">
        <v>8.5959451570096643</v>
      </c>
      <c r="N2250" s="63">
        <v>6.8995727008849883</v>
      </c>
      <c r="O2250" s="71">
        <v>6.7026732975480252</v>
      </c>
    </row>
    <row r="2251" spans="2:15" outlineLevel="1" x14ac:dyDescent="0.25">
      <c r="B2251" s="65">
        <v>2242</v>
      </c>
      <c r="C2251" s="60">
        <v>1</v>
      </c>
      <c r="D2251" s="61">
        <v>0</v>
      </c>
      <c r="E2251" s="61">
        <v>1</v>
      </c>
      <c r="F2251" s="61">
        <v>1</v>
      </c>
      <c r="G2251" s="61">
        <v>0</v>
      </c>
      <c r="H2251" s="61">
        <v>1</v>
      </c>
      <c r="I2251" s="62">
        <v>75842.575192293181</v>
      </c>
      <c r="J2251" s="63">
        <v>5.7861143086739242</v>
      </c>
      <c r="K2251" s="63">
        <v>4.6380803346534512</v>
      </c>
      <c r="L2251" s="63">
        <v>6.7847212427939034</v>
      </c>
      <c r="M2251" s="63">
        <v>8.9668898538806125</v>
      </c>
      <c r="N2251" s="63">
        <v>6.4212911226303602</v>
      </c>
      <c r="O2251" s="71">
        <v>6.7482838101450957</v>
      </c>
    </row>
    <row r="2252" spans="2:15" outlineLevel="1" x14ac:dyDescent="0.25">
      <c r="B2252" s="65">
        <v>2243</v>
      </c>
      <c r="C2252" s="60">
        <v>1</v>
      </c>
      <c r="D2252" s="61">
        <v>0</v>
      </c>
      <c r="E2252" s="61">
        <v>1</v>
      </c>
      <c r="F2252" s="61">
        <v>1</v>
      </c>
      <c r="G2252" s="61">
        <v>1</v>
      </c>
      <c r="H2252" s="61">
        <v>0</v>
      </c>
      <c r="I2252" s="62">
        <v>74863.538284087947</v>
      </c>
      <c r="J2252" s="63">
        <v>5.8662100159248407</v>
      </c>
      <c r="K2252" s="63">
        <v>4.9478913336320174</v>
      </c>
      <c r="L2252" s="63">
        <v>6.5287826466789509</v>
      </c>
      <c r="M2252" s="63">
        <v>7.5167988020743044</v>
      </c>
      <c r="N2252" s="63">
        <v>7.1849366415922571</v>
      </c>
      <c r="O2252" s="71">
        <v>6.9967249539312757</v>
      </c>
    </row>
    <row r="2253" spans="2:15" outlineLevel="1" x14ac:dyDescent="0.25">
      <c r="B2253" s="65">
        <v>2244</v>
      </c>
      <c r="C2253" s="60">
        <v>1</v>
      </c>
      <c r="D2253" s="61">
        <v>0</v>
      </c>
      <c r="E2253" s="61">
        <v>1</v>
      </c>
      <c r="F2253" s="61">
        <v>1</v>
      </c>
      <c r="G2253" s="61">
        <v>0</v>
      </c>
      <c r="H2253" s="61">
        <v>1</v>
      </c>
      <c r="I2253" s="62">
        <v>94936.208404896563</v>
      </c>
      <c r="J2253" s="63">
        <v>6.4539507191018153</v>
      </c>
      <c r="K2253" s="63">
        <v>5.3394893438929065</v>
      </c>
      <c r="L2253" s="63">
        <v>7.5769720151977058</v>
      </c>
      <c r="M2253" s="63">
        <v>7.0199998905246197</v>
      </c>
      <c r="N2253" s="63">
        <v>6.4813698685200807</v>
      </c>
      <c r="O2253" s="71">
        <v>6.5130919926830302</v>
      </c>
    </row>
    <row r="2254" spans="2:15" outlineLevel="1" x14ac:dyDescent="0.25">
      <c r="B2254" s="65">
        <v>2245</v>
      </c>
      <c r="C2254" s="60">
        <v>1</v>
      </c>
      <c r="D2254" s="61">
        <v>0</v>
      </c>
      <c r="E2254" s="61">
        <v>1</v>
      </c>
      <c r="F2254" s="61">
        <v>1</v>
      </c>
      <c r="G2254" s="61">
        <v>1</v>
      </c>
      <c r="H2254" s="61">
        <v>0</v>
      </c>
      <c r="I2254" s="62">
        <v>94379.40162686212</v>
      </c>
      <c r="J2254" s="63">
        <v>6.1923068251005349</v>
      </c>
      <c r="K2254" s="63">
        <v>5.41011490576226</v>
      </c>
      <c r="L2254" s="63">
        <v>7.0523066713538052</v>
      </c>
      <c r="M2254" s="63">
        <v>7.1830545288281034</v>
      </c>
      <c r="N2254" s="63">
        <v>6.6173540097877446</v>
      </c>
      <c r="O2254" s="71">
        <v>6.4586310958703113</v>
      </c>
    </row>
    <row r="2255" spans="2:15" outlineLevel="1" x14ac:dyDescent="0.25">
      <c r="B2255" s="65">
        <v>2246</v>
      </c>
      <c r="C2255" s="60">
        <v>1</v>
      </c>
      <c r="D2255" s="61">
        <v>0</v>
      </c>
      <c r="E2255" s="61">
        <v>1</v>
      </c>
      <c r="F2255" s="61">
        <v>1</v>
      </c>
      <c r="G2255" s="61">
        <v>0</v>
      </c>
      <c r="H2255" s="61">
        <v>1</v>
      </c>
      <c r="I2255" s="62">
        <v>95422.656475268479</v>
      </c>
      <c r="J2255" s="63">
        <v>5.709566744399571</v>
      </c>
      <c r="K2255" s="63">
        <v>4.6592278082671221</v>
      </c>
      <c r="L2255" s="63">
        <v>7.4235050605501343</v>
      </c>
      <c r="M2255" s="63">
        <v>7.9330128064162455</v>
      </c>
      <c r="N2255" s="63">
        <v>6.6746659702128053</v>
      </c>
      <c r="O2255" s="71">
        <v>7.3204176272566723</v>
      </c>
    </row>
    <row r="2256" spans="2:15" outlineLevel="1" x14ac:dyDescent="0.25">
      <c r="B2256" s="65">
        <v>2247</v>
      </c>
      <c r="C2256" s="60">
        <v>1</v>
      </c>
      <c r="D2256" s="61">
        <v>0</v>
      </c>
      <c r="E2256" s="61">
        <v>1</v>
      </c>
      <c r="F2256" s="61">
        <v>1</v>
      </c>
      <c r="G2256" s="61">
        <v>1</v>
      </c>
      <c r="H2256" s="61">
        <v>0</v>
      </c>
      <c r="I2256" s="62">
        <v>94350.581090534906</v>
      </c>
      <c r="J2256" s="63">
        <v>6.6924804193869969</v>
      </c>
      <c r="K2256" s="63">
        <v>4.7357838472132059</v>
      </c>
      <c r="L2256" s="63">
        <v>6.5728613530261457</v>
      </c>
      <c r="M2256" s="63">
        <v>7.928950039405974</v>
      </c>
      <c r="N2256" s="63">
        <v>6.4444528327552764</v>
      </c>
      <c r="O2256" s="71">
        <v>6.2367577543855157</v>
      </c>
    </row>
    <row r="2257" spans="2:15" outlineLevel="1" x14ac:dyDescent="0.25">
      <c r="B2257" s="65">
        <v>2248</v>
      </c>
      <c r="C2257" s="60">
        <v>1</v>
      </c>
      <c r="D2257" s="61">
        <v>0</v>
      </c>
      <c r="E2257" s="61">
        <v>1</v>
      </c>
      <c r="F2257" s="61">
        <v>1</v>
      </c>
      <c r="G2257" s="61">
        <v>1</v>
      </c>
      <c r="H2257" s="61">
        <v>0</v>
      </c>
      <c r="I2257" s="62">
        <v>98975.464081403901</v>
      </c>
      <c r="J2257" s="63">
        <v>6.6823965734433788</v>
      </c>
      <c r="K2257" s="63">
        <v>6.2691599882357547</v>
      </c>
      <c r="L2257" s="63">
        <v>7.1366662630800493</v>
      </c>
      <c r="M2257" s="63">
        <v>6.4996428228853365</v>
      </c>
      <c r="N2257" s="63">
        <v>7.0973230913128056</v>
      </c>
      <c r="O2257" s="71">
        <v>7.0826995371874393</v>
      </c>
    </row>
    <row r="2258" spans="2:15" outlineLevel="1" x14ac:dyDescent="0.25">
      <c r="B2258" s="65">
        <v>2249</v>
      </c>
      <c r="C2258" s="60">
        <v>1</v>
      </c>
      <c r="D2258" s="61">
        <v>0</v>
      </c>
      <c r="E2258" s="61">
        <v>1</v>
      </c>
      <c r="F2258" s="61">
        <v>1</v>
      </c>
      <c r="G2258" s="61">
        <v>1</v>
      </c>
      <c r="H2258" s="61">
        <v>0</v>
      </c>
      <c r="I2258" s="62">
        <v>66415.008350424119</v>
      </c>
      <c r="J2258" s="63">
        <v>5.9932982197260074</v>
      </c>
      <c r="K2258" s="63">
        <v>5.9881545831844276</v>
      </c>
      <c r="L2258" s="63">
        <v>7.5462890334690966</v>
      </c>
      <c r="M2258" s="63">
        <v>6.214581644808848</v>
      </c>
      <c r="N2258" s="63">
        <v>7.2016478490074469</v>
      </c>
      <c r="O2258" s="71">
        <v>7.1800469268176217</v>
      </c>
    </row>
    <row r="2259" spans="2:15" outlineLevel="1" x14ac:dyDescent="0.25">
      <c r="B2259" s="65">
        <v>2250</v>
      </c>
      <c r="C2259" s="60">
        <v>1</v>
      </c>
      <c r="D2259" s="61">
        <v>0</v>
      </c>
      <c r="E2259" s="61">
        <v>1</v>
      </c>
      <c r="F2259" s="61">
        <v>1</v>
      </c>
      <c r="G2259" s="61">
        <v>1</v>
      </c>
      <c r="H2259" s="61">
        <v>0</v>
      </c>
      <c r="I2259" s="62">
        <v>76908.7666938771</v>
      </c>
      <c r="J2259" s="63">
        <v>5.9593099326544632</v>
      </c>
      <c r="K2259" s="63">
        <v>4.7400841264117695</v>
      </c>
      <c r="L2259" s="63">
        <v>6.4126702965540252</v>
      </c>
      <c r="M2259" s="63">
        <v>8.7482553027978902</v>
      </c>
      <c r="N2259" s="63">
        <v>6.9310049919511725</v>
      </c>
      <c r="O2259" s="71">
        <v>6.8225024904961158</v>
      </c>
    </row>
    <row r="2260" spans="2:15" outlineLevel="1" x14ac:dyDescent="0.25">
      <c r="B2260" s="65">
        <v>2251</v>
      </c>
      <c r="C2260" s="60">
        <v>1</v>
      </c>
      <c r="D2260" s="61">
        <v>0</v>
      </c>
      <c r="E2260" s="61">
        <v>1</v>
      </c>
      <c r="F2260" s="61">
        <v>1</v>
      </c>
      <c r="G2260" s="61">
        <v>1</v>
      </c>
      <c r="H2260" s="61">
        <v>0</v>
      </c>
      <c r="I2260" s="62">
        <v>102650.30924376613</v>
      </c>
      <c r="J2260" s="63">
        <v>6.1100887050389261</v>
      </c>
      <c r="K2260" s="63">
        <v>6.1081558972531482</v>
      </c>
      <c r="L2260" s="63">
        <v>7.3457680947913175</v>
      </c>
      <c r="M2260" s="63">
        <v>8.5085342750074773</v>
      </c>
      <c r="N2260" s="63">
        <v>7.4011094619589839</v>
      </c>
      <c r="O2260" s="71">
        <v>6.5504737108431863</v>
      </c>
    </row>
    <row r="2261" spans="2:15" outlineLevel="1" x14ac:dyDescent="0.25">
      <c r="B2261" s="65">
        <v>2252</v>
      </c>
      <c r="C2261" s="60">
        <v>1</v>
      </c>
      <c r="D2261" s="61">
        <v>0</v>
      </c>
      <c r="E2261" s="61">
        <v>1</v>
      </c>
      <c r="F2261" s="61">
        <v>1</v>
      </c>
      <c r="G2261" s="61">
        <v>1</v>
      </c>
      <c r="H2261" s="61">
        <v>0</v>
      </c>
      <c r="I2261" s="62">
        <v>95571.532838506551</v>
      </c>
      <c r="J2261" s="63">
        <v>6.1253372096328063</v>
      </c>
      <c r="K2261" s="63">
        <v>5.7116117144943797</v>
      </c>
      <c r="L2261" s="63">
        <v>7.7966294755405992</v>
      </c>
      <c r="M2261" s="63">
        <v>6.2352352716627113</v>
      </c>
      <c r="N2261" s="63">
        <v>7.5025510970736455</v>
      </c>
      <c r="O2261" s="71">
        <v>6.4437677198993981</v>
      </c>
    </row>
    <row r="2262" spans="2:15" outlineLevel="1" x14ac:dyDescent="0.25">
      <c r="B2262" s="65">
        <v>2253</v>
      </c>
      <c r="C2262" s="60">
        <v>1</v>
      </c>
      <c r="D2262" s="61">
        <v>0</v>
      </c>
      <c r="E2262" s="61">
        <v>1</v>
      </c>
      <c r="F2262" s="61">
        <v>1</v>
      </c>
      <c r="G2262" s="61">
        <v>0</v>
      </c>
      <c r="H2262" s="61">
        <v>1</v>
      </c>
      <c r="I2262" s="62">
        <v>102213.23895372146</v>
      </c>
      <c r="J2262" s="63">
        <v>6.4138392257305057</v>
      </c>
      <c r="K2262" s="63">
        <v>5.4712991490793872</v>
      </c>
      <c r="L2262" s="63">
        <v>7.2073440832222913</v>
      </c>
      <c r="M2262" s="63">
        <v>8.7755503811717901</v>
      </c>
      <c r="N2262" s="63">
        <v>6.9911706703101837</v>
      </c>
      <c r="O2262" s="71">
        <v>7.0587081794062039</v>
      </c>
    </row>
    <row r="2263" spans="2:15" outlineLevel="1" x14ac:dyDescent="0.25">
      <c r="B2263" s="65">
        <v>2254</v>
      </c>
      <c r="C2263" s="60">
        <v>1</v>
      </c>
      <c r="D2263" s="61">
        <v>0</v>
      </c>
      <c r="E2263" s="61">
        <v>1</v>
      </c>
      <c r="F2263" s="61">
        <v>1</v>
      </c>
      <c r="G2263" s="61">
        <v>1</v>
      </c>
      <c r="H2263" s="61">
        <v>0</v>
      </c>
      <c r="I2263" s="62">
        <v>29721.812643157056</v>
      </c>
      <c r="J2263" s="63">
        <v>5.5325704099470716</v>
      </c>
      <c r="K2263" s="63">
        <v>5.269216914888025</v>
      </c>
      <c r="L2263" s="63">
        <v>6.2000536926354943</v>
      </c>
      <c r="M2263" s="63">
        <v>7.3175275778401776</v>
      </c>
      <c r="N2263" s="63">
        <v>7.4446201418097964</v>
      </c>
      <c r="O2263" s="71">
        <v>7.1002425003288012</v>
      </c>
    </row>
    <row r="2264" spans="2:15" outlineLevel="1" x14ac:dyDescent="0.25">
      <c r="B2264" s="65">
        <v>2255</v>
      </c>
      <c r="C2264" s="60">
        <v>1</v>
      </c>
      <c r="D2264" s="61">
        <v>0</v>
      </c>
      <c r="E2264" s="61">
        <v>1</v>
      </c>
      <c r="F2264" s="61">
        <v>1</v>
      </c>
      <c r="G2264" s="61">
        <v>1</v>
      </c>
      <c r="H2264" s="61">
        <v>0</v>
      </c>
      <c r="I2264" s="62">
        <v>28586.996443958735</v>
      </c>
      <c r="J2264" s="63">
        <v>5.5327778648352766</v>
      </c>
      <c r="K2264" s="63">
        <v>5.0026053570755824</v>
      </c>
      <c r="L2264" s="63">
        <v>6.3010475318314665</v>
      </c>
      <c r="M2264" s="63">
        <v>7.9251855511943274</v>
      </c>
      <c r="N2264" s="63">
        <v>7.0180596417462189</v>
      </c>
      <c r="O2264" s="71">
        <v>6.5417850494286016</v>
      </c>
    </row>
    <row r="2265" spans="2:15" outlineLevel="1" x14ac:dyDescent="0.25">
      <c r="B2265" s="65">
        <v>2256</v>
      </c>
      <c r="C2265" s="60">
        <v>1</v>
      </c>
      <c r="D2265" s="61">
        <v>0</v>
      </c>
      <c r="E2265" s="61">
        <v>1</v>
      </c>
      <c r="F2265" s="61">
        <v>1</v>
      </c>
      <c r="G2265" s="61">
        <v>1</v>
      </c>
      <c r="H2265" s="61">
        <v>0</v>
      </c>
      <c r="I2265" s="62">
        <v>93289.711641963513</v>
      </c>
      <c r="J2265" s="63">
        <v>5.6196936042061099</v>
      </c>
      <c r="K2265" s="63">
        <v>4.9572921464341819</v>
      </c>
      <c r="L2265" s="63">
        <v>7.7428498082538546</v>
      </c>
      <c r="M2265" s="63">
        <v>6.8417155741336888</v>
      </c>
      <c r="N2265" s="63">
        <v>7.253116354345905</v>
      </c>
      <c r="O2265" s="71">
        <v>6.6042558707028629</v>
      </c>
    </row>
    <row r="2266" spans="2:15" outlineLevel="1" x14ac:dyDescent="0.25">
      <c r="B2266" s="65">
        <v>2257</v>
      </c>
      <c r="C2266" s="60">
        <v>0</v>
      </c>
      <c r="D2266" s="61">
        <v>1</v>
      </c>
      <c r="E2266" s="61">
        <v>1</v>
      </c>
      <c r="F2266" s="61">
        <v>1</v>
      </c>
      <c r="G2266" s="61">
        <v>0</v>
      </c>
      <c r="H2266" s="61">
        <v>1</v>
      </c>
      <c r="I2266" s="62">
        <v>78057.741851182247</v>
      </c>
      <c r="J2266" s="63">
        <v>5.4986596574385089</v>
      </c>
      <c r="K2266" s="63">
        <v>5.6011365587878625</v>
      </c>
      <c r="L2266" s="63">
        <v>6.4583220354759288</v>
      </c>
      <c r="M2266" s="63">
        <v>8.2289379177637869</v>
      </c>
      <c r="N2266" s="63">
        <v>6.8394290985337509</v>
      </c>
      <c r="O2266" s="71">
        <v>7.5494959887977036</v>
      </c>
    </row>
    <row r="2267" spans="2:15" outlineLevel="1" x14ac:dyDescent="0.25">
      <c r="B2267" s="65">
        <v>2258</v>
      </c>
      <c r="C2267" s="60">
        <v>1</v>
      </c>
      <c r="D2267" s="61">
        <v>0</v>
      </c>
      <c r="E2267" s="61">
        <v>1</v>
      </c>
      <c r="F2267" s="61">
        <v>1</v>
      </c>
      <c r="G2267" s="61">
        <v>1</v>
      </c>
      <c r="H2267" s="61">
        <v>0</v>
      </c>
      <c r="I2267" s="62">
        <v>74456.709490910318</v>
      </c>
      <c r="J2267" s="63">
        <v>6.034214213979701</v>
      </c>
      <c r="K2267" s="63">
        <v>4.8907542008848086</v>
      </c>
      <c r="L2267" s="63">
        <v>6.6635182757325939</v>
      </c>
      <c r="M2267" s="63">
        <v>7.6023485612550008</v>
      </c>
      <c r="N2267" s="63">
        <v>6.8608294418588178</v>
      </c>
      <c r="O2267" s="71">
        <v>6.8384938432383553</v>
      </c>
    </row>
    <row r="2268" spans="2:15" outlineLevel="1" x14ac:dyDescent="0.25">
      <c r="B2268" s="65">
        <v>2259</v>
      </c>
      <c r="C2268" s="60">
        <v>1</v>
      </c>
      <c r="D2268" s="61">
        <v>0</v>
      </c>
      <c r="E2268" s="61">
        <v>1</v>
      </c>
      <c r="F2268" s="61">
        <v>1</v>
      </c>
      <c r="G2268" s="61">
        <v>1</v>
      </c>
      <c r="H2268" s="61">
        <v>0</v>
      </c>
      <c r="I2268" s="62">
        <v>99107.841099136684</v>
      </c>
      <c r="J2268" s="63">
        <v>6.581207147607147</v>
      </c>
      <c r="K2268" s="63">
        <v>5.3267828690573902</v>
      </c>
      <c r="L2268" s="63">
        <v>6.9887920000173409</v>
      </c>
      <c r="M2268" s="63">
        <v>7.8142405439749929</v>
      </c>
      <c r="N2268" s="63">
        <v>7.2893308930500531</v>
      </c>
      <c r="O2268" s="71">
        <v>6.6815137468988599</v>
      </c>
    </row>
    <row r="2269" spans="2:15" outlineLevel="1" x14ac:dyDescent="0.25">
      <c r="B2269" s="65">
        <v>2260</v>
      </c>
      <c r="C2269" s="60">
        <v>1</v>
      </c>
      <c r="D2269" s="61">
        <v>0</v>
      </c>
      <c r="E2269" s="61">
        <v>1</v>
      </c>
      <c r="F2269" s="61">
        <v>1</v>
      </c>
      <c r="G2269" s="61">
        <v>0</v>
      </c>
      <c r="H2269" s="61">
        <v>1</v>
      </c>
      <c r="I2269" s="62">
        <v>75916.372386908071</v>
      </c>
      <c r="J2269" s="63">
        <v>5.9566926733353176</v>
      </c>
      <c r="K2269" s="63">
        <v>4.3472328933348194</v>
      </c>
      <c r="L2269" s="63">
        <v>6.8062227055026705</v>
      </c>
      <c r="M2269" s="63">
        <v>8.7363075269047989</v>
      </c>
      <c r="N2269" s="63">
        <v>6.7699704299177901</v>
      </c>
      <c r="O2269" s="71">
        <v>6.8604783481155209</v>
      </c>
    </row>
    <row r="2270" spans="2:15" outlineLevel="1" x14ac:dyDescent="0.25">
      <c r="B2270" s="65">
        <v>2261</v>
      </c>
      <c r="C2270" s="60">
        <v>0</v>
      </c>
      <c r="D2270" s="61">
        <v>1</v>
      </c>
      <c r="E2270" s="61">
        <v>1</v>
      </c>
      <c r="F2270" s="61">
        <v>1</v>
      </c>
      <c r="G2270" s="61">
        <v>0</v>
      </c>
      <c r="H2270" s="61">
        <v>1</v>
      </c>
      <c r="I2270" s="62">
        <v>99520.761307852241</v>
      </c>
      <c r="J2270" s="63">
        <v>5.884722414718941</v>
      </c>
      <c r="K2270" s="63">
        <v>6.3243900025699435</v>
      </c>
      <c r="L2270" s="63">
        <v>6.7740052248166887</v>
      </c>
      <c r="M2270" s="63">
        <v>8.1803191026288502</v>
      </c>
      <c r="N2270" s="63">
        <v>6.4126792398946257</v>
      </c>
      <c r="O2270" s="71">
        <v>7.0629227270598989</v>
      </c>
    </row>
    <row r="2271" spans="2:15" outlineLevel="1" x14ac:dyDescent="0.25">
      <c r="B2271" s="65">
        <v>2262</v>
      </c>
      <c r="C2271" s="60">
        <v>1</v>
      </c>
      <c r="D2271" s="61">
        <v>0</v>
      </c>
      <c r="E2271" s="61">
        <v>1</v>
      </c>
      <c r="F2271" s="61">
        <v>1</v>
      </c>
      <c r="G2271" s="61">
        <v>0</v>
      </c>
      <c r="H2271" s="61">
        <v>1</v>
      </c>
      <c r="I2271" s="62">
        <v>77186.340947267716</v>
      </c>
      <c r="J2271" s="63">
        <v>5.9887839561491516</v>
      </c>
      <c r="K2271" s="63">
        <v>4.9214762664585958</v>
      </c>
      <c r="L2271" s="63">
        <v>6.471560415799229</v>
      </c>
      <c r="M2271" s="63">
        <v>8.6937647330359891</v>
      </c>
      <c r="N2271" s="63">
        <v>6.7807377210871271</v>
      </c>
      <c r="O2271" s="71">
        <v>6.8711287904920022</v>
      </c>
    </row>
    <row r="2272" spans="2:15" outlineLevel="1" x14ac:dyDescent="0.25">
      <c r="B2272" s="65">
        <v>2263</v>
      </c>
      <c r="C2272" s="60">
        <v>1</v>
      </c>
      <c r="D2272" s="61">
        <v>0</v>
      </c>
      <c r="E2272" s="61">
        <v>1</v>
      </c>
      <c r="F2272" s="61">
        <v>1</v>
      </c>
      <c r="G2272" s="61">
        <v>0</v>
      </c>
      <c r="H2272" s="61">
        <v>1</v>
      </c>
      <c r="I2272" s="62">
        <v>104389.93460961949</v>
      </c>
      <c r="J2272" s="63">
        <v>6.772898940814045</v>
      </c>
      <c r="K2272" s="63">
        <v>6.0117941623433175</v>
      </c>
      <c r="L2272" s="63">
        <v>7.7159013385611139</v>
      </c>
      <c r="M2272" s="63">
        <v>8.5561709412315068</v>
      </c>
      <c r="N2272" s="63">
        <v>6.8472691479553713</v>
      </c>
      <c r="O2272" s="71">
        <v>6.9795736261261201</v>
      </c>
    </row>
    <row r="2273" spans="2:15" outlineLevel="1" x14ac:dyDescent="0.25">
      <c r="B2273" s="65">
        <v>2264</v>
      </c>
      <c r="C2273" s="60">
        <v>1</v>
      </c>
      <c r="D2273" s="61">
        <v>0</v>
      </c>
      <c r="E2273" s="61">
        <v>1</v>
      </c>
      <c r="F2273" s="61">
        <v>1</v>
      </c>
      <c r="G2273" s="61">
        <v>0</v>
      </c>
      <c r="H2273" s="61">
        <v>1</v>
      </c>
      <c r="I2273" s="62">
        <v>96515.66737396254</v>
      </c>
      <c r="J2273" s="63">
        <v>6.2582647354584831</v>
      </c>
      <c r="K2273" s="63">
        <v>5.0583177232350645</v>
      </c>
      <c r="L2273" s="63">
        <v>7.8717647677947049</v>
      </c>
      <c r="M2273" s="63">
        <v>7.0315381739765739</v>
      </c>
      <c r="N2273" s="63">
        <v>6.9522766712326192</v>
      </c>
      <c r="O2273" s="71">
        <v>7.1547380416416164</v>
      </c>
    </row>
    <row r="2274" spans="2:15" outlineLevel="1" x14ac:dyDescent="0.25">
      <c r="B2274" s="65">
        <v>2265</v>
      </c>
      <c r="C2274" s="60">
        <v>1</v>
      </c>
      <c r="D2274" s="61">
        <v>0</v>
      </c>
      <c r="E2274" s="61">
        <v>1</v>
      </c>
      <c r="F2274" s="61">
        <v>1</v>
      </c>
      <c r="G2274" s="61">
        <v>1</v>
      </c>
      <c r="H2274" s="61">
        <v>0</v>
      </c>
      <c r="I2274" s="62">
        <v>24772.168382212825</v>
      </c>
      <c r="J2274" s="63">
        <v>5.8559162351320895</v>
      </c>
      <c r="K2274" s="63">
        <v>5.2118583619191634</v>
      </c>
      <c r="L2274" s="63">
        <v>6.1010207080662759</v>
      </c>
      <c r="M2274" s="63">
        <v>6.3616978271607501</v>
      </c>
      <c r="N2274" s="63">
        <v>6.8213689299254368</v>
      </c>
      <c r="O2274" s="71">
        <v>6.5220251539109189</v>
      </c>
    </row>
    <row r="2275" spans="2:15" outlineLevel="1" x14ac:dyDescent="0.25">
      <c r="B2275" s="65">
        <v>2266</v>
      </c>
      <c r="C2275" s="60">
        <v>1</v>
      </c>
      <c r="D2275" s="61">
        <v>0</v>
      </c>
      <c r="E2275" s="61">
        <v>1</v>
      </c>
      <c r="F2275" s="61">
        <v>1</v>
      </c>
      <c r="G2275" s="61">
        <v>1</v>
      </c>
      <c r="H2275" s="61">
        <v>0</v>
      </c>
      <c r="I2275" s="62">
        <v>96100.624856368959</v>
      </c>
      <c r="J2275" s="63">
        <v>6.1765103137619981</v>
      </c>
      <c r="K2275" s="63">
        <v>4.85285085742579</v>
      </c>
      <c r="L2275" s="63">
        <v>7.8038049364540374</v>
      </c>
      <c r="M2275" s="63">
        <v>7.2066864826048107</v>
      </c>
      <c r="N2275" s="63">
        <v>7.058832574001034</v>
      </c>
      <c r="O2275" s="71">
        <v>7.0362115523646684</v>
      </c>
    </row>
    <row r="2276" spans="2:15" outlineLevel="1" x14ac:dyDescent="0.25">
      <c r="B2276" s="65">
        <v>2267</v>
      </c>
      <c r="C2276" s="60">
        <v>1</v>
      </c>
      <c r="D2276" s="61">
        <v>0</v>
      </c>
      <c r="E2276" s="61">
        <v>1</v>
      </c>
      <c r="F2276" s="61">
        <v>1</v>
      </c>
      <c r="G2276" s="61">
        <v>0</v>
      </c>
      <c r="H2276" s="61">
        <v>1</v>
      </c>
      <c r="I2276" s="62">
        <v>95261.593238455505</v>
      </c>
      <c r="J2276" s="63">
        <v>6.9147867297626</v>
      </c>
      <c r="K2276" s="63">
        <v>5.0845782100375647</v>
      </c>
      <c r="L2276" s="63">
        <v>7.567392638931759</v>
      </c>
      <c r="M2276" s="63">
        <v>6.1079978115345677</v>
      </c>
      <c r="N2276" s="63">
        <v>6.9777330013760173</v>
      </c>
      <c r="O2276" s="71">
        <v>7.0926571017203708</v>
      </c>
    </row>
    <row r="2277" spans="2:15" outlineLevel="1" x14ac:dyDescent="0.25">
      <c r="B2277" s="65">
        <v>2268</v>
      </c>
      <c r="C2277" s="60">
        <v>1</v>
      </c>
      <c r="D2277" s="61">
        <v>0</v>
      </c>
      <c r="E2277" s="61">
        <v>1</v>
      </c>
      <c r="F2277" s="61">
        <v>1</v>
      </c>
      <c r="G2277" s="61">
        <v>1</v>
      </c>
      <c r="H2277" s="61">
        <v>0</v>
      </c>
      <c r="I2277" s="62">
        <v>103333.48927338382</v>
      </c>
      <c r="J2277" s="63">
        <v>5.9113325452914545</v>
      </c>
      <c r="K2277" s="63">
        <v>5.6822384071485095</v>
      </c>
      <c r="L2277" s="63">
        <v>7.5416341332866264</v>
      </c>
      <c r="M2277" s="63">
        <v>8.884195733204308</v>
      </c>
      <c r="N2277" s="63">
        <v>7.8091860294185409</v>
      </c>
      <c r="O2277" s="71">
        <v>6.6141059231819526</v>
      </c>
    </row>
    <row r="2278" spans="2:15" outlineLevel="1" x14ac:dyDescent="0.25">
      <c r="B2278" s="65">
        <v>2269</v>
      </c>
      <c r="C2278" s="60">
        <v>1</v>
      </c>
      <c r="D2278" s="61">
        <v>0</v>
      </c>
      <c r="E2278" s="61">
        <v>1</v>
      </c>
      <c r="F2278" s="61">
        <v>1</v>
      </c>
      <c r="G2278" s="61">
        <v>0</v>
      </c>
      <c r="H2278" s="61">
        <v>1</v>
      </c>
      <c r="I2278" s="62">
        <v>95359.985631932286</v>
      </c>
      <c r="J2278" s="63">
        <v>6.0499360612505519</v>
      </c>
      <c r="K2278" s="63">
        <v>5.7741548046982833</v>
      </c>
      <c r="L2278" s="63">
        <v>7.1872340793819118</v>
      </c>
      <c r="M2278" s="63">
        <v>6.9736406274941656</v>
      </c>
      <c r="N2278" s="63">
        <v>6.5482628432086614</v>
      </c>
      <c r="O2278" s="71">
        <v>6.8768369559268958</v>
      </c>
    </row>
    <row r="2279" spans="2:15" outlineLevel="1" x14ac:dyDescent="0.25">
      <c r="B2279" s="65">
        <v>2270</v>
      </c>
      <c r="C2279" s="60">
        <v>1</v>
      </c>
      <c r="D2279" s="61">
        <v>0</v>
      </c>
      <c r="E2279" s="61">
        <v>1</v>
      </c>
      <c r="F2279" s="61">
        <v>1</v>
      </c>
      <c r="G2279" s="61">
        <v>0</v>
      </c>
      <c r="H2279" s="61">
        <v>1</v>
      </c>
      <c r="I2279" s="62">
        <v>99279.153795979306</v>
      </c>
      <c r="J2279" s="63">
        <v>6.1480081975033389</v>
      </c>
      <c r="K2279" s="63">
        <v>5.3423803020581193</v>
      </c>
      <c r="L2279" s="63">
        <v>7.9882056000741688</v>
      </c>
      <c r="M2279" s="63">
        <v>7.8387025627911324</v>
      </c>
      <c r="N2279" s="63">
        <v>6.7066757304436759</v>
      </c>
      <c r="O2279" s="71">
        <v>7.3119882564229925</v>
      </c>
    </row>
    <row r="2280" spans="2:15" outlineLevel="1" x14ac:dyDescent="0.25">
      <c r="B2280" s="65">
        <v>2271</v>
      </c>
      <c r="C2280" s="60">
        <v>1</v>
      </c>
      <c r="D2280" s="61">
        <v>0</v>
      </c>
      <c r="E2280" s="61">
        <v>1</v>
      </c>
      <c r="F2280" s="61">
        <v>1</v>
      </c>
      <c r="G2280" s="61">
        <v>1</v>
      </c>
      <c r="H2280" s="61">
        <v>0</v>
      </c>
      <c r="I2280" s="62">
        <v>97474.729777900691</v>
      </c>
      <c r="J2280" s="63">
        <v>6.18643489862741</v>
      </c>
      <c r="K2280" s="63">
        <v>5.6042620186407284</v>
      </c>
      <c r="L2280" s="63">
        <v>7.7758219664738686</v>
      </c>
      <c r="M2280" s="63">
        <v>7.2223443001283965</v>
      </c>
      <c r="N2280" s="63">
        <v>7.3707793401742219</v>
      </c>
      <c r="O2280" s="71">
        <v>6.229537348547832</v>
      </c>
    </row>
    <row r="2281" spans="2:15" outlineLevel="1" x14ac:dyDescent="0.25">
      <c r="B2281" s="65">
        <v>2272</v>
      </c>
      <c r="C2281" s="60">
        <v>1</v>
      </c>
      <c r="D2281" s="61">
        <v>0</v>
      </c>
      <c r="E2281" s="61">
        <v>1</v>
      </c>
      <c r="F2281" s="61">
        <v>1</v>
      </c>
      <c r="G2281" s="61">
        <v>1</v>
      </c>
      <c r="H2281" s="61">
        <v>0</v>
      </c>
      <c r="I2281" s="62">
        <v>61708.65824830698</v>
      </c>
      <c r="J2281" s="63">
        <v>6.2178315671897835</v>
      </c>
      <c r="K2281" s="63">
        <v>4.673187180191448</v>
      </c>
      <c r="L2281" s="63">
        <v>6.8584768184586196</v>
      </c>
      <c r="M2281" s="63">
        <v>6.8986666908577119</v>
      </c>
      <c r="N2281" s="63">
        <v>6.8798857452305873</v>
      </c>
      <c r="O2281" s="71">
        <v>6.4149776224739758</v>
      </c>
    </row>
    <row r="2282" spans="2:15" outlineLevel="1" x14ac:dyDescent="0.25">
      <c r="B2282" s="65">
        <v>2273</v>
      </c>
      <c r="C2282" s="60">
        <v>1</v>
      </c>
      <c r="D2282" s="61">
        <v>0</v>
      </c>
      <c r="E2282" s="61">
        <v>1</v>
      </c>
      <c r="F2282" s="61">
        <v>1</v>
      </c>
      <c r="G2282" s="61">
        <v>0</v>
      </c>
      <c r="H2282" s="61">
        <v>1</v>
      </c>
      <c r="I2282" s="62">
        <v>96505.777910240591</v>
      </c>
      <c r="J2282" s="63">
        <v>6.2650888268081157</v>
      </c>
      <c r="K2282" s="63">
        <v>5.248552032492805</v>
      </c>
      <c r="L2282" s="63">
        <v>7.2047338420063953</v>
      </c>
      <c r="M2282" s="63">
        <v>7.5637697842871621</v>
      </c>
      <c r="N2282" s="63">
        <v>6.6783501512572325</v>
      </c>
      <c r="O2282" s="71">
        <v>6.904970460149837</v>
      </c>
    </row>
    <row r="2283" spans="2:15" outlineLevel="1" x14ac:dyDescent="0.25">
      <c r="B2283" s="65">
        <v>2274</v>
      </c>
      <c r="C2283" s="60">
        <v>0</v>
      </c>
      <c r="D2283" s="61">
        <v>1</v>
      </c>
      <c r="E2283" s="61">
        <v>1</v>
      </c>
      <c r="F2283" s="61">
        <v>1</v>
      </c>
      <c r="G2283" s="61">
        <v>1</v>
      </c>
      <c r="H2283" s="61">
        <v>0</v>
      </c>
      <c r="I2283" s="62">
        <v>29580.503230788032</v>
      </c>
      <c r="J2283" s="63">
        <v>5.5993677119725964</v>
      </c>
      <c r="K2283" s="63">
        <v>5.9267546628401249</v>
      </c>
      <c r="L2283" s="63">
        <v>7.0091712862090025</v>
      </c>
      <c r="M2283" s="63">
        <v>6.2491663283878589</v>
      </c>
      <c r="N2283" s="63">
        <v>7.5834060389971842</v>
      </c>
      <c r="O2283" s="71">
        <v>6.7752725705876307</v>
      </c>
    </row>
    <row r="2284" spans="2:15" outlineLevel="1" x14ac:dyDescent="0.25">
      <c r="B2284" s="65">
        <v>2275</v>
      </c>
      <c r="C2284" s="60">
        <v>1</v>
      </c>
      <c r="D2284" s="61">
        <v>0</v>
      </c>
      <c r="E2284" s="61">
        <v>1</v>
      </c>
      <c r="F2284" s="61">
        <v>1</v>
      </c>
      <c r="G2284" s="61">
        <v>1</v>
      </c>
      <c r="H2284" s="61">
        <v>0</v>
      </c>
      <c r="I2284" s="62">
        <v>25586.177561276316</v>
      </c>
      <c r="J2284" s="63">
        <v>6.1276704726983962</v>
      </c>
      <c r="K2284" s="63">
        <v>5.2021320589029756</v>
      </c>
      <c r="L2284" s="63">
        <v>6.1146734053769078</v>
      </c>
      <c r="M2284" s="63">
        <v>6.5076428370097386</v>
      </c>
      <c r="N2284" s="63">
        <v>6.8252540128063011</v>
      </c>
      <c r="O2284" s="71">
        <v>6.3459343019715302</v>
      </c>
    </row>
    <row r="2285" spans="2:15" outlineLevel="1" x14ac:dyDescent="0.25">
      <c r="B2285" s="65">
        <v>2276</v>
      </c>
      <c r="C2285" s="60">
        <v>1</v>
      </c>
      <c r="D2285" s="61">
        <v>0</v>
      </c>
      <c r="E2285" s="61">
        <v>1</v>
      </c>
      <c r="F2285" s="61">
        <v>1</v>
      </c>
      <c r="G2285" s="61">
        <v>0</v>
      </c>
      <c r="H2285" s="61">
        <v>1</v>
      </c>
      <c r="I2285" s="62">
        <v>97521.223681142088</v>
      </c>
      <c r="J2285" s="63">
        <v>6.1715666733967804</v>
      </c>
      <c r="K2285" s="63">
        <v>5.838230170777754</v>
      </c>
      <c r="L2285" s="63">
        <v>7.2622424838134094</v>
      </c>
      <c r="M2285" s="63">
        <v>7.1322228789265143</v>
      </c>
      <c r="N2285" s="63">
        <v>6.7950948720637658</v>
      </c>
      <c r="O2285" s="71">
        <v>7.0894397509108344</v>
      </c>
    </row>
    <row r="2286" spans="2:15" outlineLevel="1" x14ac:dyDescent="0.25">
      <c r="B2286" s="65">
        <v>2277</v>
      </c>
      <c r="C2286" s="60">
        <v>1</v>
      </c>
      <c r="D2286" s="61">
        <v>0</v>
      </c>
      <c r="E2286" s="61">
        <v>1</v>
      </c>
      <c r="F2286" s="61">
        <v>1</v>
      </c>
      <c r="G2286" s="61">
        <v>1</v>
      </c>
      <c r="H2286" s="61">
        <v>0</v>
      </c>
      <c r="I2286" s="62">
        <v>100237.6772815349</v>
      </c>
      <c r="J2286" s="63">
        <v>6.7034665237677356</v>
      </c>
      <c r="K2286" s="63">
        <v>6.1963461586682183</v>
      </c>
      <c r="L2286" s="63">
        <v>6.5733545699141276</v>
      </c>
      <c r="M2286" s="63">
        <v>7.571574926459923</v>
      </c>
      <c r="N2286" s="63">
        <v>7.418308062685897</v>
      </c>
      <c r="O2286" s="71">
        <v>6.2728089036439432</v>
      </c>
    </row>
    <row r="2287" spans="2:15" outlineLevel="1" x14ac:dyDescent="0.25">
      <c r="B2287" s="65">
        <v>2278</v>
      </c>
      <c r="C2287" s="60">
        <v>0</v>
      </c>
      <c r="D2287" s="61">
        <v>1</v>
      </c>
      <c r="E2287" s="61">
        <v>1</v>
      </c>
      <c r="F2287" s="61">
        <v>1</v>
      </c>
      <c r="G2287" s="61">
        <v>1</v>
      </c>
      <c r="H2287" s="61">
        <v>0</v>
      </c>
      <c r="I2287" s="62">
        <v>75887.129996418924</v>
      </c>
      <c r="J2287" s="63">
        <v>5.7209601250861191</v>
      </c>
      <c r="K2287" s="63">
        <v>5.7891828594757593</v>
      </c>
      <c r="L2287" s="63">
        <v>6.2771534593159917</v>
      </c>
      <c r="M2287" s="63">
        <v>8.0174907843078085</v>
      </c>
      <c r="N2287" s="63">
        <v>7.0274860859202324</v>
      </c>
      <c r="O2287" s="71">
        <v>6.1397332073404245</v>
      </c>
    </row>
    <row r="2288" spans="2:15" outlineLevel="1" x14ac:dyDescent="0.25">
      <c r="B2288" s="65">
        <v>2279</v>
      </c>
      <c r="C2288" s="60">
        <v>1</v>
      </c>
      <c r="D2288" s="61">
        <v>0</v>
      </c>
      <c r="E2288" s="61">
        <v>1</v>
      </c>
      <c r="F2288" s="61">
        <v>1</v>
      </c>
      <c r="G2288" s="61">
        <v>1</v>
      </c>
      <c r="H2288" s="61">
        <v>0</v>
      </c>
      <c r="I2288" s="62">
        <v>99595.696481940919</v>
      </c>
      <c r="J2288" s="63">
        <v>6.5046614548647108</v>
      </c>
      <c r="K2288" s="63">
        <v>5.3393420225632999</v>
      </c>
      <c r="L2288" s="63">
        <v>6.7656375129438366</v>
      </c>
      <c r="M2288" s="63">
        <v>8.2799131098044381</v>
      </c>
      <c r="N2288" s="63">
        <v>6.9319363581591187</v>
      </c>
      <c r="O2288" s="71">
        <v>6.9291128136560962</v>
      </c>
    </row>
    <row r="2289" spans="2:15" outlineLevel="1" x14ac:dyDescent="0.25">
      <c r="B2289" s="65">
        <v>2280</v>
      </c>
      <c r="C2289" s="60">
        <v>1</v>
      </c>
      <c r="D2289" s="61">
        <v>0</v>
      </c>
      <c r="E2289" s="61">
        <v>1</v>
      </c>
      <c r="F2289" s="61">
        <v>1</v>
      </c>
      <c r="G2289" s="61">
        <v>0</v>
      </c>
      <c r="H2289" s="61">
        <v>1</v>
      </c>
      <c r="I2289" s="62">
        <v>83818.654025216936</v>
      </c>
      <c r="J2289" s="63">
        <v>6.5782290889569861</v>
      </c>
      <c r="K2289" s="63">
        <v>6.5069370040940164</v>
      </c>
      <c r="L2289" s="63">
        <v>6.2322789005683745</v>
      </c>
      <c r="M2289" s="63">
        <v>8.3267296060971709</v>
      </c>
      <c r="N2289" s="63">
        <v>6.9189597683913728</v>
      </c>
      <c r="O2289" s="71">
        <v>7.4803313449520834</v>
      </c>
    </row>
    <row r="2290" spans="2:15" outlineLevel="1" x14ac:dyDescent="0.25">
      <c r="B2290" s="65">
        <v>2281</v>
      </c>
      <c r="C2290" s="60">
        <v>1</v>
      </c>
      <c r="D2290" s="61">
        <v>0</v>
      </c>
      <c r="E2290" s="61">
        <v>1</v>
      </c>
      <c r="F2290" s="61">
        <v>1</v>
      </c>
      <c r="G2290" s="61">
        <v>0</v>
      </c>
      <c r="H2290" s="61">
        <v>1</v>
      </c>
      <c r="I2290" s="62">
        <v>94337.597581134614</v>
      </c>
      <c r="J2290" s="63">
        <v>5.4147404931250467</v>
      </c>
      <c r="K2290" s="63">
        <v>4.5680791914544621</v>
      </c>
      <c r="L2290" s="63">
        <v>7.6819235268571617</v>
      </c>
      <c r="M2290" s="63">
        <v>7.2164926770300628</v>
      </c>
      <c r="N2290" s="63">
        <v>7.2175916100211115</v>
      </c>
      <c r="O2290" s="71">
        <v>7.4978980476100565</v>
      </c>
    </row>
    <row r="2291" spans="2:15" outlineLevel="1" x14ac:dyDescent="0.25">
      <c r="B2291" s="65">
        <v>2282</v>
      </c>
      <c r="C2291" s="60">
        <v>0</v>
      </c>
      <c r="D2291" s="61">
        <v>1</v>
      </c>
      <c r="E2291" s="61">
        <v>1</v>
      </c>
      <c r="F2291" s="61">
        <v>1</v>
      </c>
      <c r="G2291" s="61">
        <v>0</v>
      </c>
      <c r="H2291" s="61">
        <v>1</v>
      </c>
      <c r="I2291" s="62">
        <v>80858.11250674304</v>
      </c>
      <c r="J2291" s="63">
        <v>6.0180575411797275</v>
      </c>
      <c r="K2291" s="63">
        <v>6.2361349399440797</v>
      </c>
      <c r="L2291" s="63">
        <v>6.5970059623557331</v>
      </c>
      <c r="M2291" s="63">
        <v>8.531438812625149</v>
      </c>
      <c r="N2291" s="63">
        <v>6.3220232734513164</v>
      </c>
      <c r="O2291" s="71">
        <v>7.389098801937295</v>
      </c>
    </row>
    <row r="2292" spans="2:15" outlineLevel="1" x14ac:dyDescent="0.25">
      <c r="B2292" s="65">
        <v>2283</v>
      </c>
      <c r="C2292" s="60">
        <v>0</v>
      </c>
      <c r="D2292" s="61">
        <v>1</v>
      </c>
      <c r="E2292" s="61">
        <v>1</v>
      </c>
      <c r="F2292" s="61">
        <v>1</v>
      </c>
      <c r="G2292" s="61">
        <v>0</v>
      </c>
      <c r="H2292" s="61">
        <v>1</v>
      </c>
      <c r="I2292" s="62">
        <v>26515.689349841967</v>
      </c>
      <c r="J2292" s="63">
        <v>5.6868049708253947</v>
      </c>
      <c r="K2292" s="63">
        <v>5.7525000871529359</v>
      </c>
      <c r="L2292" s="63">
        <v>7.1391917904704973</v>
      </c>
      <c r="M2292" s="63">
        <v>6.3578089549430672</v>
      </c>
      <c r="N2292" s="63">
        <v>6.0707113284035392</v>
      </c>
      <c r="O2292" s="71">
        <v>7.0123058919379115</v>
      </c>
    </row>
    <row r="2293" spans="2:15" outlineLevel="1" x14ac:dyDescent="0.25">
      <c r="B2293" s="65">
        <v>2284</v>
      </c>
      <c r="C2293" s="60">
        <v>1</v>
      </c>
      <c r="D2293" s="61">
        <v>0</v>
      </c>
      <c r="E2293" s="61">
        <v>1</v>
      </c>
      <c r="F2293" s="61">
        <v>1</v>
      </c>
      <c r="G2293" s="61">
        <v>1</v>
      </c>
      <c r="H2293" s="61">
        <v>0</v>
      </c>
      <c r="I2293" s="62">
        <v>76561.085377588141</v>
      </c>
      <c r="J2293" s="63">
        <v>5.5118094437769241</v>
      </c>
      <c r="K2293" s="63">
        <v>5.46862945058718</v>
      </c>
      <c r="L2293" s="63">
        <v>6.4472405110794409</v>
      </c>
      <c r="M2293" s="63">
        <v>8.9104650326283021</v>
      </c>
      <c r="N2293" s="63">
        <v>6.7554713848073416</v>
      </c>
      <c r="O2293" s="71">
        <v>6.1747461005236106</v>
      </c>
    </row>
    <row r="2294" spans="2:15" outlineLevel="1" x14ac:dyDescent="0.25">
      <c r="B2294" s="65">
        <v>2285</v>
      </c>
      <c r="C2294" s="60">
        <v>1</v>
      </c>
      <c r="D2294" s="61">
        <v>0</v>
      </c>
      <c r="E2294" s="61">
        <v>1</v>
      </c>
      <c r="F2294" s="61">
        <v>1</v>
      </c>
      <c r="G2294" s="61">
        <v>0</v>
      </c>
      <c r="H2294" s="61">
        <v>1</v>
      </c>
      <c r="I2294" s="62">
        <v>63341.397608522515</v>
      </c>
      <c r="J2294" s="63">
        <v>6.1845962816518272</v>
      </c>
      <c r="K2294" s="63">
        <v>5.6960501928079106</v>
      </c>
      <c r="L2294" s="63">
        <v>6.960742452198895</v>
      </c>
      <c r="M2294" s="63">
        <v>6.3794133878058012</v>
      </c>
      <c r="N2294" s="63">
        <v>6.6481349207749387</v>
      </c>
      <c r="O2294" s="71">
        <v>6.7003342294385959</v>
      </c>
    </row>
    <row r="2295" spans="2:15" outlineLevel="1" x14ac:dyDescent="0.25">
      <c r="B2295" s="65">
        <v>2286</v>
      </c>
      <c r="C2295" s="60">
        <v>1</v>
      </c>
      <c r="D2295" s="61">
        <v>0</v>
      </c>
      <c r="E2295" s="61">
        <v>1</v>
      </c>
      <c r="F2295" s="61">
        <v>1</v>
      </c>
      <c r="G2295" s="61">
        <v>0</v>
      </c>
      <c r="H2295" s="61">
        <v>1</v>
      </c>
      <c r="I2295" s="62">
        <v>75443.868288253667</v>
      </c>
      <c r="J2295" s="63">
        <v>6.568258022143314</v>
      </c>
      <c r="K2295" s="63">
        <v>5.1813571838473758</v>
      </c>
      <c r="L2295" s="63">
        <v>6.3446016425325649</v>
      </c>
      <c r="M2295" s="63">
        <v>6.9977836100945225</v>
      </c>
      <c r="N2295" s="63">
        <v>6.7964153923767183</v>
      </c>
      <c r="O2295" s="71">
        <v>7.3055338214041621</v>
      </c>
    </row>
    <row r="2296" spans="2:15" outlineLevel="1" x14ac:dyDescent="0.25">
      <c r="B2296" s="65">
        <v>2287</v>
      </c>
      <c r="C2296" s="60">
        <v>1</v>
      </c>
      <c r="D2296" s="61">
        <v>0</v>
      </c>
      <c r="E2296" s="61">
        <v>1</v>
      </c>
      <c r="F2296" s="61">
        <v>1</v>
      </c>
      <c r="G2296" s="61">
        <v>1</v>
      </c>
      <c r="H2296" s="61">
        <v>0</v>
      </c>
      <c r="I2296" s="62">
        <v>92862.738566917149</v>
      </c>
      <c r="J2296" s="63">
        <v>5.998086704469868</v>
      </c>
      <c r="K2296" s="63">
        <v>5.0380759326431566</v>
      </c>
      <c r="L2296" s="63">
        <v>7.3723005760318463</v>
      </c>
      <c r="M2296" s="63">
        <v>6.2415916620064547</v>
      </c>
      <c r="N2296" s="63">
        <v>7.4708844333345148</v>
      </c>
      <c r="O2296" s="71">
        <v>6.5975334699392656</v>
      </c>
    </row>
    <row r="2297" spans="2:15" outlineLevel="1" x14ac:dyDescent="0.25">
      <c r="B2297" s="65">
        <v>2288</v>
      </c>
      <c r="C2297" s="60">
        <v>1</v>
      </c>
      <c r="D2297" s="61">
        <v>0</v>
      </c>
      <c r="E2297" s="61">
        <v>1</v>
      </c>
      <c r="F2297" s="61">
        <v>1</v>
      </c>
      <c r="G2297" s="61">
        <v>1</v>
      </c>
      <c r="H2297" s="61">
        <v>0</v>
      </c>
      <c r="I2297" s="62">
        <v>71508.005352208027</v>
      </c>
      <c r="J2297" s="63">
        <v>5.671158167434843</v>
      </c>
      <c r="K2297" s="63">
        <v>4.318976268051526</v>
      </c>
      <c r="L2297" s="63">
        <v>7.2211823117708018</v>
      </c>
      <c r="M2297" s="63">
        <v>7.3998991543191668</v>
      </c>
      <c r="N2297" s="63">
        <v>6.90867312101072</v>
      </c>
      <c r="O2297" s="71">
        <v>6.5860895679544686</v>
      </c>
    </row>
    <row r="2298" spans="2:15" outlineLevel="1" x14ac:dyDescent="0.25">
      <c r="B2298" s="65">
        <v>2289</v>
      </c>
      <c r="C2298" s="60">
        <v>0</v>
      </c>
      <c r="D2298" s="61">
        <v>1</v>
      </c>
      <c r="E2298" s="61">
        <v>1</v>
      </c>
      <c r="F2298" s="61">
        <v>1</v>
      </c>
      <c r="G2298" s="61">
        <v>1</v>
      </c>
      <c r="H2298" s="61">
        <v>0</v>
      </c>
      <c r="I2298" s="62">
        <v>28748.657985604121</v>
      </c>
      <c r="J2298" s="63">
        <v>5.2507942144593676</v>
      </c>
      <c r="K2298" s="63">
        <v>5.7886100250467409</v>
      </c>
      <c r="L2298" s="63">
        <v>6.6597575465575209</v>
      </c>
      <c r="M2298" s="63">
        <v>6.9793243587064246</v>
      </c>
      <c r="N2298" s="63">
        <v>7.018304416789829</v>
      </c>
      <c r="O2298" s="71">
        <v>6.9386389821780607</v>
      </c>
    </row>
    <row r="2299" spans="2:15" outlineLevel="1" x14ac:dyDescent="0.25">
      <c r="B2299" s="65">
        <v>2290</v>
      </c>
      <c r="C2299" s="60">
        <v>0</v>
      </c>
      <c r="D2299" s="61">
        <v>1</v>
      </c>
      <c r="E2299" s="61">
        <v>1</v>
      </c>
      <c r="F2299" s="61">
        <v>1</v>
      </c>
      <c r="G2299" s="61">
        <v>0</v>
      </c>
      <c r="H2299" s="61">
        <v>1</v>
      </c>
      <c r="I2299" s="62">
        <v>76086.233885921509</v>
      </c>
      <c r="J2299" s="63">
        <v>5.3796718388330671</v>
      </c>
      <c r="K2299" s="63">
        <v>5.6237524837954025</v>
      </c>
      <c r="L2299" s="63">
        <v>6.893818121554359</v>
      </c>
      <c r="M2299" s="63">
        <v>8.3827439227372587</v>
      </c>
      <c r="N2299" s="63">
        <v>6.4140605386260834</v>
      </c>
      <c r="O2299" s="71">
        <v>6.7406862824396878</v>
      </c>
    </row>
    <row r="2300" spans="2:15" outlineLevel="1" x14ac:dyDescent="0.25">
      <c r="B2300" s="65">
        <v>2291</v>
      </c>
      <c r="C2300" s="60">
        <v>1</v>
      </c>
      <c r="D2300" s="61">
        <v>0</v>
      </c>
      <c r="E2300" s="61">
        <v>1</v>
      </c>
      <c r="F2300" s="61">
        <v>1</v>
      </c>
      <c r="G2300" s="61">
        <v>0</v>
      </c>
      <c r="H2300" s="61">
        <v>1</v>
      </c>
      <c r="I2300" s="62">
        <v>99145.384582251703</v>
      </c>
      <c r="J2300" s="63">
        <v>6.4008428873480199</v>
      </c>
      <c r="K2300" s="63">
        <v>6.1268805312544838</v>
      </c>
      <c r="L2300" s="63">
        <v>7.8238012427455024</v>
      </c>
      <c r="M2300" s="63">
        <v>7.6038103927064444</v>
      </c>
      <c r="N2300" s="63">
        <v>6.3353782882881466</v>
      </c>
      <c r="O2300" s="71">
        <v>6.6664596688100151</v>
      </c>
    </row>
    <row r="2301" spans="2:15" outlineLevel="1" x14ac:dyDescent="0.25">
      <c r="B2301" s="65">
        <v>2292</v>
      </c>
      <c r="C2301" s="60">
        <v>1</v>
      </c>
      <c r="D2301" s="61">
        <v>0</v>
      </c>
      <c r="E2301" s="61">
        <v>1</v>
      </c>
      <c r="F2301" s="61">
        <v>1</v>
      </c>
      <c r="G2301" s="61">
        <v>1</v>
      </c>
      <c r="H2301" s="61">
        <v>0</v>
      </c>
      <c r="I2301" s="62">
        <v>102927.08741224174</v>
      </c>
      <c r="J2301" s="63">
        <v>6.2799822531886562</v>
      </c>
      <c r="K2301" s="63">
        <v>5.921549125777771</v>
      </c>
      <c r="L2301" s="63">
        <v>7.4566138987004251</v>
      </c>
      <c r="M2301" s="63">
        <v>8.6734986796104536</v>
      </c>
      <c r="N2301" s="63">
        <v>7.0148949753032648</v>
      </c>
      <c r="O2301" s="71">
        <v>6.8804031707957716</v>
      </c>
    </row>
    <row r="2302" spans="2:15" outlineLevel="1" x14ac:dyDescent="0.25">
      <c r="B2302" s="65">
        <v>2293</v>
      </c>
      <c r="C2302" s="60">
        <v>1</v>
      </c>
      <c r="D2302" s="61">
        <v>0</v>
      </c>
      <c r="E2302" s="61">
        <v>1</v>
      </c>
      <c r="F2302" s="61">
        <v>1</v>
      </c>
      <c r="G2302" s="61">
        <v>0</v>
      </c>
      <c r="H2302" s="61">
        <v>1</v>
      </c>
      <c r="I2302" s="62">
        <v>93565.181756065838</v>
      </c>
      <c r="J2302" s="63">
        <v>6.6319085402028515</v>
      </c>
      <c r="K2302" s="63">
        <v>5.1978175717517674</v>
      </c>
      <c r="L2302" s="63">
        <v>6.9890036040097199</v>
      </c>
      <c r="M2302" s="63">
        <v>6.1402342422984857</v>
      </c>
      <c r="N2302" s="63">
        <v>6.5994317918143039</v>
      </c>
      <c r="O2302" s="71">
        <v>7.2916768097274129</v>
      </c>
    </row>
    <row r="2303" spans="2:15" outlineLevel="1" x14ac:dyDescent="0.25">
      <c r="B2303" s="65">
        <v>2294</v>
      </c>
      <c r="C2303" s="60">
        <v>1</v>
      </c>
      <c r="D2303" s="61">
        <v>0</v>
      </c>
      <c r="E2303" s="61">
        <v>1</v>
      </c>
      <c r="F2303" s="61">
        <v>1</v>
      </c>
      <c r="G2303" s="61">
        <v>0</v>
      </c>
      <c r="H2303" s="61">
        <v>1</v>
      </c>
      <c r="I2303" s="62">
        <v>27798.310701442984</v>
      </c>
      <c r="J2303" s="63">
        <v>5.6078781380739091</v>
      </c>
      <c r="K2303" s="63">
        <v>4.7691619329819108</v>
      </c>
      <c r="L2303" s="63">
        <v>6.9911628448827159</v>
      </c>
      <c r="M2303" s="63">
        <v>7.1374995150548717</v>
      </c>
      <c r="N2303" s="63">
        <v>6.9149937852994716</v>
      </c>
      <c r="O2303" s="71">
        <v>7.1499547981650897</v>
      </c>
    </row>
    <row r="2304" spans="2:15" outlineLevel="1" x14ac:dyDescent="0.25">
      <c r="B2304" s="65">
        <v>2295</v>
      </c>
      <c r="C2304" s="60">
        <v>1</v>
      </c>
      <c r="D2304" s="61">
        <v>0</v>
      </c>
      <c r="E2304" s="61">
        <v>1</v>
      </c>
      <c r="F2304" s="61">
        <v>1</v>
      </c>
      <c r="G2304" s="61">
        <v>0</v>
      </c>
      <c r="H2304" s="61">
        <v>1</v>
      </c>
      <c r="I2304" s="62">
        <v>95364.194214741205</v>
      </c>
      <c r="J2304" s="63">
        <v>6.1373682909039751</v>
      </c>
      <c r="K2304" s="63">
        <v>5.0204539411522786</v>
      </c>
      <c r="L2304" s="63">
        <v>7.2470905780075974</v>
      </c>
      <c r="M2304" s="63">
        <v>7.6988532137337664</v>
      </c>
      <c r="N2304" s="63">
        <v>6.5244452817549696</v>
      </c>
      <c r="O2304" s="71">
        <v>6.8259461158701225</v>
      </c>
    </row>
    <row r="2305" spans="2:15" outlineLevel="1" x14ac:dyDescent="0.25">
      <c r="B2305" s="65">
        <v>2296</v>
      </c>
      <c r="C2305" s="60">
        <v>1</v>
      </c>
      <c r="D2305" s="61">
        <v>0</v>
      </c>
      <c r="E2305" s="61">
        <v>1</v>
      </c>
      <c r="F2305" s="61">
        <v>1</v>
      </c>
      <c r="G2305" s="61">
        <v>0</v>
      </c>
      <c r="H2305" s="61">
        <v>1</v>
      </c>
      <c r="I2305" s="62">
        <v>78948.891666777461</v>
      </c>
      <c r="J2305" s="63">
        <v>5.5157176878383307</v>
      </c>
      <c r="K2305" s="63">
        <v>4.7340790839715883</v>
      </c>
      <c r="L2305" s="63">
        <v>7.141039187941673</v>
      </c>
      <c r="M2305" s="63">
        <v>8.8687207397987144</v>
      </c>
      <c r="N2305" s="63">
        <v>7.2007948232834362</v>
      </c>
      <c r="O2305" s="71">
        <v>7.4209108677010285</v>
      </c>
    </row>
    <row r="2306" spans="2:15" outlineLevel="1" x14ac:dyDescent="0.25">
      <c r="B2306" s="65">
        <v>2297</v>
      </c>
      <c r="C2306" s="60">
        <v>1</v>
      </c>
      <c r="D2306" s="61">
        <v>0</v>
      </c>
      <c r="E2306" s="61">
        <v>1</v>
      </c>
      <c r="F2306" s="61">
        <v>1</v>
      </c>
      <c r="G2306" s="61">
        <v>0</v>
      </c>
      <c r="H2306" s="61">
        <v>1</v>
      </c>
      <c r="I2306" s="62">
        <v>58510.421106863476</v>
      </c>
      <c r="J2306" s="63">
        <v>5.8739789884591929</v>
      </c>
      <c r="K2306" s="63">
        <v>4.0978295246917273</v>
      </c>
      <c r="L2306" s="63">
        <v>7.1501212748453788</v>
      </c>
      <c r="M2306" s="63">
        <v>6.2174128396015425</v>
      </c>
      <c r="N2306" s="63">
        <v>6.5296951860895955</v>
      </c>
      <c r="O2306" s="71">
        <v>7.3356601810716997</v>
      </c>
    </row>
    <row r="2307" spans="2:15" outlineLevel="1" x14ac:dyDescent="0.25">
      <c r="B2307" s="65">
        <v>2298</v>
      </c>
      <c r="C2307" s="60">
        <v>1</v>
      </c>
      <c r="D2307" s="61">
        <v>0</v>
      </c>
      <c r="E2307" s="61">
        <v>1</v>
      </c>
      <c r="F2307" s="61">
        <v>1</v>
      </c>
      <c r="G2307" s="61">
        <v>1</v>
      </c>
      <c r="H2307" s="61">
        <v>0</v>
      </c>
      <c r="I2307" s="62">
        <v>94967.506521278876</v>
      </c>
      <c r="J2307" s="63">
        <v>6.4285518451670711</v>
      </c>
      <c r="K2307" s="63">
        <v>5.8287677809498337</v>
      </c>
      <c r="L2307" s="63">
        <v>7.5215221061809672</v>
      </c>
      <c r="M2307" s="63">
        <v>6.4497135668043839</v>
      </c>
      <c r="N2307" s="63">
        <v>6.7739920513275056</v>
      </c>
      <c r="O2307" s="71">
        <v>6.3390369482174966</v>
      </c>
    </row>
    <row r="2308" spans="2:15" outlineLevel="1" x14ac:dyDescent="0.25">
      <c r="B2308" s="65">
        <v>2299</v>
      </c>
      <c r="C2308" s="60">
        <v>1</v>
      </c>
      <c r="D2308" s="61">
        <v>0</v>
      </c>
      <c r="E2308" s="61">
        <v>1</v>
      </c>
      <c r="F2308" s="61">
        <v>1</v>
      </c>
      <c r="G2308" s="61">
        <v>0</v>
      </c>
      <c r="H2308" s="61">
        <v>1</v>
      </c>
      <c r="I2308" s="62">
        <v>99591.258928913565</v>
      </c>
      <c r="J2308" s="63">
        <v>6.1881077511716951</v>
      </c>
      <c r="K2308" s="63">
        <v>5.3331836780326869</v>
      </c>
      <c r="L2308" s="63">
        <v>7.3251708798123474</v>
      </c>
      <c r="M2308" s="63">
        <v>8.6794778640151264</v>
      </c>
      <c r="N2308" s="63">
        <v>6.703207553663681</v>
      </c>
      <c r="O2308" s="71">
        <v>6.7053629857116244</v>
      </c>
    </row>
    <row r="2309" spans="2:15" outlineLevel="1" x14ac:dyDescent="0.25">
      <c r="B2309" s="65">
        <v>2300</v>
      </c>
      <c r="C2309" s="60">
        <v>1</v>
      </c>
      <c r="D2309" s="61">
        <v>0</v>
      </c>
      <c r="E2309" s="61">
        <v>1</v>
      </c>
      <c r="F2309" s="61">
        <v>1</v>
      </c>
      <c r="G2309" s="61">
        <v>1</v>
      </c>
      <c r="H2309" s="61">
        <v>0</v>
      </c>
      <c r="I2309" s="62">
        <v>60910.575178010884</v>
      </c>
      <c r="J2309" s="63">
        <v>5.4932545315789323</v>
      </c>
      <c r="K2309" s="63">
        <v>4.568264317228742</v>
      </c>
      <c r="L2309" s="63">
        <v>8.0473010954430499</v>
      </c>
      <c r="M2309" s="63">
        <v>6.0239795231221258</v>
      </c>
      <c r="N2309" s="63">
        <v>7.3113348723477518</v>
      </c>
      <c r="O2309" s="71">
        <v>7.0526524792189687</v>
      </c>
    </row>
    <row r="2310" spans="2:15" outlineLevel="1" x14ac:dyDescent="0.25">
      <c r="B2310" s="65">
        <v>2301</v>
      </c>
      <c r="C2310" s="60">
        <v>1</v>
      </c>
      <c r="D2310" s="61">
        <v>0</v>
      </c>
      <c r="E2310" s="61">
        <v>1</v>
      </c>
      <c r="F2310" s="61">
        <v>1</v>
      </c>
      <c r="G2310" s="61">
        <v>0</v>
      </c>
      <c r="H2310" s="61">
        <v>1</v>
      </c>
      <c r="I2310" s="62">
        <v>28442.898912096745</v>
      </c>
      <c r="J2310" s="63">
        <v>5.4560722119300236</v>
      </c>
      <c r="K2310" s="63">
        <v>4.96258788297264</v>
      </c>
      <c r="L2310" s="63">
        <v>6.607245001161294</v>
      </c>
      <c r="M2310" s="63">
        <v>7.3122521635177016</v>
      </c>
      <c r="N2310" s="63">
        <v>6.9657069454401963</v>
      </c>
      <c r="O2310" s="71">
        <v>7.3372340144510106</v>
      </c>
    </row>
    <row r="2311" spans="2:15" outlineLevel="1" x14ac:dyDescent="0.25">
      <c r="B2311" s="65">
        <v>2302</v>
      </c>
      <c r="C2311" s="60">
        <v>0</v>
      </c>
      <c r="D2311" s="61">
        <v>1</v>
      </c>
      <c r="E2311" s="61">
        <v>1</v>
      </c>
      <c r="F2311" s="61">
        <v>1</v>
      </c>
      <c r="G2311" s="61">
        <v>1</v>
      </c>
      <c r="H2311" s="61">
        <v>0</v>
      </c>
      <c r="I2311" s="62">
        <v>98559.95593561804</v>
      </c>
      <c r="J2311" s="63">
        <v>5.9865125764800231</v>
      </c>
      <c r="K2311" s="63">
        <v>6.1766905143310806</v>
      </c>
      <c r="L2311" s="63">
        <v>8.3338233398713957</v>
      </c>
      <c r="M2311" s="63">
        <v>7.5404410200137484</v>
      </c>
      <c r="N2311" s="63">
        <v>6.5680452081078196</v>
      </c>
      <c r="O2311" s="71">
        <v>6.3394783449292174</v>
      </c>
    </row>
    <row r="2312" spans="2:15" outlineLevel="1" x14ac:dyDescent="0.25">
      <c r="B2312" s="65">
        <v>2303</v>
      </c>
      <c r="C2312" s="60">
        <v>1</v>
      </c>
      <c r="D2312" s="61">
        <v>0</v>
      </c>
      <c r="E2312" s="61">
        <v>1</v>
      </c>
      <c r="F2312" s="61">
        <v>1</v>
      </c>
      <c r="G2312" s="61">
        <v>1</v>
      </c>
      <c r="H2312" s="61">
        <v>0</v>
      </c>
      <c r="I2312" s="62">
        <v>79396.231442663207</v>
      </c>
      <c r="J2312" s="63">
        <v>6.208822098686114</v>
      </c>
      <c r="K2312" s="63">
        <v>5.0066007726822406</v>
      </c>
      <c r="L2312" s="63">
        <v>6.6608738085918988</v>
      </c>
      <c r="M2312" s="63">
        <v>7.8979358591092632</v>
      </c>
      <c r="N2312" s="63">
        <v>7.6049890633927291</v>
      </c>
      <c r="O2312" s="71">
        <v>7.5000082220800044</v>
      </c>
    </row>
    <row r="2313" spans="2:15" outlineLevel="1" x14ac:dyDescent="0.25">
      <c r="B2313" s="65">
        <v>2304</v>
      </c>
      <c r="C2313" s="60">
        <v>1</v>
      </c>
      <c r="D2313" s="61">
        <v>0</v>
      </c>
      <c r="E2313" s="61">
        <v>1</v>
      </c>
      <c r="F2313" s="61">
        <v>1</v>
      </c>
      <c r="G2313" s="61">
        <v>1</v>
      </c>
      <c r="H2313" s="61">
        <v>0</v>
      </c>
      <c r="I2313" s="62">
        <v>72759.228326363664</v>
      </c>
      <c r="J2313" s="63">
        <v>5.2102720822980997</v>
      </c>
      <c r="K2313" s="63">
        <v>4.7977516208695024</v>
      </c>
      <c r="L2313" s="63">
        <v>7.4227219601507111</v>
      </c>
      <c r="M2313" s="63">
        <v>7.4289496310840466</v>
      </c>
      <c r="N2313" s="63">
        <v>7.0841219935048514</v>
      </c>
      <c r="O2313" s="71">
        <v>6.729115226287437</v>
      </c>
    </row>
    <row r="2314" spans="2:15" outlineLevel="1" x14ac:dyDescent="0.25">
      <c r="B2314" s="65">
        <v>2305</v>
      </c>
      <c r="C2314" s="60">
        <v>1</v>
      </c>
      <c r="D2314" s="61">
        <v>0</v>
      </c>
      <c r="E2314" s="61">
        <v>1</v>
      </c>
      <c r="F2314" s="61">
        <v>1</v>
      </c>
      <c r="G2314" s="61">
        <v>0</v>
      </c>
      <c r="H2314" s="61">
        <v>1</v>
      </c>
      <c r="I2314" s="62">
        <v>93762.264479815378</v>
      </c>
      <c r="J2314" s="63">
        <v>6.1451013903200682</v>
      </c>
      <c r="K2314" s="63">
        <v>5.3440884140331315</v>
      </c>
      <c r="L2314" s="63">
        <v>7.3461144734243291</v>
      </c>
      <c r="M2314" s="63">
        <v>6.3802760917986676</v>
      </c>
      <c r="N2314" s="63">
        <v>6.5112177300652228</v>
      </c>
      <c r="O2314" s="71">
        <v>7.3611000431650231</v>
      </c>
    </row>
    <row r="2315" spans="2:15" outlineLevel="1" x14ac:dyDescent="0.25">
      <c r="B2315" s="65">
        <v>2306</v>
      </c>
      <c r="C2315" s="60">
        <v>1</v>
      </c>
      <c r="D2315" s="61">
        <v>0</v>
      </c>
      <c r="E2315" s="61">
        <v>1</v>
      </c>
      <c r="F2315" s="61">
        <v>1</v>
      </c>
      <c r="G2315" s="61">
        <v>0</v>
      </c>
      <c r="H2315" s="61">
        <v>1</v>
      </c>
      <c r="I2315" s="62">
        <v>23909.429996732229</v>
      </c>
      <c r="J2315" s="63">
        <v>5.4877857571527331</v>
      </c>
      <c r="K2315" s="63">
        <v>5.0217686543508755</v>
      </c>
      <c r="L2315" s="63">
        <v>6.9495492839649664</v>
      </c>
      <c r="M2315" s="63">
        <v>6.7761540865992034</v>
      </c>
      <c r="N2315" s="63">
        <v>6.2380042188641953</v>
      </c>
      <c r="O2315" s="71">
        <v>6.4300464370489578</v>
      </c>
    </row>
    <row r="2316" spans="2:15" outlineLevel="1" x14ac:dyDescent="0.25">
      <c r="B2316" s="65">
        <v>2307</v>
      </c>
      <c r="C2316" s="60">
        <v>1</v>
      </c>
      <c r="D2316" s="61">
        <v>0</v>
      </c>
      <c r="E2316" s="61">
        <v>1</v>
      </c>
      <c r="F2316" s="61">
        <v>1</v>
      </c>
      <c r="G2316" s="61">
        <v>0</v>
      </c>
      <c r="H2316" s="61">
        <v>1</v>
      </c>
      <c r="I2316" s="62">
        <v>24084.410027942155</v>
      </c>
      <c r="J2316" s="63">
        <v>5.4463678388412662</v>
      </c>
      <c r="K2316" s="63">
        <v>5.144741874299708</v>
      </c>
      <c r="L2316" s="63">
        <v>6.737555151095906</v>
      </c>
      <c r="M2316" s="63">
        <v>6.2350732938850539</v>
      </c>
      <c r="N2316" s="63">
        <v>6.6752685450096392</v>
      </c>
      <c r="O2316" s="71">
        <v>6.7609015856964092</v>
      </c>
    </row>
    <row r="2317" spans="2:15" outlineLevel="1" x14ac:dyDescent="0.25">
      <c r="B2317" s="65">
        <v>2308</v>
      </c>
      <c r="C2317" s="60">
        <v>1</v>
      </c>
      <c r="D2317" s="61">
        <v>0</v>
      </c>
      <c r="E2317" s="61">
        <v>1</v>
      </c>
      <c r="F2317" s="61">
        <v>1</v>
      </c>
      <c r="G2317" s="61">
        <v>1</v>
      </c>
      <c r="H2317" s="61">
        <v>0</v>
      </c>
      <c r="I2317" s="62">
        <v>78397.327878119046</v>
      </c>
      <c r="J2317" s="63">
        <v>6.4133027693988609</v>
      </c>
      <c r="K2317" s="63">
        <v>5.6919143417569948</v>
      </c>
      <c r="L2317" s="63">
        <v>6.3920640170370255</v>
      </c>
      <c r="M2317" s="63">
        <v>7.7122927952483877</v>
      </c>
      <c r="N2317" s="63">
        <v>7.1945375081825276</v>
      </c>
      <c r="O2317" s="71">
        <v>6.6968831419060812</v>
      </c>
    </row>
    <row r="2318" spans="2:15" outlineLevel="1" x14ac:dyDescent="0.25">
      <c r="B2318" s="65">
        <v>2309</v>
      </c>
      <c r="C2318" s="60">
        <v>1</v>
      </c>
      <c r="D2318" s="61">
        <v>0</v>
      </c>
      <c r="E2318" s="61">
        <v>1</v>
      </c>
      <c r="F2318" s="61">
        <v>1</v>
      </c>
      <c r="G2318" s="61">
        <v>0</v>
      </c>
      <c r="H2318" s="61">
        <v>1</v>
      </c>
      <c r="I2318" s="62">
        <v>95672.622360099849</v>
      </c>
      <c r="J2318" s="63">
        <v>6.767826781146451</v>
      </c>
      <c r="K2318" s="63">
        <v>4.1034684418014455</v>
      </c>
      <c r="L2318" s="63">
        <v>7.1946169059126008</v>
      </c>
      <c r="M2318" s="63">
        <v>8.2511191783772695</v>
      </c>
      <c r="N2318" s="63">
        <v>6.2263661287925949</v>
      </c>
      <c r="O2318" s="71">
        <v>7.0693702094915443</v>
      </c>
    </row>
    <row r="2319" spans="2:15" outlineLevel="1" x14ac:dyDescent="0.25">
      <c r="B2319" s="65">
        <v>2310</v>
      </c>
      <c r="C2319" s="60">
        <v>1</v>
      </c>
      <c r="D2319" s="61">
        <v>0</v>
      </c>
      <c r="E2319" s="61">
        <v>1</v>
      </c>
      <c r="F2319" s="61">
        <v>1</v>
      </c>
      <c r="G2319" s="61">
        <v>0</v>
      </c>
      <c r="H2319" s="61">
        <v>1</v>
      </c>
      <c r="I2319" s="62">
        <v>60888.095580830632</v>
      </c>
      <c r="J2319" s="63">
        <v>6.2005542999667522</v>
      </c>
      <c r="K2319" s="63">
        <v>5.1149125134967655</v>
      </c>
      <c r="L2319" s="63">
        <v>6.9448265950898023</v>
      </c>
      <c r="M2319" s="63">
        <v>6.1518953909341869</v>
      </c>
      <c r="N2319" s="63">
        <v>6.6471361278559282</v>
      </c>
      <c r="O2319" s="71">
        <v>6.6670056256946468</v>
      </c>
    </row>
    <row r="2320" spans="2:15" outlineLevel="1" x14ac:dyDescent="0.25">
      <c r="B2320" s="65">
        <v>2311</v>
      </c>
      <c r="C2320" s="60">
        <v>1</v>
      </c>
      <c r="D2320" s="61">
        <v>0</v>
      </c>
      <c r="E2320" s="61">
        <v>1</v>
      </c>
      <c r="F2320" s="61">
        <v>1</v>
      </c>
      <c r="G2320" s="61">
        <v>1</v>
      </c>
      <c r="H2320" s="61">
        <v>0</v>
      </c>
      <c r="I2320" s="62">
        <v>94162.882533612836</v>
      </c>
      <c r="J2320" s="63">
        <v>5.7714133699760026</v>
      </c>
      <c r="K2320" s="63">
        <v>4.9240995859402599</v>
      </c>
      <c r="L2320" s="63">
        <v>7.6823622382737575</v>
      </c>
      <c r="M2320" s="63">
        <v>7.064652226256932</v>
      </c>
      <c r="N2320" s="63">
        <v>7.1085435360722276</v>
      </c>
      <c r="O2320" s="71">
        <v>6.7697470999763389</v>
      </c>
    </row>
    <row r="2321" spans="2:15" outlineLevel="1" x14ac:dyDescent="0.25">
      <c r="B2321" s="65">
        <v>2312</v>
      </c>
      <c r="C2321" s="60">
        <v>1</v>
      </c>
      <c r="D2321" s="61">
        <v>0</v>
      </c>
      <c r="E2321" s="61">
        <v>1</v>
      </c>
      <c r="F2321" s="61">
        <v>1</v>
      </c>
      <c r="G2321" s="61">
        <v>1</v>
      </c>
      <c r="H2321" s="61">
        <v>0</v>
      </c>
      <c r="I2321" s="62">
        <v>94560.843082721374</v>
      </c>
      <c r="J2321" s="63">
        <v>5.6778656157479475</v>
      </c>
      <c r="K2321" s="63">
        <v>5.5025147677183028</v>
      </c>
      <c r="L2321" s="63">
        <v>7.7651983046387416</v>
      </c>
      <c r="M2321" s="63">
        <v>6.931438174672035</v>
      </c>
      <c r="N2321" s="63">
        <v>7.0350357875709832</v>
      </c>
      <c r="O2321" s="71">
        <v>6.4739225016674355</v>
      </c>
    </row>
    <row r="2322" spans="2:15" outlineLevel="1" x14ac:dyDescent="0.25">
      <c r="B2322" s="65">
        <v>2313</v>
      </c>
      <c r="C2322" s="60">
        <v>1</v>
      </c>
      <c r="D2322" s="61">
        <v>0</v>
      </c>
      <c r="E2322" s="61">
        <v>1</v>
      </c>
      <c r="F2322" s="61">
        <v>1</v>
      </c>
      <c r="G2322" s="61">
        <v>0</v>
      </c>
      <c r="H2322" s="61">
        <v>1</v>
      </c>
      <c r="I2322" s="62">
        <v>97137.620605398901</v>
      </c>
      <c r="J2322" s="63">
        <v>6.7172713904464274</v>
      </c>
      <c r="K2322" s="63">
        <v>5.292890657228237</v>
      </c>
      <c r="L2322" s="63">
        <v>6.2869700877262167</v>
      </c>
      <c r="M2322" s="63">
        <v>8.6364331944229651</v>
      </c>
      <c r="N2322" s="63">
        <v>6.1875118307708723</v>
      </c>
      <c r="O2322" s="71">
        <v>6.2544737032827209</v>
      </c>
    </row>
    <row r="2323" spans="2:15" outlineLevel="1" x14ac:dyDescent="0.25">
      <c r="B2323" s="65">
        <v>2314</v>
      </c>
      <c r="C2323" s="60">
        <v>1</v>
      </c>
      <c r="D2323" s="61">
        <v>0</v>
      </c>
      <c r="E2323" s="61">
        <v>1</v>
      </c>
      <c r="F2323" s="61">
        <v>1</v>
      </c>
      <c r="G2323" s="61">
        <v>0</v>
      </c>
      <c r="H2323" s="61">
        <v>1</v>
      </c>
      <c r="I2323" s="62">
        <v>90254.162348253711</v>
      </c>
      <c r="J2323" s="63">
        <v>5.9291307752829514</v>
      </c>
      <c r="K2323" s="63">
        <v>4.7866917478906776</v>
      </c>
      <c r="L2323" s="63">
        <v>7.7181234950203921</v>
      </c>
      <c r="M2323" s="63">
        <v>6.1114458294909753</v>
      </c>
      <c r="N2323" s="63">
        <v>6.1861437551976648</v>
      </c>
      <c r="O2323" s="71">
        <v>7.2850455939251839</v>
      </c>
    </row>
    <row r="2324" spans="2:15" outlineLevel="1" x14ac:dyDescent="0.25">
      <c r="B2324" s="65">
        <v>2315</v>
      </c>
      <c r="C2324" s="60">
        <v>1</v>
      </c>
      <c r="D2324" s="61">
        <v>0</v>
      </c>
      <c r="E2324" s="61">
        <v>1</v>
      </c>
      <c r="F2324" s="61">
        <v>1</v>
      </c>
      <c r="G2324" s="61">
        <v>0</v>
      </c>
      <c r="H2324" s="61">
        <v>1</v>
      </c>
      <c r="I2324" s="62">
        <v>28243.15701808696</v>
      </c>
      <c r="J2324" s="63">
        <v>5.851994408943539</v>
      </c>
      <c r="K2324" s="63">
        <v>4.8035292873426059</v>
      </c>
      <c r="L2324" s="63">
        <v>6.4073549870926971</v>
      </c>
      <c r="M2324" s="63">
        <v>7.4914937851977488</v>
      </c>
      <c r="N2324" s="63">
        <v>6.7710246783165893</v>
      </c>
      <c r="O2324" s="71">
        <v>7.0589495982011972</v>
      </c>
    </row>
    <row r="2325" spans="2:15" outlineLevel="1" x14ac:dyDescent="0.25">
      <c r="B2325" s="65">
        <v>2316</v>
      </c>
      <c r="C2325" s="60">
        <v>1</v>
      </c>
      <c r="D2325" s="61">
        <v>0</v>
      </c>
      <c r="E2325" s="61">
        <v>1</v>
      </c>
      <c r="F2325" s="61">
        <v>1</v>
      </c>
      <c r="G2325" s="61">
        <v>0</v>
      </c>
      <c r="H2325" s="61">
        <v>1</v>
      </c>
      <c r="I2325" s="62">
        <v>101903.25639983371</v>
      </c>
      <c r="J2325" s="63">
        <v>6.7754564973412066</v>
      </c>
      <c r="K2325" s="63">
        <v>4.9139327694187607</v>
      </c>
      <c r="L2325" s="63">
        <v>7.6032654206867942</v>
      </c>
      <c r="M2325" s="63">
        <v>8.9806205539209145</v>
      </c>
      <c r="N2325" s="63">
        <v>6.8445990937905616</v>
      </c>
      <c r="O2325" s="71">
        <v>6.8525290329588024</v>
      </c>
    </row>
    <row r="2326" spans="2:15" outlineLevel="1" x14ac:dyDescent="0.25">
      <c r="B2326" s="65">
        <v>2317</v>
      </c>
      <c r="C2326" s="60">
        <v>1</v>
      </c>
      <c r="D2326" s="61">
        <v>0</v>
      </c>
      <c r="E2326" s="61">
        <v>1</v>
      </c>
      <c r="F2326" s="61">
        <v>1</v>
      </c>
      <c r="G2326" s="61">
        <v>0</v>
      </c>
      <c r="H2326" s="61">
        <v>1</v>
      </c>
      <c r="I2326" s="62">
        <v>102571.40265230778</v>
      </c>
      <c r="J2326" s="63">
        <v>6.1937963267706877</v>
      </c>
      <c r="K2326" s="63">
        <v>5.3401511427294022</v>
      </c>
      <c r="L2326" s="63">
        <v>7.8519319944951489</v>
      </c>
      <c r="M2326" s="63">
        <v>8.7609266255719529</v>
      </c>
      <c r="N2326" s="63">
        <v>7.0630244188731179</v>
      </c>
      <c r="O2326" s="71">
        <v>7.2149364073938012</v>
      </c>
    </row>
    <row r="2327" spans="2:15" outlineLevel="1" x14ac:dyDescent="0.25">
      <c r="B2327" s="65">
        <v>2318</v>
      </c>
      <c r="C2327" s="60">
        <v>1</v>
      </c>
      <c r="D2327" s="61">
        <v>0</v>
      </c>
      <c r="E2327" s="61">
        <v>1</v>
      </c>
      <c r="F2327" s="61">
        <v>1</v>
      </c>
      <c r="G2327" s="61">
        <v>1</v>
      </c>
      <c r="H2327" s="61">
        <v>0</v>
      </c>
      <c r="I2327" s="62">
        <v>99754.092626946906</v>
      </c>
      <c r="J2327" s="63">
        <v>6.7652867838342985</v>
      </c>
      <c r="K2327" s="63">
        <v>5.5910651916076857</v>
      </c>
      <c r="L2327" s="63">
        <v>7.4662910189221448</v>
      </c>
      <c r="M2327" s="63">
        <v>6.9220569218929526</v>
      </c>
      <c r="N2327" s="63">
        <v>7.4398887029580409</v>
      </c>
      <c r="O2327" s="71">
        <v>7.1007618095295939</v>
      </c>
    </row>
    <row r="2328" spans="2:15" outlineLevel="1" x14ac:dyDescent="0.25">
      <c r="B2328" s="65">
        <v>2319</v>
      </c>
      <c r="C2328" s="60">
        <v>1</v>
      </c>
      <c r="D2328" s="61">
        <v>0</v>
      </c>
      <c r="E2328" s="61">
        <v>1</v>
      </c>
      <c r="F2328" s="61">
        <v>1</v>
      </c>
      <c r="G2328" s="61">
        <v>0</v>
      </c>
      <c r="H2328" s="61">
        <v>1</v>
      </c>
      <c r="I2328" s="62">
        <v>101268.20027263479</v>
      </c>
      <c r="J2328" s="63">
        <v>6.9951711380217603</v>
      </c>
      <c r="K2328" s="63">
        <v>5.359803840130219</v>
      </c>
      <c r="L2328" s="63">
        <v>6.7627619140194133</v>
      </c>
      <c r="M2328" s="63">
        <v>8.6876977202608643</v>
      </c>
      <c r="N2328" s="63">
        <v>6.1982608161129464</v>
      </c>
      <c r="O2328" s="71">
        <v>7.3545083129129294</v>
      </c>
    </row>
    <row r="2329" spans="2:15" outlineLevel="1" x14ac:dyDescent="0.25">
      <c r="B2329" s="65">
        <v>2320</v>
      </c>
      <c r="C2329" s="60">
        <v>0</v>
      </c>
      <c r="D2329" s="61">
        <v>1</v>
      </c>
      <c r="E2329" s="61">
        <v>1</v>
      </c>
      <c r="F2329" s="61">
        <v>1</v>
      </c>
      <c r="G2329" s="61">
        <v>0</v>
      </c>
      <c r="H2329" s="61">
        <v>1</v>
      </c>
      <c r="I2329" s="62">
        <v>97458.074395709875</v>
      </c>
      <c r="J2329" s="63">
        <v>5.5818195370763162</v>
      </c>
      <c r="K2329" s="63">
        <v>5.8246425300943407</v>
      </c>
      <c r="L2329" s="63">
        <v>7.4738469322607424</v>
      </c>
      <c r="M2329" s="63">
        <v>7.6780006781041683</v>
      </c>
      <c r="N2329" s="63">
        <v>6.7497860254404936</v>
      </c>
      <c r="O2329" s="71">
        <v>7.0242854125451375</v>
      </c>
    </row>
    <row r="2330" spans="2:15" outlineLevel="1" x14ac:dyDescent="0.25">
      <c r="B2330" s="65">
        <v>2321</v>
      </c>
      <c r="C2330" s="60">
        <v>1</v>
      </c>
      <c r="D2330" s="61">
        <v>0</v>
      </c>
      <c r="E2330" s="61">
        <v>1</v>
      </c>
      <c r="F2330" s="61">
        <v>1</v>
      </c>
      <c r="G2330" s="61">
        <v>1</v>
      </c>
      <c r="H2330" s="61">
        <v>0</v>
      </c>
      <c r="I2330" s="62">
        <v>91665.009016020398</v>
      </c>
      <c r="J2330" s="63">
        <v>6.438196762630306</v>
      </c>
      <c r="K2330" s="63">
        <v>4.7026245900722321</v>
      </c>
      <c r="L2330" s="63">
        <v>7.6948068028512511</v>
      </c>
      <c r="M2330" s="63">
        <v>6.1265626537319555</v>
      </c>
      <c r="N2330" s="63">
        <v>6.7938602702366282</v>
      </c>
      <c r="O2330" s="71">
        <v>6.6694154357299258</v>
      </c>
    </row>
    <row r="2331" spans="2:15" outlineLevel="1" x14ac:dyDescent="0.25">
      <c r="B2331" s="65">
        <v>2322</v>
      </c>
      <c r="C2331" s="60">
        <v>1</v>
      </c>
      <c r="D2331" s="61">
        <v>0</v>
      </c>
      <c r="E2331" s="61">
        <v>1</v>
      </c>
      <c r="F2331" s="61">
        <v>1</v>
      </c>
      <c r="G2331" s="61">
        <v>1</v>
      </c>
      <c r="H2331" s="61">
        <v>0</v>
      </c>
      <c r="I2331" s="62">
        <v>94987.405431854015</v>
      </c>
      <c r="J2331" s="63">
        <v>6.7133785114648035</v>
      </c>
      <c r="K2331" s="63">
        <v>5.0876758910413926</v>
      </c>
      <c r="L2331" s="63">
        <v>6.7189073617916355</v>
      </c>
      <c r="M2331" s="63">
        <v>6.9213657166629119</v>
      </c>
      <c r="N2331" s="63">
        <v>7.395611483473199</v>
      </c>
      <c r="O2331" s="71">
        <v>6.1711706348165132</v>
      </c>
    </row>
    <row r="2332" spans="2:15" outlineLevel="1" x14ac:dyDescent="0.25">
      <c r="B2332" s="65">
        <v>2323</v>
      </c>
      <c r="C2332" s="60">
        <v>1</v>
      </c>
      <c r="D2332" s="61">
        <v>0</v>
      </c>
      <c r="E2332" s="61">
        <v>1</v>
      </c>
      <c r="F2332" s="61">
        <v>1</v>
      </c>
      <c r="G2332" s="61">
        <v>1</v>
      </c>
      <c r="H2332" s="61">
        <v>0</v>
      </c>
      <c r="I2332" s="62">
        <v>25558.930908186812</v>
      </c>
      <c r="J2332" s="63">
        <v>5.2359689450880058</v>
      </c>
      <c r="K2332" s="63">
        <v>4.9769058626699669</v>
      </c>
      <c r="L2332" s="63">
        <v>6.5737512127122377</v>
      </c>
      <c r="M2332" s="63">
        <v>6.7322416412012274</v>
      </c>
      <c r="N2332" s="63">
        <v>7.1695208048657104</v>
      </c>
      <c r="O2332" s="71">
        <v>6.8175932402312061</v>
      </c>
    </row>
    <row r="2333" spans="2:15" outlineLevel="1" x14ac:dyDescent="0.25">
      <c r="B2333" s="65">
        <v>2324</v>
      </c>
      <c r="C2333" s="60">
        <v>1</v>
      </c>
      <c r="D2333" s="61">
        <v>0</v>
      </c>
      <c r="E2333" s="61">
        <v>1</v>
      </c>
      <c r="F2333" s="61">
        <v>1</v>
      </c>
      <c r="G2333" s="61">
        <v>1</v>
      </c>
      <c r="H2333" s="61">
        <v>0</v>
      </c>
      <c r="I2333" s="62">
        <v>101724.26661619413</v>
      </c>
      <c r="J2333" s="63">
        <v>6.6156717931876523</v>
      </c>
      <c r="K2333" s="63">
        <v>5.2810235955874951</v>
      </c>
      <c r="L2333" s="63">
        <v>7.9974427904002159</v>
      </c>
      <c r="M2333" s="63">
        <v>8.099126320822819</v>
      </c>
      <c r="N2333" s="63">
        <v>7.578681912159249</v>
      </c>
      <c r="O2333" s="71">
        <v>6.5365351386483921</v>
      </c>
    </row>
    <row r="2334" spans="2:15" outlineLevel="1" x14ac:dyDescent="0.25">
      <c r="B2334" s="65">
        <v>2325</v>
      </c>
      <c r="C2334" s="60">
        <v>1</v>
      </c>
      <c r="D2334" s="61">
        <v>0</v>
      </c>
      <c r="E2334" s="61">
        <v>1</v>
      </c>
      <c r="F2334" s="61">
        <v>1</v>
      </c>
      <c r="G2334" s="61">
        <v>1</v>
      </c>
      <c r="H2334" s="61">
        <v>0</v>
      </c>
      <c r="I2334" s="62">
        <v>29535.316100380849</v>
      </c>
      <c r="J2334" s="63">
        <v>5.8193586342423815</v>
      </c>
      <c r="K2334" s="63">
        <v>5.2113949199058069</v>
      </c>
      <c r="L2334" s="63">
        <v>6.4233593456095788</v>
      </c>
      <c r="M2334" s="63">
        <v>6.9795249741569885</v>
      </c>
      <c r="N2334" s="63">
        <v>7.3239599075018909</v>
      </c>
      <c r="O2334" s="71">
        <v>7.1731913748196963</v>
      </c>
    </row>
    <row r="2335" spans="2:15" outlineLevel="1" x14ac:dyDescent="0.25">
      <c r="B2335" s="65">
        <v>2326</v>
      </c>
      <c r="C2335" s="60">
        <v>1</v>
      </c>
      <c r="D2335" s="61">
        <v>0</v>
      </c>
      <c r="E2335" s="61">
        <v>1</v>
      </c>
      <c r="F2335" s="61">
        <v>1</v>
      </c>
      <c r="G2335" s="61">
        <v>1</v>
      </c>
      <c r="H2335" s="61">
        <v>0</v>
      </c>
      <c r="I2335" s="62">
        <v>97015.531807680032</v>
      </c>
      <c r="J2335" s="63">
        <v>6.4548970264001895</v>
      </c>
      <c r="K2335" s="63">
        <v>4.6447146959880055</v>
      </c>
      <c r="L2335" s="63">
        <v>6.6694855500585621</v>
      </c>
      <c r="M2335" s="63">
        <v>8.2394884426431734</v>
      </c>
      <c r="N2335" s="63">
        <v>6.9825646634083434</v>
      </c>
      <c r="O2335" s="71">
        <v>6.8187943492987806</v>
      </c>
    </row>
    <row r="2336" spans="2:15" outlineLevel="1" x14ac:dyDescent="0.25">
      <c r="B2336" s="65">
        <v>2327</v>
      </c>
      <c r="C2336" s="60">
        <v>1</v>
      </c>
      <c r="D2336" s="61">
        <v>0</v>
      </c>
      <c r="E2336" s="61">
        <v>1</v>
      </c>
      <c r="F2336" s="61">
        <v>1</v>
      </c>
      <c r="G2336" s="61">
        <v>1</v>
      </c>
      <c r="H2336" s="61">
        <v>0</v>
      </c>
      <c r="I2336" s="62">
        <v>61130.98208088908</v>
      </c>
      <c r="J2336" s="63">
        <v>6.1051983045580602</v>
      </c>
      <c r="K2336" s="63">
        <v>4.90541102662832</v>
      </c>
      <c r="L2336" s="63">
        <v>7.0070730581423835</v>
      </c>
      <c r="M2336" s="63">
        <v>6.0090925544124332</v>
      </c>
      <c r="N2336" s="63">
        <v>7.1508395261064299</v>
      </c>
      <c r="O2336" s="71">
        <v>6.7651544018000367</v>
      </c>
    </row>
    <row r="2337" spans="2:15" outlineLevel="1" x14ac:dyDescent="0.25">
      <c r="B2337" s="65">
        <v>2328</v>
      </c>
      <c r="C2337" s="60">
        <v>0</v>
      </c>
      <c r="D2337" s="61">
        <v>1</v>
      </c>
      <c r="E2337" s="61">
        <v>1</v>
      </c>
      <c r="F2337" s="61">
        <v>1</v>
      </c>
      <c r="G2337" s="61">
        <v>1</v>
      </c>
      <c r="H2337" s="61">
        <v>0</v>
      </c>
      <c r="I2337" s="62">
        <v>101628.76719748798</v>
      </c>
      <c r="J2337" s="63">
        <v>6.0614832736064814</v>
      </c>
      <c r="K2337" s="63">
        <v>6.6126584346279378</v>
      </c>
      <c r="L2337" s="63">
        <v>7.5512678789564394</v>
      </c>
      <c r="M2337" s="63">
        <v>7.1271858848092631</v>
      </c>
      <c r="N2337" s="63">
        <v>7.3813430488231377</v>
      </c>
      <c r="O2337" s="71">
        <v>7.2022223852201392</v>
      </c>
    </row>
    <row r="2338" spans="2:15" outlineLevel="1" x14ac:dyDescent="0.25">
      <c r="B2338" s="65">
        <v>2329</v>
      </c>
      <c r="C2338" s="60">
        <v>1</v>
      </c>
      <c r="D2338" s="61">
        <v>0</v>
      </c>
      <c r="E2338" s="61">
        <v>1</v>
      </c>
      <c r="F2338" s="61">
        <v>1</v>
      </c>
      <c r="G2338" s="61">
        <v>1</v>
      </c>
      <c r="H2338" s="61">
        <v>0</v>
      </c>
      <c r="I2338" s="62">
        <v>92609.427816293464</v>
      </c>
      <c r="J2338" s="63">
        <v>6.0987456029419</v>
      </c>
      <c r="K2338" s="63">
        <v>4.8238410579191022</v>
      </c>
      <c r="L2338" s="63">
        <v>7.5796951711025518</v>
      </c>
      <c r="M2338" s="63">
        <v>6.7174274990259493</v>
      </c>
      <c r="N2338" s="63">
        <v>6.876146809273104</v>
      </c>
      <c r="O2338" s="71">
        <v>6.5613985449510759</v>
      </c>
    </row>
    <row r="2339" spans="2:15" outlineLevel="1" x14ac:dyDescent="0.25">
      <c r="B2339" s="65">
        <v>2330</v>
      </c>
      <c r="C2339" s="60">
        <v>1</v>
      </c>
      <c r="D2339" s="61">
        <v>0</v>
      </c>
      <c r="E2339" s="61">
        <v>1</v>
      </c>
      <c r="F2339" s="61">
        <v>1</v>
      </c>
      <c r="G2339" s="61">
        <v>0</v>
      </c>
      <c r="H2339" s="61">
        <v>1</v>
      </c>
      <c r="I2339" s="62">
        <v>102504.73788044567</v>
      </c>
      <c r="J2339" s="63">
        <v>6.3106878059945517</v>
      </c>
      <c r="K2339" s="63">
        <v>5.3569793607328045</v>
      </c>
      <c r="L2339" s="63">
        <v>6.9455343957752262</v>
      </c>
      <c r="M2339" s="63">
        <v>8.8570491840310357</v>
      </c>
      <c r="N2339" s="63">
        <v>7.0136455997229259</v>
      </c>
      <c r="O2339" s="71">
        <v>7.5336043592285105</v>
      </c>
    </row>
    <row r="2340" spans="2:15" outlineLevel="1" x14ac:dyDescent="0.25">
      <c r="B2340" s="65">
        <v>2331</v>
      </c>
      <c r="C2340" s="60">
        <v>1</v>
      </c>
      <c r="D2340" s="61">
        <v>0</v>
      </c>
      <c r="E2340" s="61">
        <v>1</v>
      </c>
      <c r="F2340" s="61">
        <v>1</v>
      </c>
      <c r="G2340" s="61">
        <v>1</v>
      </c>
      <c r="H2340" s="61">
        <v>0</v>
      </c>
      <c r="I2340" s="62">
        <v>26128.895575978197</v>
      </c>
      <c r="J2340" s="63">
        <v>6.0924882206525997</v>
      </c>
      <c r="K2340" s="63">
        <v>5.3335161978305052</v>
      </c>
      <c r="L2340" s="63">
        <v>6.7176449085195999</v>
      </c>
      <c r="M2340" s="63">
        <v>6.1051053242845033</v>
      </c>
      <c r="N2340" s="63">
        <v>6.7528994191646872</v>
      </c>
      <c r="O2340" s="71">
        <v>6.7036300497119923</v>
      </c>
    </row>
    <row r="2341" spans="2:15" outlineLevel="1" x14ac:dyDescent="0.25">
      <c r="B2341" s="65">
        <v>2332</v>
      </c>
      <c r="C2341" s="60">
        <v>1</v>
      </c>
      <c r="D2341" s="61">
        <v>0</v>
      </c>
      <c r="E2341" s="61">
        <v>1</v>
      </c>
      <c r="F2341" s="61">
        <v>1</v>
      </c>
      <c r="G2341" s="61">
        <v>0</v>
      </c>
      <c r="H2341" s="61">
        <v>1</v>
      </c>
      <c r="I2341" s="62">
        <v>30398.937169762561</v>
      </c>
      <c r="J2341" s="63">
        <v>6.1391653822312016</v>
      </c>
      <c r="K2341" s="63">
        <v>5.783946705652931</v>
      </c>
      <c r="L2341" s="63">
        <v>6.2394851650140026</v>
      </c>
      <c r="M2341" s="63">
        <v>6.6900327541176807</v>
      </c>
      <c r="N2341" s="63">
        <v>6.8367727187033571</v>
      </c>
      <c r="O2341" s="71">
        <v>7.4424418894462629</v>
      </c>
    </row>
    <row r="2342" spans="2:15" outlineLevel="1" x14ac:dyDescent="0.25">
      <c r="B2342" s="65">
        <v>2333</v>
      </c>
      <c r="C2342" s="60">
        <v>1</v>
      </c>
      <c r="D2342" s="61">
        <v>0</v>
      </c>
      <c r="E2342" s="61">
        <v>1</v>
      </c>
      <c r="F2342" s="61">
        <v>1</v>
      </c>
      <c r="G2342" s="61">
        <v>0</v>
      </c>
      <c r="H2342" s="61">
        <v>1</v>
      </c>
      <c r="I2342" s="62">
        <v>92616.229728049933</v>
      </c>
      <c r="J2342" s="63">
        <v>5.9947501865044153</v>
      </c>
      <c r="K2342" s="63">
        <v>4.5035166159263245</v>
      </c>
      <c r="L2342" s="63">
        <v>7.8576123919419443</v>
      </c>
      <c r="M2342" s="63">
        <v>6.868193267369505</v>
      </c>
      <c r="N2342" s="63">
        <v>6.7687513839255606</v>
      </c>
      <c r="O2342" s="71">
        <v>6.8952776543592424</v>
      </c>
    </row>
    <row r="2343" spans="2:15" outlineLevel="1" x14ac:dyDescent="0.25">
      <c r="B2343" s="65">
        <v>2334</v>
      </c>
      <c r="C2343" s="60">
        <v>0</v>
      </c>
      <c r="D2343" s="61">
        <v>1</v>
      </c>
      <c r="E2343" s="61">
        <v>1</v>
      </c>
      <c r="F2343" s="61">
        <v>1</v>
      </c>
      <c r="G2343" s="61">
        <v>0</v>
      </c>
      <c r="H2343" s="61">
        <v>1</v>
      </c>
      <c r="I2343" s="62">
        <v>26209.936619060376</v>
      </c>
      <c r="J2343" s="63">
        <v>5.2994664824252791</v>
      </c>
      <c r="K2343" s="63">
        <v>5.5174131710293741</v>
      </c>
      <c r="L2343" s="63">
        <v>6.9462448990069756</v>
      </c>
      <c r="M2343" s="63">
        <v>7.0833504456966088</v>
      </c>
      <c r="N2343" s="63">
        <v>6.3618994512950051</v>
      </c>
      <c r="O2343" s="71">
        <v>6.4990396075304897</v>
      </c>
    </row>
    <row r="2344" spans="2:15" outlineLevel="1" x14ac:dyDescent="0.25">
      <c r="B2344" s="65">
        <v>2335</v>
      </c>
      <c r="C2344" s="60">
        <v>1</v>
      </c>
      <c r="D2344" s="61">
        <v>0</v>
      </c>
      <c r="E2344" s="61">
        <v>1</v>
      </c>
      <c r="F2344" s="61">
        <v>1</v>
      </c>
      <c r="G2344" s="61">
        <v>1</v>
      </c>
      <c r="H2344" s="61">
        <v>0</v>
      </c>
      <c r="I2344" s="62">
        <v>99889.731365197236</v>
      </c>
      <c r="J2344" s="63">
        <v>6.3221966470783677</v>
      </c>
      <c r="K2344" s="63">
        <v>4.908521128249224</v>
      </c>
      <c r="L2344" s="63">
        <v>6.7708452981441321</v>
      </c>
      <c r="M2344" s="63">
        <v>8.4197350245837086</v>
      </c>
      <c r="N2344" s="63">
        <v>7.3944749657126687</v>
      </c>
      <c r="O2344" s="71">
        <v>7.1806737931685358</v>
      </c>
    </row>
    <row r="2345" spans="2:15" outlineLevel="1" x14ac:dyDescent="0.25">
      <c r="B2345" s="65">
        <v>2336</v>
      </c>
      <c r="C2345" s="60">
        <v>1</v>
      </c>
      <c r="D2345" s="61">
        <v>0</v>
      </c>
      <c r="E2345" s="61">
        <v>1</v>
      </c>
      <c r="F2345" s="61">
        <v>1</v>
      </c>
      <c r="G2345" s="61">
        <v>1</v>
      </c>
      <c r="H2345" s="61">
        <v>0</v>
      </c>
      <c r="I2345" s="62">
        <v>62967.341151035434</v>
      </c>
      <c r="J2345" s="63">
        <v>5.7725596404849044</v>
      </c>
      <c r="K2345" s="63">
        <v>5.1433938309397202</v>
      </c>
      <c r="L2345" s="63">
        <v>7.4612234700580871</v>
      </c>
      <c r="M2345" s="63">
        <v>6.415734191977978</v>
      </c>
      <c r="N2345" s="63">
        <v>7.192361337118176</v>
      </c>
      <c r="O2345" s="71">
        <v>6.8294034796407797</v>
      </c>
    </row>
    <row r="2346" spans="2:15" outlineLevel="1" x14ac:dyDescent="0.25">
      <c r="B2346" s="65">
        <v>2337</v>
      </c>
      <c r="C2346" s="60">
        <v>0</v>
      </c>
      <c r="D2346" s="61">
        <v>1</v>
      </c>
      <c r="E2346" s="61">
        <v>1</v>
      </c>
      <c r="F2346" s="61">
        <v>1</v>
      </c>
      <c r="G2346" s="61">
        <v>0</v>
      </c>
      <c r="H2346" s="61">
        <v>1</v>
      </c>
      <c r="I2346" s="62">
        <v>101912.49938582587</v>
      </c>
      <c r="J2346" s="63">
        <v>5.5793130051522679</v>
      </c>
      <c r="K2346" s="63">
        <v>6.1755293284598078</v>
      </c>
      <c r="L2346" s="63">
        <v>6.9792147996228051</v>
      </c>
      <c r="M2346" s="63">
        <v>8.910197009073622</v>
      </c>
      <c r="N2346" s="63">
        <v>6.6674740943690685</v>
      </c>
      <c r="O2346" s="71">
        <v>7.3736560496723795</v>
      </c>
    </row>
    <row r="2347" spans="2:15" outlineLevel="1" x14ac:dyDescent="0.25">
      <c r="B2347" s="65">
        <v>2338</v>
      </c>
      <c r="C2347" s="60">
        <v>1</v>
      </c>
      <c r="D2347" s="61">
        <v>0</v>
      </c>
      <c r="E2347" s="61">
        <v>1</v>
      </c>
      <c r="F2347" s="61">
        <v>1</v>
      </c>
      <c r="G2347" s="61">
        <v>0</v>
      </c>
      <c r="H2347" s="61">
        <v>1</v>
      </c>
      <c r="I2347" s="62">
        <v>75893.494028602523</v>
      </c>
      <c r="J2347" s="63">
        <v>5.6618877789643012</v>
      </c>
      <c r="K2347" s="63">
        <v>5.0154362744421643</v>
      </c>
      <c r="L2347" s="63">
        <v>7.0262599156109333</v>
      </c>
      <c r="M2347" s="63">
        <v>8.9445736118219177</v>
      </c>
      <c r="N2347" s="63">
        <v>6.096637362371661</v>
      </c>
      <c r="O2347" s="71">
        <v>6.6553707914799878</v>
      </c>
    </row>
    <row r="2348" spans="2:15" outlineLevel="1" x14ac:dyDescent="0.25">
      <c r="B2348" s="65">
        <v>2339</v>
      </c>
      <c r="C2348" s="60">
        <v>1</v>
      </c>
      <c r="D2348" s="61">
        <v>0</v>
      </c>
      <c r="E2348" s="61">
        <v>1</v>
      </c>
      <c r="F2348" s="61">
        <v>1</v>
      </c>
      <c r="G2348" s="61">
        <v>1</v>
      </c>
      <c r="H2348" s="61">
        <v>0</v>
      </c>
      <c r="I2348" s="62">
        <v>77365.408790156071</v>
      </c>
      <c r="J2348" s="63">
        <v>5.7149447717414681</v>
      </c>
      <c r="K2348" s="63">
        <v>4.9836303395768011</v>
      </c>
      <c r="L2348" s="63">
        <v>7.132039409269769</v>
      </c>
      <c r="M2348" s="63">
        <v>8.2580849774812677</v>
      </c>
      <c r="N2348" s="63">
        <v>7.3727493859174542</v>
      </c>
      <c r="O2348" s="71">
        <v>6.6892844467059849</v>
      </c>
    </row>
    <row r="2349" spans="2:15" outlineLevel="1" x14ac:dyDescent="0.25">
      <c r="B2349" s="65">
        <v>2340</v>
      </c>
      <c r="C2349" s="60">
        <v>1</v>
      </c>
      <c r="D2349" s="61">
        <v>0</v>
      </c>
      <c r="E2349" s="61">
        <v>1</v>
      </c>
      <c r="F2349" s="61">
        <v>1</v>
      </c>
      <c r="G2349" s="61">
        <v>0</v>
      </c>
      <c r="H2349" s="61">
        <v>1</v>
      </c>
      <c r="I2349" s="62">
        <v>23400.64794846173</v>
      </c>
      <c r="J2349" s="63">
        <v>5.0988797132839094</v>
      </c>
      <c r="K2349" s="63">
        <v>4.4012375779877981</v>
      </c>
      <c r="L2349" s="63">
        <v>7.6083303292250744</v>
      </c>
      <c r="M2349" s="63">
        <v>6.7316306917646287</v>
      </c>
      <c r="N2349" s="63">
        <v>6.4867088582894903</v>
      </c>
      <c r="O2349" s="71">
        <v>6.9190040021653036</v>
      </c>
    </row>
    <row r="2350" spans="2:15" outlineLevel="1" x14ac:dyDescent="0.25">
      <c r="B2350" s="65">
        <v>2341</v>
      </c>
      <c r="C2350" s="60">
        <v>1</v>
      </c>
      <c r="D2350" s="61">
        <v>0</v>
      </c>
      <c r="E2350" s="61">
        <v>1</v>
      </c>
      <c r="F2350" s="61">
        <v>1</v>
      </c>
      <c r="G2350" s="61">
        <v>1</v>
      </c>
      <c r="H2350" s="61">
        <v>0</v>
      </c>
      <c r="I2350" s="62">
        <v>25867.267250434321</v>
      </c>
      <c r="J2350" s="63">
        <v>5.6063187905654788</v>
      </c>
      <c r="K2350" s="63">
        <v>5.5503373271193617</v>
      </c>
      <c r="L2350" s="63">
        <v>6.5253489742822426</v>
      </c>
      <c r="M2350" s="63">
        <v>6.3529248043237132</v>
      </c>
      <c r="N2350" s="63">
        <v>7.1958901386174157</v>
      </c>
      <c r="O2350" s="71">
        <v>6.1761270535311654</v>
      </c>
    </row>
    <row r="2351" spans="2:15" outlineLevel="1" x14ac:dyDescent="0.25">
      <c r="B2351" s="65">
        <v>2342</v>
      </c>
      <c r="C2351" s="60">
        <v>1</v>
      </c>
      <c r="D2351" s="61">
        <v>0</v>
      </c>
      <c r="E2351" s="61">
        <v>1</v>
      </c>
      <c r="F2351" s="61">
        <v>1</v>
      </c>
      <c r="G2351" s="61">
        <v>1</v>
      </c>
      <c r="H2351" s="61">
        <v>0</v>
      </c>
      <c r="I2351" s="62">
        <v>95938.19968011645</v>
      </c>
      <c r="J2351" s="63">
        <v>6.5177879374661893</v>
      </c>
      <c r="K2351" s="63">
        <v>5.043691545032881</v>
      </c>
      <c r="L2351" s="63">
        <v>7.6838804403325778</v>
      </c>
      <c r="M2351" s="63">
        <v>7.4528310579444472</v>
      </c>
      <c r="N2351" s="63">
        <v>6.5792255852906942</v>
      </c>
      <c r="O2351" s="71">
        <v>6.5421962725624976</v>
      </c>
    </row>
    <row r="2352" spans="2:15" outlineLevel="1" x14ac:dyDescent="0.25">
      <c r="B2352" s="65">
        <v>2343</v>
      </c>
      <c r="C2352" s="60">
        <v>1</v>
      </c>
      <c r="D2352" s="61">
        <v>0</v>
      </c>
      <c r="E2352" s="61">
        <v>1</v>
      </c>
      <c r="F2352" s="61">
        <v>1</v>
      </c>
      <c r="G2352" s="61">
        <v>1</v>
      </c>
      <c r="H2352" s="61">
        <v>0</v>
      </c>
      <c r="I2352" s="62">
        <v>95071.778453778359</v>
      </c>
      <c r="J2352" s="63">
        <v>5.625762057735308</v>
      </c>
      <c r="K2352" s="63">
        <v>5.1424525823967029</v>
      </c>
      <c r="L2352" s="63">
        <v>8.0013920971522285</v>
      </c>
      <c r="M2352" s="63">
        <v>7.989120301414574</v>
      </c>
      <c r="N2352" s="63">
        <v>6.5742724523045402</v>
      </c>
      <c r="O2352" s="71">
        <v>6.2315276209774506</v>
      </c>
    </row>
    <row r="2353" spans="2:15" outlineLevel="1" x14ac:dyDescent="0.25">
      <c r="B2353" s="65">
        <v>2344</v>
      </c>
      <c r="C2353" s="60">
        <v>0</v>
      </c>
      <c r="D2353" s="61">
        <v>1</v>
      </c>
      <c r="E2353" s="61">
        <v>1</v>
      </c>
      <c r="F2353" s="61">
        <v>1</v>
      </c>
      <c r="G2353" s="61">
        <v>1</v>
      </c>
      <c r="H2353" s="61">
        <v>0</v>
      </c>
      <c r="I2353" s="62">
        <v>78503.903978186805</v>
      </c>
      <c r="J2353" s="63">
        <v>5.3353134217885474</v>
      </c>
      <c r="K2353" s="63">
        <v>5.6219788495948801</v>
      </c>
      <c r="L2353" s="63">
        <v>6.6076875340250236</v>
      </c>
      <c r="M2353" s="63">
        <v>8.6918223203943192</v>
      </c>
      <c r="N2353" s="63">
        <v>7.2094907329905062</v>
      </c>
      <c r="O2353" s="71">
        <v>6.7706265424473324</v>
      </c>
    </row>
    <row r="2354" spans="2:15" outlineLevel="1" x14ac:dyDescent="0.25">
      <c r="B2354" s="65">
        <v>2345</v>
      </c>
      <c r="C2354" s="60">
        <v>1</v>
      </c>
      <c r="D2354" s="61">
        <v>0</v>
      </c>
      <c r="E2354" s="61">
        <v>1</v>
      </c>
      <c r="F2354" s="61">
        <v>1</v>
      </c>
      <c r="G2354" s="61">
        <v>0</v>
      </c>
      <c r="H2354" s="61">
        <v>1</v>
      </c>
      <c r="I2354" s="62">
        <v>63719.018750285351</v>
      </c>
      <c r="J2354" s="63">
        <v>6.3459170904831108</v>
      </c>
      <c r="K2354" s="63">
        <v>5.7718413961168427</v>
      </c>
      <c r="L2354" s="63">
        <v>6.6755320174889707</v>
      </c>
      <c r="M2354" s="63">
        <v>6.424372360393737</v>
      </c>
      <c r="N2354" s="63">
        <v>6.4925956563999696</v>
      </c>
      <c r="O2354" s="71">
        <v>6.8700061418837137</v>
      </c>
    </row>
    <row r="2355" spans="2:15" outlineLevel="1" x14ac:dyDescent="0.25">
      <c r="B2355" s="65">
        <v>2346</v>
      </c>
      <c r="C2355" s="60">
        <v>0</v>
      </c>
      <c r="D2355" s="61">
        <v>1</v>
      </c>
      <c r="E2355" s="61">
        <v>1</v>
      </c>
      <c r="F2355" s="61">
        <v>1</v>
      </c>
      <c r="G2355" s="61">
        <v>1</v>
      </c>
      <c r="H2355" s="61">
        <v>0</v>
      </c>
      <c r="I2355" s="62">
        <v>99639.133495511618</v>
      </c>
      <c r="J2355" s="63">
        <v>5.440866356784352</v>
      </c>
      <c r="K2355" s="63">
        <v>5.7888997300410168</v>
      </c>
      <c r="L2355" s="63">
        <v>7.2125450125019377</v>
      </c>
      <c r="M2355" s="63">
        <v>8.3331167413678919</v>
      </c>
      <c r="N2355" s="63">
        <v>7.5728850428839971</v>
      </c>
      <c r="O2355" s="71">
        <v>6.5915211103394222</v>
      </c>
    </row>
    <row r="2356" spans="2:15" outlineLevel="1" x14ac:dyDescent="0.25">
      <c r="B2356" s="65">
        <v>2347</v>
      </c>
      <c r="C2356" s="60">
        <v>1</v>
      </c>
      <c r="D2356" s="61">
        <v>0</v>
      </c>
      <c r="E2356" s="61">
        <v>1</v>
      </c>
      <c r="F2356" s="61">
        <v>1</v>
      </c>
      <c r="G2356" s="61">
        <v>0</v>
      </c>
      <c r="H2356" s="61">
        <v>1</v>
      </c>
      <c r="I2356" s="62">
        <v>100831.62394535499</v>
      </c>
      <c r="J2356" s="63">
        <v>5.889931473789245</v>
      </c>
      <c r="K2356" s="63">
        <v>5.4240916628170002</v>
      </c>
      <c r="L2356" s="63">
        <v>7.5103184856877876</v>
      </c>
      <c r="M2356" s="63">
        <v>8.66545794262505</v>
      </c>
      <c r="N2356" s="63">
        <v>7.0010100920001435</v>
      </c>
      <c r="O2356" s="71">
        <v>7.1051150889134229</v>
      </c>
    </row>
    <row r="2357" spans="2:15" outlineLevel="1" x14ac:dyDescent="0.25">
      <c r="B2357" s="65">
        <v>2348</v>
      </c>
      <c r="C2357" s="60">
        <v>1</v>
      </c>
      <c r="D2357" s="61">
        <v>0</v>
      </c>
      <c r="E2357" s="61">
        <v>1</v>
      </c>
      <c r="F2357" s="61">
        <v>1</v>
      </c>
      <c r="G2357" s="61">
        <v>0</v>
      </c>
      <c r="H2357" s="61">
        <v>1</v>
      </c>
      <c r="I2357" s="62">
        <v>97915.686587153919</v>
      </c>
      <c r="J2357" s="63">
        <v>5.6456207461870385</v>
      </c>
      <c r="K2357" s="63">
        <v>5.4398760075786061</v>
      </c>
      <c r="L2357" s="63">
        <v>7.7027913411138531</v>
      </c>
      <c r="M2357" s="63">
        <v>8.0471770774109146</v>
      </c>
      <c r="N2357" s="63">
        <v>6.8000418096873103</v>
      </c>
      <c r="O2357" s="71">
        <v>6.9845212137262198</v>
      </c>
    </row>
    <row r="2358" spans="2:15" outlineLevel="1" x14ac:dyDescent="0.25">
      <c r="B2358" s="65">
        <v>2349</v>
      </c>
      <c r="C2358" s="60">
        <v>1</v>
      </c>
      <c r="D2358" s="61">
        <v>0</v>
      </c>
      <c r="E2358" s="61">
        <v>1</v>
      </c>
      <c r="F2358" s="61">
        <v>1</v>
      </c>
      <c r="G2358" s="61">
        <v>0</v>
      </c>
      <c r="H2358" s="61">
        <v>1</v>
      </c>
      <c r="I2358" s="62">
        <v>76083.28448408909</v>
      </c>
      <c r="J2358" s="63">
        <v>6.2422925300159164</v>
      </c>
      <c r="K2358" s="63">
        <v>4.121336613584841</v>
      </c>
      <c r="L2358" s="63">
        <v>6.6949074193999829</v>
      </c>
      <c r="M2358" s="63">
        <v>8.5061626215482509</v>
      </c>
      <c r="N2358" s="63">
        <v>6.8868108339462442</v>
      </c>
      <c r="O2358" s="71">
        <v>7.1348030879878515</v>
      </c>
    </row>
    <row r="2359" spans="2:15" outlineLevel="1" x14ac:dyDescent="0.25">
      <c r="B2359" s="65">
        <v>2350</v>
      </c>
      <c r="C2359" s="60">
        <v>1</v>
      </c>
      <c r="D2359" s="61">
        <v>0</v>
      </c>
      <c r="E2359" s="61">
        <v>1</v>
      </c>
      <c r="F2359" s="61">
        <v>1</v>
      </c>
      <c r="G2359" s="61">
        <v>0</v>
      </c>
      <c r="H2359" s="61">
        <v>1</v>
      </c>
      <c r="I2359" s="62">
        <v>100793.58151687708</v>
      </c>
      <c r="J2359" s="63">
        <v>6.3165390256044249</v>
      </c>
      <c r="K2359" s="63">
        <v>5.8383460562878744</v>
      </c>
      <c r="L2359" s="63">
        <v>7.7504667278218937</v>
      </c>
      <c r="M2359" s="63">
        <v>8.0675119271613767</v>
      </c>
      <c r="N2359" s="63">
        <v>6.8062519050357686</v>
      </c>
      <c r="O2359" s="71">
        <v>6.8238887171490417</v>
      </c>
    </row>
    <row r="2360" spans="2:15" outlineLevel="1" x14ac:dyDescent="0.25">
      <c r="B2360" s="65">
        <v>2351</v>
      </c>
      <c r="C2360" s="60">
        <v>1</v>
      </c>
      <c r="D2360" s="61">
        <v>0</v>
      </c>
      <c r="E2360" s="61">
        <v>1</v>
      </c>
      <c r="F2360" s="61">
        <v>1</v>
      </c>
      <c r="G2360" s="61">
        <v>1</v>
      </c>
      <c r="H2360" s="61">
        <v>0</v>
      </c>
      <c r="I2360" s="62">
        <v>82884.397446906514</v>
      </c>
      <c r="J2360" s="63">
        <v>6.4631383107158618</v>
      </c>
      <c r="K2360" s="63">
        <v>6.313712647960072</v>
      </c>
      <c r="L2360" s="63">
        <v>6.2126216246075385</v>
      </c>
      <c r="M2360" s="63">
        <v>8.6232913659288641</v>
      </c>
      <c r="N2360" s="63">
        <v>7.379450348748736</v>
      </c>
      <c r="O2360" s="71">
        <v>6.5203005359551325</v>
      </c>
    </row>
    <row r="2361" spans="2:15" outlineLevel="1" x14ac:dyDescent="0.25">
      <c r="B2361" s="65">
        <v>2352</v>
      </c>
      <c r="C2361" s="60">
        <v>1</v>
      </c>
      <c r="D2361" s="61">
        <v>0</v>
      </c>
      <c r="E2361" s="61">
        <v>1</v>
      </c>
      <c r="F2361" s="61">
        <v>1</v>
      </c>
      <c r="G2361" s="61">
        <v>0</v>
      </c>
      <c r="H2361" s="61">
        <v>1</v>
      </c>
      <c r="I2361" s="62">
        <v>74010.051059717662</v>
      </c>
      <c r="J2361" s="63">
        <v>5.3398544793751013</v>
      </c>
      <c r="K2361" s="63">
        <v>5.2446910582935296</v>
      </c>
      <c r="L2361" s="63">
        <v>7.5699435721462081</v>
      </c>
      <c r="M2361" s="63">
        <v>7.3309504251211557</v>
      </c>
      <c r="N2361" s="63">
        <v>6.5498040105000239</v>
      </c>
      <c r="O2361" s="71">
        <v>7.1867609916574695</v>
      </c>
    </row>
    <row r="2362" spans="2:15" outlineLevel="1" x14ac:dyDescent="0.25">
      <c r="B2362" s="65">
        <v>2353</v>
      </c>
      <c r="C2362" s="60">
        <v>1</v>
      </c>
      <c r="D2362" s="61">
        <v>0</v>
      </c>
      <c r="E2362" s="61">
        <v>1</v>
      </c>
      <c r="F2362" s="61">
        <v>1</v>
      </c>
      <c r="G2362" s="61">
        <v>0</v>
      </c>
      <c r="H2362" s="61">
        <v>1</v>
      </c>
      <c r="I2362" s="62">
        <v>77662.485291257966</v>
      </c>
      <c r="J2362" s="63">
        <v>5.5376302310560916</v>
      </c>
      <c r="K2362" s="63">
        <v>5.1504952078565038</v>
      </c>
      <c r="L2362" s="63">
        <v>6.6663982574965175</v>
      </c>
      <c r="M2362" s="63">
        <v>8.6604525602834617</v>
      </c>
      <c r="N2362" s="63">
        <v>7.0085334568612447</v>
      </c>
      <c r="O2362" s="71">
        <v>7.0171578063148159</v>
      </c>
    </row>
    <row r="2363" spans="2:15" outlineLevel="1" x14ac:dyDescent="0.25">
      <c r="B2363" s="65">
        <v>2354</v>
      </c>
      <c r="C2363" s="60">
        <v>0</v>
      </c>
      <c r="D2363" s="61">
        <v>1</v>
      </c>
      <c r="E2363" s="61">
        <v>1</v>
      </c>
      <c r="F2363" s="61">
        <v>1</v>
      </c>
      <c r="G2363" s="61">
        <v>1</v>
      </c>
      <c r="H2363" s="61">
        <v>0</v>
      </c>
      <c r="I2363" s="62">
        <v>101049.79780087425</v>
      </c>
      <c r="J2363" s="63">
        <v>5.7396468269571521</v>
      </c>
      <c r="K2363" s="63">
        <v>6.6160192400130988</v>
      </c>
      <c r="L2363" s="63">
        <v>7.3769198280736141</v>
      </c>
      <c r="M2363" s="63">
        <v>7.939658158318684</v>
      </c>
      <c r="N2363" s="63">
        <v>7.0830432971068689</v>
      </c>
      <c r="O2363" s="71">
        <v>6.7002020496002501</v>
      </c>
    </row>
    <row r="2364" spans="2:15" outlineLevel="1" x14ac:dyDescent="0.25">
      <c r="B2364" s="65">
        <v>2355</v>
      </c>
      <c r="C2364" s="60">
        <v>1</v>
      </c>
      <c r="D2364" s="61">
        <v>0</v>
      </c>
      <c r="E2364" s="61">
        <v>1</v>
      </c>
      <c r="F2364" s="61">
        <v>1</v>
      </c>
      <c r="G2364" s="61">
        <v>0</v>
      </c>
      <c r="H2364" s="61">
        <v>1</v>
      </c>
      <c r="I2364" s="62">
        <v>98664.454675169502</v>
      </c>
      <c r="J2364" s="63">
        <v>6.7146356242520673</v>
      </c>
      <c r="K2364" s="63">
        <v>5.8350052921998996</v>
      </c>
      <c r="L2364" s="63">
        <v>7.9046909811025277</v>
      </c>
      <c r="M2364" s="63">
        <v>7.0185526033770467</v>
      </c>
      <c r="N2364" s="63">
        <v>6.3738686555494954</v>
      </c>
      <c r="O2364" s="71">
        <v>7.144484518311093</v>
      </c>
    </row>
    <row r="2365" spans="2:15" outlineLevel="1" x14ac:dyDescent="0.25">
      <c r="B2365" s="65">
        <v>2356</v>
      </c>
      <c r="C2365" s="60">
        <v>1</v>
      </c>
      <c r="D2365" s="61">
        <v>0</v>
      </c>
      <c r="E2365" s="61">
        <v>1</v>
      </c>
      <c r="F2365" s="61">
        <v>1</v>
      </c>
      <c r="G2365" s="61">
        <v>1</v>
      </c>
      <c r="H2365" s="61">
        <v>0</v>
      </c>
      <c r="I2365" s="62">
        <v>95289.721371338324</v>
      </c>
      <c r="J2365" s="63">
        <v>5.9504510993556465</v>
      </c>
      <c r="K2365" s="63">
        <v>4.4242206971343991</v>
      </c>
      <c r="L2365" s="63">
        <v>7.3089321767341495</v>
      </c>
      <c r="M2365" s="63">
        <v>8.764709180287003</v>
      </c>
      <c r="N2365" s="63">
        <v>6.681695136554616</v>
      </c>
      <c r="O2365" s="71">
        <v>6.1911412809965043</v>
      </c>
    </row>
    <row r="2366" spans="2:15" outlineLevel="1" x14ac:dyDescent="0.25">
      <c r="B2366" s="65">
        <v>2357</v>
      </c>
      <c r="C2366" s="60">
        <v>0</v>
      </c>
      <c r="D2366" s="61">
        <v>1</v>
      </c>
      <c r="E2366" s="61">
        <v>1</v>
      </c>
      <c r="F2366" s="61">
        <v>1</v>
      </c>
      <c r="G2366" s="61">
        <v>0</v>
      </c>
      <c r="H2366" s="61">
        <v>1</v>
      </c>
      <c r="I2366" s="62">
        <v>100255.11773287925</v>
      </c>
      <c r="J2366" s="63">
        <v>5.62618515021087</v>
      </c>
      <c r="K2366" s="63">
        <v>6.6310366861232435</v>
      </c>
      <c r="L2366" s="63">
        <v>7.12956418047537</v>
      </c>
      <c r="M2366" s="63">
        <v>8.2211142014182066</v>
      </c>
      <c r="N2366" s="63">
        <v>6.6855647753189507</v>
      </c>
      <c r="O2366" s="71">
        <v>6.7010267994492381</v>
      </c>
    </row>
    <row r="2367" spans="2:15" outlineLevel="1" x14ac:dyDescent="0.25">
      <c r="B2367" s="65">
        <v>2358</v>
      </c>
      <c r="C2367" s="60">
        <v>1</v>
      </c>
      <c r="D2367" s="61">
        <v>0</v>
      </c>
      <c r="E2367" s="61">
        <v>1</v>
      </c>
      <c r="F2367" s="61">
        <v>1</v>
      </c>
      <c r="G2367" s="61">
        <v>0</v>
      </c>
      <c r="H2367" s="61">
        <v>1</v>
      </c>
      <c r="I2367" s="62">
        <v>63206.273441535363</v>
      </c>
      <c r="J2367" s="63">
        <v>6.2119974733027288</v>
      </c>
      <c r="K2367" s="63">
        <v>5.2759631882122697</v>
      </c>
      <c r="L2367" s="63">
        <v>7.1803991428366922</v>
      </c>
      <c r="M2367" s="63">
        <v>6.6246555643752814</v>
      </c>
      <c r="N2367" s="63">
        <v>6.4818919197331617</v>
      </c>
      <c r="O2367" s="71">
        <v>6.9123815312658659</v>
      </c>
    </row>
    <row r="2368" spans="2:15" outlineLevel="1" x14ac:dyDescent="0.25">
      <c r="B2368" s="65">
        <v>2359</v>
      </c>
      <c r="C2368" s="60">
        <v>0</v>
      </c>
      <c r="D2368" s="61">
        <v>1</v>
      </c>
      <c r="E2368" s="61">
        <v>1</v>
      </c>
      <c r="F2368" s="61">
        <v>1</v>
      </c>
      <c r="G2368" s="61">
        <v>1</v>
      </c>
      <c r="H2368" s="61">
        <v>0</v>
      </c>
      <c r="I2368" s="62">
        <v>78664.25111272416</v>
      </c>
      <c r="J2368" s="63">
        <v>5.6477025635219338</v>
      </c>
      <c r="K2368" s="63">
        <v>6.3633154555019544</v>
      </c>
      <c r="L2368" s="63">
        <v>6.5924493093889289</v>
      </c>
      <c r="M2368" s="63">
        <v>7.4270897592763827</v>
      </c>
      <c r="N2368" s="63">
        <v>7.3585992451321083</v>
      </c>
      <c r="O2368" s="71">
        <v>6.9505952954669574</v>
      </c>
    </row>
    <row r="2369" spans="2:15" outlineLevel="1" x14ac:dyDescent="0.25">
      <c r="B2369" s="65">
        <v>2360</v>
      </c>
      <c r="C2369" s="60">
        <v>0</v>
      </c>
      <c r="D2369" s="61">
        <v>1</v>
      </c>
      <c r="E2369" s="61">
        <v>1</v>
      </c>
      <c r="F2369" s="61">
        <v>1</v>
      </c>
      <c r="G2369" s="61">
        <v>1</v>
      </c>
      <c r="H2369" s="61">
        <v>0</v>
      </c>
      <c r="I2369" s="62">
        <v>30820.946304719357</v>
      </c>
      <c r="J2369" s="63">
        <v>5.6112638818941898</v>
      </c>
      <c r="K2369" s="63">
        <v>6.4262976548001784</v>
      </c>
      <c r="L2369" s="63">
        <v>6.5667719584114872</v>
      </c>
      <c r="M2369" s="63">
        <v>7.1087654903783299</v>
      </c>
      <c r="N2369" s="63">
        <v>6.7750701303230985</v>
      </c>
      <c r="O2369" s="71">
        <v>6.7066373720638559</v>
      </c>
    </row>
    <row r="2370" spans="2:15" outlineLevel="1" x14ac:dyDescent="0.25">
      <c r="B2370" s="65">
        <v>2361</v>
      </c>
      <c r="C2370" s="60">
        <v>1</v>
      </c>
      <c r="D2370" s="61">
        <v>0</v>
      </c>
      <c r="E2370" s="61">
        <v>1</v>
      </c>
      <c r="F2370" s="61">
        <v>1</v>
      </c>
      <c r="G2370" s="61">
        <v>0</v>
      </c>
      <c r="H2370" s="61">
        <v>1</v>
      </c>
      <c r="I2370" s="62">
        <v>61086.721052544104</v>
      </c>
      <c r="J2370" s="63">
        <v>5.9987501837465746</v>
      </c>
      <c r="K2370" s="63">
        <v>5.1589218577236187</v>
      </c>
      <c r="L2370" s="63">
        <v>7.5331240921283795</v>
      </c>
      <c r="M2370" s="63">
        <v>6.2311795206996798</v>
      </c>
      <c r="N2370" s="63">
        <v>6.3878153712268348</v>
      </c>
      <c r="O2370" s="71">
        <v>6.7748200941937862</v>
      </c>
    </row>
    <row r="2371" spans="2:15" outlineLevel="1" x14ac:dyDescent="0.25">
      <c r="B2371" s="65">
        <v>2362</v>
      </c>
      <c r="C2371" s="60">
        <v>1</v>
      </c>
      <c r="D2371" s="61">
        <v>0</v>
      </c>
      <c r="E2371" s="61">
        <v>1</v>
      </c>
      <c r="F2371" s="61">
        <v>1</v>
      </c>
      <c r="G2371" s="61">
        <v>0</v>
      </c>
      <c r="H2371" s="61">
        <v>1</v>
      </c>
      <c r="I2371" s="62">
        <v>26564.40058828317</v>
      </c>
      <c r="J2371" s="63">
        <v>5.5762826937095156</v>
      </c>
      <c r="K2371" s="63">
        <v>5.5482754562222505</v>
      </c>
      <c r="L2371" s="63">
        <v>6.5674169370907407</v>
      </c>
      <c r="M2371" s="63">
        <v>6.5229764343379042</v>
      </c>
      <c r="N2371" s="63">
        <v>6.5941015707915263</v>
      </c>
      <c r="O2371" s="71">
        <v>7.0046254184495229</v>
      </c>
    </row>
    <row r="2372" spans="2:15" outlineLevel="1" x14ac:dyDescent="0.25">
      <c r="B2372" s="65">
        <v>2363</v>
      </c>
      <c r="C2372" s="60">
        <v>1</v>
      </c>
      <c r="D2372" s="61">
        <v>0</v>
      </c>
      <c r="E2372" s="61">
        <v>1</v>
      </c>
      <c r="F2372" s="61">
        <v>1</v>
      </c>
      <c r="G2372" s="61">
        <v>1</v>
      </c>
      <c r="H2372" s="61">
        <v>0</v>
      </c>
      <c r="I2372" s="62">
        <v>24525.755919477175</v>
      </c>
      <c r="J2372" s="63">
        <v>5.6285867847326747</v>
      </c>
      <c r="K2372" s="63">
        <v>4.8263528577878203</v>
      </c>
      <c r="L2372" s="63">
        <v>6.6250337547242912</v>
      </c>
      <c r="M2372" s="63">
        <v>6.384679175269917</v>
      </c>
      <c r="N2372" s="63">
        <v>7.1219507024750426</v>
      </c>
      <c r="O2372" s="71">
        <v>6.5196003465608792</v>
      </c>
    </row>
    <row r="2373" spans="2:15" outlineLevel="1" x14ac:dyDescent="0.25">
      <c r="B2373" s="65">
        <v>2364</v>
      </c>
      <c r="C2373" s="60">
        <v>1</v>
      </c>
      <c r="D2373" s="61">
        <v>0</v>
      </c>
      <c r="E2373" s="61">
        <v>1</v>
      </c>
      <c r="F2373" s="61">
        <v>1</v>
      </c>
      <c r="G2373" s="61">
        <v>1</v>
      </c>
      <c r="H2373" s="61">
        <v>0</v>
      </c>
      <c r="I2373" s="62">
        <v>24998.412699356675</v>
      </c>
      <c r="J2373" s="63">
        <v>5.1310748297652751</v>
      </c>
      <c r="K2373" s="63">
        <v>4.9133360782006328</v>
      </c>
      <c r="L2373" s="63">
        <v>7.6526994389819194</v>
      </c>
      <c r="M2373" s="63">
        <v>6.7227415648826909</v>
      </c>
      <c r="N2373" s="63">
        <v>6.9284708583464045</v>
      </c>
      <c r="O2373" s="71">
        <v>6.3621371632435757</v>
      </c>
    </row>
    <row r="2374" spans="2:15" outlineLevel="1" x14ac:dyDescent="0.25">
      <c r="B2374" s="65">
        <v>2365</v>
      </c>
      <c r="C2374" s="60">
        <v>0</v>
      </c>
      <c r="D2374" s="61">
        <v>1</v>
      </c>
      <c r="E2374" s="61">
        <v>1</v>
      </c>
      <c r="F2374" s="61">
        <v>1</v>
      </c>
      <c r="G2374" s="61">
        <v>1</v>
      </c>
      <c r="H2374" s="61">
        <v>0</v>
      </c>
      <c r="I2374" s="62">
        <v>97546.74653922765</v>
      </c>
      <c r="J2374" s="63">
        <v>5.7794019912603254</v>
      </c>
      <c r="K2374" s="63">
        <v>6.4824403698069899</v>
      </c>
      <c r="L2374" s="63">
        <v>7.6107290571602721</v>
      </c>
      <c r="M2374" s="63">
        <v>7.62628968036414</v>
      </c>
      <c r="N2374" s="63">
        <v>6.375811111100167</v>
      </c>
      <c r="O2374" s="71">
        <v>6.2887196778318781</v>
      </c>
    </row>
    <row r="2375" spans="2:15" outlineLevel="1" x14ac:dyDescent="0.25">
      <c r="B2375" s="65">
        <v>2366</v>
      </c>
      <c r="C2375" s="60">
        <v>1</v>
      </c>
      <c r="D2375" s="61">
        <v>0</v>
      </c>
      <c r="E2375" s="61">
        <v>1</v>
      </c>
      <c r="F2375" s="61">
        <v>1</v>
      </c>
      <c r="G2375" s="61">
        <v>0</v>
      </c>
      <c r="H2375" s="61">
        <v>1</v>
      </c>
      <c r="I2375" s="62">
        <v>29096.190019508547</v>
      </c>
      <c r="J2375" s="63">
        <v>5.6996420321714387</v>
      </c>
      <c r="K2375" s="63">
        <v>5.1333514013485031</v>
      </c>
      <c r="L2375" s="63">
        <v>6.3289133985265176</v>
      </c>
      <c r="M2375" s="63">
        <v>7.3024133588972155</v>
      </c>
      <c r="N2375" s="63">
        <v>6.8371820523008378</v>
      </c>
      <c r="O2375" s="71">
        <v>7.431764521853272</v>
      </c>
    </row>
    <row r="2376" spans="2:15" outlineLevel="1" x14ac:dyDescent="0.25">
      <c r="B2376" s="65">
        <v>2367</v>
      </c>
      <c r="C2376" s="60">
        <v>0</v>
      </c>
      <c r="D2376" s="61">
        <v>1</v>
      </c>
      <c r="E2376" s="61">
        <v>1</v>
      </c>
      <c r="F2376" s="61">
        <v>1</v>
      </c>
      <c r="G2376" s="61">
        <v>0</v>
      </c>
      <c r="H2376" s="61">
        <v>1</v>
      </c>
      <c r="I2376" s="62">
        <v>64328.561388681162</v>
      </c>
      <c r="J2376" s="63">
        <v>5.6450308453866711</v>
      </c>
      <c r="K2376" s="63">
        <v>5.7898699958669795</v>
      </c>
      <c r="L2376" s="63">
        <v>7.7191813001529033</v>
      </c>
      <c r="M2376" s="63">
        <v>6.0521716083903661</v>
      </c>
      <c r="N2376" s="63">
        <v>6.9581960249965622</v>
      </c>
      <c r="O2376" s="71">
        <v>7.3329635652190559</v>
      </c>
    </row>
    <row r="2377" spans="2:15" outlineLevel="1" x14ac:dyDescent="0.25">
      <c r="B2377" s="65">
        <v>2368</v>
      </c>
      <c r="C2377" s="60">
        <v>0</v>
      </c>
      <c r="D2377" s="61">
        <v>1</v>
      </c>
      <c r="E2377" s="61">
        <v>1</v>
      </c>
      <c r="F2377" s="61">
        <v>1</v>
      </c>
      <c r="G2377" s="61">
        <v>0</v>
      </c>
      <c r="H2377" s="61">
        <v>1</v>
      </c>
      <c r="I2377" s="62">
        <v>26500.076505694917</v>
      </c>
      <c r="J2377" s="63">
        <v>5.4875127833072943</v>
      </c>
      <c r="K2377" s="63">
        <v>5.7808215643889627</v>
      </c>
      <c r="L2377" s="63">
        <v>6.76836876247296</v>
      </c>
      <c r="M2377" s="63">
        <v>6.0941228401576959</v>
      </c>
      <c r="N2377" s="63">
        <v>6.5770778306183368</v>
      </c>
      <c r="O2377" s="71">
        <v>7.2386709232391873</v>
      </c>
    </row>
    <row r="2378" spans="2:15" outlineLevel="1" x14ac:dyDescent="0.25">
      <c r="B2378" s="65">
        <v>2369</v>
      </c>
      <c r="C2378" s="60">
        <v>1</v>
      </c>
      <c r="D2378" s="61">
        <v>0</v>
      </c>
      <c r="E2378" s="61">
        <v>1</v>
      </c>
      <c r="F2378" s="61">
        <v>1</v>
      </c>
      <c r="G2378" s="61">
        <v>1</v>
      </c>
      <c r="H2378" s="61">
        <v>0</v>
      </c>
      <c r="I2378" s="62">
        <v>97142.505480523469</v>
      </c>
      <c r="J2378" s="63">
        <v>6.0591104450289004</v>
      </c>
      <c r="K2378" s="63">
        <v>5.5367411259382084</v>
      </c>
      <c r="L2378" s="63">
        <v>7.5380512745254755</v>
      </c>
      <c r="M2378" s="63">
        <v>7.2203062822603155</v>
      </c>
      <c r="N2378" s="63">
        <v>7.0082729258594743</v>
      </c>
      <c r="O2378" s="71">
        <v>6.9304431138517426</v>
      </c>
    </row>
    <row r="2379" spans="2:15" outlineLevel="1" x14ac:dyDescent="0.25">
      <c r="B2379" s="65">
        <v>2370</v>
      </c>
      <c r="C2379" s="60">
        <v>1</v>
      </c>
      <c r="D2379" s="61">
        <v>0</v>
      </c>
      <c r="E2379" s="61">
        <v>1</v>
      </c>
      <c r="F2379" s="61">
        <v>1</v>
      </c>
      <c r="G2379" s="61">
        <v>1</v>
      </c>
      <c r="H2379" s="61">
        <v>0</v>
      </c>
      <c r="I2379" s="62">
        <v>98368.241414126445</v>
      </c>
      <c r="J2379" s="63">
        <v>6.2329193364867512</v>
      </c>
      <c r="K2379" s="63">
        <v>6.0793649324261665</v>
      </c>
      <c r="L2379" s="63">
        <v>7.7177202235809661</v>
      </c>
      <c r="M2379" s="63">
        <v>6.7291566320809588</v>
      </c>
      <c r="N2379" s="63">
        <v>7.0892886924515306</v>
      </c>
      <c r="O2379" s="71">
        <v>6.969232475003845</v>
      </c>
    </row>
    <row r="2380" spans="2:15" outlineLevel="1" x14ac:dyDescent="0.25">
      <c r="B2380" s="65">
        <v>2371</v>
      </c>
      <c r="C2380" s="60">
        <v>1</v>
      </c>
      <c r="D2380" s="61">
        <v>0</v>
      </c>
      <c r="E2380" s="61">
        <v>1</v>
      </c>
      <c r="F2380" s="61">
        <v>1</v>
      </c>
      <c r="G2380" s="61">
        <v>0</v>
      </c>
      <c r="H2380" s="61">
        <v>1</v>
      </c>
      <c r="I2380" s="62">
        <v>94048.185897949152</v>
      </c>
      <c r="J2380" s="63">
        <v>6.0897515630190924</v>
      </c>
      <c r="K2380" s="63">
        <v>4.5886095526256847</v>
      </c>
      <c r="L2380" s="63">
        <v>6.943853172249864</v>
      </c>
      <c r="M2380" s="63">
        <v>7.3888286859591634</v>
      </c>
      <c r="N2380" s="63">
        <v>6.8829386178482412</v>
      </c>
      <c r="O2380" s="71">
        <v>7.0831946136031654</v>
      </c>
    </row>
    <row r="2381" spans="2:15" outlineLevel="1" x14ac:dyDescent="0.25">
      <c r="B2381" s="65">
        <v>2372</v>
      </c>
      <c r="C2381" s="60">
        <v>0</v>
      </c>
      <c r="D2381" s="61">
        <v>1</v>
      </c>
      <c r="E2381" s="61">
        <v>1</v>
      </c>
      <c r="F2381" s="61">
        <v>1</v>
      </c>
      <c r="G2381" s="61">
        <v>1</v>
      </c>
      <c r="H2381" s="61">
        <v>0</v>
      </c>
      <c r="I2381" s="62">
        <v>75675.217305620405</v>
      </c>
      <c r="J2381" s="63">
        <v>5.3594155649227568</v>
      </c>
      <c r="K2381" s="63">
        <v>5.5389941749287956</v>
      </c>
      <c r="L2381" s="63">
        <v>6.946298600999806</v>
      </c>
      <c r="M2381" s="63">
        <v>7.8002795933776321</v>
      </c>
      <c r="N2381" s="63">
        <v>6.9517648383328083</v>
      </c>
      <c r="O2381" s="71">
        <v>6.8223001147730589</v>
      </c>
    </row>
    <row r="2382" spans="2:15" outlineLevel="1" x14ac:dyDescent="0.25">
      <c r="B2382" s="65">
        <v>2373</v>
      </c>
      <c r="C2382" s="60">
        <v>1</v>
      </c>
      <c r="D2382" s="61">
        <v>0</v>
      </c>
      <c r="E2382" s="61">
        <v>1</v>
      </c>
      <c r="F2382" s="61">
        <v>1</v>
      </c>
      <c r="G2382" s="61">
        <v>1</v>
      </c>
      <c r="H2382" s="61">
        <v>0</v>
      </c>
      <c r="I2382" s="62">
        <v>80635.368295444336</v>
      </c>
      <c r="J2382" s="63">
        <v>5.9690294729124025</v>
      </c>
      <c r="K2382" s="63">
        <v>5.6256465945744942</v>
      </c>
      <c r="L2382" s="63">
        <v>6.3328007503912724</v>
      </c>
      <c r="M2382" s="63">
        <v>8.64419776965814</v>
      </c>
      <c r="N2382" s="63">
        <v>7.5449482017534448</v>
      </c>
      <c r="O2382" s="71">
        <v>6.7850861431553025</v>
      </c>
    </row>
    <row r="2383" spans="2:15" outlineLevel="1" x14ac:dyDescent="0.25">
      <c r="B2383" s="65">
        <v>2374</v>
      </c>
      <c r="C2383" s="60">
        <v>0</v>
      </c>
      <c r="D2383" s="61">
        <v>1</v>
      </c>
      <c r="E2383" s="61">
        <v>1</v>
      </c>
      <c r="F2383" s="61">
        <v>1</v>
      </c>
      <c r="G2383" s="61">
        <v>0</v>
      </c>
      <c r="H2383" s="61">
        <v>1</v>
      </c>
      <c r="I2383" s="62">
        <v>100541.27524661546</v>
      </c>
      <c r="J2383" s="63">
        <v>5.4954822947500146</v>
      </c>
      <c r="K2383" s="63">
        <v>6.2288196006322014</v>
      </c>
      <c r="L2383" s="63">
        <v>7.5722999081155731</v>
      </c>
      <c r="M2383" s="63">
        <v>8.3041847546783956</v>
      </c>
      <c r="N2383" s="63">
        <v>6.5922819364625633</v>
      </c>
      <c r="O2383" s="71">
        <v>7.2873359611110704</v>
      </c>
    </row>
    <row r="2384" spans="2:15" outlineLevel="1" x14ac:dyDescent="0.25">
      <c r="B2384" s="65">
        <v>2375</v>
      </c>
      <c r="C2384" s="60">
        <v>1</v>
      </c>
      <c r="D2384" s="61">
        <v>0</v>
      </c>
      <c r="E2384" s="61">
        <v>1</v>
      </c>
      <c r="F2384" s="61">
        <v>1</v>
      </c>
      <c r="G2384" s="61">
        <v>1</v>
      </c>
      <c r="H2384" s="61">
        <v>0</v>
      </c>
      <c r="I2384" s="62">
        <v>98113.403817772851</v>
      </c>
      <c r="J2384" s="63">
        <v>5.6895806979817065</v>
      </c>
      <c r="K2384" s="63">
        <v>5.4582838985346411</v>
      </c>
      <c r="L2384" s="63">
        <v>7.9647249485591169</v>
      </c>
      <c r="M2384" s="63">
        <v>7.4437935310122469</v>
      </c>
      <c r="N2384" s="63">
        <v>7.6536544422954744</v>
      </c>
      <c r="O2384" s="71">
        <v>6.6361780448396077</v>
      </c>
    </row>
    <row r="2385" spans="2:15" outlineLevel="1" x14ac:dyDescent="0.25">
      <c r="B2385" s="65">
        <v>2376</v>
      </c>
      <c r="C2385" s="60">
        <v>1</v>
      </c>
      <c r="D2385" s="61">
        <v>0</v>
      </c>
      <c r="E2385" s="61">
        <v>1</v>
      </c>
      <c r="F2385" s="61">
        <v>1</v>
      </c>
      <c r="G2385" s="61">
        <v>0</v>
      </c>
      <c r="H2385" s="61">
        <v>1</v>
      </c>
      <c r="I2385" s="62">
        <v>94463.869824483205</v>
      </c>
      <c r="J2385" s="63">
        <v>6.2542929113904915</v>
      </c>
      <c r="K2385" s="63">
        <v>4.7223857134656981</v>
      </c>
      <c r="L2385" s="63">
        <v>6.8918917485372733</v>
      </c>
      <c r="M2385" s="63">
        <v>7.2816127572355587</v>
      </c>
      <c r="N2385" s="63">
        <v>6.6270119631382771</v>
      </c>
      <c r="O2385" s="71">
        <v>7.3580177049579696</v>
      </c>
    </row>
    <row r="2386" spans="2:15" outlineLevel="1" x14ac:dyDescent="0.25">
      <c r="B2386" s="65">
        <v>2377</v>
      </c>
      <c r="C2386" s="60">
        <v>1</v>
      </c>
      <c r="D2386" s="61">
        <v>0</v>
      </c>
      <c r="E2386" s="61">
        <v>1</v>
      </c>
      <c r="F2386" s="61">
        <v>1</v>
      </c>
      <c r="G2386" s="61">
        <v>1</v>
      </c>
      <c r="H2386" s="61">
        <v>0</v>
      </c>
      <c r="I2386" s="62">
        <v>95072.26502188867</v>
      </c>
      <c r="J2386" s="63">
        <v>6.8778491860127744</v>
      </c>
      <c r="K2386" s="63">
        <v>4.4311275396827128</v>
      </c>
      <c r="L2386" s="63">
        <v>7.2700154007434863</v>
      </c>
      <c r="M2386" s="63">
        <v>6.9364778669934521</v>
      </c>
      <c r="N2386" s="63">
        <v>7.1218242757571453</v>
      </c>
      <c r="O2386" s="71">
        <v>6.8678745796619092</v>
      </c>
    </row>
    <row r="2387" spans="2:15" outlineLevel="1" x14ac:dyDescent="0.25">
      <c r="B2387" s="65">
        <v>2378</v>
      </c>
      <c r="C2387" s="60">
        <v>1</v>
      </c>
      <c r="D2387" s="61">
        <v>0</v>
      </c>
      <c r="E2387" s="61">
        <v>1</v>
      </c>
      <c r="F2387" s="61">
        <v>1</v>
      </c>
      <c r="G2387" s="61">
        <v>0</v>
      </c>
      <c r="H2387" s="61">
        <v>1</v>
      </c>
      <c r="I2387" s="62">
        <v>76275.860650035553</v>
      </c>
      <c r="J2387" s="63">
        <v>5.7840420096286147</v>
      </c>
      <c r="K2387" s="63">
        <v>4.9639122063992982</v>
      </c>
      <c r="L2387" s="63">
        <v>6.8565406475982922</v>
      </c>
      <c r="M2387" s="63">
        <v>8.5326041414294238</v>
      </c>
      <c r="N2387" s="63">
        <v>6.6597209649897708</v>
      </c>
      <c r="O2387" s="71">
        <v>6.759902416485791</v>
      </c>
    </row>
    <row r="2388" spans="2:15" outlineLevel="1" x14ac:dyDescent="0.25">
      <c r="B2388" s="65">
        <v>2379</v>
      </c>
      <c r="C2388" s="60">
        <v>1</v>
      </c>
      <c r="D2388" s="61">
        <v>0</v>
      </c>
      <c r="E2388" s="61">
        <v>1</v>
      </c>
      <c r="F2388" s="61">
        <v>1</v>
      </c>
      <c r="G2388" s="61">
        <v>0</v>
      </c>
      <c r="H2388" s="61">
        <v>1</v>
      </c>
      <c r="I2388" s="62">
        <v>26838.96945402713</v>
      </c>
      <c r="J2388" s="63">
        <v>5.4166256141085407</v>
      </c>
      <c r="K2388" s="63">
        <v>4.5928683327023947</v>
      </c>
      <c r="L2388" s="63">
        <v>6.3030527881798175</v>
      </c>
      <c r="M2388" s="63">
        <v>8.4954238487003035</v>
      </c>
      <c r="N2388" s="63">
        <v>6.3149634526106526</v>
      </c>
      <c r="O2388" s="71">
        <v>6.4978100191460832</v>
      </c>
    </row>
    <row r="2389" spans="2:15" outlineLevel="1" x14ac:dyDescent="0.25">
      <c r="B2389" s="65">
        <v>2380</v>
      </c>
      <c r="C2389" s="60">
        <v>0</v>
      </c>
      <c r="D2389" s="61">
        <v>1</v>
      </c>
      <c r="E2389" s="61">
        <v>1</v>
      </c>
      <c r="F2389" s="61">
        <v>1</v>
      </c>
      <c r="G2389" s="61">
        <v>0</v>
      </c>
      <c r="H2389" s="61">
        <v>1</v>
      </c>
      <c r="I2389" s="62">
        <v>100351.25202652335</v>
      </c>
      <c r="J2389" s="63">
        <v>5.7016161779832437</v>
      </c>
      <c r="K2389" s="63">
        <v>6.8781855911051837</v>
      </c>
      <c r="L2389" s="63">
        <v>7.1671737651859138</v>
      </c>
      <c r="M2389" s="63">
        <v>7.8286662477878144</v>
      </c>
      <c r="N2389" s="63">
        <v>6.4816186541840954</v>
      </c>
      <c r="O2389" s="71">
        <v>7.0528323474045429</v>
      </c>
    </row>
    <row r="2390" spans="2:15" outlineLevel="1" x14ac:dyDescent="0.25">
      <c r="B2390" s="65">
        <v>2381</v>
      </c>
      <c r="C2390" s="60">
        <v>1</v>
      </c>
      <c r="D2390" s="61">
        <v>0</v>
      </c>
      <c r="E2390" s="61">
        <v>1</v>
      </c>
      <c r="F2390" s="61">
        <v>1</v>
      </c>
      <c r="G2390" s="61">
        <v>0</v>
      </c>
      <c r="H2390" s="61">
        <v>1</v>
      </c>
      <c r="I2390" s="62">
        <v>23334.014275200039</v>
      </c>
      <c r="J2390" s="63">
        <v>5.619257231690046</v>
      </c>
      <c r="K2390" s="63">
        <v>4.8297483010695839</v>
      </c>
      <c r="L2390" s="63">
        <v>6.5064940569637564</v>
      </c>
      <c r="M2390" s="63">
        <v>6.4993729704091647</v>
      </c>
      <c r="N2390" s="63">
        <v>6.4168017421283139</v>
      </c>
      <c r="O2390" s="71">
        <v>6.7197959400012124</v>
      </c>
    </row>
    <row r="2391" spans="2:15" outlineLevel="1" x14ac:dyDescent="0.25">
      <c r="B2391" s="65">
        <v>2382</v>
      </c>
      <c r="C2391" s="60">
        <v>1</v>
      </c>
      <c r="D2391" s="61">
        <v>0</v>
      </c>
      <c r="E2391" s="61">
        <v>1</v>
      </c>
      <c r="F2391" s="61">
        <v>1</v>
      </c>
      <c r="G2391" s="61">
        <v>1</v>
      </c>
      <c r="H2391" s="61">
        <v>0</v>
      </c>
      <c r="I2391" s="62">
        <v>99009.692260637312</v>
      </c>
      <c r="J2391" s="63">
        <v>6.3203323569311376</v>
      </c>
      <c r="K2391" s="63">
        <v>5.1119867348898724</v>
      </c>
      <c r="L2391" s="63">
        <v>8.083247321008546</v>
      </c>
      <c r="M2391" s="63">
        <v>8.5237775491909815</v>
      </c>
      <c r="N2391" s="63">
        <v>6.5410058390318673</v>
      </c>
      <c r="O2391" s="71">
        <v>6.4708503413881102</v>
      </c>
    </row>
    <row r="2392" spans="2:15" outlineLevel="1" x14ac:dyDescent="0.25">
      <c r="B2392" s="65">
        <v>2383</v>
      </c>
      <c r="C2392" s="60">
        <v>1</v>
      </c>
      <c r="D2392" s="61">
        <v>0</v>
      </c>
      <c r="E2392" s="61">
        <v>1</v>
      </c>
      <c r="F2392" s="61">
        <v>1</v>
      </c>
      <c r="G2392" s="61">
        <v>0</v>
      </c>
      <c r="H2392" s="61">
        <v>1</v>
      </c>
      <c r="I2392" s="62">
        <v>100126.33524317418</v>
      </c>
      <c r="J2392" s="63">
        <v>6.2999313320026848</v>
      </c>
      <c r="K2392" s="63">
        <v>5.520072520976365</v>
      </c>
      <c r="L2392" s="63">
        <v>6.8289716584979212</v>
      </c>
      <c r="M2392" s="63">
        <v>8.9778015480366271</v>
      </c>
      <c r="N2392" s="63">
        <v>6.4284321122581956</v>
      </c>
      <c r="O2392" s="71">
        <v>6.7900213613279865</v>
      </c>
    </row>
    <row r="2393" spans="2:15" outlineLevel="1" x14ac:dyDescent="0.25">
      <c r="B2393" s="65">
        <v>2384</v>
      </c>
      <c r="C2393" s="60">
        <v>1</v>
      </c>
      <c r="D2393" s="61">
        <v>0</v>
      </c>
      <c r="E2393" s="61">
        <v>1</v>
      </c>
      <c r="F2393" s="61">
        <v>1</v>
      </c>
      <c r="G2393" s="61">
        <v>1</v>
      </c>
      <c r="H2393" s="61">
        <v>0</v>
      </c>
      <c r="I2393" s="62">
        <v>94085.613346308208</v>
      </c>
      <c r="J2393" s="63">
        <v>5.2992745411274971</v>
      </c>
      <c r="K2393" s="63">
        <v>5.2466513670968773</v>
      </c>
      <c r="L2393" s="63">
        <v>8.0070636082832252</v>
      </c>
      <c r="M2393" s="63">
        <v>7.6169361656564991</v>
      </c>
      <c r="N2393" s="63">
        <v>6.7214652348023485</v>
      </c>
      <c r="O2393" s="71">
        <v>6.3833445289782604</v>
      </c>
    </row>
    <row r="2394" spans="2:15" outlineLevel="1" x14ac:dyDescent="0.25">
      <c r="B2394" s="65">
        <v>2385</v>
      </c>
      <c r="C2394" s="60">
        <v>1</v>
      </c>
      <c r="D2394" s="61">
        <v>0</v>
      </c>
      <c r="E2394" s="61">
        <v>1</v>
      </c>
      <c r="F2394" s="61">
        <v>1</v>
      </c>
      <c r="G2394" s="61">
        <v>0</v>
      </c>
      <c r="H2394" s="61">
        <v>1</v>
      </c>
      <c r="I2394" s="62">
        <v>97984.982009632833</v>
      </c>
      <c r="J2394" s="63">
        <v>5.8907498628023269</v>
      </c>
      <c r="K2394" s="63">
        <v>5.3085224458592934</v>
      </c>
      <c r="L2394" s="63">
        <v>7.1731216597387126</v>
      </c>
      <c r="M2394" s="63">
        <v>7.6350512405754163</v>
      </c>
      <c r="N2394" s="63">
        <v>7.1319320517841449</v>
      </c>
      <c r="O2394" s="71">
        <v>7.4054600025929371</v>
      </c>
    </row>
    <row r="2395" spans="2:15" outlineLevel="1" x14ac:dyDescent="0.25">
      <c r="B2395" s="65">
        <v>2386</v>
      </c>
      <c r="C2395" s="60">
        <v>1</v>
      </c>
      <c r="D2395" s="61">
        <v>0</v>
      </c>
      <c r="E2395" s="61">
        <v>1</v>
      </c>
      <c r="F2395" s="61">
        <v>1</v>
      </c>
      <c r="G2395" s="61">
        <v>1</v>
      </c>
      <c r="H2395" s="61">
        <v>0</v>
      </c>
      <c r="I2395" s="62">
        <v>101485.08450805508</v>
      </c>
      <c r="J2395" s="63">
        <v>7.0779184258299743</v>
      </c>
      <c r="K2395" s="63">
        <v>5.2453601203400773</v>
      </c>
      <c r="L2395" s="63">
        <v>6.7455670251619511</v>
      </c>
      <c r="M2395" s="63">
        <v>8.6096774869220596</v>
      </c>
      <c r="N2395" s="63">
        <v>6.9376845964849405</v>
      </c>
      <c r="O2395" s="71">
        <v>6.7498869124751737</v>
      </c>
    </row>
    <row r="2396" spans="2:15" outlineLevel="1" x14ac:dyDescent="0.25">
      <c r="B2396" s="65">
        <v>2387</v>
      </c>
      <c r="C2396" s="60">
        <v>1</v>
      </c>
      <c r="D2396" s="61">
        <v>0</v>
      </c>
      <c r="E2396" s="61">
        <v>1</v>
      </c>
      <c r="F2396" s="61">
        <v>1</v>
      </c>
      <c r="G2396" s="61">
        <v>0</v>
      </c>
      <c r="H2396" s="61">
        <v>1</v>
      </c>
      <c r="I2396" s="62">
        <v>103168.22165264147</v>
      </c>
      <c r="J2396" s="63">
        <v>6.0721983248067515</v>
      </c>
      <c r="K2396" s="63">
        <v>5.8644681388770215</v>
      </c>
      <c r="L2396" s="63">
        <v>7.7017399474320536</v>
      </c>
      <c r="M2396" s="63">
        <v>8.7959892404884652</v>
      </c>
      <c r="N2396" s="63">
        <v>6.8700037302756023</v>
      </c>
      <c r="O2396" s="71">
        <v>7.1937370843052699</v>
      </c>
    </row>
    <row r="2397" spans="2:15" outlineLevel="1" x14ac:dyDescent="0.25">
      <c r="B2397" s="65">
        <v>2388</v>
      </c>
      <c r="C2397" s="60">
        <v>1</v>
      </c>
      <c r="D2397" s="61">
        <v>0</v>
      </c>
      <c r="E2397" s="61">
        <v>1</v>
      </c>
      <c r="F2397" s="61">
        <v>1</v>
      </c>
      <c r="G2397" s="61">
        <v>0</v>
      </c>
      <c r="H2397" s="61">
        <v>1</v>
      </c>
      <c r="I2397" s="62">
        <v>59809.620450524453</v>
      </c>
      <c r="J2397" s="63">
        <v>5.9928364124480815</v>
      </c>
      <c r="K2397" s="63">
        <v>4.6600416687908091</v>
      </c>
      <c r="L2397" s="63">
        <v>7.117628290918125</v>
      </c>
      <c r="M2397" s="63">
        <v>6.0722561285486485</v>
      </c>
      <c r="N2397" s="63">
        <v>6.508850785224241</v>
      </c>
      <c r="O2397" s="71">
        <v>7.2396210219811108</v>
      </c>
    </row>
    <row r="2398" spans="2:15" outlineLevel="1" x14ac:dyDescent="0.25">
      <c r="B2398" s="65">
        <v>2389</v>
      </c>
      <c r="C2398" s="60">
        <v>1</v>
      </c>
      <c r="D2398" s="61">
        <v>0</v>
      </c>
      <c r="E2398" s="61">
        <v>1</v>
      </c>
      <c r="F2398" s="61">
        <v>1</v>
      </c>
      <c r="G2398" s="61">
        <v>0</v>
      </c>
      <c r="H2398" s="61">
        <v>1</v>
      </c>
      <c r="I2398" s="62">
        <v>23037.673487808846</v>
      </c>
      <c r="J2398" s="63">
        <v>5.2208306143876744</v>
      </c>
      <c r="K2398" s="63">
        <v>5.10412044994934</v>
      </c>
      <c r="L2398" s="63">
        <v>6.5957253013214743</v>
      </c>
      <c r="M2398" s="63">
        <v>6.3512435801984264</v>
      </c>
      <c r="N2398" s="63">
        <v>6.3392919133152628</v>
      </c>
      <c r="O2398" s="71">
        <v>6.9553022999817538</v>
      </c>
    </row>
    <row r="2399" spans="2:15" outlineLevel="1" x14ac:dyDescent="0.25">
      <c r="B2399" s="65">
        <v>2390</v>
      </c>
      <c r="C2399" s="60">
        <v>1</v>
      </c>
      <c r="D2399" s="61">
        <v>0</v>
      </c>
      <c r="E2399" s="61">
        <v>1</v>
      </c>
      <c r="F2399" s="61">
        <v>1</v>
      </c>
      <c r="G2399" s="61">
        <v>1</v>
      </c>
      <c r="H2399" s="61">
        <v>0</v>
      </c>
      <c r="I2399" s="62">
        <v>101547.09160139087</v>
      </c>
      <c r="J2399" s="63">
        <v>7.0400664226886418</v>
      </c>
      <c r="K2399" s="63">
        <v>5.8303675770864469</v>
      </c>
      <c r="L2399" s="63">
        <v>6.7436955423730058</v>
      </c>
      <c r="M2399" s="63">
        <v>7.8796227885280379</v>
      </c>
      <c r="N2399" s="63">
        <v>7.3703404771639924</v>
      </c>
      <c r="O2399" s="71">
        <v>6.4885104036380259</v>
      </c>
    </row>
    <row r="2400" spans="2:15" outlineLevel="1" x14ac:dyDescent="0.25">
      <c r="B2400" s="65">
        <v>2391</v>
      </c>
      <c r="C2400" s="60">
        <v>1</v>
      </c>
      <c r="D2400" s="61">
        <v>0</v>
      </c>
      <c r="E2400" s="61">
        <v>1</v>
      </c>
      <c r="F2400" s="61">
        <v>1</v>
      </c>
      <c r="G2400" s="61">
        <v>0</v>
      </c>
      <c r="H2400" s="61">
        <v>1</v>
      </c>
      <c r="I2400" s="62">
        <v>75112.370053140447</v>
      </c>
      <c r="J2400" s="63">
        <v>5.5712803722753339</v>
      </c>
      <c r="K2400" s="63">
        <v>5.1358149275716176</v>
      </c>
      <c r="L2400" s="63">
        <v>7.0560610130415258</v>
      </c>
      <c r="M2400" s="63">
        <v>8.2603318922440945</v>
      </c>
      <c r="N2400" s="63">
        <v>6.5677639364955089</v>
      </c>
      <c r="O2400" s="71">
        <v>6.59642022907137</v>
      </c>
    </row>
    <row r="2401" spans="2:15" outlineLevel="1" x14ac:dyDescent="0.25">
      <c r="B2401" s="65">
        <v>2392</v>
      </c>
      <c r="C2401" s="60">
        <v>1</v>
      </c>
      <c r="D2401" s="61">
        <v>0</v>
      </c>
      <c r="E2401" s="61">
        <v>1</v>
      </c>
      <c r="F2401" s="61">
        <v>1</v>
      </c>
      <c r="G2401" s="61">
        <v>0</v>
      </c>
      <c r="H2401" s="61">
        <v>1</v>
      </c>
      <c r="I2401" s="62">
        <v>95744.394590405107</v>
      </c>
      <c r="J2401" s="63">
        <v>6.1293278759346155</v>
      </c>
      <c r="K2401" s="63">
        <v>5.472065807343296</v>
      </c>
      <c r="L2401" s="63">
        <v>6.9272464298055434</v>
      </c>
      <c r="M2401" s="63">
        <v>7.1069811094864974</v>
      </c>
      <c r="N2401" s="63">
        <v>6.8167182220761617</v>
      </c>
      <c r="O2401" s="71">
        <v>7.0551873053949032</v>
      </c>
    </row>
    <row r="2402" spans="2:15" outlineLevel="1" x14ac:dyDescent="0.25">
      <c r="B2402" s="65">
        <v>2393</v>
      </c>
      <c r="C2402" s="60">
        <v>1</v>
      </c>
      <c r="D2402" s="61">
        <v>0</v>
      </c>
      <c r="E2402" s="61">
        <v>1</v>
      </c>
      <c r="F2402" s="61">
        <v>1</v>
      </c>
      <c r="G2402" s="61">
        <v>0</v>
      </c>
      <c r="H2402" s="61">
        <v>1</v>
      </c>
      <c r="I2402" s="62">
        <v>101148.61662749838</v>
      </c>
      <c r="J2402" s="63">
        <v>6.710167670393929</v>
      </c>
      <c r="K2402" s="63">
        <v>5.8331562329202828</v>
      </c>
      <c r="L2402" s="63">
        <v>7.5147677927774765</v>
      </c>
      <c r="M2402" s="63">
        <v>8.2308988076991998</v>
      </c>
      <c r="N2402" s="63">
        <v>6.5218871557014477</v>
      </c>
      <c r="O2402" s="71">
        <v>6.7455614810308404</v>
      </c>
    </row>
    <row r="2403" spans="2:15" outlineLevel="1" x14ac:dyDescent="0.25">
      <c r="B2403" s="65">
        <v>2394</v>
      </c>
      <c r="C2403" s="60">
        <v>0</v>
      </c>
      <c r="D2403" s="61">
        <v>1</v>
      </c>
      <c r="E2403" s="61">
        <v>1</v>
      </c>
      <c r="F2403" s="61">
        <v>1</v>
      </c>
      <c r="G2403" s="61">
        <v>0</v>
      </c>
      <c r="H2403" s="61">
        <v>1</v>
      </c>
      <c r="I2403" s="62">
        <v>102142.05699846831</v>
      </c>
      <c r="J2403" s="63">
        <v>6.3883137626747413</v>
      </c>
      <c r="K2403" s="63">
        <v>6.7264945202203688</v>
      </c>
      <c r="L2403" s="63">
        <v>6.4493221575324</v>
      </c>
      <c r="M2403" s="63">
        <v>7.6795829385166456</v>
      </c>
      <c r="N2403" s="63">
        <v>6.9322610311197188</v>
      </c>
      <c r="O2403" s="71">
        <v>7.3546670391785653</v>
      </c>
    </row>
    <row r="2404" spans="2:15" outlineLevel="1" x14ac:dyDescent="0.25">
      <c r="B2404" s="65">
        <v>2395</v>
      </c>
      <c r="C2404" s="60">
        <v>0</v>
      </c>
      <c r="D2404" s="61">
        <v>1</v>
      </c>
      <c r="E2404" s="61">
        <v>1</v>
      </c>
      <c r="F2404" s="61">
        <v>1</v>
      </c>
      <c r="G2404" s="61">
        <v>1</v>
      </c>
      <c r="H2404" s="61">
        <v>0</v>
      </c>
      <c r="I2404" s="62">
        <v>102135.11736826746</v>
      </c>
      <c r="J2404" s="63">
        <v>6.140386821536028</v>
      </c>
      <c r="K2404" s="63">
        <v>6.2140951233254889</v>
      </c>
      <c r="L2404" s="63">
        <v>7.6952695206717312</v>
      </c>
      <c r="M2404" s="63">
        <v>7.5798346644691019</v>
      </c>
      <c r="N2404" s="63">
        <v>7.4117892885022858</v>
      </c>
      <c r="O2404" s="71">
        <v>7.1501799146826617</v>
      </c>
    </row>
    <row r="2405" spans="2:15" outlineLevel="1" x14ac:dyDescent="0.25">
      <c r="B2405" s="65">
        <v>2396</v>
      </c>
      <c r="C2405" s="60">
        <v>1</v>
      </c>
      <c r="D2405" s="61">
        <v>0</v>
      </c>
      <c r="E2405" s="61">
        <v>1</v>
      </c>
      <c r="F2405" s="61">
        <v>1</v>
      </c>
      <c r="G2405" s="61">
        <v>0</v>
      </c>
      <c r="H2405" s="61">
        <v>1</v>
      </c>
      <c r="I2405" s="62">
        <v>62384.657109868233</v>
      </c>
      <c r="J2405" s="63">
        <v>6.2131719577640725</v>
      </c>
      <c r="K2405" s="63">
        <v>5.3998334666342371</v>
      </c>
      <c r="L2405" s="63">
        <v>6.8156048810221028</v>
      </c>
      <c r="M2405" s="63">
        <v>6.1188117529807844</v>
      </c>
      <c r="N2405" s="63">
        <v>6.4187298834721487</v>
      </c>
      <c r="O2405" s="71">
        <v>7.3595474297478747</v>
      </c>
    </row>
    <row r="2406" spans="2:15" outlineLevel="1" x14ac:dyDescent="0.25">
      <c r="B2406" s="65">
        <v>2397</v>
      </c>
      <c r="C2406" s="60">
        <v>1</v>
      </c>
      <c r="D2406" s="61">
        <v>0</v>
      </c>
      <c r="E2406" s="61">
        <v>1</v>
      </c>
      <c r="F2406" s="61">
        <v>1</v>
      </c>
      <c r="G2406" s="61">
        <v>0</v>
      </c>
      <c r="H2406" s="61">
        <v>1</v>
      </c>
      <c r="I2406" s="62">
        <v>97604.879589925244</v>
      </c>
      <c r="J2406" s="63">
        <v>6.0163067072919256</v>
      </c>
      <c r="K2406" s="63">
        <v>5.7701675108299311</v>
      </c>
      <c r="L2406" s="63">
        <v>7.4592614226728777</v>
      </c>
      <c r="M2406" s="63">
        <v>7.577890435382006</v>
      </c>
      <c r="N2406" s="63">
        <v>6.5067057244187092</v>
      </c>
      <c r="O2406" s="71">
        <v>7.0300503388673512</v>
      </c>
    </row>
    <row r="2407" spans="2:15" outlineLevel="1" x14ac:dyDescent="0.25">
      <c r="B2407" s="65">
        <v>2398</v>
      </c>
      <c r="C2407" s="60">
        <v>1</v>
      </c>
      <c r="D2407" s="61">
        <v>0</v>
      </c>
      <c r="E2407" s="61">
        <v>1</v>
      </c>
      <c r="F2407" s="61">
        <v>1</v>
      </c>
      <c r="G2407" s="61">
        <v>1</v>
      </c>
      <c r="H2407" s="61">
        <v>0</v>
      </c>
      <c r="I2407" s="62">
        <v>100456.93413722668</v>
      </c>
      <c r="J2407" s="63">
        <v>7.0029813297116332</v>
      </c>
      <c r="K2407" s="63">
        <v>4.7881640348392436</v>
      </c>
      <c r="L2407" s="63">
        <v>6.7389395298027726</v>
      </c>
      <c r="M2407" s="63">
        <v>8.7351833789204534</v>
      </c>
      <c r="N2407" s="63">
        <v>7.0083760224985809</v>
      </c>
      <c r="O2407" s="71">
        <v>6.7602891012746378</v>
      </c>
    </row>
    <row r="2408" spans="2:15" outlineLevel="1" x14ac:dyDescent="0.25">
      <c r="B2408" s="65">
        <v>2399</v>
      </c>
      <c r="C2408" s="60">
        <v>1</v>
      </c>
      <c r="D2408" s="61">
        <v>0</v>
      </c>
      <c r="E2408" s="61">
        <v>1</v>
      </c>
      <c r="F2408" s="61">
        <v>1</v>
      </c>
      <c r="G2408" s="61">
        <v>0</v>
      </c>
      <c r="H2408" s="61">
        <v>1</v>
      </c>
      <c r="I2408" s="62">
        <v>22709.545123301359</v>
      </c>
      <c r="J2408" s="63">
        <v>5.2739847952720771</v>
      </c>
      <c r="K2408" s="63">
        <v>4.8559586033474407</v>
      </c>
      <c r="L2408" s="63">
        <v>7.3572011214035431</v>
      </c>
      <c r="M2408" s="63">
        <v>6.2276638494239727</v>
      </c>
      <c r="N2408" s="63">
        <v>6.2131563552818836</v>
      </c>
      <c r="O2408" s="71">
        <v>6.8958639357133489</v>
      </c>
    </row>
    <row r="2409" spans="2:15" outlineLevel="1" x14ac:dyDescent="0.25">
      <c r="B2409" s="65">
        <v>2400</v>
      </c>
      <c r="C2409" s="60">
        <v>1</v>
      </c>
      <c r="D2409" s="61">
        <v>0</v>
      </c>
      <c r="E2409" s="61">
        <v>1</v>
      </c>
      <c r="F2409" s="61">
        <v>1</v>
      </c>
      <c r="G2409" s="61">
        <v>1</v>
      </c>
      <c r="H2409" s="61">
        <v>0</v>
      </c>
      <c r="I2409" s="62">
        <v>27965.634552591917</v>
      </c>
      <c r="J2409" s="63">
        <v>5.9587042387319471</v>
      </c>
      <c r="K2409" s="63">
        <v>5.8821424739906343</v>
      </c>
      <c r="L2409" s="63">
        <v>6.8278170237506357</v>
      </c>
      <c r="M2409" s="63">
        <v>6.0271027230080012</v>
      </c>
      <c r="N2409" s="63">
        <v>7.0997817568814465</v>
      </c>
      <c r="O2409" s="71">
        <v>6.5942091142823029</v>
      </c>
    </row>
    <row r="2410" spans="2:15" outlineLevel="1" x14ac:dyDescent="0.25">
      <c r="B2410" s="65">
        <v>2401</v>
      </c>
      <c r="C2410" s="60">
        <v>0</v>
      </c>
      <c r="D2410" s="61">
        <v>1</v>
      </c>
      <c r="E2410" s="61">
        <v>1</v>
      </c>
      <c r="F2410" s="61">
        <v>1</v>
      </c>
      <c r="G2410" s="61">
        <v>0</v>
      </c>
      <c r="H2410" s="61">
        <v>1</v>
      </c>
      <c r="I2410" s="62">
        <v>97962.184247437166</v>
      </c>
      <c r="J2410" s="63">
        <v>5.2475885538967937</v>
      </c>
      <c r="K2410" s="63">
        <v>6.5734055010306163</v>
      </c>
      <c r="L2410" s="63">
        <v>7.9737800954900919</v>
      </c>
      <c r="M2410" s="63">
        <v>6.5096576619485198</v>
      </c>
      <c r="N2410" s="63">
        <v>7.2431105240467568</v>
      </c>
      <c r="O2410" s="71">
        <v>7.3331638714193135</v>
      </c>
    </row>
    <row r="2411" spans="2:15" outlineLevel="1" x14ac:dyDescent="0.25">
      <c r="B2411" s="65">
        <v>2402</v>
      </c>
      <c r="C2411" s="60">
        <v>1</v>
      </c>
      <c r="D2411" s="61">
        <v>0</v>
      </c>
      <c r="E2411" s="61">
        <v>1</v>
      </c>
      <c r="F2411" s="61">
        <v>1</v>
      </c>
      <c r="G2411" s="61">
        <v>1</v>
      </c>
      <c r="H2411" s="61">
        <v>0</v>
      </c>
      <c r="I2411" s="62">
        <v>93096.490069646985</v>
      </c>
      <c r="J2411" s="63">
        <v>6.1725846802820135</v>
      </c>
      <c r="K2411" s="63">
        <v>4.4602668901019031</v>
      </c>
      <c r="L2411" s="63">
        <v>6.8537585612339162</v>
      </c>
      <c r="M2411" s="63">
        <v>7.2713234625558165</v>
      </c>
      <c r="N2411" s="63">
        <v>7.1020621692117629</v>
      </c>
      <c r="O2411" s="71">
        <v>6.6643794497061277</v>
      </c>
    </row>
    <row r="2412" spans="2:15" outlineLevel="1" x14ac:dyDescent="0.25">
      <c r="B2412" s="65">
        <v>2403</v>
      </c>
      <c r="C2412" s="60">
        <v>0</v>
      </c>
      <c r="D2412" s="61">
        <v>1</v>
      </c>
      <c r="E2412" s="61">
        <v>1</v>
      </c>
      <c r="F2412" s="61">
        <v>1</v>
      </c>
      <c r="G2412" s="61">
        <v>1</v>
      </c>
      <c r="H2412" s="61">
        <v>0</v>
      </c>
      <c r="I2412" s="62">
        <v>97349.299791936675</v>
      </c>
      <c r="J2412" s="63">
        <v>5.4779563402523053</v>
      </c>
      <c r="K2412" s="63">
        <v>6.5478492611151315</v>
      </c>
      <c r="L2412" s="63">
        <v>6.6377753573643599</v>
      </c>
      <c r="M2412" s="63">
        <v>7.2100161629634494</v>
      </c>
      <c r="N2412" s="63">
        <v>7.5043098473853949</v>
      </c>
      <c r="O2412" s="71">
        <v>6.3832225069129622</v>
      </c>
    </row>
    <row r="2413" spans="2:15" outlineLevel="1" x14ac:dyDescent="0.25">
      <c r="B2413" s="65">
        <v>2404</v>
      </c>
      <c r="C2413" s="60">
        <v>1</v>
      </c>
      <c r="D2413" s="61">
        <v>0</v>
      </c>
      <c r="E2413" s="61">
        <v>1</v>
      </c>
      <c r="F2413" s="61">
        <v>1</v>
      </c>
      <c r="G2413" s="61">
        <v>1</v>
      </c>
      <c r="H2413" s="61">
        <v>0</v>
      </c>
      <c r="I2413" s="62">
        <v>99119.4614016696</v>
      </c>
      <c r="J2413" s="63">
        <v>5.7789359704447127</v>
      </c>
      <c r="K2413" s="63">
        <v>5.1035507565745846</v>
      </c>
      <c r="L2413" s="63">
        <v>7.4807483270896764</v>
      </c>
      <c r="M2413" s="63">
        <v>7.9769308657764828</v>
      </c>
      <c r="N2413" s="63">
        <v>7.4079170631163809</v>
      </c>
      <c r="O2413" s="71">
        <v>7.3818326610630196</v>
      </c>
    </row>
    <row r="2414" spans="2:15" outlineLevel="1" x14ac:dyDescent="0.25">
      <c r="B2414" s="65">
        <v>2405</v>
      </c>
      <c r="C2414" s="60">
        <v>1</v>
      </c>
      <c r="D2414" s="61">
        <v>0</v>
      </c>
      <c r="E2414" s="61">
        <v>1</v>
      </c>
      <c r="F2414" s="61">
        <v>1</v>
      </c>
      <c r="G2414" s="61">
        <v>0</v>
      </c>
      <c r="H2414" s="61">
        <v>1</v>
      </c>
      <c r="I2414" s="62">
        <v>74800.798744451531</v>
      </c>
      <c r="J2414" s="63">
        <v>5.4396541009302899</v>
      </c>
      <c r="K2414" s="63">
        <v>4.5298127582243142</v>
      </c>
      <c r="L2414" s="63">
        <v>6.9990766434321632</v>
      </c>
      <c r="M2414" s="63">
        <v>8.1076632714519139</v>
      </c>
      <c r="N2414" s="63">
        <v>6.9716134640157046</v>
      </c>
      <c r="O2414" s="71">
        <v>7.2573164471994911</v>
      </c>
    </row>
    <row r="2415" spans="2:15" outlineLevel="1" x14ac:dyDescent="0.25">
      <c r="B2415" s="65">
        <v>2406</v>
      </c>
      <c r="C2415" s="60">
        <v>0</v>
      </c>
      <c r="D2415" s="61">
        <v>1</v>
      </c>
      <c r="E2415" s="61">
        <v>1</v>
      </c>
      <c r="F2415" s="61">
        <v>1</v>
      </c>
      <c r="G2415" s="61">
        <v>1</v>
      </c>
      <c r="H2415" s="61">
        <v>0</v>
      </c>
      <c r="I2415" s="62">
        <v>74656.925517343538</v>
      </c>
      <c r="J2415" s="63">
        <v>5.054605933238185</v>
      </c>
      <c r="K2415" s="63">
        <v>6.3602857796295575</v>
      </c>
      <c r="L2415" s="63">
        <v>6.1334021162165149</v>
      </c>
      <c r="M2415" s="63">
        <v>7.8120359143649525</v>
      </c>
      <c r="N2415" s="63">
        <v>6.7816753583014684</v>
      </c>
      <c r="O2415" s="71">
        <v>6.2987219310822802</v>
      </c>
    </row>
    <row r="2416" spans="2:15" outlineLevel="1" x14ac:dyDescent="0.25">
      <c r="B2416" s="65">
        <v>2407</v>
      </c>
      <c r="C2416" s="60">
        <v>0</v>
      </c>
      <c r="D2416" s="61">
        <v>1</v>
      </c>
      <c r="E2416" s="61">
        <v>1</v>
      </c>
      <c r="F2416" s="61">
        <v>1</v>
      </c>
      <c r="G2416" s="61">
        <v>1</v>
      </c>
      <c r="H2416" s="61">
        <v>0</v>
      </c>
      <c r="I2416" s="62">
        <v>27883.194269284024</v>
      </c>
      <c r="J2416" s="63">
        <v>5.6381370405285791</v>
      </c>
      <c r="K2416" s="63">
        <v>5.7098658748904354</v>
      </c>
      <c r="L2416" s="63">
        <v>7.1628865801100527</v>
      </c>
      <c r="M2416" s="63">
        <v>6.949077256873907</v>
      </c>
      <c r="N2416" s="63">
        <v>6.5312250567958934</v>
      </c>
      <c r="O2416" s="71">
        <v>6.4087547771688396</v>
      </c>
    </row>
    <row r="2417" spans="2:15" outlineLevel="1" x14ac:dyDescent="0.25">
      <c r="B2417" s="65">
        <v>2408</v>
      </c>
      <c r="C2417" s="60">
        <v>0</v>
      </c>
      <c r="D2417" s="61">
        <v>1</v>
      </c>
      <c r="E2417" s="61">
        <v>1</v>
      </c>
      <c r="F2417" s="61">
        <v>1</v>
      </c>
      <c r="G2417" s="61">
        <v>0</v>
      </c>
      <c r="H2417" s="61">
        <v>1</v>
      </c>
      <c r="I2417" s="62">
        <v>24000.842422120972</v>
      </c>
      <c r="J2417" s="63">
        <v>5.105370966745026</v>
      </c>
      <c r="K2417" s="63">
        <v>5.7542777769453952</v>
      </c>
      <c r="L2417" s="63">
        <v>6.2967415849713833</v>
      </c>
      <c r="M2417" s="63">
        <v>6.3967830803882952</v>
      </c>
      <c r="N2417" s="63">
        <v>6.3662680501446101</v>
      </c>
      <c r="O2417" s="71">
        <v>6.7434243366434181</v>
      </c>
    </row>
    <row r="2418" spans="2:15" outlineLevel="1" x14ac:dyDescent="0.25">
      <c r="B2418" s="65">
        <v>2409</v>
      </c>
      <c r="C2418" s="60">
        <v>1</v>
      </c>
      <c r="D2418" s="61">
        <v>0</v>
      </c>
      <c r="E2418" s="61">
        <v>1</v>
      </c>
      <c r="F2418" s="61">
        <v>1</v>
      </c>
      <c r="G2418" s="61">
        <v>0</v>
      </c>
      <c r="H2418" s="61">
        <v>1</v>
      </c>
      <c r="I2418" s="62">
        <v>101063.36479141202</v>
      </c>
      <c r="J2418" s="63">
        <v>6.342579124279256</v>
      </c>
      <c r="K2418" s="63">
        <v>6.0831127692138711</v>
      </c>
      <c r="L2418" s="63">
        <v>7.9312061098107334</v>
      </c>
      <c r="M2418" s="63">
        <v>7.5720920652474746</v>
      </c>
      <c r="N2418" s="63">
        <v>6.9454659952338007</v>
      </c>
      <c r="O2418" s="71">
        <v>6.9658973355958516</v>
      </c>
    </row>
    <row r="2419" spans="2:15" outlineLevel="1" x14ac:dyDescent="0.25">
      <c r="B2419" s="65">
        <v>2410</v>
      </c>
      <c r="C2419" s="60">
        <v>1</v>
      </c>
      <c r="D2419" s="61">
        <v>0</v>
      </c>
      <c r="E2419" s="61">
        <v>1</v>
      </c>
      <c r="F2419" s="61">
        <v>1</v>
      </c>
      <c r="G2419" s="61">
        <v>1</v>
      </c>
      <c r="H2419" s="61">
        <v>0</v>
      </c>
      <c r="I2419" s="62">
        <v>74024.863563968844</v>
      </c>
      <c r="J2419" s="63">
        <v>5.2971282268395443</v>
      </c>
      <c r="K2419" s="63">
        <v>4.9111633359857656</v>
      </c>
      <c r="L2419" s="63">
        <v>6.9540082178986298</v>
      </c>
      <c r="M2419" s="63">
        <v>8.7561787646457923</v>
      </c>
      <c r="N2419" s="63">
        <v>6.4581862996439439</v>
      </c>
      <c r="O2419" s="71">
        <v>6.2787708805809892</v>
      </c>
    </row>
    <row r="2420" spans="2:15" outlineLevel="1" x14ac:dyDescent="0.25">
      <c r="B2420" s="65">
        <v>2411</v>
      </c>
      <c r="C2420" s="60">
        <v>1</v>
      </c>
      <c r="D2420" s="61">
        <v>0</v>
      </c>
      <c r="E2420" s="61">
        <v>1</v>
      </c>
      <c r="F2420" s="61">
        <v>1</v>
      </c>
      <c r="G2420" s="61">
        <v>0</v>
      </c>
      <c r="H2420" s="61">
        <v>1</v>
      </c>
      <c r="I2420" s="62">
        <v>63044.325852842507</v>
      </c>
      <c r="J2420" s="63">
        <v>5.9651817194837049</v>
      </c>
      <c r="K2420" s="63">
        <v>5.6679106894619649</v>
      </c>
      <c r="L2420" s="63">
        <v>7.0468352115101993</v>
      </c>
      <c r="M2420" s="63">
        <v>6.8184458100243903</v>
      </c>
      <c r="N2420" s="63">
        <v>6.3030910094199264</v>
      </c>
      <c r="O2420" s="71">
        <v>6.6387120481749538</v>
      </c>
    </row>
    <row r="2421" spans="2:15" outlineLevel="1" x14ac:dyDescent="0.25">
      <c r="B2421" s="65">
        <v>2412</v>
      </c>
      <c r="C2421" s="60">
        <v>0</v>
      </c>
      <c r="D2421" s="61">
        <v>1</v>
      </c>
      <c r="E2421" s="61">
        <v>1</v>
      </c>
      <c r="F2421" s="61">
        <v>1</v>
      </c>
      <c r="G2421" s="61">
        <v>1</v>
      </c>
      <c r="H2421" s="61">
        <v>0</v>
      </c>
      <c r="I2421" s="62">
        <v>28799.143269523527</v>
      </c>
      <c r="J2421" s="63">
        <v>5.1571859590535905</v>
      </c>
      <c r="K2421" s="63">
        <v>5.2469772799225121</v>
      </c>
      <c r="L2421" s="63">
        <v>6.8406794830964683</v>
      </c>
      <c r="M2421" s="63">
        <v>8.0765572733408</v>
      </c>
      <c r="N2421" s="63">
        <v>6.6968902540833835</v>
      </c>
      <c r="O2421" s="71">
        <v>6.6080465429400501</v>
      </c>
    </row>
    <row r="2422" spans="2:15" outlineLevel="1" x14ac:dyDescent="0.25">
      <c r="B2422" s="65">
        <v>2413</v>
      </c>
      <c r="C2422" s="60">
        <v>1</v>
      </c>
      <c r="D2422" s="61">
        <v>0</v>
      </c>
      <c r="E2422" s="61">
        <v>1</v>
      </c>
      <c r="F2422" s="61">
        <v>1</v>
      </c>
      <c r="G2422" s="61">
        <v>1</v>
      </c>
      <c r="H2422" s="61">
        <v>0</v>
      </c>
      <c r="I2422" s="62">
        <v>94081.414493281191</v>
      </c>
      <c r="J2422" s="63">
        <v>6.3098373012384776</v>
      </c>
      <c r="K2422" s="63">
        <v>4.7620346158662867</v>
      </c>
      <c r="L2422" s="63">
        <v>7.7382882302886555</v>
      </c>
      <c r="M2422" s="63">
        <v>7.1366879735876605</v>
      </c>
      <c r="N2422" s="63">
        <v>6.7864863485325042</v>
      </c>
      <c r="O2422" s="71">
        <v>6.4912150881309554</v>
      </c>
    </row>
    <row r="2423" spans="2:15" outlineLevel="1" x14ac:dyDescent="0.25">
      <c r="B2423" s="65">
        <v>2414</v>
      </c>
      <c r="C2423" s="60">
        <v>1</v>
      </c>
      <c r="D2423" s="61">
        <v>0</v>
      </c>
      <c r="E2423" s="61">
        <v>1</v>
      </c>
      <c r="F2423" s="61">
        <v>1</v>
      </c>
      <c r="G2423" s="61">
        <v>1</v>
      </c>
      <c r="H2423" s="61">
        <v>0</v>
      </c>
      <c r="I2423" s="62">
        <v>79969.575741102148</v>
      </c>
      <c r="J2423" s="63">
        <v>5.4866747655377859</v>
      </c>
      <c r="K2423" s="63">
        <v>5.4803909509885047</v>
      </c>
      <c r="L2423" s="63">
        <v>6.6252813935664534</v>
      </c>
      <c r="M2423" s="63">
        <v>8.9374124835571802</v>
      </c>
      <c r="N2423" s="63">
        <v>7.6680144960016001</v>
      </c>
      <c r="O2423" s="71">
        <v>6.5722795958657008</v>
      </c>
    </row>
    <row r="2424" spans="2:15" outlineLevel="1" x14ac:dyDescent="0.25">
      <c r="B2424" s="65">
        <v>2415</v>
      </c>
      <c r="C2424" s="60">
        <v>1</v>
      </c>
      <c r="D2424" s="61">
        <v>0</v>
      </c>
      <c r="E2424" s="61">
        <v>1</v>
      </c>
      <c r="F2424" s="61">
        <v>1</v>
      </c>
      <c r="G2424" s="61">
        <v>1</v>
      </c>
      <c r="H2424" s="61">
        <v>0</v>
      </c>
      <c r="I2424" s="62">
        <v>102928.61248492383</v>
      </c>
      <c r="J2424" s="63">
        <v>6.9346377499144385</v>
      </c>
      <c r="K2424" s="63">
        <v>6.0710781175442703</v>
      </c>
      <c r="L2424" s="63">
        <v>6.7985866219467574</v>
      </c>
      <c r="M2424" s="63">
        <v>8.5474764775755787</v>
      </c>
      <c r="N2424" s="63">
        <v>6.8640288242412009</v>
      </c>
      <c r="O2424" s="71">
        <v>6.5869606267775893</v>
      </c>
    </row>
    <row r="2425" spans="2:15" outlineLevel="1" x14ac:dyDescent="0.25">
      <c r="B2425" s="65">
        <v>2416</v>
      </c>
      <c r="C2425" s="60">
        <v>1</v>
      </c>
      <c r="D2425" s="61">
        <v>0</v>
      </c>
      <c r="E2425" s="61">
        <v>1</v>
      </c>
      <c r="F2425" s="61">
        <v>1</v>
      </c>
      <c r="G2425" s="61">
        <v>1</v>
      </c>
      <c r="H2425" s="61">
        <v>0</v>
      </c>
      <c r="I2425" s="62">
        <v>97154.061597179083</v>
      </c>
      <c r="J2425" s="63">
        <v>6.350372576730269</v>
      </c>
      <c r="K2425" s="63">
        <v>5.3608081237206733</v>
      </c>
      <c r="L2425" s="63">
        <v>6.8083839786749252</v>
      </c>
      <c r="M2425" s="63">
        <v>7.4275640451923231</v>
      </c>
      <c r="N2425" s="63">
        <v>7.011402234135133</v>
      </c>
      <c r="O2425" s="71">
        <v>6.9954357736342141</v>
      </c>
    </row>
    <row r="2426" spans="2:15" outlineLevel="1" x14ac:dyDescent="0.25">
      <c r="B2426" s="65">
        <v>2417</v>
      </c>
      <c r="C2426" s="60">
        <v>1</v>
      </c>
      <c r="D2426" s="61">
        <v>0</v>
      </c>
      <c r="E2426" s="61">
        <v>1</v>
      </c>
      <c r="F2426" s="61">
        <v>1</v>
      </c>
      <c r="G2426" s="61">
        <v>1</v>
      </c>
      <c r="H2426" s="61">
        <v>0</v>
      </c>
      <c r="I2426" s="62">
        <v>25512.049370498891</v>
      </c>
      <c r="J2426" s="63">
        <v>6.0134939469717512</v>
      </c>
      <c r="K2426" s="63">
        <v>5.0354589360334305</v>
      </c>
      <c r="L2426" s="63">
        <v>6.8006742950653978</v>
      </c>
      <c r="M2426" s="63">
        <v>6.6420653418471503</v>
      </c>
      <c r="N2426" s="63">
        <v>6.60570083753346</v>
      </c>
      <c r="O2426" s="71">
        <v>6.3193828155217853</v>
      </c>
    </row>
    <row r="2427" spans="2:15" outlineLevel="1" x14ac:dyDescent="0.25">
      <c r="B2427" s="65">
        <v>2418</v>
      </c>
      <c r="C2427" s="60">
        <v>1</v>
      </c>
      <c r="D2427" s="61">
        <v>0</v>
      </c>
      <c r="E2427" s="61">
        <v>1</v>
      </c>
      <c r="F2427" s="61">
        <v>1</v>
      </c>
      <c r="G2427" s="61">
        <v>1</v>
      </c>
      <c r="H2427" s="61">
        <v>0</v>
      </c>
      <c r="I2427" s="62">
        <v>99405.41188844078</v>
      </c>
      <c r="J2427" s="63">
        <v>5.6160367691759712</v>
      </c>
      <c r="K2427" s="63">
        <v>4.3877944312018107</v>
      </c>
      <c r="L2427" s="63">
        <v>8.384262278270409</v>
      </c>
      <c r="M2427" s="63">
        <v>8.8016505810524812</v>
      </c>
      <c r="N2427" s="63">
        <v>7.2509299835389589</v>
      </c>
      <c r="O2427" s="71">
        <v>7.2033556226973587</v>
      </c>
    </row>
    <row r="2428" spans="2:15" outlineLevel="1" x14ac:dyDescent="0.25">
      <c r="B2428" s="65">
        <v>2419</v>
      </c>
      <c r="C2428" s="60">
        <v>1</v>
      </c>
      <c r="D2428" s="61">
        <v>0</v>
      </c>
      <c r="E2428" s="61">
        <v>1</v>
      </c>
      <c r="F2428" s="61">
        <v>1</v>
      </c>
      <c r="G2428" s="61">
        <v>1</v>
      </c>
      <c r="H2428" s="61">
        <v>0</v>
      </c>
      <c r="I2428" s="62">
        <v>102841.17323998846</v>
      </c>
      <c r="J2428" s="63">
        <v>5.9824732057376258</v>
      </c>
      <c r="K2428" s="63">
        <v>5.7329357428319048</v>
      </c>
      <c r="L2428" s="63">
        <v>7.7634584064125534</v>
      </c>
      <c r="M2428" s="63">
        <v>8.9499238003040951</v>
      </c>
      <c r="N2428" s="63">
        <v>7.285638099479403</v>
      </c>
      <c r="O2428" s="71">
        <v>6.5970119032711683</v>
      </c>
    </row>
    <row r="2429" spans="2:15" outlineLevel="1" x14ac:dyDescent="0.25">
      <c r="B2429" s="65">
        <v>2420</v>
      </c>
      <c r="C2429" s="60">
        <v>1</v>
      </c>
      <c r="D2429" s="61">
        <v>0</v>
      </c>
      <c r="E2429" s="61">
        <v>1</v>
      </c>
      <c r="F2429" s="61">
        <v>1</v>
      </c>
      <c r="G2429" s="61">
        <v>0</v>
      </c>
      <c r="H2429" s="61">
        <v>1</v>
      </c>
      <c r="I2429" s="62">
        <v>99202.92384661609</v>
      </c>
      <c r="J2429" s="63">
        <v>6.313146939282074</v>
      </c>
      <c r="K2429" s="63">
        <v>6.1953228177777762</v>
      </c>
      <c r="L2429" s="63">
        <v>7.1542430825746512</v>
      </c>
      <c r="M2429" s="63">
        <v>7.0574559724473049</v>
      </c>
      <c r="N2429" s="63">
        <v>6.9095423386234422</v>
      </c>
      <c r="O2429" s="71">
        <v>7.2303454671584042</v>
      </c>
    </row>
    <row r="2430" spans="2:15" outlineLevel="1" x14ac:dyDescent="0.25">
      <c r="B2430" s="65">
        <v>2421</v>
      </c>
      <c r="C2430" s="60">
        <v>1</v>
      </c>
      <c r="D2430" s="61">
        <v>0</v>
      </c>
      <c r="E2430" s="61">
        <v>1</v>
      </c>
      <c r="F2430" s="61">
        <v>1</v>
      </c>
      <c r="G2430" s="61">
        <v>0</v>
      </c>
      <c r="H2430" s="61">
        <v>1</v>
      </c>
      <c r="I2430" s="62">
        <v>98099.65862093227</v>
      </c>
      <c r="J2430" s="63">
        <v>6.5884320005396262</v>
      </c>
      <c r="K2430" s="63">
        <v>4.5569939896749165</v>
      </c>
      <c r="L2430" s="63">
        <v>6.8700701919521734</v>
      </c>
      <c r="M2430" s="63">
        <v>7.9826494258913847</v>
      </c>
      <c r="N2430" s="63">
        <v>7.2144836345064371</v>
      </c>
      <c r="O2430" s="71">
        <v>7.2271792191963895</v>
      </c>
    </row>
    <row r="2431" spans="2:15" outlineLevel="1" x14ac:dyDescent="0.25">
      <c r="B2431" s="65">
        <v>2422</v>
      </c>
      <c r="C2431" s="60">
        <v>1</v>
      </c>
      <c r="D2431" s="61">
        <v>0</v>
      </c>
      <c r="E2431" s="61">
        <v>1</v>
      </c>
      <c r="F2431" s="61">
        <v>1</v>
      </c>
      <c r="G2431" s="61">
        <v>1</v>
      </c>
      <c r="H2431" s="61">
        <v>0</v>
      </c>
      <c r="I2431" s="62">
        <v>97720.466932684387</v>
      </c>
      <c r="J2431" s="63">
        <v>6.7051492540959146</v>
      </c>
      <c r="K2431" s="63">
        <v>5.1547814574996647</v>
      </c>
      <c r="L2431" s="63">
        <v>7.2970036603775368</v>
      </c>
      <c r="M2431" s="63">
        <v>7.4774234686311472</v>
      </c>
      <c r="N2431" s="63">
        <v>7.2447208083705945</v>
      </c>
      <c r="O2431" s="71">
        <v>6.414080687729264</v>
      </c>
    </row>
    <row r="2432" spans="2:15" outlineLevel="1" x14ac:dyDescent="0.25">
      <c r="B2432" s="65">
        <v>2423</v>
      </c>
      <c r="C2432" s="60">
        <v>1</v>
      </c>
      <c r="D2432" s="61">
        <v>0</v>
      </c>
      <c r="E2432" s="61">
        <v>1</v>
      </c>
      <c r="F2432" s="61">
        <v>1</v>
      </c>
      <c r="G2432" s="61">
        <v>0</v>
      </c>
      <c r="H2432" s="61">
        <v>1</v>
      </c>
      <c r="I2432" s="62">
        <v>59468.254569383658</v>
      </c>
      <c r="J2432" s="63">
        <v>5.6811239200154473</v>
      </c>
      <c r="K2432" s="63">
        <v>5.0932880323947129</v>
      </c>
      <c r="L2432" s="63">
        <v>7.6481152828949508</v>
      </c>
      <c r="M2432" s="63">
        <v>6.0700002026705508</v>
      </c>
      <c r="N2432" s="63">
        <v>6.2852891686530388</v>
      </c>
      <c r="O2432" s="71">
        <v>6.7893612336791174</v>
      </c>
    </row>
    <row r="2433" spans="2:15" outlineLevel="1" x14ac:dyDescent="0.25">
      <c r="B2433" s="65">
        <v>2424</v>
      </c>
      <c r="C2433" s="60">
        <v>0</v>
      </c>
      <c r="D2433" s="61">
        <v>1</v>
      </c>
      <c r="E2433" s="61">
        <v>1</v>
      </c>
      <c r="F2433" s="61">
        <v>1</v>
      </c>
      <c r="G2433" s="61">
        <v>1</v>
      </c>
      <c r="H2433" s="61">
        <v>0</v>
      </c>
      <c r="I2433" s="62">
        <v>100093.84500542271</v>
      </c>
      <c r="J2433" s="63">
        <v>6.3785658810948931</v>
      </c>
      <c r="K2433" s="63">
        <v>6.405218276547278</v>
      </c>
      <c r="L2433" s="63">
        <v>7.799007929108388</v>
      </c>
      <c r="M2433" s="63">
        <v>7.1968211500067234</v>
      </c>
      <c r="N2433" s="63">
        <v>7.0550619921174986</v>
      </c>
      <c r="O2433" s="71">
        <v>6.4719801393572229</v>
      </c>
    </row>
    <row r="2434" spans="2:15" outlineLevel="1" x14ac:dyDescent="0.25">
      <c r="B2434" s="65">
        <v>2425</v>
      </c>
      <c r="C2434" s="60">
        <v>1</v>
      </c>
      <c r="D2434" s="61">
        <v>0</v>
      </c>
      <c r="E2434" s="61">
        <v>1</v>
      </c>
      <c r="F2434" s="61">
        <v>1</v>
      </c>
      <c r="G2434" s="61">
        <v>0</v>
      </c>
      <c r="H2434" s="61">
        <v>1</v>
      </c>
      <c r="I2434" s="62">
        <v>95409.412317665148</v>
      </c>
      <c r="J2434" s="63">
        <v>6.7333705833575834</v>
      </c>
      <c r="K2434" s="63">
        <v>5.1211358486780858</v>
      </c>
      <c r="L2434" s="63">
        <v>6.3066301932809568</v>
      </c>
      <c r="M2434" s="63">
        <v>7.2059840074177437</v>
      </c>
      <c r="N2434" s="63">
        <v>6.603236904769008</v>
      </c>
      <c r="O2434" s="71">
        <v>7.122780468667786</v>
      </c>
    </row>
    <row r="2435" spans="2:15" outlineLevel="1" x14ac:dyDescent="0.25">
      <c r="B2435" s="65">
        <v>2426</v>
      </c>
      <c r="C2435" s="60">
        <v>0</v>
      </c>
      <c r="D2435" s="61">
        <v>1</v>
      </c>
      <c r="E2435" s="61">
        <v>1</v>
      </c>
      <c r="F2435" s="61">
        <v>1</v>
      </c>
      <c r="G2435" s="61">
        <v>1</v>
      </c>
      <c r="H2435" s="61">
        <v>0</v>
      </c>
      <c r="I2435" s="62">
        <v>97668.61581087255</v>
      </c>
      <c r="J2435" s="63">
        <v>5.9262601400638539</v>
      </c>
      <c r="K2435" s="63">
        <v>6.7290300745596126</v>
      </c>
      <c r="L2435" s="63">
        <v>7.2260076298693523</v>
      </c>
      <c r="M2435" s="63">
        <v>6.2521102229560519</v>
      </c>
      <c r="N2435" s="63">
        <v>7.3836758798818698</v>
      </c>
      <c r="O2435" s="71">
        <v>6.7529891271050486</v>
      </c>
    </row>
    <row r="2436" spans="2:15" outlineLevel="1" x14ac:dyDescent="0.25">
      <c r="B2436" s="65">
        <v>2427</v>
      </c>
      <c r="C2436" s="60">
        <v>1</v>
      </c>
      <c r="D2436" s="61">
        <v>0</v>
      </c>
      <c r="E2436" s="61">
        <v>1</v>
      </c>
      <c r="F2436" s="61">
        <v>1</v>
      </c>
      <c r="G2436" s="61">
        <v>1</v>
      </c>
      <c r="H2436" s="61">
        <v>0</v>
      </c>
      <c r="I2436" s="62">
        <v>28439.20877731622</v>
      </c>
      <c r="J2436" s="63">
        <v>6.1613834568924384</v>
      </c>
      <c r="K2436" s="63">
        <v>5.5581732062748106</v>
      </c>
      <c r="L2436" s="63">
        <v>6.4820298409267023</v>
      </c>
      <c r="M2436" s="63">
        <v>7.0901610749398873</v>
      </c>
      <c r="N2436" s="63">
        <v>6.6185406432056411</v>
      </c>
      <c r="O2436" s="71">
        <v>6.3476928459789539</v>
      </c>
    </row>
    <row r="2437" spans="2:15" outlineLevel="1" x14ac:dyDescent="0.25">
      <c r="B2437" s="65">
        <v>2428</v>
      </c>
      <c r="C2437" s="60">
        <v>1</v>
      </c>
      <c r="D2437" s="61">
        <v>0</v>
      </c>
      <c r="E2437" s="61">
        <v>1</v>
      </c>
      <c r="F2437" s="61">
        <v>1</v>
      </c>
      <c r="G2437" s="61">
        <v>1</v>
      </c>
      <c r="H2437" s="61">
        <v>0</v>
      </c>
      <c r="I2437" s="62">
        <v>101114.46485959948</v>
      </c>
      <c r="J2437" s="63">
        <v>6.5647546001975563</v>
      </c>
      <c r="K2437" s="63">
        <v>6.0847525543286771</v>
      </c>
      <c r="L2437" s="63">
        <v>7.9150053779229239</v>
      </c>
      <c r="M2437" s="63">
        <v>7.9505534994336813</v>
      </c>
      <c r="N2437" s="63">
        <v>6.6382096800859758</v>
      </c>
      <c r="O2437" s="71">
        <v>6.5455987801883708</v>
      </c>
    </row>
    <row r="2438" spans="2:15" outlineLevel="1" x14ac:dyDescent="0.25">
      <c r="B2438" s="65">
        <v>2429</v>
      </c>
      <c r="C2438" s="60">
        <v>1</v>
      </c>
      <c r="D2438" s="61">
        <v>0</v>
      </c>
      <c r="E2438" s="61">
        <v>1</v>
      </c>
      <c r="F2438" s="61">
        <v>1</v>
      </c>
      <c r="G2438" s="61">
        <v>1</v>
      </c>
      <c r="H2438" s="61">
        <v>0</v>
      </c>
      <c r="I2438" s="62">
        <v>77342.802270097134</v>
      </c>
      <c r="J2438" s="63">
        <v>5.9121890763685121</v>
      </c>
      <c r="K2438" s="63">
        <v>4.9834194810397934</v>
      </c>
      <c r="L2438" s="63">
        <v>7.0285777161090071</v>
      </c>
      <c r="M2438" s="63">
        <v>8.4681025875068343</v>
      </c>
      <c r="N2438" s="63">
        <v>6.9039959001077014</v>
      </c>
      <c r="O2438" s="71">
        <v>6.7528182650258248</v>
      </c>
    </row>
    <row r="2439" spans="2:15" outlineLevel="1" x14ac:dyDescent="0.25">
      <c r="B2439" s="65">
        <v>2430</v>
      </c>
      <c r="C2439" s="60">
        <v>1</v>
      </c>
      <c r="D2439" s="61">
        <v>0</v>
      </c>
      <c r="E2439" s="61">
        <v>1</v>
      </c>
      <c r="F2439" s="61">
        <v>1</v>
      </c>
      <c r="G2439" s="61">
        <v>0</v>
      </c>
      <c r="H2439" s="61">
        <v>1</v>
      </c>
      <c r="I2439" s="62">
        <v>95810.2294562772</v>
      </c>
      <c r="J2439" s="63">
        <v>6.3761828343937097</v>
      </c>
      <c r="K2439" s="63">
        <v>5.0326663303682881</v>
      </c>
      <c r="L2439" s="63">
        <v>7.0811123504887856</v>
      </c>
      <c r="M2439" s="63">
        <v>7.4125682089367926</v>
      </c>
      <c r="N2439" s="63">
        <v>6.6905028098092494</v>
      </c>
      <c r="O2439" s="71">
        <v>7.0107887655932535</v>
      </c>
    </row>
    <row r="2440" spans="2:15" outlineLevel="1" x14ac:dyDescent="0.25">
      <c r="B2440" s="65">
        <v>2431</v>
      </c>
      <c r="C2440" s="60">
        <v>1</v>
      </c>
      <c r="D2440" s="61">
        <v>0</v>
      </c>
      <c r="E2440" s="61">
        <v>1</v>
      </c>
      <c r="F2440" s="61">
        <v>1</v>
      </c>
      <c r="G2440" s="61">
        <v>0</v>
      </c>
      <c r="H2440" s="61">
        <v>1</v>
      </c>
      <c r="I2440" s="62">
        <v>76993.659761123359</v>
      </c>
      <c r="J2440" s="63">
        <v>5.8549785935376706</v>
      </c>
      <c r="K2440" s="63">
        <v>5.1889827942816913</v>
      </c>
      <c r="L2440" s="63">
        <v>6.769474305966904</v>
      </c>
      <c r="M2440" s="63">
        <v>8.0066806564482942</v>
      </c>
      <c r="N2440" s="63">
        <v>6.9999946519584562</v>
      </c>
      <c r="O2440" s="71">
        <v>7.0648317878204523</v>
      </c>
    </row>
    <row r="2441" spans="2:15" outlineLevel="1" x14ac:dyDescent="0.25">
      <c r="B2441" s="65">
        <v>2432</v>
      </c>
      <c r="C2441" s="60">
        <v>1</v>
      </c>
      <c r="D2441" s="61">
        <v>0</v>
      </c>
      <c r="E2441" s="61">
        <v>1</v>
      </c>
      <c r="F2441" s="61">
        <v>1</v>
      </c>
      <c r="G2441" s="61">
        <v>1</v>
      </c>
      <c r="H2441" s="61">
        <v>0</v>
      </c>
      <c r="I2441" s="62">
        <v>101363.83489519054</v>
      </c>
      <c r="J2441" s="63">
        <v>6.5842744354646268</v>
      </c>
      <c r="K2441" s="63">
        <v>5.6023224810727585</v>
      </c>
      <c r="L2441" s="63">
        <v>7.718709733215336</v>
      </c>
      <c r="M2441" s="63">
        <v>7.5164329532872998</v>
      </c>
      <c r="N2441" s="63">
        <v>7.2914510772075678</v>
      </c>
      <c r="O2441" s="71">
        <v>7.2802010231513075</v>
      </c>
    </row>
    <row r="2442" spans="2:15" outlineLevel="1" x14ac:dyDescent="0.25">
      <c r="B2442" s="65">
        <v>2433</v>
      </c>
      <c r="C2442" s="60">
        <v>0</v>
      </c>
      <c r="D2442" s="61">
        <v>1</v>
      </c>
      <c r="E2442" s="61">
        <v>1</v>
      </c>
      <c r="F2442" s="61">
        <v>1</v>
      </c>
      <c r="G2442" s="61">
        <v>0</v>
      </c>
      <c r="H2442" s="61">
        <v>1</v>
      </c>
      <c r="I2442" s="62">
        <v>97008.855436841288</v>
      </c>
      <c r="J2442" s="63">
        <v>5.8604789403146462</v>
      </c>
      <c r="K2442" s="63">
        <v>5.9002617320773059</v>
      </c>
      <c r="L2442" s="63">
        <v>7.6282341664867452</v>
      </c>
      <c r="M2442" s="63">
        <v>7.5016298562515553</v>
      </c>
      <c r="N2442" s="63">
        <v>6.4070108026751651</v>
      </c>
      <c r="O2442" s="71">
        <v>6.8794989451569011</v>
      </c>
    </row>
    <row r="2443" spans="2:15" outlineLevel="1" x14ac:dyDescent="0.25">
      <c r="B2443" s="65">
        <v>2434</v>
      </c>
      <c r="C2443" s="60">
        <v>1</v>
      </c>
      <c r="D2443" s="61">
        <v>0</v>
      </c>
      <c r="E2443" s="61">
        <v>1</v>
      </c>
      <c r="F2443" s="61">
        <v>1</v>
      </c>
      <c r="G2443" s="61">
        <v>1</v>
      </c>
      <c r="H2443" s="61">
        <v>0</v>
      </c>
      <c r="I2443" s="62">
        <v>97481.474248240178</v>
      </c>
      <c r="J2443" s="63">
        <v>5.9997240954368092</v>
      </c>
      <c r="K2443" s="63">
        <v>4.3462452207290001</v>
      </c>
      <c r="L2443" s="63">
        <v>8.063129413477899</v>
      </c>
      <c r="M2443" s="63">
        <v>8.452507919172465</v>
      </c>
      <c r="N2443" s="63">
        <v>7.5138260502613781</v>
      </c>
      <c r="O2443" s="71">
        <v>6.2182342136702164</v>
      </c>
    </row>
    <row r="2444" spans="2:15" outlineLevel="1" x14ac:dyDescent="0.25">
      <c r="B2444" s="65">
        <v>2435</v>
      </c>
      <c r="C2444" s="60">
        <v>1</v>
      </c>
      <c r="D2444" s="61">
        <v>0</v>
      </c>
      <c r="E2444" s="61">
        <v>1</v>
      </c>
      <c r="F2444" s="61">
        <v>1</v>
      </c>
      <c r="G2444" s="61">
        <v>1</v>
      </c>
      <c r="H2444" s="61">
        <v>0</v>
      </c>
      <c r="I2444" s="62">
        <v>28764.976413279961</v>
      </c>
      <c r="J2444" s="63">
        <v>6.0086026678543263</v>
      </c>
      <c r="K2444" s="63">
        <v>5.4254504252669449</v>
      </c>
      <c r="L2444" s="63">
        <v>6.5562458623938458</v>
      </c>
      <c r="M2444" s="63">
        <v>6.6939748538964032</v>
      </c>
      <c r="N2444" s="63">
        <v>7.0755300639702501</v>
      </c>
      <c r="O2444" s="71">
        <v>6.8497339161478283</v>
      </c>
    </row>
    <row r="2445" spans="2:15" outlineLevel="1" x14ac:dyDescent="0.25">
      <c r="B2445" s="65">
        <v>2436</v>
      </c>
      <c r="C2445" s="60">
        <v>1</v>
      </c>
      <c r="D2445" s="61">
        <v>0</v>
      </c>
      <c r="E2445" s="61">
        <v>1</v>
      </c>
      <c r="F2445" s="61">
        <v>1</v>
      </c>
      <c r="G2445" s="61">
        <v>0</v>
      </c>
      <c r="H2445" s="61">
        <v>1</v>
      </c>
      <c r="I2445" s="62">
        <v>94963.452671571053</v>
      </c>
      <c r="J2445" s="63">
        <v>6.4472206964712928</v>
      </c>
      <c r="K2445" s="63">
        <v>5.2456957318585147</v>
      </c>
      <c r="L2445" s="63">
        <v>7.9195022565985642</v>
      </c>
      <c r="M2445" s="63">
        <v>6.9260872243129921</v>
      </c>
      <c r="N2445" s="63">
        <v>6.3288901307836136</v>
      </c>
      <c r="O2445" s="71">
        <v>6.7518886138910394</v>
      </c>
    </row>
    <row r="2446" spans="2:15" outlineLevel="1" x14ac:dyDescent="0.25">
      <c r="B2446" s="65">
        <v>2437</v>
      </c>
      <c r="C2446" s="60">
        <v>1</v>
      </c>
      <c r="D2446" s="61">
        <v>0</v>
      </c>
      <c r="E2446" s="61">
        <v>1</v>
      </c>
      <c r="F2446" s="61">
        <v>1</v>
      </c>
      <c r="G2446" s="61">
        <v>1</v>
      </c>
      <c r="H2446" s="61">
        <v>0</v>
      </c>
      <c r="I2446" s="62">
        <v>75093.506456624222</v>
      </c>
      <c r="J2446" s="63">
        <v>5.4976154493622378</v>
      </c>
      <c r="K2446" s="63">
        <v>5.3365564992141552</v>
      </c>
      <c r="L2446" s="63">
        <v>6.873131860357633</v>
      </c>
      <c r="M2446" s="63">
        <v>7.616241891136811</v>
      </c>
      <c r="N2446" s="63">
        <v>7.1822519749591613</v>
      </c>
      <c r="O2446" s="71">
        <v>6.678760797415304</v>
      </c>
    </row>
    <row r="2447" spans="2:15" outlineLevel="1" x14ac:dyDescent="0.25">
      <c r="B2447" s="65">
        <v>2438</v>
      </c>
      <c r="C2447" s="60">
        <v>1</v>
      </c>
      <c r="D2447" s="61">
        <v>0</v>
      </c>
      <c r="E2447" s="61">
        <v>1</v>
      </c>
      <c r="F2447" s="61">
        <v>1</v>
      </c>
      <c r="G2447" s="61">
        <v>0</v>
      </c>
      <c r="H2447" s="61">
        <v>1</v>
      </c>
      <c r="I2447" s="62">
        <v>103276.13522598766</v>
      </c>
      <c r="J2447" s="63">
        <v>6.3209534141871879</v>
      </c>
      <c r="K2447" s="63">
        <v>6.2943787158966735</v>
      </c>
      <c r="L2447" s="63">
        <v>6.9704250432826669</v>
      </c>
      <c r="M2447" s="63">
        <v>8.4285745807540913</v>
      </c>
      <c r="N2447" s="63">
        <v>7.0155842318773649</v>
      </c>
      <c r="O2447" s="71">
        <v>7.1209083781416647</v>
      </c>
    </row>
    <row r="2448" spans="2:15" outlineLevel="1" x14ac:dyDescent="0.25">
      <c r="B2448" s="65">
        <v>2439</v>
      </c>
      <c r="C2448" s="60">
        <v>1</v>
      </c>
      <c r="D2448" s="61">
        <v>0</v>
      </c>
      <c r="E2448" s="61">
        <v>1</v>
      </c>
      <c r="F2448" s="61">
        <v>1</v>
      </c>
      <c r="G2448" s="61">
        <v>0</v>
      </c>
      <c r="H2448" s="61">
        <v>1</v>
      </c>
      <c r="I2448" s="62">
        <v>95895.738207199276</v>
      </c>
      <c r="J2448" s="63">
        <v>6.6624963224328493</v>
      </c>
      <c r="K2448" s="63">
        <v>5.3186533986135842</v>
      </c>
      <c r="L2448" s="63">
        <v>6.613677563324929</v>
      </c>
      <c r="M2448" s="63">
        <v>7.2088757062413711</v>
      </c>
      <c r="N2448" s="63">
        <v>6.5116496030652158</v>
      </c>
      <c r="O2448" s="71">
        <v>7.0670362686326822</v>
      </c>
    </row>
    <row r="2449" spans="2:15" outlineLevel="1" x14ac:dyDescent="0.25">
      <c r="B2449" s="65">
        <v>2440</v>
      </c>
      <c r="C2449" s="60">
        <v>0</v>
      </c>
      <c r="D2449" s="61">
        <v>1</v>
      </c>
      <c r="E2449" s="61">
        <v>1</v>
      </c>
      <c r="F2449" s="61">
        <v>1</v>
      </c>
      <c r="G2449" s="61">
        <v>1</v>
      </c>
      <c r="H2449" s="61">
        <v>0</v>
      </c>
      <c r="I2449" s="62">
        <v>77003.585053603994</v>
      </c>
      <c r="J2449" s="63">
        <v>5.4523691701678043</v>
      </c>
      <c r="K2449" s="63">
        <v>5.6143257876663366</v>
      </c>
      <c r="L2449" s="63">
        <v>6.9092459715119974</v>
      </c>
      <c r="M2449" s="63">
        <v>8.7799698068345204</v>
      </c>
      <c r="N2449" s="63">
        <v>6.504217644502865</v>
      </c>
      <c r="O2449" s="71">
        <v>6.4278919537814652</v>
      </c>
    </row>
    <row r="2450" spans="2:15" outlineLevel="1" x14ac:dyDescent="0.25">
      <c r="B2450" s="65">
        <v>2441</v>
      </c>
      <c r="C2450" s="60">
        <v>1</v>
      </c>
      <c r="D2450" s="61">
        <v>0</v>
      </c>
      <c r="E2450" s="61">
        <v>1</v>
      </c>
      <c r="F2450" s="61">
        <v>1</v>
      </c>
      <c r="G2450" s="61">
        <v>1</v>
      </c>
      <c r="H2450" s="61">
        <v>0</v>
      </c>
      <c r="I2450" s="62">
        <v>102373.19209131115</v>
      </c>
      <c r="J2450" s="63">
        <v>6.5574316087497238</v>
      </c>
      <c r="K2450" s="63">
        <v>5.9156675345623473</v>
      </c>
      <c r="L2450" s="63">
        <v>7.595864653991363</v>
      </c>
      <c r="M2450" s="63">
        <v>8.0069502394695</v>
      </c>
      <c r="N2450" s="63">
        <v>7.3523200197891656</v>
      </c>
      <c r="O2450" s="71">
        <v>6.6810546302869147</v>
      </c>
    </row>
    <row r="2451" spans="2:15" outlineLevel="1" x14ac:dyDescent="0.25">
      <c r="B2451" s="65">
        <v>2442</v>
      </c>
      <c r="C2451" s="60">
        <v>1</v>
      </c>
      <c r="D2451" s="61">
        <v>0</v>
      </c>
      <c r="E2451" s="61">
        <v>1</v>
      </c>
      <c r="F2451" s="61">
        <v>1</v>
      </c>
      <c r="G2451" s="61">
        <v>0</v>
      </c>
      <c r="H2451" s="61">
        <v>1</v>
      </c>
      <c r="I2451" s="62">
        <v>27867.454353977097</v>
      </c>
      <c r="J2451" s="63">
        <v>6.3116660377524152</v>
      </c>
      <c r="K2451" s="63">
        <v>5.0709078486887336</v>
      </c>
      <c r="L2451" s="63">
        <v>6.1860100830452227</v>
      </c>
      <c r="M2451" s="63">
        <v>6.9688140299553387</v>
      </c>
      <c r="N2451" s="63">
        <v>6.6465230805854389</v>
      </c>
      <c r="O2451" s="71">
        <v>6.9027539988603586</v>
      </c>
    </row>
    <row r="2452" spans="2:15" outlineLevel="1" x14ac:dyDescent="0.25">
      <c r="B2452" s="65">
        <v>2443</v>
      </c>
      <c r="C2452" s="60">
        <v>1</v>
      </c>
      <c r="D2452" s="61">
        <v>0</v>
      </c>
      <c r="E2452" s="61">
        <v>1</v>
      </c>
      <c r="F2452" s="61">
        <v>1</v>
      </c>
      <c r="G2452" s="61">
        <v>1</v>
      </c>
      <c r="H2452" s="61">
        <v>0</v>
      </c>
      <c r="I2452" s="62">
        <v>24980.760272406158</v>
      </c>
      <c r="J2452" s="63">
        <v>5.11265586094237</v>
      </c>
      <c r="K2452" s="63">
        <v>3.9494022439532595</v>
      </c>
      <c r="L2452" s="63">
        <v>6.7527600154898622</v>
      </c>
      <c r="M2452" s="63">
        <v>7.838175263660605</v>
      </c>
      <c r="N2452" s="63">
        <v>7.1613769244353804</v>
      </c>
      <c r="O2452" s="71">
        <v>6.5376678726274893</v>
      </c>
    </row>
    <row r="2453" spans="2:15" outlineLevel="1" x14ac:dyDescent="0.25">
      <c r="B2453" s="65">
        <v>2444</v>
      </c>
      <c r="C2453" s="60">
        <v>1</v>
      </c>
      <c r="D2453" s="61">
        <v>0</v>
      </c>
      <c r="E2453" s="61">
        <v>1</v>
      </c>
      <c r="F2453" s="61">
        <v>1</v>
      </c>
      <c r="G2453" s="61">
        <v>0</v>
      </c>
      <c r="H2453" s="61">
        <v>1</v>
      </c>
      <c r="I2453" s="62">
        <v>27064.173519723816</v>
      </c>
      <c r="J2453" s="63">
        <v>5.5151455198073283</v>
      </c>
      <c r="K2453" s="63">
        <v>4.9893505086990206</v>
      </c>
      <c r="L2453" s="63">
        <v>6.5399146233604926</v>
      </c>
      <c r="M2453" s="63">
        <v>7.6306497373082873</v>
      </c>
      <c r="N2453" s="63">
        <v>6.4707818533384955</v>
      </c>
      <c r="O2453" s="71">
        <v>6.7580929494863229</v>
      </c>
    </row>
    <row r="2454" spans="2:15" outlineLevel="1" x14ac:dyDescent="0.25">
      <c r="B2454" s="65">
        <v>2445</v>
      </c>
      <c r="C2454" s="60">
        <v>1</v>
      </c>
      <c r="D2454" s="61">
        <v>0</v>
      </c>
      <c r="E2454" s="61">
        <v>1</v>
      </c>
      <c r="F2454" s="61">
        <v>1</v>
      </c>
      <c r="G2454" s="61">
        <v>0</v>
      </c>
      <c r="H2454" s="61">
        <v>1</v>
      </c>
      <c r="I2454" s="62">
        <v>99522.988868538174</v>
      </c>
      <c r="J2454" s="63">
        <v>6.4187240460043675</v>
      </c>
      <c r="K2454" s="63">
        <v>5.9809894331879505</v>
      </c>
      <c r="L2454" s="63">
        <v>7.4630831431235958</v>
      </c>
      <c r="M2454" s="63">
        <v>7.5732181292409253</v>
      </c>
      <c r="N2454" s="63">
        <v>6.3577153365847963</v>
      </c>
      <c r="O2454" s="71">
        <v>7.286979011204</v>
      </c>
    </row>
    <row r="2455" spans="2:15" outlineLevel="1" x14ac:dyDescent="0.25">
      <c r="B2455" s="65">
        <v>2446</v>
      </c>
      <c r="C2455" s="60">
        <v>1</v>
      </c>
      <c r="D2455" s="61">
        <v>0</v>
      </c>
      <c r="E2455" s="61">
        <v>1</v>
      </c>
      <c r="F2455" s="61">
        <v>1</v>
      </c>
      <c r="G2455" s="61">
        <v>0</v>
      </c>
      <c r="H2455" s="61">
        <v>1</v>
      </c>
      <c r="I2455" s="62">
        <v>99418.545935937684</v>
      </c>
      <c r="J2455" s="63">
        <v>6.4010046026474523</v>
      </c>
      <c r="K2455" s="63">
        <v>5.1518514384267187</v>
      </c>
      <c r="L2455" s="63">
        <v>7.0508692959415313</v>
      </c>
      <c r="M2455" s="63">
        <v>8.6974485748232251</v>
      </c>
      <c r="N2455" s="63">
        <v>6.519433101597218</v>
      </c>
      <c r="O2455" s="71">
        <v>6.9751324275933939</v>
      </c>
    </row>
    <row r="2456" spans="2:15" outlineLevel="1" x14ac:dyDescent="0.25">
      <c r="B2456" s="65">
        <v>2447</v>
      </c>
      <c r="C2456" s="60">
        <v>1</v>
      </c>
      <c r="D2456" s="61">
        <v>0</v>
      </c>
      <c r="E2456" s="61">
        <v>1</v>
      </c>
      <c r="F2456" s="61">
        <v>1</v>
      </c>
      <c r="G2456" s="61">
        <v>1</v>
      </c>
      <c r="H2456" s="61">
        <v>0</v>
      </c>
      <c r="I2456" s="62">
        <v>96412.189487971293</v>
      </c>
      <c r="J2456" s="63">
        <v>6.1631581002675571</v>
      </c>
      <c r="K2456" s="63">
        <v>4.2927001252820265</v>
      </c>
      <c r="L2456" s="63">
        <v>7.5302669752679527</v>
      </c>
      <c r="M2456" s="63">
        <v>7.9963787284131023</v>
      </c>
      <c r="N2456" s="63">
        <v>7.2440855546105745</v>
      </c>
      <c r="O2456" s="71">
        <v>6.8738859367030853</v>
      </c>
    </row>
    <row r="2457" spans="2:15" outlineLevel="1" x14ac:dyDescent="0.25">
      <c r="B2457" s="65">
        <v>2448</v>
      </c>
      <c r="C2457" s="60">
        <v>1</v>
      </c>
      <c r="D2457" s="61">
        <v>0</v>
      </c>
      <c r="E2457" s="61">
        <v>1</v>
      </c>
      <c r="F2457" s="61">
        <v>1</v>
      </c>
      <c r="G2457" s="61">
        <v>1</v>
      </c>
      <c r="H2457" s="61">
        <v>0</v>
      </c>
      <c r="I2457" s="62">
        <v>28506.667194466121</v>
      </c>
      <c r="J2457" s="63">
        <v>5.2120731595867698</v>
      </c>
      <c r="K2457" s="63">
        <v>5.1567013436526281</v>
      </c>
      <c r="L2457" s="63">
        <v>6.1718491388441139</v>
      </c>
      <c r="M2457" s="63">
        <v>7.7010952988382275</v>
      </c>
      <c r="N2457" s="63">
        <v>7.425388325161828</v>
      </c>
      <c r="O2457" s="71">
        <v>6.6216773060705236</v>
      </c>
    </row>
    <row r="2458" spans="2:15" outlineLevel="1" x14ac:dyDescent="0.25">
      <c r="B2458" s="65">
        <v>2449</v>
      </c>
      <c r="C2458" s="60">
        <v>1</v>
      </c>
      <c r="D2458" s="61">
        <v>0</v>
      </c>
      <c r="E2458" s="61">
        <v>1</v>
      </c>
      <c r="F2458" s="61">
        <v>1</v>
      </c>
      <c r="G2458" s="61">
        <v>0</v>
      </c>
      <c r="H2458" s="61">
        <v>1</v>
      </c>
      <c r="I2458" s="62">
        <v>25692.492454806867</v>
      </c>
      <c r="J2458" s="63">
        <v>5.4202573644830698</v>
      </c>
      <c r="K2458" s="63">
        <v>4.8487040558671968</v>
      </c>
      <c r="L2458" s="63">
        <v>7.1441192258465298</v>
      </c>
      <c r="M2458" s="63">
        <v>7.1666847130949343</v>
      </c>
      <c r="N2458" s="63">
        <v>6.1817061864632139</v>
      </c>
      <c r="O2458" s="71">
        <v>7.014400769682954</v>
      </c>
    </row>
    <row r="2459" spans="2:15" outlineLevel="1" x14ac:dyDescent="0.25">
      <c r="B2459" s="65">
        <v>2450</v>
      </c>
      <c r="C2459" s="60">
        <v>0</v>
      </c>
      <c r="D2459" s="61">
        <v>1</v>
      </c>
      <c r="E2459" s="61">
        <v>1</v>
      </c>
      <c r="F2459" s="61">
        <v>1</v>
      </c>
      <c r="G2459" s="61">
        <v>1</v>
      </c>
      <c r="H2459" s="61">
        <v>0</v>
      </c>
      <c r="I2459" s="62">
        <v>100112.04706449097</v>
      </c>
      <c r="J2459" s="63">
        <v>6.2752594207789194</v>
      </c>
      <c r="K2459" s="63">
        <v>6.3819976672087666</v>
      </c>
      <c r="L2459" s="63">
        <v>6.7262105965127059</v>
      </c>
      <c r="M2459" s="63">
        <v>7.9698937088315063</v>
      </c>
      <c r="N2459" s="63">
        <v>6.9548428401254059</v>
      </c>
      <c r="O2459" s="71">
        <v>6.4184923779243057</v>
      </c>
    </row>
    <row r="2460" spans="2:15" outlineLevel="1" x14ac:dyDescent="0.25">
      <c r="B2460" s="65">
        <v>2451</v>
      </c>
      <c r="C2460" s="60">
        <v>1</v>
      </c>
      <c r="D2460" s="61">
        <v>0</v>
      </c>
      <c r="E2460" s="61">
        <v>1</v>
      </c>
      <c r="F2460" s="61">
        <v>1</v>
      </c>
      <c r="G2460" s="61">
        <v>1</v>
      </c>
      <c r="H2460" s="61">
        <v>0</v>
      </c>
      <c r="I2460" s="62">
        <v>75394.232234752664</v>
      </c>
      <c r="J2460" s="63">
        <v>5.5311647704846667</v>
      </c>
      <c r="K2460" s="63">
        <v>5.1199489319140419</v>
      </c>
      <c r="L2460" s="63">
        <v>7.1159802991664582</v>
      </c>
      <c r="M2460" s="63">
        <v>8.2548125523973628</v>
      </c>
      <c r="N2460" s="63">
        <v>6.8590924362050867</v>
      </c>
      <c r="O2460" s="71">
        <v>6.4276496049311262</v>
      </c>
    </row>
    <row r="2461" spans="2:15" outlineLevel="1" x14ac:dyDescent="0.25">
      <c r="B2461" s="65">
        <v>2452</v>
      </c>
      <c r="C2461" s="60">
        <v>1</v>
      </c>
      <c r="D2461" s="61">
        <v>0</v>
      </c>
      <c r="E2461" s="61">
        <v>1</v>
      </c>
      <c r="F2461" s="61">
        <v>1</v>
      </c>
      <c r="G2461" s="61">
        <v>1</v>
      </c>
      <c r="H2461" s="61">
        <v>0</v>
      </c>
      <c r="I2461" s="62">
        <v>29746.823546139858</v>
      </c>
      <c r="J2461" s="63">
        <v>5.4012822787842198</v>
      </c>
      <c r="K2461" s="63">
        <v>5.074487496278909</v>
      </c>
      <c r="L2461" s="63">
        <v>6.1201398228985147</v>
      </c>
      <c r="M2461" s="63">
        <v>8.3510568530958942</v>
      </c>
      <c r="N2461" s="63">
        <v>6.897818851626413</v>
      </c>
      <c r="O2461" s="71">
        <v>6.8423632960025129</v>
      </c>
    </row>
    <row r="2462" spans="2:15" outlineLevel="1" x14ac:dyDescent="0.25">
      <c r="B2462" s="65">
        <v>2453</v>
      </c>
      <c r="C2462" s="60">
        <v>1</v>
      </c>
      <c r="D2462" s="61">
        <v>0</v>
      </c>
      <c r="E2462" s="61">
        <v>1</v>
      </c>
      <c r="F2462" s="61">
        <v>1</v>
      </c>
      <c r="G2462" s="61">
        <v>1</v>
      </c>
      <c r="H2462" s="61">
        <v>0</v>
      </c>
      <c r="I2462" s="62">
        <v>26318.538151144225</v>
      </c>
      <c r="J2462" s="63">
        <v>5.3820751076244919</v>
      </c>
      <c r="K2462" s="63">
        <v>5.1879220348684614</v>
      </c>
      <c r="L2462" s="63">
        <v>6.6692265443933385</v>
      </c>
      <c r="M2462" s="63">
        <v>7.3234678709498997</v>
      </c>
      <c r="N2462" s="63">
        <v>6.5607169136755603</v>
      </c>
      <c r="O2462" s="71">
        <v>6.5277121300457051</v>
      </c>
    </row>
    <row r="2463" spans="2:15" outlineLevel="1" x14ac:dyDescent="0.25">
      <c r="B2463" s="65">
        <v>2454</v>
      </c>
      <c r="C2463" s="60">
        <v>1</v>
      </c>
      <c r="D2463" s="61">
        <v>0</v>
      </c>
      <c r="E2463" s="61">
        <v>1</v>
      </c>
      <c r="F2463" s="61">
        <v>1</v>
      </c>
      <c r="G2463" s="61">
        <v>1</v>
      </c>
      <c r="H2463" s="61">
        <v>0</v>
      </c>
      <c r="I2463" s="62">
        <v>61273.427189914757</v>
      </c>
      <c r="J2463" s="63">
        <v>6.652154657746415</v>
      </c>
      <c r="K2463" s="63">
        <v>4.6820719852103352</v>
      </c>
      <c r="L2463" s="63">
        <v>6.3604125915914533</v>
      </c>
      <c r="M2463" s="63">
        <v>6.5676659492264022</v>
      </c>
      <c r="N2463" s="63">
        <v>6.7364365256037004</v>
      </c>
      <c r="O2463" s="71">
        <v>6.5758466655237759</v>
      </c>
    </row>
    <row r="2464" spans="2:15" outlineLevel="1" x14ac:dyDescent="0.25">
      <c r="B2464" s="65">
        <v>2455</v>
      </c>
      <c r="C2464" s="60">
        <v>1</v>
      </c>
      <c r="D2464" s="61">
        <v>0</v>
      </c>
      <c r="E2464" s="61">
        <v>1</v>
      </c>
      <c r="F2464" s="61">
        <v>1</v>
      </c>
      <c r="G2464" s="61">
        <v>1</v>
      </c>
      <c r="H2464" s="61">
        <v>0</v>
      </c>
      <c r="I2464" s="62">
        <v>101644.72133789757</v>
      </c>
      <c r="J2464" s="63">
        <v>6.6498359950264918</v>
      </c>
      <c r="K2464" s="63">
        <v>5.1591576214391139</v>
      </c>
      <c r="L2464" s="63">
        <v>7.2445230312890319</v>
      </c>
      <c r="M2464" s="63">
        <v>8.2283191375846911</v>
      </c>
      <c r="N2464" s="63">
        <v>7.3583180087597491</v>
      </c>
      <c r="O2464" s="71">
        <v>7.2130737727649628</v>
      </c>
    </row>
    <row r="2465" spans="2:15" outlineLevel="1" x14ac:dyDescent="0.25">
      <c r="B2465" s="65">
        <v>2456</v>
      </c>
      <c r="C2465" s="60">
        <v>1</v>
      </c>
      <c r="D2465" s="61">
        <v>0</v>
      </c>
      <c r="E2465" s="61">
        <v>1</v>
      </c>
      <c r="F2465" s="61">
        <v>1</v>
      </c>
      <c r="G2465" s="61">
        <v>1</v>
      </c>
      <c r="H2465" s="61">
        <v>0</v>
      </c>
      <c r="I2465" s="62">
        <v>101358.50648451618</v>
      </c>
      <c r="J2465" s="63">
        <v>7.050937993245654</v>
      </c>
      <c r="K2465" s="63">
        <v>6.3183653585211257</v>
      </c>
      <c r="L2465" s="63">
        <v>7.8479825523288973</v>
      </c>
      <c r="M2465" s="63">
        <v>7.2759190591323355</v>
      </c>
      <c r="N2465" s="63">
        <v>6.7164335134666917</v>
      </c>
      <c r="O2465" s="71">
        <v>6.5630282854542932</v>
      </c>
    </row>
    <row r="2466" spans="2:15" outlineLevel="1" x14ac:dyDescent="0.25">
      <c r="B2466" s="65">
        <v>2457</v>
      </c>
      <c r="C2466" s="60">
        <v>0</v>
      </c>
      <c r="D2466" s="61">
        <v>1</v>
      </c>
      <c r="E2466" s="61">
        <v>1</v>
      </c>
      <c r="F2466" s="61">
        <v>1</v>
      </c>
      <c r="G2466" s="61">
        <v>0</v>
      </c>
      <c r="H2466" s="61">
        <v>1</v>
      </c>
      <c r="I2466" s="62">
        <v>26707.904901713831</v>
      </c>
      <c r="J2466" s="63">
        <v>5.3474427463295804</v>
      </c>
      <c r="K2466" s="63">
        <v>5.9506616277643065</v>
      </c>
      <c r="L2466" s="63">
        <v>6.5241921619608121</v>
      </c>
      <c r="M2466" s="63">
        <v>6.4146401902352874</v>
      </c>
      <c r="N2466" s="63">
        <v>6.5222192844920084</v>
      </c>
      <c r="O2466" s="71">
        <v>7.067241209066947</v>
      </c>
    </row>
    <row r="2467" spans="2:15" outlineLevel="1" x14ac:dyDescent="0.25">
      <c r="B2467" s="65">
        <v>2458</v>
      </c>
      <c r="C2467" s="60">
        <v>1</v>
      </c>
      <c r="D2467" s="61">
        <v>0</v>
      </c>
      <c r="E2467" s="61">
        <v>1</v>
      </c>
      <c r="F2467" s="61">
        <v>1</v>
      </c>
      <c r="G2467" s="61">
        <v>1</v>
      </c>
      <c r="H2467" s="61">
        <v>0</v>
      </c>
      <c r="I2467" s="62">
        <v>101109.72254917119</v>
      </c>
      <c r="J2467" s="63">
        <v>5.9494583003644035</v>
      </c>
      <c r="K2467" s="63">
        <v>4.8978775051387693</v>
      </c>
      <c r="L2467" s="63">
        <v>8.3758864655967749</v>
      </c>
      <c r="M2467" s="63">
        <v>8.9752478524093053</v>
      </c>
      <c r="N2467" s="63">
        <v>7.0912700412217609</v>
      </c>
      <c r="O2467" s="71">
        <v>6.7976056504084266</v>
      </c>
    </row>
    <row r="2468" spans="2:15" outlineLevel="1" x14ac:dyDescent="0.25">
      <c r="B2468" s="65">
        <v>2459</v>
      </c>
      <c r="C2468" s="60">
        <v>1</v>
      </c>
      <c r="D2468" s="61">
        <v>0</v>
      </c>
      <c r="E2468" s="61">
        <v>1</v>
      </c>
      <c r="F2468" s="61">
        <v>1</v>
      </c>
      <c r="G2468" s="61">
        <v>1</v>
      </c>
      <c r="H2468" s="61">
        <v>0</v>
      </c>
      <c r="I2468" s="62">
        <v>66864.923611509832</v>
      </c>
      <c r="J2468" s="63">
        <v>6.9260780945608902</v>
      </c>
      <c r="K2468" s="63">
        <v>5.8705510748897165</v>
      </c>
      <c r="L2468" s="63">
        <v>6.2430161532165274</v>
      </c>
      <c r="M2468" s="63">
        <v>6.010908107378059</v>
      </c>
      <c r="N2468" s="63">
        <v>7.6132434012579937</v>
      </c>
      <c r="O2468" s="71">
        <v>6.9787081395360415</v>
      </c>
    </row>
    <row r="2469" spans="2:15" outlineLevel="1" x14ac:dyDescent="0.25">
      <c r="B2469" s="65">
        <v>2460</v>
      </c>
      <c r="C2469" s="60">
        <v>1</v>
      </c>
      <c r="D2469" s="61">
        <v>0</v>
      </c>
      <c r="E2469" s="61">
        <v>1</v>
      </c>
      <c r="F2469" s="61">
        <v>1</v>
      </c>
      <c r="G2469" s="61">
        <v>0</v>
      </c>
      <c r="H2469" s="61">
        <v>1</v>
      </c>
      <c r="I2469" s="62">
        <v>101526.98351360456</v>
      </c>
      <c r="J2469" s="63">
        <v>6.4856387711094419</v>
      </c>
      <c r="K2469" s="63">
        <v>5.7571936570953106</v>
      </c>
      <c r="L2469" s="63">
        <v>7.5428434616461928</v>
      </c>
      <c r="M2469" s="63">
        <v>7.8687850699023327</v>
      </c>
      <c r="N2469" s="63">
        <v>6.9076712434851055</v>
      </c>
      <c r="O2469" s="71">
        <v>7.355703964513328</v>
      </c>
    </row>
    <row r="2470" spans="2:15" outlineLevel="1" x14ac:dyDescent="0.25">
      <c r="B2470" s="65">
        <v>2461</v>
      </c>
      <c r="C2470" s="60">
        <v>0</v>
      </c>
      <c r="D2470" s="61">
        <v>1</v>
      </c>
      <c r="E2470" s="61">
        <v>1</v>
      </c>
      <c r="F2470" s="61">
        <v>1</v>
      </c>
      <c r="G2470" s="61">
        <v>1</v>
      </c>
      <c r="H2470" s="61">
        <v>0</v>
      </c>
      <c r="I2470" s="62">
        <v>78570.408869963736</v>
      </c>
      <c r="J2470" s="63">
        <v>5.5041538282763955</v>
      </c>
      <c r="K2470" s="63">
        <v>5.7319694124382474</v>
      </c>
      <c r="L2470" s="63">
        <v>6.7207720397242268</v>
      </c>
      <c r="M2470" s="63">
        <v>8.2146874008124815</v>
      </c>
      <c r="N2470" s="63">
        <v>7.2934570678203547</v>
      </c>
      <c r="O2470" s="71">
        <v>6.9035966314067085</v>
      </c>
    </row>
    <row r="2471" spans="2:15" outlineLevel="1" x14ac:dyDescent="0.25">
      <c r="B2471" s="65">
        <v>2462</v>
      </c>
      <c r="C2471" s="60">
        <v>1</v>
      </c>
      <c r="D2471" s="61">
        <v>0</v>
      </c>
      <c r="E2471" s="61">
        <v>1</v>
      </c>
      <c r="F2471" s="61">
        <v>1</v>
      </c>
      <c r="G2471" s="61">
        <v>1</v>
      </c>
      <c r="H2471" s="61">
        <v>0</v>
      </c>
      <c r="I2471" s="62">
        <v>95558.393456667982</v>
      </c>
      <c r="J2471" s="63">
        <v>6.5551693525113652</v>
      </c>
      <c r="K2471" s="63">
        <v>5.0284189339230823</v>
      </c>
      <c r="L2471" s="63">
        <v>7.374564287317221</v>
      </c>
      <c r="M2471" s="63">
        <v>7.593319003348693</v>
      </c>
      <c r="N2471" s="63">
        <v>6.6053759272620107</v>
      </c>
      <c r="O2471" s="71">
        <v>6.3143845417888382</v>
      </c>
    </row>
    <row r="2472" spans="2:15" outlineLevel="1" x14ac:dyDescent="0.25">
      <c r="B2472" s="65">
        <v>2463</v>
      </c>
      <c r="C2472" s="60">
        <v>1</v>
      </c>
      <c r="D2472" s="61">
        <v>0</v>
      </c>
      <c r="E2472" s="61">
        <v>1</v>
      </c>
      <c r="F2472" s="61">
        <v>1</v>
      </c>
      <c r="G2472" s="61">
        <v>0</v>
      </c>
      <c r="H2472" s="61">
        <v>1</v>
      </c>
      <c r="I2472" s="62">
        <v>99630.276070016713</v>
      </c>
      <c r="J2472" s="63">
        <v>6.4636317423197518</v>
      </c>
      <c r="K2472" s="63">
        <v>5.5744045498396693</v>
      </c>
      <c r="L2472" s="63">
        <v>7.8050915083161243</v>
      </c>
      <c r="M2472" s="63">
        <v>7.4406152069368252</v>
      </c>
      <c r="N2472" s="63">
        <v>6.9972842796725523</v>
      </c>
      <c r="O2472" s="71">
        <v>7.0527479195531724</v>
      </c>
    </row>
    <row r="2473" spans="2:15" outlineLevel="1" x14ac:dyDescent="0.25">
      <c r="B2473" s="65">
        <v>2464</v>
      </c>
      <c r="C2473" s="60">
        <v>1</v>
      </c>
      <c r="D2473" s="61">
        <v>0</v>
      </c>
      <c r="E2473" s="61">
        <v>1</v>
      </c>
      <c r="F2473" s="61">
        <v>1</v>
      </c>
      <c r="G2473" s="61">
        <v>1</v>
      </c>
      <c r="H2473" s="61">
        <v>0</v>
      </c>
      <c r="I2473" s="62">
        <v>24905.574431519679</v>
      </c>
      <c r="J2473" s="63">
        <v>5.6930152493202977</v>
      </c>
      <c r="K2473" s="63">
        <v>4.8981121872351805</v>
      </c>
      <c r="L2473" s="63">
        <v>6.4422737411191218</v>
      </c>
      <c r="M2473" s="63">
        <v>6.3698442842648326</v>
      </c>
      <c r="N2473" s="63">
        <v>7.1606862661325303</v>
      </c>
      <c r="O2473" s="71">
        <v>6.6082608783100865</v>
      </c>
    </row>
    <row r="2474" spans="2:15" outlineLevel="1" x14ac:dyDescent="0.25">
      <c r="B2474" s="65">
        <v>2465</v>
      </c>
      <c r="C2474" s="60">
        <v>1</v>
      </c>
      <c r="D2474" s="61">
        <v>0</v>
      </c>
      <c r="E2474" s="61">
        <v>1</v>
      </c>
      <c r="F2474" s="61">
        <v>1</v>
      </c>
      <c r="G2474" s="61">
        <v>1</v>
      </c>
      <c r="H2474" s="61">
        <v>0</v>
      </c>
      <c r="I2474" s="62">
        <v>98506.621891125324</v>
      </c>
      <c r="J2474" s="63">
        <v>6.3178151245054499</v>
      </c>
      <c r="K2474" s="63">
        <v>4.8431136608833034</v>
      </c>
      <c r="L2474" s="63">
        <v>6.7157448157024771</v>
      </c>
      <c r="M2474" s="63">
        <v>8.6079033699787075</v>
      </c>
      <c r="N2474" s="63">
        <v>7.0793887364597836</v>
      </c>
      <c r="O2474" s="71">
        <v>6.7733162875185666</v>
      </c>
    </row>
    <row r="2475" spans="2:15" outlineLevel="1" x14ac:dyDescent="0.25">
      <c r="B2475" s="65">
        <v>2466</v>
      </c>
      <c r="C2475" s="60">
        <v>1</v>
      </c>
      <c r="D2475" s="61">
        <v>0</v>
      </c>
      <c r="E2475" s="61">
        <v>1</v>
      </c>
      <c r="F2475" s="61">
        <v>1</v>
      </c>
      <c r="G2475" s="61">
        <v>1</v>
      </c>
      <c r="H2475" s="61">
        <v>0</v>
      </c>
      <c r="I2475" s="62">
        <v>94636.150882622635</v>
      </c>
      <c r="J2475" s="63">
        <v>5.7736292543742476</v>
      </c>
      <c r="K2475" s="63">
        <v>4.6385727006408501</v>
      </c>
      <c r="L2475" s="63">
        <v>7.6046557222362292</v>
      </c>
      <c r="M2475" s="63">
        <v>7.769046316996004</v>
      </c>
      <c r="N2475" s="63">
        <v>6.8992002768411211</v>
      </c>
      <c r="O2475" s="71">
        <v>6.7283418313953698</v>
      </c>
    </row>
    <row r="2476" spans="2:15" outlineLevel="1" x14ac:dyDescent="0.25">
      <c r="B2476" s="65">
        <v>2467</v>
      </c>
      <c r="C2476" s="60">
        <v>0</v>
      </c>
      <c r="D2476" s="61">
        <v>1</v>
      </c>
      <c r="E2476" s="61">
        <v>1</v>
      </c>
      <c r="F2476" s="61">
        <v>1</v>
      </c>
      <c r="G2476" s="61">
        <v>1</v>
      </c>
      <c r="H2476" s="61">
        <v>0</v>
      </c>
      <c r="I2476" s="62">
        <v>99875.719730553596</v>
      </c>
      <c r="J2476" s="63">
        <v>5.684957597420123</v>
      </c>
      <c r="K2476" s="63">
        <v>6.5378447936906943</v>
      </c>
      <c r="L2476" s="63">
        <v>7.06506468211568</v>
      </c>
      <c r="M2476" s="63">
        <v>7.627404656011441</v>
      </c>
      <c r="N2476" s="63">
        <v>7.0848305392571564</v>
      </c>
      <c r="O2476" s="71">
        <v>6.9626969862700729</v>
      </c>
    </row>
    <row r="2477" spans="2:15" outlineLevel="1" x14ac:dyDescent="0.25">
      <c r="B2477" s="65">
        <v>2468</v>
      </c>
      <c r="C2477" s="60">
        <v>1</v>
      </c>
      <c r="D2477" s="61">
        <v>0</v>
      </c>
      <c r="E2477" s="61">
        <v>1</v>
      </c>
      <c r="F2477" s="61">
        <v>1</v>
      </c>
      <c r="G2477" s="61">
        <v>1</v>
      </c>
      <c r="H2477" s="61">
        <v>0</v>
      </c>
      <c r="I2477" s="62">
        <v>26370.27824460878</v>
      </c>
      <c r="J2477" s="63">
        <v>5.5201977579761072</v>
      </c>
      <c r="K2477" s="63">
        <v>4.7524013427201428</v>
      </c>
      <c r="L2477" s="63">
        <v>6.921380624171638</v>
      </c>
      <c r="M2477" s="63">
        <v>6.9388174827375879</v>
      </c>
      <c r="N2477" s="63">
        <v>7.2125848194739008</v>
      </c>
      <c r="O2477" s="71">
        <v>6.5774070817386683</v>
      </c>
    </row>
    <row r="2478" spans="2:15" outlineLevel="1" x14ac:dyDescent="0.25">
      <c r="B2478" s="65">
        <v>2469</v>
      </c>
      <c r="C2478" s="60">
        <v>0</v>
      </c>
      <c r="D2478" s="61">
        <v>1</v>
      </c>
      <c r="E2478" s="61">
        <v>1</v>
      </c>
      <c r="F2478" s="61">
        <v>1</v>
      </c>
      <c r="G2478" s="61">
        <v>0</v>
      </c>
      <c r="H2478" s="61">
        <v>1</v>
      </c>
      <c r="I2478" s="62">
        <v>98665.811406416644</v>
      </c>
      <c r="J2478" s="63">
        <v>5.5613224037891609</v>
      </c>
      <c r="K2478" s="63">
        <v>5.7856472306994702</v>
      </c>
      <c r="L2478" s="63">
        <v>8.2969382019577385</v>
      </c>
      <c r="M2478" s="63">
        <v>7.9642726097118981</v>
      </c>
      <c r="N2478" s="63">
        <v>6.7346088740476224</v>
      </c>
      <c r="O2478" s="71">
        <v>6.756447975087708</v>
      </c>
    </row>
    <row r="2479" spans="2:15" outlineLevel="1" x14ac:dyDescent="0.25">
      <c r="B2479" s="65">
        <v>2470</v>
      </c>
      <c r="C2479" s="60">
        <v>1</v>
      </c>
      <c r="D2479" s="61">
        <v>0</v>
      </c>
      <c r="E2479" s="61">
        <v>1</v>
      </c>
      <c r="F2479" s="61">
        <v>1</v>
      </c>
      <c r="G2479" s="61">
        <v>1</v>
      </c>
      <c r="H2479" s="61">
        <v>0</v>
      </c>
      <c r="I2479" s="62">
        <v>65485.140655922063</v>
      </c>
      <c r="J2479" s="63">
        <v>6.0552408620123916</v>
      </c>
      <c r="K2479" s="63">
        <v>5.9684231379310919</v>
      </c>
      <c r="L2479" s="63">
        <v>7.2965737284692054</v>
      </c>
      <c r="M2479" s="63">
        <v>6.2965531666011474</v>
      </c>
      <c r="N2479" s="63">
        <v>7.3277692847162212</v>
      </c>
      <c r="O2479" s="71">
        <v>6.5859839112873058</v>
      </c>
    </row>
    <row r="2480" spans="2:15" outlineLevel="1" x14ac:dyDescent="0.25">
      <c r="B2480" s="65">
        <v>2471</v>
      </c>
      <c r="C2480" s="60">
        <v>1</v>
      </c>
      <c r="D2480" s="61">
        <v>0</v>
      </c>
      <c r="E2480" s="61">
        <v>1</v>
      </c>
      <c r="F2480" s="61">
        <v>1</v>
      </c>
      <c r="G2480" s="61">
        <v>1</v>
      </c>
      <c r="H2480" s="61">
        <v>0</v>
      </c>
      <c r="I2480" s="62">
        <v>96594.119942468053</v>
      </c>
      <c r="J2480" s="63">
        <v>5.603431421931055</v>
      </c>
      <c r="K2480" s="63">
        <v>5.1663612092031528</v>
      </c>
      <c r="L2480" s="63">
        <v>8.2956611453540887</v>
      </c>
      <c r="M2480" s="63">
        <v>8.4501364716280669</v>
      </c>
      <c r="N2480" s="63">
        <v>6.3676155109444128</v>
      </c>
      <c r="O2480" s="71">
        <v>6.3652705642254732</v>
      </c>
    </row>
    <row r="2481" spans="2:15" outlineLevel="1" x14ac:dyDescent="0.25">
      <c r="B2481" s="65">
        <v>2472</v>
      </c>
      <c r="C2481" s="60">
        <v>1</v>
      </c>
      <c r="D2481" s="61">
        <v>0</v>
      </c>
      <c r="E2481" s="61">
        <v>1</v>
      </c>
      <c r="F2481" s="61">
        <v>1</v>
      </c>
      <c r="G2481" s="61">
        <v>0</v>
      </c>
      <c r="H2481" s="61">
        <v>1</v>
      </c>
      <c r="I2481" s="62">
        <v>95110.343461658573</v>
      </c>
      <c r="J2481" s="63">
        <v>6.5100066431098478</v>
      </c>
      <c r="K2481" s="63">
        <v>5.1625966340267819</v>
      </c>
      <c r="L2481" s="63">
        <v>7.3658492905047224</v>
      </c>
      <c r="M2481" s="63">
        <v>6.8197929245117361</v>
      </c>
      <c r="N2481" s="63">
        <v>6.3978583888133738</v>
      </c>
      <c r="O2481" s="71">
        <v>7.2906192852602691</v>
      </c>
    </row>
    <row r="2482" spans="2:15" outlineLevel="1" x14ac:dyDescent="0.25">
      <c r="B2482" s="65">
        <v>2473</v>
      </c>
      <c r="C2482" s="60">
        <v>0</v>
      </c>
      <c r="D2482" s="61">
        <v>1</v>
      </c>
      <c r="E2482" s="61">
        <v>1</v>
      </c>
      <c r="F2482" s="61">
        <v>1</v>
      </c>
      <c r="G2482" s="61">
        <v>1</v>
      </c>
      <c r="H2482" s="61">
        <v>0</v>
      </c>
      <c r="I2482" s="62">
        <v>25730.540165121914</v>
      </c>
      <c r="J2482" s="63">
        <v>5.2187530303929028</v>
      </c>
      <c r="K2482" s="63">
        <v>5.3683742290399756</v>
      </c>
      <c r="L2482" s="63">
        <v>6.2131643062571911</v>
      </c>
      <c r="M2482" s="63">
        <v>6.3592086967542887</v>
      </c>
      <c r="N2482" s="63">
        <v>7.2232835437185683</v>
      </c>
      <c r="O2482" s="71">
        <v>7.0545547067894896</v>
      </c>
    </row>
    <row r="2483" spans="2:15" outlineLevel="1" x14ac:dyDescent="0.25">
      <c r="B2483" s="65">
        <v>2474</v>
      </c>
      <c r="C2483" s="60">
        <v>0</v>
      </c>
      <c r="D2483" s="61">
        <v>1</v>
      </c>
      <c r="E2483" s="61">
        <v>1</v>
      </c>
      <c r="F2483" s="61">
        <v>1</v>
      </c>
      <c r="G2483" s="61">
        <v>1</v>
      </c>
      <c r="H2483" s="61">
        <v>0</v>
      </c>
      <c r="I2483" s="62">
        <v>102973.76666303602</v>
      </c>
      <c r="J2483" s="63">
        <v>6.3656728418160355</v>
      </c>
      <c r="K2483" s="63">
        <v>6.7689823438534846</v>
      </c>
      <c r="L2483" s="63">
        <v>6.5304162043062126</v>
      </c>
      <c r="M2483" s="63">
        <v>8.2676283284017682</v>
      </c>
      <c r="N2483" s="63">
        <v>6.9765324723185467</v>
      </c>
      <c r="O2483" s="71">
        <v>6.8013807881907047</v>
      </c>
    </row>
    <row r="2484" spans="2:15" outlineLevel="1" x14ac:dyDescent="0.25">
      <c r="B2484" s="65">
        <v>2475</v>
      </c>
      <c r="C2484" s="60">
        <v>1</v>
      </c>
      <c r="D2484" s="61">
        <v>0</v>
      </c>
      <c r="E2484" s="61">
        <v>1</v>
      </c>
      <c r="F2484" s="61">
        <v>1</v>
      </c>
      <c r="G2484" s="61">
        <v>0</v>
      </c>
      <c r="H2484" s="61">
        <v>1</v>
      </c>
      <c r="I2484" s="62">
        <v>29479.330285903794</v>
      </c>
      <c r="J2484" s="63">
        <v>6.0829417030786015</v>
      </c>
      <c r="K2484" s="63">
        <v>5.8762933505260246</v>
      </c>
      <c r="L2484" s="63">
        <v>6.4366143100775561</v>
      </c>
      <c r="M2484" s="63">
        <v>6.8628462229752341</v>
      </c>
      <c r="N2484" s="63">
        <v>6.6022677902286819</v>
      </c>
      <c r="O2484" s="71">
        <v>6.8566809092367453</v>
      </c>
    </row>
    <row r="2485" spans="2:15" outlineLevel="1" x14ac:dyDescent="0.25">
      <c r="B2485" s="65">
        <v>2476</v>
      </c>
      <c r="C2485" s="60">
        <v>0</v>
      </c>
      <c r="D2485" s="61">
        <v>1</v>
      </c>
      <c r="E2485" s="61">
        <v>1</v>
      </c>
      <c r="F2485" s="61">
        <v>1</v>
      </c>
      <c r="G2485" s="61">
        <v>1</v>
      </c>
      <c r="H2485" s="61">
        <v>0</v>
      </c>
      <c r="I2485" s="62">
        <v>99831.827959596383</v>
      </c>
      <c r="J2485" s="63">
        <v>5.9528636251849711</v>
      </c>
      <c r="K2485" s="63">
        <v>6.4181011585952215</v>
      </c>
      <c r="L2485" s="63">
        <v>7.2718166400977893</v>
      </c>
      <c r="M2485" s="63">
        <v>7.0069636847558954</v>
      </c>
      <c r="N2485" s="63">
        <v>7.309163718628934</v>
      </c>
      <c r="O2485" s="71">
        <v>7.207551930853068</v>
      </c>
    </row>
    <row r="2486" spans="2:15" outlineLevel="1" x14ac:dyDescent="0.25">
      <c r="B2486" s="65">
        <v>2477</v>
      </c>
      <c r="C2486" s="60">
        <v>0</v>
      </c>
      <c r="D2486" s="61">
        <v>1</v>
      </c>
      <c r="E2486" s="61">
        <v>1</v>
      </c>
      <c r="F2486" s="61">
        <v>1</v>
      </c>
      <c r="G2486" s="61">
        <v>1</v>
      </c>
      <c r="H2486" s="61">
        <v>0</v>
      </c>
      <c r="I2486" s="62">
        <v>78318.018145267182</v>
      </c>
      <c r="J2486" s="63">
        <v>5.0966864220773926</v>
      </c>
      <c r="K2486" s="63">
        <v>5.6139223334769106</v>
      </c>
      <c r="L2486" s="63">
        <v>6.9615579076417333</v>
      </c>
      <c r="M2486" s="63">
        <v>8.0988278264023794</v>
      </c>
      <c r="N2486" s="63">
        <v>7.6001088773407703</v>
      </c>
      <c r="O2486" s="71">
        <v>7.1297500963821374</v>
      </c>
    </row>
    <row r="2487" spans="2:15" outlineLevel="1" x14ac:dyDescent="0.25">
      <c r="B2487" s="65">
        <v>2478</v>
      </c>
      <c r="C2487" s="60">
        <v>1</v>
      </c>
      <c r="D2487" s="61">
        <v>0</v>
      </c>
      <c r="E2487" s="61">
        <v>1</v>
      </c>
      <c r="F2487" s="61">
        <v>1</v>
      </c>
      <c r="G2487" s="61">
        <v>0</v>
      </c>
      <c r="H2487" s="61">
        <v>1</v>
      </c>
      <c r="I2487" s="62">
        <v>96447.613547507164</v>
      </c>
      <c r="J2487" s="63">
        <v>6.3755286885370115</v>
      </c>
      <c r="K2487" s="63">
        <v>5.6185950039192649</v>
      </c>
      <c r="L2487" s="63">
        <v>7.0060187164758609</v>
      </c>
      <c r="M2487" s="63">
        <v>7.0212863937665206</v>
      </c>
      <c r="N2487" s="63">
        <v>6.528399990499155</v>
      </c>
      <c r="O2487" s="71">
        <v>7.2615197555279698</v>
      </c>
    </row>
    <row r="2488" spans="2:15" outlineLevel="1" x14ac:dyDescent="0.25">
      <c r="B2488" s="65">
        <v>2479</v>
      </c>
      <c r="C2488" s="60">
        <v>1</v>
      </c>
      <c r="D2488" s="61">
        <v>0</v>
      </c>
      <c r="E2488" s="61">
        <v>1</v>
      </c>
      <c r="F2488" s="61">
        <v>1</v>
      </c>
      <c r="G2488" s="61">
        <v>1</v>
      </c>
      <c r="H2488" s="61">
        <v>0</v>
      </c>
      <c r="I2488" s="62">
        <v>100666.8613386839</v>
      </c>
      <c r="J2488" s="63">
        <v>6.4392550859224453</v>
      </c>
      <c r="K2488" s="63">
        <v>5.3244306095743532</v>
      </c>
      <c r="L2488" s="63">
        <v>6.896733250161228</v>
      </c>
      <c r="M2488" s="63">
        <v>8.1088642707724201</v>
      </c>
      <c r="N2488" s="63">
        <v>7.2942730762929386</v>
      </c>
      <c r="O2488" s="71">
        <v>7.2651617348475739</v>
      </c>
    </row>
    <row r="2489" spans="2:15" outlineLevel="1" x14ac:dyDescent="0.25">
      <c r="B2489" s="65">
        <v>2480</v>
      </c>
      <c r="C2489" s="60">
        <v>1</v>
      </c>
      <c r="D2489" s="61">
        <v>0</v>
      </c>
      <c r="E2489" s="61">
        <v>1</v>
      </c>
      <c r="F2489" s="61">
        <v>1</v>
      </c>
      <c r="G2489" s="61">
        <v>0</v>
      </c>
      <c r="H2489" s="61">
        <v>1</v>
      </c>
      <c r="I2489" s="62">
        <v>63097.082867322548</v>
      </c>
      <c r="J2489" s="63">
        <v>6.680690357461545</v>
      </c>
      <c r="K2489" s="63">
        <v>4.9598114915228884</v>
      </c>
      <c r="L2489" s="63">
        <v>6.8501509015936701</v>
      </c>
      <c r="M2489" s="63">
        <v>6.1546732019250436</v>
      </c>
      <c r="N2489" s="63">
        <v>6.8321708362847211</v>
      </c>
      <c r="O2489" s="71">
        <v>7.1392975015885654</v>
      </c>
    </row>
    <row r="2490" spans="2:15" outlineLevel="1" x14ac:dyDescent="0.25">
      <c r="B2490" s="65">
        <v>2481</v>
      </c>
      <c r="C2490" s="60">
        <v>1</v>
      </c>
      <c r="D2490" s="61">
        <v>0</v>
      </c>
      <c r="E2490" s="61">
        <v>1</v>
      </c>
      <c r="F2490" s="61">
        <v>1</v>
      </c>
      <c r="G2490" s="61">
        <v>1</v>
      </c>
      <c r="H2490" s="61">
        <v>0</v>
      </c>
      <c r="I2490" s="62">
        <v>96180.208463545889</v>
      </c>
      <c r="J2490" s="63">
        <v>7.0457783092799673</v>
      </c>
      <c r="K2490" s="63">
        <v>5.0078900969252276</v>
      </c>
      <c r="L2490" s="63">
        <v>7.5268630666337382</v>
      </c>
      <c r="M2490" s="63">
        <v>6.8181532415103163</v>
      </c>
      <c r="N2490" s="63">
        <v>6.9631965687970059</v>
      </c>
      <c r="O2490" s="71">
        <v>6.5286260910126837</v>
      </c>
    </row>
    <row r="2491" spans="2:15" outlineLevel="1" x14ac:dyDescent="0.25">
      <c r="B2491" s="65">
        <v>2482</v>
      </c>
      <c r="C2491" s="60">
        <v>1</v>
      </c>
      <c r="D2491" s="61">
        <v>0</v>
      </c>
      <c r="E2491" s="61">
        <v>1</v>
      </c>
      <c r="F2491" s="61">
        <v>1</v>
      </c>
      <c r="G2491" s="61">
        <v>1</v>
      </c>
      <c r="H2491" s="61">
        <v>0</v>
      </c>
      <c r="I2491" s="62">
        <v>96479.437890737783</v>
      </c>
      <c r="J2491" s="63">
        <v>6.1500812688751871</v>
      </c>
      <c r="K2491" s="63">
        <v>5.8083284840395502</v>
      </c>
      <c r="L2491" s="63">
        <v>8.160748098317427</v>
      </c>
      <c r="M2491" s="63">
        <v>7.3609541037816895</v>
      </c>
      <c r="N2491" s="63">
        <v>6.4231306284695551</v>
      </c>
      <c r="O2491" s="71">
        <v>6.1926590838016269</v>
      </c>
    </row>
    <row r="2492" spans="2:15" outlineLevel="1" x14ac:dyDescent="0.25">
      <c r="B2492" s="65">
        <v>2483</v>
      </c>
      <c r="C2492" s="60">
        <v>1</v>
      </c>
      <c r="D2492" s="61">
        <v>0</v>
      </c>
      <c r="E2492" s="61">
        <v>1</v>
      </c>
      <c r="F2492" s="61">
        <v>1</v>
      </c>
      <c r="G2492" s="61">
        <v>0</v>
      </c>
      <c r="H2492" s="61">
        <v>1</v>
      </c>
      <c r="I2492" s="62">
        <v>25115.433644631295</v>
      </c>
      <c r="J2492" s="63">
        <v>5.6438499141917582</v>
      </c>
      <c r="K2492" s="63">
        <v>5.4262535488965566</v>
      </c>
      <c r="L2492" s="63">
        <v>7.0955068821148988</v>
      </c>
      <c r="M2492" s="63">
        <v>6.7440647133054519</v>
      </c>
      <c r="N2492" s="63">
        <v>6.0801597376392449</v>
      </c>
      <c r="O2492" s="71">
        <v>6.3533317097904414</v>
      </c>
    </row>
    <row r="2493" spans="2:15" outlineLevel="1" x14ac:dyDescent="0.25">
      <c r="B2493" s="65">
        <v>2484</v>
      </c>
      <c r="C2493" s="60">
        <v>1</v>
      </c>
      <c r="D2493" s="61">
        <v>0</v>
      </c>
      <c r="E2493" s="61">
        <v>1</v>
      </c>
      <c r="F2493" s="61">
        <v>1</v>
      </c>
      <c r="G2493" s="61">
        <v>0</v>
      </c>
      <c r="H2493" s="61">
        <v>1</v>
      </c>
      <c r="I2493" s="62">
        <v>100589.68683009499</v>
      </c>
      <c r="J2493" s="63">
        <v>6.6547946557677715</v>
      </c>
      <c r="K2493" s="63">
        <v>5.3089005116745431</v>
      </c>
      <c r="L2493" s="63">
        <v>7.0350240853306047</v>
      </c>
      <c r="M2493" s="63">
        <v>8.4930693694159949</v>
      </c>
      <c r="N2493" s="63">
        <v>6.4970610566798586</v>
      </c>
      <c r="O2493" s="71">
        <v>7.2895108221203415</v>
      </c>
    </row>
    <row r="2494" spans="2:15" outlineLevel="1" x14ac:dyDescent="0.25">
      <c r="B2494" s="65">
        <v>2485</v>
      </c>
      <c r="C2494" s="60">
        <v>1</v>
      </c>
      <c r="D2494" s="61">
        <v>0</v>
      </c>
      <c r="E2494" s="61">
        <v>1</v>
      </c>
      <c r="F2494" s="61">
        <v>1</v>
      </c>
      <c r="G2494" s="61">
        <v>1</v>
      </c>
      <c r="H2494" s="61">
        <v>0</v>
      </c>
      <c r="I2494" s="62">
        <v>98948.248089914559</v>
      </c>
      <c r="J2494" s="63">
        <v>6.3042009236851388</v>
      </c>
      <c r="K2494" s="63">
        <v>4.1850320022407637</v>
      </c>
      <c r="L2494" s="63">
        <v>7.2059151838927011</v>
      </c>
      <c r="M2494" s="63">
        <v>8.9701657938740027</v>
      </c>
      <c r="N2494" s="63">
        <v>7.3450019621514508</v>
      </c>
      <c r="O2494" s="71">
        <v>6.7986297770527901</v>
      </c>
    </row>
    <row r="2495" spans="2:15" outlineLevel="1" x14ac:dyDescent="0.25">
      <c r="B2495" s="65">
        <v>2486</v>
      </c>
      <c r="C2495" s="60">
        <v>1</v>
      </c>
      <c r="D2495" s="61">
        <v>0</v>
      </c>
      <c r="E2495" s="61">
        <v>1</v>
      </c>
      <c r="F2495" s="61">
        <v>1</v>
      </c>
      <c r="G2495" s="61">
        <v>1</v>
      </c>
      <c r="H2495" s="61">
        <v>0</v>
      </c>
      <c r="I2495" s="62">
        <v>100320.20034049709</v>
      </c>
      <c r="J2495" s="63">
        <v>6.7692604356584685</v>
      </c>
      <c r="K2495" s="63">
        <v>6.4442717013574313</v>
      </c>
      <c r="L2495" s="63">
        <v>6.6270396857227283</v>
      </c>
      <c r="M2495" s="63">
        <v>6.7213224640978231</v>
      </c>
      <c r="N2495" s="63">
        <v>7.39789799846195</v>
      </c>
      <c r="O2495" s="71">
        <v>7.0328668164431924</v>
      </c>
    </row>
    <row r="2496" spans="2:15" outlineLevel="1" x14ac:dyDescent="0.25">
      <c r="B2496" s="65">
        <v>2487</v>
      </c>
      <c r="C2496" s="60">
        <v>1</v>
      </c>
      <c r="D2496" s="61">
        <v>0</v>
      </c>
      <c r="E2496" s="61">
        <v>1</v>
      </c>
      <c r="F2496" s="61">
        <v>1</v>
      </c>
      <c r="G2496" s="61">
        <v>1</v>
      </c>
      <c r="H2496" s="61">
        <v>0</v>
      </c>
      <c r="I2496" s="62">
        <v>94559.98415130534</v>
      </c>
      <c r="J2496" s="63">
        <v>5.7385127138553997</v>
      </c>
      <c r="K2496" s="63">
        <v>5.0989510317909312</v>
      </c>
      <c r="L2496" s="63">
        <v>7.5807502149242971</v>
      </c>
      <c r="M2496" s="63">
        <v>7.7013577841346823</v>
      </c>
      <c r="N2496" s="63">
        <v>6.6256243022333301</v>
      </c>
      <c r="O2496" s="71">
        <v>6.5163080126997617</v>
      </c>
    </row>
    <row r="2497" spans="2:15" outlineLevel="1" x14ac:dyDescent="0.25">
      <c r="B2497" s="65">
        <v>2488</v>
      </c>
      <c r="C2497" s="60">
        <v>1</v>
      </c>
      <c r="D2497" s="61">
        <v>0</v>
      </c>
      <c r="E2497" s="61">
        <v>1</v>
      </c>
      <c r="F2497" s="61">
        <v>1</v>
      </c>
      <c r="G2497" s="61">
        <v>1</v>
      </c>
      <c r="H2497" s="61">
        <v>0</v>
      </c>
      <c r="I2497" s="62">
        <v>81346.014565538499</v>
      </c>
      <c r="J2497" s="63">
        <v>6.1368083742726451</v>
      </c>
      <c r="K2497" s="63">
        <v>5.8135640679009715</v>
      </c>
      <c r="L2497" s="63">
        <v>6.6766411424993066</v>
      </c>
      <c r="M2497" s="63">
        <v>8.7415803541669703</v>
      </c>
      <c r="N2497" s="63">
        <v>7.3368761487296563</v>
      </c>
      <c r="O2497" s="71">
        <v>6.5153275787927623</v>
      </c>
    </row>
    <row r="2498" spans="2:15" outlineLevel="1" x14ac:dyDescent="0.25">
      <c r="B2498" s="65">
        <v>2489</v>
      </c>
      <c r="C2498" s="60">
        <v>0</v>
      </c>
      <c r="D2498" s="61">
        <v>1</v>
      </c>
      <c r="E2498" s="61">
        <v>1</v>
      </c>
      <c r="F2498" s="61">
        <v>1</v>
      </c>
      <c r="G2498" s="61">
        <v>1</v>
      </c>
      <c r="H2498" s="61">
        <v>0</v>
      </c>
      <c r="I2498" s="62">
        <v>103168.9582224562</v>
      </c>
      <c r="J2498" s="63">
        <v>6.4470640191130677</v>
      </c>
      <c r="K2498" s="63">
        <v>6.5264787004407498</v>
      </c>
      <c r="L2498" s="63">
        <v>7.676195198418764</v>
      </c>
      <c r="M2498" s="63">
        <v>8.216582150493462</v>
      </c>
      <c r="N2498" s="63">
        <v>6.8495712359182725</v>
      </c>
      <c r="O2498" s="71">
        <v>6.590025363621133</v>
      </c>
    </row>
    <row r="2499" spans="2:15" outlineLevel="1" x14ac:dyDescent="0.25">
      <c r="B2499" s="65">
        <v>2490</v>
      </c>
      <c r="C2499" s="60">
        <v>1</v>
      </c>
      <c r="D2499" s="61">
        <v>0</v>
      </c>
      <c r="E2499" s="61">
        <v>1</v>
      </c>
      <c r="F2499" s="61">
        <v>1</v>
      </c>
      <c r="G2499" s="61">
        <v>1</v>
      </c>
      <c r="H2499" s="61">
        <v>0</v>
      </c>
      <c r="I2499" s="62">
        <v>97725.569428431481</v>
      </c>
      <c r="J2499" s="63">
        <v>6.0114656514560414</v>
      </c>
      <c r="K2499" s="63">
        <v>5.7602173998777664</v>
      </c>
      <c r="L2499" s="63">
        <v>7.1746438473448242</v>
      </c>
      <c r="M2499" s="63">
        <v>7.6284904878051814</v>
      </c>
      <c r="N2499" s="63">
        <v>7.4165895175518655</v>
      </c>
      <c r="O2499" s="71">
        <v>6.1448646713923036</v>
      </c>
    </row>
    <row r="2500" spans="2:15" outlineLevel="1" x14ac:dyDescent="0.25">
      <c r="B2500" s="65">
        <v>2491</v>
      </c>
      <c r="C2500" s="60">
        <v>1</v>
      </c>
      <c r="D2500" s="61">
        <v>0</v>
      </c>
      <c r="E2500" s="61">
        <v>1</v>
      </c>
      <c r="F2500" s="61">
        <v>1</v>
      </c>
      <c r="G2500" s="61">
        <v>1</v>
      </c>
      <c r="H2500" s="61">
        <v>0</v>
      </c>
      <c r="I2500" s="62">
        <v>96424.181241445011</v>
      </c>
      <c r="J2500" s="63">
        <v>6.52883616479523</v>
      </c>
      <c r="K2500" s="63">
        <v>4.681003861208584</v>
      </c>
      <c r="L2500" s="63">
        <v>7.1683571647234867</v>
      </c>
      <c r="M2500" s="63">
        <v>6.6733148926891221</v>
      </c>
      <c r="N2500" s="63">
        <v>7.6650868534942571</v>
      </c>
      <c r="O2500" s="71">
        <v>7.4044752586883966</v>
      </c>
    </row>
    <row r="2501" spans="2:15" outlineLevel="1" x14ac:dyDescent="0.25">
      <c r="B2501" s="65">
        <v>2492</v>
      </c>
      <c r="C2501" s="60">
        <v>1</v>
      </c>
      <c r="D2501" s="61">
        <v>0</v>
      </c>
      <c r="E2501" s="61">
        <v>1</v>
      </c>
      <c r="F2501" s="61">
        <v>1</v>
      </c>
      <c r="G2501" s="61">
        <v>1</v>
      </c>
      <c r="H2501" s="61">
        <v>0</v>
      </c>
      <c r="I2501" s="62">
        <v>76318.718261930379</v>
      </c>
      <c r="J2501" s="63">
        <v>5.9050195444054063</v>
      </c>
      <c r="K2501" s="63">
        <v>5.5520208246664069</v>
      </c>
      <c r="L2501" s="63">
        <v>6.6508725465943499</v>
      </c>
      <c r="M2501" s="63">
        <v>8.7761151037623293</v>
      </c>
      <c r="N2501" s="63">
        <v>6.2043119936061739</v>
      </c>
      <c r="O2501" s="71">
        <v>6.1218408159227362</v>
      </c>
    </row>
    <row r="2502" spans="2:15" outlineLevel="1" x14ac:dyDescent="0.25">
      <c r="B2502" s="65">
        <v>2493</v>
      </c>
      <c r="C2502" s="60">
        <v>1</v>
      </c>
      <c r="D2502" s="61">
        <v>0</v>
      </c>
      <c r="E2502" s="61">
        <v>1</v>
      </c>
      <c r="F2502" s="61">
        <v>1</v>
      </c>
      <c r="G2502" s="61">
        <v>1</v>
      </c>
      <c r="H2502" s="61">
        <v>0</v>
      </c>
      <c r="I2502" s="62">
        <v>60125.478048592355</v>
      </c>
      <c r="J2502" s="63">
        <v>5.6542215159451779</v>
      </c>
      <c r="K2502" s="63">
        <v>4.9281321035596841</v>
      </c>
      <c r="L2502" s="63">
        <v>8.1346532015815285</v>
      </c>
      <c r="M2502" s="63">
        <v>6.1881604236185064</v>
      </c>
      <c r="N2502" s="63">
        <v>6.748451813202256</v>
      </c>
      <c r="O2502" s="71">
        <v>6.3352153569301706</v>
      </c>
    </row>
    <row r="2503" spans="2:15" outlineLevel="1" x14ac:dyDescent="0.25">
      <c r="B2503" s="65">
        <v>2494</v>
      </c>
      <c r="C2503" s="60">
        <v>1</v>
      </c>
      <c r="D2503" s="61">
        <v>0</v>
      </c>
      <c r="E2503" s="61">
        <v>1</v>
      </c>
      <c r="F2503" s="61">
        <v>1</v>
      </c>
      <c r="G2503" s="61">
        <v>1</v>
      </c>
      <c r="H2503" s="61">
        <v>0</v>
      </c>
      <c r="I2503" s="62">
        <v>96576.28820831122</v>
      </c>
      <c r="J2503" s="63">
        <v>6.231645969440641</v>
      </c>
      <c r="K2503" s="63">
        <v>5.2254858521153302</v>
      </c>
      <c r="L2503" s="63">
        <v>7.5748743586810363</v>
      </c>
      <c r="M2503" s="63">
        <v>7.3433560597389418</v>
      </c>
      <c r="N2503" s="63">
        <v>7.2301447201571349</v>
      </c>
      <c r="O2503" s="71">
        <v>6.4168111722581953</v>
      </c>
    </row>
    <row r="2504" spans="2:15" outlineLevel="1" x14ac:dyDescent="0.25">
      <c r="B2504" s="65">
        <v>2495</v>
      </c>
      <c r="C2504" s="60">
        <v>1</v>
      </c>
      <c r="D2504" s="61">
        <v>0</v>
      </c>
      <c r="E2504" s="61">
        <v>1</v>
      </c>
      <c r="F2504" s="61">
        <v>1</v>
      </c>
      <c r="G2504" s="61">
        <v>1</v>
      </c>
      <c r="H2504" s="61">
        <v>0</v>
      </c>
      <c r="I2504" s="62">
        <v>25643.952396166729</v>
      </c>
      <c r="J2504" s="63">
        <v>5.7984880540263193</v>
      </c>
      <c r="K2504" s="63">
        <v>4.4741232003567228</v>
      </c>
      <c r="L2504" s="63">
        <v>6.5629227357343822</v>
      </c>
      <c r="M2504" s="63">
        <v>6.521767631459884</v>
      </c>
      <c r="N2504" s="63">
        <v>7.3546521924375359</v>
      </c>
      <c r="O2504" s="71">
        <v>6.9037941911748781</v>
      </c>
    </row>
    <row r="2505" spans="2:15" outlineLevel="1" x14ac:dyDescent="0.25">
      <c r="B2505" s="65">
        <v>2496</v>
      </c>
      <c r="C2505" s="60">
        <v>1</v>
      </c>
      <c r="D2505" s="61">
        <v>0</v>
      </c>
      <c r="E2505" s="61">
        <v>1</v>
      </c>
      <c r="F2505" s="61">
        <v>1</v>
      </c>
      <c r="G2505" s="61">
        <v>1</v>
      </c>
      <c r="H2505" s="61">
        <v>0</v>
      </c>
      <c r="I2505" s="62">
        <v>94157.511440421382</v>
      </c>
      <c r="J2505" s="63">
        <v>6.5371293656220102</v>
      </c>
      <c r="K2505" s="63">
        <v>4.9455882040885824</v>
      </c>
      <c r="L2505" s="63">
        <v>7.898583715476839</v>
      </c>
      <c r="M2505" s="63">
        <v>6.2162992119011369</v>
      </c>
      <c r="N2505" s="63">
        <v>6.9683430101257873</v>
      </c>
      <c r="O2505" s="71">
        <v>6.9098296013898324</v>
      </c>
    </row>
    <row r="2506" spans="2:15" outlineLevel="1" x14ac:dyDescent="0.25">
      <c r="B2506" s="65">
        <v>2497</v>
      </c>
      <c r="C2506" s="60">
        <v>0</v>
      </c>
      <c r="D2506" s="61">
        <v>1</v>
      </c>
      <c r="E2506" s="61">
        <v>1</v>
      </c>
      <c r="F2506" s="61">
        <v>1</v>
      </c>
      <c r="G2506" s="61">
        <v>1</v>
      </c>
      <c r="H2506" s="61">
        <v>0</v>
      </c>
      <c r="I2506" s="62">
        <v>99883.57574786013</v>
      </c>
      <c r="J2506" s="63">
        <v>5.4788407570960125</v>
      </c>
      <c r="K2506" s="63">
        <v>5.9350534338160843</v>
      </c>
      <c r="L2506" s="63">
        <v>7.3394335452393324</v>
      </c>
      <c r="M2506" s="63">
        <v>8.8873324837061762</v>
      </c>
      <c r="N2506" s="63">
        <v>6.842249243675254</v>
      </c>
      <c r="O2506" s="71">
        <v>6.4683652625104369</v>
      </c>
    </row>
    <row r="2507" spans="2:15" outlineLevel="1" x14ac:dyDescent="0.25">
      <c r="B2507" s="65">
        <v>2498</v>
      </c>
      <c r="C2507" s="60">
        <v>1</v>
      </c>
      <c r="D2507" s="61">
        <v>0</v>
      </c>
      <c r="E2507" s="61">
        <v>1</v>
      </c>
      <c r="F2507" s="61">
        <v>1</v>
      </c>
      <c r="G2507" s="61">
        <v>1</v>
      </c>
      <c r="H2507" s="61">
        <v>0</v>
      </c>
      <c r="I2507" s="62">
        <v>71006.848132789703</v>
      </c>
      <c r="J2507" s="63">
        <v>6.0148894088325937</v>
      </c>
      <c r="K2507" s="63">
        <v>4.085367133582813</v>
      </c>
      <c r="L2507" s="63">
        <v>6.2462044009143805</v>
      </c>
      <c r="M2507" s="63">
        <v>7.8885968822255386</v>
      </c>
      <c r="N2507" s="63">
        <v>7.0059032116018152</v>
      </c>
      <c r="O2507" s="71">
        <v>6.0822291612244204</v>
      </c>
    </row>
    <row r="2508" spans="2:15" outlineLevel="1" x14ac:dyDescent="0.25">
      <c r="B2508" s="65">
        <v>2499</v>
      </c>
      <c r="C2508" s="60">
        <v>1</v>
      </c>
      <c r="D2508" s="61">
        <v>0</v>
      </c>
      <c r="E2508" s="61">
        <v>1</v>
      </c>
      <c r="F2508" s="61">
        <v>1</v>
      </c>
      <c r="G2508" s="61">
        <v>0</v>
      </c>
      <c r="H2508" s="61">
        <v>1</v>
      </c>
      <c r="I2508" s="62">
        <v>22839.244230426295</v>
      </c>
      <c r="J2508" s="63">
        <v>5.553334822552924</v>
      </c>
      <c r="K2508" s="63">
        <v>4.4042861148728099</v>
      </c>
      <c r="L2508" s="63">
        <v>7.2272099425299992</v>
      </c>
      <c r="M2508" s="63">
        <v>6.0111840026467513</v>
      </c>
      <c r="N2508" s="63">
        <v>6.5812749207912074</v>
      </c>
      <c r="O2508" s="71">
        <v>7.1777778826019487</v>
      </c>
    </row>
    <row r="2509" spans="2:15" outlineLevel="1" x14ac:dyDescent="0.25">
      <c r="B2509" s="65">
        <v>2500</v>
      </c>
      <c r="C2509" s="60">
        <v>1</v>
      </c>
      <c r="D2509" s="61">
        <v>0</v>
      </c>
      <c r="E2509" s="61">
        <v>1</v>
      </c>
      <c r="F2509" s="61">
        <v>1</v>
      </c>
      <c r="G2509" s="61">
        <v>1</v>
      </c>
      <c r="H2509" s="61">
        <v>0</v>
      </c>
      <c r="I2509" s="62">
        <v>80822.291183266832</v>
      </c>
      <c r="J2509" s="63">
        <v>6.04456465010872</v>
      </c>
      <c r="K2509" s="63">
        <v>5.6056909086003133</v>
      </c>
      <c r="L2509" s="63">
        <v>6.8877386173181225</v>
      </c>
      <c r="M2509" s="63">
        <v>8.8148130964822862</v>
      </c>
      <c r="N2509" s="63">
        <v>7.2505773047626132</v>
      </c>
      <c r="O2509" s="71">
        <v>6.5467629196242605</v>
      </c>
    </row>
    <row r="2510" spans="2:15" outlineLevel="1" x14ac:dyDescent="0.25">
      <c r="B2510" s="65">
        <v>2501</v>
      </c>
      <c r="C2510" s="60">
        <v>1</v>
      </c>
      <c r="D2510" s="61">
        <v>0</v>
      </c>
      <c r="E2510" s="61">
        <v>1</v>
      </c>
      <c r="F2510" s="61">
        <v>1</v>
      </c>
      <c r="G2510" s="61">
        <v>0</v>
      </c>
      <c r="H2510" s="61">
        <v>1</v>
      </c>
      <c r="I2510" s="62">
        <v>91432.792876953012</v>
      </c>
      <c r="J2510" s="63">
        <v>6.764609191488411</v>
      </c>
      <c r="K2510" s="63">
        <v>4.3777764643366224</v>
      </c>
      <c r="L2510" s="63">
        <v>6.7720219989972943</v>
      </c>
      <c r="M2510" s="63">
        <v>6.423978205914854</v>
      </c>
      <c r="N2510" s="63">
        <v>6.5672051096395077</v>
      </c>
      <c r="O2510" s="71">
        <v>7.061989227584542</v>
      </c>
    </row>
    <row r="2511" spans="2:15" outlineLevel="1" x14ac:dyDescent="0.25">
      <c r="B2511" s="65">
        <v>2502</v>
      </c>
      <c r="C2511" s="60">
        <v>1</v>
      </c>
      <c r="D2511" s="61">
        <v>0</v>
      </c>
      <c r="E2511" s="61">
        <v>1</v>
      </c>
      <c r="F2511" s="61">
        <v>1</v>
      </c>
      <c r="G2511" s="61">
        <v>0</v>
      </c>
      <c r="H2511" s="61">
        <v>1</v>
      </c>
      <c r="I2511" s="62">
        <v>73807.934799190043</v>
      </c>
      <c r="J2511" s="63">
        <v>5.5988595811849997</v>
      </c>
      <c r="K2511" s="63">
        <v>5.0557857259389873</v>
      </c>
      <c r="L2511" s="63">
        <v>7.3920149724367832</v>
      </c>
      <c r="M2511" s="63">
        <v>6.9979416963409502</v>
      </c>
      <c r="N2511" s="63">
        <v>6.6629544130057505</v>
      </c>
      <c r="O2511" s="71">
        <v>7.4588251813049791</v>
      </c>
    </row>
    <row r="2512" spans="2:15" outlineLevel="1" x14ac:dyDescent="0.25">
      <c r="B2512" s="65">
        <v>2503</v>
      </c>
      <c r="C2512" s="60">
        <v>0</v>
      </c>
      <c r="D2512" s="61">
        <v>1</v>
      </c>
      <c r="E2512" s="61">
        <v>1</v>
      </c>
      <c r="F2512" s="61">
        <v>1</v>
      </c>
      <c r="G2512" s="61">
        <v>1</v>
      </c>
      <c r="H2512" s="61">
        <v>0</v>
      </c>
      <c r="I2512" s="62">
        <v>74617.903595116921</v>
      </c>
      <c r="J2512" s="63">
        <v>5.1510054686930804</v>
      </c>
      <c r="K2512" s="63">
        <v>5.2385214596273411</v>
      </c>
      <c r="L2512" s="63">
        <v>7.3154325881625937</v>
      </c>
      <c r="M2512" s="63">
        <v>7.4839283158788108</v>
      </c>
      <c r="N2512" s="63">
        <v>7.2620314609292302</v>
      </c>
      <c r="O2512" s="71">
        <v>6.8473559581404793</v>
      </c>
    </row>
    <row r="2513" spans="2:15" outlineLevel="1" x14ac:dyDescent="0.25">
      <c r="B2513" s="65">
        <v>2504</v>
      </c>
      <c r="C2513" s="60">
        <v>1</v>
      </c>
      <c r="D2513" s="61">
        <v>0</v>
      </c>
      <c r="E2513" s="61">
        <v>1</v>
      </c>
      <c r="F2513" s="61">
        <v>1</v>
      </c>
      <c r="G2513" s="61">
        <v>0</v>
      </c>
      <c r="H2513" s="61">
        <v>1</v>
      </c>
      <c r="I2513" s="62">
        <v>97759.673289792525</v>
      </c>
      <c r="J2513" s="63">
        <v>6.5198932225179806</v>
      </c>
      <c r="K2513" s="63">
        <v>5.4754946666084123</v>
      </c>
      <c r="L2513" s="63">
        <v>6.5631678358600958</v>
      </c>
      <c r="M2513" s="63">
        <v>8.536449688564737</v>
      </c>
      <c r="N2513" s="63">
        <v>6.2074354652638597</v>
      </c>
      <c r="O2513" s="71">
        <v>6.4832193031978154</v>
      </c>
    </row>
    <row r="2514" spans="2:15" outlineLevel="1" x14ac:dyDescent="0.25">
      <c r="B2514" s="65">
        <v>2505</v>
      </c>
      <c r="C2514" s="60">
        <v>1</v>
      </c>
      <c r="D2514" s="61">
        <v>0</v>
      </c>
      <c r="E2514" s="61">
        <v>1</v>
      </c>
      <c r="F2514" s="61">
        <v>1</v>
      </c>
      <c r="G2514" s="61">
        <v>0</v>
      </c>
      <c r="H2514" s="61">
        <v>1</v>
      </c>
      <c r="I2514" s="62">
        <v>26467.33392595558</v>
      </c>
      <c r="J2514" s="63">
        <v>5.7112853426441132</v>
      </c>
      <c r="K2514" s="63">
        <v>5.5926213013097295</v>
      </c>
      <c r="L2514" s="63">
        <v>6.8189175672407654</v>
      </c>
      <c r="M2514" s="63">
        <v>6.0197494938440457</v>
      </c>
      <c r="N2514" s="63">
        <v>6.6975870103693822</v>
      </c>
      <c r="O2514" s="71">
        <v>7.1191168621021932</v>
      </c>
    </row>
    <row r="2515" spans="2:15" outlineLevel="1" x14ac:dyDescent="0.25">
      <c r="B2515" s="65">
        <v>2506</v>
      </c>
      <c r="C2515" s="60">
        <v>1</v>
      </c>
      <c r="D2515" s="61">
        <v>0</v>
      </c>
      <c r="E2515" s="61">
        <v>1</v>
      </c>
      <c r="F2515" s="61">
        <v>1</v>
      </c>
      <c r="G2515" s="61">
        <v>0</v>
      </c>
      <c r="H2515" s="61">
        <v>1</v>
      </c>
      <c r="I2515" s="62">
        <v>59810.005787305403</v>
      </c>
      <c r="J2515" s="63">
        <v>5.7691755410326762</v>
      </c>
      <c r="K2515" s="63">
        <v>4.7823908150816861</v>
      </c>
      <c r="L2515" s="63">
        <v>7.370558077801574</v>
      </c>
      <c r="M2515" s="63">
        <v>6.8539267803033637</v>
      </c>
      <c r="N2515" s="63">
        <v>6.1247734546644894</v>
      </c>
      <c r="O2515" s="71">
        <v>6.5723996279550807</v>
      </c>
    </row>
    <row r="2516" spans="2:15" outlineLevel="1" x14ac:dyDescent="0.25">
      <c r="B2516" s="65">
        <v>2507</v>
      </c>
      <c r="C2516" s="60">
        <v>0</v>
      </c>
      <c r="D2516" s="61">
        <v>1</v>
      </c>
      <c r="E2516" s="61">
        <v>1</v>
      </c>
      <c r="F2516" s="61">
        <v>1</v>
      </c>
      <c r="G2516" s="61">
        <v>0</v>
      </c>
      <c r="H2516" s="61">
        <v>1</v>
      </c>
      <c r="I2516" s="62">
        <v>98682.254592060388</v>
      </c>
      <c r="J2516" s="63">
        <v>5.241077637280557</v>
      </c>
      <c r="K2516" s="63">
        <v>6.3635223715050628</v>
      </c>
      <c r="L2516" s="63">
        <v>7.071350403005094</v>
      </c>
      <c r="M2516" s="63">
        <v>7.7859906636668494</v>
      </c>
      <c r="N2516" s="63">
        <v>6.6026223987858703</v>
      </c>
      <c r="O2516" s="71">
        <v>7.5861193368352282</v>
      </c>
    </row>
    <row r="2517" spans="2:15" outlineLevel="1" x14ac:dyDescent="0.25">
      <c r="B2517" s="65">
        <v>2508</v>
      </c>
      <c r="C2517" s="60">
        <v>1</v>
      </c>
      <c r="D2517" s="61">
        <v>0</v>
      </c>
      <c r="E2517" s="61">
        <v>1</v>
      </c>
      <c r="F2517" s="61">
        <v>1</v>
      </c>
      <c r="G2517" s="61">
        <v>1</v>
      </c>
      <c r="H2517" s="61">
        <v>0</v>
      </c>
      <c r="I2517" s="62">
        <v>77716.718473700021</v>
      </c>
      <c r="J2517" s="63">
        <v>6.0847526276152397</v>
      </c>
      <c r="K2517" s="63">
        <v>5.7445126567178733</v>
      </c>
      <c r="L2517" s="63">
        <v>6.5530414285452112</v>
      </c>
      <c r="M2517" s="63">
        <v>8.3622055015057306</v>
      </c>
      <c r="N2517" s="63">
        <v>6.7879173307737659</v>
      </c>
      <c r="O2517" s="71">
        <v>6.2149646975997159</v>
      </c>
    </row>
    <row r="2518" spans="2:15" outlineLevel="1" x14ac:dyDescent="0.25">
      <c r="B2518" s="65">
        <v>2509</v>
      </c>
      <c r="C2518" s="60">
        <v>1</v>
      </c>
      <c r="D2518" s="61">
        <v>0</v>
      </c>
      <c r="E2518" s="61">
        <v>1</v>
      </c>
      <c r="F2518" s="61">
        <v>1</v>
      </c>
      <c r="G2518" s="61">
        <v>1</v>
      </c>
      <c r="H2518" s="61">
        <v>0</v>
      </c>
      <c r="I2518" s="62">
        <v>96150.560418366062</v>
      </c>
      <c r="J2518" s="63">
        <v>6.5083928534531692</v>
      </c>
      <c r="K2518" s="63">
        <v>5.5372090446797824</v>
      </c>
      <c r="L2518" s="63">
        <v>7.3709153425858425</v>
      </c>
      <c r="M2518" s="63">
        <v>6.4675972014955372</v>
      </c>
      <c r="N2518" s="63">
        <v>7.2909268745561979</v>
      </c>
      <c r="O2518" s="71">
        <v>6.6727632115762381</v>
      </c>
    </row>
    <row r="2519" spans="2:15" outlineLevel="1" x14ac:dyDescent="0.25">
      <c r="B2519" s="65">
        <v>2510</v>
      </c>
      <c r="C2519" s="60">
        <v>1</v>
      </c>
      <c r="D2519" s="61">
        <v>0</v>
      </c>
      <c r="E2519" s="61">
        <v>1</v>
      </c>
      <c r="F2519" s="61">
        <v>1</v>
      </c>
      <c r="G2519" s="61">
        <v>1</v>
      </c>
      <c r="H2519" s="61">
        <v>0</v>
      </c>
      <c r="I2519" s="62">
        <v>98464.744250781572</v>
      </c>
      <c r="J2519" s="63">
        <v>6.4423019363956397</v>
      </c>
      <c r="K2519" s="63">
        <v>4.6951691348633764</v>
      </c>
      <c r="L2519" s="63">
        <v>7.2464204526982909</v>
      </c>
      <c r="M2519" s="63">
        <v>7.9167349850546156</v>
      </c>
      <c r="N2519" s="63">
        <v>7.2757945062518345</v>
      </c>
      <c r="O2519" s="71">
        <v>7.1656119372467</v>
      </c>
    </row>
    <row r="2520" spans="2:15" outlineLevel="1" x14ac:dyDescent="0.25">
      <c r="B2520" s="65">
        <v>2511</v>
      </c>
      <c r="C2520" s="60">
        <v>1</v>
      </c>
      <c r="D2520" s="61">
        <v>0</v>
      </c>
      <c r="E2520" s="61">
        <v>1</v>
      </c>
      <c r="F2520" s="61">
        <v>1</v>
      </c>
      <c r="G2520" s="61">
        <v>1</v>
      </c>
      <c r="H2520" s="61">
        <v>0</v>
      </c>
      <c r="I2520" s="62">
        <v>100380.13723957943</v>
      </c>
      <c r="J2520" s="63">
        <v>6.4553991728705693</v>
      </c>
      <c r="K2520" s="63">
        <v>6.3788174551982202</v>
      </c>
      <c r="L2520" s="63">
        <v>7.4362310975837289</v>
      </c>
      <c r="M2520" s="63">
        <v>6.3221087815115968</v>
      </c>
      <c r="N2520" s="63">
        <v>7.5744203916553774</v>
      </c>
      <c r="O2520" s="71">
        <v>7.3750843846704193</v>
      </c>
    </row>
    <row r="2521" spans="2:15" outlineLevel="1" x14ac:dyDescent="0.25">
      <c r="B2521" s="65">
        <v>2512</v>
      </c>
      <c r="C2521" s="60">
        <v>0</v>
      </c>
      <c r="D2521" s="61">
        <v>1</v>
      </c>
      <c r="E2521" s="61">
        <v>1</v>
      </c>
      <c r="F2521" s="61">
        <v>1</v>
      </c>
      <c r="G2521" s="61">
        <v>0</v>
      </c>
      <c r="H2521" s="61">
        <v>1</v>
      </c>
      <c r="I2521" s="62">
        <v>29397.744027006309</v>
      </c>
      <c r="J2521" s="63">
        <v>5.6933443807556925</v>
      </c>
      <c r="K2521" s="63">
        <v>6.1773499199095401</v>
      </c>
      <c r="L2521" s="63">
        <v>6.7465551670885464</v>
      </c>
      <c r="M2521" s="63">
        <v>6.3552757937097057</v>
      </c>
      <c r="N2521" s="63">
        <v>6.5712315234928234</v>
      </c>
      <c r="O2521" s="71">
        <v>7.43846388416552</v>
      </c>
    </row>
    <row r="2522" spans="2:15" outlineLevel="1" x14ac:dyDescent="0.25">
      <c r="B2522" s="65">
        <v>2513</v>
      </c>
      <c r="C2522" s="60">
        <v>1</v>
      </c>
      <c r="D2522" s="61">
        <v>0</v>
      </c>
      <c r="E2522" s="61">
        <v>1</v>
      </c>
      <c r="F2522" s="61">
        <v>1</v>
      </c>
      <c r="G2522" s="61">
        <v>1</v>
      </c>
      <c r="H2522" s="61">
        <v>0</v>
      </c>
      <c r="I2522" s="62">
        <v>76747.464016719852</v>
      </c>
      <c r="J2522" s="63">
        <v>5.9495426279317245</v>
      </c>
      <c r="K2522" s="63">
        <v>5.0615303308728352</v>
      </c>
      <c r="L2522" s="63">
        <v>6.5718851889424679</v>
      </c>
      <c r="M2522" s="63">
        <v>8.3248324963937144</v>
      </c>
      <c r="N2522" s="63">
        <v>7.2752974511463311</v>
      </c>
      <c r="O2522" s="71">
        <v>6.3682173971264087</v>
      </c>
    </row>
    <row r="2523" spans="2:15" outlineLevel="1" x14ac:dyDescent="0.25">
      <c r="B2523" s="65">
        <v>2514</v>
      </c>
      <c r="C2523" s="60">
        <v>1</v>
      </c>
      <c r="D2523" s="61">
        <v>0</v>
      </c>
      <c r="E2523" s="61">
        <v>1</v>
      </c>
      <c r="F2523" s="61">
        <v>1</v>
      </c>
      <c r="G2523" s="61">
        <v>0</v>
      </c>
      <c r="H2523" s="61">
        <v>1</v>
      </c>
      <c r="I2523" s="62">
        <v>78118.754465301856</v>
      </c>
      <c r="J2523" s="63">
        <v>5.8926226935550972</v>
      </c>
      <c r="K2523" s="63">
        <v>5.392176848572646</v>
      </c>
      <c r="L2523" s="63">
        <v>6.7663751320115608</v>
      </c>
      <c r="M2523" s="63">
        <v>7.9747826757400659</v>
      </c>
      <c r="N2523" s="63">
        <v>7.0598482765128256</v>
      </c>
      <c r="O2523" s="71">
        <v>7.234983210421527</v>
      </c>
    </row>
    <row r="2524" spans="2:15" outlineLevel="1" x14ac:dyDescent="0.25">
      <c r="B2524" s="65">
        <v>2515</v>
      </c>
      <c r="C2524" s="60">
        <v>1</v>
      </c>
      <c r="D2524" s="61">
        <v>0</v>
      </c>
      <c r="E2524" s="61">
        <v>1</v>
      </c>
      <c r="F2524" s="61">
        <v>1</v>
      </c>
      <c r="G2524" s="61">
        <v>1</v>
      </c>
      <c r="H2524" s="61">
        <v>0</v>
      </c>
      <c r="I2524" s="62">
        <v>95401.834511906913</v>
      </c>
      <c r="J2524" s="63">
        <v>6.6733794519183585</v>
      </c>
      <c r="K2524" s="63">
        <v>4.6423323130532754</v>
      </c>
      <c r="L2524" s="63">
        <v>7.7640827177350342</v>
      </c>
      <c r="M2524" s="63">
        <v>7.4183281192041797</v>
      </c>
      <c r="N2524" s="63">
        <v>6.7287193442833768</v>
      </c>
      <c r="O2524" s="71">
        <v>6.468909236260032</v>
      </c>
    </row>
    <row r="2525" spans="2:15" outlineLevel="1" x14ac:dyDescent="0.25">
      <c r="B2525" s="65">
        <v>2516</v>
      </c>
      <c r="C2525" s="60">
        <v>1</v>
      </c>
      <c r="D2525" s="61">
        <v>0</v>
      </c>
      <c r="E2525" s="61">
        <v>1</v>
      </c>
      <c r="F2525" s="61">
        <v>1</v>
      </c>
      <c r="G2525" s="61">
        <v>1</v>
      </c>
      <c r="H2525" s="61">
        <v>0</v>
      </c>
      <c r="I2525" s="62">
        <v>96840.094812491414</v>
      </c>
      <c r="J2525" s="63">
        <v>6.4015729865702378</v>
      </c>
      <c r="K2525" s="63">
        <v>5.6884407225925342</v>
      </c>
      <c r="L2525" s="63">
        <v>8.2380662766837389</v>
      </c>
      <c r="M2525" s="63">
        <v>6.4859408727274879</v>
      </c>
      <c r="N2525" s="63">
        <v>6.9935870036303029</v>
      </c>
      <c r="O2525" s="71">
        <v>6.6780378357021153</v>
      </c>
    </row>
    <row r="2526" spans="2:15" outlineLevel="1" x14ac:dyDescent="0.25">
      <c r="B2526" s="65">
        <v>2517</v>
      </c>
      <c r="C2526" s="60">
        <v>1</v>
      </c>
      <c r="D2526" s="61">
        <v>0</v>
      </c>
      <c r="E2526" s="61">
        <v>1</v>
      </c>
      <c r="F2526" s="61">
        <v>1</v>
      </c>
      <c r="G2526" s="61">
        <v>1</v>
      </c>
      <c r="H2526" s="61">
        <v>0</v>
      </c>
      <c r="I2526" s="62">
        <v>92736.764776441589</v>
      </c>
      <c r="J2526" s="63">
        <v>6.5588808866726884</v>
      </c>
      <c r="K2526" s="63">
        <v>4.1614979216994241</v>
      </c>
      <c r="L2526" s="63">
        <v>6.4518388901119712</v>
      </c>
      <c r="M2526" s="63">
        <v>7.0028767576297426</v>
      </c>
      <c r="N2526" s="63">
        <v>7.4428616388590196</v>
      </c>
      <c r="O2526" s="71">
        <v>6.637777803918679</v>
      </c>
    </row>
    <row r="2527" spans="2:15" outlineLevel="1" x14ac:dyDescent="0.25">
      <c r="B2527" s="65">
        <v>2518</v>
      </c>
      <c r="C2527" s="60">
        <v>1</v>
      </c>
      <c r="D2527" s="61">
        <v>0</v>
      </c>
      <c r="E2527" s="61">
        <v>1</v>
      </c>
      <c r="F2527" s="61">
        <v>1</v>
      </c>
      <c r="G2527" s="61">
        <v>1</v>
      </c>
      <c r="H2527" s="61">
        <v>0</v>
      </c>
      <c r="I2527" s="62">
        <v>26707.174800018256</v>
      </c>
      <c r="J2527" s="63">
        <v>6.2243773955081512</v>
      </c>
      <c r="K2527" s="63">
        <v>4.6040673976737141</v>
      </c>
      <c r="L2527" s="63">
        <v>6.3608604321126556</v>
      </c>
      <c r="M2527" s="63">
        <v>6.8509279801120053</v>
      </c>
      <c r="N2527" s="63">
        <v>7.2634643085931963</v>
      </c>
      <c r="O2527" s="71">
        <v>6.4453139908613144</v>
      </c>
    </row>
    <row r="2528" spans="2:15" outlineLevel="1" x14ac:dyDescent="0.25">
      <c r="B2528" s="65">
        <v>2519</v>
      </c>
      <c r="C2528" s="60">
        <v>1</v>
      </c>
      <c r="D2528" s="61">
        <v>0</v>
      </c>
      <c r="E2528" s="61">
        <v>1</v>
      </c>
      <c r="F2528" s="61">
        <v>1</v>
      </c>
      <c r="G2528" s="61">
        <v>1</v>
      </c>
      <c r="H2528" s="61">
        <v>0</v>
      </c>
      <c r="I2528" s="62">
        <v>99978.428507029312</v>
      </c>
      <c r="J2528" s="63">
        <v>6.3918973957948939</v>
      </c>
      <c r="K2528" s="63">
        <v>4.9438064813757991</v>
      </c>
      <c r="L2528" s="63">
        <v>7.3427855932102464</v>
      </c>
      <c r="M2528" s="63">
        <v>8.4339301394309736</v>
      </c>
      <c r="N2528" s="63">
        <v>7.1748454357321192</v>
      </c>
      <c r="O2528" s="71">
        <v>6.94013596690559</v>
      </c>
    </row>
    <row r="2529" spans="2:15" outlineLevel="1" x14ac:dyDescent="0.25">
      <c r="B2529" s="65">
        <v>2520</v>
      </c>
      <c r="C2529" s="60">
        <v>1</v>
      </c>
      <c r="D2529" s="61">
        <v>0</v>
      </c>
      <c r="E2529" s="61">
        <v>1</v>
      </c>
      <c r="F2529" s="61">
        <v>1</v>
      </c>
      <c r="G2529" s="61">
        <v>1</v>
      </c>
      <c r="H2529" s="61">
        <v>0</v>
      </c>
      <c r="I2529" s="62">
        <v>75472.655165821023</v>
      </c>
      <c r="J2529" s="63">
        <v>5.6750928036250912</v>
      </c>
      <c r="K2529" s="63">
        <v>4.9184300186277916</v>
      </c>
      <c r="L2529" s="63">
        <v>6.8003424535461789</v>
      </c>
      <c r="M2529" s="63">
        <v>7.8813979668231156</v>
      </c>
      <c r="N2529" s="63">
        <v>7.1842057323086079</v>
      </c>
      <c r="O2529" s="71">
        <v>6.9000273286972273</v>
      </c>
    </row>
    <row r="2530" spans="2:15" outlineLevel="1" x14ac:dyDescent="0.25">
      <c r="B2530" s="65">
        <v>2521</v>
      </c>
      <c r="C2530" s="60">
        <v>1</v>
      </c>
      <c r="D2530" s="61">
        <v>0</v>
      </c>
      <c r="E2530" s="61">
        <v>1</v>
      </c>
      <c r="F2530" s="61">
        <v>1</v>
      </c>
      <c r="G2530" s="61">
        <v>0</v>
      </c>
      <c r="H2530" s="61">
        <v>1</v>
      </c>
      <c r="I2530" s="62">
        <v>95509.187931631575</v>
      </c>
      <c r="J2530" s="63">
        <v>5.8035777787236276</v>
      </c>
      <c r="K2530" s="63">
        <v>5.4310214710751907</v>
      </c>
      <c r="L2530" s="63">
        <v>7.3898409753576129</v>
      </c>
      <c r="M2530" s="63">
        <v>7.3847277823101969</v>
      </c>
      <c r="N2530" s="63">
        <v>6.707908876305904</v>
      </c>
      <c r="O2530" s="71">
        <v>6.8737360061975483</v>
      </c>
    </row>
    <row r="2531" spans="2:15" outlineLevel="1" x14ac:dyDescent="0.25">
      <c r="B2531" s="65">
        <v>2522</v>
      </c>
      <c r="C2531" s="60">
        <v>1</v>
      </c>
      <c r="D2531" s="61">
        <v>0</v>
      </c>
      <c r="E2531" s="61">
        <v>1</v>
      </c>
      <c r="F2531" s="61">
        <v>1</v>
      </c>
      <c r="G2531" s="61">
        <v>0</v>
      </c>
      <c r="H2531" s="61">
        <v>1</v>
      </c>
      <c r="I2531" s="62">
        <v>75467.436515506604</v>
      </c>
      <c r="J2531" s="63">
        <v>5.6447162368389154</v>
      </c>
      <c r="K2531" s="63">
        <v>4.9684972800871714</v>
      </c>
      <c r="L2531" s="63">
        <v>6.5447645546519277</v>
      </c>
      <c r="M2531" s="63">
        <v>8.5978194594537456</v>
      </c>
      <c r="N2531" s="63">
        <v>6.5318107009936996</v>
      </c>
      <c r="O2531" s="71">
        <v>6.824221738420631</v>
      </c>
    </row>
    <row r="2532" spans="2:15" outlineLevel="1" x14ac:dyDescent="0.25">
      <c r="B2532" s="65">
        <v>2523</v>
      </c>
      <c r="C2532" s="60">
        <v>1</v>
      </c>
      <c r="D2532" s="61">
        <v>0</v>
      </c>
      <c r="E2532" s="61">
        <v>1</v>
      </c>
      <c r="F2532" s="61">
        <v>1</v>
      </c>
      <c r="G2532" s="61">
        <v>0</v>
      </c>
      <c r="H2532" s="61">
        <v>1</v>
      </c>
      <c r="I2532" s="62">
        <v>94696.133087073846</v>
      </c>
      <c r="J2532" s="63">
        <v>5.3023452378345635</v>
      </c>
      <c r="K2532" s="63">
        <v>5.0081027308595019</v>
      </c>
      <c r="L2532" s="63">
        <v>7.7771583978551009</v>
      </c>
      <c r="M2532" s="63">
        <v>8.0296124257113277</v>
      </c>
      <c r="N2532" s="63">
        <v>6.6379213416258134</v>
      </c>
      <c r="O2532" s="71">
        <v>6.6935986109209633</v>
      </c>
    </row>
    <row r="2533" spans="2:15" outlineLevel="1" x14ac:dyDescent="0.25">
      <c r="B2533" s="65">
        <v>2524</v>
      </c>
      <c r="C2533" s="60">
        <v>0</v>
      </c>
      <c r="D2533" s="61">
        <v>1</v>
      </c>
      <c r="E2533" s="61">
        <v>1</v>
      </c>
      <c r="F2533" s="61">
        <v>1</v>
      </c>
      <c r="G2533" s="61">
        <v>0</v>
      </c>
      <c r="H2533" s="61">
        <v>1</v>
      </c>
      <c r="I2533" s="62">
        <v>31439.499947233737</v>
      </c>
      <c r="J2533" s="63">
        <v>5.6097795609945686</v>
      </c>
      <c r="K2533" s="63">
        <v>6.5830576221094539</v>
      </c>
      <c r="L2533" s="63">
        <v>6.0873648336217885</v>
      </c>
      <c r="M2533" s="63">
        <v>6.9763740854381178</v>
      </c>
      <c r="N2533" s="63">
        <v>6.9703642323811099</v>
      </c>
      <c r="O2533" s="71">
        <v>7.049161006822267</v>
      </c>
    </row>
    <row r="2534" spans="2:15" outlineLevel="1" x14ac:dyDescent="0.25">
      <c r="B2534" s="65">
        <v>2525</v>
      </c>
      <c r="C2534" s="60">
        <v>1</v>
      </c>
      <c r="D2534" s="61">
        <v>0</v>
      </c>
      <c r="E2534" s="61">
        <v>1</v>
      </c>
      <c r="F2534" s="61">
        <v>1</v>
      </c>
      <c r="G2534" s="61">
        <v>1</v>
      </c>
      <c r="H2534" s="61">
        <v>0</v>
      </c>
      <c r="I2534" s="62">
        <v>98112.502968760207</v>
      </c>
      <c r="J2534" s="63">
        <v>6.5728461199336428</v>
      </c>
      <c r="K2534" s="63">
        <v>5.4614696468451216</v>
      </c>
      <c r="L2534" s="63">
        <v>7.0961188543180711</v>
      </c>
      <c r="M2534" s="63">
        <v>8.2446905498812129</v>
      </c>
      <c r="N2534" s="63">
        <v>6.488108089212087</v>
      </c>
      <c r="O2534" s="71">
        <v>6.3141360374664774</v>
      </c>
    </row>
    <row r="2535" spans="2:15" outlineLevel="1" x14ac:dyDescent="0.25">
      <c r="B2535" s="65">
        <v>2526</v>
      </c>
      <c r="C2535" s="60">
        <v>1</v>
      </c>
      <c r="D2535" s="61">
        <v>0</v>
      </c>
      <c r="E2535" s="61">
        <v>1</v>
      </c>
      <c r="F2535" s="61">
        <v>1</v>
      </c>
      <c r="G2535" s="61">
        <v>0</v>
      </c>
      <c r="H2535" s="61">
        <v>1</v>
      </c>
      <c r="I2535" s="62">
        <v>92926.901683848031</v>
      </c>
      <c r="J2535" s="63">
        <v>5.7445956630993837</v>
      </c>
      <c r="K2535" s="63">
        <v>5.4449761092909945</v>
      </c>
      <c r="L2535" s="63">
        <v>7.9295334653402847</v>
      </c>
      <c r="M2535" s="63">
        <v>6.3424300373801215</v>
      </c>
      <c r="N2535" s="63">
        <v>6.2774885068782824</v>
      </c>
      <c r="O2535" s="71">
        <v>7.2947572724868213</v>
      </c>
    </row>
    <row r="2536" spans="2:15" outlineLevel="1" x14ac:dyDescent="0.25">
      <c r="B2536" s="65">
        <v>2527</v>
      </c>
      <c r="C2536" s="60">
        <v>1</v>
      </c>
      <c r="D2536" s="61">
        <v>0</v>
      </c>
      <c r="E2536" s="61">
        <v>1</v>
      </c>
      <c r="F2536" s="61">
        <v>1</v>
      </c>
      <c r="G2536" s="61">
        <v>1</v>
      </c>
      <c r="H2536" s="61">
        <v>0</v>
      </c>
      <c r="I2536" s="62">
        <v>24732.160331628329</v>
      </c>
      <c r="J2536" s="63">
        <v>5.5817436110180907</v>
      </c>
      <c r="K2536" s="63">
        <v>4.8437265985969082</v>
      </c>
      <c r="L2536" s="63">
        <v>6.8352959471998913</v>
      </c>
      <c r="M2536" s="63">
        <v>6.3784483077330023</v>
      </c>
      <c r="N2536" s="63">
        <v>7.1525998924476539</v>
      </c>
      <c r="O2536" s="71">
        <v>6.4874687025534579</v>
      </c>
    </row>
    <row r="2537" spans="2:15" outlineLevel="1" x14ac:dyDescent="0.25">
      <c r="B2537" s="65">
        <v>2528</v>
      </c>
      <c r="C2537" s="60">
        <v>0</v>
      </c>
      <c r="D2537" s="61">
        <v>1</v>
      </c>
      <c r="E2537" s="61">
        <v>1</v>
      </c>
      <c r="F2537" s="61">
        <v>1</v>
      </c>
      <c r="G2537" s="61">
        <v>0</v>
      </c>
      <c r="H2537" s="61">
        <v>1</v>
      </c>
      <c r="I2537" s="62">
        <v>23645.609203007931</v>
      </c>
      <c r="J2537" s="63">
        <v>5.5690577604300309</v>
      </c>
      <c r="K2537" s="63">
        <v>5.6609891715799456</v>
      </c>
      <c r="L2537" s="63">
        <v>6.792404086920083</v>
      </c>
      <c r="M2537" s="63">
        <v>6.346780302179857</v>
      </c>
      <c r="N2537" s="63">
        <v>6.0758481847439842</v>
      </c>
      <c r="O2537" s="71">
        <v>6.1736337615211099</v>
      </c>
    </row>
    <row r="2538" spans="2:15" outlineLevel="1" x14ac:dyDescent="0.25">
      <c r="B2538" s="65">
        <v>2529</v>
      </c>
      <c r="C2538" s="60">
        <v>1</v>
      </c>
      <c r="D2538" s="61">
        <v>0</v>
      </c>
      <c r="E2538" s="61">
        <v>1</v>
      </c>
      <c r="F2538" s="61">
        <v>1</v>
      </c>
      <c r="G2538" s="61">
        <v>1</v>
      </c>
      <c r="H2538" s="61">
        <v>0</v>
      </c>
      <c r="I2538" s="62">
        <v>106044.07754227149</v>
      </c>
      <c r="J2538" s="63">
        <v>6.6690786038477743</v>
      </c>
      <c r="K2538" s="63">
        <v>5.9126674499859817</v>
      </c>
      <c r="L2538" s="63">
        <v>7.1459727472647909</v>
      </c>
      <c r="M2538" s="63">
        <v>8.9020640258403603</v>
      </c>
      <c r="N2538" s="63">
        <v>7.6298726973612858</v>
      </c>
      <c r="O2538" s="71">
        <v>7.0179170652518215</v>
      </c>
    </row>
    <row r="2539" spans="2:15" outlineLevel="1" x14ac:dyDescent="0.25">
      <c r="B2539" s="65">
        <v>2530</v>
      </c>
      <c r="C2539" s="60">
        <v>1</v>
      </c>
      <c r="D2539" s="61">
        <v>0</v>
      </c>
      <c r="E2539" s="61">
        <v>1</v>
      </c>
      <c r="F2539" s="61">
        <v>1</v>
      </c>
      <c r="G2539" s="61">
        <v>1</v>
      </c>
      <c r="H2539" s="61">
        <v>0</v>
      </c>
      <c r="I2539" s="62">
        <v>94721.317517110845</v>
      </c>
      <c r="J2539" s="63">
        <v>5.6091426751959474</v>
      </c>
      <c r="K2539" s="63">
        <v>4.7615543541671705</v>
      </c>
      <c r="L2539" s="63">
        <v>7.4584195460426717</v>
      </c>
      <c r="M2539" s="63">
        <v>7.8449869319726355</v>
      </c>
      <c r="N2539" s="63">
        <v>6.9223391468371576</v>
      </c>
      <c r="O2539" s="71">
        <v>6.777598871327343</v>
      </c>
    </row>
    <row r="2540" spans="2:15" outlineLevel="1" x14ac:dyDescent="0.25">
      <c r="B2540" s="65">
        <v>2531</v>
      </c>
      <c r="C2540" s="60">
        <v>1</v>
      </c>
      <c r="D2540" s="61">
        <v>0</v>
      </c>
      <c r="E2540" s="61">
        <v>1</v>
      </c>
      <c r="F2540" s="61">
        <v>1</v>
      </c>
      <c r="G2540" s="61">
        <v>1</v>
      </c>
      <c r="H2540" s="61">
        <v>0</v>
      </c>
      <c r="I2540" s="62">
        <v>98127.161656099735</v>
      </c>
      <c r="J2540" s="63">
        <v>5.8326087697282318</v>
      </c>
      <c r="K2540" s="63">
        <v>5.8092126098494372</v>
      </c>
      <c r="L2540" s="63">
        <v>7.5942848068898661</v>
      </c>
      <c r="M2540" s="63">
        <v>7.1816835891467097</v>
      </c>
      <c r="N2540" s="63">
        <v>7.6071878873463277</v>
      </c>
      <c r="O2540" s="71">
        <v>6.6149373403691829</v>
      </c>
    </row>
    <row r="2541" spans="2:15" outlineLevel="1" x14ac:dyDescent="0.25">
      <c r="B2541" s="65">
        <v>2532</v>
      </c>
      <c r="C2541" s="60">
        <v>1</v>
      </c>
      <c r="D2541" s="61">
        <v>0</v>
      </c>
      <c r="E2541" s="61">
        <v>1</v>
      </c>
      <c r="F2541" s="61">
        <v>1</v>
      </c>
      <c r="G2541" s="61">
        <v>0</v>
      </c>
      <c r="H2541" s="61">
        <v>1</v>
      </c>
      <c r="I2541" s="62">
        <v>78367.786612913769</v>
      </c>
      <c r="J2541" s="63">
        <v>6.0736826910670638</v>
      </c>
      <c r="K2541" s="63">
        <v>5.0886146171326283</v>
      </c>
      <c r="L2541" s="63">
        <v>6.8071597078652788</v>
      </c>
      <c r="M2541" s="63">
        <v>8.356984165765434</v>
      </c>
      <c r="N2541" s="63">
        <v>6.9097460781238587</v>
      </c>
      <c r="O2541" s="71">
        <v>7.1695182664225303</v>
      </c>
    </row>
    <row r="2542" spans="2:15" outlineLevel="1" x14ac:dyDescent="0.25">
      <c r="B2542" s="65">
        <v>2533</v>
      </c>
      <c r="C2542" s="60">
        <v>1</v>
      </c>
      <c r="D2542" s="61">
        <v>0</v>
      </c>
      <c r="E2542" s="61">
        <v>1</v>
      </c>
      <c r="F2542" s="61">
        <v>1</v>
      </c>
      <c r="G2542" s="61">
        <v>0</v>
      </c>
      <c r="H2542" s="61">
        <v>1</v>
      </c>
      <c r="I2542" s="62">
        <v>72453.182175920505</v>
      </c>
      <c r="J2542" s="63">
        <v>5.5833243472156298</v>
      </c>
      <c r="K2542" s="63">
        <v>4.5164525262828823</v>
      </c>
      <c r="L2542" s="63">
        <v>6.9608088108044672</v>
      </c>
      <c r="M2542" s="63">
        <v>7.9414625483245427</v>
      </c>
      <c r="N2542" s="63">
        <v>6.6105898871844886</v>
      </c>
      <c r="O2542" s="71">
        <v>6.6517466579235442</v>
      </c>
    </row>
    <row r="2543" spans="2:15" outlineLevel="1" x14ac:dyDescent="0.25">
      <c r="B2543" s="65">
        <v>2534</v>
      </c>
      <c r="C2543" s="60">
        <v>1</v>
      </c>
      <c r="D2543" s="61">
        <v>0</v>
      </c>
      <c r="E2543" s="61">
        <v>1</v>
      </c>
      <c r="F2543" s="61">
        <v>1</v>
      </c>
      <c r="G2543" s="61">
        <v>1</v>
      </c>
      <c r="H2543" s="61">
        <v>0</v>
      </c>
      <c r="I2543" s="62">
        <v>99675.544857607005</v>
      </c>
      <c r="J2543" s="63">
        <v>6.1297911457511205</v>
      </c>
      <c r="K2543" s="63">
        <v>5.4954353997491747</v>
      </c>
      <c r="L2543" s="63">
        <v>6.9458215696534911</v>
      </c>
      <c r="M2543" s="63">
        <v>8.7029018723803411</v>
      </c>
      <c r="N2543" s="63">
        <v>6.8748974540041221</v>
      </c>
      <c r="O2543" s="71">
        <v>6.6076258037276938</v>
      </c>
    </row>
    <row r="2544" spans="2:15" outlineLevel="1" x14ac:dyDescent="0.25">
      <c r="B2544" s="65">
        <v>2535</v>
      </c>
      <c r="C2544" s="60">
        <v>1</v>
      </c>
      <c r="D2544" s="61">
        <v>0</v>
      </c>
      <c r="E2544" s="61">
        <v>1</v>
      </c>
      <c r="F2544" s="61">
        <v>1</v>
      </c>
      <c r="G2544" s="61">
        <v>0</v>
      </c>
      <c r="H2544" s="61">
        <v>1</v>
      </c>
      <c r="I2544" s="62">
        <v>27016.995401373322</v>
      </c>
      <c r="J2544" s="63">
        <v>5.3679479787456232</v>
      </c>
      <c r="K2544" s="63">
        <v>5.2205540351120652</v>
      </c>
      <c r="L2544" s="63">
        <v>7.4932130027446551</v>
      </c>
      <c r="M2544" s="63">
        <v>7.107419664408626</v>
      </c>
      <c r="N2544" s="63">
        <v>6.3182156631285009</v>
      </c>
      <c r="O2544" s="71">
        <v>6.8702497938574254</v>
      </c>
    </row>
    <row r="2545" spans="2:15" outlineLevel="1" x14ac:dyDescent="0.25">
      <c r="B2545" s="65">
        <v>2536</v>
      </c>
      <c r="C2545" s="60">
        <v>0</v>
      </c>
      <c r="D2545" s="61">
        <v>1</v>
      </c>
      <c r="E2545" s="61">
        <v>1</v>
      </c>
      <c r="F2545" s="61">
        <v>1</v>
      </c>
      <c r="G2545" s="61">
        <v>1</v>
      </c>
      <c r="H2545" s="61">
        <v>0</v>
      </c>
      <c r="I2545" s="62">
        <v>78123.154830537052</v>
      </c>
      <c r="J2545" s="63">
        <v>5.377426206477689</v>
      </c>
      <c r="K2545" s="63">
        <v>5.6269075505502872</v>
      </c>
      <c r="L2545" s="63">
        <v>6.9228421010936794</v>
      </c>
      <c r="M2545" s="63">
        <v>8.6276497203038289</v>
      </c>
      <c r="N2545" s="63">
        <v>6.9763812486550965</v>
      </c>
      <c r="O2545" s="71">
        <v>6.6821535946184172</v>
      </c>
    </row>
    <row r="2546" spans="2:15" outlineLevel="1" x14ac:dyDescent="0.25">
      <c r="B2546" s="65">
        <v>2537</v>
      </c>
      <c r="C2546" s="60">
        <v>1</v>
      </c>
      <c r="D2546" s="61">
        <v>0</v>
      </c>
      <c r="E2546" s="61">
        <v>1</v>
      </c>
      <c r="F2546" s="61">
        <v>1</v>
      </c>
      <c r="G2546" s="61">
        <v>0</v>
      </c>
      <c r="H2546" s="61">
        <v>1</v>
      </c>
      <c r="I2546" s="62">
        <v>98165.479504072835</v>
      </c>
      <c r="J2546" s="63">
        <v>6.155515126127451</v>
      </c>
      <c r="K2546" s="63">
        <v>6.1193764713860386</v>
      </c>
      <c r="L2546" s="63">
        <v>7.7169956453726627</v>
      </c>
      <c r="M2546" s="63">
        <v>7.1995397887035502</v>
      </c>
      <c r="N2546" s="63">
        <v>6.6749353958278625</v>
      </c>
      <c r="O2546" s="71">
        <v>6.762909503060083</v>
      </c>
    </row>
    <row r="2547" spans="2:15" outlineLevel="1" x14ac:dyDescent="0.25">
      <c r="B2547" s="65">
        <v>2538</v>
      </c>
      <c r="C2547" s="60">
        <v>0</v>
      </c>
      <c r="D2547" s="61">
        <v>1</v>
      </c>
      <c r="E2547" s="61">
        <v>1</v>
      </c>
      <c r="F2547" s="61">
        <v>1</v>
      </c>
      <c r="G2547" s="61">
        <v>1</v>
      </c>
      <c r="H2547" s="61">
        <v>0</v>
      </c>
      <c r="I2547" s="62">
        <v>95418.848471995545</v>
      </c>
      <c r="J2547" s="63">
        <v>5.3882599104920743</v>
      </c>
      <c r="K2547" s="63">
        <v>5.937763004306758</v>
      </c>
      <c r="L2547" s="63">
        <v>7.1388201959363133</v>
      </c>
      <c r="M2547" s="63">
        <v>7.4736402845887078</v>
      </c>
      <c r="N2547" s="63">
        <v>7.279164733216966</v>
      </c>
      <c r="O2547" s="71">
        <v>6.0250546557318838</v>
      </c>
    </row>
    <row r="2548" spans="2:15" outlineLevel="1" x14ac:dyDescent="0.25">
      <c r="B2548" s="65">
        <v>2539</v>
      </c>
      <c r="C2548" s="60">
        <v>1</v>
      </c>
      <c r="D2548" s="61">
        <v>0</v>
      </c>
      <c r="E2548" s="61">
        <v>1</v>
      </c>
      <c r="F2548" s="61">
        <v>1</v>
      </c>
      <c r="G2548" s="61">
        <v>1</v>
      </c>
      <c r="H2548" s="61">
        <v>0</v>
      </c>
      <c r="I2548" s="62">
        <v>105557.47550033616</v>
      </c>
      <c r="J2548" s="63">
        <v>6.783625979123924</v>
      </c>
      <c r="K2548" s="63">
        <v>6.5959472811950892</v>
      </c>
      <c r="L2548" s="63">
        <v>8.1558482531055176</v>
      </c>
      <c r="M2548" s="63">
        <v>8.332482245807368</v>
      </c>
      <c r="N2548" s="63">
        <v>6.8024837273561021</v>
      </c>
      <c r="O2548" s="71">
        <v>6.7556597760117016</v>
      </c>
    </row>
    <row r="2549" spans="2:15" outlineLevel="1" x14ac:dyDescent="0.25">
      <c r="B2549" s="65">
        <v>2540</v>
      </c>
      <c r="C2549" s="60">
        <v>1</v>
      </c>
      <c r="D2549" s="61">
        <v>0</v>
      </c>
      <c r="E2549" s="61">
        <v>1</v>
      </c>
      <c r="F2549" s="61">
        <v>1</v>
      </c>
      <c r="G2549" s="61">
        <v>1</v>
      </c>
      <c r="H2549" s="61">
        <v>0</v>
      </c>
      <c r="I2549" s="62">
        <v>97406.231144483434</v>
      </c>
      <c r="J2549" s="63">
        <v>6.082679082062671</v>
      </c>
      <c r="K2549" s="63">
        <v>5.7168010671126979</v>
      </c>
      <c r="L2549" s="63">
        <v>6.9263715463050284</v>
      </c>
      <c r="M2549" s="63">
        <v>7.4052878076047275</v>
      </c>
      <c r="N2549" s="63">
        <v>7.0717494920996282</v>
      </c>
      <c r="O2549" s="71">
        <v>6.8441418934476381</v>
      </c>
    </row>
    <row r="2550" spans="2:15" outlineLevel="1" x14ac:dyDescent="0.25">
      <c r="B2550" s="65">
        <v>2541</v>
      </c>
      <c r="C2550" s="60">
        <v>1</v>
      </c>
      <c r="D2550" s="61">
        <v>0</v>
      </c>
      <c r="E2550" s="61">
        <v>1</v>
      </c>
      <c r="F2550" s="61">
        <v>1</v>
      </c>
      <c r="G2550" s="61">
        <v>1</v>
      </c>
      <c r="H2550" s="61">
        <v>0</v>
      </c>
      <c r="I2550" s="62">
        <v>99560.619912832321</v>
      </c>
      <c r="J2550" s="63">
        <v>6.6328240365602706</v>
      </c>
      <c r="K2550" s="63">
        <v>6.4742883861314091</v>
      </c>
      <c r="L2550" s="63">
        <v>7.7815123812264915</v>
      </c>
      <c r="M2550" s="63">
        <v>6.5793832643758767</v>
      </c>
      <c r="N2550" s="63">
        <v>7.4966978364150734</v>
      </c>
      <c r="O2550" s="71">
        <v>6.1189400288688169</v>
      </c>
    </row>
    <row r="2551" spans="2:15" outlineLevel="1" x14ac:dyDescent="0.25">
      <c r="B2551" s="65">
        <v>2542</v>
      </c>
      <c r="C2551" s="60">
        <v>1</v>
      </c>
      <c r="D2551" s="61">
        <v>0</v>
      </c>
      <c r="E2551" s="61">
        <v>1</v>
      </c>
      <c r="F2551" s="61">
        <v>1</v>
      </c>
      <c r="G2551" s="61">
        <v>0</v>
      </c>
      <c r="H2551" s="61">
        <v>1</v>
      </c>
      <c r="I2551" s="62">
        <v>23689.111629170802</v>
      </c>
      <c r="J2551" s="63">
        <v>5.8132113824443428</v>
      </c>
      <c r="K2551" s="63">
        <v>4.6604528177550373</v>
      </c>
      <c r="L2551" s="63">
        <v>6.3765699049740512</v>
      </c>
      <c r="M2551" s="63">
        <v>6.2834645487010032</v>
      </c>
      <c r="N2551" s="63">
        <v>6.4011569390541787</v>
      </c>
      <c r="O2551" s="71">
        <v>7.2755351901092933</v>
      </c>
    </row>
    <row r="2552" spans="2:15" outlineLevel="1" x14ac:dyDescent="0.25">
      <c r="B2552" s="65">
        <v>2543</v>
      </c>
      <c r="C2552" s="60">
        <v>1</v>
      </c>
      <c r="D2552" s="61">
        <v>0</v>
      </c>
      <c r="E2552" s="61">
        <v>1</v>
      </c>
      <c r="F2552" s="61">
        <v>1</v>
      </c>
      <c r="G2552" s="61">
        <v>0</v>
      </c>
      <c r="H2552" s="61">
        <v>1</v>
      </c>
      <c r="I2552" s="62">
        <v>75652.542296729283</v>
      </c>
      <c r="J2552" s="63">
        <v>5.8922912028101351</v>
      </c>
      <c r="K2552" s="63">
        <v>5.0980284399664715</v>
      </c>
      <c r="L2552" s="63">
        <v>6.9859692682582786</v>
      </c>
      <c r="M2552" s="63">
        <v>7.5660934660355483</v>
      </c>
      <c r="N2552" s="63">
        <v>6.7417440102514643</v>
      </c>
      <c r="O2552" s="71">
        <v>7.277930264889596</v>
      </c>
    </row>
    <row r="2553" spans="2:15" outlineLevel="1" x14ac:dyDescent="0.25">
      <c r="B2553" s="65">
        <v>2544</v>
      </c>
      <c r="C2553" s="60">
        <v>1</v>
      </c>
      <c r="D2553" s="61">
        <v>0</v>
      </c>
      <c r="E2553" s="61">
        <v>1</v>
      </c>
      <c r="F2553" s="61">
        <v>1</v>
      </c>
      <c r="G2553" s="61">
        <v>0</v>
      </c>
      <c r="H2553" s="61">
        <v>1</v>
      </c>
      <c r="I2553" s="62">
        <v>93800.563720105973</v>
      </c>
      <c r="J2553" s="63">
        <v>5.9101622988741838</v>
      </c>
      <c r="K2553" s="63">
        <v>5.6854022113200546</v>
      </c>
      <c r="L2553" s="63">
        <v>7.1280444993079284</v>
      </c>
      <c r="M2553" s="63">
        <v>6.9881929823228175</v>
      </c>
      <c r="N2553" s="63">
        <v>6.0439828066450749</v>
      </c>
      <c r="O2553" s="71">
        <v>7.067106516627689</v>
      </c>
    </row>
    <row r="2554" spans="2:15" outlineLevel="1" x14ac:dyDescent="0.25">
      <c r="B2554" s="65">
        <v>2545</v>
      </c>
      <c r="C2554" s="60">
        <v>1</v>
      </c>
      <c r="D2554" s="61">
        <v>0</v>
      </c>
      <c r="E2554" s="61">
        <v>1</v>
      </c>
      <c r="F2554" s="61">
        <v>1</v>
      </c>
      <c r="G2554" s="61">
        <v>0</v>
      </c>
      <c r="H2554" s="61">
        <v>1</v>
      </c>
      <c r="I2554" s="62">
        <v>75012.624821831021</v>
      </c>
      <c r="J2554" s="63">
        <v>5.8578266528736762</v>
      </c>
      <c r="K2554" s="63">
        <v>4.5464135317818224</v>
      </c>
      <c r="L2554" s="63">
        <v>6.3516370817157322</v>
      </c>
      <c r="M2554" s="63">
        <v>8.533081827520741</v>
      </c>
      <c r="N2554" s="63">
        <v>6.5772943125222367</v>
      </c>
      <c r="O2554" s="71">
        <v>7.0904783823435693</v>
      </c>
    </row>
    <row r="2555" spans="2:15" outlineLevel="1" x14ac:dyDescent="0.25">
      <c r="B2555" s="65">
        <v>2546</v>
      </c>
      <c r="C2555" s="60">
        <v>0</v>
      </c>
      <c r="D2555" s="61">
        <v>1</v>
      </c>
      <c r="E2555" s="61">
        <v>1</v>
      </c>
      <c r="F2555" s="61">
        <v>1</v>
      </c>
      <c r="G2555" s="61">
        <v>1</v>
      </c>
      <c r="H2555" s="61">
        <v>0</v>
      </c>
      <c r="I2555" s="62">
        <v>99026.181023360579</v>
      </c>
      <c r="J2555" s="63">
        <v>5.7084726466343554</v>
      </c>
      <c r="K2555" s="63">
        <v>6.3843796165615867</v>
      </c>
      <c r="L2555" s="63">
        <v>8.40541019827279</v>
      </c>
      <c r="M2555" s="63">
        <v>7.0721912653010737</v>
      </c>
      <c r="N2555" s="63">
        <v>6.9648663345153015</v>
      </c>
      <c r="O2555" s="71">
        <v>6.7620114189792098</v>
      </c>
    </row>
    <row r="2556" spans="2:15" outlineLevel="1" x14ac:dyDescent="0.25">
      <c r="B2556" s="65">
        <v>2547</v>
      </c>
      <c r="C2556" s="60">
        <v>1</v>
      </c>
      <c r="D2556" s="61">
        <v>0</v>
      </c>
      <c r="E2556" s="61">
        <v>1</v>
      </c>
      <c r="F2556" s="61">
        <v>1</v>
      </c>
      <c r="G2556" s="61">
        <v>0</v>
      </c>
      <c r="H2556" s="61">
        <v>1</v>
      </c>
      <c r="I2556" s="62">
        <v>99580.671868589197</v>
      </c>
      <c r="J2556" s="63">
        <v>6.2899009391442666</v>
      </c>
      <c r="K2556" s="63">
        <v>5.9295830732114805</v>
      </c>
      <c r="L2556" s="63">
        <v>6.8309828959639693</v>
      </c>
      <c r="M2556" s="63">
        <v>7.7019413681232489</v>
      </c>
      <c r="N2556" s="63">
        <v>6.8503758963806964</v>
      </c>
      <c r="O2556" s="71">
        <v>7.2167877411867112</v>
      </c>
    </row>
    <row r="2557" spans="2:15" outlineLevel="1" x14ac:dyDescent="0.25">
      <c r="B2557" s="65">
        <v>2548</v>
      </c>
      <c r="C2557" s="60">
        <v>0</v>
      </c>
      <c r="D2557" s="61">
        <v>1</v>
      </c>
      <c r="E2557" s="61">
        <v>1</v>
      </c>
      <c r="F2557" s="61">
        <v>1</v>
      </c>
      <c r="G2557" s="61">
        <v>1</v>
      </c>
      <c r="H2557" s="61">
        <v>0</v>
      </c>
      <c r="I2557" s="62">
        <v>98355.84413497409</v>
      </c>
      <c r="J2557" s="63">
        <v>5.6429721602233176</v>
      </c>
      <c r="K2557" s="63">
        <v>5.8416760525474976</v>
      </c>
      <c r="L2557" s="63">
        <v>7.6840929638783546</v>
      </c>
      <c r="M2557" s="63">
        <v>7.8727730311067017</v>
      </c>
      <c r="N2557" s="63">
        <v>7.2414797803422104</v>
      </c>
      <c r="O2557" s="71">
        <v>6.3514393039103165</v>
      </c>
    </row>
    <row r="2558" spans="2:15" outlineLevel="1" x14ac:dyDescent="0.25">
      <c r="B2558" s="65">
        <v>2549</v>
      </c>
      <c r="C2558" s="60">
        <v>1</v>
      </c>
      <c r="D2558" s="61">
        <v>0</v>
      </c>
      <c r="E2558" s="61">
        <v>1</v>
      </c>
      <c r="F2558" s="61">
        <v>1</v>
      </c>
      <c r="G2558" s="61">
        <v>1</v>
      </c>
      <c r="H2558" s="61">
        <v>0</v>
      </c>
      <c r="I2558" s="62">
        <v>73807.460481664384</v>
      </c>
      <c r="J2558" s="63">
        <v>5.7103639201228429</v>
      </c>
      <c r="K2558" s="63">
        <v>4.2949362725406779</v>
      </c>
      <c r="L2558" s="63">
        <v>6.807783648447634</v>
      </c>
      <c r="M2558" s="63">
        <v>8.154376618738457</v>
      </c>
      <c r="N2558" s="63">
        <v>6.9952173520804219</v>
      </c>
      <c r="O2558" s="71">
        <v>6.7938095263472045</v>
      </c>
    </row>
    <row r="2559" spans="2:15" outlineLevel="1" x14ac:dyDescent="0.25">
      <c r="B2559" s="65">
        <v>2550</v>
      </c>
      <c r="C2559" s="60">
        <v>1</v>
      </c>
      <c r="D2559" s="61">
        <v>0</v>
      </c>
      <c r="E2559" s="61">
        <v>1</v>
      </c>
      <c r="F2559" s="61">
        <v>1</v>
      </c>
      <c r="G2559" s="61">
        <v>1</v>
      </c>
      <c r="H2559" s="61">
        <v>0</v>
      </c>
      <c r="I2559" s="62">
        <v>102644.82468003416</v>
      </c>
      <c r="J2559" s="63">
        <v>6.8106924000365145</v>
      </c>
      <c r="K2559" s="63">
        <v>5.4170284515559004</v>
      </c>
      <c r="L2559" s="63">
        <v>7.906239443733873</v>
      </c>
      <c r="M2559" s="63">
        <v>8.5875827943782888</v>
      </c>
      <c r="N2559" s="63">
        <v>7.1014249082870897</v>
      </c>
      <c r="O2559" s="71">
        <v>6.4750061950581106</v>
      </c>
    </row>
    <row r="2560" spans="2:15" outlineLevel="1" x14ac:dyDescent="0.25">
      <c r="B2560" s="65">
        <v>2551</v>
      </c>
      <c r="C2560" s="60">
        <v>1</v>
      </c>
      <c r="D2560" s="61">
        <v>0</v>
      </c>
      <c r="E2560" s="61">
        <v>1</v>
      </c>
      <c r="F2560" s="61">
        <v>1</v>
      </c>
      <c r="G2560" s="61">
        <v>1</v>
      </c>
      <c r="H2560" s="61">
        <v>0</v>
      </c>
      <c r="I2560" s="62">
        <v>92921.798768933877</v>
      </c>
      <c r="J2560" s="63">
        <v>5.8266366951987951</v>
      </c>
      <c r="K2560" s="63">
        <v>4.9868069682871541</v>
      </c>
      <c r="L2560" s="63">
        <v>7.3906695265132498</v>
      </c>
      <c r="M2560" s="63">
        <v>7.3630748090321561</v>
      </c>
      <c r="N2560" s="63">
        <v>6.7986868478142064</v>
      </c>
      <c r="O2560" s="71">
        <v>6.166773197461171</v>
      </c>
    </row>
    <row r="2561" spans="2:15" outlineLevel="1" x14ac:dyDescent="0.25">
      <c r="B2561" s="65">
        <v>2552</v>
      </c>
      <c r="C2561" s="60">
        <v>0</v>
      </c>
      <c r="D2561" s="61">
        <v>1</v>
      </c>
      <c r="E2561" s="61">
        <v>1</v>
      </c>
      <c r="F2561" s="61">
        <v>1</v>
      </c>
      <c r="G2561" s="61">
        <v>1</v>
      </c>
      <c r="H2561" s="61">
        <v>0</v>
      </c>
      <c r="I2561" s="62">
        <v>93507.10597616696</v>
      </c>
      <c r="J2561" s="63">
        <v>5.1746988745915488</v>
      </c>
      <c r="K2561" s="63">
        <v>5.709046791157256</v>
      </c>
      <c r="L2561" s="63">
        <v>7.8335020703685139</v>
      </c>
      <c r="M2561" s="63">
        <v>6.985573831091374</v>
      </c>
      <c r="N2561" s="63">
        <v>6.674597913323133</v>
      </c>
      <c r="O2561" s="71">
        <v>6.6567842675476792</v>
      </c>
    </row>
    <row r="2562" spans="2:15" outlineLevel="1" x14ac:dyDescent="0.25">
      <c r="B2562" s="65">
        <v>2553</v>
      </c>
      <c r="C2562" s="60">
        <v>1</v>
      </c>
      <c r="D2562" s="61">
        <v>0</v>
      </c>
      <c r="E2562" s="61">
        <v>1</v>
      </c>
      <c r="F2562" s="61">
        <v>1</v>
      </c>
      <c r="G2562" s="61">
        <v>0</v>
      </c>
      <c r="H2562" s="61">
        <v>1</v>
      </c>
      <c r="I2562" s="62">
        <v>97188.398034664613</v>
      </c>
      <c r="J2562" s="63">
        <v>6.1990119912356718</v>
      </c>
      <c r="K2562" s="63">
        <v>4.9951601131244683</v>
      </c>
      <c r="L2562" s="63">
        <v>7.1809153984513152</v>
      </c>
      <c r="M2562" s="63">
        <v>8.0358791506295972</v>
      </c>
      <c r="N2562" s="63">
        <v>6.8064029714246894</v>
      </c>
      <c r="O2562" s="71">
        <v>6.8915931412437752</v>
      </c>
    </row>
    <row r="2563" spans="2:15" outlineLevel="1" x14ac:dyDescent="0.25">
      <c r="B2563" s="65">
        <v>2554</v>
      </c>
      <c r="C2563" s="60">
        <v>1</v>
      </c>
      <c r="D2563" s="61">
        <v>0</v>
      </c>
      <c r="E2563" s="61">
        <v>1</v>
      </c>
      <c r="F2563" s="61">
        <v>1</v>
      </c>
      <c r="G2563" s="61">
        <v>0</v>
      </c>
      <c r="H2563" s="61">
        <v>1</v>
      </c>
      <c r="I2563" s="62">
        <v>94364.903863865446</v>
      </c>
      <c r="J2563" s="63">
        <v>6.034439549504099</v>
      </c>
      <c r="K2563" s="63">
        <v>4.613618462730134</v>
      </c>
      <c r="L2563" s="63">
        <v>7.9462680051603805</v>
      </c>
      <c r="M2563" s="63">
        <v>7.3956846122388589</v>
      </c>
      <c r="N2563" s="63">
        <v>6.5060407214108702</v>
      </c>
      <c r="O2563" s="71">
        <v>7.0429787384853135</v>
      </c>
    </row>
    <row r="2564" spans="2:15" outlineLevel="1" x14ac:dyDescent="0.25">
      <c r="B2564" s="65">
        <v>2555</v>
      </c>
      <c r="C2564" s="60">
        <v>1</v>
      </c>
      <c r="D2564" s="61">
        <v>0</v>
      </c>
      <c r="E2564" s="61">
        <v>1</v>
      </c>
      <c r="F2564" s="61">
        <v>1</v>
      </c>
      <c r="G2564" s="61">
        <v>1</v>
      </c>
      <c r="H2564" s="61">
        <v>0</v>
      </c>
      <c r="I2564" s="62">
        <v>29129.978155168705</v>
      </c>
      <c r="J2564" s="63">
        <v>5.9046595382145846</v>
      </c>
      <c r="K2564" s="63">
        <v>5.8151127634629738</v>
      </c>
      <c r="L2564" s="63">
        <v>7.021503915788208</v>
      </c>
      <c r="M2564" s="63">
        <v>6.1116441697735215</v>
      </c>
      <c r="N2564" s="63">
        <v>7.5541275415309546</v>
      </c>
      <c r="O2564" s="71">
        <v>6.5297146330975515</v>
      </c>
    </row>
    <row r="2565" spans="2:15" outlineLevel="1" x14ac:dyDescent="0.25">
      <c r="B2565" s="65">
        <v>2556</v>
      </c>
      <c r="C2565" s="60">
        <v>1</v>
      </c>
      <c r="D2565" s="61">
        <v>0</v>
      </c>
      <c r="E2565" s="61">
        <v>1</v>
      </c>
      <c r="F2565" s="61">
        <v>1</v>
      </c>
      <c r="G2565" s="61">
        <v>1</v>
      </c>
      <c r="H2565" s="61">
        <v>0</v>
      </c>
      <c r="I2565" s="62">
        <v>61978.179818093107</v>
      </c>
      <c r="J2565" s="63">
        <v>6.3865544521541535</v>
      </c>
      <c r="K2565" s="63">
        <v>5.3544029427944526</v>
      </c>
      <c r="L2565" s="63">
        <v>7.1475375195750459</v>
      </c>
      <c r="M2565" s="63">
        <v>6.1001682043552732</v>
      </c>
      <c r="N2565" s="63">
        <v>6.659171368550358</v>
      </c>
      <c r="O2565" s="71">
        <v>6.517928467746124</v>
      </c>
    </row>
    <row r="2566" spans="2:15" outlineLevel="1" x14ac:dyDescent="0.25">
      <c r="B2566" s="65">
        <v>2557</v>
      </c>
      <c r="C2566" s="60">
        <v>0</v>
      </c>
      <c r="D2566" s="61">
        <v>1</v>
      </c>
      <c r="E2566" s="61">
        <v>1</v>
      </c>
      <c r="F2566" s="61">
        <v>1</v>
      </c>
      <c r="G2566" s="61">
        <v>1</v>
      </c>
      <c r="H2566" s="61">
        <v>0</v>
      </c>
      <c r="I2566" s="62">
        <v>98014.717369154168</v>
      </c>
      <c r="J2566" s="63">
        <v>5.912744938290742</v>
      </c>
      <c r="K2566" s="63">
        <v>6.2815138301102813</v>
      </c>
      <c r="L2566" s="63">
        <v>6.9853033854543582</v>
      </c>
      <c r="M2566" s="63">
        <v>7.8543538632600534</v>
      </c>
      <c r="N2566" s="63">
        <v>6.6069889953292495</v>
      </c>
      <c r="O2566" s="71">
        <v>6.4476031524742172</v>
      </c>
    </row>
    <row r="2567" spans="2:15" outlineLevel="1" x14ac:dyDescent="0.25">
      <c r="B2567" s="65">
        <v>2558</v>
      </c>
      <c r="C2567" s="60">
        <v>1</v>
      </c>
      <c r="D2567" s="61">
        <v>0</v>
      </c>
      <c r="E2567" s="61">
        <v>1</v>
      </c>
      <c r="F2567" s="61">
        <v>1</v>
      </c>
      <c r="G2567" s="61">
        <v>1</v>
      </c>
      <c r="H2567" s="61">
        <v>0</v>
      </c>
      <c r="I2567" s="62">
        <v>100426.09370341319</v>
      </c>
      <c r="J2567" s="63">
        <v>6.403180324500676</v>
      </c>
      <c r="K2567" s="63">
        <v>5.5524574423615682</v>
      </c>
      <c r="L2567" s="63">
        <v>7.3615280601249768</v>
      </c>
      <c r="M2567" s="63">
        <v>8.2332685546745203</v>
      </c>
      <c r="N2567" s="63">
        <v>6.9092512351760664</v>
      </c>
      <c r="O2567" s="71">
        <v>6.8495572795501651</v>
      </c>
    </row>
    <row r="2568" spans="2:15" outlineLevel="1" x14ac:dyDescent="0.25">
      <c r="B2568" s="65">
        <v>2559</v>
      </c>
      <c r="C2568" s="60">
        <v>0</v>
      </c>
      <c r="D2568" s="61">
        <v>1</v>
      </c>
      <c r="E2568" s="61">
        <v>1</v>
      </c>
      <c r="F2568" s="61">
        <v>1</v>
      </c>
      <c r="G2568" s="61">
        <v>1</v>
      </c>
      <c r="H2568" s="61">
        <v>0</v>
      </c>
      <c r="I2568" s="62">
        <v>95992.070516968946</v>
      </c>
      <c r="J2568" s="63">
        <v>5.8142810884830824</v>
      </c>
      <c r="K2568" s="63">
        <v>5.8576194281759157</v>
      </c>
      <c r="L2568" s="63">
        <v>7.542510106415925</v>
      </c>
      <c r="M2568" s="63">
        <v>6.9706883095547783</v>
      </c>
      <c r="N2568" s="63">
        <v>6.8874951230629531</v>
      </c>
      <c r="O2568" s="71">
        <v>6.7361795858762044</v>
      </c>
    </row>
    <row r="2569" spans="2:15" outlineLevel="1" x14ac:dyDescent="0.25">
      <c r="B2569" s="65">
        <v>2560</v>
      </c>
      <c r="C2569" s="60">
        <v>1</v>
      </c>
      <c r="D2569" s="61">
        <v>0</v>
      </c>
      <c r="E2569" s="61">
        <v>1</v>
      </c>
      <c r="F2569" s="61">
        <v>1</v>
      </c>
      <c r="G2569" s="61">
        <v>1</v>
      </c>
      <c r="H2569" s="61">
        <v>0</v>
      </c>
      <c r="I2569" s="62">
        <v>27060.554433129539</v>
      </c>
      <c r="J2569" s="63">
        <v>5.9418597021249999</v>
      </c>
      <c r="K2569" s="63">
        <v>5.493089442178519</v>
      </c>
      <c r="L2569" s="63">
        <v>6.6329199543673329</v>
      </c>
      <c r="M2569" s="63">
        <v>6.2686617745845066</v>
      </c>
      <c r="N2569" s="63">
        <v>7.0881861765452721</v>
      </c>
      <c r="O2569" s="71">
        <v>6.5516221032721305</v>
      </c>
    </row>
    <row r="2570" spans="2:15" outlineLevel="1" x14ac:dyDescent="0.25">
      <c r="B2570" s="65">
        <v>2561</v>
      </c>
      <c r="C2570" s="60">
        <v>1</v>
      </c>
      <c r="D2570" s="61">
        <v>0</v>
      </c>
      <c r="E2570" s="61">
        <v>1</v>
      </c>
      <c r="F2570" s="61">
        <v>1</v>
      </c>
      <c r="G2570" s="61">
        <v>0</v>
      </c>
      <c r="H2570" s="61">
        <v>1</v>
      </c>
      <c r="I2570" s="62">
        <v>99161.589235363892</v>
      </c>
      <c r="J2570" s="63">
        <v>6.4209976626329608</v>
      </c>
      <c r="K2570" s="63">
        <v>4.9172755732315707</v>
      </c>
      <c r="L2570" s="63">
        <v>7.2069199208574259</v>
      </c>
      <c r="M2570" s="63">
        <v>8.8770597895011214</v>
      </c>
      <c r="N2570" s="63">
        <v>6.6485132612576852</v>
      </c>
      <c r="O2570" s="71">
        <v>6.6554879182852469</v>
      </c>
    </row>
    <row r="2571" spans="2:15" outlineLevel="1" x14ac:dyDescent="0.25">
      <c r="B2571" s="65">
        <v>2562</v>
      </c>
      <c r="C2571" s="60">
        <v>1</v>
      </c>
      <c r="D2571" s="61">
        <v>0</v>
      </c>
      <c r="E2571" s="61">
        <v>1</v>
      </c>
      <c r="F2571" s="61">
        <v>1</v>
      </c>
      <c r="G2571" s="61">
        <v>0</v>
      </c>
      <c r="H2571" s="61">
        <v>1</v>
      </c>
      <c r="I2571" s="62">
        <v>95937.064609006848</v>
      </c>
      <c r="J2571" s="63">
        <v>7.0536805169722374</v>
      </c>
      <c r="K2571" s="63">
        <v>5.6920337185690553</v>
      </c>
      <c r="L2571" s="63">
        <v>6.7100475138387168</v>
      </c>
      <c r="M2571" s="63">
        <v>6.2410925122184251</v>
      </c>
      <c r="N2571" s="63">
        <v>6.6554888760494455</v>
      </c>
      <c r="O2571" s="71">
        <v>7.1327147670696061</v>
      </c>
    </row>
    <row r="2572" spans="2:15" outlineLevel="1" x14ac:dyDescent="0.25">
      <c r="B2572" s="65">
        <v>2563</v>
      </c>
      <c r="C2572" s="60">
        <v>0</v>
      </c>
      <c r="D2572" s="61">
        <v>1</v>
      </c>
      <c r="E2572" s="61">
        <v>1</v>
      </c>
      <c r="F2572" s="61">
        <v>1</v>
      </c>
      <c r="G2572" s="61">
        <v>1</v>
      </c>
      <c r="H2572" s="61">
        <v>0</v>
      </c>
      <c r="I2572" s="62">
        <v>96775.178503038376</v>
      </c>
      <c r="J2572" s="63">
        <v>5.3863715583653402</v>
      </c>
      <c r="K2572" s="63">
        <v>6.3153563875655019</v>
      </c>
      <c r="L2572" s="63">
        <v>7.8995084998775669</v>
      </c>
      <c r="M2572" s="63">
        <v>6.2681988617011815</v>
      </c>
      <c r="N2572" s="63">
        <v>7.4600673162974589</v>
      </c>
      <c r="O2572" s="71">
        <v>7.0761962321015446</v>
      </c>
    </row>
    <row r="2573" spans="2:15" outlineLevel="1" x14ac:dyDescent="0.25">
      <c r="B2573" s="65">
        <v>2564</v>
      </c>
      <c r="C2573" s="60">
        <v>0</v>
      </c>
      <c r="D2573" s="61">
        <v>1</v>
      </c>
      <c r="E2573" s="61">
        <v>1</v>
      </c>
      <c r="F2573" s="61">
        <v>1</v>
      </c>
      <c r="G2573" s="61">
        <v>0</v>
      </c>
      <c r="H2573" s="61">
        <v>1</v>
      </c>
      <c r="I2573" s="62">
        <v>30283.162212762167</v>
      </c>
      <c r="J2573" s="63">
        <v>5.7067522707532552</v>
      </c>
      <c r="K2573" s="63">
        <v>5.9920866857560409</v>
      </c>
      <c r="L2573" s="63">
        <v>6.8437626912660336</v>
      </c>
      <c r="M2573" s="63">
        <v>6.9023601768604772</v>
      </c>
      <c r="N2573" s="63">
        <v>6.8682390992989744</v>
      </c>
      <c r="O2573" s="71">
        <v>6.9329932230807936</v>
      </c>
    </row>
    <row r="2574" spans="2:15" outlineLevel="1" x14ac:dyDescent="0.25">
      <c r="B2574" s="65">
        <v>2565</v>
      </c>
      <c r="C2574" s="60">
        <v>1</v>
      </c>
      <c r="D2574" s="61">
        <v>0</v>
      </c>
      <c r="E2574" s="61">
        <v>1</v>
      </c>
      <c r="F2574" s="61">
        <v>1</v>
      </c>
      <c r="G2574" s="61">
        <v>0</v>
      </c>
      <c r="H2574" s="61">
        <v>1</v>
      </c>
      <c r="I2574" s="62">
        <v>74079.143559322445</v>
      </c>
      <c r="J2574" s="63">
        <v>5.5108993974007774</v>
      </c>
      <c r="K2574" s="63">
        <v>4.8821910291365116</v>
      </c>
      <c r="L2574" s="63">
        <v>7.1340299517876407</v>
      </c>
      <c r="M2574" s="63">
        <v>7.5633885559562213</v>
      </c>
      <c r="N2574" s="63">
        <v>6.6401361164362758</v>
      </c>
      <c r="O2574" s="71">
        <v>7.3715443444401458</v>
      </c>
    </row>
    <row r="2575" spans="2:15" outlineLevel="1" x14ac:dyDescent="0.25">
      <c r="B2575" s="65">
        <v>2566</v>
      </c>
      <c r="C2575" s="60">
        <v>1</v>
      </c>
      <c r="D2575" s="61">
        <v>0</v>
      </c>
      <c r="E2575" s="61">
        <v>1</v>
      </c>
      <c r="F2575" s="61">
        <v>1</v>
      </c>
      <c r="G2575" s="61">
        <v>0</v>
      </c>
      <c r="H2575" s="61">
        <v>1</v>
      </c>
      <c r="I2575" s="62">
        <v>96274.750027961432</v>
      </c>
      <c r="J2575" s="63">
        <v>6.3647401783542659</v>
      </c>
      <c r="K2575" s="63">
        <v>4.4769014573991779</v>
      </c>
      <c r="L2575" s="63">
        <v>7.1974607850482784</v>
      </c>
      <c r="M2575" s="63">
        <v>8.4351929647411303</v>
      </c>
      <c r="N2575" s="63">
        <v>6.4245358244725379</v>
      </c>
      <c r="O2575" s="71">
        <v>6.8680613801779744</v>
      </c>
    </row>
    <row r="2576" spans="2:15" outlineLevel="1" x14ac:dyDescent="0.25">
      <c r="B2576" s="65">
        <v>2567</v>
      </c>
      <c r="C2576" s="60">
        <v>0</v>
      </c>
      <c r="D2576" s="61">
        <v>1</v>
      </c>
      <c r="E2576" s="61">
        <v>1</v>
      </c>
      <c r="F2576" s="61">
        <v>1</v>
      </c>
      <c r="G2576" s="61">
        <v>0</v>
      </c>
      <c r="H2576" s="61">
        <v>1</v>
      </c>
      <c r="I2576" s="62">
        <v>98518.25570111323</v>
      </c>
      <c r="J2576" s="63">
        <v>5.4962433437862295</v>
      </c>
      <c r="K2576" s="63">
        <v>6.0022200881595644</v>
      </c>
      <c r="L2576" s="63">
        <v>7.5751969066655089</v>
      </c>
      <c r="M2576" s="63">
        <v>8.2855437744373752</v>
      </c>
      <c r="N2576" s="63">
        <v>6.5946377274398529</v>
      </c>
      <c r="O2576" s="71">
        <v>6.6676986382063639</v>
      </c>
    </row>
    <row r="2577" spans="2:15" outlineLevel="1" x14ac:dyDescent="0.25">
      <c r="B2577" s="65">
        <v>2568</v>
      </c>
      <c r="C2577" s="60">
        <v>1</v>
      </c>
      <c r="D2577" s="61">
        <v>0</v>
      </c>
      <c r="E2577" s="61">
        <v>1</v>
      </c>
      <c r="F2577" s="61">
        <v>1</v>
      </c>
      <c r="G2577" s="61">
        <v>0</v>
      </c>
      <c r="H2577" s="61">
        <v>1</v>
      </c>
      <c r="I2577" s="62">
        <v>92830.723274412609</v>
      </c>
      <c r="J2577" s="63">
        <v>5.729475960821059</v>
      </c>
      <c r="K2577" s="63">
        <v>4.7226296908909458</v>
      </c>
      <c r="L2577" s="63">
        <v>8.4072211756057769</v>
      </c>
      <c r="M2577" s="63">
        <v>6.5337316608818234</v>
      </c>
      <c r="N2577" s="63">
        <v>6.7492980541890848</v>
      </c>
      <c r="O2577" s="71">
        <v>7.1567261493155794</v>
      </c>
    </row>
    <row r="2578" spans="2:15" outlineLevel="1" x14ac:dyDescent="0.25">
      <c r="B2578" s="65">
        <v>2569</v>
      </c>
      <c r="C2578" s="60">
        <v>1</v>
      </c>
      <c r="D2578" s="61">
        <v>0</v>
      </c>
      <c r="E2578" s="61">
        <v>1</v>
      </c>
      <c r="F2578" s="61">
        <v>1</v>
      </c>
      <c r="G2578" s="61">
        <v>0</v>
      </c>
      <c r="H2578" s="61">
        <v>1</v>
      </c>
      <c r="I2578" s="62">
        <v>74881.995104977905</v>
      </c>
      <c r="J2578" s="63">
        <v>5.2198861937528749</v>
      </c>
      <c r="K2578" s="63">
        <v>5.1022628773754786</v>
      </c>
      <c r="L2578" s="63">
        <v>6.5822264275021709</v>
      </c>
      <c r="M2578" s="63">
        <v>8.9699628108688589</v>
      </c>
      <c r="N2578" s="63">
        <v>6.2825871302808798</v>
      </c>
      <c r="O2578" s="71">
        <v>6.6785943593421369</v>
      </c>
    </row>
    <row r="2579" spans="2:15" outlineLevel="1" x14ac:dyDescent="0.25">
      <c r="B2579" s="65">
        <v>2570</v>
      </c>
      <c r="C2579" s="60">
        <v>1</v>
      </c>
      <c r="D2579" s="61">
        <v>0</v>
      </c>
      <c r="E2579" s="61">
        <v>1</v>
      </c>
      <c r="F2579" s="61">
        <v>1</v>
      </c>
      <c r="G2579" s="61">
        <v>0</v>
      </c>
      <c r="H2579" s="61">
        <v>1</v>
      </c>
      <c r="I2579" s="62">
        <v>63471.232995015118</v>
      </c>
      <c r="J2579" s="63">
        <v>6.3259094466603578</v>
      </c>
      <c r="K2579" s="63">
        <v>5.7068019730481163</v>
      </c>
      <c r="L2579" s="63">
        <v>6.9343203458397618</v>
      </c>
      <c r="M2579" s="63">
        <v>6.4762577617898582</v>
      </c>
      <c r="N2579" s="63">
        <v>6.5157217813296509</v>
      </c>
      <c r="O2579" s="71">
        <v>6.5998953231101822</v>
      </c>
    </row>
    <row r="2580" spans="2:15" outlineLevel="1" x14ac:dyDescent="0.25">
      <c r="B2580" s="65">
        <v>2571</v>
      </c>
      <c r="C2580" s="60">
        <v>1</v>
      </c>
      <c r="D2580" s="61">
        <v>0</v>
      </c>
      <c r="E2580" s="61">
        <v>1</v>
      </c>
      <c r="F2580" s="61">
        <v>1</v>
      </c>
      <c r="G2580" s="61">
        <v>1</v>
      </c>
      <c r="H2580" s="61">
        <v>0</v>
      </c>
      <c r="I2580" s="62">
        <v>24893.622751352566</v>
      </c>
      <c r="J2580" s="63">
        <v>5.2607434732901304</v>
      </c>
      <c r="K2580" s="63">
        <v>4.9771820739575032</v>
      </c>
      <c r="L2580" s="63">
        <v>6.8070283566811423</v>
      </c>
      <c r="M2580" s="63">
        <v>6.8545421541647231</v>
      </c>
      <c r="N2580" s="63">
        <v>6.9528070785277496</v>
      </c>
      <c r="O2580" s="71">
        <v>6.4009357911985756</v>
      </c>
    </row>
    <row r="2581" spans="2:15" outlineLevel="1" x14ac:dyDescent="0.25">
      <c r="B2581" s="65">
        <v>2572</v>
      </c>
      <c r="C2581" s="60">
        <v>1</v>
      </c>
      <c r="D2581" s="61">
        <v>0</v>
      </c>
      <c r="E2581" s="61">
        <v>1</v>
      </c>
      <c r="F2581" s="61">
        <v>1</v>
      </c>
      <c r="G2581" s="61">
        <v>0</v>
      </c>
      <c r="H2581" s="61">
        <v>1</v>
      </c>
      <c r="I2581" s="62">
        <v>72927.067832260786</v>
      </c>
      <c r="J2581" s="63">
        <v>5.823582341950595</v>
      </c>
      <c r="K2581" s="63">
        <v>4.4852753062276891</v>
      </c>
      <c r="L2581" s="63">
        <v>6.4981449417850845</v>
      </c>
      <c r="M2581" s="63">
        <v>7.8697799995526783</v>
      </c>
      <c r="N2581" s="63">
        <v>6.6614950995414288</v>
      </c>
      <c r="O2581" s="71">
        <v>6.948432709552665</v>
      </c>
    </row>
    <row r="2582" spans="2:15" outlineLevel="1" x14ac:dyDescent="0.25">
      <c r="B2582" s="65">
        <v>2573</v>
      </c>
      <c r="C2582" s="60">
        <v>1</v>
      </c>
      <c r="D2582" s="61">
        <v>0</v>
      </c>
      <c r="E2582" s="61">
        <v>1</v>
      </c>
      <c r="F2582" s="61">
        <v>1</v>
      </c>
      <c r="G2582" s="61">
        <v>0</v>
      </c>
      <c r="H2582" s="61">
        <v>1</v>
      </c>
      <c r="I2582" s="62">
        <v>26941.468305216942</v>
      </c>
      <c r="J2582" s="63">
        <v>5.7263830102520723</v>
      </c>
      <c r="K2582" s="63">
        <v>4.9247042664243486</v>
      </c>
      <c r="L2582" s="63">
        <v>6.9773149749698478</v>
      </c>
      <c r="M2582" s="63">
        <v>7.5104209921110456</v>
      </c>
      <c r="N2582" s="63">
        <v>6.1801553707890537</v>
      </c>
      <c r="O2582" s="71">
        <v>6.7307775277074464</v>
      </c>
    </row>
    <row r="2583" spans="2:15" outlineLevel="1" x14ac:dyDescent="0.25">
      <c r="B2583" s="65">
        <v>2574</v>
      </c>
      <c r="C2583" s="60">
        <v>1</v>
      </c>
      <c r="D2583" s="61">
        <v>0</v>
      </c>
      <c r="E2583" s="61">
        <v>1</v>
      </c>
      <c r="F2583" s="61">
        <v>1</v>
      </c>
      <c r="G2583" s="61">
        <v>1</v>
      </c>
      <c r="H2583" s="61">
        <v>0</v>
      </c>
      <c r="I2583" s="62">
        <v>93175.668430291</v>
      </c>
      <c r="J2583" s="63">
        <v>5.9084876646414326</v>
      </c>
      <c r="K2583" s="63">
        <v>5.228323495488282</v>
      </c>
      <c r="L2583" s="63">
        <v>7.9599216853893049</v>
      </c>
      <c r="M2583" s="63">
        <v>6.8134711870356224</v>
      </c>
      <c r="N2583" s="63">
        <v>6.7405754191339735</v>
      </c>
      <c r="O2583" s="71">
        <v>6.2821605395461306</v>
      </c>
    </row>
    <row r="2584" spans="2:15" outlineLevel="1" x14ac:dyDescent="0.25">
      <c r="B2584" s="65">
        <v>2575</v>
      </c>
      <c r="C2584" s="60">
        <v>1</v>
      </c>
      <c r="D2584" s="61">
        <v>0</v>
      </c>
      <c r="E2584" s="61">
        <v>1</v>
      </c>
      <c r="F2584" s="61">
        <v>1</v>
      </c>
      <c r="G2584" s="61">
        <v>0</v>
      </c>
      <c r="H2584" s="61">
        <v>1</v>
      </c>
      <c r="I2584" s="62">
        <v>97177.800776653618</v>
      </c>
      <c r="J2584" s="63">
        <v>6.9521993966512632</v>
      </c>
      <c r="K2584" s="63">
        <v>5.0146544779946884</v>
      </c>
      <c r="L2584" s="63">
        <v>6.3214258853185452</v>
      </c>
      <c r="M2584" s="63">
        <v>6.752899323624872</v>
      </c>
      <c r="N2584" s="63">
        <v>7.4258929219224257</v>
      </c>
      <c r="O2584" s="71">
        <v>7.4616868806104089</v>
      </c>
    </row>
    <row r="2585" spans="2:15" outlineLevel="1" x14ac:dyDescent="0.25">
      <c r="B2585" s="65">
        <v>2576</v>
      </c>
      <c r="C2585" s="60">
        <v>1</v>
      </c>
      <c r="D2585" s="61">
        <v>0</v>
      </c>
      <c r="E2585" s="61">
        <v>1</v>
      </c>
      <c r="F2585" s="61">
        <v>1</v>
      </c>
      <c r="G2585" s="61">
        <v>1</v>
      </c>
      <c r="H2585" s="61">
        <v>0</v>
      </c>
      <c r="I2585" s="62">
        <v>29816.121106494305</v>
      </c>
      <c r="J2585" s="63">
        <v>5.7353632610151761</v>
      </c>
      <c r="K2585" s="63">
        <v>5.1986452305043374</v>
      </c>
      <c r="L2585" s="63">
        <v>6.5524441791809025</v>
      </c>
      <c r="M2585" s="63">
        <v>7.7158208188597417</v>
      </c>
      <c r="N2585" s="63">
        <v>6.9086490407041472</v>
      </c>
      <c r="O2585" s="71">
        <v>6.828687360396156</v>
      </c>
    </row>
    <row r="2586" spans="2:15" outlineLevel="1" x14ac:dyDescent="0.25">
      <c r="B2586" s="65">
        <v>2577</v>
      </c>
      <c r="C2586" s="60">
        <v>1</v>
      </c>
      <c r="D2586" s="61">
        <v>0</v>
      </c>
      <c r="E2586" s="61">
        <v>1</v>
      </c>
      <c r="F2586" s="61">
        <v>1</v>
      </c>
      <c r="G2586" s="61">
        <v>1</v>
      </c>
      <c r="H2586" s="61">
        <v>0</v>
      </c>
      <c r="I2586" s="62">
        <v>103674.90555596611</v>
      </c>
      <c r="J2586" s="63">
        <v>6.18603563738706</v>
      </c>
      <c r="K2586" s="63">
        <v>6.1470882095069932</v>
      </c>
      <c r="L2586" s="63">
        <v>6.9412975325877673</v>
      </c>
      <c r="M2586" s="63">
        <v>8.825894287837194</v>
      </c>
      <c r="N2586" s="63">
        <v>7.3918143844690904</v>
      </c>
      <c r="O2586" s="71">
        <v>6.7239500958275675</v>
      </c>
    </row>
    <row r="2587" spans="2:15" outlineLevel="1" x14ac:dyDescent="0.25">
      <c r="B2587" s="65">
        <v>2578</v>
      </c>
      <c r="C2587" s="60">
        <v>1</v>
      </c>
      <c r="D2587" s="61">
        <v>0</v>
      </c>
      <c r="E2587" s="61">
        <v>1</v>
      </c>
      <c r="F2587" s="61">
        <v>1</v>
      </c>
      <c r="G2587" s="61">
        <v>0</v>
      </c>
      <c r="H2587" s="61">
        <v>1</v>
      </c>
      <c r="I2587" s="62">
        <v>74185.55851896097</v>
      </c>
      <c r="J2587" s="63">
        <v>5.328541896479341</v>
      </c>
      <c r="K2587" s="63">
        <v>4.6806030648353607</v>
      </c>
      <c r="L2587" s="63">
        <v>6.7452386369449684</v>
      </c>
      <c r="M2587" s="63">
        <v>8.8630663531436369</v>
      </c>
      <c r="N2587" s="63">
        <v>6.5338434589719734</v>
      </c>
      <c r="O2587" s="71">
        <v>6.54428421478252</v>
      </c>
    </row>
    <row r="2588" spans="2:15" outlineLevel="1" x14ac:dyDescent="0.25">
      <c r="B2588" s="65">
        <v>2579</v>
      </c>
      <c r="C2588" s="60">
        <v>1</v>
      </c>
      <c r="D2588" s="61">
        <v>0</v>
      </c>
      <c r="E2588" s="61">
        <v>1</v>
      </c>
      <c r="F2588" s="61">
        <v>1</v>
      </c>
      <c r="G2588" s="61">
        <v>0</v>
      </c>
      <c r="H2588" s="61">
        <v>1</v>
      </c>
      <c r="I2588" s="62">
        <v>95180.76760354804</v>
      </c>
      <c r="J2588" s="63">
        <v>6.5400570301463734</v>
      </c>
      <c r="K2588" s="63">
        <v>5.2856561958687092</v>
      </c>
      <c r="L2588" s="63">
        <v>7.9207628024518089</v>
      </c>
      <c r="M2588" s="63">
        <v>6.5965850584904704</v>
      </c>
      <c r="N2588" s="63">
        <v>6.2446410432516677</v>
      </c>
      <c r="O2588" s="71">
        <v>7.2289867287371523</v>
      </c>
    </row>
    <row r="2589" spans="2:15" outlineLevel="1" x14ac:dyDescent="0.25">
      <c r="B2589" s="65">
        <v>2580</v>
      </c>
      <c r="C2589" s="60">
        <v>1</v>
      </c>
      <c r="D2589" s="61">
        <v>0</v>
      </c>
      <c r="E2589" s="61">
        <v>1</v>
      </c>
      <c r="F2589" s="61">
        <v>1</v>
      </c>
      <c r="G2589" s="61">
        <v>1</v>
      </c>
      <c r="H2589" s="61">
        <v>0</v>
      </c>
      <c r="I2589" s="62">
        <v>28050.953982186635</v>
      </c>
      <c r="J2589" s="63">
        <v>5.9323480376066966</v>
      </c>
      <c r="K2589" s="63">
        <v>5.6577629273350762</v>
      </c>
      <c r="L2589" s="63">
        <v>6.3645755952071958</v>
      </c>
      <c r="M2589" s="63">
        <v>6.7875894681688482</v>
      </c>
      <c r="N2589" s="63">
        <v>6.8677093220014269</v>
      </c>
      <c r="O2589" s="71">
        <v>6.525429570904457</v>
      </c>
    </row>
    <row r="2590" spans="2:15" outlineLevel="1" x14ac:dyDescent="0.25">
      <c r="B2590" s="65">
        <v>2581</v>
      </c>
      <c r="C2590" s="60">
        <v>1</v>
      </c>
      <c r="D2590" s="61">
        <v>0</v>
      </c>
      <c r="E2590" s="61">
        <v>1</v>
      </c>
      <c r="F2590" s="61">
        <v>1</v>
      </c>
      <c r="G2590" s="61">
        <v>1</v>
      </c>
      <c r="H2590" s="61">
        <v>0</v>
      </c>
      <c r="I2590" s="62">
        <v>99730.98320992224</v>
      </c>
      <c r="J2590" s="63">
        <v>6.9353969759712557</v>
      </c>
      <c r="K2590" s="63">
        <v>4.2258903945290749</v>
      </c>
      <c r="L2590" s="63">
        <v>7.1441774787393344</v>
      </c>
      <c r="M2590" s="63">
        <v>8.8708624025214213</v>
      </c>
      <c r="N2590" s="63">
        <v>7.0354025646711644</v>
      </c>
      <c r="O2590" s="71">
        <v>6.8182593544716195</v>
      </c>
    </row>
    <row r="2591" spans="2:15" outlineLevel="1" x14ac:dyDescent="0.25">
      <c r="B2591" s="65">
        <v>2582</v>
      </c>
      <c r="C2591" s="60">
        <v>0</v>
      </c>
      <c r="D2591" s="61">
        <v>1</v>
      </c>
      <c r="E2591" s="61">
        <v>1</v>
      </c>
      <c r="F2591" s="61">
        <v>1</v>
      </c>
      <c r="G2591" s="61">
        <v>1</v>
      </c>
      <c r="H2591" s="61">
        <v>0</v>
      </c>
      <c r="I2591" s="62">
        <v>101951.54493927283</v>
      </c>
      <c r="J2591" s="63">
        <v>6.1902321619235412</v>
      </c>
      <c r="K2591" s="63">
        <v>6.3806079670187081</v>
      </c>
      <c r="L2591" s="63">
        <v>7.4290490223681491</v>
      </c>
      <c r="M2591" s="63">
        <v>8.2431533007708389</v>
      </c>
      <c r="N2591" s="63">
        <v>7.2330093925899508</v>
      </c>
      <c r="O2591" s="71">
        <v>6.232730618954796</v>
      </c>
    </row>
    <row r="2592" spans="2:15" outlineLevel="1" x14ac:dyDescent="0.25">
      <c r="B2592" s="65">
        <v>2583</v>
      </c>
      <c r="C2592" s="60">
        <v>0</v>
      </c>
      <c r="D2592" s="61">
        <v>1</v>
      </c>
      <c r="E2592" s="61">
        <v>1</v>
      </c>
      <c r="F2592" s="61">
        <v>1</v>
      </c>
      <c r="G2592" s="61">
        <v>0</v>
      </c>
      <c r="H2592" s="61">
        <v>1</v>
      </c>
      <c r="I2592" s="62">
        <v>96819.354010925381</v>
      </c>
      <c r="J2592" s="63">
        <v>5.3076777566572222</v>
      </c>
      <c r="K2592" s="63">
        <v>5.7703872186543901</v>
      </c>
      <c r="L2592" s="63">
        <v>7.6827989108846086</v>
      </c>
      <c r="M2592" s="63">
        <v>7.143686889403039</v>
      </c>
      <c r="N2592" s="63">
        <v>7.1948118629510409</v>
      </c>
      <c r="O2592" s="71">
        <v>7.2319307259224352</v>
      </c>
    </row>
    <row r="2593" spans="2:15" outlineLevel="1" x14ac:dyDescent="0.25">
      <c r="B2593" s="65">
        <v>2584</v>
      </c>
      <c r="C2593" s="60">
        <v>1</v>
      </c>
      <c r="D2593" s="61">
        <v>0</v>
      </c>
      <c r="E2593" s="61">
        <v>1</v>
      </c>
      <c r="F2593" s="61">
        <v>1</v>
      </c>
      <c r="G2593" s="61">
        <v>0</v>
      </c>
      <c r="H2593" s="61">
        <v>1</v>
      </c>
      <c r="I2593" s="62">
        <v>101341.56758658492</v>
      </c>
      <c r="J2593" s="63">
        <v>6.3723387734608483</v>
      </c>
      <c r="K2593" s="63">
        <v>6.0874143902667868</v>
      </c>
      <c r="L2593" s="63">
        <v>7.92706927940164</v>
      </c>
      <c r="M2593" s="63">
        <v>8.0977759331551162</v>
      </c>
      <c r="N2593" s="63">
        <v>6.6273244917267657</v>
      </c>
      <c r="O2593" s="71">
        <v>6.7081035349833948</v>
      </c>
    </row>
    <row r="2594" spans="2:15" outlineLevel="1" x14ac:dyDescent="0.25">
      <c r="B2594" s="65">
        <v>2585</v>
      </c>
      <c r="C2594" s="60">
        <v>0</v>
      </c>
      <c r="D2594" s="61">
        <v>1</v>
      </c>
      <c r="E2594" s="61">
        <v>1</v>
      </c>
      <c r="F2594" s="61">
        <v>1</v>
      </c>
      <c r="G2594" s="61">
        <v>1</v>
      </c>
      <c r="H2594" s="61">
        <v>0</v>
      </c>
      <c r="I2594" s="62">
        <v>76544.750508665311</v>
      </c>
      <c r="J2594" s="63">
        <v>6.0651436046847929</v>
      </c>
      <c r="K2594" s="63">
        <v>6.3982850841571679</v>
      </c>
      <c r="L2594" s="63">
        <v>6.3768420353449367</v>
      </c>
      <c r="M2594" s="63">
        <v>6.6491857270537427</v>
      </c>
      <c r="N2594" s="63">
        <v>7.6097346586317363</v>
      </c>
      <c r="O2594" s="71">
        <v>6.2537805040753733</v>
      </c>
    </row>
    <row r="2595" spans="2:15" outlineLevel="1" x14ac:dyDescent="0.25">
      <c r="B2595" s="65">
        <v>2586</v>
      </c>
      <c r="C2595" s="60">
        <v>1</v>
      </c>
      <c r="D2595" s="61">
        <v>0</v>
      </c>
      <c r="E2595" s="61">
        <v>1</v>
      </c>
      <c r="F2595" s="61">
        <v>1</v>
      </c>
      <c r="G2595" s="61">
        <v>0</v>
      </c>
      <c r="H2595" s="61">
        <v>1</v>
      </c>
      <c r="I2595" s="62">
        <v>97131.141925233373</v>
      </c>
      <c r="J2595" s="63">
        <v>6.4347951733403752</v>
      </c>
      <c r="K2595" s="63">
        <v>5.8579601967193078</v>
      </c>
      <c r="L2595" s="63">
        <v>6.9149035419543896</v>
      </c>
      <c r="M2595" s="63">
        <v>7.2188837979647715</v>
      </c>
      <c r="N2595" s="63">
        <v>6.6353426561431679</v>
      </c>
      <c r="O2595" s="71">
        <v>6.8265953507288124</v>
      </c>
    </row>
    <row r="2596" spans="2:15" outlineLevel="1" x14ac:dyDescent="0.25">
      <c r="B2596" s="65">
        <v>2587</v>
      </c>
      <c r="C2596" s="60">
        <v>0</v>
      </c>
      <c r="D2596" s="61">
        <v>1</v>
      </c>
      <c r="E2596" s="61">
        <v>1</v>
      </c>
      <c r="F2596" s="61">
        <v>1</v>
      </c>
      <c r="G2596" s="61">
        <v>1</v>
      </c>
      <c r="H2596" s="61">
        <v>0</v>
      </c>
      <c r="I2596" s="62">
        <v>81087.328958843311</v>
      </c>
      <c r="J2596" s="63">
        <v>5.3619577546885413</v>
      </c>
      <c r="K2596" s="63">
        <v>6.0807991750006991</v>
      </c>
      <c r="L2596" s="63">
        <v>6.7924642840380711</v>
      </c>
      <c r="M2596" s="63">
        <v>8.987604153130512</v>
      </c>
      <c r="N2596" s="63">
        <v>7.5825402102934198</v>
      </c>
      <c r="O2596" s="71">
        <v>6.3340938824990314</v>
      </c>
    </row>
    <row r="2597" spans="2:15" outlineLevel="1" x14ac:dyDescent="0.25">
      <c r="B2597" s="65">
        <v>2588</v>
      </c>
      <c r="C2597" s="60">
        <v>1</v>
      </c>
      <c r="D2597" s="61">
        <v>0</v>
      </c>
      <c r="E2597" s="61">
        <v>1</v>
      </c>
      <c r="F2597" s="61">
        <v>1</v>
      </c>
      <c r="G2597" s="61">
        <v>1</v>
      </c>
      <c r="H2597" s="61">
        <v>0</v>
      </c>
      <c r="I2597" s="62">
        <v>99632.073093159765</v>
      </c>
      <c r="J2597" s="63">
        <v>6.3572115803400102</v>
      </c>
      <c r="K2597" s="63">
        <v>4.9105381513160395</v>
      </c>
      <c r="L2597" s="63">
        <v>7.0538835059113669</v>
      </c>
      <c r="M2597" s="63">
        <v>8.9326328774194117</v>
      </c>
      <c r="N2597" s="63">
        <v>7.216459084524816</v>
      </c>
      <c r="O2597" s="71">
        <v>6.3233553572168439</v>
      </c>
    </row>
    <row r="2598" spans="2:15" outlineLevel="1" x14ac:dyDescent="0.25">
      <c r="B2598" s="65">
        <v>2589</v>
      </c>
      <c r="C2598" s="60">
        <v>0</v>
      </c>
      <c r="D2598" s="61">
        <v>1</v>
      </c>
      <c r="E2598" s="61">
        <v>1</v>
      </c>
      <c r="F2598" s="61">
        <v>1</v>
      </c>
      <c r="G2598" s="61">
        <v>0</v>
      </c>
      <c r="H2598" s="61">
        <v>1</v>
      </c>
      <c r="I2598" s="62">
        <v>101089.67908818895</v>
      </c>
      <c r="J2598" s="63">
        <v>5.8742544140745254</v>
      </c>
      <c r="K2598" s="63">
        <v>6.24171874774974</v>
      </c>
      <c r="L2598" s="63">
        <v>6.8577958950878068</v>
      </c>
      <c r="M2598" s="63">
        <v>8.8266574574646732</v>
      </c>
      <c r="N2598" s="63">
        <v>6.6699678020926845</v>
      </c>
      <c r="O2598" s="71">
        <v>6.687366714537557</v>
      </c>
    </row>
    <row r="2599" spans="2:15" outlineLevel="1" x14ac:dyDescent="0.25">
      <c r="B2599" s="65">
        <v>2590</v>
      </c>
      <c r="C2599" s="60">
        <v>1</v>
      </c>
      <c r="D2599" s="61">
        <v>0</v>
      </c>
      <c r="E2599" s="61">
        <v>1</v>
      </c>
      <c r="F2599" s="61">
        <v>1</v>
      </c>
      <c r="G2599" s="61">
        <v>0</v>
      </c>
      <c r="H2599" s="61">
        <v>1</v>
      </c>
      <c r="I2599" s="62">
        <v>26764.563574071566</v>
      </c>
      <c r="J2599" s="63">
        <v>6.0137319644022842</v>
      </c>
      <c r="K2599" s="63">
        <v>4.7756083334268382</v>
      </c>
      <c r="L2599" s="63">
        <v>6.8265493750822062</v>
      </c>
      <c r="M2599" s="63">
        <v>7.0423357728677782</v>
      </c>
      <c r="N2599" s="63">
        <v>6.3446572406695401</v>
      </c>
      <c r="O2599" s="71">
        <v>7.0274776692186496</v>
      </c>
    </row>
    <row r="2600" spans="2:15" outlineLevel="1" x14ac:dyDescent="0.25">
      <c r="B2600" s="65">
        <v>2591</v>
      </c>
      <c r="C2600" s="60">
        <v>1</v>
      </c>
      <c r="D2600" s="61">
        <v>0</v>
      </c>
      <c r="E2600" s="61">
        <v>1</v>
      </c>
      <c r="F2600" s="61">
        <v>1</v>
      </c>
      <c r="G2600" s="61">
        <v>0</v>
      </c>
      <c r="H2600" s="61">
        <v>1</v>
      </c>
      <c r="I2600" s="62">
        <v>25786.851837391165</v>
      </c>
      <c r="J2600" s="63">
        <v>6.0877953437283239</v>
      </c>
      <c r="K2600" s="63">
        <v>5.0266918057114429</v>
      </c>
      <c r="L2600" s="63">
        <v>6.7365387801747705</v>
      </c>
      <c r="M2600" s="63">
        <v>6.56090379965707</v>
      </c>
      <c r="N2600" s="63">
        <v>6.3984653650139656</v>
      </c>
      <c r="O2600" s="71">
        <v>6.7652432066821167</v>
      </c>
    </row>
    <row r="2601" spans="2:15" outlineLevel="1" x14ac:dyDescent="0.25">
      <c r="B2601" s="65">
        <v>2592</v>
      </c>
      <c r="C2601" s="60">
        <v>1</v>
      </c>
      <c r="D2601" s="61">
        <v>0</v>
      </c>
      <c r="E2601" s="61">
        <v>1</v>
      </c>
      <c r="F2601" s="61">
        <v>1</v>
      </c>
      <c r="G2601" s="61">
        <v>0</v>
      </c>
      <c r="H2601" s="61">
        <v>1</v>
      </c>
      <c r="I2601" s="62">
        <v>92961.828843890951</v>
      </c>
      <c r="J2601" s="63">
        <v>7.0299582924029416</v>
      </c>
      <c r="K2601" s="63">
        <v>4.8596944120240417</v>
      </c>
      <c r="L2601" s="63">
        <v>7.207963846672234</v>
      </c>
      <c r="M2601" s="63">
        <v>6.0653010492233355</v>
      </c>
      <c r="N2601" s="63">
        <v>6.6343149352740047</v>
      </c>
      <c r="O2601" s="71">
        <v>6.8726441061032215</v>
      </c>
    </row>
    <row r="2602" spans="2:15" outlineLevel="1" x14ac:dyDescent="0.25">
      <c r="B2602" s="65">
        <v>2593</v>
      </c>
      <c r="C2602" s="60">
        <v>1</v>
      </c>
      <c r="D2602" s="61">
        <v>0</v>
      </c>
      <c r="E2602" s="61">
        <v>1</v>
      </c>
      <c r="F2602" s="61">
        <v>1</v>
      </c>
      <c r="G2602" s="61">
        <v>0</v>
      </c>
      <c r="H2602" s="61">
        <v>1</v>
      </c>
      <c r="I2602" s="62">
        <v>81009.012516477582</v>
      </c>
      <c r="J2602" s="63">
        <v>6.9129632987383207</v>
      </c>
      <c r="K2602" s="63">
        <v>5.8517122269739605</v>
      </c>
      <c r="L2602" s="63">
        <v>6.0400725853155111</v>
      </c>
      <c r="M2602" s="63">
        <v>7.7227850043944279</v>
      </c>
      <c r="N2602" s="63">
        <v>7.1206269582130393</v>
      </c>
      <c r="O2602" s="71">
        <v>7.3542062244620263</v>
      </c>
    </row>
    <row r="2603" spans="2:15" outlineLevel="1" x14ac:dyDescent="0.25">
      <c r="B2603" s="65">
        <v>2594</v>
      </c>
      <c r="C2603" s="60">
        <v>0</v>
      </c>
      <c r="D2603" s="61">
        <v>1</v>
      </c>
      <c r="E2603" s="61">
        <v>1</v>
      </c>
      <c r="F2603" s="61">
        <v>1</v>
      </c>
      <c r="G2603" s="61">
        <v>1</v>
      </c>
      <c r="H2603" s="61">
        <v>0</v>
      </c>
      <c r="I2603" s="62">
        <v>80321.614181473546</v>
      </c>
      <c r="J2603" s="63">
        <v>5.9749170352305638</v>
      </c>
      <c r="K2603" s="63">
        <v>6.100563519406478</v>
      </c>
      <c r="L2603" s="63">
        <v>6.7181887585422277</v>
      </c>
      <c r="M2603" s="63">
        <v>8.8380284734865295</v>
      </c>
      <c r="N2603" s="63">
        <v>6.683933524569702</v>
      </c>
      <c r="O2603" s="71">
        <v>6.4497977514829676</v>
      </c>
    </row>
    <row r="2604" spans="2:15" outlineLevel="1" x14ac:dyDescent="0.25">
      <c r="B2604" s="65">
        <v>2595</v>
      </c>
      <c r="C2604" s="60">
        <v>1</v>
      </c>
      <c r="D2604" s="61">
        <v>0</v>
      </c>
      <c r="E2604" s="61">
        <v>1</v>
      </c>
      <c r="F2604" s="61">
        <v>1</v>
      </c>
      <c r="G2604" s="61">
        <v>1</v>
      </c>
      <c r="H2604" s="61">
        <v>0</v>
      </c>
      <c r="I2604" s="62">
        <v>76295.908800891339</v>
      </c>
      <c r="J2604" s="63">
        <v>5.8023405636909233</v>
      </c>
      <c r="K2604" s="63">
        <v>5.1519668184783569</v>
      </c>
      <c r="L2604" s="63">
        <v>6.5691723715891692</v>
      </c>
      <c r="M2604" s="63">
        <v>8.5365755966613435</v>
      </c>
      <c r="N2604" s="63">
        <v>6.7513954291419482</v>
      </c>
      <c r="O2604" s="71">
        <v>6.5533598303447995</v>
      </c>
    </row>
    <row r="2605" spans="2:15" outlineLevel="1" x14ac:dyDescent="0.25">
      <c r="B2605" s="65">
        <v>2596</v>
      </c>
      <c r="C2605" s="60">
        <v>1</v>
      </c>
      <c r="D2605" s="61">
        <v>0</v>
      </c>
      <c r="E2605" s="61">
        <v>1</v>
      </c>
      <c r="F2605" s="61">
        <v>1</v>
      </c>
      <c r="G2605" s="61">
        <v>0</v>
      </c>
      <c r="H2605" s="61">
        <v>1</v>
      </c>
      <c r="I2605" s="62">
        <v>100002.22121859905</v>
      </c>
      <c r="J2605" s="63">
        <v>6.9548963086074185</v>
      </c>
      <c r="K2605" s="63">
        <v>5.1764460288914416</v>
      </c>
      <c r="L2605" s="63">
        <v>7.4951424963990156</v>
      </c>
      <c r="M2605" s="63">
        <v>8.0345723833267311</v>
      </c>
      <c r="N2605" s="63">
        <v>6.7249196608822395</v>
      </c>
      <c r="O2605" s="71">
        <v>6.8540070995296274</v>
      </c>
    </row>
    <row r="2606" spans="2:15" outlineLevel="1" x14ac:dyDescent="0.25">
      <c r="B2606" s="65">
        <v>2597</v>
      </c>
      <c r="C2606" s="60">
        <v>1</v>
      </c>
      <c r="D2606" s="61">
        <v>0</v>
      </c>
      <c r="E2606" s="61">
        <v>1</v>
      </c>
      <c r="F2606" s="61">
        <v>1</v>
      </c>
      <c r="G2606" s="61">
        <v>0</v>
      </c>
      <c r="H2606" s="61">
        <v>1</v>
      </c>
      <c r="I2606" s="62">
        <v>106377.28224873256</v>
      </c>
      <c r="J2606" s="63">
        <v>6.7260076441058896</v>
      </c>
      <c r="K2606" s="63">
        <v>6.0463408096544793</v>
      </c>
      <c r="L2606" s="63">
        <v>7.6676689004463068</v>
      </c>
      <c r="M2606" s="63">
        <v>8.844452920327992</v>
      </c>
      <c r="N2606" s="63">
        <v>6.904184871842455</v>
      </c>
      <c r="O2606" s="71">
        <v>7.5053934795668953</v>
      </c>
    </row>
    <row r="2607" spans="2:15" outlineLevel="1" x14ac:dyDescent="0.25">
      <c r="B2607" s="65">
        <v>2598</v>
      </c>
      <c r="C2607" s="60">
        <v>1</v>
      </c>
      <c r="D2607" s="61">
        <v>0</v>
      </c>
      <c r="E2607" s="61">
        <v>1</v>
      </c>
      <c r="F2607" s="61">
        <v>1</v>
      </c>
      <c r="G2607" s="61">
        <v>1</v>
      </c>
      <c r="H2607" s="61">
        <v>0</v>
      </c>
      <c r="I2607" s="62">
        <v>91534.79487522757</v>
      </c>
      <c r="J2607" s="63">
        <v>6.9834568910201948</v>
      </c>
      <c r="K2607" s="63">
        <v>4.285474435311361</v>
      </c>
      <c r="L2607" s="63">
        <v>7.1820789872416562</v>
      </c>
      <c r="M2607" s="63">
        <v>6.0710403753634772</v>
      </c>
      <c r="N2607" s="63">
        <v>6.9909502956120138</v>
      </c>
      <c r="O2607" s="71">
        <v>6.6601851736735744</v>
      </c>
    </row>
    <row r="2608" spans="2:15" outlineLevel="1" x14ac:dyDescent="0.25">
      <c r="B2608" s="65">
        <v>2599</v>
      </c>
      <c r="C2608" s="60">
        <v>0</v>
      </c>
      <c r="D2608" s="61">
        <v>1</v>
      </c>
      <c r="E2608" s="61">
        <v>1</v>
      </c>
      <c r="F2608" s="61">
        <v>1</v>
      </c>
      <c r="G2608" s="61">
        <v>0</v>
      </c>
      <c r="H2608" s="61">
        <v>1</v>
      </c>
      <c r="I2608" s="62">
        <v>29541.783137912804</v>
      </c>
      <c r="J2608" s="63">
        <v>5.4853073356115916</v>
      </c>
      <c r="K2608" s="63">
        <v>5.5391436697057568</v>
      </c>
      <c r="L2608" s="63">
        <v>7.0063958638542019</v>
      </c>
      <c r="M2608" s="63">
        <v>6.9302761801116564</v>
      </c>
      <c r="N2608" s="63">
        <v>6.8327771138636484</v>
      </c>
      <c r="O2608" s="71">
        <v>7.4175207965258387</v>
      </c>
    </row>
    <row r="2609" spans="2:15" outlineLevel="1" x14ac:dyDescent="0.25">
      <c r="B2609" s="65">
        <v>2600</v>
      </c>
      <c r="C2609" s="60">
        <v>1</v>
      </c>
      <c r="D2609" s="61">
        <v>0</v>
      </c>
      <c r="E2609" s="61">
        <v>1</v>
      </c>
      <c r="F2609" s="61">
        <v>1</v>
      </c>
      <c r="G2609" s="61">
        <v>1</v>
      </c>
      <c r="H2609" s="61">
        <v>0</v>
      </c>
      <c r="I2609" s="62">
        <v>101171.54488563577</v>
      </c>
      <c r="J2609" s="63">
        <v>5.9682543195131936</v>
      </c>
      <c r="K2609" s="63">
        <v>5.6048135870398514</v>
      </c>
      <c r="L2609" s="63">
        <v>7.730866286982657</v>
      </c>
      <c r="M2609" s="63">
        <v>8.6680060899421019</v>
      </c>
      <c r="N2609" s="63">
        <v>7.1909252483423751</v>
      </c>
      <c r="O2609" s="71">
        <v>6.5277373554359661</v>
      </c>
    </row>
    <row r="2610" spans="2:15" outlineLevel="1" x14ac:dyDescent="0.25">
      <c r="B2610" s="65">
        <v>2601</v>
      </c>
      <c r="C2610" s="60">
        <v>1</v>
      </c>
      <c r="D2610" s="61">
        <v>0</v>
      </c>
      <c r="E2610" s="61">
        <v>1</v>
      </c>
      <c r="F2610" s="61">
        <v>1</v>
      </c>
      <c r="G2610" s="61">
        <v>1</v>
      </c>
      <c r="H2610" s="61">
        <v>0</v>
      </c>
      <c r="I2610" s="62">
        <v>75944.91849546443</v>
      </c>
      <c r="J2610" s="63">
        <v>5.5216219985061272</v>
      </c>
      <c r="K2610" s="63">
        <v>5.3045441892696363</v>
      </c>
      <c r="L2610" s="63">
        <v>7.3386037882918922</v>
      </c>
      <c r="M2610" s="63">
        <v>7.605264997338943</v>
      </c>
      <c r="N2610" s="63">
        <v>7.4488134517077693</v>
      </c>
      <c r="O2610" s="71">
        <v>6.4854270984177891</v>
      </c>
    </row>
    <row r="2611" spans="2:15" outlineLevel="1" x14ac:dyDescent="0.25">
      <c r="B2611" s="65">
        <v>2602</v>
      </c>
      <c r="C2611" s="60">
        <v>1</v>
      </c>
      <c r="D2611" s="61">
        <v>0</v>
      </c>
      <c r="E2611" s="61">
        <v>1</v>
      </c>
      <c r="F2611" s="61">
        <v>1</v>
      </c>
      <c r="G2611" s="61">
        <v>1</v>
      </c>
      <c r="H2611" s="61">
        <v>0</v>
      </c>
      <c r="I2611" s="62">
        <v>95337.260266082914</v>
      </c>
      <c r="J2611" s="63">
        <v>6.0228214847641759</v>
      </c>
      <c r="K2611" s="63">
        <v>4.9904244271299287</v>
      </c>
      <c r="L2611" s="63">
        <v>6.9978917770607501</v>
      </c>
      <c r="M2611" s="63">
        <v>7.5210932372786194</v>
      </c>
      <c r="N2611" s="63">
        <v>6.94296306789734</v>
      </c>
      <c r="O2611" s="71">
        <v>6.9221239436271595</v>
      </c>
    </row>
    <row r="2612" spans="2:15" outlineLevel="1" x14ac:dyDescent="0.25">
      <c r="B2612" s="65">
        <v>2603</v>
      </c>
      <c r="C2612" s="60">
        <v>1</v>
      </c>
      <c r="D2612" s="61">
        <v>0</v>
      </c>
      <c r="E2612" s="61">
        <v>1</v>
      </c>
      <c r="F2612" s="61">
        <v>1</v>
      </c>
      <c r="G2612" s="61">
        <v>1</v>
      </c>
      <c r="H2612" s="61">
        <v>0</v>
      </c>
      <c r="I2612" s="62">
        <v>101705.54861993903</v>
      </c>
      <c r="J2612" s="63">
        <v>5.8765000619532106</v>
      </c>
      <c r="K2612" s="63">
        <v>5.403900813147704</v>
      </c>
      <c r="L2612" s="63">
        <v>7.5894346344816901</v>
      </c>
      <c r="M2612" s="63">
        <v>8.8731007714323997</v>
      </c>
      <c r="N2612" s="63">
        <v>7.2215220006285792</v>
      </c>
      <c r="O2612" s="71">
        <v>6.9660191809653131</v>
      </c>
    </row>
    <row r="2613" spans="2:15" outlineLevel="1" x14ac:dyDescent="0.25">
      <c r="B2613" s="65">
        <v>2604</v>
      </c>
      <c r="C2613" s="60">
        <v>1</v>
      </c>
      <c r="D2613" s="61">
        <v>0</v>
      </c>
      <c r="E2613" s="61">
        <v>1</v>
      </c>
      <c r="F2613" s="61">
        <v>1</v>
      </c>
      <c r="G2613" s="61">
        <v>1</v>
      </c>
      <c r="H2613" s="61">
        <v>0</v>
      </c>
      <c r="I2613" s="62">
        <v>25069.86612861001</v>
      </c>
      <c r="J2613" s="63">
        <v>5.5522897906698319</v>
      </c>
      <c r="K2613" s="63">
        <v>5.0007163887946762</v>
      </c>
      <c r="L2613" s="63">
        <v>6.5894648769869582</v>
      </c>
      <c r="M2613" s="63">
        <v>6.5766972481004879</v>
      </c>
      <c r="N2613" s="63">
        <v>7.2524531068077369</v>
      </c>
      <c r="O2613" s="71">
        <v>6.234523778122834</v>
      </c>
    </row>
    <row r="2614" spans="2:15" outlineLevel="1" x14ac:dyDescent="0.25">
      <c r="B2614" s="65">
        <v>2605</v>
      </c>
      <c r="C2614" s="60">
        <v>1</v>
      </c>
      <c r="D2614" s="61">
        <v>0</v>
      </c>
      <c r="E2614" s="61">
        <v>1</v>
      </c>
      <c r="F2614" s="61">
        <v>1</v>
      </c>
      <c r="G2614" s="61">
        <v>1</v>
      </c>
      <c r="H2614" s="61">
        <v>0</v>
      </c>
      <c r="I2614" s="62">
        <v>77484.541858604207</v>
      </c>
      <c r="J2614" s="63">
        <v>5.6781183520987764</v>
      </c>
      <c r="K2614" s="63">
        <v>5.3107720230035724</v>
      </c>
      <c r="L2614" s="63">
        <v>7.1793090312826244</v>
      </c>
      <c r="M2614" s="63">
        <v>8.4715844195368604</v>
      </c>
      <c r="N2614" s="63">
        <v>6.8618543045112688</v>
      </c>
      <c r="O2614" s="71">
        <v>6.6096338961838956</v>
      </c>
    </row>
    <row r="2615" spans="2:15" outlineLevel="1" x14ac:dyDescent="0.25">
      <c r="B2615" s="65">
        <v>2606</v>
      </c>
      <c r="C2615" s="60">
        <v>1</v>
      </c>
      <c r="D2615" s="61">
        <v>0</v>
      </c>
      <c r="E2615" s="61">
        <v>1</v>
      </c>
      <c r="F2615" s="61">
        <v>1</v>
      </c>
      <c r="G2615" s="61">
        <v>1</v>
      </c>
      <c r="H2615" s="61">
        <v>0</v>
      </c>
      <c r="I2615" s="62">
        <v>95592.116404770379</v>
      </c>
      <c r="J2615" s="63">
        <v>5.7590549132178221</v>
      </c>
      <c r="K2615" s="63">
        <v>4.8551556616461973</v>
      </c>
      <c r="L2615" s="63">
        <v>7.6991597582621347</v>
      </c>
      <c r="M2615" s="63">
        <v>7.778065140959189</v>
      </c>
      <c r="N2615" s="63">
        <v>7.3913634272184625</v>
      </c>
      <c r="O2615" s="71">
        <v>6.232225964012895</v>
      </c>
    </row>
    <row r="2616" spans="2:15" outlineLevel="1" x14ac:dyDescent="0.25">
      <c r="B2616" s="65">
        <v>2607</v>
      </c>
      <c r="C2616" s="60">
        <v>1</v>
      </c>
      <c r="D2616" s="61">
        <v>0</v>
      </c>
      <c r="E2616" s="61">
        <v>1</v>
      </c>
      <c r="F2616" s="61">
        <v>1</v>
      </c>
      <c r="G2616" s="61">
        <v>1</v>
      </c>
      <c r="H2616" s="61">
        <v>0</v>
      </c>
      <c r="I2616" s="62">
        <v>100732.54330630155</v>
      </c>
      <c r="J2616" s="63">
        <v>6.553928327328105</v>
      </c>
      <c r="K2616" s="63">
        <v>5.4595584970171176</v>
      </c>
      <c r="L2616" s="63">
        <v>7.2847742361779835</v>
      </c>
      <c r="M2616" s="63">
        <v>8.5947275664187401</v>
      </c>
      <c r="N2616" s="63">
        <v>6.7766354380163172</v>
      </c>
      <c r="O2616" s="71">
        <v>6.637088585917712</v>
      </c>
    </row>
    <row r="2617" spans="2:15" outlineLevel="1" x14ac:dyDescent="0.25">
      <c r="B2617" s="65">
        <v>2608</v>
      </c>
      <c r="C2617" s="60">
        <v>1</v>
      </c>
      <c r="D2617" s="61">
        <v>0</v>
      </c>
      <c r="E2617" s="61">
        <v>1</v>
      </c>
      <c r="F2617" s="61">
        <v>1</v>
      </c>
      <c r="G2617" s="61">
        <v>0</v>
      </c>
      <c r="H2617" s="61">
        <v>1</v>
      </c>
      <c r="I2617" s="62">
        <v>98916.462696364048</v>
      </c>
      <c r="J2617" s="63">
        <v>5.8495744743233988</v>
      </c>
      <c r="K2617" s="63">
        <v>5.6699461507685163</v>
      </c>
      <c r="L2617" s="63">
        <v>7.162739264329411</v>
      </c>
      <c r="M2617" s="63">
        <v>8.2467116570608994</v>
      </c>
      <c r="N2617" s="63">
        <v>6.708215992566319</v>
      </c>
      <c r="O2617" s="71">
        <v>7.0542747423806631</v>
      </c>
    </row>
    <row r="2618" spans="2:15" outlineLevel="1" x14ac:dyDescent="0.25">
      <c r="B2618" s="65">
        <v>2609</v>
      </c>
      <c r="C2618" s="60">
        <v>1</v>
      </c>
      <c r="D2618" s="61">
        <v>0</v>
      </c>
      <c r="E2618" s="61">
        <v>1</v>
      </c>
      <c r="F2618" s="61">
        <v>1</v>
      </c>
      <c r="G2618" s="61">
        <v>0</v>
      </c>
      <c r="H2618" s="61">
        <v>1</v>
      </c>
      <c r="I2618" s="62">
        <v>77784.508589554069</v>
      </c>
      <c r="J2618" s="63">
        <v>5.5333586781221378</v>
      </c>
      <c r="K2618" s="63">
        <v>5.4157999826808814</v>
      </c>
      <c r="L2618" s="63">
        <v>6.8229577607494587</v>
      </c>
      <c r="M2618" s="63">
        <v>8.0419448408322172</v>
      </c>
      <c r="N2618" s="63">
        <v>7.178296707478995</v>
      </c>
      <c r="O2618" s="71">
        <v>7.249610319337747</v>
      </c>
    </row>
    <row r="2619" spans="2:15" outlineLevel="1" x14ac:dyDescent="0.25">
      <c r="B2619" s="65">
        <v>2610</v>
      </c>
      <c r="C2619" s="60">
        <v>0</v>
      </c>
      <c r="D2619" s="61">
        <v>1</v>
      </c>
      <c r="E2619" s="61">
        <v>1</v>
      </c>
      <c r="F2619" s="61">
        <v>1</v>
      </c>
      <c r="G2619" s="61">
        <v>0</v>
      </c>
      <c r="H2619" s="61">
        <v>1</v>
      </c>
      <c r="I2619" s="62">
        <v>74148.499279488315</v>
      </c>
      <c r="J2619" s="63">
        <v>5.2104182070968008</v>
      </c>
      <c r="K2619" s="63">
        <v>5.3129156137798059</v>
      </c>
      <c r="L2619" s="63">
        <v>6.7406800380890273</v>
      </c>
      <c r="M2619" s="63">
        <v>7.7537400179497658</v>
      </c>
      <c r="N2619" s="63">
        <v>6.5290234479777745</v>
      </c>
      <c r="O2619" s="71">
        <v>7.3215355871211747</v>
      </c>
    </row>
    <row r="2620" spans="2:15" outlineLevel="1" x14ac:dyDescent="0.25">
      <c r="B2620" s="65">
        <v>2611</v>
      </c>
      <c r="C2620" s="60">
        <v>1</v>
      </c>
      <c r="D2620" s="61">
        <v>0</v>
      </c>
      <c r="E2620" s="61">
        <v>1</v>
      </c>
      <c r="F2620" s="61">
        <v>1</v>
      </c>
      <c r="G2620" s="61">
        <v>0</v>
      </c>
      <c r="H2620" s="61">
        <v>1</v>
      </c>
      <c r="I2620" s="62">
        <v>97933.313353164587</v>
      </c>
      <c r="J2620" s="63">
        <v>6.1201640382932609</v>
      </c>
      <c r="K2620" s="63">
        <v>5.2768258284987875</v>
      </c>
      <c r="L2620" s="63">
        <v>7.2303072265513713</v>
      </c>
      <c r="M2620" s="63">
        <v>7.7119481385736135</v>
      </c>
      <c r="N2620" s="63">
        <v>6.8109395992014043</v>
      </c>
      <c r="O2620" s="71">
        <v>7.3580704016229435</v>
      </c>
    </row>
    <row r="2621" spans="2:15" outlineLevel="1" x14ac:dyDescent="0.25">
      <c r="B2621" s="65">
        <v>2612</v>
      </c>
      <c r="C2621" s="60">
        <v>0</v>
      </c>
      <c r="D2621" s="61">
        <v>1</v>
      </c>
      <c r="E2621" s="61">
        <v>1</v>
      </c>
      <c r="F2621" s="61">
        <v>1</v>
      </c>
      <c r="G2621" s="61">
        <v>1</v>
      </c>
      <c r="H2621" s="61">
        <v>0</v>
      </c>
      <c r="I2621" s="62">
        <v>101741.1895710361</v>
      </c>
      <c r="J2621" s="63">
        <v>5.6758333037311761</v>
      </c>
      <c r="K2621" s="63">
        <v>6.4054348539353478</v>
      </c>
      <c r="L2621" s="63">
        <v>6.6096819426995497</v>
      </c>
      <c r="M2621" s="63">
        <v>8.9990431850103096</v>
      </c>
      <c r="N2621" s="63">
        <v>6.9701840999102709</v>
      </c>
      <c r="O2621" s="71">
        <v>6.5982435965227673</v>
      </c>
    </row>
    <row r="2622" spans="2:15" outlineLevel="1" x14ac:dyDescent="0.25">
      <c r="B2622" s="65">
        <v>2613</v>
      </c>
      <c r="C2622" s="60">
        <v>0</v>
      </c>
      <c r="D2622" s="61">
        <v>1</v>
      </c>
      <c r="E2622" s="61">
        <v>1</v>
      </c>
      <c r="F2622" s="61">
        <v>1</v>
      </c>
      <c r="G2622" s="61">
        <v>1</v>
      </c>
      <c r="H2622" s="61">
        <v>0</v>
      </c>
      <c r="I2622" s="62">
        <v>97351.23133950583</v>
      </c>
      <c r="J2622" s="63">
        <v>5.8154497511189733</v>
      </c>
      <c r="K2622" s="63">
        <v>6.5541190418794777</v>
      </c>
      <c r="L2622" s="63">
        <v>6.9688985169656705</v>
      </c>
      <c r="M2622" s="63">
        <v>7.014591582516907</v>
      </c>
      <c r="N2622" s="63">
        <v>7.0706097690266549</v>
      </c>
      <c r="O2622" s="71">
        <v>6.4906271310079289</v>
      </c>
    </row>
    <row r="2623" spans="2:15" outlineLevel="1" x14ac:dyDescent="0.25">
      <c r="B2623" s="65">
        <v>2614</v>
      </c>
      <c r="C2623" s="60">
        <v>1</v>
      </c>
      <c r="D2623" s="61">
        <v>0</v>
      </c>
      <c r="E2623" s="61">
        <v>1</v>
      </c>
      <c r="F2623" s="61">
        <v>1</v>
      </c>
      <c r="G2623" s="61">
        <v>0</v>
      </c>
      <c r="H2623" s="61">
        <v>1</v>
      </c>
      <c r="I2623" s="62">
        <v>99907.128259161924</v>
      </c>
      <c r="J2623" s="63">
        <v>6.4073048353882589</v>
      </c>
      <c r="K2623" s="63">
        <v>5.3778693026510123</v>
      </c>
      <c r="L2623" s="63">
        <v>6.7449654036042004</v>
      </c>
      <c r="M2623" s="63">
        <v>8.9563768612724601</v>
      </c>
      <c r="N2623" s="63">
        <v>6.4981403525433636</v>
      </c>
      <c r="O2623" s="71">
        <v>6.7482245085844514</v>
      </c>
    </row>
    <row r="2624" spans="2:15" outlineLevel="1" x14ac:dyDescent="0.25">
      <c r="B2624" s="65">
        <v>2615</v>
      </c>
      <c r="C2624" s="60">
        <v>1</v>
      </c>
      <c r="D2624" s="61">
        <v>0</v>
      </c>
      <c r="E2624" s="61">
        <v>1</v>
      </c>
      <c r="F2624" s="61">
        <v>1</v>
      </c>
      <c r="G2624" s="61">
        <v>0</v>
      </c>
      <c r="H2624" s="61">
        <v>1</v>
      </c>
      <c r="I2624" s="62">
        <v>97414.327416731001</v>
      </c>
      <c r="J2624" s="63">
        <v>6.169917169946439</v>
      </c>
      <c r="K2624" s="63">
        <v>5.6735035833640373</v>
      </c>
      <c r="L2624" s="63">
        <v>7.4248477281690075</v>
      </c>
      <c r="M2624" s="63">
        <v>7.1747358141159996</v>
      </c>
      <c r="N2624" s="63">
        <v>6.5729535712837208</v>
      </c>
      <c r="O2624" s="71">
        <v>7.3734018962888292</v>
      </c>
    </row>
    <row r="2625" spans="2:15" outlineLevel="1" x14ac:dyDescent="0.25">
      <c r="B2625" s="65">
        <v>2616</v>
      </c>
      <c r="C2625" s="60">
        <v>1</v>
      </c>
      <c r="D2625" s="61">
        <v>0</v>
      </c>
      <c r="E2625" s="61">
        <v>1</v>
      </c>
      <c r="F2625" s="61">
        <v>1</v>
      </c>
      <c r="G2625" s="61">
        <v>1</v>
      </c>
      <c r="H2625" s="61">
        <v>0</v>
      </c>
      <c r="I2625" s="62">
        <v>100664.64336801882</v>
      </c>
      <c r="J2625" s="63">
        <v>6.9669673446047788</v>
      </c>
      <c r="K2625" s="63">
        <v>4.486651441040733</v>
      </c>
      <c r="L2625" s="63">
        <v>7.7726664090328086</v>
      </c>
      <c r="M2625" s="63">
        <v>8.7344186997322275</v>
      </c>
      <c r="N2625" s="63">
        <v>7.5400552105644412</v>
      </c>
      <c r="O2625" s="71">
        <v>6.0169025008203576</v>
      </c>
    </row>
    <row r="2626" spans="2:15" outlineLevel="1" x14ac:dyDescent="0.25">
      <c r="B2626" s="65">
        <v>2617</v>
      </c>
      <c r="C2626" s="60">
        <v>0</v>
      </c>
      <c r="D2626" s="61">
        <v>1</v>
      </c>
      <c r="E2626" s="61">
        <v>1</v>
      </c>
      <c r="F2626" s="61">
        <v>1</v>
      </c>
      <c r="G2626" s="61">
        <v>0</v>
      </c>
      <c r="H2626" s="61">
        <v>1</v>
      </c>
      <c r="I2626" s="62">
        <v>29775.687552303338</v>
      </c>
      <c r="J2626" s="63">
        <v>5.7514152944994477</v>
      </c>
      <c r="K2626" s="63">
        <v>5.8300399687518567</v>
      </c>
      <c r="L2626" s="63">
        <v>6.1174265464230553</v>
      </c>
      <c r="M2626" s="63">
        <v>7.6865377064409479</v>
      </c>
      <c r="N2626" s="63">
        <v>6.3816951663148069</v>
      </c>
      <c r="O2626" s="71">
        <v>6.843814472376792</v>
      </c>
    </row>
    <row r="2627" spans="2:15" outlineLevel="1" x14ac:dyDescent="0.25">
      <c r="B2627" s="65">
        <v>2618</v>
      </c>
      <c r="C2627" s="60">
        <v>1</v>
      </c>
      <c r="D2627" s="61">
        <v>0</v>
      </c>
      <c r="E2627" s="61">
        <v>1</v>
      </c>
      <c r="F2627" s="61">
        <v>1</v>
      </c>
      <c r="G2627" s="61">
        <v>1</v>
      </c>
      <c r="H2627" s="61">
        <v>0</v>
      </c>
      <c r="I2627" s="62">
        <v>59951.417744136212</v>
      </c>
      <c r="J2627" s="63">
        <v>5.7562703030255253</v>
      </c>
      <c r="K2627" s="63">
        <v>5.0188687683667688</v>
      </c>
      <c r="L2627" s="63">
        <v>7.6249778905068393</v>
      </c>
      <c r="M2627" s="63">
        <v>6.3349316763125891</v>
      </c>
      <c r="N2627" s="63">
        <v>6.4673918545019884</v>
      </c>
      <c r="O2627" s="71">
        <v>6.4583352601397062</v>
      </c>
    </row>
    <row r="2628" spans="2:15" outlineLevel="1" x14ac:dyDescent="0.25">
      <c r="B2628" s="65">
        <v>2619</v>
      </c>
      <c r="C2628" s="60">
        <v>1</v>
      </c>
      <c r="D2628" s="61">
        <v>0</v>
      </c>
      <c r="E2628" s="61">
        <v>1</v>
      </c>
      <c r="F2628" s="61">
        <v>1</v>
      </c>
      <c r="G2628" s="61">
        <v>0</v>
      </c>
      <c r="H2628" s="61">
        <v>1</v>
      </c>
      <c r="I2628" s="62">
        <v>75405.724840681767</v>
      </c>
      <c r="J2628" s="63">
        <v>6.0318059750800108</v>
      </c>
      <c r="K2628" s="63">
        <v>4.7058167168629925</v>
      </c>
      <c r="L2628" s="63">
        <v>6.5490388105387796</v>
      </c>
      <c r="M2628" s="63">
        <v>8.6978181749777548</v>
      </c>
      <c r="N2628" s="63">
        <v>6.1831273841844903</v>
      </c>
      <c r="O2628" s="71">
        <v>6.9281297415322634</v>
      </c>
    </row>
    <row r="2629" spans="2:15" outlineLevel="1" x14ac:dyDescent="0.25">
      <c r="B2629" s="65">
        <v>2620</v>
      </c>
      <c r="C2629" s="60">
        <v>0</v>
      </c>
      <c r="D2629" s="61">
        <v>1</v>
      </c>
      <c r="E2629" s="61">
        <v>1</v>
      </c>
      <c r="F2629" s="61">
        <v>1</v>
      </c>
      <c r="G2629" s="61">
        <v>1</v>
      </c>
      <c r="H2629" s="61">
        <v>0</v>
      </c>
      <c r="I2629" s="62">
        <v>94174.763713787892</v>
      </c>
      <c r="J2629" s="63">
        <v>5.383283100837561</v>
      </c>
      <c r="K2629" s="63">
        <v>5.6197316210313426</v>
      </c>
      <c r="L2629" s="63">
        <v>7.6233472329689995</v>
      </c>
      <c r="M2629" s="63">
        <v>7.3550178533559247</v>
      </c>
      <c r="N2629" s="63">
        <v>6.7115368957186572</v>
      </c>
      <c r="O2629" s="71">
        <v>6.4101409657920296</v>
      </c>
    </row>
    <row r="2630" spans="2:15" outlineLevel="1" x14ac:dyDescent="0.25">
      <c r="B2630" s="65">
        <v>2621</v>
      </c>
      <c r="C2630" s="60">
        <v>0</v>
      </c>
      <c r="D2630" s="61">
        <v>1</v>
      </c>
      <c r="E2630" s="61">
        <v>1</v>
      </c>
      <c r="F2630" s="61">
        <v>1</v>
      </c>
      <c r="G2630" s="61">
        <v>1</v>
      </c>
      <c r="H2630" s="61">
        <v>0</v>
      </c>
      <c r="I2630" s="62">
        <v>98068.342916305322</v>
      </c>
      <c r="J2630" s="63">
        <v>5.6520830871902943</v>
      </c>
      <c r="K2630" s="63">
        <v>6.3623494631583206</v>
      </c>
      <c r="L2630" s="63">
        <v>7.2569209563084787</v>
      </c>
      <c r="M2630" s="63">
        <v>7.2175149017507225</v>
      </c>
      <c r="N2630" s="63">
        <v>7.2971277390417413</v>
      </c>
      <c r="O2630" s="71">
        <v>6.5819809434210539</v>
      </c>
    </row>
    <row r="2631" spans="2:15" outlineLevel="1" x14ac:dyDescent="0.25">
      <c r="B2631" s="65">
        <v>2622</v>
      </c>
      <c r="C2631" s="60">
        <v>0</v>
      </c>
      <c r="D2631" s="61">
        <v>1</v>
      </c>
      <c r="E2631" s="61">
        <v>1</v>
      </c>
      <c r="F2631" s="61">
        <v>1</v>
      </c>
      <c r="G2631" s="61">
        <v>1</v>
      </c>
      <c r="H2631" s="61">
        <v>0</v>
      </c>
      <c r="I2631" s="62">
        <v>81824.581460080473</v>
      </c>
      <c r="J2631" s="63">
        <v>6.101797012231863</v>
      </c>
      <c r="K2631" s="63">
        <v>6.4631305606191898</v>
      </c>
      <c r="L2631" s="63">
        <v>6.4970737968270633</v>
      </c>
      <c r="M2631" s="63">
        <v>8.5757032201893431</v>
      </c>
      <c r="N2631" s="63">
        <v>6.8920105957332272</v>
      </c>
      <c r="O2631" s="71">
        <v>6.7403280954922113</v>
      </c>
    </row>
    <row r="2632" spans="2:15" outlineLevel="1" x14ac:dyDescent="0.25">
      <c r="B2632" s="65">
        <v>2623</v>
      </c>
      <c r="C2632" s="60">
        <v>1</v>
      </c>
      <c r="D2632" s="61">
        <v>0</v>
      </c>
      <c r="E2632" s="61">
        <v>1</v>
      </c>
      <c r="F2632" s="61">
        <v>1</v>
      </c>
      <c r="G2632" s="61">
        <v>1</v>
      </c>
      <c r="H2632" s="61">
        <v>0</v>
      </c>
      <c r="I2632" s="62">
        <v>103957.75893879007</v>
      </c>
      <c r="J2632" s="63">
        <v>6.7291090847369377</v>
      </c>
      <c r="K2632" s="63">
        <v>6.1672358890259105</v>
      </c>
      <c r="L2632" s="63">
        <v>7.0214607797807638</v>
      </c>
      <c r="M2632" s="63">
        <v>8.5027425744945067</v>
      </c>
      <c r="N2632" s="63">
        <v>7.3397948874795711</v>
      </c>
      <c r="O2632" s="71">
        <v>6.5605047895346909</v>
      </c>
    </row>
    <row r="2633" spans="2:15" outlineLevel="1" x14ac:dyDescent="0.25">
      <c r="B2633" s="65">
        <v>2624</v>
      </c>
      <c r="C2633" s="60">
        <v>1</v>
      </c>
      <c r="D2633" s="61">
        <v>0</v>
      </c>
      <c r="E2633" s="61">
        <v>1</v>
      </c>
      <c r="F2633" s="61">
        <v>1</v>
      </c>
      <c r="G2633" s="61">
        <v>1</v>
      </c>
      <c r="H2633" s="61">
        <v>0</v>
      </c>
      <c r="I2633" s="62">
        <v>75346.779736485289</v>
      </c>
      <c r="J2633" s="63">
        <v>5.3939456306864795</v>
      </c>
      <c r="K2633" s="63">
        <v>4.8199305337444347</v>
      </c>
      <c r="L2633" s="63">
        <v>6.6120525439294688</v>
      </c>
      <c r="M2633" s="63">
        <v>8.4035841004454692</v>
      </c>
      <c r="N2633" s="63">
        <v>7.2371696677474988</v>
      </c>
      <c r="O2633" s="71">
        <v>6.6970232129371317</v>
      </c>
    </row>
    <row r="2634" spans="2:15" outlineLevel="1" x14ac:dyDescent="0.25">
      <c r="B2634" s="65">
        <v>2625</v>
      </c>
      <c r="C2634" s="60">
        <v>1</v>
      </c>
      <c r="D2634" s="61">
        <v>0</v>
      </c>
      <c r="E2634" s="61">
        <v>1</v>
      </c>
      <c r="F2634" s="61">
        <v>1</v>
      </c>
      <c r="G2634" s="61">
        <v>0</v>
      </c>
      <c r="H2634" s="61">
        <v>1</v>
      </c>
      <c r="I2634" s="62">
        <v>97010.223226770875</v>
      </c>
      <c r="J2634" s="63">
        <v>5.9945152549624066</v>
      </c>
      <c r="K2634" s="63">
        <v>5.5568728295422751</v>
      </c>
      <c r="L2634" s="63">
        <v>7.6730840475844886</v>
      </c>
      <c r="M2634" s="63">
        <v>6.9436021002601187</v>
      </c>
      <c r="N2634" s="63">
        <v>6.9388937769304855</v>
      </c>
      <c r="O2634" s="71">
        <v>7.2995065831192729</v>
      </c>
    </row>
    <row r="2635" spans="2:15" outlineLevel="1" x14ac:dyDescent="0.25">
      <c r="B2635" s="65">
        <v>2626</v>
      </c>
      <c r="C2635" s="60">
        <v>1</v>
      </c>
      <c r="D2635" s="61">
        <v>0</v>
      </c>
      <c r="E2635" s="61">
        <v>1</v>
      </c>
      <c r="F2635" s="61">
        <v>1</v>
      </c>
      <c r="G2635" s="61">
        <v>0</v>
      </c>
      <c r="H2635" s="61">
        <v>1</v>
      </c>
      <c r="I2635" s="62">
        <v>100979.0014702539</v>
      </c>
      <c r="J2635" s="63">
        <v>6.3863758111302982</v>
      </c>
      <c r="K2635" s="63">
        <v>5.2998631145439132</v>
      </c>
      <c r="L2635" s="63">
        <v>6.8863548703343636</v>
      </c>
      <c r="M2635" s="63">
        <v>8.8461647401565831</v>
      </c>
      <c r="N2635" s="63">
        <v>6.9294444098819143</v>
      </c>
      <c r="O2635" s="71">
        <v>6.942463936109684</v>
      </c>
    </row>
    <row r="2636" spans="2:15" outlineLevel="1" x14ac:dyDescent="0.25">
      <c r="B2636" s="65">
        <v>2627</v>
      </c>
      <c r="C2636" s="60">
        <v>1</v>
      </c>
      <c r="D2636" s="61">
        <v>0</v>
      </c>
      <c r="E2636" s="61">
        <v>1</v>
      </c>
      <c r="F2636" s="61">
        <v>1</v>
      </c>
      <c r="G2636" s="61">
        <v>1</v>
      </c>
      <c r="H2636" s="61">
        <v>0</v>
      </c>
      <c r="I2636" s="62">
        <v>100938.18166978496</v>
      </c>
      <c r="J2636" s="63">
        <v>6.1294667694538072</v>
      </c>
      <c r="K2636" s="63">
        <v>5.3282826540909181</v>
      </c>
      <c r="L2636" s="63">
        <v>7.0337353485937006</v>
      </c>
      <c r="M2636" s="63">
        <v>8.835124397243364</v>
      </c>
      <c r="N2636" s="63">
        <v>7.0975177696961627</v>
      </c>
      <c r="O2636" s="71">
        <v>6.9418771851258123</v>
      </c>
    </row>
    <row r="2637" spans="2:15" outlineLevel="1" x14ac:dyDescent="0.25">
      <c r="B2637" s="65">
        <v>2628</v>
      </c>
      <c r="C2637" s="60">
        <v>0</v>
      </c>
      <c r="D2637" s="61">
        <v>1</v>
      </c>
      <c r="E2637" s="61">
        <v>1</v>
      </c>
      <c r="F2637" s="61">
        <v>1</v>
      </c>
      <c r="G2637" s="61">
        <v>0</v>
      </c>
      <c r="H2637" s="61">
        <v>1</v>
      </c>
      <c r="I2637" s="62">
        <v>28680.149632286426</v>
      </c>
      <c r="J2637" s="63">
        <v>5.2558128903403034</v>
      </c>
      <c r="K2637" s="63">
        <v>5.4073443924360989</v>
      </c>
      <c r="L2637" s="63">
        <v>6.9646641338349928</v>
      </c>
      <c r="M2637" s="63">
        <v>7.0399807700425585</v>
      </c>
      <c r="N2637" s="63">
        <v>6.7676683099946633</v>
      </c>
      <c r="O2637" s="71">
        <v>7.4553312221648564</v>
      </c>
    </row>
    <row r="2638" spans="2:15" outlineLevel="1" x14ac:dyDescent="0.25">
      <c r="B2638" s="65">
        <v>2629</v>
      </c>
      <c r="C2638" s="60">
        <v>1</v>
      </c>
      <c r="D2638" s="61">
        <v>0</v>
      </c>
      <c r="E2638" s="61">
        <v>1</v>
      </c>
      <c r="F2638" s="61">
        <v>1</v>
      </c>
      <c r="G2638" s="61">
        <v>1</v>
      </c>
      <c r="H2638" s="61">
        <v>0</v>
      </c>
      <c r="I2638" s="62">
        <v>66131.534443439828</v>
      </c>
      <c r="J2638" s="63">
        <v>6.4526467421136617</v>
      </c>
      <c r="K2638" s="63">
        <v>6.4485713171503898</v>
      </c>
      <c r="L2638" s="63">
        <v>6.8455577089655586</v>
      </c>
      <c r="M2638" s="63">
        <v>6.2019906319132208</v>
      </c>
      <c r="N2638" s="63">
        <v>6.8515195728800631</v>
      </c>
      <c r="O2638" s="71">
        <v>6.6762176460810121</v>
      </c>
    </row>
    <row r="2639" spans="2:15" outlineLevel="1" x14ac:dyDescent="0.25">
      <c r="B2639" s="65">
        <v>2630</v>
      </c>
      <c r="C2639" s="60">
        <v>1</v>
      </c>
      <c r="D2639" s="61">
        <v>0</v>
      </c>
      <c r="E2639" s="61">
        <v>1</v>
      </c>
      <c r="F2639" s="61">
        <v>1</v>
      </c>
      <c r="G2639" s="61">
        <v>1</v>
      </c>
      <c r="H2639" s="61">
        <v>0</v>
      </c>
      <c r="I2639" s="62">
        <v>95830.385131310439</v>
      </c>
      <c r="J2639" s="63">
        <v>6.0707388846439541</v>
      </c>
      <c r="K2639" s="63">
        <v>4.4581683894210027</v>
      </c>
      <c r="L2639" s="63">
        <v>7.7453722378237746</v>
      </c>
      <c r="M2639" s="63">
        <v>7.3383444127963449</v>
      </c>
      <c r="N2639" s="63">
        <v>7.3483750762856364</v>
      </c>
      <c r="O2639" s="71">
        <v>7.1248349834607607</v>
      </c>
    </row>
    <row r="2640" spans="2:15" outlineLevel="1" x14ac:dyDescent="0.25">
      <c r="B2640" s="65">
        <v>2631</v>
      </c>
      <c r="C2640" s="60">
        <v>0</v>
      </c>
      <c r="D2640" s="61">
        <v>1</v>
      </c>
      <c r="E2640" s="61">
        <v>1</v>
      </c>
      <c r="F2640" s="61">
        <v>1</v>
      </c>
      <c r="G2640" s="61">
        <v>1</v>
      </c>
      <c r="H2640" s="61">
        <v>0</v>
      </c>
      <c r="I2640" s="62">
        <v>79434.317681099259</v>
      </c>
      <c r="J2640" s="63">
        <v>5.4371134872549991</v>
      </c>
      <c r="K2640" s="63">
        <v>6.0010139201053114</v>
      </c>
      <c r="L2640" s="63">
        <v>6.9579293206170485</v>
      </c>
      <c r="M2640" s="63">
        <v>8.8241746479153527</v>
      </c>
      <c r="N2640" s="63">
        <v>7.1223997190726562</v>
      </c>
      <c r="O2640" s="71">
        <v>6.2238815861758576</v>
      </c>
    </row>
    <row r="2641" spans="2:15" outlineLevel="1" x14ac:dyDescent="0.25">
      <c r="B2641" s="65">
        <v>2632</v>
      </c>
      <c r="C2641" s="60">
        <v>0</v>
      </c>
      <c r="D2641" s="61">
        <v>1</v>
      </c>
      <c r="E2641" s="61">
        <v>1</v>
      </c>
      <c r="F2641" s="61">
        <v>1</v>
      </c>
      <c r="G2641" s="61">
        <v>1</v>
      </c>
      <c r="H2641" s="61">
        <v>0</v>
      </c>
      <c r="I2641" s="62">
        <v>98031.028355401751</v>
      </c>
      <c r="J2641" s="63">
        <v>5.7361080875862065</v>
      </c>
      <c r="K2641" s="63">
        <v>6.0115709756110078</v>
      </c>
      <c r="L2641" s="63">
        <v>7.2402417044774428</v>
      </c>
      <c r="M2641" s="63">
        <v>7.3359003236285778</v>
      </c>
      <c r="N2641" s="63">
        <v>7.1170878273924112</v>
      </c>
      <c r="O2641" s="71">
        <v>7.0152589952642934</v>
      </c>
    </row>
    <row r="2642" spans="2:15" outlineLevel="1" x14ac:dyDescent="0.25">
      <c r="B2642" s="65">
        <v>2633</v>
      </c>
      <c r="C2642" s="60">
        <v>1</v>
      </c>
      <c r="D2642" s="61">
        <v>0</v>
      </c>
      <c r="E2642" s="61">
        <v>1</v>
      </c>
      <c r="F2642" s="61">
        <v>1</v>
      </c>
      <c r="G2642" s="61">
        <v>1</v>
      </c>
      <c r="H2642" s="61">
        <v>0</v>
      </c>
      <c r="I2642" s="62">
        <v>93825.356880258041</v>
      </c>
      <c r="J2642" s="63">
        <v>6.4765729181716942</v>
      </c>
      <c r="K2642" s="63">
        <v>5.5444415328860144</v>
      </c>
      <c r="L2642" s="63">
        <v>7.1015273013527942</v>
      </c>
      <c r="M2642" s="63">
        <v>6.3943564892704696</v>
      </c>
      <c r="N2642" s="63">
        <v>7.0578505137013341</v>
      </c>
      <c r="O2642" s="71">
        <v>6.1558237074703035</v>
      </c>
    </row>
    <row r="2643" spans="2:15" outlineLevel="1" x14ac:dyDescent="0.25">
      <c r="B2643" s="65">
        <v>2634</v>
      </c>
      <c r="C2643" s="60">
        <v>0</v>
      </c>
      <c r="D2643" s="61">
        <v>1</v>
      </c>
      <c r="E2643" s="61">
        <v>1</v>
      </c>
      <c r="F2643" s="61">
        <v>1</v>
      </c>
      <c r="G2643" s="61">
        <v>1</v>
      </c>
      <c r="H2643" s="61">
        <v>0</v>
      </c>
      <c r="I2643" s="62">
        <v>79607.503293234942</v>
      </c>
      <c r="J2643" s="63">
        <v>5.8129787882042674</v>
      </c>
      <c r="K2643" s="63">
        <v>6.113861343479245</v>
      </c>
      <c r="L2643" s="63">
        <v>6.5548678347137317</v>
      </c>
      <c r="M2643" s="63">
        <v>8.1605604385669324</v>
      </c>
      <c r="N2643" s="63">
        <v>7.0077135970582427</v>
      </c>
      <c r="O2643" s="71">
        <v>6.9656449632077679</v>
      </c>
    </row>
    <row r="2644" spans="2:15" outlineLevel="1" x14ac:dyDescent="0.25">
      <c r="B2644" s="65">
        <v>2635</v>
      </c>
      <c r="C2644" s="60">
        <v>0</v>
      </c>
      <c r="D2644" s="61">
        <v>1</v>
      </c>
      <c r="E2644" s="61">
        <v>1</v>
      </c>
      <c r="F2644" s="61">
        <v>1</v>
      </c>
      <c r="G2644" s="61">
        <v>1</v>
      </c>
      <c r="H2644" s="61">
        <v>0</v>
      </c>
      <c r="I2644" s="62">
        <v>100468.89440838523</v>
      </c>
      <c r="J2644" s="63">
        <v>5.7220476513136784</v>
      </c>
      <c r="K2644" s="63">
        <v>6.2569834486406251</v>
      </c>
      <c r="L2644" s="63">
        <v>7.7598614484918915</v>
      </c>
      <c r="M2644" s="63">
        <v>8.3691120863147397</v>
      </c>
      <c r="N2644" s="63">
        <v>6.6582256113321305</v>
      </c>
      <c r="O2644" s="71">
        <v>6.6173407296444422</v>
      </c>
    </row>
    <row r="2645" spans="2:15" outlineLevel="1" x14ac:dyDescent="0.25">
      <c r="B2645" s="65">
        <v>2636</v>
      </c>
      <c r="C2645" s="60">
        <v>1</v>
      </c>
      <c r="D2645" s="61">
        <v>0</v>
      </c>
      <c r="E2645" s="61">
        <v>1</v>
      </c>
      <c r="F2645" s="61">
        <v>1</v>
      </c>
      <c r="G2645" s="61">
        <v>1</v>
      </c>
      <c r="H2645" s="61">
        <v>0</v>
      </c>
      <c r="I2645" s="62">
        <v>74669.155710109277</v>
      </c>
      <c r="J2645" s="63">
        <v>6.2261099092173291</v>
      </c>
      <c r="K2645" s="63">
        <v>4.3036206286928342</v>
      </c>
      <c r="L2645" s="63">
        <v>6.7098547967905624</v>
      </c>
      <c r="M2645" s="63">
        <v>8.0584144669466173</v>
      </c>
      <c r="N2645" s="63">
        <v>7.4116688214241782</v>
      </c>
      <c r="O2645" s="71">
        <v>6.2061025500046876</v>
      </c>
    </row>
    <row r="2646" spans="2:15" outlineLevel="1" x14ac:dyDescent="0.25">
      <c r="B2646" s="65">
        <v>2637</v>
      </c>
      <c r="C2646" s="60">
        <v>1</v>
      </c>
      <c r="D2646" s="61">
        <v>0</v>
      </c>
      <c r="E2646" s="61">
        <v>1</v>
      </c>
      <c r="F2646" s="61">
        <v>1</v>
      </c>
      <c r="G2646" s="61">
        <v>0</v>
      </c>
      <c r="H2646" s="61">
        <v>1</v>
      </c>
      <c r="I2646" s="62">
        <v>92012.765647869717</v>
      </c>
      <c r="J2646" s="63">
        <v>6.8837598510308506</v>
      </c>
      <c r="K2646" s="63">
        <v>4.3081947226657133</v>
      </c>
      <c r="L2646" s="63">
        <v>7.6318733826609604</v>
      </c>
      <c r="M2646" s="63">
        <v>6.2474346669612313</v>
      </c>
      <c r="N2646" s="63">
        <v>6.3909374593708259</v>
      </c>
      <c r="O2646" s="71">
        <v>7.1591080850696311</v>
      </c>
    </row>
    <row r="2647" spans="2:15" outlineLevel="1" x14ac:dyDescent="0.25">
      <c r="B2647" s="65">
        <v>2638</v>
      </c>
      <c r="C2647" s="60">
        <v>0</v>
      </c>
      <c r="D2647" s="61">
        <v>1</v>
      </c>
      <c r="E2647" s="61">
        <v>1</v>
      </c>
      <c r="F2647" s="61">
        <v>1</v>
      </c>
      <c r="G2647" s="61">
        <v>0</v>
      </c>
      <c r="H2647" s="61">
        <v>1</v>
      </c>
      <c r="I2647" s="62">
        <v>98435.944675140636</v>
      </c>
      <c r="J2647" s="63">
        <v>5.5439052414147483</v>
      </c>
      <c r="K2647" s="63">
        <v>6.0627303733830313</v>
      </c>
      <c r="L2647" s="63">
        <v>7.2030380474778894</v>
      </c>
      <c r="M2647" s="63">
        <v>8.1796397224514266</v>
      </c>
      <c r="N2647" s="63">
        <v>6.4386597989780405</v>
      </c>
      <c r="O2647" s="71">
        <v>7.058552819050929</v>
      </c>
    </row>
    <row r="2648" spans="2:15" outlineLevel="1" x14ac:dyDescent="0.25">
      <c r="B2648" s="65">
        <v>2639</v>
      </c>
      <c r="C2648" s="60">
        <v>1</v>
      </c>
      <c r="D2648" s="61">
        <v>0</v>
      </c>
      <c r="E2648" s="61">
        <v>1</v>
      </c>
      <c r="F2648" s="61">
        <v>1</v>
      </c>
      <c r="G2648" s="61">
        <v>0</v>
      </c>
      <c r="H2648" s="61">
        <v>1</v>
      </c>
      <c r="I2648" s="62">
        <v>23982.019930239941</v>
      </c>
      <c r="J2648" s="63">
        <v>5.4004317275408633</v>
      </c>
      <c r="K2648" s="63">
        <v>4.9629059589673492</v>
      </c>
      <c r="L2648" s="63">
        <v>6.5769035327467362</v>
      </c>
      <c r="M2648" s="63">
        <v>6.1570606950527695</v>
      </c>
      <c r="N2648" s="63">
        <v>6.7874827690989283</v>
      </c>
      <c r="O2648" s="71">
        <v>7.1144025390370018</v>
      </c>
    </row>
    <row r="2649" spans="2:15" outlineLevel="1" x14ac:dyDescent="0.25">
      <c r="B2649" s="65">
        <v>2640</v>
      </c>
      <c r="C2649" s="60">
        <v>1</v>
      </c>
      <c r="D2649" s="61">
        <v>0</v>
      </c>
      <c r="E2649" s="61">
        <v>1</v>
      </c>
      <c r="F2649" s="61">
        <v>1</v>
      </c>
      <c r="G2649" s="61">
        <v>1</v>
      </c>
      <c r="H2649" s="61">
        <v>0</v>
      </c>
      <c r="I2649" s="62">
        <v>100419.17056493473</v>
      </c>
      <c r="J2649" s="63">
        <v>6.0459519323381175</v>
      </c>
      <c r="K2649" s="63">
        <v>5.3577542243679641</v>
      </c>
      <c r="L2649" s="63">
        <v>6.9998172677122774</v>
      </c>
      <c r="M2649" s="63">
        <v>8.7858302939168169</v>
      </c>
      <c r="N2649" s="63">
        <v>7.0574357080819103</v>
      </c>
      <c r="O2649" s="71">
        <v>6.9023815161539854</v>
      </c>
    </row>
    <row r="2650" spans="2:15" outlineLevel="1" x14ac:dyDescent="0.25">
      <c r="B2650" s="65">
        <v>2641</v>
      </c>
      <c r="C2650" s="60">
        <v>1</v>
      </c>
      <c r="D2650" s="61">
        <v>0</v>
      </c>
      <c r="E2650" s="61">
        <v>1</v>
      </c>
      <c r="F2650" s="61">
        <v>1</v>
      </c>
      <c r="G2650" s="61">
        <v>1</v>
      </c>
      <c r="H2650" s="61">
        <v>0</v>
      </c>
      <c r="I2650" s="62">
        <v>24985.278163787007</v>
      </c>
      <c r="J2650" s="63">
        <v>5.9310005042640661</v>
      </c>
      <c r="K2650" s="63">
        <v>5.1565228386092832</v>
      </c>
      <c r="L2650" s="63">
        <v>6.4001426196932121</v>
      </c>
      <c r="M2650" s="63">
        <v>6.347150592068016</v>
      </c>
      <c r="N2650" s="63">
        <v>7.0450224473281695</v>
      </c>
      <c r="O2650" s="71">
        <v>6.1568646348245748</v>
      </c>
    </row>
    <row r="2651" spans="2:15" outlineLevel="1" x14ac:dyDescent="0.25">
      <c r="B2651" s="65">
        <v>2642</v>
      </c>
      <c r="C2651" s="60">
        <v>0</v>
      </c>
      <c r="D2651" s="61">
        <v>1</v>
      </c>
      <c r="E2651" s="61">
        <v>1</v>
      </c>
      <c r="F2651" s="61">
        <v>1</v>
      </c>
      <c r="G2651" s="61">
        <v>0</v>
      </c>
      <c r="H2651" s="61">
        <v>1</v>
      </c>
      <c r="I2651" s="62">
        <v>95944.433251562456</v>
      </c>
      <c r="J2651" s="63">
        <v>5.6697507101886355</v>
      </c>
      <c r="K2651" s="63">
        <v>5.7954692981096443</v>
      </c>
      <c r="L2651" s="63">
        <v>7.246588987778491</v>
      </c>
      <c r="M2651" s="63">
        <v>7.7212400487485446</v>
      </c>
      <c r="N2651" s="63">
        <v>6.4274611482979607</v>
      </c>
      <c r="O2651" s="71">
        <v>6.7034522731903703</v>
      </c>
    </row>
    <row r="2652" spans="2:15" outlineLevel="1" x14ac:dyDescent="0.25">
      <c r="B2652" s="65">
        <v>2643</v>
      </c>
      <c r="C2652" s="60">
        <v>0</v>
      </c>
      <c r="D2652" s="61">
        <v>1</v>
      </c>
      <c r="E2652" s="61">
        <v>1</v>
      </c>
      <c r="F2652" s="61">
        <v>1</v>
      </c>
      <c r="G2652" s="61">
        <v>1</v>
      </c>
      <c r="H2652" s="61">
        <v>0</v>
      </c>
      <c r="I2652" s="62">
        <v>29236.796512230329</v>
      </c>
      <c r="J2652" s="63">
        <v>5.6894485837271294</v>
      </c>
      <c r="K2652" s="63">
        <v>5.750226852246783</v>
      </c>
      <c r="L2652" s="63">
        <v>7.1195101380931449</v>
      </c>
      <c r="M2652" s="63">
        <v>6.0554773015221652</v>
      </c>
      <c r="N2652" s="63">
        <v>7.6278680639698342</v>
      </c>
      <c r="O2652" s="71">
        <v>6.8846625682784506</v>
      </c>
    </row>
    <row r="2653" spans="2:15" outlineLevel="1" x14ac:dyDescent="0.25">
      <c r="B2653" s="65">
        <v>2644</v>
      </c>
      <c r="C2653" s="60">
        <v>1</v>
      </c>
      <c r="D2653" s="61">
        <v>0</v>
      </c>
      <c r="E2653" s="61">
        <v>1</v>
      </c>
      <c r="F2653" s="61">
        <v>1</v>
      </c>
      <c r="G2653" s="61">
        <v>0</v>
      </c>
      <c r="H2653" s="61">
        <v>1</v>
      </c>
      <c r="I2653" s="62">
        <v>94965.588483382424</v>
      </c>
      <c r="J2653" s="63">
        <v>5.964857672794718</v>
      </c>
      <c r="K2653" s="63">
        <v>5.2440759109278554</v>
      </c>
      <c r="L2653" s="63">
        <v>7.3738978834142497</v>
      </c>
      <c r="M2653" s="63">
        <v>8.0596658558238516</v>
      </c>
      <c r="N2653" s="63">
        <v>6.0269143882762837</v>
      </c>
      <c r="O2653" s="71">
        <v>6.556183465435157</v>
      </c>
    </row>
    <row r="2654" spans="2:15" outlineLevel="1" x14ac:dyDescent="0.25">
      <c r="B2654" s="65">
        <v>2645</v>
      </c>
      <c r="C2654" s="60">
        <v>1</v>
      </c>
      <c r="D2654" s="61">
        <v>0</v>
      </c>
      <c r="E2654" s="61">
        <v>1</v>
      </c>
      <c r="F2654" s="61">
        <v>1</v>
      </c>
      <c r="G2654" s="61">
        <v>1</v>
      </c>
      <c r="H2654" s="61">
        <v>0</v>
      </c>
      <c r="I2654" s="62">
        <v>77330.738507637609</v>
      </c>
      <c r="J2654" s="63">
        <v>6.0035505697726617</v>
      </c>
      <c r="K2654" s="63">
        <v>5.6948996925670388</v>
      </c>
      <c r="L2654" s="63">
        <v>6.6515693356290555</v>
      </c>
      <c r="M2654" s="63">
        <v>7.5861601496060809</v>
      </c>
      <c r="N2654" s="63">
        <v>7.1900362614138125</v>
      </c>
      <c r="O2654" s="71">
        <v>6.7375931796667627</v>
      </c>
    </row>
    <row r="2655" spans="2:15" outlineLevel="1" x14ac:dyDescent="0.25">
      <c r="B2655" s="65">
        <v>2646</v>
      </c>
      <c r="C2655" s="60">
        <v>1</v>
      </c>
      <c r="D2655" s="61">
        <v>0</v>
      </c>
      <c r="E2655" s="61">
        <v>1</v>
      </c>
      <c r="F2655" s="61">
        <v>1</v>
      </c>
      <c r="G2655" s="61">
        <v>1</v>
      </c>
      <c r="H2655" s="61">
        <v>0</v>
      </c>
      <c r="I2655" s="62">
        <v>26405.542189374886</v>
      </c>
      <c r="J2655" s="63">
        <v>5.9433349652359935</v>
      </c>
      <c r="K2655" s="63">
        <v>4.8299052447767998</v>
      </c>
      <c r="L2655" s="63">
        <v>6.453417881301144</v>
      </c>
      <c r="M2655" s="63">
        <v>6.7859826637772898</v>
      </c>
      <c r="N2655" s="63">
        <v>7.0227478339499703</v>
      </c>
      <c r="O2655" s="71">
        <v>6.6683258136824026</v>
      </c>
    </row>
    <row r="2656" spans="2:15" outlineLevel="1" x14ac:dyDescent="0.25">
      <c r="B2656" s="65">
        <v>2647</v>
      </c>
      <c r="C2656" s="60">
        <v>1</v>
      </c>
      <c r="D2656" s="61">
        <v>0</v>
      </c>
      <c r="E2656" s="61">
        <v>1</v>
      </c>
      <c r="F2656" s="61">
        <v>1</v>
      </c>
      <c r="G2656" s="61">
        <v>1</v>
      </c>
      <c r="H2656" s="61">
        <v>0</v>
      </c>
      <c r="I2656" s="62">
        <v>100410.41524407352</v>
      </c>
      <c r="J2656" s="63">
        <v>6.8328093723788434</v>
      </c>
      <c r="K2656" s="63">
        <v>5.2459065836246994</v>
      </c>
      <c r="L2656" s="63">
        <v>7.6174162528351008</v>
      </c>
      <c r="M2656" s="63">
        <v>8.2096376019900497</v>
      </c>
      <c r="N2656" s="63">
        <v>6.7569191133935798</v>
      </c>
      <c r="O2656" s="71">
        <v>6.750571270149722</v>
      </c>
    </row>
    <row r="2657" spans="2:15" outlineLevel="1" x14ac:dyDescent="0.25">
      <c r="B2657" s="65">
        <v>2648</v>
      </c>
      <c r="C2657" s="60">
        <v>0</v>
      </c>
      <c r="D2657" s="61">
        <v>1</v>
      </c>
      <c r="E2657" s="61">
        <v>1</v>
      </c>
      <c r="F2657" s="61">
        <v>1</v>
      </c>
      <c r="G2657" s="61">
        <v>1</v>
      </c>
      <c r="H2657" s="61">
        <v>0</v>
      </c>
      <c r="I2657" s="62">
        <v>100538.448948196</v>
      </c>
      <c r="J2657" s="63">
        <v>5.7367227383231238</v>
      </c>
      <c r="K2657" s="63">
        <v>6.4403058220560778</v>
      </c>
      <c r="L2657" s="63">
        <v>6.8840526500674297</v>
      </c>
      <c r="M2657" s="63">
        <v>7.8250195397924553</v>
      </c>
      <c r="N2657" s="63">
        <v>7.523114427489098</v>
      </c>
      <c r="O2657" s="71">
        <v>6.6746149383370241</v>
      </c>
    </row>
    <row r="2658" spans="2:15" outlineLevel="1" x14ac:dyDescent="0.25">
      <c r="B2658" s="65">
        <v>2649</v>
      </c>
      <c r="C2658" s="60">
        <v>0</v>
      </c>
      <c r="D2658" s="61">
        <v>1</v>
      </c>
      <c r="E2658" s="61">
        <v>1</v>
      </c>
      <c r="F2658" s="61">
        <v>1</v>
      </c>
      <c r="G2658" s="61">
        <v>1</v>
      </c>
      <c r="H2658" s="61">
        <v>0</v>
      </c>
      <c r="I2658" s="62">
        <v>74714.413924330729</v>
      </c>
      <c r="J2658" s="63">
        <v>5.1275788673513354</v>
      </c>
      <c r="K2658" s="63">
        <v>5.195372831779471</v>
      </c>
      <c r="L2658" s="63">
        <v>7.123096884554478</v>
      </c>
      <c r="M2658" s="63">
        <v>7.857038737842224</v>
      </c>
      <c r="N2658" s="63">
        <v>7.1771290750954453</v>
      </c>
      <c r="O2658" s="71">
        <v>6.7002399688339267</v>
      </c>
    </row>
    <row r="2659" spans="2:15" outlineLevel="1" x14ac:dyDescent="0.25">
      <c r="B2659" s="65">
        <v>2650</v>
      </c>
      <c r="C2659" s="60">
        <v>1</v>
      </c>
      <c r="D2659" s="61">
        <v>0</v>
      </c>
      <c r="E2659" s="61">
        <v>1</v>
      </c>
      <c r="F2659" s="61">
        <v>1</v>
      </c>
      <c r="G2659" s="61">
        <v>1</v>
      </c>
      <c r="H2659" s="61">
        <v>0</v>
      </c>
      <c r="I2659" s="62">
        <v>92729.050724453235</v>
      </c>
      <c r="J2659" s="63">
        <v>5.5430590110052469</v>
      </c>
      <c r="K2659" s="63">
        <v>4.7722096479548499</v>
      </c>
      <c r="L2659" s="63">
        <v>7.6759351238144724</v>
      </c>
      <c r="M2659" s="63">
        <v>6.6512983381089743</v>
      </c>
      <c r="N2659" s="63">
        <v>7.4444130754972324</v>
      </c>
      <c r="O2659" s="71">
        <v>6.7836902415117253</v>
      </c>
    </row>
    <row r="2660" spans="2:15" outlineLevel="1" x14ac:dyDescent="0.25">
      <c r="B2660" s="65">
        <v>2651</v>
      </c>
      <c r="C2660" s="60">
        <v>1</v>
      </c>
      <c r="D2660" s="61">
        <v>0</v>
      </c>
      <c r="E2660" s="61">
        <v>1</v>
      </c>
      <c r="F2660" s="61">
        <v>1</v>
      </c>
      <c r="G2660" s="61">
        <v>0</v>
      </c>
      <c r="H2660" s="61">
        <v>1</v>
      </c>
      <c r="I2660" s="62">
        <v>64117.838676097599</v>
      </c>
      <c r="J2660" s="63">
        <v>6.3080867878507139</v>
      </c>
      <c r="K2660" s="63">
        <v>5.704774147146054</v>
      </c>
      <c r="L2660" s="63">
        <v>7.2549408945027309</v>
      </c>
      <c r="M2660" s="63">
        <v>6.0732730882454211</v>
      </c>
      <c r="N2660" s="63">
        <v>6.7688994939649447</v>
      </c>
      <c r="O2660" s="71">
        <v>6.9758168026426279</v>
      </c>
    </row>
    <row r="2661" spans="2:15" outlineLevel="1" x14ac:dyDescent="0.25">
      <c r="B2661" s="65">
        <v>2652</v>
      </c>
      <c r="C2661" s="60">
        <v>1</v>
      </c>
      <c r="D2661" s="61">
        <v>0</v>
      </c>
      <c r="E2661" s="61">
        <v>1</v>
      </c>
      <c r="F2661" s="61">
        <v>1</v>
      </c>
      <c r="G2661" s="61">
        <v>1</v>
      </c>
      <c r="H2661" s="61">
        <v>0</v>
      </c>
      <c r="I2661" s="62">
        <v>93700.467726437681</v>
      </c>
      <c r="J2661" s="63">
        <v>6.1104342937133804</v>
      </c>
      <c r="K2661" s="63">
        <v>5.4939939611788322</v>
      </c>
      <c r="L2661" s="63">
        <v>7.4829733365206375</v>
      </c>
      <c r="M2661" s="63">
        <v>6.8426947671154377</v>
      </c>
      <c r="N2661" s="63">
        <v>6.7546493070654838</v>
      </c>
      <c r="O2661" s="71">
        <v>6.144128122417305</v>
      </c>
    </row>
    <row r="2662" spans="2:15" outlineLevel="1" x14ac:dyDescent="0.25">
      <c r="B2662" s="65">
        <v>2653</v>
      </c>
      <c r="C2662" s="60">
        <v>1</v>
      </c>
      <c r="D2662" s="61">
        <v>0</v>
      </c>
      <c r="E2662" s="61">
        <v>1</v>
      </c>
      <c r="F2662" s="61">
        <v>1</v>
      </c>
      <c r="G2662" s="61">
        <v>0</v>
      </c>
      <c r="H2662" s="61">
        <v>1</v>
      </c>
      <c r="I2662" s="62">
        <v>97080.546193598391</v>
      </c>
      <c r="J2662" s="63">
        <v>7.2146794621149821</v>
      </c>
      <c r="K2662" s="63">
        <v>4.2144646307163773</v>
      </c>
      <c r="L2662" s="63">
        <v>8.1649174678310263</v>
      </c>
      <c r="M2662" s="63">
        <v>6.8998413337949467</v>
      </c>
      <c r="N2662" s="63">
        <v>6.9775564927085068</v>
      </c>
      <c r="O2662" s="71">
        <v>7.3103496441844049</v>
      </c>
    </row>
    <row r="2663" spans="2:15" outlineLevel="1" x14ac:dyDescent="0.25">
      <c r="B2663" s="65">
        <v>2654</v>
      </c>
      <c r="C2663" s="60">
        <v>1</v>
      </c>
      <c r="D2663" s="61">
        <v>0</v>
      </c>
      <c r="E2663" s="61">
        <v>1</v>
      </c>
      <c r="F2663" s="61">
        <v>1</v>
      </c>
      <c r="G2663" s="61">
        <v>1</v>
      </c>
      <c r="H2663" s="61">
        <v>0</v>
      </c>
      <c r="I2663" s="62">
        <v>78210.054014953537</v>
      </c>
      <c r="J2663" s="63">
        <v>5.9812115182006691</v>
      </c>
      <c r="K2663" s="63">
        <v>4.8433611890252104</v>
      </c>
      <c r="L2663" s="63">
        <v>6.9482215314869595</v>
      </c>
      <c r="M2663" s="63">
        <v>8.4696461977098316</v>
      </c>
      <c r="N2663" s="63">
        <v>7.2268422614366843</v>
      </c>
      <c r="O2663" s="71">
        <v>6.9409468694686005</v>
      </c>
    </row>
    <row r="2664" spans="2:15" outlineLevel="1" x14ac:dyDescent="0.25">
      <c r="B2664" s="65">
        <v>2655</v>
      </c>
      <c r="C2664" s="60">
        <v>1</v>
      </c>
      <c r="D2664" s="61">
        <v>0</v>
      </c>
      <c r="E2664" s="61">
        <v>1</v>
      </c>
      <c r="F2664" s="61">
        <v>1</v>
      </c>
      <c r="G2664" s="61">
        <v>0</v>
      </c>
      <c r="H2664" s="61">
        <v>1</v>
      </c>
      <c r="I2664" s="62">
        <v>75015.575598376628</v>
      </c>
      <c r="J2664" s="63">
        <v>5.5349438249790808</v>
      </c>
      <c r="K2664" s="63">
        <v>5.3701151826848914</v>
      </c>
      <c r="L2664" s="63">
        <v>6.8161631037482273</v>
      </c>
      <c r="M2664" s="63">
        <v>7.9180578976256255</v>
      </c>
      <c r="N2664" s="63">
        <v>6.4054425837181101</v>
      </c>
      <c r="O2664" s="71">
        <v>7.0898974441540075</v>
      </c>
    </row>
    <row r="2665" spans="2:15" outlineLevel="1" x14ac:dyDescent="0.25">
      <c r="B2665" s="65">
        <v>2656</v>
      </c>
      <c r="C2665" s="60">
        <v>1</v>
      </c>
      <c r="D2665" s="61">
        <v>0</v>
      </c>
      <c r="E2665" s="61">
        <v>1</v>
      </c>
      <c r="F2665" s="61">
        <v>1</v>
      </c>
      <c r="G2665" s="61">
        <v>1</v>
      </c>
      <c r="H2665" s="61">
        <v>0</v>
      </c>
      <c r="I2665" s="62">
        <v>25486.051051294708</v>
      </c>
      <c r="J2665" s="63">
        <v>5.5205291668070879</v>
      </c>
      <c r="K2665" s="63">
        <v>4.9810227816390231</v>
      </c>
      <c r="L2665" s="63">
        <v>6.7423841273460807</v>
      </c>
      <c r="M2665" s="63">
        <v>6.9799427393985534</v>
      </c>
      <c r="N2665" s="63">
        <v>6.8646527547983132</v>
      </c>
      <c r="O2665" s="71">
        <v>6.3060463951341301</v>
      </c>
    </row>
    <row r="2666" spans="2:15" outlineLevel="1" x14ac:dyDescent="0.25">
      <c r="B2666" s="65">
        <v>2657</v>
      </c>
      <c r="C2666" s="60">
        <v>1</v>
      </c>
      <c r="D2666" s="61">
        <v>0</v>
      </c>
      <c r="E2666" s="61">
        <v>1</v>
      </c>
      <c r="F2666" s="61">
        <v>1</v>
      </c>
      <c r="G2666" s="61">
        <v>1</v>
      </c>
      <c r="H2666" s="61">
        <v>0</v>
      </c>
      <c r="I2666" s="62">
        <v>95162.126335972309</v>
      </c>
      <c r="J2666" s="63">
        <v>6.716714486401056</v>
      </c>
      <c r="K2666" s="63">
        <v>4.1577014190193999</v>
      </c>
      <c r="L2666" s="63">
        <v>8.150888215074815</v>
      </c>
      <c r="M2666" s="63">
        <v>6.4766570895667632</v>
      </c>
      <c r="N2666" s="63">
        <v>7.3721242562675222</v>
      </c>
      <c r="O2666" s="71">
        <v>7.2658865787971401</v>
      </c>
    </row>
    <row r="2667" spans="2:15" outlineLevel="1" x14ac:dyDescent="0.25">
      <c r="B2667" s="65">
        <v>2658</v>
      </c>
      <c r="C2667" s="60">
        <v>1</v>
      </c>
      <c r="D2667" s="61">
        <v>0</v>
      </c>
      <c r="E2667" s="61">
        <v>1</v>
      </c>
      <c r="F2667" s="61">
        <v>1</v>
      </c>
      <c r="G2667" s="61">
        <v>0</v>
      </c>
      <c r="H2667" s="61">
        <v>1</v>
      </c>
      <c r="I2667" s="62">
        <v>73416.229903239713</v>
      </c>
      <c r="J2667" s="63">
        <v>5.651612128314615</v>
      </c>
      <c r="K2667" s="63">
        <v>4.5816109278445101</v>
      </c>
      <c r="L2667" s="63">
        <v>6.6792780567289682</v>
      </c>
      <c r="M2667" s="63">
        <v>8.0332365822460563</v>
      </c>
      <c r="N2667" s="63">
        <v>6.4506204635528706</v>
      </c>
      <c r="O2667" s="71">
        <v>7.1775983969566584</v>
      </c>
    </row>
    <row r="2668" spans="2:15" outlineLevel="1" x14ac:dyDescent="0.25">
      <c r="B2668" s="65">
        <v>2659</v>
      </c>
      <c r="C2668" s="60">
        <v>1</v>
      </c>
      <c r="D2668" s="61">
        <v>0</v>
      </c>
      <c r="E2668" s="61">
        <v>1</v>
      </c>
      <c r="F2668" s="61">
        <v>1</v>
      </c>
      <c r="G2668" s="61">
        <v>1</v>
      </c>
      <c r="H2668" s="61">
        <v>0</v>
      </c>
      <c r="I2668" s="62">
        <v>27822.708781954658</v>
      </c>
      <c r="J2668" s="63">
        <v>5.4467080117660558</v>
      </c>
      <c r="K2668" s="63">
        <v>4.7430092532913788</v>
      </c>
      <c r="L2668" s="63">
        <v>6.6172993739019406</v>
      </c>
      <c r="M2668" s="63">
        <v>7.4851197422541107</v>
      </c>
      <c r="N2668" s="63">
        <v>7.1556133556707762</v>
      </c>
      <c r="O2668" s="71">
        <v>6.896570868551902</v>
      </c>
    </row>
    <row r="2669" spans="2:15" outlineLevel="1" x14ac:dyDescent="0.25">
      <c r="B2669" s="65">
        <v>2660</v>
      </c>
      <c r="C2669" s="60">
        <v>0</v>
      </c>
      <c r="D2669" s="61">
        <v>1</v>
      </c>
      <c r="E2669" s="61">
        <v>1</v>
      </c>
      <c r="F2669" s="61">
        <v>1</v>
      </c>
      <c r="G2669" s="61">
        <v>1</v>
      </c>
      <c r="H2669" s="61">
        <v>0</v>
      </c>
      <c r="I2669" s="62">
        <v>103040.36807461422</v>
      </c>
      <c r="J2669" s="63">
        <v>5.6565938976396515</v>
      </c>
      <c r="K2669" s="63">
        <v>6.2491703296867618</v>
      </c>
      <c r="L2669" s="63">
        <v>7.7189216323427123</v>
      </c>
      <c r="M2669" s="63">
        <v>8.9755755854527219</v>
      </c>
      <c r="N2669" s="63">
        <v>7.055838483847281</v>
      </c>
      <c r="O2669" s="71">
        <v>6.6567326092628631</v>
      </c>
    </row>
    <row r="2670" spans="2:15" outlineLevel="1" x14ac:dyDescent="0.25">
      <c r="B2670" s="65">
        <v>2661</v>
      </c>
      <c r="C2670" s="60">
        <v>1</v>
      </c>
      <c r="D2670" s="61">
        <v>0</v>
      </c>
      <c r="E2670" s="61">
        <v>1</v>
      </c>
      <c r="F2670" s="61">
        <v>1</v>
      </c>
      <c r="G2670" s="61">
        <v>1</v>
      </c>
      <c r="H2670" s="61">
        <v>0</v>
      </c>
      <c r="I2670" s="62">
        <v>26846.561385271518</v>
      </c>
      <c r="J2670" s="63">
        <v>5.8405020742742391</v>
      </c>
      <c r="K2670" s="63">
        <v>4.9607254184119025</v>
      </c>
      <c r="L2670" s="63">
        <v>6.8313522181817365</v>
      </c>
      <c r="M2670" s="63">
        <v>7.0768273706834091</v>
      </c>
      <c r="N2670" s="63">
        <v>6.9671032662431962</v>
      </c>
      <c r="O2670" s="71">
        <v>6.2412041314398286</v>
      </c>
    </row>
    <row r="2671" spans="2:15" outlineLevel="1" x14ac:dyDescent="0.25">
      <c r="B2671" s="65">
        <v>2662</v>
      </c>
      <c r="C2671" s="60">
        <v>1</v>
      </c>
      <c r="D2671" s="61">
        <v>0</v>
      </c>
      <c r="E2671" s="61">
        <v>1</v>
      </c>
      <c r="F2671" s="61">
        <v>1</v>
      </c>
      <c r="G2671" s="61">
        <v>1</v>
      </c>
      <c r="H2671" s="61">
        <v>0</v>
      </c>
      <c r="I2671" s="62">
        <v>97106.253057656824</v>
      </c>
      <c r="J2671" s="63">
        <v>6.5018686339137224</v>
      </c>
      <c r="K2671" s="63">
        <v>4.3674151724008432</v>
      </c>
      <c r="L2671" s="63">
        <v>7.7361215848768019</v>
      </c>
      <c r="M2671" s="63">
        <v>7.8806232806523822</v>
      </c>
      <c r="N2671" s="63">
        <v>7.1859107171618071</v>
      </c>
      <c r="O2671" s="71">
        <v>6.7379146856532959</v>
      </c>
    </row>
    <row r="2672" spans="2:15" outlineLevel="1" x14ac:dyDescent="0.25">
      <c r="B2672" s="65">
        <v>2663</v>
      </c>
      <c r="C2672" s="60">
        <v>1</v>
      </c>
      <c r="D2672" s="61">
        <v>0</v>
      </c>
      <c r="E2672" s="61">
        <v>1</v>
      </c>
      <c r="F2672" s="61">
        <v>1</v>
      </c>
      <c r="G2672" s="61">
        <v>1</v>
      </c>
      <c r="H2672" s="61">
        <v>0</v>
      </c>
      <c r="I2672" s="62">
        <v>61046.629529974278</v>
      </c>
      <c r="J2672" s="63">
        <v>5.7008956758427729</v>
      </c>
      <c r="K2672" s="63">
        <v>4.7598393341325336</v>
      </c>
      <c r="L2672" s="63">
        <v>8.0815280151669739</v>
      </c>
      <c r="M2672" s="63">
        <v>6.4645693408735179</v>
      </c>
      <c r="N2672" s="63">
        <v>6.7170997331705449</v>
      </c>
      <c r="O2672" s="71">
        <v>6.6430780916779</v>
      </c>
    </row>
    <row r="2673" spans="2:15" outlineLevel="1" x14ac:dyDescent="0.25">
      <c r="B2673" s="65">
        <v>2664</v>
      </c>
      <c r="C2673" s="60">
        <v>1</v>
      </c>
      <c r="D2673" s="61">
        <v>0</v>
      </c>
      <c r="E2673" s="61">
        <v>1</v>
      </c>
      <c r="F2673" s="61">
        <v>1</v>
      </c>
      <c r="G2673" s="61">
        <v>1</v>
      </c>
      <c r="H2673" s="61">
        <v>0</v>
      </c>
      <c r="I2673" s="62">
        <v>92930.126391631624</v>
      </c>
      <c r="J2673" s="63">
        <v>6.1020012648988189</v>
      </c>
      <c r="K2673" s="63">
        <v>4.9933589697189893</v>
      </c>
      <c r="L2673" s="63">
        <v>7.9556603408072375</v>
      </c>
      <c r="M2673" s="63">
        <v>6.1932144095777746</v>
      </c>
      <c r="N2673" s="63">
        <v>7.0168206205899795</v>
      </c>
      <c r="O2673" s="71">
        <v>6.7734038687511173</v>
      </c>
    </row>
    <row r="2674" spans="2:15" outlineLevel="1" x14ac:dyDescent="0.25">
      <c r="B2674" s="65">
        <v>2665</v>
      </c>
      <c r="C2674" s="60">
        <v>1</v>
      </c>
      <c r="D2674" s="61">
        <v>0</v>
      </c>
      <c r="E2674" s="61">
        <v>1</v>
      </c>
      <c r="F2674" s="61">
        <v>1</v>
      </c>
      <c r="G2674" s="61">
        <v>1</v>
      </c>
      <c r="H2674" s="61">
        <v>0</v>
      </c>
      <c r="I2674" s="62">
        <v>30543.217939461843</v>
      </c>
      <c r="J2674" s="63">
        <v>6.0093349972555083</v>
      </c>
      <c r="K2674" s="63">
        <v>5.9666709614196964</v>
      </c>
      <c r="L2674" s="63">
        <v>6.7513788059554134</v>
      </c>
      <c r="M2674" s="63">
        <v>6.8065943231364177</v>
      </c>
      <c r="N2674" s="63">
        <v>6.948416795056902</v>
      </c>
      <c r="O2674" s="71">
        <v>6.7880815284818494</v>
      </c>
    </row>
    <row r="2675" spans="2:15" outlineLevel="1" x14ac:dyDescent="0.25">
      <c r="B2675" s="65">
        <v>2666</v>
      </c>
      <c r="C2675" s="60">
        <v>1</v>
      </c>
      <c r="D2675" s="61">
        <v>0</v>
      </c>
      <c r="E2675" s="61">
        <v>1</v>
      </c>
      <c r="F2675" s="61">
        <v>1</v>
      </c>
      <c r="G2675" s="61">
        <v>1</v>
      </c>
      <c r="H2675" s="61">
        <v>0</v>
      </c>
      <c r="I2675" s="62">
        <v>28903.204042044599</v>
      </c>
      <c r="J2675" s="63">
        <v>5.7398740312963348</v>
      </c>
      <c r="K2675" s="63">
        <v>5.3276939978618767</v>
      </c>
      <c r="L2675" s="63">
        <v>6.776998702790447</v>
      </c>
      <c r="M2675" s="63">
        <v>6.3786116576196994</v>
      </c>
      <c r="N2675" s="63">
        <v>7.4976101933453787</v>
      </c>
      <c r="O2675" s="71">
        <v>7.1993701364104927</v>
      </c>
    </row>
    <row r="2676" spans="2:15" outlineLevel="1" x14ac:dyDescent="0.25">
      <c r="B2676" s="65">
        <v>2667</v>
      </c>
      <c r="C2676" s="60">
        <v>1</v>
      </c>
      <c r="D2676" s="61">
        <v>0</v>
      </c>
      <c r="E2676" s="61">
        <v>1</v>
      </c>
      <c r="F2676" s="61">
        <v>1</v>
      </c>
      <c r="G2676" s="61">
        <v>0</v>
      </c>
      <c r="H2676" s="61">
        <v>1</v>
      </c>
      <c r="I2676" s="62">
        <v>96846.093622850065</v>
      </c>
      <c r="J2676" s="63">
        <v>6.1204164732156006</v>
      </c>
      <c r="K2676" s="63">
        <v>5.3032904817732822</v>
      </c>
      <c r="L2676" s="63">
        <v>7.4316219556218313</v>
      </c>
      <c r="M2676" s="63">
        <v>7.9659918103405616</v>
      </c>
      <c r="N2676" s="63">
        <v>6.5184904352879691</v>
      </c>
      <c r="O2676" s="71">
        <v>6.665325226880201</v>
      </c>
    </row>
    <row r="2677" spans="2:15" outlineLevel="1" x14ac:dyDescent="0.25">
      <c r="B2677" s="65">
        <v>2668</v>
      </c>
      <c r="C2677" s="60">
        <v>1</v>
      </c>
      <c r="D2677" s="61">
        <v>0</v>
      </c>
      <c r="E2677" s="61">
        <v>1</v>
      </c>
      <c r="F2677" s="61">
        <v>1</v>
      </c>
      <c r="G2677" s="61">
        <v>1</v>
      </c>
      <c r="H2677" s="61">
        <v>0</v>
      </c>
      <c r="I2677" s="62">
        <v>75411.861035369016</v>
      </c>
      <c r="J2677" s="63">
        <v>5.2013085851416347</v>
      </c>
      <c r="K2677" s="63">
        <v>4.9968301042142453</v>
      </c>
      <c r="L2677" s="63">
        <v>6.696173636181074</v>
      </c>
      <c r="M2677" s="63">
        <v>8.5583774132273618</v>
      </c>
      <c r="N2677" s="63">
        <v>7.0675578498369038</v>
      </c>
      <c r="O2677" s="71">
        <v>6.6642259384402811</v>
      </c>
    </row>
    <row r="2678" spans="2:15" outlineLevel="1" x14ac:dyDescent="0.25">
      <c r="B2678" s="65">
        <v>2669</v>
      </c>
      <c r="C2678" s="60">
        <v>0</v>
      </c>
      <c r="D2678" s="61">
        <v>1</v>
      </c>
      <c r="E2678" s="61">
        <v>1</v>
      </c>
      <c r="F2678" s="61">
        <v>1</v>
      </c>
      <c r="G2678" s="61">
        <v>1</v>
      </c>
      <c r="H2678" s="61">
        <v>0</v>
      </c>
      <c r="I2678" s="62">
        <v>84188.470761029326</v>
      </c>
      <c r="J2678" s="63">
        <v>5.9118499475901878</v>
      </c>
      <c r="K2678" s="63">
        <v>6.4704472555358681</v>
      </c>
      <c r="L2678" s="63">
        <v>6.1766304507359653</v>
      </c>
      <c r="M2678" s="63">
        <v>8.6993991173832832</v>
      </c>
      <c r="N2678" s="63">
        <v>7.6906336992302267</v>
      </c>
      <c r="O2678" s="71">
        <v>7.2008689626913167</v>
      </c>
    </row>
    <row r="2679" spans="2:15" outlineLevel="1" x14ac:dyDescent="0.25">
      <c r="B2679" s="65">
        <v>2670</v>
      </c>
      <c r="C2679" s="60">
        <v>1</v>
      </c>
      <c r="D2679" s="61">
        <v>0</v>
      </c>
      <c r="E2679" s="61">
        <v>1</v>
      </c>
      <c r="F2679" s="61">
        <v>1</v>
      </c>
      <c r="G2679" s="61">
        <v>0</v>
      </c>
      <c r="H2679" s="61">
        <v>1</v>
      </c>
      <c r="I2679" s="62">
        <v>22435.837036263343</v>
      </c>
      <c r="J2679" s="63">
        <v>5.4392870556227626</v>
      </c>
      <c r="K2679" s="63">
        <v>4.9204354262782823</v>
      </c>
      <c r="L2679" s="63">
        <v>6.3999471916530304</v>
      </c>
      <c r="M2679" s="63">
        <v>6.5968120426157579</v>
      </c>
      <c r="N2679" s="63">
        <v>6.1790474560934117</v>
      </c>
      <c r="O2679" s="71">
        <v>6.6220130331196598</v>
      </c>
    </row>
    <row r="2680" spans="2:15" outlineLevel="1" x14ac:dyDescent="0.25">
      <c r="B2680" s="65">
        <v>2671</v>
      </c>
      <c r="C2680" s="60">
        <v>1</v>
      </c>
      <c r="D2680" s="61">
        <v>0</v>
      </c>
      <c r="E2680" s="61">
        <v>1</v>
      </c>
      <c r="F2680" s="61">
        <v>1</v>
      </c>
      <c r="G2680" s="61">
        <v>1</v>
      </c>
      <c r="H2680" s="61">
        <v>0</v>
      </c>
      <c r="I2680" s="62">
        <v>95958.058678671179</v>
      </c>
      <c r="J2680" s="63">
        <v>6.3018156089168942</v>
      </c>
      <c r="K2680" s="63">
        <v>6.1797601770593538</v>
      </c>
      <c r="L2680" s="63">
        <v>7.4293707712660844</v>
      </c>
      <c r="M2680" s="63">
        <v>6.4394394542492233</v>
      </c>
      <c r="N2680" s="63">
        <v>6.952842195010664</v>
      </c>
      <c r="O2680" s="71">
        <v>6.3409978370970901</v>
      </c>
    </row>
    <row r="2681" spans="2:15" outlineLevel="1" x14ac:dyDescent="0.25">
      <c r="B2681" s="65">
        <v>2672</v>
      </c>
      <c r="C2681" s="60">
        <v>1</v>
      </c>
      <c r="D2681" s="61">
        <v>0</v>
      </c>
      <c r="E2681" s="61">
        <v>1</v>
      </c>
      <c r="F2681" s="61">
        <v>1</v>
      </c>
      <c r="G2681" s="61">
        <v>0</v>
      </c>
      <c r="H2681" s="61">
        <v>1</v>
      </c>
      <c r="I2681" s="62">
        <v>102050.28392900112</v>
      </c>
      <c r="J2681" s="63">
        <v>6.5424297227605663</v>
      </c>
      <c r="K2681" s="63">
        <v>6.1840452385812892</v>
      </c>
      <c r="L2681" s="63">
        <v>6.9225482642103264</v>
      </c>
      <c r="M2681" s="63">
        <v>8.525008416654078</v>
      </c>
      <c r="N2681" s="63">
        <v>6.3837365707558602</v>
      </c>
      <c r="O2681" s="71">
        <v>7.0504340878317784</v>
      </c>
    </row>
    <row r="2682" spans="2:15" outlineLevel="1" x14ac:dyDescent="0.25">
      <c r="B2682" s="65">
        <v>2673</v>
      </c>
      <c r="C2682" s="60">
        <v>1</v>
      </c>
      <c r="D2682" s="61">
        <v>0</v>
      </c>
      <c r="E2682" s="61">
        <v>1</v>
      </c>
      <c r="F2682" s="61">
        <v>1</v>
      </c>
      <c r="G2682" s="61">
        <v>1</v>
      </c>
      <c r="H2682" s="61">
        <v>0</v>
      </c>
      <c r="I2682" s="62">
        <v>78488.029256694979</v>
      </c>
      <c r="J2682" s="63">
        <v>5.8473335978516126</v>
      </c>
      <c r="K2682" s="63">
        <v>5.1529230718849393</v>
      </c>
      <c r="L2682" s="63">
        <v>6.7983241805214814</v>
      </c>
      <c r="M2682" s="63">
        <v>8.9722325957770721</v>
      </c>
      <c r="N2682" s="63">
        <v>7.0282299172279767</v>
      </c>
      <c r="O2682" s="71">
        <v>6.4519156159533928</v>
      </c>
    </row>
    <row r="2683" spans="2:15" outlineLevel="1" x14ac:dyDescent="0.25">
      <c r="B2683" s="65">
        <v>2674</v>
      </c>
      <c r="C2683" s="60">
        <v>1</v>
      </c>
      <c r="D2683" s="61">
        <v>0</v>
      </c>
      <c r="E2683" s="61">
        <v>1</v>
      </c>
      <c r="F2683" s="61">
        <v>1</v>
      </c>
      <c r="G2683" s="61">
        <v>1</v>
      </c>
      <c r="H2683" s="61">
        <v>0</v>
      </c>
      <c r="I2683" s="62">
        <v>103578.67891386246</v>
      </c>
      <c r="J2683" s="63">
        <v>7.2301224683620422</v>
      </c>
      <c r="K2683" s="63">
        <v>5.6016572773065931</v>
      </c>
      <c r="L2683" s="63">
        <v>7.119671344150964</v>
      </c>
      <c r="M2683" s="63">
        <v>8.2618360862002582</v>
      </c>
      <c r="N2683" s="63">
        <v>7.2943880234038927</v>
      </c>
      <c r="O2683" s="71">
        <v>6.8412045620129227</v>
      </c>
    </row>
    <row r="2684" spans="2:15" outlineLevel="1" x14ac:dyDescent="0.25">
      <c r="B2684" s="65">
        <v>2675</v>
      </c>
      <c r="C2684" s="60">
        <v>1</v>
      </c>
      <c r="D2684" s="61">
        <v>0</v>
      </c>
      <c r="E2684" s="61">
        <v>1</v>
      </c>
      <c r="F2684" s="61">
        <v>1</v>
      </c>
      <c r="G2684" s="61">
        <v>1</v>
      </c>
      <c r="H2684" s="61">
        <v>0</v>
      </c>
      <c r="I2684" s="62">
        <v>95675.926776882057</v>
      </c>
      <c r="J2684" s="63">
        <v>6.5952711465785239</v>
      </c>
      <c r="K2684" s="63">
        <v>4.7675466921732141</v>
      </c>
      <c r="L2684" s="63">
        <v>8.0190259395457417</v>
      </c>
      <c r="M2684" s="63">
        <v>6.3634784237210793</v>
      </c>
      <c r="N2684" s="63">
        <v>7.5860425596046177</v>
      </c>
      <c r="O2684" s="71">
        <v>6.7908082603694506</v>
      </c>
    </row>
    <row r="2685" spans="2:15" outlineLevel="1" x14ac:dyDescent="0.25">
      <c r="B2685" s="65">
        <v>2676</v>
      </c>
      <c r="C2685" s="60">
        <v>1</v>
      </c>
      <c r="D2685" s="61">
        <v>0</v>
      </c>
      <c r="E2685" s="61">
        <v>1</v>
      </c>
      <c r="F2685" s="61">
        <v>1</v>
      </c>
      <c r="G2685" s="61">
        <v>1</v>
      </c>
      <c r="H2685" s="61">
        <v>0</v>
      </c>
      <c r="I2685" s="62">
        <v>82906.67524623753</v>
      </c>
      <c r="J2685" s="63">
        <v>6.0968597879607618</v>
      </c>
      <c r="K2685" s="63">
        <v>5.5018591917844635</v>
      </c>
      <c r="L2685" s="63">
        <v>6.7251489358266729</v>
      </c>
      <c r="M2685" s="63">
        <v>8.9946319146051223</v>
      </c>
      <c r="N2685" s="63">
        <v>7.740333646013978</v>
      </c>
      <c r="O2685" s="71">
        <v>6.894959565260411</v>
      </c>
    </row>
    <row r="2686" spans="2:15" outlineLevel="1" x14ac:dyDescent="0.25">
      <c r="B2686" s="65">
        <v>2677</v>
      </c>
      <c r="C2686" s="60">
        <v>0</v>
      </c>
      <c r="D2686" s="61">
        <v>1</v>
      </c>
      <c r="E2686" s="61">
        <v>1</v>
      </c>
      <c r="F2686" s="61">
        <v>1</v>
      </c>
      <c r="G2686" s="61">
        <v>1</v>
      </c>
      <c r="H2686" s="61">
        <v>0</v>
      </c>
      <c r="I2686" s="62">
        <v>79779.850793373029</v>
      </c>
      <c r="J2686" s="63">
        <v>5.9903692914026836</v>
      </c>
      <c r="K2686" s="63">
        <v>6.0548713833554864</v>
      </c>
      <c r="L2686" s="63">
        <v>6.7579617787552468</v>
      </c>
      <c r="M2686" s="63">
        <v>7.8964986033381006</v>
      </c>
      <c r="N2686" s="63">
        <v>7.2792304812543165</v>
      </c>
      <c r="O2686" s="71">
        <v>6.8014923734787773</v>
      </c>
    </row>
    <row r="2687" spans="2:15" outlineLevel="1" x14ac:dyDescent="0.25">
      <c r="B2687" s="65">
        <v>2678</v>
      </c>
      <c r="C2687" s="60">
        <v>1</v>
      </c>
      <c r="D2687" s="61">
        <v>0</v>
      </c>
      <c r="E2687" s="61">
        <v>1</v>
      </c>
      <c r="F2687" s="61">
        <v>1</v>
      </c>
      <c r="G2687" s="61">
        <v>0</v>
      </c>
      <c r="H2687" s="61">
        <v>1</v>
      </c>
      <c r="I2687" s="62">
        <v>95344.76289065757</v>
      </c>
      <c r="J2687" s="63">
        <v>6.3038225310093461</v>
      </c>
      <c r="K2687" s="63">
        <v>5.7552106471070719</v>
      </c>
      <c r="L2687" s="63">
        <v>7.5613945334672019</v>
      </c>
      <c r="M2687" s="63">
        <v>6.6444251368019147</v>
      </c>
      <c r="N2687" s="63">
        <v>6.5204349701427606</v>
      </c>
      <c r="O2687" s="71">
        <v>6.796454854082687</v>
      </c>
    </row>
    <row r="2688" spans="2:15" outlineLevel="1" x14ac:dyDescent="0.25">
      <c r="B2688" s="65">
        <v>2679</v>
      </c>
      <c r="C2688" s="60">
        <v>1</v>
      </c>
      <c r="D2688" s="61">
        <v>0</v>
      </c>
      <c r="E2688" s="61">
        <v>1</v>
      </c>
      <c r="F2688" s="61">
        <v>1</v>
      </c>
      <c r="G2688" s="61">
        <v>1</v>
      </c>
      <c r="H2688" s="61">
        <v>0</v>
      </c>
      <c r="I2688" s="62">
        <v>101471.23577849325</v>
      </c>
      <c r="J2688" s="63">
        <v>6.1692536384163095</v>
      </c>
      <c r="K2688" s="63">
        <v>5.0841004369060467</v>
      </c>
      <c r="L2688" s="63">
        <v>7.6795357022495008</v>
      </c>
      <c r="M2688" s="63">
        <v>8.1815185015696947</v>
      </c>
      <c r="N2688" s="63">
        <v>7.6340817667634902</v>
      </c>
      <c r="O2688" s="71">
        <v>7.3247934407615665</v>
      </c>
    </row>
    <row r="2689" spans="2:15" outlineLevel="1" x14ac:dyDescent="0.25">
      <c r="B2689" s="65">
        <v>2680</v>
      </c>
      <c r="C2689" s="60">
        <v>1</v>
      </c>
      <c r="D2689" s="61">
        <v>0</v>
      </c>
      <c r="E2689" s="61">
        <v>1</v>
      </c>
      <c r="F2689" s="61">
        <v>1</v>
      </c>
      <c r="G2689" s="61">
        <v>0</v>
      </c>
      <c r="H2689" s="61">
        <v>1</v>
      </c>
      <c r="I2689" s="62">
        <v>73429.100155700391</v>
      </c>
      <c r="J2689" s="63">
        <v>5.076773558466785</v>
      </c>
      <c r="K2689" s="63">
        <v>4.6173504071051372</v>
      </c>
      <c r="L2689" s="63">
        <v>7.0405007803331934</v>
      </c>
      <c r="M2689" s="63">
        <v>8.0311838588661235</v>
      </c>
      <c r="N2689" s="63">
        <v>6.710787018875739</v>
      </c>
      <c r="O2689" s="71">
        <v>7.3514195906240021</v>
      </c>
    </row>
    <row r="2690" spans="2:15" outlineLevel="1" x14ac:dyDescent="0.25">
      <c r="B2690" s="65">
        <v>2681</v>
      </c>
      <c r="C2690" s="60">
        <v>1</v>
      </c>
      <c r="D2690" s="61">
        <v>0</v>
      </c>
      <c r="E2690" s="61">
        <v>1</v>
      </c>
      <c r="F2690" s="61">
        <v>1</v>
      </c>
      <c r="G2690" s="61">
        <v>1</v>
      </c>
      <c r="H2690" s="61">
        <v>0</v>
      </c>
      <c r="I2690" s="62">
        <v>101048.7359169236</v>
      </c>
      <c r="J2690" s="63">
        <v>6.3218043435651268</v>
      </c>
      <c r="K2690" s="63">
        <v>5.3530231344327994</v>
      </c>
      <c r="L2690" s="63">
        <v>7.6943544876168026</v>
      </c>
      <c r="M2690" s="63">
        <v>8.8214829441053784</v>
      </c>
      <c r="N2690" s="63">
        <v>6.8460478971541159</v>
      </c>
      <c r="O2690" s="71">
        <v>6.5805227562802138</v>
      </c>
    </row>
    <row r="2691" spans="2:15" outlineLevel="1" x14ac:dyDescent="0.25">
      <c r="B2691" s="65">
        <v>2682</v>
      </c>
      <c r="C2691" s="60">
        <v>1</v>
      </c>
      <c r="D2691" s="61">
        <v>0</v>
      </c>
      <c r="E2691" s="61">
        <v>1</v>
      </c>
      <c r="F2691" s="61">
        <v>1</v>
      </c>
      <c r="G2691" s="61">
        <v>1</v>
      </c>
      <c r="H2691" s="61">
        <v>0</v>
      </c>
      <c r="I2691" s="62">
        <v>94361.735992964517</v>
      </c>
      <c r="J2691" s="63">
        <v>6.2688595929762991</v>
      </c>
      <c r="K2691" s="63">
        <v>5.0816351978528296</v>
      </c>
      <c r="L2691" s="63">
        <v>7.5044659226869594</v>
      </c>
      <c r="M2691" s="63">
        <v>6.5970176558869591</v>
      </c>
      <c r="N2691" s="63">
        <v>7.1097582882957155</v>
      </c>
      <c r="O2691" s="71">
        <v>6.7390592021424611</v>
      </c>
    </row>
    <row r="2692" spans="2:15" outlineLevel="1" x14ac:dyDescent="0.25">
      <c r="B2692" s="65">
        <v>2683</v>
      </c>
      <c r="C2692" s="60">
        <v>1</v>
      </c>
      <c r="D2692" s="61">
        <v>0</v>
      </c>
      <c r="E2692" s="61">
        <v>1</v>
      </c>
      <c r="F2692" s="61">
        <v>1</v>
      </c>
      <c r="G2692" s="61">
        <v>1</v>
      </c>
      <c r="H2692" s="61">
        <v>0</v>
      </c>
      <c r="I2692" s="62">
        <v>93530.367977323738</v>
      </c>
      <c r="J2692" s="63">
        <v>6.1250103210624509</v>
      </c>
      <c r="K2692" s="63">
        <v>4.8407727751161067</v>
      </c>
      <c r="L2692" s="63">
        <v>7.210321795037455</v>
      </c>
      <c r="M2692" s="63">
        <v>6.3856766695036784</v>
      </c>
      <c r="N2692" s="63">
        <v>7.4370244160804901</v>
      </c>
      <c r="O2692" s="71">
        <v>6.9774032658029714</v>
      </c>
    </row>
    <row r="2693" spans="2:15" outlineLevel="1" x14ac:dyDescent="0.25">
      <c r="B2693" s="65">
        <v>2684</v>
      </c>
      <c r="C2693" s="60">
        <v>0</v>
      </c>
      <c r="D2693" s="61">
        <v>1</v>
      </c>
      <c r="E2693" s="61">
        <v>1</v>
      </c>
      <c r="F2693" s="61">
        <v>1</v>
      </c>
      <c r="G2693" s="61">
        <v>0</v>
      </c>
      <c r="H2693" s="61">
        <v>1</v>
      </c>
      <c r="I2693" s="62">
        <v>94908.845967526489</v>
      </c>
      <c r="J2693" s="63">
        <v>5.4086667614811912</v>
      </c>
      <c r="K2693" s="63">
        <v>5.8565154552440717</v>
      </c>
      <c r="L2693" s="63">
        <v>7.8110262976358742</v>
      </c>
      <c r="M2693" s="63">
        <v>7.2072010449088832</v>
      </c>
      <c r="N2693" s="63">
        <v>6.5100922565521966</v>
      </c>
      <c r="O2693" s="71">
        <v>6.7064200863526011</v>
      </c>
    </row>
    <row r="2694" spans="2:15" outlineLevel="1" x14ac:dyDescent="0.25">
      <c r="B2694" s="65">
        <v>2685</v>
      </c>
      <c r="C2694" s="60">
        <v>0</v>
      </c>
      <c r="D2694" s="61">
        <v>1</v>
      </c>
      <c r="E2694" s="61">
        <v>1</v>
      </c>
      <c r="F2694" s="61">
        <v>1</v>
      </c>
      <c r="G2694" s="61">
        <v>1</v>
      </c>
      <c r="H2694" s="61">
        <v>0</v>
      </c>
      <c r="I2694" s="62">
        <v>95540.10757606331</v>
      </c>
      <c r="J2694" s="63">
        <v>5.4727459292335396</v>
      </c>
      <c r="K2694" s="63">
        <v>6.2095139944071036</v>
      </c>
      <c r="L2694" s="63">
        <v>7.5062910953047677</v>
      </c>
      <c r="M2694" s="63">
        <v>6.3311098913265864</v>
      </c>
      <c r="N2694" s="63">
        <v>7.3737400412413692</v>
      </c>
      <c r="O2694" s="71">
        <v>6.8021431760051829</v>
      </c>
    </row>
    <row r="2695" spans="2:15" outlineLevel="1" x14ac:dyDescent="0.25">
      <c r="B2695" s="65">
        <v>2686</v>
      </c>
      <c r="C2695" s="60">
        <v>1</v>
      </c>
      <c r="D2695" s="61">
        <v>0</v>
      </c>
      <c r="E2695" s="61">
        <v>1</v>
      </c>
      <c r="F2695" s="61">
        <v>1</v>
      </c>
      <c r="G2695" s="61">
        <v>0</v>
      </c>
      <c r="H2695" s="61">
        <v>1</v>
      </c>
      <c r="I2695" s="62">
        <v>97236.466635314209</v>
      </c>
      <c r="J2695" s="63">
        <v>6.5853578871179312</v>
      </c>
      <c r="K2695" s="63">
        <v>4.3686732594533506</v>
      </c>
      <c r="L2695" s="63">
        <v>7.2691679944936087</v>
      </c>
      <c r="M2695" s="63">
        <v>8.0838899734734451</v>
      </c>
      <c r="N2695" s="63">
        <v>6.5200992797253576</v>
      </c>
      <c r="O2695" s="71">
        <v>7.5100383134983382</v>
      </c>
    </row>
    <row r="2696" spans="2:15" outlineLevel="1" x14ac:dyDescent="0.25">
      <c r="B2696" s="65">
        <v>2687</v>
      </c>
      <c r="C2696" s="60">
        <v>1</v>
      </c>
      <c r="D2696" s="61">
        <v>0</v>
      </c>
      <c r="E2696" s="61">
        <v>1</v>
      </c>
      <c r="F2696" s="61">
        <v>1</v>
      </c>
      <c r="G2696" s="61">
        <v>1</v>
      </c>
      <c r="H2696" s="61">
        <v>0</v>
      </c>
      <c r="I2696" s="62">
        <v>25476.808908630279</v>
      </c>
      <c r="J2696" s="63">
        <v>5.7430600617265233</v>
      </c>
      <c r="K2696" s="63">
        <v>4.3165794963362991</v>
      </c>
      <c r="L2696" s="63">
        <v>6.8405108262763372</v>
      </c>
      <c r="M2696" s="63">
        <v>7.073337437035665</v>
      </c>
      <c r="N2696" s="63">
        <v>6.9063798549191615</v>
      </c>
      <c r="O2696" s="71">
        <v>6.7100756596661446</v>
      </c>
    </row>
    <row r="2697" spans="2:15" outlineLevel="1" x14ac:dyDescent="0.25">
      <c r="B2697" s="65">
        <v>2688</v>
      </c>
      <c r="C2697" s="60">
        <v>0</v>
      </c>
      <c r="D2697" s="61">
        <v>1</v>
      </c>
      <c r="E2697" s="61">
        <v>1</v>
      </c>
      <c r="F2697" s="61">
        <v>1</v>
      </c>
      <c r="G2697" s="61">
        <v>0</v>
      </c>
      <c r="H2697" s="61">
        <v>1</v>
      </c>
      <c r="I2697" s="62">
        <v>99937.378547293309</v>
      </c>
      <c r="J2697" s="63">
        <v>5.3623364889325034</v>
      </c>
      <c r="K2697" s="63">
        <v>6.118073073076113</v>
      </c>
      <c r="L2697" s="63">
        <v>7.330736789496707</v>
      </c>
      <c r="M2697" s="63">
        <v>8.8068493395768837</v>
      </c>
      <c r="N2697" s="63">
        <v>6.597560408754215</v>
      </c>
      <c r="O2697" s="71">
        <v>6.7961054986190801</v>
      </c>
    </row>
    <row r="2698" spans="2:15" outlineLevel="1" x14ac:dyDescent="0.25">
      <c r="B2698" s="65">
        <v>2689</v>
      </c>
      <c r="C2698" s="60">
        <v>1</v>
      </c>
      <c r="D2698" s="61">
        <v>0</v>
      </c>
      <c r="E2698" s="61">
        <v>1</v>
      </c>
      <c r="F2698" s="61">
        <v>1</v>
      </c>
      <c r="G2698" s="61">
        <v>1</v>
      </c>
      <c r="H2698" s="61">
        <v>0</v>
      </c>
      <c r="I2698" s="62">
        <v>76510.74812046811</v>
      </c>
      <c r="J2698" s="63">
        <v>5.8560392193812243</v>
      </c>
      <c r="K2698" s="63">
        <v>5.3016347221837883</v>
      </c>
      <c r="L2698" s="63">
        <v>6.8085941445413418</v>
      </c>
      <c r="M2698" s="63">
        <v>8.743424510309044</v>
      </c>
      <c r="N2698" s="63">
        <v>6.6527804072885646</v>
      </c>
      <c r="O2698" s="71">
        <v>6.0423905900827597</v>
      </c>
    </row>
    <row r="2699" spans="2:15" outlineLevel="1" x14ac:dyDescent="0.25">
      <c r="B2699" s="65">
        <v>2690</v>
      </c>
      <c r="C2699" s="60">
        <v>1</v>
      </c>
      <c r="D2699" s="61">
        <v>0</v>
      </c>
      <c r="E2699" s="61">
        <v>1</v>
      </c>
      <c r="F2699" s="61">
        <v>1</v>
      </c>
      <c r="G2699" s="61">
        <v>0</v>
      </c>
      <c r="H2699" s="61">
        <v>1</v>
      </c>
      <c r="I2699" s="62">
        <v>27274.736845144638</v>
      </c>
      <c r="J2699" s="63">
        <v>6.3089297292928368</v>
      </c>
      <c r="K2699" s="63">
        <v>5.4070759833356554</v>
      </c>
      <c r="L2699" s="63">
        <v>6.6204142994558142</v>
      </c>
      <c r="M2699" s="63">
        <v>6.0261958559128841</v>
      </c>
      <c r="N2699" s="63">
        <v>6.6655471467681826</v>
      </c>
      <c r="O2699" s="71">
        <v>7.133376088005603</v>
      </c>
    </row>
    <row r="2700" spans="2:15" outlineLevel="1" x14ac:dyDescent="0.25">
      <c r="B2700" s="65">
        <v>2691</v>
      </c>
      <c r="C2700" s="60">
        <v>1</v>
      </c>
      <c r="D2700" s="61">
        <v>0</v>
      </c>
      <c r="E2700" s="61">
        <v>1</v>
      </c>
      <c r="F2700" s="61">
        <v>1</v>
      </c>
      <c r="G2700" s="61">
        <v>1</v>
      </c>
      <c r="H2700" s="61">
        <v>0</v>
      </c>
      <c r="I2700" s="62">
        <v>99476.097321560359</v>
      </c>
      <c r="J2700" s="63">
        <v>6.0849083172823963</v>
      </c>
      <c r="K2700" s="63">
        <v>5.441740306873184</v>
      </c>
      <c r="L2700" s="63">
        <v>7.851079843567196</v>
      </c>
      <c r="M2700" s="63">
        <v>8.0196691388680996</v>
      </c>
      <c r="N2700" s="63">
        <v>7.0870752970328077</v>
      </c>
      <c r="O2700" s="71">
        <v>6.7366155172650082</v>
      </c>
    </row>
    <row r="2701" spans="2:15" outlineLevel="1" x14ac:dyDescent="0.25">
      <c r="B2701" s="65">
        <v>2692</v>
      </c>
      <c r="C2701" s="60">
        <v>0</v>
      </c>
      <c r="D2701" s="61">
        <v>1</v>
      </c>
      <c r="E2701" s="61">
        <v>1</v>
      </c>
      <c r="F2701" s="61">
        <v>1</v>
      </c>
      <c r="G2701" s="61">
        <v>0</v>
      </c>
      <c r="H2701" s="61">
        <v>1</v>
      </c>
      <c r="I2701" s="62">
        <v>102966.96711650383</v>
      </c>
      <c r="J2701" s="63">
        <v>6.3001939621561691</v>
      </c>
      <c r="K2701" s="63">
        <v>6.3261261369798323</v>
      </c>
      <c r="L2701" s="63">
        <v>7.5886947102882729</v>
      </c>
      <c r="M2701" s="63">
        <v>8.4116216342110874</v>
      </c>
      <c r="N2701" s="63">
        <v>6.6756090758810087</v>
      </c>
      <c r="O2701" s="71">
        <v>6.9719750420041962</v>
      </c>
    </row>
    <row r="2702" spans="2:15" outlineLevel="1" x14ac:dyDescent="0.25">
      <c r="B2702" s="65">
        <v>2693</v>
      </c>
      <c r="C2702" s="60">
        <v>1</v>
      </c>
      <c r="D2702" s="61">
        <v>0</v>
      </c>
      <c r="E2702" s="61">
        <v>1</v>
      </c>
      <c r="F2702" s="61">
        <v>1</v>
      </c>
      <c r="G2702" s="61">
        <v>1</v>
      </c>
      <c r="H2702" s="61">
        <v>0</v>
      </c>
      <c r="I2702" s="62">
        <v>106319.92375346445</v>
      </c>
      <c r="J2702" s="63">
        <v>6.951582987064266</v>
      </c>
      <c r="K2702" s="63">
        <v>6.1058975210937358</v>
      </c>
      <c r="L2702" s="63">
        <v>6.9363289739184442</v>
      </c>
      <c r="M2702" s="63">
        <v>8.7814563280988018</v>
      </c>
      <c r="N2702" s="63">
        <v>7.2862149437301778</v>
      </c>
      <c r="O2702" s="71">
        <v>7.2119893105264286</v>
      </c>
    </row>
    <row r="2703" spans="2:15" outlineLevel="1" x14ac:dyDescent="0.25">
      <c r="B2703" s="65">
        <v>2694</v>
      </c>
      <c r="C2703" s="60">
        <v>1</v>
      </c>
      <c r="D2703" s="61">
        <v>0</v>
      </c>
      <c r="E2703" s="61">
        <v>1</v>
      </c>
      <c r="F2703" s="61">
        <v>1</v>
      </c>
      <c r="G2703" s="61">
        <v>0</v>
      </c>
      <c r="H2703" s="61">
        <v>1</v>
      </c>
      <c r="I2703" s="62">
        <v>95631.613427820485</v>
      </c>
      <c r="J2703" s="63">
        <v>6.8715008400526694</v>
      </c>
      <c r="K2703" s="63">
        <v>5.8132833508372794</v>
      </c>
      <c r="L2703" s="63">
        <v>7.2880307823123047</v>
      </c>
      <c r="M2703" s="63">
        <v>6.396024412411851</v>
      </c>
      <c r="N2703" s="63">
        <v>6.4842150354721797</v>
      </c>
      <c r="O2703" s="71">
        <v>6.6615759729757729</v>
      </c>
    </row>
    <row r="2704" spans="2:15" outlineLevel="1" x14ac:dyDescent="0.25">
      <c r="B2704" s="65">
        <v>2695</v>
      </c>
      <c r="C2704" s="60">
        <v>0</v>
      </c>
      <c r="D2704" s="61">
        <v>1</v>
      </c>
      <c r="E2704" s="61">
        <v>1</v>
      </c>
      <c r="F2704" s="61">
        <v>1</v>
      </c>
      <c r="G2704" s="61">
        <v>1</v>
      </c>
      <c r="H2704" s="61">
        <v>0</v>
      </c>
      <c r="I2704" s="62">
        <v>25619.481494903943</v>
      </c>
      <c r="J2704" s="63">
        <v>5.4296289522632417</v>
      </c>
      <c r="K2704" s="63">
        <v>5.4668597149110152</v>
      </c>
      <c r="L2704" s="63">
        <v>7.3771753432315279</v>
      </c>
      <c r="M2704" s="63">
        <v>6.4276636709908317</v>
      </c>
      <c r="N2704" s="63">
        <v>6.6109754323743424</v>
      </c>
      <c r="O2704" s="71">
        <v>6.4382059888097247</v>
      </c>
    </row>
    <row r="2705" spans="2:15" outlineLevel="1" x14ac:dyDescent="0.25">
      <c r="B2705" s="65">
        <v>2696</v>
      </c>
      <c r="C2705" s="60">
        <v>1</v>
      </c>
      <c r="D2705" s="61">
        <v>0</v>
      </c>
      <c r="E2705" s="61">
        <v>1</v>
      </c>
      <c r="F2705" s="61">
        <v>1</v>
      </c>
      <c r="G2705" s="61">
        <v>0</v>
      </c>
      <c r="H2705" s="61">
        <v>1</v>
      </c>
      <c r="I2705" s="62">
        <v>74995.535516073767</v>
      </c>
      <c r="J2705" s="63">
        <v>5.7880799092321755</v>
      </c>
      <c r="K2705" s="63">
        <v>5.1145288280053194</v>
      </c>
      <c r="L2705" s="63">
        <v>7.0677252042069592</v>
      </c>
      <c r="M2705" s="63">
        <v>7.3001298144809184</v>
      </c>
      <c r="N2705" s="63">
        <v>6.9489768786332782</v>
      </c>
      <c r="O2705" s="71">
        <v>7.1465196865429075</v>
      </c>
    </row>
    <row r="2706" spans="2:15" outlineLevel="1" x14ac:dyDescent="0.25">
      <c r="B2706" s="65">
        <v>2697</v>
      </c>
      <c r="C2706" s="60">
        <v>0</v>
      </c>
      <c r="D2706" s="61">
        <v>1</v>
      </c>
      <c r="E2706" s="61">
        <v>1</v>
      </c>
      <c r="F2706" s="61">
        <v>1</v>
      </c>
      <c r="G2706" s="61">
        <v>1</v>
      </c>
      <c r="H2706" s="61">
        <v>0</v>
      </c>
      <c r="I2706" s="62">
        <v>104501.31023561291</v>
      </c>
      <c r="J2706" s="63">
        <v>6.1645920794517011</v>
      </c>
      <c r="K2706" s="63">
        <v>6.6688247881035014</v>
      </c>
      <c r="L2706" s="63">
        <v>6.9295090940611592</v>
      </c>
      <c r="M2706" s="63">
        <v>8.4453109456232234</v>
      </c>
      <c r="N2706" s="63">
        <v>7.7227976100615718</v>
      </c>
      <c r="O2706" s="71">
        <v>6.5401283569955933</v>
      </c>
    </row>
    <row r="2707" spans="2:15" outlineLevel="1" x14ac:dyDescent="0.25">
      <c r="B2707" s="65">
        <v>2698</v>
      </c>
      <c r="C2707" s="60">
        <v>1</v>
      </c>
      <c r="D2707" s="61">
        <v>0</v>
      </c>
      <c r="E2707" s="61">
        <v>1</v>
      </c>
      <c r="F2707" s="61">
        <v>1</v>
      </c>
      <c r="G2707" s="61">
        <v>0</v>
      </c>
      <c r="H2707" s="61">
        <v>1</v>
      </c>
      <c r="I2707" s="62">
        <v>27898.863173701408</v>
      </c>
      <c r="J2707" s="63">
        <v>5.487991196811115</v>
      </c>
      <c r="K2707" s="63">
        <v>5.4544299891478625</v>
      </c>
      <c r="L2707" s="63">
        <v>6.8917791364483767</v>
      </c>
      <c r="M2707" s="63">
        <v>7.352192461440926</v>
      </c>
      <c r="N2707" s="63">
        <v>6.5218083181699864</v>
      </c>
      <c r="O2707" s="71">
        <v>6.616584824073966</v>
      </c>
    </row>
    <row r="2708" spans="2:15" outlineLevel="1" x14ac:dyDescent="0.25">
      <c r="B2708" s="65">
        <v>2699</v>
      </c>
      <c r="C2708" s="60">
        <v>1</v>
      </c>
      <c r="D2708" s="61">
        <v>0</v>
      </c>
      <c r="E2708" s="61">
        <v>1</v>
      </c>
      <c r="F2708" s="61">
        <v>1</v>
      </c>
      <c r="G2708" s="61">
        <v>1</v>
      </c>
      <c r="H2708" s="61">
        <v>0</v>
      </c>
      <c r="I2708" s="62">
        <v>78367.639140924293</v>
      </c>
      <c r="J2708" s="63">
        <v>6.1590301720590679</v>
      </c>
      <c r="K2708" s="63">
        <v>5.794464333142086</v>
      </c>
      <c r="L2708" s="63">
        <v>6.8349849350126419</v>
      </c>
      <c r="M2708" s="63">
        <v>8.2899072625670698</v>
      </c>
      <c r="N2708" s="63">
        <v>6.8365461542583148</v>
      </c>
      <c r="O2708" s="71">
        <v>6.2085172874403192</v>
      </c>
    </row>
    <row r="2709" spans="2:15" outlineLevel="1" x14ac:dyDescent="0.25">
      <c r="B2709" s="65">
        <v>2700</v>
      </c>
      <c r="C2709" s="60">
        <v>1</v>
      </c>
      <c r="D2709" s="61">
        <v>0</v>
      </c>
      <c r="E2709" s="61">
        <v>1</v>
      </c>
      <c r="F2709" s="61">
        <v>1</v>
      </c>
      <c r="G2709" s="61">
        <v>0</v>
      </c>
      <c r="H2709" s="61">
        <v>1</v>
      </c>
      <c r="I2709" s="62">
        <v>76805.342706990166</v>
      </c>
      <c r="J2709" s="63">
        <v>6.1229616749019451</v>
      </c>
      <c r="K2709" s="63">
        <v>5.129008481732777</v>
      </c>
      <c r="L2709" s="63">
        <v>6.6657337011667721</v>
      </c>
      <c r="M2709" s="63">
        <v>8.2203480372927729</v>
      </c>
      <c r="N2709" s="63">
        <v>6.5215926683167673</v>
      </c>
      <c r="O2709" s="71">
        <v>7.0471459102342662</v>
      </c>
    </row>
    <row r="2710" spans="2:15" outlineLevel="1" x14ac:dyDescent="0.25">
      <c r="B2710" s="65">
        <v>2701</v>
      </c>
      <c r="C2710" s="60">
        <v>1</v>
      </c>
      <c r="D2710" s="61">
        <v>0</v>
      </c>
      <c r="E2710" s="61">
        <v>1</v>
      </c>
      <c r="F2710" s="61">
        <v>1</v>
      </c>
      <c r="G2710" s="61">
        <v>0</v>
      </c>
      <c r="H2710" s="61">
        <v>1</v>
      </c>
      <c r="I2710" s="62">
        <v>101646.84357513649</v>
      </c>
      <c r="J2710" s="63">
        <v>7.0252655731352549</v>
      </c>
      <c r="K2710" s="63">
        <v>4.6270155328034761</v>
      </c>
      <c r="L2710" s="63">
        <v>6.9349854767187127</v>
      </c>
      <c r="M2710" s="63">
        <v>8.6730060746918589</v>
      </c>
      <c r="N2710" s="63">
        <v>7.1270026739116137</v>
      </c>
      <c r="O2710" s="71">
        <v>7.341356858645586</v>
      </c>
    </row>
    <row r="2711" spans="2:15" outlineLevel="1" x14ac:dyDescent="0.25">
      <c r="B2711" s="65">
        <v>2702</v>
      </c>
      <c r="C2711" s="60">
        <v>1</v>
      </c>
      <c r="D2711" s="61">
        <v>0</v>
      </c>
      <c r="E2711" s="61">
        <v>1</v>
      </c>
      <c r="F2711" s="61">
        <v>1</v>
      </c>
      <c r="G2711" s="61">
        <v>0</v>
      </c>
      <c r="H2711" s="61">
        <v>1</v>
      </c>
      <c r="I2711" s="62">
        <v>78325.119578433223</v>
      </c>
      <c r="J2711" s="63">
        <v>5.9045391643683907</v>
      </c>
      <c r="K2711" s="63">
        <v>5.6455398730500566</v>
      </c>
      <c r="L2711" s="63">
        <v>6.8597952196778191</v>
      </c>
      <c r="M2711" s="63">
        <v>8.4303770121631114</v>
      </c>
      <c r="N2711" s="63">
        <v>6.6794346010573484</v>
      </c>
      <c r="O2711" s="71">
        <v>6.7168557874220065</v>
      </c>
    </row>
    <row r="2712" spans="2:15" outlineLevel="1" x14ac:dyDescent="0.25">
      <c r="B2712" s="65">
        <v>2703</v>
      </c>
      <c r="C2712" s="60">
        <v>0</v>
      </c>
      <c r="D2712" s="61">
        <v>1</v>
      </c>
      <c r="E2712" s="61">
        <v>1</v>
      </c>
      <c r="F2712" s="61">
        <v>1</v>
      </c>
      <c r="G2712" s="61">
        <v>0</v>
      </c>
      <c r="H2712" s="61">
        <v>1</v>
      </c>
      <c r="I2712" s="62">
        <v>97588.74187019738</v>
      </c>
      <c r="J2712" s="63">
        <v>5.8767452654231924</v>
      </c>
      <c r="K2712" s="63">
        <v>6.7753808070181609</v>
      </c>
      <c r="L2712" s="63">
        <v>7.8499255298097008</v>
      </c>
      <c r="M2712" s="63">
        <v>6.5360685860260981</v>
      </c>
      <c r="N2712" s="63">
        <v>6.6185966684737609</v>
      </c>
      <c r="O2712" s="71">
        <v>6.8174887588401374</v>
      </c>
    </row>
    <row r="2713" spans="2:15" outlineLevel="1" x14ac:dyDescent="0.25">
      <c r="B2713" s="65">
        <v>2704</v>
      </c>
      <c r="C2713" s="60">
        <v>0</v>
      </c>
      <c r="D2713" s="61">
        <v>1</v>
      </c>
      <c r="E2713" s="61">
        <v>1</v>
      </c>
      <c r="F2713" s="61">
        <v>1</v>
      </c>
      <c r="G2713" s="61">
        <v>0</v>
      </c>
      <c r="H2713" s="61">
        <v>1</v>
      </c>
      <c r="I2713" s="62">
        <v>99351.865650429376</v>
      </c>
      <c r="J2713" s="63">
        <v>5.7395484098382807</v>
      </c>
      <c r="K2713" s="63">
        <v>6.3372783073061827</v>
      </c>
      <c r="L2713" s="63">
        <v>8.0736169914508089</v>
      </c>
      <c r="M2713" s="63">
        <v>7.1306174407791101</v>
      </c>
      <c r="N2713" s="63">
        <v>6.919759870905164</v>
      </c>
      <c r="O2713" s="71">
        <v>7.1371624463857941</v>
      </c>
    </row>
    <row r="2714" spans="2:15" outlineLevel="1" x14ac:dyDescent="0.25">
      <c r="B2714" s="65">
        <v>2705</v>
      </c>
      <c r="C2714" s="60">
        <v>1</v>
      </c>
      <c r="D2714" s="61">
        <v>0</v>
      </c>
      <c r="E2714" s="61">
        <v>1</v>
      </c>
      <c r="F2714" s="61">
        <v>1</v>
      </c>
      <c r="G2714" s="61">
        <v>1</v>
      </c>
      <c r="H2714" s="61">
        <v>0</v>
      </c>
      <c r="I2714" s="62">
        <v>100762.04332746417</v>
      </c>
      <c r="J2714" s="63">
        <v>6.3675460442630323</v>
      </c>
      <c r="K2714" s="63">
        <v>6.083718477936694</v>
      </c>
      <c r="L2714" s="63">
        <v>7.7589280511745766</v>
      </c>
      <c r="M2714" s="63">
        <v>7.9631526643013189</v>
      </c>
      <c r="N2714" s="63">
        <v>6.8021979270397148</v>
      </c>
      <c r="O2714" s="71">
        <v>6.5336295971429008</v>
      </c>
    </row>
    <row r="2715" spans="2:15" outlineLevel="1" x14ac:dyDescent="0.25">
      <c r="B2715" s="65">
        <v>2706</v>
      </c>
      <c r="C2715" s="60">
        <v>1</v>
      </c>
      <c r="D2715" s="61">
        <v>0</v>
      </c>
      <c r="E2715" s="61">
        <v>1</v>
      </c>
      <c r="F2715" s="61">
        <v>1</v>
      </c>
      <c r="G2715" s="61">
        <v>1</v>
      </c>
      <c r="H2715" s="61">
        <v>0</v>
      </c>
      <c r="I2715" s="62">
        <v>95949.07857825885</v>
      </c>
      <c r="J2715" s="63">
        <v>6.2588742423224009</v>
      </c>
      <c r="K2715" s="63">
        <v>6.0767741304506515</v>
      </c>
      <c r="L2715" s="63">
        <v>7.3020141715596072</v>
      </c>
      <c r="M2715" s="63">
        <v>6.5986961097109038</v>
      </c>
      <c r="N2715" s="63">
        <v>6.8852667105151673</v>
      </c>
      <c r="O2715" s="71">
        <v>6.4865252256053276</v>
      </c>
    </row>
    <row r="2716" spans="2:15" outlineLevel="1" x14ac:dyDescent="0.25">
      <c r="B2716" s="65">
        <v>2707</v>
      </c>
      <c r="C2716" s="60">
        <v>1</v>
      </c>
      <c r="D2716" s="61">
        <v>0</v>
      </c>
      <c r="E2716" s="61">
        <v>1</v>
      </c>
      <c r="F2716" s="61">
        <v>1</v>
      </c>
      <c r="G2716" s="61">
        <v>1</v>
      </c>
      <c r="H2716" s="61">
        <v>0</v>
      </c>
      <c r="I2716" s="62">
        <v>82938.641026130761</v>
      </c>
      <c r="J2716" s="63">
        <v>5.9336928855290667</v>
      </c>
      <c r="K2716" s="63">
        <v>5.5993932167261642</v>
      </c>
      <c r="L2716" s="63">
        <v>6.8981583903001074</v>
      </c>
      <c r="M2716" s="63">
        <v>8.9426398084872822</v>
      </c>
      <c r="N2716" s="63">
        <v>7.6929007419743964</v>
      </c>
      <c r="O2716" s="71">
        <v>7.0013296430960068</v>
      </c>
    </row>
    <row r="2717" spans="2:15" outlineLevel="1" x14ac:dyDescent="0.25">
      <c r="B2717" s="65">
        <v>2708</v>
      </c>
      <c r="C2717" s="60">
        <v>0</v>
      </c>
      <c r="D2717" s="61">
        <v>1</v>
      </c>
      <c r="E2717" s="61">
        <v>1</v>
      </c>
      <c r="F2717" s="61">
        <v>1</v>
      </c>
      <c r="G2717" s="61">
        <v>1</v>
      </c>
      <c r="H2717" s="61">
        <v>0</v>
      </c>
      <c r="I2717" s="62">
        <v>98467.351858460781</v>
      </c>
      <c r="J2717" s="63">
        <v>5.7584643524888541</v>
      </c>
      <c r="K2717" s="63">
        <v>5.9178348741538827</v>
      </c>
      <c r="L2717" s="63">
        <v>7.6765181540848486</v>
      </c>
      <c r="M2717" s="63">
        <v>7.2746007097227885</v>
      </c>
      <c r="N2717" s="63">
        <v>7.3570354814919607</v>
      </c>
      <c r="O2717" s="71">
        <v>6.8352813673264547</v>
      </c>
    </row>
    <row r="2718" spans="2:15" outlineLevel="1" x14ac:dyDescent="0.25">
      <c r="B2718" s="65">
        <v>2709</v>
      </c>
      <c r="C2718" s="60">
        <v>1</v>
      </c>
      <c r="D2718" s="61">
        <v>0</v>
      </c>
      <c r="E2718" s="61">
        <v>1</v>
      </c>
      <c r="F2718" s="61">
        <v>1</v>
      </c>
      <c r="G2718" s="61">
        <v>1</v>
      </c>
      <c r="H2718" s="61">
        <v>0</v>
      </c>
      <c r="I2718" s="62">
        <v>91929.972681539672</v>
      </c>
      <c r="J2718" s="63">
        <v>7.0767423826975282</v>
      </c>
      <c r="K2718" s="63">
        <v>4.4370516594790477</v>
      </c>
      <c r="L2718" s="63">
        <v>7.2182075508194314</v>
      </c>
      <c r="M2718" s="63">
        <v>6.1539133555438923</v>
      </c>
      <c r="N2718" s="63">
        <v>6.8839768796048233</v>
      </c>
      <c r="O2718" s="71">
        <v>6.4962654906251842</v>
      </c>
    </row>
    <row r="2719" spans="2:15" outlineLevel="1" x14ac:dyDescent="0.25">
      <c r="B2719" s="65">
        <v>2710</v>
      </c>
      <c r="C2719" s="60">
        <v>1</v>
      </c>
      <c r="D2719" s="61">
        <v>0</v>
      </c>
      <c r="E2719" s="61">
        <v>1</v>
      </c>
      <c r="F2719" s="61">
        <v>1</v>
      </c>
      <c r="G2719" s="61">
        <v>0</v>
      </c>
      <c r="H2719" s="61">
        <v>1</v>
      </c>
      <c r="I2719" s="62">
        <v>98005.219560740632</v>
      </c>
      <c r="J2719" s="63">
        <v>6.0275978772929344</v>
      </c>
      <c r="K2719" s="63">
        <v>5.2753925725170667</v>
      </c>
      <c r="L2719" s="63">
        <v>7.6321701199007155</v>
      </c>
      <c r="M2719" s="63">
        <v>7.9850744141104428</v>
      </c>
      <c r="N2719" s="63">
        <v>6.439766552833647</v>
      </c>
      <c r="O2719" s="71">
        <v>7.3145702075732411</v>
      </c>
    </row>
    <row r="2720" spans="2:15" outlineLevel="1" x14ac:dyDescent="0.25">
      <c r="B2720" s="65">
        <v>2711</v>
      </c>
      <c r="C2720" s="60">
        <v>1</v>
      </c>
      <c r="D2720" s="61">
        <v>0</v>
      </c>
      <c r="E2720" s="61">
        <v>1</v>
      </c>
      <c r="F2720" s="61">
        <v>1</v>
      </c>
      <c r="G2720" s="61">
        <v>0</v>
      </c>
      <c r="H2720" s="61">
        <v>1</v>
      </c>
      <c r="I2720" s="62">
        <v>98536.06877639344</v>
      </c>
      <c r="J2720" s="63">
        <v>6.5315118202461377</v>
      </c>
      <c r="K2720" s="63">
        <v>5.7885025271346029</v>
      </c>
      <c r="L2720" s="63">
        <v>6.7066805740485682</v>
      </c>
      <c r="M2720" s="63">
        <v>8.0645953532920807</v>
      </c>
      <c r="N2720" s="63">
        <v>6.4121914192088063</v>
      </c>
      <c r="O2720" s="71">
        <v>6.7024620105063777</v>
      </c>
    </row>
    <row r="2721" spans="2:15" outlineLevel="1" x14ac:dyDescent="0.25">
      <c r="B2721" s="65">
        <v>2712</v>
      </c>
      <c r="C2721" s="60">
        <v>0</v>
      </c>
      <c r="D2721" s="61">
        <v>1</v>
      </c>
      <c r="E2721" s="61">
        <v>1</v>
      </c>
      <c r="F2721" s="61">
        <v>1</v>
      </c>
      <c r="G2721" s="61">
        <v>1</v>
      </c>
      <c r="H2721" s="61">
        <v>0</v>
      </c>
      <c r="I2721" s="62">
        <v>99776.414500851417</v>
      </c>
      <c r="J2721" s="63">
        <v>5.5425875882908864</v>
      </c>
      <c r="K2721" s="63">
        <v>5.7866395310157461</v>
      </c>
      <c r="L2721" s="63">
        <v>7.7831217140909743</v>
      </c>
      <c r="M2721" s="63">
        <v>8.3842035384756777</v>
      </c>
      <c r="N2721" s="63">
        <v>7.078470994517021</v>
      </c>
      <c r="O2721" s="71">
        <v>6.6621488157096751</v>
      </c>
    </row>
    <row r="2722" spans="2:15" outlineLevel="1" x14ac:dyDescent="0.25">
      <c r="B2722" s="65">
        <v>2713</v>
      </c>
      <c r="C2722" s="60">
        <v>1</v>
      </c>
      <c r="D2722" s="61">
        <v>0</v>
      </c>
      <c r="E2722" s="61">
        <v>1</v>
      </c>
      <c r="F2722" s="61">
        <v>1</v>
      </c>
      <c r="G2722" s="61">
        <v>1</v>
      </c>
      <c r="H2722" s="61">
        <v>0</v>
      </c>
      <c r="I2722" s="62">
        <v>75458.61518001392</v>
      </c>
      <c r="J2722" s="63">
        <v>5.3931099764707975</v>
      </c>
      <c r="K2722" s="63">
        <v>4.7194244543363828</v>
      </c>
      <c r="L2722" s="63">
        <v>7.3506488532110463</v>
      </c>
      <c r="M2722" s="63">
        <v>8.7033189053727487</v>
      </c>
      <c r="N2722" s="63">
        <v>6.9450759165665055</v>
      </c>
      <c r="O2722" s="71">
        <v>6.3363861292351649</v>
      </c>
    </row>
    <row r="2723" spans="2:15" outlineLevel="1" x14ac:dyDescent="0.25">
      <c r="B2723" s="65">
        <v>2714</v>
      </c>
      <c r="C2723" s="60">
        <v>1</v>
      </c>
      <c r="D2723" s="61">
        <v>0</v>
      </c>
      <c r="E2723" s="61">
        <v>1</v>
      </c>
      <c r="F2723" s="61">
        <v>1</v>
      </c>
      <c r="G2723" s="61">
        <v>0</v>
      </c>
      <c r="H2723" s="61">
        <v>1</v>
      </c>
      <c r="I2723" s="62">
        <v>97489.594584716382</v>
      </c>
      <c r="J2723" s="63">
        <v>6.6978789871860869</v>
      </c>
      <c r="K2723" s="63">
        <v>5.4440322205006089</v>
      </c>
      <c r="L2723" s="63">
        <v>7.0909411714108597</v>
      </c>
      <c r="M2723" s="63">
        <v>7.8792474825685588</v>
      </c>
      <c r="N2723" s="63">
        <v>6.3679193831568721</v>
      </c>
      <c r="O2723" s="71">
        <v>6.5269061722749075</v>
      </c>
    </row>
    <row r="2724" spans="2:15" outlineLevel="1" x14ac:dyDescent="0.25">
      <c r="B2724" s="65">
        <v>2715</v>
      </c>
      <c r="C2724" s="60">
        <v>1</v>
      </c>
      <c r="D2724" s="61">
        <v>0</v>
      </c>
      <c r="E2724" s="61">
        <v>1</v>
      </c>
      <c r="F2724" s="61">
        <v>1</v>
      </c>
      <c r="G2724" s="61">
        <v>1</v>
      </c>
      <c r="H2724" s="61">
        <v>0</v>
      </c>
      <c r="I2724" s="62">
        <v>77971.345673575939</v>
      </c>
      <c r="J2724" s="63">
        <v>6.5549298081436493</v>
      </c>
      <c r="K2724" s="63">
        <v>5.5996412161119711</v>
      </c>
      <c r="L2724" s="63">
        <v>6.2494951593989576</v>
      </c>
      <c r="M2724" s="63">
        <v>8.8456926234109883</v>
      </c>
      <c r="N2724" s="63">
        <v>6.1952969410746368</v>
      </c>
      <c r="O2724" s="71">
        <v>6.1564639898575297</v>
      </c>
    </row>
    <row r="2725" spans="2:15" outlineLevel="1" x14ac:dyDescent="0.25">
      <c r="B2725" s="65">
        <v>2716</v>
      </c>
      <c r="C2725" s="60">
        <v>1</v>
      </c>
      <c r="D2725" s="61">
        <v>0</v>
      </c>
      <c r="E2725" s="61">
        <v>1</v>
      </c>
      <c r="F2725" s="61">
        <v>1</v>
      </c>
      <c r="G2725" s="61">
        <v>1</v>
      </c>
      <c r="H2725" s="61">
        <v>0</v>
      </c>
      <c r="I2725" s="62">
        <v>100563.33589354075</v>
      </c>
      <c r="J2725" s="63">
        <v>6.5324870043199406</v>
      </c>
      <c r="K2725" s="63">
        <v>5.7331716121565783</v>
      </c>
      <c r="L2725" s="63">
        <v>8.1516499447515383</v>
      </c>
      <c r="M2725" s="63">
        <v>7.4428277665654949</v>
      </c>
      <c r="N2725" s="63">
        <v>7.2849085570113736</v>
      </c>
      <c r="O2725" s="71">
        <v>6.6019407651212685</v>
      </c>
    </row>
    <row r="2726" spans="2:15" outlineLevel="1" x14ac:dyDescent="0.25">
      <c r="B2726" s="65">
        <v>2717</v>
      </c>
      <c r="C2726" s="60">
        <v>0</v>
      </c>
      <c r="D2726" s="61">
        <v>1</v>
      </c>
      <c r="E2726" s="61">
        <v>1</v>
      </c>
      <c r="F2726" s="61">
        <v>1</v>
      </c>
      <c r="G2726" s="61">
        <v>1</v>
      </c>
      <c r="H2726" s="61">
        <v>0</v>
      </c>
      <c r="I2726" s="62">
        <v>102185.32542438319</v>
      </c>
      <c r="J2726" s="63">
        <v>5.8661222461891844</v>
      </c>
      <c r="K2726" s="63">
        <v>6.0179157936798493</v>
      </c>
      <c r="L2726" s="63">
        <v>8.1398588447316076</v>
      </c>
      <c r="M2726" s="63">
        <v>8.8997520887973458</v>
      </c>
      <c r="N2726" s="63">
        <v>6.7397175054093195</v>
      </c>
      <c r="O2726" s="71">
        <v>6.5009802620733739</v>
      </c>
    </row>
    <row r="2727" spans="2:15" outlineLevel="1" x14ac:dyDescent="0.25">
      <c r="B2727" s="65">
        <v>2718</v>
      </c>
      <c r="C2727" s="60">
        <v>0</v>
      </c>
      <c r="D2727" s="61">
        <v>1</v>
      </c>
      <c r="E2727" s="61">
        <v>1</v>
      </c>
      <c r="F2727" s="61">
        <v>1</v>
      </c>
      <c r="G2727" s="61">
        <v>0</v>
      </c>
      <c r="H2727" s="61">
        <v>1</v>
      </c>
      <c r="I2727" s="62">
        <v>27905.249556054507</v>
      </c>
      <c r="J2727" s="63">
        <v>5.433579374590142</v>
      </c>
      <c r="K2727" s="63">
        <v>6.0802941788909166</v>
      </c>
      <c r="L2727" s="63">
        <v>6.6677446638525346</v>
      </c>
      <c r="M2727" s="63">
        <v>6.4100312667149346</v>
      </c>
      <c r="N2727" s="63">
        <v>6.443731472638996</v>
      </c>
      <c r="O2727" s="71">
        <v>7.3414680409833357</v>
      </c>
    </row>
    <row r="2728" spans="2:15" outlineLevel="1" x14ac:dyDescent="0.25">
      <c r="B2728" s="65">
        <v>2719</v>
      </c>
      <c r="C2728" s="60">
        <v>1</v>
      </c>
      <c r="D2728" s="61">
        <v>0</v>
      </c>
      <c r="E2728" s="61">
        <v>1</v>
      </c>
      <c r="F2728" s="61">
        <v>1</v>
      </c>
      <c r="G2728" s="61">
        <v>0</v>
      </c>
      <c r="H2728" s="61">
        <v>1</v>
      </c>
      <c r="I2728" s="62">
        <v>72529.374097222928</v>
      </c>
      <c r="J2728" s="63">
        <v>5.4029887348045182</v>
      </c>
      <c r="K2728" s="63">
        <v>4.3176938854907787</v>
      </c>
      <c r="L2728" s="63">
        <v>6.9904901445275325</v>
      </c>
      <c r="M2728" s="63">
        <v>8.0808665712221881</v>
      </c>
      <c r="N2728" s="63">
        <v>6.6478683069804161</v>
      </c>
      <c r="O2728" s="71">
        <v>6.9557399795066717</v>
      </c>
    </row>
    <row r="2729" spans="2:15" outlineLevel="1" x14ac:dyDescent="0.25">
      <c r="B2729" s="65">
        <v>2720</v>
      </c>
      <c r="C2729" s="60">
        <v>1</v>
      </c>
      <c r="D2729" s="61">
        <v>0</v>
      </c>
      <c r="E2729" s="61">
        <v>1</v>
      </c>
      <c r="F2729" s="61">
        <v>1</v>
      </c>
      <c r="G2729" s="61">
        <v>1</v>
      </c>
      <c r="H2729" s="61">
        <v>0</v>
      </c>
      <c r="I2729" s="62">
        <v>81082.228876139023</v>
      </c>
      <c r="J2729" s="63">
        <v>6.5500719952934228</v>
      </c>
      <c r="K2729" s="63">
        <v>6.1215497062588877</v>
      </c>
      <c r="L2729" s="63">
        <v>6.2144656987093185</v>
      </c>
      <c r="M2729" s="63">
        <v>8.5403472835114318</v>
      </c>
      <c r="N2729" s="63">
        <v>6.7891860909769486</v>
      </c>
      <c r="O2729" s="71">
        <v>6.6367399251058172</v>
      </c>
    </row>
    <row r="2730" spans="2:15" outlineLevel="1" x14ac:dyDescent="0.25">
      <c r="B2730" s="65">
        <v>2721</v>
      </c>
      <c r="C2730" s="60">
        <v>1</v>
      </c>
      <c r="D2730" s="61">
        <v>0</v>
      </c>
      <c r="E2730" s="61">
        <v>1</v>
      </c>
      <c r="F2730" s="61">
        <v>1</v>
      </c>
      <c r="G2730" s="61">
        <v>1</v>
      </c>
      <c r="H2730" s="61">
        <v>0</v>
      </c>
      <c r="I2730" s="62">
        <v>98280.408878096816</v>
      </c>
      <c r="J2730" s="63">
        <v>6.5955468286530703</v>
      </c>
      <c r="K2730" s="63">
        <v>5.1695295237971512</v>
      </c>
      <c r="L2730" s="63">
        <v>7.3220406966729028</v>
      </c>
      <c r="M2730" s="63">
        <v>8.5746535514164606</v>
      </c>
      <c r="N2730" s="63">
        <v>6.4170837405166949</v>
      </c>
      <c r="O2730" s="71">
        <v>6.2591559813024835</v>
      </c>
    </row>
    <row r="2731" spans="2:15" outlineLevel="1" x14ac:dyDescent="0.25">
      <c r="B2731" s="65">
        <v>2722</v>
      </c>
      <c r="C2731" s="60">
        <v>1</v>
      </c>
      <c r="D2731" s="61">
        <v>0</v>
      </c>
      <c r="E2731" s="61">
        <v>1</v>
      </c>
      <c r="F2731" s="61">
        <v>1</v>
      </c>
      <c r="G2731" s="61">
        <v>1</v>
      </c>
      <c r="H2731" s="61">
        <v>0</v>
      </c>
      <c r="I2731" s="62">
        <v>91841.25031728264</v>
      </c>
      <c r="J2731" s="63">
        <v>5.8746059483482167</v>
      </c>
      <c r="K2731" s="63">
        <v>4.3850360496685239</v>
      </c>
      <c r="L2731" s="63">
        <v>7.6725432792965158</v>
      </c>
      <c r="M2731" s="63">
        <v>6.5957154048393232</v>
      </c>
      <c r="N2731" s="63">
        <v>7.0455111839835958</v>
      </c>
      <c r="O2731" s="71">
        <v>7.025872518044725</v>
      </c>
    </row>
    <row r="2732" spans="2:15" outlineLevel="1" x14ac:dyDescent="0.25">
      <c r="B2732" s="65">
        <v>2723</v>
      </c>
      <c r="C2732" s="60">
        <v>1</v>
      </c>
      <c r="D2732" s="61">
        <v>0</v>
      </c>
      <c r="E2732" s="61">
        <v>1</v>
      </c>
      <c r="F2732" s="61">
        <v>1</v>
      </c>
      <c r="G2732" s="61">
        <v>0</v>
      </c>
      <c r="H2732" s="61">
        <v>1</v>
      </c>
      <c r="I2732" s="62">
        <v>76008.365427868368</v>
      </c>
      <c r="J2732" s="63">
        <v>5.812865066420275</v>
      </c>
      <c r="K2732" s="63">
        <v>4.5862144023478901</v>
      </c>
      <c r="L2732" s="63">
        <v>7.0413171036503366</v>
      </c>
      <c r="M2732" s="63">
        <v>8.6961063719367147</v>
      </c>
      <c r="N2732" s="63">
        <v>6.7143113580944949</v>
      </c>
      <c r="O2732" s="71">
        <v>6.7196996266117806</v>
      </c>
    </row>
    <row r="2733" spans="2:15" outlineLevel="1" x14ac:dyDescent="0.25">
      <c r="B2733" s="65">
        <v>2724</v>
      </c>
      <c r="C2733" s="60">
        <v>0</v>
      </c>
      <c r="D2733" s="61">
        <v>1</v>
      </c>
      <c r="E2733" s="61">
        <v>1</v>
      </c>
      <c r="F2733" s="61">
        <v>1</v>
      </c>
      <c r="G2733" s="61">
        <v>1</v>
      </c>
      <c r="H2733" s="61">
        <v>0</v>
      </c>
      <c r="I2733" s="62">
        <v>77045.864656042308</v>
      </c>
      <c r="J2733" s="63">
        <v>5.7225985829220942</v>
      </c>
      <c r="K2733" s="63">
        <v>6.0330780146307879</v>
      </c>
      <c r="L2733" s="63">
        <v>6.8260043490707547</v>
      </c>
      <c r="M2733" s="63">
        <v>7.3501559747136662</v>
      </c>
      <c r="N2733" s="63">
        <v>7.1556932329869181</v>
      </c>
      <c r="O2733" s="71">
        <v>6.7439348010152838</v>
      </c>
    </row>
    <row r="2734" spans="2:15" outlineLevel="1" x14ac:dyDescent="0.25">
      <c r="B2734" s="65">
        <v>2725</v>
      </c>
      <c r="C2734" s="60">
        <v>0</v>
      </c>
      <c r="D2734" s="61">
        <v>1</v>
      </c>
      <c r="E2734" s="61">
        <v>1</v>
      </c>
      <c r="F2734" s="61">
        <v>1</v>
      </c>
      <c r="G2734" s="61">
        <v>0</v>
      </c>
      <c r="H2734" s="61">
        <v>1</v>
      </c>
      <c r="I2734" s="62">
        <v>98383.898774380883</v>
      </c>
      <c r="J2734" s="63">
        <v>6.0038051573414926</v>
      </c>
      <c r="K2734" s="63">
        <v>6.5735325553896908</v>
      </c>
      <c r="L2734" s="63">
        <v>6.6179360491339514</v>
      </c>
      <c r="M2734" s="63">
        <v>6.6312430246659471</v>
      </c>
      <c r="N2734" s="63">
        <v>7.1920879237608739</v>
      </c>
      <c r="O2734" s="71">
        <v>7.3222436275879383</v>
      </c>
    </row>
    <row r="2735" spans="2:15" outlineLevel="1" x14ac:dyDescent="0.25">
      <c r="B2735" s="65">
        <v>2726</v>
      </c>
      <c r="C2735" s="60">
        <v>1</v>
      </c>
      <c r="D2735" s="61">
        <v>0</v>
      </c>
      <c r="E2735" s="61">
        <v>1</v>
      </c>
      <c r="F2735" s="61">
        <v>1</v>
      </c>
      <c r="G2735" s="61">
        <v>1</v>
      </c>
      <c r="H2735" s="61">
        <v>0</v>
      </c>
      <c r="I2735" s="62">
        <v>94734.64388408995</v>
      </c>
      <c r="J2735" s="63">
        <v>6.4295719493725194</v>
      </c>
      <c r="K2735" s="63">
        <v>5.2943300687550119</v>
      </c>
      <c r="L2735" s="63">
        <v>7.9980468035937626</v>
      </c>
      <c r="M2735" s="63">
        <v>6.30207555519282</v>
      </c>
      <c r="N2735" s="63">
        <v>6.8657916943161403</v>
      </c>
      <c r="O2735" s="71">
        <v>6.76718492795289</v>
      </c>
    </row>
    <row r="2736" spans="2:15" outlineLevel="1" x14ac:dyDescent="0.25">
      <c r="B2736" s="65">
        <v>2727</v>
      </c>
      <c r="C2736" s="60">
        <v>1</v>
      </c>
      <c r="D2736" s="61">
        <v>0</v>
      </c>
      <c r="E2736" s="61">
        <v>1</v>
      </c>
      <c r="F2736" s="61">
        <v>1</v>
      </c>
      <c r="G2736" s="61">
        <v>1</v>
      </c>
      <c r="H2736" s="61">
        <v>0</v>
      </c>
      <c r="I2736" s="62">
        <v>91658.17528204371</v>
      </c>
      <c r="J2736" s="63">
        <v>6.1175130489773117</v>
      </c>
      <c r="K2736" s="63">
        <v>4.3569623646391005</v>
      </c>
      <c r="L2736" s="63">
        <v>7.6007196239353352</v>
      </c>
      <c r="M2736" s="63">
        <v>6.5623235261993198</v>
      </c>
      <c r="N2736" s="63">
        <v>7.2699975124740384</v>
      </c>
      <c r="O2736" s="71">
        <v>6.481672462055883</v>
      </c>
    </row>
    <row r="2737" spans="2:15" outlineLevel="1" x14ac:dyDescent="0.25">
      <c r="B2737" s="65">
        <v>2728</v>
      </c>
      <c r="C2737" s="60">
        <v>1</v>
      </c>
      <c r="D2737" s="61">
        <v>0</v>
      </c>
      <c r="E2737" s="61">
        <v>1</v>
      </c>
      <c r="F2737" s="61">
        <v>1</v>
      </c>
      <c r="G2737" s="61">
        <v>1</v>
      </c>
      <c r="H2737" s="61">
        <v>0</v>
      </c>
      <c r="I2737" s="62">
        <v>99232.37780208679</v>
      </c>
      <c r="J2737" s="63">
        <v>6.2624893272118172</v>
      </c>
      <c r="K2737" s="63">
        <v>5.8614260252232704</v>
      </c>
      <c r="L2737" s="63">
        <v>6.8120917331322435</v>
      </c>
      <c r="M2737" s="63">
        <v>7.4237357078359114</v>
      </c>
      <c r="N2737" s="63">
        <v>7.2730109989651064</v>
      </c>
      <c r="O2737" s="71">
        <v>7.0784953017627785</v>
      </c>
    </row>
    <row r="2738" spans="2:15" outlineLevel="1" x14ac:dyDescent="0.25">
      <c r="B2738" s="65">
        <v>2729</v>
      </c>
      <c r="C2738" s="60">
        <v>1</v>
      </c>
      <c r="D2738" s="61">
        <v>0</v>
      </c>
      <c r="E2738" s="61">
        <v>1</v>
      </c>
      <c r="F2738" s="61">
        <v>1</v>
      </c>
      <c r="G2738" s="61">
        <v>0</v>
      </c>
      <c r="H2738" s="61">
        <v>1</v>
      </c>
      <c r="I2738" s="62">
        <v>75910.660276933238</v>
      </c>
      <c r="J2738" s="63">
        <v>5.520668204536423</v>
      </c>
      <c r="K2738" s="63">
        <v>4.9550841132570422</v>
      </c>
      <c r="L2738" s="63">
        <v>7.4651250713163932</v>
      </c>
      <c r="M2738" s="63">
        <v>7.9103203004841092</v>
      </c>
      <c r="N2738" s="63">
        <v>6.7580516828666042</v>
      </c>
      <c r="O2738" s="71">
        <v>7.2863351362127338</v>
      </c>
    </row>
    <row r="2739" spans="2:15" outlineLevel="1" x14ac:dyDescent="0.25">
      <c r="B2739" s="65">
        <v>2730</v>
      </c>
      <c r="C2739" s="60">
        <v>1</v>
      </c>
      <c r="D2739" s="61">
        <v>0</v>
      </c>
      <c r="E2739" s="61">
        <v>1</v>
      </c>
      <c r="F2739" s="61">
        <v>1</v>
      </c>
      <c r="G2739" s="61">
        <v>1</v>
      </c>
      <c r="H2739" s="61">
        <v>0</v>
      </c>
      <c r="I2739" s="62">
        <v>60621.110324847643</v>
      </c>
      <c r="J2739" s="63">
        <v>6.1192061172570327</v>
      </c>
      <c r="K2739" s="63">
        <v>5.1862092948766909</v>
      </c>
      <c r="L2739" s="63">
        <v>7.6454385458560408</v>
      </c>
      <c r="M2739" s="63">
        <v>6.0103850055265653</v>
      </c>
      <c r="N2739" s="63">
        <v>6.5615564573850866</v>
      </c>
      <c r="O2739" s="71">
        <v>6.3767065181950775</v>
      </c>
    </row>
    <row r="2740" spans="2:15" outlineLevel="1" x14ac:dyDescent="0.25">
      <c r="B2740" s="65">
        <v>2731</v>
      </c>
      <c r="C2740" s="60">
        <v>1</v>
      </c>
      <c r="D2740" s="61">
        <v>0</v>
      </c>
      <c r="E2740" s="61">
        <v>1</v>
      </c>
      <c r="F2740" s="61">
        <v>1</v>
      </c>
      <c r="G2740" s="61">
        <v>1</v>
      </c>
      <c r="H2740" s="61">
        <v>0</v>
      </c>
      <c r="I2740" s="62">
        <v>96380.727027822533</v>
      </c>
      <c r="J2740" s="63">
        <v>6.2464811066497852</v>
      </c>
      <c r="K2740" s="63">
        <v>5.5006964316995797</v>
      </c>
      <c r="L2740" s="63">
        <v>6.9241377762453764</v>
      </c>
      <c r="M2740" s="63">
        <v>6.8440287049947868</v>
      </c>
      <c r="N2740" s="63">
        <v>7.5706468973568102</v>
      </c>
      <c r="O2740" s="71">
        <v>6.6287605997542682</v>
      </c>
    </row>
    <row r="2741" spans="2:15" outlineLevel="1" x14ac:dyDescent="0.25">
      <c r="B2741" s="65">
        <v>2732</v>
      </c>
      <c r="C2741" s="60">
        <v>1</v>
      </c>
      <c r="D2741" s="61">
        <v>0</v>
      </c>
      <c r="E2741" s="61">
        <v>1</v>
      </c>
      <c r="F2741" s="61">
        <v>1</v>
      </c>
      <c r="G2741" s="61">
        <v>1</v>
      </c>
      <c r="H2741" s="61">
        <v>0</v>
      </c>
      <c r="I2741" s="62">
        <v>102183.55061796466</v>
      </c>
      <c r="J2741" s="63">
        <v>6.3082081377232582</v>
      </c>
      <c r="K2741" s="63">
        <v>5.5844053167143572</v>
      </c>
      <c r="L2741" s="63">
        <v>8.0242426260094764</v>
      </c>
      <c r="M2741" s="63">
        <v>8.0206322927007179</v>
      </c>
      <c r="N2741" s="63">
        <v>7.2428648747101176</v>
      </c>
      <c r="O2741" s="71">
        <v>7.2221030334170573</v>
      </c>
    </row>
    <row r="2742" spans="2:15" outlineLevel="1" x14ac:dyDescent="0.25">
      <c r="B2742" s="65">
        <v>2733</v>
      </c>
      <c r="C2742" s="60">
        <v>1</v>
      </c>
      <c r="D2742" s="61">
        <v>0</v>
      </c>
      <c r="E2742" s="61">
        <v>1</v>
      </c>
      <c r="F2742" s="61">
        <v>1</v>
      </c>
      <c r="G2742" s="61">
        <v>1</v>
      </c>
      <c r="H2742" s="61">
        <v>0</v>
      </c>
      <c r="I2742" s="62">
        <v>75206.518303964476</v>
      </c>
      <c r="J2742" s="63">
        <v>5.6139923054192744</v>
      </c>
      <c r="K2742" s="63">
        <v>5.2593329171857413</v>
      </c>
      <c r="L2742" s="63">
        <v>7.0705794188717421</v>
      </c>
      <c r="M2742" s="63">
        <v>8.1379857813916932</v>
      </c>
      <c r="N2742" s="63">
        <v>6.7924386560372936</v>
      </c>
      <c r="O2742" s="71">
        <v>6.2996545260398555</v>
      </c>
    </row>
    <row r="2743" spans="2:15" outlineLevel="1" x14ac:dyDescent="0.25">
      <c r="B2743" s="65">
        <v>2734</v>
      </c>
      <c r="C2743" s="60">
        <v>0</v>
      </c>
      <c r="D2743" s="61">
        <v>1</v>
      </c>
      <c r="E2743" s="61">
        <v>1</v>
      </c>
      <c r="F2743" s="61">
        <v>1</v>
      </c>
      <c r="G2743" s="61">
        <v>1</v>
      </c>
      <c r="H2743" s="61">
        <v>0</v>
      </c>
      <c r="I2743" s="62">
        <v>98343.861902232355</v>
      </c>
      <c r="J2743" s="63">
        <v>5.4717034918465828</v>
      </c>
      <c r="K2743" s="63">
        <v>6.3509910084222181</v>
      </c>
      <c r="L2743" s="63">
        <v>7.5690678067234263</v>
      </c>
      <c r="M2743" s="63">
        <v>6.9524066536910105</v>
      </c>
      <c r="N2743" s="63">
        <v>7.3387897149154453</v>
      </c>
      <c r="O2743" s="71">
        <v>7.0783193273285363</v>
      </c>
    </row>
    <row r="2744" spans="2:15" outlineLevel="1" x14ac:dyDescent="0.25">
      <c r="B2744" s="65">
        <v>2735</v>
      </c>
      <c r="C2744" s="60">
        <v>1</v>
      </c>
      <c r="D2744" s="61">
        <v>0</v>
      </c>
      <c r="E2744" s="61">
        <v>1</v>
      </c>
      <c r="F2744" s="61">
        <v>1</v>
      </c>
      <c r="G2744" s="61">
        <v>1</v>
      </c>
      <c r="H2744" s="61">
        <v>0</v>
      </c>
      <c r="I2744" s="62">
        <v>98865.390374573195</v>
      </c>
      <c r="J2744" s="63">
        <v>5.8600383142469505</v>
      </c>
      <c r="K2744" s="63">
        <v>4.8805770201634608</v>
      </c>
      <c r="L2744" s="63">
        <v>7.2127000082949593</v>
      </c>
      <c r="M2744" s="63">
        <v>8.6555188067597566</v>
      </c>
      <c r="N2744" s="63">
        <v>7.377642436655262</v>
      </c>
      <c r="O2744" s="71">
        <v>6.7488863768271212</v>
      </c>
    </row>
    <row r="2745" spans="2:15" outlineLevel="1" x14ac:dyDescent="0.25">
      <c r="B2745" s="65">
        <v>2736</v>
      </c>
      <c r="C2745" s="60">
        <v>1</v>
      </c>
      <c r="D2745" s="61">
        <v>0</v>
      </c>
      <c r="E2745" s="61">
        <v>1</v>
      </c>
      <c r="F2745" s="61">
        <v>1</v>
      </c>
      <c r="G2745" s="61">
        <v>1</v>
      </c>
      <c r="H2745" s="61">
        <v>0</v>
      </c>
      <c r="I2745" s="62">
        <v>98125.898527179786</v>
      </c>
      <c r="J2745" s="63">
        <v>5.5924475775034157</v>
      </c>
      <c r="K2745" s="63">
        <v>5.5922844788360031</v>
      </c>
      <c r="L2745" s="63">
        <v>7.6240966056436106</v>
      </c>
      <c r="M2745" s="63">
        <v>7.9783962384130085</v>
      </c>
      <c r="N2745" s="63">
        <v>7.3652495486885714</v>
      </c>
      <c r="O2745" s="71">
        <v>6.4123731726866646</v>
      </c>
    </row>
    <row r="2746" spans="2:15" outlineLevel="1" x14ac:dyDescent="0.25">
      <c r="B2746" s="65">
        <v>2737</v>
      </c>
      <c r="C2746" s="60">
        <v>1</v>
      </c>
      <c r="D2746" s="61">
        <v>0</v>
      </c>
      <c r="E2746" s="61">
        <v>1</v>
      </c>
      <c r="F2746" s="61">
        <v>1</v>
      </c>
      <c r="G2746" s="61">
        <v>1</v>
      </c>
      <c r="H2746" s="61">
        <v>0</v>
      </c>
      <c r="I2746" s="62">
        <v>94707.342592130939</v>
      </c>
      <c r="J2746" s="63">
        <v>6.7548383189849428</v>
      </c>
      <c r="K2746" s="63">
        <v>4.8786114237668086</v>
      </c>
      <c r="L2746" s="63">
        <v>7.5133151821901816</v>
      </c>
      <c r="M2746" s="63">
        <v>7.4312659815405064</v>
      </c>
      <c r="N2746" s="63">
        <v>6.3338117847431654</v>
      </c>
      <c r="O2746" s="71">
        <v>6.3114852210862153</v>
      </c>
    </row>
    <row r="2747" spans="2:15" outlineLevel="1" x14ac:dyDescent="0.25">
      <c r="B2747" s="65">
        <v>2738</v>
      </c>
      <c r="C2747" s="60">
        <v>0</v>
      </c>
      <c r="D2747" s="61">
        <v>1</v>
      </c>
      <c r="E2747" s="61">
        <v>1</v>
      </c>
      <c r="F2747" s="61">
        <v>1</v>
      </c>
      <c r="G2747" s="61">
        <v>1</v>
      </c>
      <c r="H2747" s="61">
        <v>0</v>
      </c>
      <c r="I2747" s="62">
        <v>101974.1008829982</v>
      </c>
      <c r="J2747" s="63">
        <v>6.0422746004693773</v>
      </c>
      <c r="K2747" s="63">
        <v>6.3282720397018055</v>
      </c>
      <c r="L2747" s="63">
        <v>8.2181635523878338</v>
      </c>
      <c r="M2747" s="63">
        <v>8.730349292507416</v>
      </c>
      <c r="N2747" s="63">
        <v>6.5263737607988395</v>
      </c>
      <c r="O2747" s="71">
        <v>6.157875980460453</v>
      </c>
    </row>
    <row r="2748" spans="2:15" outlineLevel="1" x14ac:dyDescent="0.25">
      <c r="B2748" s="65">
        <v>2739</v>
      </c>
      <c r="C2748" s="60">
        <v>1</v>
      </c>
      <c r="D2748" s="61">
        <v>0</v>
      </c>
      <c r="E2748" s="61">
        <v>1</v>
      </c>
      <c r="F2748" s="61">
        <v>1</v>
      </c>
      <c r="G2748" s="61">
        <v>0</v>
      </c>
      <c r="H2748" s="61">
        <v>1</v>
      </c>
      <c r="I2748" s="62">
        <v>100232.41775760097</v>
      </c>
      <c r="J2748" s="63">
        <v>7.0050211067260673</v>
      </c>
      <c r="K2748" s="63">
        <v>4.7077967774405387</v>
      </c>
      <c r="L2748" s="63">
        <v>6.8724609387923934</v>
      </c>
      <c r="M2748" s="63">
        <v>8.509682934154398</v>
      </c>
      <c r="N2748" s="63">
        <v>6.8689331377555307</v>
      </c>
      <c r="O2748" s="71">
        <v>7.1538617422383011</v>
      </c>
    </row>
    <row r="2749" spans="2:15" outlineLevel="1" x14ac:dyDescent="0.25">
      <c r="B2749" s="65">
        <v>2740</v>
      </c>
      <c r="C2749" s="60">
        <v>1</v>
      </c>
      <c r="D2749" s="61">
        <v>0</v>
      </c>
      <c r="E2749" s="61">
        <v>1</v>
      </c>
      <c r="F2749" s="61">
        <v>1</v>
      </c>
      <c r="G2749" s="61">
        <v>1</v>
      </c>
      <c r="H2749" s="61">
        <v>0</v>
      </c>
      <c r="I2749" s="62">
        <v>80706.461672902427</v>
      </c>
      <c r="J2749" s="63">
        <v>5.5502684300887726</v>
      </c>
      <c r="K2749" s="63">
        <v>5.3471785963188285</v>
      </c>
      <c r="L2749" s="63">
        <v>6.931975146146125</v>
      </c>
      <c r="M2749" s="63">
        <v>8.4181482192476018</v>
      </c>
      <c r="N2749" s="63">
        <v>7.7074723400887653</v>
      </c>
      <c r="O2749" s="71">
        <v>7.4943325662156415</v>
      </c>
    </row>
    <row r="2750" spans="2:15" outlineLevel="1" x14ac:dyDescent="0.25">
      <c r="B2750" s="65">
        <v>2741</v>
      </c>
      <c r="C2750" s="60">
        <v>1</v>
      </c>
      <c r="D2750" s="61">
        <v>0</v>
      </c>
      <c r="E2750" s="61">
        <v>1</v>
      </c>
      <c r="F2750" s="61">
        <v>1</v>
      </c>
      <c r="G2750" s="61">
        <v>1</v>
      </c>
      <c r="H2750" s="61">
        <v>0</v>
      </c>
      <c r="I2750" s="62">
        <v>98474.395837757969</v>
      </c>
      <c r="J2750" s="63">
        <v>6.6770785615417232</v>
      </c>
      <c r="K2750" s="63">
        <v>4.8034021414043542</v>
      </c>
      <c r="L2750" s="63">
        <v>7.4320342856784816</v>
      </c>
      <c r="M2750" s="63">
        <v>7.9431326396884936</v>
      </c>
      <c r="N2750" s="63">
        <v>6.999555999895418</v>
      </c>
      <c r="O2750" s="71">
        <v>6.8712127554490676</v>
      </c>
    </row>
    <row r="2751" spans="2:15" outlineLevel="1" x14ac:dyDescent="0.25">
      <c r="B2751" s="65">
        <v>2742</v>
      </c>
      <c r="C2751" s="60">
        <v>1</v>
      </c>
      <c r="D2751" s="61">
        <v>0</v>
      </c>
      <c r="E2751" s="61">
        <v>1</v>
      </c>
      <c r="F2751" s="61">
        <v>1</v>
      </c>
      <c r="G2751" s="61">
        <v>1</v>
      </c>
      <c r="H2751" s="61">
        <v>0</v>
      </c>
      <c r="I2751" s="62">
        <v>99274.09455373844</v>
      </c>
      <c r="J2751" s="63">
        <v>6.1824940617926503</v>
      </c>
      <c r="K2751" s="63">
        <v>5.700582694263618</v>
      </c>
      <c r="L2751" s="63">
        <v>7.1584657477548044</v>
      </c>
      <c r="M2751" s="63">
        <v>7.4669187070857745</v>
      </c>
      <c r="N2751" s="63">
        <v>7.6156990208169812</v>
      </c>
      <c r="O2751" s="71">
        <v>6.7362853564191605</v>
      </c>
    </row>
    <row r="2752" spans="2:15" outlineLevel="1" x14ac:dyDescent="0.25">
      <c r="B2752" s="65">
        <v>2743</v>
      </c>
      <c r="C2752" s="60">
        <v>0</v>
      </c>
      <c r="D2752" s="61">
        <v>1</v>
      </c>
      <c r="E2752" s="61">
        <v>1</v>
      </c>
      <c r="F2752" s="61">
        <v>1</v>
      </c>
      <c r="G2752" s="61">
        <v>0</v>
      </c>
      <c r="H2752" s="61">
        <v>1</v>
      </c>
      <c r="I2752" s="62">
        <v>93470.677047400168</v>
      </c>
      <c r="J2752" s="63">
        <v>5.4490264734253593</v>
      </c>
      <c r="K2752" s="63">
        <v>6.3031234711725173</v>
      </c>
      <c r="L2752" s="63">
        <v>7.5139992527019865</v>
      </c>
      <c r="M2752" s="63">
        <v>6.183779078914414</v>
      </c>
      <c r="N2752" s="63">
        <v>6.3368687523214593</v>
      </c>
      <c r="O2752" s="71">
        <v>7.1472868308825586</v>
      </c>
    </row>
    <row r="2753" spans="2:15" outlineLevel="1" x14ac:dyDescent="0.25">
      <c r="B2753" s="65">
        <v>2744</v>
      </c>
      <c r="C2753" s="60">
        <v>1</v>
      </c>
      <c r="D2753" s="61">
        <v>0</v>
      </c>
      <c r="E2753" s="61">
        <v>1</v>
      </c>
      <c r="F2753" s="61">
        <v>1</v>
      </c>
      <c r="G2753" s="61">
        <v>0</v>
      </c>
      <c r="H2753" s="61">
        <v>1</v>
      </c>
      <c r="I2753" s="62">
        <v>26909.633225319747</v>
      </c>
      <c r="J2753" s="63">
        <v>6.0607408947270027</v>
      </c>
      <c r="K2753" s="63">
        <v>4.6352024732380688</v>
      </c>
      <c r="L2753" s="63">
        <v>6.4983651666848354</v>
      </c>
      <c r="M2753" s="63">
        <v>7.6251258142160827</v>
      </c>
      <c r="N2753" s="63">
        <v>6.4683559412333196</v>
      </c>
      <c r="O2753" s="71">
        <v>6.5011835012862935</v>
      </c>
    </row>
    <row r="2754" spans="2:15" outlineLevel="1" x14ac:dyDescent="0.25">
      <c r="B2754" s="65">
        <v>2745</v>
      </c>
      <c r="C2754" s="60">
        <v>1</v>
      </c>
      <c r="D2754" s="61">
        <v>0</v>
      </c>
      <c r="E2754" s="61">
        <v>1</v>
      </c>
      <c r="F2754" s="61">
        <v>1</v>
      </c>
      <c r="G2754" s="61">
        <v>1</v>
      </c>
      <c r="H2754" s="61">
        <v>0</v>
      </c>
      <c r="I2754" s="62">
        <v>98810.138682699951</v>
      </c>
      <c r="J2754" s="63">
        <v>6.9369596029618084</v>
      </c>
      <c r="K2754" s="63">
        <v>5.5281508829435468</v>
      </c>
      <c r="L2754" s="63">
        <v>6.2447686750546429</v>
      </c>
      <c r="M2754" s="63">
        <v>8.1683121617262593</v>
      </c>
      <c r="N2754" s="63">
        <v>6.6575672440423483</v>
      </c>
      <c r="O2754" s="71">
        <v>6.5369045816132072</v>
      </c>
    </row>
    <row r="2755" spans="2:15" outlineLevel="1" x14ac:dyDescent="0.25">
      <c r="B2755" s="65">
        <v>2746</v>
      </c>
      <c r="C2755" s="60">
        <v>1</v>
      </c>
      <c r="D2755" s="61">
        <v>0</v>
      </c>
      <c r="E2755" s="61">
        <v>1</v>
      </c>
      <c r="F2755" s="61">
        <v>1</v>
      </c>
      <c r="G2755" s="61">
        <v>0</v>
      </c>
      <c r="H2755" s="61">
        <v>1</v>
      </c>
      <c r="I2755" s="62">
        <v>61392.166841230472</v>
      </c>
      <c r="J2755" s="63">
        <v>6.277918729738424</v>
      </c>
      <c r="K2755" s="63">
        <v>4.7631934413416772</v>
      </c>
      <c r="L2755" s="63">
        <v>7.5595383168226133</v>
      </c>
      <c r="M2755" s="63">
        <v>6.4684066311286488</v>
      </c>
      <c r="N2755" s="63">
        <v>6.497435698706969</v>
      </c>
      <c r="O2755" s="71">
        <v>6.637662834926517</v>
      </c>
    </row>
    <row r="2756" spans="2:15" outlineLevel="1" x14ac:dyDescent="0.25">
      <c r="B2756" s="65">
        <v>2747</v>
      </c>
      <c r="C2756" s="60">
        <v>1</v>
      </c>
      <c r="D2756" s="61">
        <v>0</v>
      </c>
      <c r="E2756" s="61">
        <v>1</v>
      </c>
      <c r="F2756" s="61">
        <v>1</v>
      </c>
      <c r="G2756" s="61">
        <v>1</v>
      </c>
      <c r="H2756" s="61">
        <v>0</v>
      </c>
      <c r="I2756" s="62">
        <v>79186.320331174313</v>
      </c>
      <c r="J2756" s="63">
        <v>6.2877160796406493</v>
      </c>
      <c r="K2756" s="63">
        <v>4.5406496725824228</v>
      </c>
      <c r="L2756" s="63">
        <v>6.583062333672145</v>
      </c>
      <c r="M2756" s="63">
        <v>8.8627461575675923</v>
      </c>
      <c r="N2756" s="63">
        <v>7.2405928029888642</v>
      </c>
      <c r="O2756" s="71">
        <v>7.1138253137495404</v>
      </c>
    </row>
    <row r="2757" spans="2:15" outlineLevel="1" x14ac:dyDescent="0.25">
      <c r="B2757" s="65">
        <v>2748</v>
      </c>
      <c r="C2757" s="60">
        <v>0</v>
      </c>
      <c r="D2757" s="61">
        <v>1</v>
      </c>
      <c r="E2757" s="61">
        <v>1</v>
      </c>
      <c r="F2757" s="61">
        <v>1</v>
      </c>
      <c r="G2757" s="61">
        <v>1</v>
      </c>
      <c r="H2757" s="61">
        <v>0</v>
      </c>
      <c r="I2757" s="62">
        <v>102224.79666489897</v>
      </c>
      <c r="J2757" s="63">
        <v>5.8942311633470679</v>
      </c>
      <c r="K2757" s="63">
        <v>6.22422313006237</v>
      </c>
      <c r="L2757" s="63">
        <v>7.5021532148633892</v>
      </c>
      <c r="M2757" s="63">
        <v>8.53872993176069</v>
      </c>
      <c r="N2757" s="63">
        <v>6.9288238553228716</v>
      </c>
      <c r="O2757" s="71">
        <v>6.8861376552943518</v>
      </c>
    </row>
    <row r="2758" spans="2:15" outlineLevel="1" x14ac:dyDescent="0.25">
      <c r="B2758" s="65">
        <v>2749</v>
      </c>
      <c r="C2758" s="60">
        <v>1</v>
      </c>
      <c r="D2758" s="61">
        <v>0</v>
      </c>
      <c r="E2758" s="61">
        <v>1</v>
      </c>
      <c r="F2758" s="61">
        <v>1</v>
      </c>
      <c r="G2758" s="61">
        <v>0</v>
      </c>
      <c r="H2758" s="61">
        <v>1</v>
      </c>
      <c r="I2758" s="62">
        <v>100795.25365145849</v>
      </c>
      <c r="J2758" s="63">
        <v>6.6744064541976851</v>
      </c>
      <c r="K2758" s="63">
        <v>4.9427549002920443</v>
      </c>
      <c r="L2758" s="63">
        <v>6.763410606875782</v>
      </c>
      <c r="M2758" s="63">
        <v>8.8137301595571849</v>
      </c>
      <c r="N2758" s="63">
        <v>6.9112633995028157</v>
      </c>
      <c r="O2758" s="71">
        <v>7.1294762227285151</v>
      </c>
    </row>
    <row r="2759" spans="2:15" outlineLevel="1" x14ac:dyDescent="0.25">
      <c r="B2759" s="65">
        <v>2750</v>
      </c>
      <c r="C2759" s="60">
        <v>1</v>
      </c>
      <c r="D2759" s="61">
        <v>0</v>
      </c>
      <c r="E2759" s="61">
        <v>1</v>
      </c>
      <c r="F2759" s="61">
        <v>1</v>
      </c>
      <c r="G2759" s="61">
        <v>1</v>
      </c>
      <c r="H2759" s="61">
        <v>0</v>
      </c>
      <c r="I2759" s="62">
        <v>25360.296381858177</v>
      </c>
      <c r="J2759" s="63">
        <v>5.5646948684808848</v>
      </c>
      <c r="K2759" s="63">
        <v>4.2643009064609156</v>
      </c>
      <c r="L2759" s="63">
        <v>7.0338739217360091</v>
      </c>
      <c r="M2759" s="63">
        <v>7.1220174185093565</v>
      </c>
      <c r="N2759" s="63">
        <v>7.2179059101884331</v>
      </c>
      <c r="O2759" s="71">
        <v>6.4000996434049178</v>
      </c>
    </row>
    <row r="2760" spans="2:15" outlineLevel="1" x14ac:dyDescent="0.25">
      <c r="B2760" s="65">
        <v>2751</v>
      </c>
      <c r="C2760" s="60">
        <v>1</v>
      </c>
      <c r="D2760" s="61">
        <v>0</v>
      </c>
      <c r="E2760" s="61">
        <v>1</v>
      </c>
      <c r="F2760" s="61">
        <v>1</v>
      </c>
      <c r="G2760" s="61">
        <v>1</v>
      </c>
      <c r="H2760" s="61">
        <v>0</v>
      </c>
      <c r="I2760" s="62">
        <v>24349.922547351336</v>
      </c>
      <c r="J2760" s="63">
        <v>6.1126422593141907</v>
      </c>
      <c r="K2760" s="63">
        <v>4.6692004732827002</v>
      </c>
      <c r="L2760" s="63">
        <v>6.7017023006201164</v>
      </c>
      <c r="M2760" s="63">
        <v>6.4049444924576857</v>
      </c>
      <c r="N2760" s="63">
        <v>6.817832958117271</v>
      </c>
      <c r="O2760" s="71">
        <v>6.2979134081594657</v>
      </c>
    </row>
    <row r="2761" spans="2:15" outlineLevel="1" x14ac:dyDescent="0.25">
      <c r="B2761" s="65">
        <v>2752</v>
      </c>
      <c r="C2761" s="60">
        <v>1</v>
      </c>
      <c r="D2761" s="61">
        <v>0</v>
      </c>
      <c r="E2761" s="61">
        <v>1</v>
      </c>
      <c r="F2761" s="61">
        <v>1</v>
      </c>
      <c r="G2761" s="61">
        <v>1</v>
      </c>
      <c r="H2761" s="61">
        <v>0</v>
      </c>
      <c r="I2761" s="62">
        <v>102507.47659639784</v>
      </c>
      <c r="J2761" s="63">
        <v>6.2843950951259542</v>
      </c>
      <c r="K2761" s="63">
        <v>5.9726978995983577</v>
      </c>
      <c r="L2761" s="63">
        <v>6.8244635101230493</v>
      </c>
      <c r="M2761" s="63">
        <v>8.4486712779377307</v>
      </c>
      <c r="N2761" s="63">
        <v>7.4404212303405357</v>
      </c>
      <c r="O2761" s="71">
        <v>6.8269656834319408</v>
      </c>
    </row>
    <row r="2762" spans="2:15" outlineLevel="1" x14ac:dyDescent="0.25">
      <c r="B2762" s="65">
        <v>2753</v>
      </c>
      <c r="C2762" s="60">
        <v>1</v>
      </c>
      <c r="D2762" s="61">
        <v>0</v>
      </c>
      <c r="E2762" s="61">
        <v>1</v>
      </c>
      <c r="F2762" s="61">
        <v>1</v>
      </c>
      <c r="G2762" s="61">
        <v>1</v>
      </c>
      <c r="H2762" s="61">
        <v>0</v>
      </c>
      <c r="I2762" s="62">
        <v>91849.0594059219</v>
      </c>
      <c r="J2762" s="63">
        <v>5.9798823795422589</v>
      </c>
      <c r="K2762" s="63">
        <v>4.287312252443515</v>
      </c>
      <c r="L2762" s="63">
        <v>7.2508905583216769</v>
      </c>
      <c r="M2762" s="63">
        <v>7.632523161581422</v>
      </c>
      <c r="N2762" s="63">
        <v>6.528221446801604</v>
      </c>
      <c r="O2762" s="71">
        <v>6.4939687707774034</v>
      </c>
    </row>
    <row r="2763" spans="2:15" outlineLevel="1" x14ac:dyDescent="0.25">
      <c r="B2763" s="65">
        <v>2754</v>
      </c>
      <c r="C2763" s="60">
        <v>1</v>
      </c>
      <c r="D2763" s="61">
        <v>0</v>
      </c>
      <c r="E2763" s="61">
        <v>1</v>
      </c>
      <c r="F2763" s="61">
        <v>1</v>
      </c>
      <c r="G2763" s="61">
        <v>1</v>
      </c>
      <c r="H2763" s="61">
        <v>0</v>
      </c>
      <c r="I2763" s="62">
        <v>99344.737194926391</v>
      </c>
      <c r="J2763" s="63">
        <v>6.1146195451831513</v>
      </c>
      <c r="K2763" s="63">
        <v>5.7154404577670235</v>
      </c>
      <c r="L2763" s="63">
        <v>7.6643378956530395</v>
      </c>
      <c r="M2763" s="63">
        <v>8.3015937378467797</v>
      </c>
      <c r="N2763" s="63">
        <v>6.6682287522357839</v>
      </c>
      <c r="O2763" s="71">
        <v>6.4772449146919655</v>
      </c>
    </row>
    <row r="2764" spans="2:15" outlineLevel="1" x14ac:dyDescent="0.25">
      <c r="B2764" s="65">
        <v>2755</v>
      </c>
      <c r="C2764" s="60">
        <v>1</v>
      </c>
      <c r="D2764" s="61">
        <v>0</v>
      </c>
      <c r="E2764" s="61">
        <v>1</v>
      </c>
      <c r="F2764" s="61">
        <v>1</v>
      </c>
      <c r="G2764" s="61">
        <v>0</v>
      </c>
      <c r="H2764" s="61">
        <v>1</v>
      </c>
      <c r="I2764" s="62">
        <v>101252.94613182185</v>
      </c>
      <c r="J2764" s="63">
        <v>6.4337509933925441</v>
      </c>
      <c r="K2764" s="63">
        <v>6.1525157784871247</v>
      </c>
      <c r="L2764" s="63">
        <v>7.7284164386887833</v>
      </c>
      <c r="M2764" s="63">
        <v>8.0627276840429651</v>
      </c>
      <c r="N2764" s="63">
        <v>6.3463416157096662</v>
      </c>
      <c r="O2764" s="71">
        <v>7.0063565131896599</v>
      </c>
    </row>
    <row r="2765" spans="2:15" outlineLevel="1" x14ac:dyDescent="0.25">
      <c r="B2765" s="65">
        <v>2756</v>
      </c>
      <c r="C2765" s="60">
        <v>1</v>
      </c>
      <c r="D2765" s="61">
        <v>0</v>
      </c>
      <c r="E2765" s="61">
        <v>1</v>
      </c>
      <c r="F2765" s="61">
        <v>1</v>
      </c>
      <c r="G2765" s="61">
        <v>1</v>
      </c>
      <c r="H2765" s="61">
        <v>0</v>
      </c>
      <c r="I2765" s="62">
        <v>29060.635593650208</v>
      </c>
      <c r="J2765" s="63">
        <v>5.6335899686166666</v>
      </c>
      <c r="K2765" s="63">
        <v>5.087201988225611</v>
      </c>
      <c r="L2765" s="63">
        <v>6.2979817456423701</v>
      </c>
      <c r="M2765" s="63">
        <v>7.4178970622331537</v>
      </c>
      <c r="N2765" s="63">
        <v>7.6026520927450356</v>
      </c>
      <c r="O2765" s="71">
        <v>6.5187007431469777</v>
      </c>
    </row>
    <row r="2766" spans="2:15" outlineLevel="1" x14ac:dyDescent="0.25">
      <c r="B2766" s="65">
        <v>2757</v>
      </c>
      <c r="C2766" s="60">
        <v>1</v>
      </c>
      <c r="D2766" s="61">
        <v>0</v>
      </c>
      <c r="E2766" s="61">
        <v>1</v>
      </c>
      <c r="F2766" s="61">
        <v>1</v>
      </c>
      <c r="G2766" s="61">
        <v>1</v>
      </c>
      <c r="H2766" s="61">
        <v>0</v>
      </c>
      <c r="I2766" s="62">
        <v>78011.114602575632</v>
      </c>
      <c r="J2766" s="63">
        <v>6.0249536584953081</v>
      </c>
      <c r="K2766" s="63">
        <v>5.5117638120908143</v>
      </c>
      <c r="L2766" s="63">
        <v>6.5169567901495427</v>
      </c>
      <c r="M2766" s="63">
        <v>7.5153883668536343</v>
      </c>
      <c r="N2766" s="63">
        <v>7.3547513154854895</v>
      </c>
      <c r="O2766" s="71">
        <v>7.2860518398655767</v>
      </c>
    </row>
    <row r="2767" spans="2:15" outlineLevel="1" x14ac:dyDescent="0.25">
      <c r="B2767" s="65">
        <v>2758</v>
      </c>
      <c r="C2767" s="60">
        <v>1</v>
      </c>
      <c r="D2767" s="61">
        <v>0</v>
      </c>
      <c r="E2767" s="61">
        <v>1</v>
      </c>
      <c r="F2767" s="61">
        <v>1</v>
      </c>
      <c r="G2767" s="61">
        <v>1</v>
      </c>
      <c r="H2767" s="61">
        <v>0</v>
      </c>
      <c r="I2767" s="62">
        <v>78887.972179650125</v>
      </c>
      <c r="J2767" s="63">
        <v>5.4721701057247314</v>
      </c>
      <c r="K2767" s="63">
        <v>5.0700019964425218</v>
      </c>
      <c r="L2767" s="63">
        <v>7.5048319672252646</v>
      </c>
      <c r="M2767" s="63">
        <v>8.5998739725825182</v>
      </c>
      <c r="N2767" s="63">
        <v>7.2081823239064349</v>
      </c>
      <c r="O2767" s="71">
        <v>7.0900165761535971</v>
      </c>
    </row>
    <row r="2768" spans="2:15" outlineLevel="1" x14ac:dyDescent="0.25">
      <c r="B2768" s="65">
        <v>2759</v>
      </c>
      <c r="C2768" s="60">
        <v>0</v>
      </c>
      <c r="D2768" s="61">
        <v>1</v>
      </c>
      <c r="E2768" s="61">
        <v>1</v>
      </c>
      <c r="F2768" s="61">
        <v>1</v>
      </c>
      <c r="G2768" s="61">
        <v>1</v>
      </c>
      <c r="H2768" s="61">
        <v>0</v>
      </c>
      <c r="I2768" s="62">
        <v>27059.749090602127</v>
      </c>
      <c r="J2768" s="63">
        <v>5.3294425822382214</v>
      </c>
      <c r="K2768" s="63">
        <v>5.3761261395717286</v>
      </c>
      <c r="L2768" s="63">
        <v>7.0373511332801941</v>
      </c>
      <c r="M2768" s="63">
        <v>6.2198901562007931</v>
      </c>
      <c r="N2768" s="63">
        <v>7.4032308030752327</v>
      </c>
      <c r="O2768" s="71">
        <v>6.9575625687415563</v>
      </c>
    </row>
    <row r="2769" spans="2:15" outlineLevel="1" x14ac:dyDescent="0.25">
      <c r="B2769" s="65">
        <v>2760</v>
      </c>
      <c r="C2769" s="60">
        <v>1</v>
      </c>
      <c r="D2769" s="61">
        <v>0</v>
      </c>
      <c r="E2769" s="61">
        <v>1</v>
      </c>
      <c r="F2769" s="61">
        <v>1</v>
      </c>
      <c r="G2769" s="61">
        <v>0</v>
      </c>
      <c r="H2769" s="61">
        <v>1</v>
      </c>
      <c r="I2769" s="62">
        <v>29500.832590657432</v>
      </c>
      <c r="J2769" s="63">
        <v>5.777725412290847</v>
      </c>
      <c r="K2769" s="63">
        <v>5.426411679904291</v>
      </c>
      <c r="L2769" s="63">
        <v>6.3419894737108056</v>
      </c>
      <c r="M2769" s="63">
        <v>7.7840856503969702</v>
      </c>
      <c r="N2769" s="63">
        <v>6.4063658128714218</v>
      </c>
      <c r="O2769" s="71">
        <v>6.9406753404787107</v>
      </c>
    </row>
    <row r="2770" spans="2:15" outlineLevel="1" x14ac:dyDescent="0.25">
      <c r="B2770" s="65">
        <v>2761</v>
      </c>
      <c r="C2770" s="60">
        <v>0</v>
      </c>
      <c r="D2770" s="61">
        <v>1</v>
      </c>
      <c r="E2770" s="61">
        <v>1</v>
      </c>
      <c r="F2770" s="61">
        <v>1</v>
      </c>
      <c r="G2770" s="61">
        <v>0</v>
      </c>
      <c r="H2770" s="61">
        <v>1</v>
      </c>
      <c r="I2770" s="62">
        <v>100884.35040513496</v>
      </c>
      <c r="J2770" s="63">
        <v>6.3020000323302821</v>
      </c>
      <c r="K2770" s="63">
        <v>6.4732565888129798</v>
      </c>
      <c r="L2770" s="63">
        <v>6.6108948865412636</v>
      </c>
      <c r="M2770" s="63">
        <v>8.0466468244938163</v>
      </c>
      <c r="N2770" s="63">
        <v>6.4529816063672358</v>
      </c>
      <c r="O2770" s="71">
        <v>7.1885704286015732</v>
      </c>
    </row>
    <row r="2771" spans="2:15" outlineLevel="1" x14ac:dyDescent="0.25">
      <c r="B2771" s="65">
        <v>2762</v>
      </c>
      <c r="C2771" s="60">
        <v>1</v>
      </c>
      <c r="D2771" s="61">
        <v>0</v>
      </c>
      <c r="E2771" s="61">
        <v>1</v>
      </c>
      <c r="F2771" s="61">
        <v>1</v>
      </c>
      <c r="G2771" s="61">
        <v>0</v>
      </c>
      <c r="H2771" s="61">
        <v>1</v>
      </c>
      <c r="I2771" s="62">
        <v>26399.163782986041</v>
      </c>
      <c r="J2771" s="63">
        <v>6.4437772948221568</v>
      </c>
      <c r="K2771" s="63">
        <v>4.9985270838353504</v>
      </c>
      <c r="L2771" s="63">
        <v>6.2315123279165991</v>
      </c>
      <c r="M2771" s="63">
        <v>6.1290644864072377</v>
      </c>
      <c r="N2771" s="63">
        <v>6.7486715647331277</v>
      </c>
      <c r="O2771" s="71">
        <v>7.1385347259432885</v>
      </c>
    </row>
    <row r="2772" spans="2:15" outlineLevel="1" x14ac:dyDescent="0.25">
      <c r="B2772" s="65">
        <v>2763</v>
      </c>
      <c r="C2772" s="60">
        <v>0</v>
      </c>
      <c r="D2772" s="61">
        <v>1</v>
      </c>
      <c r="E2772" s="61">
        <v>1</v>
      </c>
      <c r="F2772" s="61">
        <v>1</v>
      </c>
      <c r="G2772" s="61">
        <v>0</v>
      </c>
      <c r="H2772" s="61">
        <v>1</v>
      </c>
      <c r="I2772" s="62">
        <v>96101.122040637085</v>
      </c>
      <c r="J2772" s="63">
        <v>6.0358662215767467</v>
      </c>
      <c r="K2772" s="63">
        <v>6.6788137058745356</v>
      </c>
      <c r="L2772" s="63">
        <v>7.4437601930103572</v>
      </c>
      <c r="M2772" s="63">
        <v>6.7524390819964442</v>
      </c>
      <c r="N2772" s="63">
        <v>6.2872248757366487</v>
      </c>
      <c r="O2772" s="71">
        <v>6.4013598596441765</v>
      </c>
    </row>
    <row r="2773" spans="2:15" outlineLevel="1" x14ac:dyDescent="0.25">
      <c r="B2773" s="65">
        <v>2764</v>
      </c>
      <c r="C2773" s="60">
        <v>0</v>
      </c>
      <c r="D2773" s="61">
        <v>1</v>
      </c>
      <c r="E2773" s="61">
        <v>1</v>
      </c>
      <c r="F2773" s="61">
        <v>1</v>
      </c>
      <c r="G2773" s="61">
        <v>0</v>
      </c>
      <c r="H2773" s="61">
        <v>1</v>
      </c>
      <c r="I2773" s="62">
        <v>99290.94316481569</v>
      </c>
      <c r="J2773" s="63">
        <v>5.7280034347633251</v>
      </c>
      <c r="K2773" s="63">
        <v>6.3520427905906569</v>
      </c>
      <c r="L2773" s="63">
        <v>7.554690136316891</v>
      </c>
      <c r="M2773" s="63">
        <v>7.9993403856448602</v>
      </c>
      <c r="N2773" s="63">
        <v>6.2856427873478484</v>
      </c>
      <c r="O2773" s="71">
        <v>7.0036404276776443</v>
      </c>
    </row>
    <row r="2774" spans="2:15" outlineLevel="1" x14ac:dyDescent="0.25">
      <c r="B2774" s="65">
        <v>2765</v>
      </c>
      <c r="C2774" s="60">
        <v>1</v>
      </c>
      <c r="D2774" s="61">
        <v>0</v>
      </c>
      <c r="E2774" s="61">
        <v>1</v>
      </c>
      <c r="F2774" s="61">
        <v>1</v>
      </c>
      <c r="G2774" s="61">
        <v>1</v>
      </c>
      <c r="H2774" s="61">
        <v>0</v>
      </c>
      <c r="I2774" s="62">
        <v>98590.334626030264</v>
      </c>
      <c r="J2774" s="63">
        <v>5.844779877373143</v>
      </c>
      <c r="K2774" s="63">
        <v>5.1188710387919656</v>
      </c>
      <c r="L2774" s="63">
        <v>7.3547869024900692</v>
      </c>
      <c r="M2774" s="63">
        <v>8.7399451130143611</v>
      </c>
      <c r="N2774" s="63">
        <v>7.3271318872439988</v>
      </c>
      <c r="O2774" s="71">
        <v>6.1466503065103888</v>
      </c>
    </row>
    <row r="2775" spans="2:15" outlineLevel="1" x14ac:dyDescent="0.25">
      <c r="B2775" s="65">
        <v>2766</v>
      </c>
      <c r="C2775" s="60">
        <v>1</v>
      </c>
      <c r="D2775" s="61">
        <v>0</v>
      </c>
      <c r="E2775" s="61">
        <v>1</v>
      </c>
      <c r="F2775" s="61">
        <v>1</v>
      </c>
      <c r="G2775" s="61">
        <v>0</v>
      </c>
      <c r="H2775" s="61">
        <v>1</v>
      </c>
      <c r="I2775" s="62">
        <v>97890.406789318673</v>
      </c>
      <c r="J2775" s="63">
        <v>6.0564479664570987</v>
      </c>
      <c r="K2775" s="63">
        <v>5.1849745318326299</v>
      </c>
      <c r="L2775" s="63">
        <v>7.961018108690431</v>
      </c>
      <c r="M2775" s="63">
        <v>7.6027269000882178</v>
      </c>
      <c r="N2775" s="63">
        <v>6.828488151529033</v>
      </c>
      <c r="O2775" s="71">
        <v>7.1966072126170886</v>
      </c>
    </row>
    <row r="2776" spans="2:15" outlineLevel="1" x14ac:dyDescent="0.25">
      <c r="B2776" s="65">
        <v>2767</v>
      </c>
      <c r="C2776" s="60">
        <v>1</v>
      </c>
      <c r="D2776" s="61">
        <v>0</v>
      </c>
      <c r="E2776" s="61">
        <v>1</v>
      </c>
      <c r="F2776" s="61">
        <v>1</v>
      </c>
      <c r="G2776" s="61">
        <v>0</v>
      </c>
      <c r="H2776" s="61">
        <v>1</v>
      </c>
      <c r="I2776" s="62">
        <v>101190.64304071078</v>
      </c>
      <c r="J2776" s="63">
        <v>6.6565928701343999</v>
      </c>
      <c r="K2776" s="63">
        <v>5.0492773398378468</v>
      </c>
      <c r="L2776" s="63">
        <v>6.8730290993003456</v>
      </c>
      <c r="M2776" s="63">
        <v>8.7312419839789381</v>
      </c>
      <c r="N2776" s="63">
        <v>6.7450081588837776</v>
      </c>
      <c r="O2776" s="71">
        <v>7.4280895690724167</v>
      </c>
    </row>
    <row r="2777" spans="2:15" outlineLevel="1" x14ac:dyDescent="0.25">
      <c r="B2777" s="65">
        <v>2768</v>
      </c>
      <c r="C2777" s="60">
        <v>1</v>
      </c>
      <c r="D2777" s="61">
        <v>0</v>
      </c>
      <c r="E2777" s="61">
        <v>1</v>
      </c>
      <c r="F2777" s="61">
        <v>1</v>
      </c>
      <c r="G2777" s="61">
        <v>1</v>
      </c>
      <c r="H2777" s="61">
        <v>0</v>
      </c>
      <c r="I2777" s="62">
        <v>74525.132057711497</v>
      </c>
      <c r="J2777" s="63">
        <v>6.0946798732387606</v>
      </c>
      <c r="K2777" s="63">
        <v>4.5517633039670686</v>
      </c>
      <c r="L2777" s="63">
        <v>6.6849811609299508</v>
      </c>
      <c r="M2777" s="63">
        <v>7.6065459786632488</v>
      </c>
      <c r="N2777" s="63">
        <v>7.3037430301001134</v>
      </c>
      <c r="O2777" s="71">
        <v>6.7273447438410123</v>
      </c>
    </row>
    <row r="2778" spans="2:15" outlineLevel="1" x14ac:dyDescent="0.25">
      <c r="B2778" s="65">
        <v>2769</v>
      </c>
      <c r="C2778" s="60">
        <v>1</v>
      </c>
      <c r="D2778" s="61">
        <v>0</v>
      </c>
      <c r="E2778" s="61">
        <v>1</v>
      </c>
      <c r="F2778" s="61">
        <v>1</v>
      </c>
      <c r="G2778" s="61">
        <v>0</v>
      </c>
      <c r="H2778" s="61">
        <v>1</v>
      </c>
      <c r="I2778" s="62">
        <v>79523.415222437849</v>
      </c>
      <c r="J2778" s="63">
        <v>6.0077412148425191</v>
      </c>
      <c r="K2778" s="63">
        <v>5.4936585243074054</v>
      </c>
      <c r="L2778" s="63">
        <v>6.818706224143364</v>
      </c>
      <c r="M2778" s="63">
        <v>8.6860028499005999</v>
      </c>
      <c r="N2778" s="63">
        <v>6.7676769420247753</v>
      </c>
      <c r="O2778" s="71">
        <v>6.9361785306581911</v>
      </c>
    </row>
    <row r="2779" spans="2:15" outlineLevel="1" x14ac:dyDescent="0.25">
      <c r="B2779" s="65">
        <v>2770</v>
      </c>
      <c r="C2779" s="60">
        <v>1</v>
      </c>
      <c r="D2779" s="61">
        <v>0</v>
      </c>
      <c r="E2779" s="61">
        <v>1</v>
      </c>
      <c r="F2779" s="61">
        <v>1</v>
      </c>
      <c r="G2779" s="61">
        <v>0</v>
      </c>
      <c r="H2779" s="61">
        <v>1</v>
      </c>
      <c r="I2779" s="62">
        <v>25005.922935374576</v>
      </c>
      <c r="J2779" s="63">
        <v>5.4790286088713964</v>
      </c>
      <c r="K2779" s="63">
        <v>5.4268519729550597</v>
      </c>
      <c r="L2779" s="63">
        <v>6.1915514096819466</v>
      </c>
      <c r="M2779" s="63">
        <v>6.4319592001055463</v>
      </c>
      <c r="N2779" s="63">
        <v>6.5714642475727381</v>
      </c>
      <c r="O2779" s="71">
        <v>6.9688441137508725</v>
      </c>
    </row>
    <row r="2780" spans="2:15" outlineLevel="1" x14ac:dyDescent="0.25">
      <c r="B2780" s="65">
        <v>2771</v>
      </c>
      <c r="C2780" s="60">
        <v>0</v>
      </c>
      <c r="D2780" s="61">
        <v>1</v>
      </c>
      <c r="E2780" s="61">
        <v>1</v>
      </c>
      <c r="F2780" s="61">
        <v>1</v>
      </c>
      <c r="G2780" s="61">
        <v>1</v>
      </c>
      <c r="H2780" s="61">
        <v>0</v>
      </c>
      <c r="I2780" s="62">
        <v>95990.923965115318</v>
      </c>
      <c r="J2780" s="63">
        <v>5.234331299618308</v>
      </c>
      <c r="K2780" s="63">
        <v>5.3318081890735316</v>
      </c>
      <c r="L2780" s="63">
        <v>7.7855466090356673</v>
      </c>
      <c r="M2780" s="63">
        <v>8.0119960938405299</v>
      </c>
      <c r="N2780" s="63">
        <v>7.085392826438123</v>
      </c>
      <c r="O2780" s="71">
        <v>6.4244456038479436</v>
      </c>
    </row>
    <row r="2781" spans="2:15" outlineLevel="1" x14ac:dyDescent="0.25">
      <c r="B2781" s="65">
        <v>2772</v>
      </c>
      <c r="C2781" s="60">
        <v>0</v>
      </c>
      <c r="D2781" s="61">
        <v>1</v>
      </c>
      <c r="E2781" s="61">
        <v>1</v>
      </c>
      <c r="F2781" s="61">
        <v>1</v>
      </c>
      <c r="G2781" s="61">
        <v>0</v>
      </c>
      <c r="H2781" s="61">
        <v>1</v>
      </c>
      <c r="I2781" s="62">
        <v>99506.632104131335</v>
      </c>
      <c r="J2781" s="63">
        <v>5.806581737711368</v>
      </c>
      <c r="K2781" s="63">
        <v>6.5705192959238534</v>
      </c>
      <c r="L2781" s="63">
        <v>7.313597772634342</v>
      </c>
      <c r="M2781" s="63">
        <v>7.2470301716786985</v>
      </c>
      <c r="N2781" s="63">
        <v>6.7358918015656668</v>
      </c>
      <c r="O2781" s="71">
        <v>7.3530911749035672</v>
      </c>
    </row>
    <row r="2782" spans="2:15" outlineLevel="1" x14ac:dyDescent="0.25">
      <c r="B2782" s="65">
        <v>2773</v>
      </c>
      <c r="C2782" s="60">
        <v>1</v>
      </c>
      <c r="D2782" s="61">
        <v>0</v>
      </c>
      <c r="E2782" s="61">
        <v>1</v>
      </c>
      <c r="F2782" s="61">
        <v>1</v>
      </c>
      <c r="G2782" s="61">
        <v>0</v>
      </c>
      <c r="H2782" s="61">
        <v>1</v>
      </c>
      <c r="I2782" s="62">
        <v>73729.169244259916</v>
      </c>
      <c r="J2782" s="63">
        <v>5.6853734007146386</v>
      </c>
      <c r="K2782" s="63">
        <v>4.7611292110125953</v>
      </c>
      <c r="L2782" s="63">
        <v>6.8511194372963224</v>
      </c>
      <c r="M2782" s="63">
        <v>7.975331682658835</v>
      </c>
      <c r="N2782" s="63">
        <v>6.6373999157037158</v>
      </c>
      <c r="O2782" s="71">
        <v>6.7681939085887519</v>
      </c>
    </row>
    <row r="2783" spans="2:15" outlineLevel="1" x14ac:dyDescent="0.25">
      <c r="B2783" s="65">
        <v>2774</v>
      </c>
      <c r="C2783" s="60">
        <v>1</v>
      </c>
      <c r="D2783" s="61">
        <v>0</v>
      </c>
      <c r="E2783" s="61">
        <v>1</v>
      </c>
      <c r="F2783" s="61">
        <v>1</v>
      </c>
      <c r="G2783" s="61">
        <v>0</v>
      </c>
      <c r="H2783" s="61">
        <v>1</v>
      </c>
      <c r="I2783" s="62">
        <v>26375.235022553636</v>
      </c>
      <c r="J2783" s="63">
        <v>5.6379725636594236</v>
      </c>
      <c r="K2783" s="63">
        <v>4.5128024873906618</v>
      </c>
      <c r="L2783" s="63">
        <v>6.2832671165999097</v>
      </c>
      <c r="M2783" s="63">
        <v>7.4523373415829592</v>
      </c>
      <c r="N2783" s="63">
        <v>6.4415449044403834</v>
      </c>
      <c r="O2783" s="71">
        <v>7.3991856510494571</v>
      </c>
    </row>
    <row r="2784" spans="2:15" outlineLevel="1" x14ac:dyDescent="0.25">
      <c r="B2784" s="65">
        <v>2775</v>
      </c>
      <c r="C2784" s="60">
        <v>1</v>
      </c>
      <c r="D2784" s="61">
        <v>0</v>
      </c>
      <c r="E2784" s="61">
        <v>1</v>
      </c>
      <c r="F2784" s="61">
        <v>1</v>
      </c>
      <c r="G2784" s="61">
        <v>1</v>
      </c>
      <c r="H2784" s="61">
        <v>0</v>
      </c>
      <c r="I2784" s="62">
        <v>78904.76689121699</v>
      </c>
      <c r="J2784" s="63">
        <v>5.8185762339573541</v>
      </c>
      <c r="K2784" s="63">
        <v>5.6955530678386985</v>
      </c>
      <c r="L2784" s="63">
        <v>6.921788972978141</v>
      </c>
      <c r="M2784" s="63">
        <v>8.1518048293128942</v>
      </c>
      <c r="N2784" s="63">
        <v>7.7682415066144159</v>
      </c>
      <c r="O2784" s="71">
        <v>6.0832151899559426</v>
      </c>
    </row>
    <row r="2785" spans="2:15" outlineLevel="1" x14ac:dyDescent="0.25">
      <c r="B2785" s="65">
        <v>2776</v>
      </c>
      <c r="C2785" s="60">
        <v>1</v>
      </c>
      <c r="D2785" s="61">
        <v>0</v>
      </c>
      <c r="E2785" s="61">
        <v>1</v>
      </c>
      <c r="F2785" s="61">
        <v>1</v>
      </c>
      <c r="G2785" s="61">
        <v>1</v>
      </c>
      <c r="H2785" s="61">
        <v>0</v>
      </c>
      <c r="I2785" s="62">
        <v>95567.542375106044</v>
      </c>
      <c r="J2785" s="63">
        <v>6.3242179678525048</v>
      </c>
      <c r="K2785" s="63">
        <v>5.068039613337552</v>
      </c>
      <c r="L2785" s="63">
        <v>7.3380001704613038</v>
      </c>
      <c r="M2785" s="63">
        <v>7.2400592168479063</v>
      </c>
      <c r="N2785" s="63">
        <v>7.1990931007202921</v>
      </c>
      <c r="O2785" s="71">
        <v>6.3754802408575628</v>
      </c>
    </row>
    <row r="2786" spans="2:15" outlineLevel="1" x14ac:dyDescent="0.25">
      <c r="B2786" s="65">
        <v>2777</v>
      </c>
      <c r="C2786" s="60">
        <v>1</v>
      </c>
      <c r="D2786" s="61">
        <v>0</v>
      </c>
      <c r="E2786" s="61">
        <v>1</v>
      </c>
      <c r="F2786" s="61">
        <v>1</v>
      </c>
      <c r="G2786" s="61">
        <v>0</v>
      </c>
      <c r="H2786" s="61">
        <v>1</v>
      </c>
      <c r="I2786" s="62">
        <v>98655.973126477838</v>
      </c>
      <c r="J2786" s="63">
        <v>6.733529442693742</v>
      </c>
      <c r="K2786" s="63">
        <v>5.7998684390764446</v>
      </c>
      <c r="L2786" s="63">
        <v>6.7722241989682388</v>
      </c>
      <c r="M2786" s="63">
        <v>7.0042186265757627</v>
      </c>
      <c r="N2786" s="63">
        <v>6.9967348717753657</v>
      </c>
      <c r="O2786" s="71">
        <v>7.1987144260201719</v>
      </c>
    </row>
    <row r="2787" spans="2:15" outlineLevel="1" x14ac:dyDescent="0.25">
      <c r="B2787" s="65">
        <v>2778</v>
      </c>
      <c r="C2787" s="60">
        <v>1</v>
      </c>
      <c r="D2787" s="61">
        <v>0</v>
      </c>
      <c r="E2787" s="61">
        <v>1</v>
      </c>
      <c r="F2787" s="61">
        <v>1</v>
      </c>
      <c r="G2787" s="61">
        <v>0</v>
      </c>
      <c r="H2787" s="61">
        <v>1</v>
      </c>
      <c r="I2787" s="62">
        <v>98111.341421727149</v>
      </c>
      <c r="J2787" s="63">
        <v>6.5511727078786697</v>
      </c>
      <c r="K2787" s="63">
        <v>5.5706329257451799</v>
      </c>
      <c r="L2787" s="63">
        <v>6.6762886120065676</v>
      </c>
      <c r="M2787" s="63">
        <v>8.1171552204782245</v>
      </c>
      <c r="N2787" s="63">
        <v>6.2288109624377883</v>
      </c>
      <c r="O2787" s="71">
        <v>6.9512273619718226</v>
      </c>
    </row>
    <row r="2788" spans="2:15" outlineLevel="1" x14ac:dyDescent="0.25">
      <c r="B2788" s="65">
        <v>2779</v>
      </c>
      <c r="C2788" s="60">
        <v>1</v>
      </c>
      <c r="D2788" s="61">
        <v>0</v>
      </c>
      <c r="E2788" s="61">
        <v>1</v>
      </c>
      <c r="F2788" s="61">
        <v>1</v>
      </c>
      <c r="G2788" s="61">
        <v>1</v>
      </c>
      <c r="H2788" s="61">
        <v>0</v>
      </c>
      <c r="I2788" s="62">
        <v>98805.762223025988</v>
      </c>
      <c r="J2788" s="63">
        <v>7.0315458154773101</v>
      </c>
      <c r="K2788" s="63">
        <v>5.3644337729493454</v>
      </c>
      <c r="L2788" s="63">
        <v>7.2503047026508858</v>
      </c>
      <c r="M2788" s="63">
        <v>6.6124387893977241</v>
      </c>
      <c r="N2788" s="63">
        <v>7.5906010065768532</v>
      </c>
      <c r="O2788" s="71">
        <v>7.0100623959212953</v>
      </c>
    </row>
    <row r="2789" spans="2:15" outlineLevel="1" x14ac:dyDescent="0.25">
      <c r="B2789" s="65">
        <v>2780</v>
      </c>
      <c r="C2789" s="60">
        <v>1</v>
      </c>
      <c r="D2789" s="61">
        <v>0</v>
      </c>
      <c r="E2789" s="61">
        <v>1</v>
      </c>
      <c r="F2789" s="61">
        <v>1</v>
      </c>
      <c r="G2789" s="61">
        <v>1</v>
      </c>
      <c r="H2789" s="61">
        <v>0</v>
      </c>
      <c r="I2789" s="62">
        <v>29800.948957814238</v>
      </c>
      <c r="J2789" s="63">
        <v>5.9391405815512401</v>
      </c>
      <c r="K2789" s="63">
        <v>5.7801399762131105</v>
      </c>
      <c r="L2789" s="63">
        <v>6.6546127877509411</v>
      </c>
      <c r="M2789" s="63">
        <v>6.3120277677396057</v>
      </c>
      <c r="N2789" s="63">
        <v>7.2946820415811597</v>
      </c>
      <c r="O2789" s="71">
        <v>7.129948508372558</v>
      </c>
    </row>
    <row r="2790" spans="2:15" outlineLevel="1" x14ac:dyDescent="0.25">
      <c r="B2790" s="65">
        <v>2781</v>
      </c>
      <c r="C2790" s="60">
        <v>1</v>
      </c>
      <c r="D2790" s="61">
        <v>0</v>
      </c>
      <c r="E2790" s="61">
        <v>1</v>
      </c>
      <c r="F2790" s="61">
        <v>1</v>
      </c>
      <c r="G2790" s="61">
        <v>1</v>
      </c>
      <c r="H2790" s="61">
        <v>0</v>
      </c>
      <c r="I2790" s="62">
        <v>99368.516063030896</v>
      </c>
      <c r="J2790" s="63">
        <v>6.1861617859530726</v>
      </c>
      <c r="K2790" s="63">
        <v>5.5375255974279298</v>
      </c>
      <c r="L2790" s="63">
        <v>7.2635174570992467</v>
      </c>
      <c r="M2790" s="63">
        <v>7.781121091997413</v>
      </c>
      <c r="N2790" s="63">
        <v>7.3390390232752978</v>
      </c>
      <c r="O2790" s="71">
        <v>6.8347205262660999</v>
      </c>
    </row>
    <row r="2791" spans="2:15" outlineLevel="1" x14ac:dyDescent="0.25">
      <c r="B2791" s="65">
        <v>2782</v>
      </c>
      <c r="C2791" s="60">
        <v>1</v>
      </c>
      <c r="D2791" s="61">
        <v>0</v>
      </c>
      <c r="E2791" s="61">
        <v>1</v>
      </c>
      <c r="F2791" s="61">
        <v>1</v>
      </c>
      <c r="G2791" s="61">
        <v>0</v>
      </c>
      <c r="H2791" s="61">
        <v>1</v>
      </c>
      <c r="I2791" s="62">
        <v>31036.443853019024</v>
      </c>
      <c r="J2791" s="63">
        <v>5.5714820720783313</v>
      </c>
      <c r="K2791" s="63">
        <v>5.4791617793893321</v>
      </c>
      <c r="L2791" s="63">
        <v>6.2571506513035224</v>
      </c>
      <c r="M2791" s="63">
        <v>7.5743609534279095</v>
      </c>
      <c r="N2791" s="63">
        <v>7.2221556425086852</v>
      </c>
      <c r="O2791" s="71">
        <v>7.2465532999971982</v>
      </c>
    </row>
    <row r="2792" spans="2:15" outlineLevel="1" x14ac:dyDescent="0.25">
      <c r="B2792" s="65">
        <v>2783</v>
      </c>
      <c r="C2792" s="60">
        <v>1</v>
      </c>
      <c r="D2792" s="61">
        <v>0</v>
      </c>
      <c r="E2792" s="61">
        <v>1</v>
      </c>
      <c r="F2792" s="61">
        <v>1</v>
      </c>
      <c r="G2792" s="61">
        <v>0</v>
      </c>
      <c r="H2792" s="61">
        <v>1</v>
      </c>
      <c r="I2792" s="62">
        <v>94456.837298217986</v>
      </c>
      <c r="J2792" s="63">
        <v>6.0435335863484019</v>
      </c>
      <c r="K2792" s="63">
        <v>4.6999433753669315</v>
      </c>
      <c r="L2792" s="63">
        <v>7.1923142643043292</v>
      </c>
      <c r="M2792" s="63">
        <v>7.4655257381813325</v>
      </c>
      <c r="N2792" s="63">
        <v>6.7615662649052197</v>
      </c>
      <c r="O2792" s="71">
        <v>7.0533013606317558</v>
      </c>
    </row>
    <row r="2793" spans="2:15" outlineLevel="1" x14ac:dyDescent="0.25">
      <c r="B2793" s="65">
        <v>2784</v>
      </c>
      <c r="C2793" s="60">
        <v>0</v>
      </c>
      <c r="D2793" s="61">
        <v>1</v>
      </c>
      <c r="E2793" s="61">
        <v>1</v>
      </c>
      <c r="F2793" s="61">
        <v>1</v>
      </c>
      <c r="G2793" s="61">
        <v>1</v>
      </c>
      <c r="H2793" s="61">
        <v>0</v>
      </c>
      <c r="I2793" s="62">
        <v>103334.77437034035</v>
      </c>
      <c r="J2793" s="63">
        <v>6.0230164113032059</v>
      </c>
      <c r="K2793" s="63">
        <v>6.5800208972558796</v>
      </c>
      <c r="L2793" s="63">
        <v>8.1179153862016964</v>
      </c>
      <c r="M2793" s="63">
        <v>7.3991211211730681</v>
      </c>
      <c r="N2793" s="63">
        <v>7.4207730812770762</v>
      </c>
      <c r="O2793" s="71">
        <v>7.3122858245937055</v>
      </c>
    </row>
    <row r="2794" spans="2:15" outlineLevel="1" x14ac:dyDescent="0.25">
      <c r="B2794" s="65">
        <v>2785</v>
      </c>
      <c r="C2794" s="60">
        <v>1</v>
      </c>
      <c r="D2794" s="61">
        <v>0</v>
      </c>
      <c r="E2794" s="61">
        <v>1</v>
      </c>
      <c r="F2794" s="61">
        <v>1</v>
      </c>
      <c r="G2794" s="61">
        <v>1</v>
      </c>
      <c r="H2794" s="61">
        <v>0</v>
      </c>
      <c r="I2794" s="62">
        <v>73405.069478572172</v>
      </c>
      <c r="J2794" s="63">
        <v>5.4271881270427995</v>
      </c>
      <c r="K2794" s="63">
        <v>4.5745298925235929</v>
      </c>
      <c r="L2794" s="63">
        <v>6.7512049100436977</v>
      </c>
      <c r="M2794" s="63">
        <v>8.2707929624703311</v>
      </c>
      <c r="N2794" s="63">
        <v>6.8218825674644048</v>
      </c>
      <c r="O2794" s="71">
        <v>6.6636476959025766</v>
      </c>
    </row>
    <row r="2795" spans="2:15" outlineLevel="1" x14ac:dyDescent="0.25">
      <c r="B2795" s="65">
        <v>2786</v>
      </c>
      <c r="C2795" s="60">
        <v>1</v>
      </c>
      <c r="D2795" s="61">
        <v>0</v>
      </c>
      <c r="E2795" s="61">
        <v>1</v>
      </c>
      <c r="F2795" s="61">
        <v>1</v>
      </c>
      <c r="G2795" s="61">
        <v>1</v>
      </c>
      <c r="H2795" s="61">
        <v>0</v>
      </c>
      <c r="I2795" s="62">
        <v>27597.798508990309</v>
      </c>
      <c r="J2795" s="63">
        <v>5.4516888458209252</v>
      </c>
      <c r="K2795" s="63">
        <v>5.3220450350935042</v>
      </c>
      <c r="L2795" s="63">
        <v>7.3441573821083512</v>
      </c>
      <c r="M2795" s="63">
        <v>6.7613519515991882</v>
      </c>
      <c r="N2795" s="63">
        <v>7.2065276413041257</v>
      </c>
      <c r="O2795" s="71">
        <v>6.4099402559816916</v>
      </c>
    </row>
    <row r="2796" spans="2:15" outlineLevel="1" x14ac:dyDescent="0.25">
      <c r="B2796" s="65">
        <v>2787</v>
      </c>
      <c r="C2796" s="60">
        <v>1</v>
      </c>
      <c r="D2796" s="61">
        <v>0</v>
      </c>
      <c r="E2796" s="61">
        <v>1</v>
      </c>
      <c r="F2796" s="61">
        <v>1</v>
      </c>
      <c r="G2796" s="61">
        <v>0</v>
      </c>
      <c r="H2796" s="61">
        <v>1</v>
      </c>
      <c r="I2796" s="62">
        <v>96496.635554689215</v>
      </c>
      <c r="J2796" s="63">
        <v>5.6471774808499866</v>
      </c>
      <c r="K2796" s="63">
        <v>4.5850370051214702</v>
      </c>
      <c r="L2796" s="63">
        <v>7.7720389983500695</v>
      </c>
      <c r="M2796" s="63">
        <v>7.802213913120057</v>
      </c>
      <c r="N2796" s="63">
        <v>7.1780684701905475</v>
      </c>
      <c r="O2796" s="71">
        <v>7.369991177014386</v>
      </c>
    </row>
    <row r="2797" spans="2:15" outlineLevel="1" x14ac:dyDescent="0.25">
      <c r="B2797" s="65">
        <v>2788</v>
      </c>
      <c r="C2797" s="60">
        <v>1</v>
      </c>
      <c r="D2797" s="61">
        <v>0</v>
      </c>
      <c r="E2797" s="61">
        <v>1</v>
      </c>
      <c r="F2797" s="61">
        <v>1</v>
      </c>
      <c r="G2797" s="61">
        <v>0</v>
      </c>
      <c r="H2797" s="61">
        <v>1</v>
      </c>
      <c r="I2797" s="62">
        <v>96980.745963906404</v>
      </c>
      <c r="J2797" s="63">
        <v>5.790928837251899</v>
      </c>
      <c r="K2797" s="63">
        <v>5.0947283750896712</v>
      </c>
      <c r="L2797" s="63">
        <v>7.8991344841963462</v>
      </c>
      <c r="M2797" s="63">
        <v>8.2377420143433469</v>
      </c>
      <c r="N2797" s="63">
        <v>6.3569437511370301</v>
      </c>
      <c r="O2797" s="71">
        <v>6.9720764747709127</v>
      </c>
    </row>
    <row r="2798" spans="2:15" outlineLevel="1" x14ac:dyDescent="0.25">
      <c r="B2798" s="65">
        <v>2789</v>
      </c>
      <c r="C2798" s="60">
        <v>1</v>
      </c>
      <c r="D2798" s="61">
        <v>0</v>
      </c>
      <c r="E2798" s="61">
        <v>1</v>
      </c>
      <c r="F2798" s="61">
        <v>1</v>
      </c>
      <c r="G2798" s="61">
        <v>0</v>
      </c>
      <c r="H2798" s="61">
        <v>1</v>
      </c>
      <c r="I2798" s="62">
        <v>28763.971849623427</v>
      </c>
      <c r="J2798" s="63">
        <v>5.595452567040482</v>
      </c>
      <c r="K2798" s="63">
        <v>5.5369220648672091</v>
      </c>
      <c r="L2798" s="63">
        <v>7.0501612406547149</v>
      </c>
      <c r="M2798" s="63">
        <v>6.7069072147388091</v>
      </c>
      <c r="N2798" s="63">
        <v>6.8261923879685229</v>
      </c>
      <c r="O2798" s="71">
        <v>7.1905718274895145</v>
      </c>
    </row>
    <row r="2799" spans="2:15" outlineLevel="1" x14ac:dyDescent="0.25">
      <c r="B2799" s="65">
        <v>2790</v>
      </c>
      <c r="C2799" s="60">
        <v>1</v>
      </c>
      <c r="D2799" s="61">
        <v>0</v>
      </c>
      <c r="E2799" s="61">
        <v>1</v>
      </c>
      <c r="F2799" s="61">
        <v>1</v>
      </c>
      <c r="G2799" s="61">
        <v>0</v>
      </c>
      <c r="H2799" s="61">
        <v>1</v>
      </c>
      <c r="I2799" s="62">
        <v>96101.196532659291</v>
      </c>
      <c r="J2799" s="63">
        <v>6.3382317911875043</v>
      </c>
      <c r="K2799" s="63">
        <v>5.5029337882318075</v>
      </c>
      <c r="L2799" s="63">
        <v>7.3464981706390518</v>
      </c>
      <c r="M2799" s="63">
        <v>7.1426538255749632</v>
      </c>
      <c r="N2799" s="63">
        <v>6.5541990008842603</v>
      </c>
      <c r="O2799" s="71">
        <v>6.8862167225553002</v>
      </c>
    </row>
    <row r="2800" spans="2:15" outlineLevel="1" x14ac:dyDescent="0.25">
      <c r="B2800" s="65">
        <v>2791</v>
      </c>
      <c r="C2800" s="60">
        <v>0</v>
      </c>
      <c r="D2800" s="61">
        <v>1</v>
      </c>
      <c r="E2800" s="61">
        <v>1</v>
      </c>
      <c r="F2800" s="61">
        <v>1</v>
      </c>
      <c r="G2800" s="61">
        <v>0</v>
      </c>
      <c r="H2800" s="61">
        <v>1</v>
      </c>
      <c r="I2800" s="62">
        <v>102821.08025344266</v>
      </c>
      <c r="J2800" s="63">
        <v>6.0470773086413008</v>
      </c>
      <c r="K2800" s="63">
        <v>6.0751259244931619</v>
      </c>
      <c r="L2800" s="63">
        <v>7.3163309425345302</v>
      </c>
      <c r="M2800" s="63">
        <v>8.7790943595156072</v>
      </c>
      <c r="N2800" s="63">
        <v>6.7523652914688528</v>
      </c>
      <c r="O2800" s="71">
        <v>7.1813027737865687</v>
      </c>
    </row>
    <row r="2801" spans="2:15" outlineLevel="1" x14ac:dyDescent="0.25">
      <c r="B2801" s="65">
        <v>2792</v>
      </c>
      <c r="C2801" s="60">
        <v>1</v>
      </c>
      <c r="D2801" s="61">
        <v>0</v>
      </c>
      <c r="E2801" s="61">
        <v>1</v>
      </c>
      <c r="F2801" s="61">
        <v>1</v>
      </c>
      <c r="G2801" s="61">
        <v>0</v>
      </c>
      <c r="H2801" s="61">
        <v>1</v>
      </c>
      <c r="I2801" s="62">
        <v>95026.597730997586</v>
      </c>
      <c r="J2801" s="63">
        <v>6.4985324454957514</v>
      </c>
      <c r="K2801" s="63">
        <v>4.5386472628518968</v>
      </c>
      <c r="L2801" s="63">
        <v>7.4488371805114015</v>
      </c>
      <c r="M2801" s="63">
        <v>7.3539544500798346</v>
      </c>
      <c r="N2801" s="63">
        <v>6.8179939500681348</v>
      </c>
      <c r="O2801" s="71">
        <v>6.8642572675885578</v>
      </c>
    </row>
    <row r="2802" spans="2:15" outlineLevel="1" x14ac:dyDescent="0.25">
      <c r="B2802" s="65">
        <v>2793</v>
      </c>
      <c r="C2802" s="60">
        <v>1</v>
      </c>
      <c r="D2802" s="61">
        <v>0</v>
      </c>
      <c r="E2802" s="61">
        <v>1</v>
      </c>
      <c r="F2802" s="61">
        <v>1</v>
      </c>
      <c r="G2802" s="61">
        <v>0</v>
      </c>
      <c r="H2802" s="61">
        <v>1</v>
      </c>
      <c r="I2802" s="62">
        <v>98156.479729340164</v>
      </c>
      <c r="J2802" s="63">
        <v>6.0609262230224701</v>
      </c>
      <c r="K2802" s="63">
        <v>5.7574714749139098</v>
      </c>
      <c r="L2802" s="63">
        <v>7.5616934404979883</v>
      </c>
      <c r="M2802" s="63">
        <v>7.4067469684089913</v>
      </c>
      <c r="N2802" s="63">
        <v>6.7129397905397372</v>
      </c>
      <c r="O2802" s="71">
        <v>7.1738977993823454</v>
      </c>
    </row>
    <row r="2803" spans="2:15" outlineLevel="1" x14ac:dyDescent="0.25">
      <c r="B2803" s="65">
        <v>2794</v>
      </c>
      <c r="C2803" s="60">
        <v>1</v>
      </c>
      <c r="D2803" s="61">
        <v>0</v>
      </c>
      <c r="E2803" s="61">
        <v>1</v>
      </c>
      <c r="F2803" s="61">
        <v>1</v>
      </c>
      <c r="G2803" s="61">
        <v>0</v>
      </c>
      <c r="H2803" s="61">
        <v>1</v>
      </c>
      <c r="I2803" s="62">
        <v>95514.422820805514</v>
      </c>
      <c r="J2803" s="63">
        <v>6.5064859228510938</v>
      </c>
      <c r="K2803" s="63">
        <v>5.1196695023818961</v>
      </c>
      <c r="L2803" s="63">
        <v>7.4221336040347143</v>
      </c>
      <c r="M2803" s="63">
        <v>6.9014385955684334</v>
      </c>
      <c r="N2803" s="63">
        <v>6.6924329348577682</v>
      </c>
      <c r="O2803" s="71">
        <v>7.0481011522548949</v>
      </c>
    </row>
    <row r="2804" spans="2:15" outlineLevel="1" x14ac:dyDescent="0.25">
      <c r="B2804" s="65">
        <v>2795</v>
      </c>
      <c r="C2804" s="60">
        <v>1</v>
      </c>
      <c r="D2804" s="61">
        <v>0</v>
      </c>
      <c r="E2804" s="61">
        <v>1</v>
      </c>
      <c r="F2804" s="61">
        <v>1</v>
      </c>
      <c r="G2804" s="61">
        <v>1</v>
      </c>
      <c r="H2804" s="61">
        <v>0</v>
      </c>
      <c r="I2804" s="62">
        <v>75631.863690101061</v>
      </c>
      <c r="J2804" s="63">
        <v>5.9237481421151257</v>
      </c>
      <c r="K2804" s="63">
        <v>5.5958343213348458</v>
      </c>
      <c r="L2804" s="63">
        <v>6.9927950077679446</v>
      </c>
      <c r="M2804" s="63">
        <v>6.9952888897945362</v>
      </c>
      <c r="N2804" s="63">
        <v>7.3321058333584332</v>
      </c>
      <c r="O2804" s="71">
        <v>6.5958812159518141</v>
      </c>
    </row>
    <row r="2805" spans="2:15" outlineLevel="1" x14ac:dyDescent="0.25">
      <c r="B2805" s="65">
        <v>2796</v>
      </c>
      <c r="C2805" s="60">
        <v>1</v>
      </c>
      <c r="D2805" s="61">
        <v>0</v>
      </c>
      <c r="E2805" s="61">
        <v>1</v>
      </c>
      <c r="F2805" s="61">
        <v>1</v>
      </c>
      <c r="G2805" s="61">
        <v>1</v>
      </c>
      <c r="H2805" s="61">
        <v>0</v>
      </c>
      <c r="I2805" s="62">
        <v>100243.99865196084</v>
      </c>
      <c r="J2805" s="63">
        <v>6.5405687553658005</v>
      </c>
      <c r="K2805" s="63">
        <v>4.6527023250893604</v>
      </c>
      <c r="L2805" s="63">
        <v>7.3522115388888105</v>
      </c>
      <c r="M2805" s="63">
        <v>8.5816326215490335</v>
      </c>
      <c r="N2805" s="63">
        <v>7.3308460711346966</v>
      </c>
      <c r="O2805" s="71">
        <v>6.8882634413786841</v>
      </c>
    </row>
    <row r="2806" spans="2:15" outlineLevel="1" x14ac:dyDescent="0.25">
      <c r="B2806" s="65">
        <v>2797</v>
      </c>
      <c r="C2806" s="60">
        <v>0</v>
      </c>
      <c r="D2806" s="61">
        <v>1</v>
      </c>
      <c r="E2806" s="61">
        <v>1</v>
      </c>
      <c r="F2806" s="61">
        <v>1</v>
      </c>
      <c r="G2806" s="61">
        <v>0</v>
      </c>
      <c r="H2806" s="61">
        <v>1</v>
      </c>
      <c r="I2806" s="62">
        <v>104216.28559824781</v>
      </c>
      <c r="J2806" s="63">
        <v>5.8981790438654</v>
      </c>
      <c r="K2806" s="63">
        <v>6.5539924517264243</v>
      </c>
      <c r="L2806" s="63">
        <v>7.1415425399653856</v>
      </c>
      <c r="M2806" s="63">
        <v>8.861145820322065</v>
      </c>
      <c r="N2806" s="63">
        <v>6.5980236967502446</v>
      </c>
      <c r="O2806" s="71">
        <v>7.5470786873734621</v>
      </c>
    </row>
    <row r="2807" spans="2:15" outlineLevel="1" x14ac:dyDescent="0.25">
      <c r="B2807" s="65">
        <v>2798</v>
      </c>
      <c r="C2807" s="60">
        <v>1</v>
      </c>
      <c r="D2807" s="61">
        <v>0</v>
      </c>
      <c r="E2807" s="61">
        <v>1</v>
      </c>
      <c r="F2807" s="61">
        <v>1</v>
      </c>
      <c r="G2807" s="61">
        <v>1</v>
      </c>
      <c r="H2807" s="61">
        <v>0</v>
      </c>
      <c r="I2807" s="62">
        <v>60390.663435333379</v>
      </c>
      <c r="J2807" s="63">
        <v>6.333680050597521</v>
      </c>
      <c r="K2807" s="63">
        <v>4.4110998296716151</v>
      </c>
      <c r="L2807" s="63">
        <v>6.9325164791696174</v>
      </c>
      <c r="M2807" s="63">
        <v>6.1425122011798194</v>
      </c>
      <c r="N2807" s="63">
        <v>7.1768714392388544</v>
      </c>
      <c r="O2807" s="71">
        <v>6.6486060725187661</v>
      </c>
    </row>
    <row r="2808" spans="2:15" outlineLevel="1" x14ac:dyDescent="0.25">
      <c r="B2808" s="65">
        <v>2799</v>
      </c>
      <c r="C2808" s="60">
        <v>1</v>
      </c>
      <c r="D2808" s="61">
        <v>0</v>
      </c>
      <c r="E2808" s="61">
        <v>1</v>
      </c>
      <c r="F2808" s="61">
        <v>1</v>
      </c>
      <c r="G2808" s="61">
        <v>1</v>
      </c>
      <c r="H2808" s="61">
        <v>0</v>
      </c>
      <c r="I2808" s="62">
        <v>99787.506100665123</v>
      </c>
      <c r="J2808" s="63">
        <v>5.9054589960235973</v>
      </c>
      <c r="K2808" s="63">
        <v>5.4367832064684825</v>
      </c>
      <c r="L2808" s="63">
        <v>8.0219671451391452</v>
      </c>
      <c r="M2808" s="63">
        <v>7.6097590179340013</v>
      </c>
      <c r="N2808" s="63">
        <v>7.3286628980513635</v>
      </c>
      <c r="O2808" s="71">
        <v>7.2957899486008504</v>
      </c>
    </row>
    <row r="2809" spans="2:15" outlineLevel="1" x14ac:dyDescent="0.25">
      <c r="B2809" s="65">
        <v>2800</v>
      </c>
      <c r="C2809" s="60">
        <v>1</v>
      </c>
      <c r="D2809" s="61">
        <v>0</v>
      </c>
      <c r="E2809" s="61">
        <v>1</v>
      </c>
      <c r="F2809" s="61">
        <v>1</v>
      </c>
      <c r="G2809" s="61">
        <v>1</v>
      </c>
      <c r="H2809" s="61">
        <v>0</v>
      </c>
      <c r="I2809" s="62">
        <v>96028.440812569243</v>
      </c>
      <c r="J2809" s="63">
        <v>6.7203765049126849</v>
      </c>
      <c r="K2809" s="63">
        <v>5.6837871377381379</v>
      </c>
      <c r="L2809" s="63">
        <v>7.4340766764209167</v>
      </c>
      <c r="M2809" s="63">
        <v>6.0225612678930442</v>
      </c>
      <c r="N2809" s="63">
        <v>7.2899253635895711</v>
      </c>
      <c r="O2809" s="71">
        <v>6.6962270251172731</v>
      </c>
    </row>
    <row r="2810" spans="2:15" outlineLevel="1" x14ac:dyDescent="0.25">
      <c r="B2810" s="65">
        <v>2801</v>
      </c>
      <c r="C2810" s="60">
        <v>0</v>
      </c>
      <c r="D2810" s="61">
        <v>1</v>
      </c>
      <c r="E2810" s="61">
        <v>1</v>
      </c>
      <c r="F2810" s="61">
        <v>1</v>
      </c>
      <c r="G2810" s="61">
        <v>0</v>
      </c>
      <c r="H2810" s="61">
        <v>1</v>
      </c>
      <c r="I2810" s="62">
        <v>32210.813784628888</v>
      </c>
      <c r="J2810" s="63">
        <v>5.9986938535978904</v>
      </c>
      <c r="K2810" s="63">
        <v>6.0914141678199352</v>
      </c>
      <c r="L2810" s="63">
        <v>6.6636304093434111</v>
      </c>
      <c r="M2810" s="63">
        <v>7.2548078820788637</v>
      </c>
      <c r="N2810" s="63">
        <v>6.878331655862417</v>
      </c>
      <c r="O2810" s="71">
        <v>6.9411304382521273</v>
      </c>
    </row>
    <row r="2811" spans="2:15" outlineLevel="1" x14ac:dyDescent="0.25">
      <c r="B2811" s="65">
        <v>2802</v>
      </c>
      <c r="C2811" s="60">
        <v>1</v>
      </c>
      <c r="D2811" s="61">
        <v>0</v>
      </c>
      <c r="E2811" s="61">
        <v>1</v>
      </c>
      <c r="F2811" s="61">
        <v>1</v>
      </c>
      <c r="G2811" s="61">
        <v>1</v>
      </c>
      <c r="H2811" s="61">
        <v>0</v>
      </c>
      <c r="I2811" s="62">
        <v>96628.4382971335</v>
      </c>
      <c r="J2811" s="63">
        <v>6.9215215983565059</v>
      </c>
      <c r="K2811" s="63">
        <v>4.8844638404294303</v>
      </c>
      <c r="L2811" s="63">
        <v>7.0180853505383034</v>
      </c>
      <c r="M2811" s="63">
        <v>7.6468387737577448</v>
      </c>
      <c r="N2811" s="63">
        <v>6.8206223881106034</v>
      </c>
      <c r="O2811" s="71">
        <v>6.4486087597711395</v>
      </c>
    </row>
    <row r="2812" spans="2:15" outlineLevel="1" x14ac:dyDescent="0.25">
      <c r="B2812" s="65">
        <v>2803</v>
      </c>
      <c r="C2812" s="60">
        <v>1</v>
      </c>
      <c r="D2812" s="61">
        <v>0</v>
      </c>
      <c r="E2812" s="61">
        <v>1</v>
      </c>
      <c r="F2812" s="61">
        <v>1</v>
      </c>
      <c r="G2812" s="61">
        <v>1</v>
      </c>
      <c r="H2812" s="61">
        <v>0</v>
      </c>
      <c r="I2812" s="62">
        <v>96593.616736557451</v>
      </c>
      <c r="J2812" s="63">
        <v>6.1721925370976418</v>
      </c>
      <c r="K2812" s="63">
        <v>4.2796033559720286</v>
      </c>
      <c r="L2812" s="63">
        <v>6.8677281330784723</v>
      </c>
      <c r="M2812" s="63">
        <v>8.9281369140384221</v>
      </c>
      <c r="N2812" s="63">
        <v>6.792310784629656</v>
      </c>
      <c r="O2812" s="71">
        <v>6.6597496029393062</v>
      </c>
    </row>
    <row r="2813" spans="2:15" outlineLevel="1" x14ac:dyDescent="0.25">
      <c r="B2813" s="65">
        <v>2804</v>
      </c>
      <c r="C2813" s="60">
        <v>1</v>
      </c>
      <c r="D2813" s="61">
        <v>0</v>
      </c>
      <c r="E2813" s="61">
        <v>1</v>
      </c>
      <c r="F2813" s="61">
        <v>1</v>
      </c>
      <c r="G2813" s="61">
        <v>0</v>
      </c>
      <c r="H2813" s="61">
        <v>1</v>
      </c>
      <c r="I2813" s="62">
        <v>92448.736872962894</v>
      </c>
      <c r="J2813" s="63">
        <v>6.72871182499326</v>
      </c>
      <c r="K2813" s="63">
        <v>4.334070344857289</v>
      </c>
      <c r="L2813" s="63">
        <v>7.3206242665412802</v>
      </c>
      <c r="M2813" s="63">
        <v>6.3887433019174154</v>
      </c>
      <c r="N2813" s="63">
        <v>6.8117987260725927</v>
      </c>
      <c r="O2813" s="71">
        <v>7.0478125545286332</v>
      </c>
    </row>
    <row r="2814" spans="2:15" outlineLevel="1" x14ac:dyDescent="0.25">
      <c r="B2814" s="65">
        <v>2805</v>
      </c>
      <c r="C2814" s="60">
        <v>1</v>
      </c>
      <c r="D2814" s="61">
        <v>0</v>
      </c>
      <c r="E2814" s="61">
        <v>1</v>
      </c>
      <c r="F2814" s="61">
        <v>1</v>
      </c>
      <c r="G2814" s="61">
        <v>0</v>
      </c>
      <c r="H2814" s="61">
        <v>1</v>
      </c>
      <c r="I2814" s="62">
        <v>92790.527276916997</v>
      </c>
      <c r="J2814" s="63">
        <v>5.2900670718856695</v>
      </c>
      <c r="K2814" s="63">
        <v>4.7768480911276061</v>
      </c>
      <c r="L2814" s="63">
        <v>7.7259815958094951</v>
      </c>
      <c r="M2814" s="63">
        <v>7.5293981857649426</v>
      </c>
      <c r="N2814" s="63">
        <v>6.493375068216654</v>
      </c>
      <c r="O2814" s="71">
        <v>7.029870742314781</v>
      </c>
    </row>
    <row r="2815" spans="2:15" outlineLevel="1" x14ac:dyDescent="0.25">
      <c r="B2815" s="65">
        <v>2806</v>
      </c>
      <c r="C2815" s="60">
        <v>1</v>
      </c>
      <c r="D2815" s="61">
        <v>0</v>
      </c>
      <c r="E2815" s="61">
        <v>1</v>
      </c>
      <c r="F2815" s="61">
        <v>1</v>
      </c>
      <c r="G2815" s="61">
        <v>1</v>
      </c>
      <c r="H2815" s="61">
        <v>0</v>
      </c>
      <c r="I2815" s="62">
        <v>95833.031351699174</v>
      </c>
      <c r="J2815" s="63">
        <v>6.2132598108877222</v>
      </c>
      <c r="K2815" s="63">
        <v>5.0173332034860287</v>
      </c>
      <c r="L2815" s="63">
        <v>8.3379503705186746</v>
      </c>
      <c r="M2815" s="63">
        <v>7.2901760365297683</v>
      </c>
      <c r="N2815" s="63">
        <v>6.961687910759605</v>
      </c>
      <c r="O2815" s="71">
        <v>6.2690683186638037</v>
      </c>
    </row>
    <row r="2816" spans="2:15" outlineLevel="1" x14ac:dyDescent="0.25">
      <c r="B2816" s="65">
        <v>2807</v>
      </c>
      <c r="C2816" s="60">
        <v>1</v>
      </c>
      <c r="D2816" s="61">
        <v>0</v>
      </c>
      <c r="E2816" s="61">
        <v>1</v>
      </c>
      <c r="F2816" s="61">
        <v>1</v>
      </c>
      <c r="G2816" s="61">
        <v>1</v>
      </c>
      <c r="H2816" s="61">
        <v>0</v>
      </c>
      <c r="I2816" s="62">
        <v>74737.391835851871</v>
      </c>
      <c r="J2816" s="63">
        <v>5.6881593525346137</v>
      </c>
      <c r="K2816" s="63">
        <v>4.6504112322064701</v>
      </c>
      <c r="L2816" s="63">
        <v>7.1727382771917894</v>
      </c>
      <c r="M2816" s="63">
        <v>8.620279191890674</v>
      </c>
      <c r="N2816" s="63">
        <v>6.4966515318034679</v>
      </c>
      <c r="O2816" s="71">
        <v>6.4652570847978117</v>
      </c>
    </row>
    <row r="2817" spans="2:15" outlineLevel="1" x14ac:dyDescent="0.25">
      <c r="B2817" s="65">
        <v>2808</v>
      </c>
      <c r="C2817" s="60">
        <v>1</v>
      </c>
      <c r="D2817" s="61">
        <v>0</v>
      </c>
      <c r="E2817" s="61">
        <v>1</v>
      </c>
      <c r="F2817" s="61">
        <v>1</v>
      </c>
      <c r="G2817" s="61">
        <v>0</v>
      </c>
      <c r="H2817" s="61">
        <v>1</v>
      </c>
      <c r="I2817" s="62">
        <v>73854.495345773219</v>
      </c>
      <c r="J2817" s="63">
        <v>5.3012474438723238</v>
      </c>
      <c r="K2817" s="63">
        <v>4.8509340669248608</v>
      </c>
      <c r="L2817" s="63">
        <v>6.8279837553419203</v>
      </c>
      <c r="M2817" s="63">
        <v>7.9401652972554544</v>
      </c>
      <c r="N2817" s="63">
        <v>6.4586141371717813</v>
      </c>
      <c r="O2817" s="71">
        <v>7.4885753998605571</v>
      </c>
    </row>
    <row r="2818" spans="2:15" outlineLevel="1" x14ac:dyDescent="0.25">
      <c r="B2818" s="65">
        <v>2809</v>
      </c>
      <c r="C2818" s="60">
        <v>1</v>
      </c>
      <c r="D2818" s="61">
        <v>0</v>
      </c>
      <c r="E2818" s="61">
        <v>1</v>
      </c>
      <c r="F2818" s="61">
        <v>1</v>
      </c>
      <c r="G2818" s="61">
        <v>1</v>
      </c>
      <c r="H2818" s="61">
        <v>0</v>
      </c>
      <c r="I2818" s="62">
        <v>93939.806017308671</v>
      </c>
      <c r="J2818" s="63">
        <v>6.4288386904708528</v>
      </c>
      <c r="K2818" s="63">
        <v>5.1750103445769557</v>
      </c>
      <c r="L2818" s="63">
        <v>7.378702790082853</v>
      </c>
      <c r="M2818" s="63">
        <v>6.5031296109712775</v>
      </c>
      <c r="N2818" s="63">
        <v>6.9968655592059461</v>
      </c>
      <c r="O2818" s="71">
        <v>6.5393347496723102</v>
      </c>
    </row>
    <row r="2819" spans="2:15" outlineLevel="1" x14ac:dyDescent="0.25">
      <c r="B2819" s="65">
        <v>2810</v>
      </c>
      <c r="C2819" s="60">
        <v>1</v>
      </c>
      <c r="D2819" s="61">
        <v>0</v>
      </c>
      <c r="E2819" s="61">
        <v>1</v>
      </c>
      <c r="F2819" s="61">
        <v>1</v>
      </c>
      <c r="G2819" s="61">
        <v>1</v>
      </c>
      <c r="H2819" s="61">
        <v>0</v>
      </c>
      <c r="I2819" s="62">
        <v>31093.128041934804</v>
      </c>
      <c r="J2819" s="63">
        <v>6.0894733440635482</v>
      </c>
      <c r="K2819" s="63">
        <v>5.6813599226166724</v>
      </c>
      <c r="L2819" s="63">
        <v>6.6326240108831991</v>
      </c>
      <c r="M2819" s="63">
        <v>6.9326078102789346</v>
      </c>
      <c r="N2819" s="63">
        <v>7.2495495970572339</v>
      </c>
      <c r="O2819" s="71">
        <v>6.8973393585801741</v>
      </c>
    </row>
    <row r="2820" spans="2:15" outlineLevel="1" x14ac:dyDescent="0.25">
      <c r="B2820" s="65">
        <v>2811</v>
      </c>
      <c r="C2820" s="60">
        <v>0</v>
      </c>
      <c r="D2820" s="61">
        <v>1</v>
      </c>
      <c r="E2820" s="61">
        <v>1</v>
      </c>
      <c r="F2820" s="61">
        <v>1</v>
      </c>
      <c r="G2820" s="61">
        <v>1</v>
      </c>
      <c r="H2820" s="61">
        <v>0</v>
      </c>
      <c r="I2820" s="62">
        <v>97526.454194285761</v>
      </c>
      <c r="J2820" s="63">
        <v>5.410314300976685</v>
      </c>
      <c r="K2820" s="63">
        <v>5.9189041688701707</v>
      </c>
      <c r="L2820" s="63">
        <v>7.4588439474221353</v>
      </c>
      <c r="M2820" s="63">
        <v>7.3948383333405765</v>
      </c>
      <c r="N2820" s="63">
        <v>7.2950943260871917</v>
      </c>
      <c r="O2820" s="71">
        <v>6.9027205412590025</v>
      </c>
    </row>
    <row r="2821" spans="2:15" outlineLevel="1" x14ac:dyDescent="0.25">
      <c r="B2821" s="65">
        <v>2812</v>
      </c>
      <c r="C2821" s="60">
        <v>1</v>
      </c>
      <c r="D2821" s="61">
        <v>0</v>
      </c>
      <c r="E2821" s="61">
        <v>1</v>
      </c>
      <c r="F2821" s="61">
        <v>1</v>
      </c>
      <c r="G2821" s="61">
        <v>0</v>
      </c>
      <c r="H2821" s="61">
        <v>1</v>
      </c>
      <c r="I2821" s="62">
        <v>106004.98356773084</v>
      </c>
      <c r="J2821" s="63">
        <v>6.9688209461096546</v>
      </c>
      <c r="K2821" s="63">
        <v>6.2433280805790208</v>
      </c>
      <c r="L2821" s="63">
        <v>7.9167334937928882</v>
      </c>
      <c r="M2821" s="63">
        <v>8.9646984059660735</v>
      </c>
      <c r="N2821" s="63">
        <v>6.5686376117633847</v>
      </c>
      <c r="O2821" s="71">
        <v>6.7903116089841129</v>
      </c>
    </row>
    <row r="2822" spans="2:15" outlineLevel="1" x14ac:dyDescent="0.25">
      <c r="B2822" s="65">
        <v>2813</v>
      </c>
      <c r="C2822" s="60">
        <v>1</v>
      </c>
      <c r="D2822" s="61">
        <v>0</v>
      </c>
      <c r="E2822" s="61">
        <v>1</v>
      </c>
      <c r="F2822" s="61">
        <v>1</v>
      </c>
      <c r="G2822" s="61">
        <v>0</v>
      </c>
      <c r="H2822" s="61">
        <v>1</v>
      </c>
      <c r="I2822" s="62">
        <v>97779.674887197834</v>
      </c>
      <c r="J2822" s="63">
        <v>6.1842987523909754</v>
      </c>
      <c r="K2822" s="63">
        <v>5.2942310451581998</v>
      </c>
      <c r="L2822" s="63">
        <v>8.1533232752243094</v>
      </c>
      <c r="M2822" s="63">
        <v>8.3069741389906575</v>
      </c>
      <c r="N2822" s="63">
        <v>6.0726199511842962</v>
      </c>
      <c r="O2822" s="71">
        <v>6.61643703746706</v>
      </c>
    </row>
    <row r="2823" spans="2:15" outlineLevel="1" x14ac:dyDescent="0.25">
      <c r="B2823" s="65">
        <v>2814</v>
      </c>
      <c r="C2823" s="60">
        <v>1</v>
      </c>
      <c r="D2823" s="61">
        <v>0</v>
      </c>
      <c r="E2823" s="61">
        <v>1</v>
      </c>
      <c r="F2823" s="61">
        <v>1</v>
      </c>
      <c r="G2823" s="61">
        <v>1</v>
      </c>
      <c r="H2823" s="61">
        <v>0</v>
      </c>
      <c r="I2823" s="62">
        <v>62489.957535401409</v>
      </c>
      <c r="J2823" s="63">
        <v>6.4580683728024688</v>
      </c>
      <c r="K2823" s="63">
        <v>5.4018206901891155</v>
      </c>
      <c r="L2823" s="63">
        <v>7.9498014270252781</v>
      </c>
      <c r="M2823" s="63">
        <v>6.0235808832809203</v>
      </c>
      <c r="N2823" s="63">
        <v>6.5410205963539614</v>
      </c>
      <c r="O2823" s="71">
        <v>6.3101171289296136</v>
      </c>
    </row>
    <row r="2824" spans="2:15" outlineLevel="1" x14ac:dyDescent="0.25">
      <c r="B2824" s="65">
        <v>2815</v>
      </c>
      <c r="C2824" s="60">
        <v>0</v>
      </c>
      <c r="D2824" s="61">
        <v>1</v>
      </c>
      <c r="E2824" s="61">
        <v>1</v>
      </c>
      <c r="F2824" s="61">
        <v>1</v>
      </c>
      <c r="G2824" s="61">
        <v>0</v>
      </c>
      <c r="H2824" s="61">
        <v>1</v>
      </c>
      <c r="I2824" s="62">
        <v>76282.291569837602</v>
      </c>
      <c r="J2824" s="63">
        <v>5.3252605555483301</v>
      </c>
      <c r="K2824" s="63">
        <v>5.8490708544790007</v>
      </c>
      <c r="L2824" s="63">
        <v>6.627313886526478</v>
      </c>
      <c r="M2824" s="63">
        <v>8.3205232488020773</v>
      </c>
      <c r="N2824" s="63">
        <v>6.19044237506942</v>
      </c>
      <c r="O2824" s="71">
        <v>7.1145174526326835</v>
      </c>
    </row>
    <row r="2825" spans="2:15" outlineLevel="1" x14ac:dyDescent="0.25">
      <c r="B2825" s="65">
        <v>2816</v>
      </c>
      <c r="C2825" s="60">
        <v>1</v>
      </c>
      <c r="D2825" s="61">
        <v>0</v>
      </c>
      <c r="E2825" s="61">
        <v>1</v>
      </c>
      <c r="F2825" s="61">
        <v>1</v>
      </c>
      <c r="G2825" s="61">
        <v>0</v>
      </c>
      <c r="H2825" s="61">
        <v>1</v>
      </c>
      <c r="I2825" s="62">
        <v>98984.940780795616</v>
      </c>
      <c r="J2825" s="63">
        <v>6.1888895373618631</v>
      </c>
      <c r="K2825" s="63">
        <v>6.05795133368877</v>
      </c>
      <c r="L2825" s="63">
        <v>7.4802607716923841</v>
      </c>
      <c r="M2825" s="63">
        <v>7.1755466167929338</v>
      </c>
      <c r="N2825" s="63">
        <v>6.8535481076430873</v>
      </c>
      <c r="O2825" s="71">
        <v>7.1747026366378712</v>
      </c>
    </row>
    <row r="2826" spans="2:15" outlineLevel="1" x14ac:dyDescent="0.25">
      <c r="B2826" s="65">
        <v>2817</v>
      </c>
      <c r="C2826" s="60">
        <v>1</v>
      </c>
      <c r="D2826" s="61">
        <v>0</v>
      </c>
      <c r="E2826" s="61">
        <v>1</v>
      </c>
      <c r="F2826" s="61">
        <v>1</v>
      </c>
      <c r="G2826" s="61">
        <v>1</v>
      </c>
      <c r="H2826" s="61">
        <v>0</v>
      </c>
      <c r="I2826" s="62">
        <v>25117.152082735323</v>
      </c>
      <c r="J2826" s="63">
        <v>5.3273514996218827</v>
      </c>
      <c r="K2826" s="63">
        <v>4.3823875480327406</v>
      </c>
      <c r="L2826" s="63">
        <v>6.5311480620578113</v>
      </c>
      <c r="M2826" s="63">
        <v>7.4421439979897395</v>
      </c>
      <c r="N2826" s="63">
        <v>7.1030347318749003</v>
      </c>
      <c r="O2826" s="71">
        <v>6.4619016804558997</v>
      </c>
    </row>
    <row r="2827" spans="2:15" outlineLevel="1" x14ac:dyDescent="0.25">
      <c r="B2827" s="65">
        <v>2818</v>
      </c>
      <c r="C2827" s="60">
        <v>1</v>
      </c>
      <c r="D2827" s="61">
        <v>0</v>
      </c>
      <c r="E2827" s="61">
        <v>1</v>
      </c>
      <c r="F2827" s="61">
        <v>1</v>
      </c>
      <c r="G2827" s="61">
        <v>1</v>
      </c>
      <c r="H2827" s="61">
        <v>0</v>
      </c>
      <c r="I2827" s="62">
        <v>29415.46647261524</v>
      </c>
      <c r="J2827" s="63">
        <v>5.9201001217468274</v>
      </c>
      <c r="K2827" s="63">
        <v>5.81965459312016</v>
      </c>
      <c r="L2827" s="63">
        <v>6.6434845735304435</v>
      </c>
      <c r="M2827" s="63">
        <v>7.3148946830640034</v>
      </c>
      <c r="N2827" s="63">
        <v>6.8662781577656631</v>
      </c>
      <c r="O2827" s="71">
        <v>6.047835225772026</v>
      </c>
    </row>
    <row r="2828" spans="2:15" outlineLevel="1" x14ac:dyDescent="0.25">
      <c r="B2828" s="65">
        <v>2819</v>
      </c>
      <c r="C2828" s="60">
        <v>1</v>
      </c>
      <c r="D2828" s="61">
        <v>0</v>
      </c>
      <c r="E2828" s="61">
        <v>1</v>
      </c>
      <c r="F2828" s="61">
        <v>1</v>
      </c>
      <c r="G2828" s="61">
        <v>1</v>
      </c>
      <c r="H2828" s="61">
        <v>0</v>
      </c>
      <c r="I2828" s="62">
        <v>95901.267509512851</v>
      </c>
      <c r="J2828" s="63">
        <v>6.1908436753377707</v>
      </c>
      <c r="K2828" s="63">
        <v>4.3423347974710778</v>
      </c>
      <c r="L2828" s="63">
        <v>7.2088440130056828</v>
      </c>
      <c r="M2828" s="63">
        <v>8.1685446181823629</v>
      </c>
      <c r="N2828" s="63">
        <v>7.3408655367035349</v>
      </c>
      <c r="O2828" s="71">
        <v>6.3840837968848607</v>
      </c>
    </row>
    <row r="2829" spans="2:15" outlineLevel="1" x14ac:dyDescent="0.25">
      <c r="B2829" s="65">
        <v>2820</v>
      </c>
      <c r="C2829" s="60">
        <v>1</v>
      </c>
      <c r="D2829" s="61">
        <v>0</v>
      </c>
      <c r="E2829" s="61">
        <v>1</v>
      </c>
      <c r="F2829" s="61">
        <v>1</v>
      </c>
      <c r="G2829" s="61">
        <v>0</v>
      </c>
      <c r="H2829" s="61">
        <v>1</v>
      </c>
      <c r="I2829" s="62">
        <v>70885.560127110191</v>
      </c>
      <c r="J2829" s="63">
        <v>5.4045210183676602</v>
      </c>
      <c r="K2829" s="63">
        <v>4.0967128358664038</v>
      </c>
      <c r="L2829" s="63">
        <v>7.0334176607977588</v>
      </c>
      <c r="M2829" s="63">
        <v>7.7776729992197691</v>
      </c>
      <c r="N2829" s="63">
        <v>6.6822056339649052</v>
      </c>
      <c r="O2829" s="71">
        <v>6.8358153620547979</v>
      </c>
    </row>
    <row r="2830" spans="2:15" outlineLevel="1" x14ac:dyDescent="0.25">
      <c r="B2830" s="65">
        <v>2821</v>
      </c>
      <c r="C2830" s="60">
        <v>1</v>
      </c>
      <c r="D2830" s="61">
        <v>0</v>
      </c>
      <c r="E2830" s="61">
        <v>1</v>
      </c>
      <c r="F2830" s="61">
        <v>1</v>
      </c>
      <c r="G2830" s="61">
        <v>0</v>
      </c>
      <c r="H2830" s="61">
        <v>1</v>
      </c>
      <c r="I2830" s="62">
        <v>94468.735289174409</v>
      </c>
      <c r="J2830" s="63">
        <v>6.5887677316044631</v>
      </c>
      <c r="K2830" s="63">
        <v>4.7483151414279927</v>
      </c>
      <c r="L2830" s="63">
        <v>6.8879405818314092</v>
      </c>
      <c r="M2830" s="63">
        <v>7.053715415109254</v>
      </c>
      <c r="N2830" s="63">
        <v>6.8397721516016521</v>
      </c>
      <c r="O2830" s="71">
        <v>6.9413896757204681</v>
      </c>
    </row>
    <row r="2831" spans="2:15" outlineLevel="1" x14ac:dyDescent="0.25">
      <c r="B2831" s="65">
        <v>2822</v>
      </c>
      <c r="C2831" s="60">
        <v>1</v>
      </c>
      <c r="D2831" s="61">
        <v>0</v>
      </c>
      <c r="E2831" s="61">
        <v>1</v>
      </c>
      <c r="F2831" s="61">
        <v>1</v>
      </c>
      <c r="G2831" s="61">
        <v>1</v>
      </c>
      <c r="H2831" s="61">
        <v>0</v>
      </c>
      <c r="I2831" s="62">
        <v>27645.899654715337</v>
      </c>
      <c r="J2831" s="63">
        <v>6.0133682405387781</v>
      </c>
      <c r="K2831" s="63">
        <v>5.6362435828400299</v>
      </c>
      <c r="L2831" s="63">
        <v>6.4575647609115707</v>
      </c>
      <c r="M2831" s="63">
        <v>6.3518877624764771</v>
      </c>
      <c r="N2831" s="63">
        <v>6.9972088441929898</v>
      </c>
      <c r="O2831" s="71">
        <v>6.6407859741648663</v>
      </c>
    </row>
    <row r="2832" spans="2:15" outlineLevel="1" x14ac:dyDescent="0.25">
      <c r="B2832" s="65">
        <v>2823</v>
      </c>
      <c r="C2832" s="60">
        <v>1</v>
      </c>
      <c r="D2832" s="61">
        <v>0</v>
      </c>
      <c r="E2832" s="61">
        <v>1</v>
      </c>
      <c r="F2832" s="61">
        <v>1</v>
      </c>
      <c r="G2832" s="61">
        <v>1</v>
      </c>
      <c r="H2832" s="61">
        <v>0</v>
      </c>
      <c r="I2832" s="62">
        <v>94228.536407602762</v>
      </c>
      <c r="J2832" s="63">
        <v>6.3448001871390893</v>
      </c>
      <c r="K2832" s="63">
        <v>5.0142866596132203</v>
      </c>
      <c r="L2832" s="63">
        <v>7.1453074239205847</v>
      </c>
      <c r="M2832" s="63">
        <v>6.7569511230609729</v>
      </c>
      <c r="N2832" s="63">
        <v>7.0330207809126497</v>
      </c>
      <c r="O2832" s="71">
        <v>6.780521572441133</v>
      </c>
    </row>
    <row r="2833" spans="2:15" outlineLevel="1" x14ac:dyDescent="0.25">
      <c r="B2833" s="65">
        <v>2824</v>
      </c>
      <c r="C2833" s="60">
        <v>1</v>
      </c>
      <c r="D2833" s="61">
        <v>0</v>
      </c>
      <c r="E2833" s="61">
        <v>1</v>
      </c>
      <c r="F2833" s="61">
        <v>1</v>
      </c>
      <c r="G2833" s="61">
        <v>1</v>
      </c>
      <c r="H2833" s="61">
        <v>0</v>
      </c>
      <c r="I2833" s="62">
        <v>77426.514733941221</v>
      </c>
      <c r="J2833" s="63">
        <v>5.2159460760310656</v>
      </c>
      <c r="K2833" s="63">
        <v>4.9445796806770845</v>
      </c>
      <c r="L2833" s="63">
        <v>7.29443364043399</v>
      </c>
      <c r="M2833" s="63">
        <v>8.603513420147932</v>
      </c>
      <c r="N2833" s="63">
        <v>7.2526991536725447</v>
      </c>
      <c r="O2833" s="71">
        <v>6.9971346570500188</v>
      </c>
    </row>
    <row r="2834" spans="2:15" outlineLevel="1" x14ac:dyDescent="0.25">
      <c r="B2834" s="65">
        <v>2825</v>
      </c>
      <c r="C2834" s="60">
        <v>1</v>
      </c>
      <c r="D2834" s="61">
        <v>0</v>
      </c>
      <c r="E2834" s="61">
        <v>1</v>
      </c>
      <c r="F2834" s="61">
        <v>1</v>
      </c>
      <c r="G2834" s="61">
        <v>1</v>
      </c>
      <c r="H2834" s="61">
        <v>0</v>
      </c>
      <c r="I2834" s="62">
        <v>97330.370104921603</v>
      </c>
      <c r="J2834" s="63">
        <v>6.1879469463842751</v>
      </c>
      <c r="K2834" s="63">
        <v>5.5623851294294653</v>
      </c>
      <c r="L2834" s="63">
        <v>7.6241964294834776</v>
      </c>
      <c r="M2834" s="63">
        <v>8.1406304423340092</v>
      </c>
      <c r="N2834" s="63">
        <v>6.352250520040144</v>
      </c>
      <c r="O2834" s="71">
        <v>6.2641112774339973</v>
      </c>
    </row>
    <row r="2835" spans="2:15" outlineLevel="1" x14ac:dyDescent="0.25">
      <c r="B2835" s="65">
        <v>2826</v>
      </c>
      <c r="C2835" s="60">
        <v>1</v>
      </c>
      <c r="D2835" s="61">
        <v>0</v>
      </c>
      <c r="E2835" s="61">
        <v>1</v>
      </c>
      <c r="F2835" s="61">
        <v>1</v>
      </c>
      <c r="G2835" s="61">
        <v>1</v>
      </c>
      <c r="H2835" s="61">
        <v>0</v>
      </c>
      <c r="I2835" s="62">
        <v>100540.28769371414</v>
      </c>
      <c r="J2835" s="63">
        <v>6.6228193849039858</v>
      </c>
      <c r="K2835" s="63">
        <v>6.5765136078243263</v>
      </c>
      <c r="L2835" s="63">
        <v>6.8494075934139547</v>
      </c>
      <c r="M2835" s="63">
        <v>7.6229751915558399</v>
      </c>
      <c r="N2835" s="63">
        <v>6.6470453451862035</v>
      </c>
      <c r="O2835" s="71">
        <v>6.6444954967871528</v>
      </c>
    </row>
    <row r="2836" spans="2:15" outlineLevel="1" x14ac:dyDescent="0.25">
      <c r="B2836" s="65">
        <v>2827</v>
      </c>
      <c r="C2836" s="60">
        <v>0</v>
      </c>
      <c r="D2836" s="61">
        <v>1</v>
      </c>
      <c r="E2836" s="61">
        <v>1</v>
      </c>
      <c r="F2836" s="61">
        <v>1</v>
      </c>
      <c r="G2836" s="61">
        <v>0</v>
      </c>
      <c r="H2836" s="61">
        <v>1</v>
      </c>
      <c r="I2836" s="62">
        <v>99392.110382068335</v>
      </c>
      <c r="J2836" s="63">
        <v>5.8953520971399644</v>
      </c>
      <c r="K2836" s="63">
        <v>6.2122232681177865</v>
      </c>
      <c r="L2836" s="63">
        <v>7.7545454964779994</v>
      </c>
      <c r="M2836" s="63">
        <v>8.109949218882667</v>
      </c>
      <c r="N2836" s="63">
        <v>6.3554919464066995</v>
      </c>
      <c r="O2836" s="71">
        <v>6.6592897189892453</v>
      </c>
    </row>
    <row r="2837" spans="2:15" outlineLevel="1" x14ac:dyDescent="0.25">
      <c r="B2837" s="65">
        <v>2828</v>
      </c>
      <c r="C2837" s="60">
        <v>1</v>
      </c>
      <c r="D2837" s="61">
        <v>0</v>
      </c>
      <c r="E2837" s="61">
        <v>1</v>
      </c>
      <c r="F2837" s="61">
        <v>1</v>
      </c>
      <c r="G2837" s="61">
        <v>1</v>
      </c>
      <c r="H2837" s="61">
        <v>0</v>
      </c>
      <c r="I2837" s="62">
        <v>75788.087413029018</v>
      </c>
      <c r="J2837" s="63">
        <v>6.4638973210141142</v>
      </c>
      <c r="K2837" s="63">
        <v>5.3545507517303994</v>
      </c>
      <c r="L2837" s="63">
        <v>6.4359546008930817</v>
      </c>
      <c r="M2837" s="63">
        <v>7.8940101733670955</v>
      </c>
      <c r="N2837" s="63">
        <v>6.6666975929442485</v>
      </c>
      <c r="O2837" s="71">
        <v>6.2170536822013283</v>
      </c>
    </row>
    <row r="2838" spans="2:15" outlineLevel="1" x14ac:dyDescent="0.25">
      <c r="B2838" s="65">
        <v>2829</v>
      </c>
      <c r="C2838" s="60">
        <v>1</v>
      </c>
      <c r="D2838" s="61">
        <v>0</v>
      </c>
      <c r="E2838" s="61">
        <v>1</v>
      </c>
      <c r="F2838" s="61">
        <v>1</v>
      </c>
      <c r="G2838" s="61">
        <v>0</v>
      </c>
      <c r="H2838" s="61">
        <v>1</v>
      </c>
      <c r="I2838" s="62">
        <v>95265.447805745353</v>
      </c>
      <c r="J2838" s="63">
        <v>6.6295155039165845</v>
      </c>
      <c r="K2838" s="63">
        <v>4.9157189630685583</v>
      </c>
      <c r="L2838" s="63">
        <v>6.6045514679177009</v>
      </c>
      <c r="M2838" s="63">
        <v>7.9633393415994611</v>
      </c>
      <c r="N2838" s="63">
        <v>6.040916012773077</v>
      </c>
      <c r="O2838" s="71">
        <v>6.9110958704368262</v>
      </c>
    </row>
    <row r="2839" spans="2:15" outlineLevel="1" x14ac:dyDescent="0.25">
      <c r="B2839" s="65">
        <v>2830</v>
      </c>
      <c r="C2839" s="60">
        <v>1</v>
      </c>
      <c r="D2839" s="61">
        <v>0</v>
      </c>
      <c r="E2839" s="61">
        <v>1</v>
      </c>
      <c r="F2839" s="61">
        <v>1</v>
      </c>
      <c r="G2839" s="61">
        <v>0</v>
      </c>
      <c r="H2839" s="61">
        <v>1</v>
      </c>
      <c r="I2839" s="62">
        <v>99173.440357109444</v>
      </c>
      <c r="J2839" s="63">
        <v>6.1551533059652543</v>
      </c>
      <c r="K2839" s="63">
        <v>5.4516732633931522</v>
      </c>
      <c r="L2839" s="63">
        <v>7.5927078738558738</v>
      </c>
      <c r="M2839" s="63">
        <v>7.6086091924822785</v>
      </c>
      <c r="N2839" s="63">
        <v>6.8737569155975793</v>
      </c>
      <c r="O2839" s="71">
        <v>7.4784958760173712</v>
      </c>
    </row>
    <row r="2840" spans="2:15" outlineLevel="1" x14ac:dyDescent="0.25">
      <c r="B2840" s="65">
        <v>2831</v>
      </c>
      <c r="C2840" s="60">
        <v>0</v>
      </c>
      <c r="D2840" s="61">
        <v>1</v>
      </c>
      <c r="E2840" s="61">
        <v>1</v>
      </c>
      <c r="F2840" s="61">
        <v>1</v>
      </c>
      <c r="G2840" s="61">
        <v>1</v>
      </c>
      <c r="H2840" s="61">
        <v>0</v>
      </c>
      <c r="I2840" s="62">
        <v>98985.653213263839</v>
      </c>
      <c r="J2840" s="63">
        <v>5.0400569167228877</v>
      </c>
      <c r="K2840" s="63">
        <v>6.2901732432894351</v>
      </c>
      <c r="L2840" s="63">
        <v>7.7405364633231919</v>
      </c>
      <c r="M2840" s="63">
        <v>8.3429459723894404</v>
      </c>
      <c r="N2840" s="63">
        <v>6.9663214613405637</v>
      </c>
      <c r="O2840" s="71">
        <v>6.4551790926848582</v>
      </c>
    </row>
    <row r="2841" spans="2:15" outlineLevel="1" x14ac:dyDescent="0.25">
      <c r="B2841" s="65">
        <v>2832</v>
      </c>
      <c r="C2841" s="60">
        <v>1</v>
      </c>
      <c r="D2841" s="61">
        <v>0</v>
      </c>
      <c r="E2841" s="61">
        <v>1</v>
      </c>
      <c r="F2841" s="61">
        <v>1</v>
      </c>
      <c r="G2841" s="61">
        <v>1</v>
      </c>
      <c r="H2841" s="61">
        <v>0</v>
      </c>
      <c r="I2841" s="62">
        <v>100042.11349771998</v>
      </c>
      <c r="J2841" s="63">
        <v>6.5896853790139085</v>
      </c>
      <c r="K2841" s="63">
        <v>4.8494075182960454</v>
      </c>
      <c r="L2841" s="63">
        <v>6.733382289578322</v>
      </c>
      <c r="M2841" s="63">
        <v>8.8099906741872616</v>
      </c>
      <c r="N2841" s="63">
        <v>7.0862311370188955</v>
      </c>
      <c r="O2841" s="71">
        <v>6.8340408945204603</v>
      </c>
    </row>
    <row r="2842" spans="2:15" outlineLevel="1" x14ac:dyDescent="0.25">
      <c r="B2842" s="65">
        <v>2833</v>
      </c>
      <c r="C2842" s="60">
        <v>1</v>
      </c>
      <c r="D2842" s="61">
        <v>0</v>
      </c>
      <c r="E2842" s="61">
        <v>1</v>
      </c>
      <c r="F2842" s="61">
        <v>1</v>
      </c>
      <c r="G2842" s="61">
        <v>1</v>
      </c>
      <c r="H2842" s="61">
        <v>0</v>
      </c>
      <c r="I2842" s="62">
        <v>93959.235349512601</v>
      </c>
      <c r="J2842" s="63">
        <v>6.5851087177477403</v>
      </c>
      <c r="K2842" s="63">
        <v>4.7154608701586742</v>
      </c>
      <c r="L2842" s="63">
        <v>6.9743360235360452</v>
      </c>
      <c r="M2842" s="63">
        <v>7.514464063697389</v>
      </c>
      <c r="N2842" s="63">
        <v>6.483283431302894</v>
      </c>
      <c r="O2842" s="71">
        <v>6.4811064444822755</v>
      </c>
    </row>
    <row r="2843" spans="2:15" outlineLevel="1" x14ac:dyDescent="0.25">
      <c r="B2843" s="65">
        <v>2834</v>
      </c>
      <c r="C2843" s="60">
        <v>1</v>
      </c>
      <c r="D2843" s="61">
        <v>0</v>
      </c>
      <c r="E2843" s="61">
        <v>1</v>
      </c>
      <c r="F2843" s="61">
        <v>1</v>
      </c>
      <c r="G2843" s="61">
        <v>1</v>
      </c>
      <c r="H2843" s="61">
        <v>0</v>
      </c>
      <c r="I2843" s="62">
        <v>97071.093489785824</v>
      </c>
      <c r="J2843" s="63">
        <v>6.8132780308179459</v>
      </c>
      <c r="K2843" s="63">
        <v>4.5414145511163255</v>
      </c>
      <c r="L2843" s="63">
        <v>7.0523943934150584</v>
      </c>
      <c r="M2843" s="63">
        <v>8.0823705432517698</v>
      </c>
      <c r="N2843" s="63">
        <v>7.0335736983949593</v>
      </c>
      <c r="O2843" s="71">
        <v>6.4159573228323721</v>
      </c>
    </row>
    <row r="2844" spans="2:15" outlineLevel="1" x14ac:dyDescent="0.25">
      <c r="B2844" s="65">
        <v>2835</v>
      </c>
      <c r="C2844" s="60">
        <v>1</v>
      </c>
      <c r="D2844" s="61">
        <v>0</v>
      </c>
      <c r="E2844" s="61">
        <v>1</v>
      </c>
      <c r="F2844" s="61">
        <v>1</v>
      </c>
      <c r="G2844" s="61">
        <v>1</v>
      </c>
      <c r="H2844" s="61">
        <v>0</v>
      </c>
      <c r="I2844" s="62">
        <v>77238.048774673676</v>
      </c>
      <c r="J2844" s="63">
        <v>5.706573382737405</v>
      </c>
      <c r="K2844" s="63">
        <v>5.588801291744498</v>
      </c>
      <c r="L2844" s="63">
        <v>7.1427292264368436</v>
      </c>
      <c r="M2844" s="63">
        <v>7.3143099042393409</v>
      </c>
      <c r="N2844" s="63">
        <v>7.6514538096278439</v>
      </c>
      <c r="O2844" s="71">
        <v>6.7396596497143673</v>
      </c>
    </row>
    <row r="2845" spans="2:15" outlineLevel="1" x14ac:dyDescent="0.25">
      <c r="B2845" s="65">
        <v>2836</v>
      </c>
      <c r="C2845" s="60">
        <v>1</v>
      </c>
      <c r="D2845" s="61">
        <v>0</v>
      </c>
      <c r="E2845" s="61">
        <v>1</v>
      </c>
      <c r="F2845" s="61">
        <v>1</v>
      </c>
      <c r="G2845" s="61">
        <v>1</v>
      </c>
      <c r="H2845" s="61">
        <v>0</v>
      </c>
      <c r="I2845" s="62">
        <v>98077.079728833312</v>
      </c>
      <c r="J2845" s="63">
        <v>5.9687264780507636</v>
      </c>
      <c r="K2845" s="63">
        <v>5.3594390044075997</v>
      </c>
      <c r="L2845" s="63">
        <v>7.8374296393267677</v>
      </c>
      <c r="M2845" s="63">
        <v>7.7261424904483249</v>
      </c>
      <c r="N2845" s="63">
        <v>7.3010251878124688</v>
      </c>
      <c r="O2845" s="71">
        <v>6.502643281037896</v>
      </c>
    </row>
    <row r="2846" spans="2:15" outlineLevel="1" x14ac:dyDescent="0.25">
      <c r="B2846" s="65">
        <v>2837</v>
      </c>
      <c r="C2846" s="60">
        <v>0</v>
      </c>
      <c r="D2846" s="61">
        <v>1</v>
      </c>
      <c r="E2846" s="61">
        <v>1</v>
      </c>
      <c r="F2846" s="61">
        <v>1</v>
      </c>
      <c r="G2846" s="61">
        <v>1</v>
      </c>
      <c r="H2846" s="61">
        <v>0</v>
      </c>
      <c r="I2846" s="62">
        <v>100838.94560991455</v>
      </c>
      <c r="J2846" s="63">
        <v>5.5648941583710796</v>
      </c>
      <c r="K2846" s="63">
        <v>6.2283573167912873</v>
      </c>
      <c r="L2846" s="63">
        <v>8.1705646167704913</v>
      </c>
      <c r="M2846" s="63">
        <v>8.1731191663886005</v>
      </c>
      <c r="N2846" s="63">
        <v>6.9830679747561826</v>
      </c>
      <c r="O2846" s="71">
        <v>6.6541257300978982</v>
      </c>
    </row>
    <row r="2847" spans="2:15" outlineLevel="1" x14ac:dyDescent="0.25">
      <c r="B2847" s="65">
        <v>2838</v>
      </c>
      <c r="C2847" s="60">
        <v>1</v>
      </c>
      <c r="D2847" s="61">
        <v>0</v>
      </c>
      <c r="E2847" s="61">
        <v>1</v>
      </c>
      <c r="F2847" s="61">
        <v>1</v>
      </c>
      <c r="G2847" s="61">
        <v>1</v>
      </c>
      <c r="H2847" s="61">
        <v>0</v>
      </c>
      <c r="I2847" s="62">
        <v>72774.513926742919</v>
      </c>
      <c r="J2847" s="63">
        <v>5.636571330585463</v>
      </c>
      <c r="K2847" s="63">
        <v>4.7730338727621078</v>
      </c>
      <c r="L2847" s="63">
        <v>7.1614913059010945</v>
      </c>
      <c r="M2847" s="63">
        <v>8.1771640602894546</v>
      </c>
      <c r="N2847" s="63">
        <v>6.4923385243937721</v>
      </c>
      <c r="O2847" s="71">
        <v>6.0487155565390136</v>
      </c>
    </row>
    <row r="2848" spans="2:15" outlineLevel="1" x14ac:dyDescent="0.25">
      <c r="B2848" s="65">
        <v>2839</v>
      </c>
      <c r="C2848" s="60">
        <v>1</v>
      </c>
      <c r="D2848" s="61">
        <v>0</v>
      </c>
      <c r="E2848" s="61">
        <v>1</v>
      </c>
      <c r="F2848" s="61">
        <v>1</v>
      </c>
      <c r="G2848" s="61">
        <v>0</v>
      </c>
      <c r="H2848" s="61">
        <v>1</v>
      </c>
      <c r="I2848" s="62">
        <v>66630.81651823179</v>
      </c>
      <c r="J2848" s="63">
        <v>6.3225501700663163</v>
      </c>
      <c r="K2848" s="63">
        <v>6.1892693074174723</v>
      </c>
      <c r="L2848" s="63">
        <v>6.8970018534020747</v>
      </c>
      <c r="M2848" s="63">
        <v>6.7159049554320172</v>
      </c>
      <c r="N2848" s="63">
        <v>6.7721123128882796</v>
      </c>
      <c r="O2848" s="71">
        <v>6.8084097009796354</v>
      </c>
    </row>
    <row r="2849" spans="2:15" outlineLevel="1" x14ac:dyDescent="0.25">
      <c r="B2849" s="65">
        <v>2840</v>
      </c>
      <c r="C2849" s="60">
        <v>1</v>
      </c>
      <c r="D2849" s="61">
        <v>0</v>
      </c>
      <c r="E2849" s="61">
        <v>1</v>
      </c>
      <c r="F2849" s="61">
        <v>1</v>
      </c>
      <c r="G2849" s="61">
        <v>1</v>
      </c>
      <c r="H2849" s="61">
        <v>0</v>
      </c>
      <c r="I2849" s="62">
        <v>99784.780913856186</v>
      </c>
      <c r="J2849" s="63">
        <v>6.0233191943879891</v>
      </c>
      <c r="K2849" s="63">
        <v>5.6831368691692434</v>
      </c>
      <c r="L2849" s="63">
        <v>7.4113066729691912</v>
      </c>
      <c r="M2849" s="63">
        <v>7.9816379811883085</v>
      </c>
      <c r="N2849" s="63">
        <v>7.2134585150692292</v>
      </c>
      <c r="O2849" s="71">
        <v>6.8161194222790709</v>
      </c>
    </row>
    <row r="2850" spans="2:15" outlineLevel="1" x14ac:dyDescent="0.25">
      <c r="B2850" s="65">
        <v>2841</v>
      </c>
      <c r="C2850" s="60">
        <v>1</v>
      </c>
      <c r="D2850" s="61">
        <v>0</v>
      </c>
      <c r="E2850" s="61">
        <v>1</v>
      </c>
      <c r="F2850" s="61">
        <v>1</v>
      </c>
      <c r="G2850" s="61">
        <v>1</v>
      </c>
      <c r="H2850" s="61">
        <v>0</v>
      </c>
      <c r="I2850" s="62">
        <v>24893.642869778763</v>
      </c>
      <c r="J2850" s="63">
        <v>5.844585468252701</v>
      </c>
      <c r="K2850" s="63">
        <v>4.7428881116723733</v>
      </c>
      <c r="L2850" s="63">
        <v>6.4039931072278193</v>
      </c>
      <c r="M2850" s="63">
        <v>6.6834438325927303</v>
      </c>
      <c r="N2850" s="63">
        <v>7.0768582176220685</v>
      </c>
      <c r="O2850" s="71">
        <v>6.3144839118862039</v>
      </c>
    </row>
    <row r="2851" spans="2:15" outlineLevel="1" x14ac:dyDescent="0.25">
      <c r="B2851" s="65">
        <v>2842</v>
      </c>
      <c r="C2851" s="60">
        <v>1</v>
      </c>
      <c r="D2851" s="61">
        <v>0</v>
      </c>
      <c r="E2851" s="61">
        <v>1</v>
      </c>
      <c r="F2851" s="61">
        <v>1</v>
      </c>
      <c r="G2851" s="61">
        <v>0</v>
      </c>
      <c r="H2851" s="61">
        <v>1</v>
      </c>
      <c r="I2851" s="62">
        <v>79166.405436314526</v>
      </c>
      <c r="J2851" s="63">
        <v>5.9781689711875137</v>
      </c>
      <c r="K2851" s="63">
        <v>5.5065932338844323</v>
      </c>
      <c r="L2851" s="63">
        <v>6.4653399772079148</v>
      </c>
      <c r="M2851" s="63">
        <v>8.8275772072323662</v>
      </c>
      <c r="N2851" s="63">
        <v>6.411776535034563</v>
      </c>
      <c r="O2851" s="71">
        <v>7.2508863850880196</v>
      </c>
    </row>
    <row r="2852" spans="2:15" outlineLevel="1" x14ac:dyDescent="0.25">
      <c r="B2852" s="65">
        <v>2843</v>
      </c>
      <c r="C2852" s="60">
        <v>1</v>
      </c>
      <c r="D2852" s="61">
        <v>0</v>
      </c>
      <c r="E2852" s="61">
        <v>1</v>
      </c>
      <c r="F2852" s="61">
        <v>1</v>
      </c>
      <c r="G2852" s="61">
        <v>0</v>
      </c>
      <c r="H2852" s="61">
        <v>1</v>
      </c>
      <c r="I2852" s="62">
        <v>97915.498530595723</v>
      </c>
      <c r="J2852" s="63">
        <v>6.4853965296261507</v>
      </c>
      <c r="K2852" s="63">
        <v>5.2001373499128016</v>
      </c>
      <c r="L2852" s="63">
        <v>6.8958462609283782</v>
      </c>
      <c r="M2852" s="63">
        <v>7.9001959968004263</v>
      </c>
      <c r="N2852" s="63">
        <v>6.6505665630896891</v>
      </c>
      <c r="O2852" s="71">
        <v>7.1260983972185219</v>
      </c>
    </row>
    <row r="2853" spans="2:15" outlineLevel="1" x14ac:dyDescent="0.25">
      <c r="B2853" s="65">
        <v>2844</v>
      </c>
      <c r="C2853" s="60">
        <v>1</v>
      </c>
      <c r="D2853" s="61">
        <v>0</v>
      </c>
      <c r="E2853" s="61">
        <v>1</v>
      </c>
      <c r="F2853" s="61">
        <v>1</v>
      </c>
      <c r="G2853" s="61">
        <v>0</v>
      </c>
      <c r="H2853" s="61">
        <v>1</v>
      </c>
      <c r="I2853" s="62">
        <v>96573.217322756958</v>
      </c>
      <c r="J2853" s="63">
        <v>6.9804988434974913</v>
      </c>
      <c r="K2853" s="63">
        <v>5.01387773432113</v>
      </c>
      <c r="L2853" s="63">
        <v>7.4728987947707086</v>
      </c>
      <c r="M2853" s="63">
        <v>6.9377343374936755</v>
      </c>
      <c r="N2853" s="63">
        <v>6.6404194968472279</v>
      </c>
      <c r="O2853" s="71">
        <v>7.0493574878437482</v>
      </c>
    </row>
    <row r="2854" spans="2:15" outlineLevel="1" x14ac:dyDescent="0.25">
      <c r="B2854" s="65">
        <v>2845</v>
      </c>
      <c r="C2854" s="60">
        <v>0</v>
      </c>
      <c r="D2854" s="61">
        <v>1</v>
      </c>
      <c r="E2854" s="61">
        <v>1</v>
      </c>
      <c r="F2854" s="61">
        <v>1</v>
      </c>
      <c r="G2854" s="61">
        <v>0</v>
      </c>
      <c r="H2854" s="61">
        <v>1</v>
      </c>
      <c r="I2854" s="62">
        <v>92538.247081179274</v>
      </c>
      <c r="J2854" s="63">
        <v>5.0985668870572027</v>
      </c>
      <c r="K2854" s="63">
        <v>5.1233447082252219</v>
      </c>
      <c r="L2854" s="63">
        <v>7.9073486523571983</v>
      </c>
      <c r="M2854" s="63">
        <v>7.1986309061284306</v>
      </c>
      <c r="N2854" s="63">
        <v>6.6893614836849116</v>
      </c>
      <c r="O2854" s="71">
        <v>6.7726210583136357</v>
      </c>
    </row>
    <row r="2855" spans="2:15" outlineLevel="1" x14ac:dyDescent="0.25">
      <c r="B2855" s="65">
        <v>2846</v>
      </c>
      <c r="C2855" s="60">
        <v>1</v>
      </c>
      <c r="D2855" s="61">
        <v>0</v>
      </c>
      <c r="E2855" s="61">
        <v>1</v>
      </c>
      <c r="F2855" s="61">
        <v>1</v>
      </c>
      <c r="G2855" s="61">
        <v>0</v>
      </c>
      <c r="H2855" s="61">
        <v>1</v>
      </c>
      <c r="I2855" s="62">
        <v>98639.736672189349</v>
      </c>
      <c r="J2855" s="63">
        <v>6.541904183475264</v>
      </c>
      <c r="K2855" s="63">
        <v>4.5440572652709781</v>
      </c>
      <c r="L2855" s="63">
        <v>7.0083596367276417</v>
      </c>
      <c r="M2855" s="63">
        <v>8.7930604161293413</v>
      </c>
      <c r="N2855" s="63">
        <v>6.4828047660450663</v>
      </c>
      <c r="O2855" s="71">
        <v>7.2245916901615335</v>
      </c>
    </row>
    <row r="2856" spans="2:15" outlineLevel="1" x14ac:dyDescent="0.25">
      <c r="B2856" s="65">
        <v>2847</v>
      </c>
      <c r="C2856" s="60">
        <v>1</v>
      </c>
      <c r="D2856" s="61">
        <v>0</v>
      </c>
      <c r="E2856" s="61">
        <v>1</v>
      </c>
      <c r="F2856" s="61">
        <v>1</v>
      </c>
      <c r="G2856" s="61">
        <v>0</v>
      </c>
      <c r="H2856" s="61">
        <v>1</v>
      </c>
      <c r="I2856" s="62">
        <v>100006.80121659588</v>
      </c>
      <c r="J2856" s="63">
        <v>7.1263875597324002</v>
      </c>
      <c r="K2856" s="63">
        <v>5.1043801895082401</v>
      </c>
      <c r="L2856" s="63">
        <v>6.8946019046422782</v>
      </c>
      <c r="M2856" s="63">
        <v>8.520144882799265</v>
      </c>
      <c r="N2856" s="63">
        <v>6.4630049340655598</v>
      </c>
      <c r="O2856" s="71">
        <v>6.7720953900187952</v>
      </c>
    </row>
    <row r="2857" spans="2:15" outlineLevel="1" x14ac:dyDescent="0.25">
      <c r="B2857" s="65">
        <v>2848</v>
      </c>
      <c r="C2857" s="60">
        <v>1</v>
      </c>
      <c r="D2857" s="61">
        <v>0</v>
      </c>
      <c r="E2857" s="61">
        <v>1</v>
      </c>
      <c r="F2857" s="61">
        <v>1</v>
      </c>
      <c r="G2857" s="61">
        <v>0</v>
      </c>
      <c r="H2857" s="61">
        <v>1</v>
      </c>
      <c r="I2857" s="62">
        <v>97816.985484756675</v>
      </c>
      <c r="J2857" s="63">
        <v>7.0903388774614964</v>
      </c>
      <c r="K2857" s="63">
        <v>4.7055196263602639</v>
      </c>
      <c r="L2857" s="63">
        <v>6.8477425175207323</v>
      </c>
      <c r="M2857" s="63">
        <v>7.7443781462208179</v>
      </c>
      <c r="N2857" s="63">
        <v>6.8994270957803909</v>
      </c>
      <c r="O2857" s="71">
        <v>6.9301780289349182</v>
      </c>
    </row>
    <row r="2858" spans="2:15" outlineLevel="1" x14ac:dyDescent="0.25">
      <c r="B2858" s="65">
        <v>2849</v>
      </c>
      <c r="C2858" s="60">
        <v>1</v>
      </c>
      <c r="D2858" s="61">
        <v>0</v>
      </c>
      <c r="E2858" s="61">
        <v>1</v>
      </c>
      <c r="F2858" s="61">
        <v>1</v>
      </c>
      <c r="G2858" s="61">
        <v>0</v>
      </c>
      <c r="H2858" s="61">
        <v>1</v>
      </c>
      <c r="I2858" s="62">
        <v>93246.40974039452</v>
      </c>
      <c r="J2858" s="63">
        <v>6.5860736924626844</v>
      </c>
      <c r="K2858" s="63">
        <v>4.0992703583612906</v>
      </c>
      <c r="L2858" s="63">
        <v>6.8929998305100693</v>
      </c>
      <c r="M2858" s="63">
        <v>7.9282390888072376</v>
      </c>
      <c r="N2858" s="63">
        <v>6.1573491290016653</v>
      </c>
      <c r="O2858" s="71">
        <v>6.8914887541218466</v>
      </c>
    </row>
    <row r="2859" spans="2:15" outlineLevel="1" x14ac:dyDescent="0.25">
      <c r="B2859" s="65">
        <v>2850</v>
      </c>
      <c r="C2859" s="60">
        <v>1</v>
      </c>
      <c r="D2859" s="61">
        <v>0</v>
      </c>
      <c r="E2859" s="61">
        <v>1</v>
      </c>
      <c r="F2859" s="61">
        <v>1</v>
      </c>
      <c r="G2859" s="61">
        <v>0</v>
      </c>
      <c r="H2859" s="61">
        <v>1</v>
      </c>
      <c r="I2859" s="62">
        <v>97598.803932771436</v>
      </c>
      <c r="J2859" s="63">
        <v>6.5237602459930741</v>
      </c>
      <c r="K2859" s="63">
        <v>5.0192214543019977</v>
      </c>
      <c r="L2859" s="63">
        <v>6.6240604282535429</v>
      </c>
      <c r="M2859" s="63">
        <v>8.4523389717000104</v>
      </c>
      <c r="N2859" s="63">
        <v>6.5353729297972309</v>
      </c>
      <c r="O2859" s="71">
        <v>6.7384337805270409</v>
      </c>
    </row>
    <row r="2860" spans="2:15" outlineLevel="1" x14ac:dyDescent="0.25">
      <c r="B2860" s="65">
        <v>2851</v>
      </c>
      <c r="C2860" s="60">
        <v>1</v>
      </c>
      <c r="D2860" s="61">
        <v>0</v>
      </c>
      <c r="E2860" s="61">
        <v>1</v>
      </c>
      <c r="F2860" s="61">
        <v>1</v>
      </c>
      <c r="G2860" s="61">
        <v>0</v>
      </c>
      <c r="H2860" s="61">
        <v>1</v>
      </c>
      <c r="I2860" s="62">
        <v>92111.75806271797</v>
      </c>
      <c r="J2860" s="63">
        <v>6.0909772648229259</v>
      </c>
      <c r="K2860" s="63">
        <v>4.0193536652553625</v>
      </c>
      <c r="L2860" s="63">
        <v>7.2560132591017039</v>
      </c>
      <c r="M2860" s="63">
        <v>7.7506002574275481</v>
      </c>
      <c r="N2860" s="63">
        <v>6.5241079967588629</v>
      </c>
      <c r="O2860" s="71">
        <v>6.6921578210801211</v>
      </c>
    </row>
    <row r="2861" spans="2:15" outlineLevel="1" x14ac:dyDescent="0.25">
      <c r="B2861" s="65">
        <v>2852</v>
      </c>
      <c r="C2861" s="60">
        <v>1</v>
      </c>
      <c r="D2861" s="61">
        <v>0</v>
      </c>
      <c r="E2861" s="61">
        <v>1</v>
      </c>
      <c r="F2861" s="61">
        <v>1</v>
      </c>
      <c r="G2861" s="61">
        <v>0</v>
      </c>
      <c r="H2861" s="61">
        <v>1</v>
      </c>
      <c r="I2861" s="62">
        <v>97053.57197584094</v>
      </c>
      <c r="J2861" s="63">
        <v>5.8682764100932063</v>
      </c>
      <c r="K2861" s="63">
        <v>5.4323889166629202</v>
      </c>
      <c r="L2861" s="63">
        <v>7.5778607494961641</v>
      </c>
      <c r="M2861" s="63">
        <v>7.9657101850306109</v>
      </c>
      <c r="N2861" s="63">
        <v>6.2928141046148589</v>
      </c>
      <c r="O2861" s="71">
        <v>7.0874435381764949</v>
      </c>
    </row>
    <row r="2862" spans="2:15" outlineLevel="1" x14ac:dyDescent="0.25">
      <c r="B2862" s="65">
        <v>2853</v>
      </c>
      <c r="C2862" s="60">
        <v>1</v>
      </c>
      <c r="D2862" s="61">
        <v>0</v>
      </c>
      <c r="E2862" s="61">
        <v>1</v>
      </c>
      <c r="F2862" s="61">
        <v>1</v>
      </c>
      <c r="G2862" s="61">
        <v>0</v>
      </c>
      <c r="H2862" s="61">
        <v>1</v>
      </c>
      <c r="I2862" s="62">
        <v>62956.359431947625</v>
      </c>
      <c r="J2862" s="63">
        <v>6.6411565992136925</v>
      </c>
      <c r="K2862" s="63">
        <v>5.7894243155487297</v>
      </c>
      <c r="L2862" s="63">
        <v>6.9897813613468562</v>
      </c>
      <c r="M2862" s="63">
        <v>6.0768631634459558</v>
      </c>
      <c r="N2862" s="63">
        <v>6.3771495776895737</v>
      </c>
      <c r="O2862" s="71">
        <v>6.4958938016191858</v>
      </c>
    </row>
    <row r="2863" spans="2:15" outlineLevel="1" x14ac:dyDescent="0.25">
      <c r="B2863" s="65">
        <v>2854</v>
      </c>
      <c r="C2863" s="60">
        <v>1</v>
      </c>
      <c r="D2863" s="61">
        <v>0</v>
      </c>
      <c r="E2863" s="61">
        <v>1</v>
      </c>
      <c r="F2863" s="61">
        <v>1</v>
      </c>
      <c r="G2863" s="61">
        <v>1</v>
      </c>
      <c r="H2863" s="61">
        <v>0</v>
      </c>
      <c r="I2863" s="62">
        <v>102195.11226750335</v>
      </c>
      <c r="J2863" s="63">
        <v>7.1086176253419655</v>
      </c>
      <c r="K2863" s="63">
        <v>6.0698855056784957</v>
      </c>
      <c r="L2863" s="63">
        <v>7.1579307081182204</v>
      </c>
      <c r="M2863" s="63">
        <v>8.1756950587025372</v>
      </c>
      <c r="N2863" s="63">
        <v>6.8081088005638577</v>
      </c>
      <c r="O2863" s="71">
        <v>6.3478265411894519</v>
      </c>
    </row>
    <row r="2864" spans="2:15" outlineLevel="1" x14ac:dyDescent="0.25">
      <c r="B2864" s="65">
        <v>2855</v>
      </c>
      <c r="C2864" s="60">
        <v>1</v>
      </c>
      <c r="D2864" s="61">
        <v>0</v>
      </c>
      <c r="E2864" s="61">
        <v>1</v>
      </c>
      <c r="F2864" s="61">
        <v>1</v>
      </c>
      <c r="G2864" s="61">
        <v>1</v>
      </c>
      <c r="H2864" s="61">
        <v>0</v>
      </c>
      <c r="I2864" s="62">
        <v>95842.370632022241</v>
      </c>
      <c r="J2864" s="63">
        <v>6.7712222233074257</v>
      </c>
      <c r="K2864" s="63">
        <v>5.0438643656740076</v>
      </c>
      <c r="L2864" s="63">
        <v>6.9641312927184877</v>
      </c>
      <c r="M2864" s="63">
        <v>6.6165378543236111</v>
      </c>
      <c r="N2864" s="63">
        <v>7.2421751131941168</v>
      </c>
      <c r="O2864" s="71">
        <v>7.0038923520998955</v>
      </c>
    </row>
    <row r="2865" spans="2:15" outlineLevel="1" x14ac:dyDescent="0.25">
      <c r="B2865" s="65">
        <v>2856</v>
      </c>
      <c r="C2865" s="60">
        <v>1</v>
      </c>
      <c r="D2865" s="61">
        <v>0</v>
      </c>
      <c r="E2865" s="61">
        <v>1</v>
      </c>
      <c r="F2865" s="61">
        <v>1</v>
      </c>
      <c r="G2865" s="61">
        <v>1</v>
      </c>
      <c r="H2865" s="61">
        <v>0</v>
      </c>
      <c r="I2865" s="62">
        <v>32058.284475544002</v>
      </c>
      <c r="J2865" s="63">
        <v>6.2833214679812741</v>
      </c>
      <c r="K2865" s="63">
        <v>6.0769274732721534</v>
      </c>
      <c r="L2865" s="63">
        <v>6.4940083579451491</v>
      </c>
      <c r="M2865" s="63">
        <v>7.3404202558102387</v>
      </c>
      <c r="N2865" s="63">
        <v>6.7095875863595253</v>
      </c>
      <c r="O2865" s="71">
        <v>6.705429779289644</v>
      </c>
    </row>
    <row r="2866" spans="2:15" outlineLevel="1" x14ac:dyDescent="0.25">
      <c r="B2866" s="65">
        <v>2857</v>
      </c>
      <c r="C2866" s="60">
        <v>1</v>
      </c>
      <c r="D2866" s="61">
        <v>0</v>
      </c>
      <c r="E2866" s="61">
        <v>1</v>
      </c>
      <c r="F2866" s="61">
        <v>1</v>
      </c>
      <c r="G2866" s="61">
        <v>0</v>
      </c>
      <c r="H2866" s="61">
        <v>1</v>
      </c>
      <c r="I2866" s="62">
        <v>76857.33017291229</v>
      </c>
      <c r="J2866" s="63">
        <v>6.0898277415698878</v>
      </c>
      <c r="K2866" s="63">
        <v>5.0741069747467309</v>
      </c>
      <c r="L2866" s="63">
        <v>6.3182153118468216</v>
      </c>
      <c r="M2866" s="63">
        <v>8.0648524774611481</v>
      </c>
      <c r="N2866" s="63">
        <v>6.9525960753293434</v>
      </c>
      <c r="O2866" s="71">
        <v>7.1278227441572275</v>
      </c>
    </row>
    <row r="2867" spans="2:15" outlineLevel="1" x14ac:dyDescent="0.25">
      <c r="B2867" s="65">
        <v>2858</v>
      </c>
      <c r="C2867" s="60">
        <v>1</v>
      </c>
      <c r="D2867" s="61">
        <v>0</v>
      </c>
      <c r="E2867" s="61">
        <v>1</v>
      </c>
      <c r="F2867" s="61">
        <v>1</v>
      </c>
      <c r="G2867" s="61">
        <v>0</v>
      </c>
      <c r="H2867" s="61">
        <v>1</v>
      </c>
      <c r="I2867" s="62">
        <v>93164.035362930779</v>
      </c>
      <c r="J2867" s="63">
        <v>5.357067586195047</v>
      </c>
      <c r="K2867" s="63">
        <v>4.964178475809006</v>
      </c>
      <c r="L2867" s="63">
        <v>7.9409449216272439</v>
      </c>
      <c r="M2867" s="63">
        <v>6.7433168723605288</v>
      </c>
      <c r="N2867" s="63">
        <v>7.019237847256675</v>
      </c>
      <c r="O2867" s="71">
        <v>7.1669877409010798</v>
      </c>
    </row>
    <row r="2868" spans="2:15" outlineLevel="1" x14ac:dyDescent="0.25">
      <c r="B2868" s="65">
        <v>2859</v>
      </c>
      <c r="C2868" s="60">
        <v>1</v>
      </c>
      <c r="D2868" s="61">
        <v>0</v>
      </c>
      <c r="E2868" s="61">
        <v>1</v>
      </c>
      <c r="F2868" s="61">
        <v>1</v>
      </c>
      <c r="G2868" s="61">
        <v>1</v>
      </c>
      <c r="H2868" s="61">
        <v>0</v>
      </c>
      <c r="I2868" s="62">
        <v>99626.368172995251</v>
      </c>
      <c r="J2868" s="63">
        <v>6.0112039836527167</v>
      </c>
      <c r="K2868" s="63">
        <v>5.646100314516854</v>
      </c>
      <c r="L2868" s="63">
        <v>8.1519834561883826</v>
      </c>
      <c r="M2868" s="63">
        <v>8.4052460712506409</v>
      </c>
      <c r="N2868" s="63">
        <v>6.5484693282146029</v>
      </c>
      <c r="O2868" s="71">
        <v>6.5226344330428505</v>
      </c>
    </row>
    <row r="2869" spans="2:15" outlineLevel="1" x14ac:dyDescent="0.25">
      <c r="B2869" s="65">
        <v>2860</v>
      </c>
      <c r="C2869" s="60">
        <v>1</v>
      </c>
      <c r="D2869" s="61">
        <v>0</v>
      </c>
      <c r="E2869" s="61">
        <v>1</v>
      </c>
      <c r="F2869" s="61">
        <v>1</v>
      </c>
      <c r="G2869" s="61">
        <v>0</v>
      </c>
      <c r="H2869" s="61">
        <v>1</v>
      </c>
      <c r="I2869" s="62">
        <v>97633.34927713497</v>
      </c>
      <c r="J2869" s="63">
        <v>6.4520352975712809</v>
      </c>
      <c r="K2869" s="63">
        <v>5.2937992859105041</v>
      </c>
      <c r="L2869" s="63">
        <v>7.3945237192175295</v>
      </c>
      <c r="M2869" s="63">
        <v>7.5065529061764513</v>
      </c>
      <c r="N2869" s="63">
        <v>6.7100241124127189</v>
      </c>
      <c r="O2869" s="71">
        <v>7.0427884144551562</v>
      </c>
    </row>
    <row r="2870" spans="2:15" outlineLevel="1" x14ac:dyDescent="0.25">
      <c r="B2870" s="65">
        <v>2861</v>
      </c>
      <c r="C2870" s="60">
        <v>1</v>
      </c>
      <c r="D2870" s="61">
        <v>0</v>
      </c>
      <c r="E2870" s="61">
        <v>1</v>
      </c>
      <c r="F2870" s="61">
        <v>1</v>
      </c>
      <c r="G2870" s="61">
        <v>0</v>
      </c>
      <c r="H2870" s="61">
        <v>1</v>
      </c>
      <c r="I2870" s="62">
        <v>25706.498440162512</v>
      </c>
      <c r="J2870" s="63">
        <v>5.5301735272509216</v>
      </c>
      <c r="K2870" s="63">
        <v>5.3027089580057414</v>
      </c>
      <c r="L2870" s="63">
        <v>6.6976880428351464</v>
      </c>
      <c r="M2870" s="63">
        <v>6.228363398039062</v>
      </c>
      <c r="N2870" s="63">
        <v>6.6657400141470085</v>
      </c>
      <c r="O2870" s="71">
        <v>7.2431040667584261</v>
      </c>
    </row>
    <row r="2871" spans="2:15" outlineLevel="1" x14ac:dyDescent="0.25">
      <c r="B2871" s="65">
        <v>2862</v>
      </c>
      <c r="C2871" s="60">
        <v>1</v>
      </c>
      <c r="D2871" s="61">
        <v>0</v>
      </c>
      <c r="E2871" s="61">
        <v>1</v>
      </c>
      <c r="F2871" s="61">
        <v>1</v>
      </c>
      <c r="G2871" s="61">
        <v>1</v>
      </c>
      <c r="H2871" s="61">
        <v>0</v>
      </c>
      <c r="I2871" s="62">
        <v>77250.964239334557</v>
      </c>
      <c r="J2871" s="63">
        <v>5.5863352777165804</v>
      </c>
      <c r="K2871" s="63">
        <v>4.7826492571072814</v>
      </c>
      <c r="L2871" s="63">
        <v>6.7448748790183446</v>
      </c>
      <c r="M2871" s="63">
        <v>8.9757307856827442</v>
      </c>
      <c r="N2871" s="63">
        <v>7.3828268649563951</v>
      </c>
      <c r="O2871" s="71">
        <v>6.348460199480793</v>
      </c>
    </row>
    <row r="2872" spans="2:15" outlineLevel="1" x14ac:dyDescent="0.25">
      <c r="B2872" s="65">
        <v>2863</v>
      </c>
      <c r="C2872" s="60">
        <v>0</v>
      </c>
      <c r="D2872" s="61">
        <v>1</v>
      </c>
      <c r="E2872" s="61">
        <v>1</v>
      </c>
      <c r="F2872" s="61">
        <v>1</v>
      </c>
      <c r="G2872" s="61">
        <v>1</v>
      </c>
      <c r="H2872" s="61">
        <v>0</v>
      </c>
      <c r="I2872" s="62">
        <v>95188.634520146486</v>
      </c>
      <c r="J2872" s="63">
        <v>5.7302780021943605</v>
      </c>
      <c r="K2872" s="63">
        <v>6.1381866497877313</v>
      </c>
      <c r="L2872" s="63">
        <v>7.3128573294884527</v>
      </c>
      <c r="M2872" s="63">
        <v>6.0571914304640231</v>
      </c>
      <c r="N2872" s="63">
        <v>7.5867305341755991</v>
      </c>
      <c r="O2872" s="71">
        <v>6.6469592474145651</v>
      </c>
    </row>
    <row r="2873" spans="2:15" outlineLevel="1" x14ac:dyDescent="0.25">
      <c r="B2873" s="65">
        <v>2864</v>
      </c>
      <c r="C2873" s="60">
        <v>1</v>
      </c>
      <c r="D2873" s="61">
        <v>0</v>
      </c>
      <c r="E2873" s="61">
        <v>1</v>
      </c>
      <c r="F2873" s="61">
        <v>1</v>
      </c>
      <c r="G2873" s="61">
        <v>1</v>
      </c>
      <c r="H2873" s="61">
        <v>0</v>
      </c>
      <c r="I2873" s="62">
        <v>97303.125337612408</v>
      </c>
      <c r="J2873" s="63">
        <v>6.2010178792385595</v>
      </c>
      <c r="K2873" s="63">
        <v>5.6634975455732794</v>
      </c>
      <c r="L2873" s="63">
        <v>7.3000725423014003</v>
      </c>
      <c r="M2873" s="63">
        <v>7.2283476262699367</v>
      </c>
      <c r="N2873" s="63">
        <v>6.9779607167862316</v>
      </c>
      <c r="O2873" s="71">
        <v>6.8202719865020169</v>
      </c>
    </row>
    <row r="2874" spans="2:15" outlineLevel="1" x14ac:dyDescent="0.25">
      <c r="B2874" s="65">
        <v>2865</v>
      </c>
      <c r="C2874" s="60">
        <v>1</v>
      </c>
      <c r="D2874" s="61">
        <v>0</v>
      </c>
      <c r="E2874" s="61">
        <v>1</v>
      </c>
      <c r="F2874" s="61">
        <v>1</v>
      </c>
      <c r="G2874" s="61">
        <v>1</v>
      </c>
      <c r="H2874" s="61">
        <v>0</v>
      </c>
      <c r="I2874" s="62">
        <v>98120.098980279945</v>
      </c>
      <c r="J2874" s="63">
        <v>6.6133911814911635</v>
      </c>
      <c r="K2874" s="63">
        <v>5.3929807317026057</v>
      </c>
      <c r="L2874" s="63">
        <v>7.9538586503845909</v>
      </c>
      <c r="M2874" s="63">
        <v>6.9317923150455911</v>
      </c>
      <c r="N2874" s="63">
        <v>7.0527475822325094</v>
      </c>
      <c r="O2874" s="71">
        <v>6.9305679510690279</v>
      </c>
    </row>
    <row r="2875" spans="2:15" outlineLevel="1" x14ac:dyDescent="0.25">
      <c r="B2875" s="65">
        <v>2866</v>
      </c>
      <c r="C2875" s="60">
        <v>0</v>
      </c>
      <c r="D2875" s="61">
        <v>1</v>
      </c>
      <c r="E2875" s="61">
        <v>1</v>
      </c>
      <c r="F2875" s="61">
        <v>1</v>
      </c>
      <c r="G2875" s="61">
        <v>1</v>
      </c>
      <c r="H2875" s="61">
        <v>0</v>
      </c>
      <c r="I2875" s="62">
        <v>102448.84505503767</v>
      </c>
      <c r="J2875" s="63">
        <v>5.8630390413229199</v>
      </c>
      <c r="K2875" s="63">
        <v>6.5967277153305179</v>
      </c>
      <c r="L2875" s="63">
        <v>7.7573909544262953</v>
      </c>
      <c r="M2875" s="63">
        <v>8.2796785273605575</v>
      </c>
      <c r="N2875" s="63">
        <v>6.9055520757200277</v>
      </c>
      <c r="O2875" s="71">
        <v>6.7175511135711705</v>
      </c>
    </row>
    <row r="2876" spans="2:15" outlineLevel="1" x14ac:dyDescent="0.25">
      <c r="B2876" s="65">
        <v>2867</v>
      </c>
      <c r="C2876" s="60">
        <v>1</v>
      </c>
      <c r="D2876" s="61">
        <v>0</v>
      </c>
      <c r="E2876" s="61">
        <v>1</v>
      </c>
      <c r="F2876" s="61">
        <v>1</v>
      </c>
      <c r="G2876" s="61">
        <v>1</v>
      </c>
      <c r="H2876" s="61">
        <v>0</v>
      </c>
      <c r="I2876" s="62">
        <v>96865.719584777311</v>
      </c>
      <c r="J2876" s="63">
        <v>7.0862453182765464</v>
      </c>
      <c r="K2876" s="63">
        <v>5.2694078234539381</v>
      </c>
      <c r="L2876" s="63">
        <v>6.8134760939029633</v>
      </c>
      <c r="M2876" s="63">
        <v>7.7646762982904454</v>
      </c>
      <c r="N2876" s="63">
        <v>6.4002527255846822</v>
      </c>
      <c r="O2876" s="71">
        <v>6.2661664822728671</v>
      </c>
    </row>
    <row r="2877" spans="2:15" outlineLevel="1" x14ac:dyDescent="0.25">
      <c r="B2877" s="65">
        <v>2868</v>
      </c>
      <c r="C2877" s="60">
        <v>1</v>
      </c>
      <c r="D2877" s="61">
        <v>0</v>
      </c>
      <c r="E2877" s="61">
        <v>1</v>
      </c>
      <c r="F2877" s="61">
        <v>1</v>
      </c>
      <c r="G2877" s="61">
        <v>1</v>
      </c>
      <c r="H2877" s="61">
        <v>0</v>
      </c>
      <c r="I2877" s="62">
        <v>76239.589927048612</v>
      </c>
      <c r="J2877" s="63">
        <v>6.0652654745029544</v>
      </c>
      <c r="K2877" s="63">
        <v>5.3294871119990681</v>
      </c>
      <c r="L2877" s="63">
        <v>6.2689923796173614</v>
      </c>
      <c r="M2877" s="63">
        <v>7.7383174729731881</v>
      </c>
      <c r="N2877" s="63">
        <v>6.9912795346433416</v>
      </c>
      <c r="O2877" s="71">
        <v>6.9392744870229697</v>
      </c>
    </row>
    <row r="2878" spans="2:15" outlineLevel="1" x14ac:dyDescent="0.25">
      <c r="B2878" s="65">
        <v>2869</v>
      </c>
      <c r="C2878" s="60">
        <v>1</v>
      </c>
      <c r="D2878" s="61">
        <v>0</v>
      </c>
      <c r="E2878" s="61">
        <v>1</v>
      </c>
      <c r="F2878" s="61">
        <v>1</v>
      </c>
      <c r="G2878" s="61">
        <v>1</v>
      </c>
      <c r="H2878" s="61">
        <v>0</v>
      </c>
      <c r="I2878" s="62">
        <v>104359.8535592742</v>
      </c>
      <c r="J2878" s="63">
        <v>6.7914365821048861</v>
      </c>
      <c r="K2878" s="63">
        <v>6.1360402026272105</v>
      </c>
      <c r="L2878" s="63">
        <v>7.2267794064463811</v>
      </c>
      <c r="M2878" s="63">
        <v>8.8152366572856273</v>
      </c>
      <c r="N2878" s="63">
        <v>7.0295239625678976</v>
      </c>
      <c r="O2878" s="71">
        <v>6.5143919713932794</v>
      </c>
    </row>
    <row r="2879" spans="2:15" outlineLevel="1" x14ac:dyDescent="0.25">
      <c r="B2879" s="65">
        <v>2870</v>
      </c>
      <c r="C2879" s="60">
        <v>1</v>
      </c>
      <c r="D2879" s="61">
        <v>0</v>
      </c>
      <c r="E2879" s="61">
        <v>1</v>
      </c>
      <c r="F2879" s="61">
        <v>1</v>
      </c>
      <c r="G2879" s="61">
        <v>0</v>
      </c>
      <c r="H2879" s="61">
        <v>1</v>
      </c>
      <c r="I2879" s="62">
        <v>25810.890676878189</v>
      </c>
      <c r="J2879" s="63">
        <v>5.7728552461906544</v>
      </c>
      <c r="K2879" s="63">
        <v>5.3652774518940785</v>
      </c>
      <c r="L2879" s="63">
        <v>6.5502565499662397</v>
      </c>
      <c r="M2879" s="63">
        <v>6.5398914832941415</v>
      </c>
      <c r="N2879" s="63">
        <v>6.2152420994029889</v>
      </c>
      <c r="O2879" s="71">
        <v>7.0842447199280443</v>
      </c>
    </row>
    <row r="2880" spans="2:15" outlineLevel="1" x14ac:dyDescent="0.25">
      <c r="B2880" s="65">
        <v>2871</v>
      </c>
      <c r="C2880" s="60">
        <v>0</v>
      </c>
      <c r="D2880" s="61">
        <v>1</v>
      </c>
      <c r="E2880" s="61">
        <v>1</v>
      </c>
      <c r="F2880" s="61">
        <v>1</v>
      </c>
      <c r="G2880" s="61">
        <v>1</v>
      </c>
      <c r="H2880" s="61">
        <v>0</v>
      </c>
      <c r="I2880" s="62">
        <v>97484.398980975398</v>
      </c>
      <c r="J2880" s="63">
        <v>5.4218276550409561</v>
      </c>
      <c r="K2880" s="63">
        <v>5.6254972509903149</v>
      </c>
      <c r="L2880" s="63">
        <v>7.6927030475444758</v>
      </c>
      <c r="M2880" s="63">
        <v>8.343468440237567</v>
      </c>
      <c r="N2880" s="63">
        <v>6.9544613934751105</v>
      </c>
      <c r="O2880" s="71">
        <v>6.2260921747384677</v>
      </c>
    </row>
    <row r="2881" spans="2:15" outlineLevel="1" x14ac:dyDescent="0.25">
      <c r="B2881" s="65">
        <v>2872</v>
      </c>
      <c r="C2881" s="60">
        <v>0</v>
      </c>
      <c r="D2881" s="61">
        <v>1</v>
      </c>
      <c r="E2881" s="61">
        <v>1</v>
      </c>
      <c r="F2881" s="61">
        <v>1</v>
      </c>
      <c r="G2881" s="61">
        <v>1</v>
      </c>
      <c r="H2881" s="61">
        <v>0</v>
      </c>
      <c r="I2881" s="62">
        <v>64561.891855022419</v>
      </c>
      <c r="J2881" s="63">
        <v>5.6783841229588443</v>
      </c>
      <c r="K2881" s="63">
        <v>6.1425937902796575</v>
      </c>
      <c r="L2881" s="63">
        <v>6.9499301787281675</v>
      </c>
      <c r="M2881" s="63">
        <v>6.618314955532882</v>
      </c>
      <c r="N2881" s="63">
        <v>6.8869100968272585</v>
      </c>
      <c r="O2881" s="71">
        <v>6.7115924174122599</v>
      </c>
    </row>
    <row r="2882" spans="2:15" outlineLevel="1" x14ac:dyDescent="0.25">
      <c r="B2882" s="65">
        <v>2873</v>
      </c>
      <c r="C2882" s="60">
        <v>1</v>
      </c>
      <c r="D2882" s="61">
        <v>0</v>
      </c>
      <c r="E2882" s="61">
        <v>1</v>
      </c>
      <c r="F2882" s="61">
        <v>1</v>
      </c>
      <c r="G2882" s="61">
        <v>0</v>
      </c>
      <c r="H2882" s="61">
        <v>1</v>
      </c>
      <c r="I2882" s="62">
        <v>76613.520948723628</v>
      </c>
      <c r="J2882" s="63">
        <v>5.8378664694435276</v>
      </c>
      <c r="K2882" s="63">
        <v>5.5271144872824411</v>
      </c>
      <c r="L2882" s="63">
        <v>6.3701975171824348</v>
      </c>
      <c r="M2882" s="63">
        <v>7.7804145034893821</v>
      </c>
      <c r="N2882" s="63">
        <v>6.8032486197735054</v>
      </c>
      <c r="O2882" s="71">
        <v>7.2364529708695393</v>
      </c>
    </row>
    <row r="2883" spans="2:15" outlineLevel="1" x14ac:dyDescent="0.25">
      <c r="B2883" s="65">
        <v>2874</v>
      </c>
      <c r="C2883" s="60">
        <v>1</v>
      </c>
      <c r="D2883" s="61">
        <v>0</v>
      </c>
      <c r="E2883" s="61">
        <v>1</v>
      </c>
      <c r="F2883" s="61">
        <v>1</v>
      </c>
      <c r="G2883" s="61">
        <v>0</v>
      </c>
      <c r="H2883" s="61">
        <v>1</v>
      </c>
      <c r="I2883" s="62">
        <v>97059.070857390019</v>
      </c>
      <c r="J2883" s="63">
        <v>6.3939583268185309</v>
      </c>
      <c r="K2883" s="63">
        <v>4.4514912501493402</v>
      </c>
      <c r="L2883" s="63">
        <v>6.734783901430478</v>
      </c>
      <c r="M2883" s="63">
        <v>8.8029265742831768</v>
      </c>
      <c r="N2883" s="63">
        <v>6.6252137096620638</v>
      </c>
      <c r="O2883" s="71">
        <v>6.8006166620338462</v>
      </c>
    </row>
    <row r="2884" spans="2:15" outlineLevel="1" x14ac:dyDescent="0.25">
      <c r="B2884" s="65">
        <v>2875</v>
      </c>
      <c r="C2884" s="60">
        <v>1</v>
      </c>
      <c r="D2884" s="61">
        <v>0</v>
      </c>
      <c r="E2884" s="61">
        <v>1</v>
      </c>
      <c r="F2884" s="61">
        <v>1</v>
      </c>
      <c r="G2884" s="61">
        <v>1</v>
      </c>
      <c r="H2884" s="61">
        <v>0</v>
      </c>
      <c r="I2884" s="62">
        <v>73680.784747620448</v>
      </c>
      <c r="J2884" s="63">
        <v>5.4645390556752265</v>
      </c>
      <c r="K2884" s="63">
        <v>5.2537095232817688</v>
      </c>
      <c r="L2884" s="63">
        <v>7.4543912925583768</v>
      </c>
      <c r="M2884" s="63">
        <v>6.8293274194794433</v>
      </c>
      <c r="N2884" s="63">
        <v>7.2560224938493789</v>
      </c>
      <c r="O2884" s="71">
        <v>6.7798539338994983</v>
      </c>
    </row>
    <row r="2885" spans="2:15" outlineLevel="1" x14ac:dyDescent="0.25">
      <c r="B2885" s="65">
        <v>2876</v>
      </c>
      <c r="C2885" s="60">
        <v>1</v>
      </c>
      <c r="D2885" s="61">
        <v>0</v>
      </c>
      <c r="E2885" s="61">
        <v>1</v>
      </c>
      <c r="F2885" s="61">
        <v>1</v>
      </c>
      <c r="G2885" s="61">
        <v>1</v>
      </c>
      <c r="H2885" s="61">
        <v>0</v>
      </c>
      <c r="I2885" s="62">
        <v>90882.792943995082</v>
      </c>
      <c r="J2885" s="63">
        <v>6.4487051367944099</v>
      </c>
      <c r="K2885" s="63">
        <v>4.1117133067890812</v>
      </c>
      <c r="L2885" s="63">
        <v>6.785142997857661</v>
      </c>
      <c r="M2885" s="63">
        <v>7.1947798174222424</v>
      </c>
      <c r="N2885" s="63">
        <v>6.6866841178322032</v>
      </c>
      <c r="O2885" s="71">
        <v>6.3859555611894052</v>
      </c>
    </row>
    <row r="2886" spans="2:15" outlineLevel="1" x14ac:dyDescent="0.25">
      <c r="B2886" s="65">
        <v>2877</v>
      </c>
      <c r="C2886" s="60">
        <v>0</v>
      </c>
      <c r="D2886" s="61">
        <v>1</v>
      </c>
      <c r="E2886" s="61">
        <v>1</v>
      </c>
      <c r="F2886" s="61">
        <v>1</v>
      </c>
      <c r="G2886" s="61">
        <v>0</v>
      </c>
      <c r="H2886" s="61">
        <v>1</v>
      </c>
      <c r="I2886" s="62">
        <v>27267.933353582062</v>
      </c>
      <c r="J2886" s="63">
        <v>5.3110302992203344</v>
      </c>
      <c r="K2886" s="63">
        <v>5.3629238970757118</v>
      </c>
      <c r="L2886" s="63">
        <v>7.2548053790741296</v>
      </c>
      <c r="M2886" s="63">
        <v>6.7836593865481518</v>
      </c>
      <c r="N2886" s="63">
        <v>6.6526451226680745</v>
      </c>
      <c r="O2886" s="71">
        <v>7.0701544124639959</v>
      </c>
    </row>
    <row r="2887" spans="2:15" outlineLevel="1" x14ac:dyDescent="0.25">
      <c r="B2887" s="65">
        <v>2878</v>
      </c>
      <c r="C2887" s="60">
        <v>1</v>
      </c>
      <c r="D2887" s="61">
        <v>0</v>
      </c>
      <c r="E2887" s="61">
        <v>1</v>
      </c>
      <c r="F2887" s="61">
        <v>1</v>
      </c>
      <c r="G2887" s="61">
        <v>0</v>
      </c>
      <c r="H2887" s="61">
        <v>1</v>
      </c>
      <c r="I2887" s="62">
        <v>82783.21442638227</v>
      </c>
      <c r="J2887" s="63">
        <v>6.4789724846711199</v>
      </c>
      <c r="K2887" s="63">
        <v>5.8845636449260539</v>
      </c>
      <c r="L2887" s="63">
        <v>6.4594201472880597</v>
      </c>
      <c r="M2887" s="63">
        <v>8.9198937892949388</v>
      </c>
      <c r="N2887" s="63">
        <v>6.8289266186996613</v>
      </c>
      <c r="O2887" s="71">
        <v>7.1453351393415332</v>
      </c>
    </row>
    <row r="2888" spans="2:15" outlineLevel="1" x14ac:dyDescent="0.25">
      <c r="B2888" s="65">
        <v>2879</v>
      </c>
      <c r="C2888" s="60">
        <v>1</v>
      </c>
      <c r="D2888" s="61">
        <v>0</v>
      </c>
      <c r="E2888" s="61">
        <v>1</v>
      </c>
      <c r="F2888" s="61">
        <v>1</v>
      </c>
      <c r="G2888" s="61">
        <v>1</v>
      </c>
      <c r="H2888" s="61">
        <v>0</v>
      </c>
      <c r="I2888" s="62">
        <v>97856.330094205972</v>
      </c>
      <c r="J2888" s="63">
        <v>6.3108345414412348</v>
      </c>
      <c r="K2888" s="63">
        <v>6.1770999124147306</v>
      </c>
      <c r="L2888" s="63">
        <v>7.4926276888109991</v>
      </c>
      <c r="M2888" s="63">
        <v>7.3458047253866239</v>
      </c>
      <c r="N2888" s="63">
        <v>6.8362486230844635</v>
      </c>
      <c r="O2888" s="71">
        <v>6.081695054885027</v>
      </c>
    </row>
    <row r="2889" spans="2:15" outlineLevel="1" x14ac:dyDescent="0.25">
      <c r="B2889" s="65">
        <v>2880</v>
      </c>
      <c r="C2889" s="60">
        <v>0</v>
      </c>
      <c r="D2889" s="61">
        <v>1</v>
      </c>
      <c r="E2889" s="61">
        <v>1</v>
      </c>
      <c r="F2889" s="61">
        <v>1</v>
      </c>
      <c r="G2889" s="61">
        <v>0</v>
      </c>
      <c r="H2889" s="61">
        <v>1</v>
      </c>
      <c r="I2889" s="62">
        <v>82036.692219853707</v>
      </c>
      <c r="J2889" s="63">
        <v>5.7045041549910049</v>
      </c>
      <c r="K2889" s="63">
        <v>5.7404478092697833</v>
      </c>
      <c r="L2889" s="63">
        <v>6.5005945001829533</v>
      </c>
      <c r="M2889" s="63">
        <v>8.7057402278385627</v>
      </c>
      <c r="N2889" s="63">
        <v>7.4065952177898788</v>
      </c>
      <c r="O2889" s="71">
        <v>7.6089381679080432</v>
      </c>
    </row>
    <row r="2890" spans="2:15" outlineLevel="1" x14ac:dyDescent="0.25">
      <c r="B2890" s="65">
        <v>2881</v>
      </c>
      <c r="C2890" s="60">
        <v>1</v>
      </c>
      <c r="D2890" s="61">
        <v>0</v>
      </c>
      <c r="E2890" s="61">
        <v>1</v>
      </c>
      <c r="F2890" s="61">
        <v>1</v>
      </c>
      <c r="G2890" s="61">
        <v>0</v>
      </c>
      <c r="H2890" s="61">
        <v>1</v>
      </c>
      <c r="I2890" s="62">
        <v>62806.956191811623</v>
      </c>
      <c r="J2890" s="63">
        <v>6.2215965544245302</v>
      </c>
      <c r="K2890" s="63">
        <v>5.3659718196531898</v>
      </c>
      <c r="L2890" s="63">
        <v>7.3988499176424014</v>
      </c>
      <c r="M2890" s="63">
        <v>6.130483984600148</v>
      </c>
      <c r="N2890" s="63">
        <v>6.485967319222282</v>
      </c>
      <c r="O2890" s="71">
        <v>7.1127898296989862</v>
      </c>
    </row>
    <row r="2891" spans="2:15" outlineLevel="1" x14ac:dyDescent="0.25">
      <c r="B2891" s="65">
        <v>2882</v>
      </c>
      <c r="C2891" s="60">
        <v>1</v>
      </c>
      <c r="D2891" s="61">
        <v>0</v>
      </c>
      <c r="E2891" s="61">
        <v>1</v>
      </c>
      <c r="F2891" s="61">
        <v>1</v>
      </c>
      <c r="G2891" s="61">
        <v>0</v>
      </c>
      <c r="H2891" s="61">
        <v>1</v>
      </c>
      <c r="I2891" s="62">
        <v>66919.871650504225</v>
      </c>
      <c r="J2891" s="63">
        <v>6.3998069540621829</v>
      </c>
      <c r="K2891" s="63">
        <v>6.3523494054836664</v>
      </c>
      <c r="L2891" s="63">
        <v>6.6744266013668856</v>
      </c>
      <c r="M2891" s="63">
        <v>7.1233031404421467</v>
      </c>
      <c r="N2891" s="63">
        <v>6.4157292101487311</v>
      </c>
      <c r="O2891" s="71">
        <v>6.6201259943387694</v>
      </c>
    </row>
    <row r="2892" spans="2:15" outlineLevel="1" x14ac:dyDescent="0.25">
      <c r="B2892" s="65">
        <v>2883</v>
      </c>
      <c r="C2892" s="60">
        <v>1</v>
      </c>
      <c r="D2892" s="61">
        <v>0</v>
      </c>
      <c r="E2892" s="61">
        <v>1</v>
      </c>
      <c r="F2892" s="61">
        <v>1</v>
      </c>
      <c r="G2892" s="61">
        <v>1</v>
      </c>
      <c r="H2892" s="61">
        <v>0</v>
      </c>
      <c r="I2892" s="62">
        <v>97860.777482288744</v>
      </c>
      <c r="J2892" s="63">
        <v>6.5124376367681513</v>
      </c>
      <c r="K2892" s="63">
        <v>5.0684627990061948</v>
      </c>
      <c r="L2892" s="63">
        <v>6.9513268252468308</v>
      </c>
      <c r="M2892" s="63">
        <v>7.1189348990353691</v>
      </c>
      <c r="N2892" s="63">
        <v>7.4265997174313405</v>
      </c>
      <c r="O2892" s="71">
        <v>7.370140783901352</v>
      </c>
    </row>
    <row r="2893" spans="2:15" outlineLevel="1" x14ac:dyDescent="0.25">
      <c r="B2893" s="65">
        <v>2884</v>
      </c>
      <c r="C2893" s="60">
        <v>0</v>
      </c>
      <c r="D2893" s="61">
        <v>1</v>
      </c>
      <c r="E2893" s="61">
        <v>1</v>
      </c>
      <c r="F2893" s="61">
        <v>1</v>
      </c>
      <c r="G2893" s="61">
        <v>1</v>
      </c>
      <c r="H2893" s="61">
        <v>0</v>
      </c>
      <c r="I2893" s="62">
        <v>81252.029178500059</v>
      </c>
      <c r="J2893" s="63">
        <v>6.2881037704978002</v>
      </c>
      <c r="K2893" s="63">
        <v>6.2934647269103721</v>
      </c>
      <c r="L2893" s="63">
        <v>6.2719582464675288</v>
      </c>
      <c r="M2893" s="63">
        <v>7.3908047407727455</v>
      </c>
      <c r="N2893" s="63">
        <v>7.6420859477925998</v>
      </c>
      <c r="O2893" s="71">
        <v>7.3550734655229011</v>
      </c>
    </row>
    <row r="2894" spans="2:15" outlineLevel="1" x14ac:dyDescent="0.25">
      <c r="B2894" s="65">
        <v>2885</v>
      </c>
      <c r="C2894" s="60">
        <v>1</v>
      </c>
      <c r="D2894" s="61">
        <v>0</v>
      </c>
      <c r="E2894" s="61">
        <v>1</v>
      </c>
      <c r="F2894" s="61">
        <v>1</v>
      </c>
      <c r="G2894" s="61">
        <v>0</v>
      </c>
      <c r="H2894" s="61">
        <v>1</v>
      </c>
      <c r="I2894" s="62">
        <v>98958.504525849858</v>
      </c>
      <c r="J2894" s="63">
        <v>5.5018926526004552</v>
      </c>
      <c r="K2894" s="63">
        <v>5.3124710717105845</v>
      </c>
      <c r="L2894" s="63">
        <v>7.7883092242736787</v>
      </c>
      <c r="M2894" s="63">
        <v>8.9737046697547811</v>
      </c>
      <c r="N2894" s="63">
        <v>6.4697602254992379</v>
      </c>
      <c r="O2894" s="71">
        <v>6.9114356492460596</v>
      </c>
    </row>
    <row r="2895" spans="2:15" outlineLevel="1" x14ac:dyDescent="0.25">
      <c r="B2895" s="65">
        <v>2886</v>
      </c>
      <c r="C2895" s="60">
        <v>1</v>
      </c>
      <c r="D2895" s="61">
        <v>0</v>
      </c>
      <c r="E2895" s="61">
        <v>1</v>
      </c>
      <c r="F2895" s="61">
        <v>1</v>
      </c>
      <c r="G2895" s="61">
        <v>1</v>
      </c>
      <c r="H2895" s="61">
        <v>0</v>
      </c>
      <c r="I2895" s="62">
        <v>94755.057171672583</v>
      </c>
      <c r="J2895" s="63">
        <v>5.7433865707744243</v>
      </c>
      <c r="K2895" s="63">
        <v>5.3590719094890691</v>
      </c>
      <c r="L2895" s="63">
        <v>8.0990134219002066</v>
      </c>
      <c r="M2895" s="63">
        <v>6.135163558044626</v>
      </c>
      <c r="N2895" s="63">
        <v>7.4349684702944145</v>
      </c>
      <c r="O2895" s="71">
        <v>7.084926076338685</v>
      </c>
    </row>
    <row r="2896" spans="2:15" outlineLevel="1" x14ac:dyDescent="0.25">
      <c r="B2896" s="65">
        <v>2887</v>
      </c>
      <c r="C2896" s="60">
        <v>0</v>
      </c>
      <c r="D2896" s="61">
        <v>1</v>
      </c>
      <c r="E2896" s="61">
        <v>1</v>
      </c>
      <c r="F2896" s="61">
        <v>1</v>
      </c>
      <c r="G2896" s="61">
        <v>1</v>
      </c>
      <c r="H2896" s="61">
        <v>0</v>
      </c>
      <c r="I2896" s="62">
        <v>103265.80979245091</v>
      </c>
      <c r="J2896" s="63">
        <v>5.4079198267824156</v>
      </c>
      <c r="K2896" s="63">
        <v>6.5844844685672133</v>
      </c>
      <c r="L2896" s="63">
        <v>7.5408521037786471</v>
      </c>
      <c r="M2896" s="63">
        <v>8.9338786223312887</v>
      </c>
      <c r="N2896" s="63">
        <v>7.4597890836175518</v>
      </c>
      <c r="O2896" s="71">
        <v>6.3120320060303685</v>
      </c>
    </row>
    <row r="2897" spans="2:15" outlineLevel="1" x14ac:dyDescent="0.25">
      <c r="B2897" s="65">
        <v>2888</v>
      </c>
      <c r="C2897" s="60">
        <v>1</v>
      </c>
      <c r="D2897" s="61">
        <v>0</v>
      </c>
      <c r="E2897" s="61">
        <v>1</v>
      </c>
      <c r="F2897" s="61">
        <v>1</v>
      </c>
      <c r="G2897" s="61">
        <v>0</v>
      </c>
      <c r="H2897" s="61">
        <v>1</v>
      </c>
      <c r="I2897" s="62">
        <v>61623.825696036511</v>
      </c>
      <c r="J2897" s="63">
        <v>6.1063827672060373</v>
      </c>
      <c r="K2897" s="63">
        <v>5.3792473322916692</v>
      </c>
      <c r="L2897" s="63">
        <v>7.0977545093954326</v>
      </c>
      <c r="M2897" s="63">
        <v>6.1379724939969176</v>
      </c>
      <c r="N2897" s="63">
        <v>6.5924760526556261</v>
      </c>
      <c r="O2897" s="71">
        <v>6.7476406064766037</v>
      </c>
    </row>
    <row r="2898" spans="2:15" outlineLevel="1" x14ac:dyDescent="0.25">
      <c r="B2898" s="65">
        <v>2889</v>
      </c>
      <c r="C2898" s="60">
        <v>1</v>
      </c>
      <c r="D2898" s="61">
        <v>0</v>
      </c>
      <c r="E2898" s="61">
        <v>1</v>
      </c>
      <c r="F2898" s="61">
        <v>1</v>
      </c>
      <c r="G2898" s="61">
        <v>1</v>
      </c>
      <c r="H2898" s="61">
        <v>0</v>
      </c>
      <c r="I2898" s="62">
        <v>75343.034971543748</v>
      </c>
      <c r="J2898" s="63">
        <v>6.1150553419789855</v>
      </c>
      <c r="K2898" s="63">
        <v>5.1819689731095542</v>
      </c>
      <c r="L2898" s="63">
        <v>6.3803191328214268</v>
      </c>
      <c r="M2898" s="63">
        <v>7.8051969806850963</v>
      </c>
      <c r="N2898" s="63">
        <v>7.1248202233805937</v>
      </c>
      <c r="O2898" s="71">
        <v>6.3311450029931704</v>
      </c>
    </row>
    <row r="2899" spans="2:15" outlineLevel="1" x14ac:dyDescent="0.25">
      <c r="B2899" s="65">
        <v>2890</v>
      </c>
      <c r="C2899" s="60">
        <v>1</v>
      </c>
      <c r="D2899" s="61">
        <v>0</v>
      </c>
      <c r="E2899" s="61">
        <v>1</v>
      </c>
      <c r="F2899" s="61">
        <v>1</v>
      </c>
      <c r="G2899" s="61">
        <v>0</v>
      </c>
      <c r="H2899" s="61">
        <v>1</v>
      </c>
      <c r="I2899" s="62">
        <v>97981.070982928606</v>
      </c>
      <c r="J2899" s="63">
        <v>6.4246075724692924</v>
      </c>
      <c r="K2899" s="63">
        <v>5.4821770154546874</v>
      </c>
      <c r="L2899" s="63">
        <v>8.2145409390886961</v>
      </c>
      <c r="M2899" s="63">
        <v>7.4419193303922775</v>
      </c>
      <c r="N2899" s="63">
        <v>6.6081206847456508</v>
      </c>
      <c r="O2899" s="71">
        <v>6.6397207852021971</v>
      </c>
    </row>
    <row r="2900" spans="2:15" outlineLevel="1" x14ac:dyDescent="0.25">
      <c r="B2900" s="65">
        <v>2891</v>
      </c>
      <c r="C2900" s="60">
        <v>1</v>
      </c>
      <c r="D2900" s="61">
        <v>0</v>
      </c>
      <c r="E2900" s="61">
        <v>1</v>
      </c>
      <c r="F2900" s="61">
        <v>1</v>
      </c>
      <c r="G2900" s="61">
        <v>1</v>
      </c>
      <c r="H2900" s="61">
        <v>0</v>
      </c>
      <c r="I2900" s="62">
        <v>26202.878838944889</v>
      </c>
      <c r="J2900" s="63">
        <v>5.2671393623268195</v>
      </c>
      <c r="K2900" s="63">
        <v>5.1305850816010796</v>
      </c>
      <c r="L2900" s="63">
        <v>7.0862822357200219</v>
      </c>
      <c r="M2900" s="63">
        <v>6.5619785145172544</v>
      </c>
      <c r="N2900" s="63">
        <v>7.4465045462021839</v>
      </c>
      <c r="O2900" s="71">
        <v>6.4268281866728714</v>
      </c>
    </row>
    <row r="2901" spans="2:15" outlineLevel="1" x14ac:dyDescent="0.25">
      <c r="B2901" s="65">
        <v>2892</v>
      </c>
      <c r="C2901" s="60">
        <v>1</v>
      </c>
      <c r="D2901" s="61">
        <v>0</v>
      </c>
      <c r="E2901" s="61">
        <v>1</v>
      </c>
      <c r="F2901" s="61">
        <v>1</v>
      </c>
      <c r="G2901" s="61">
        <v>0</v>
      </c>
      <c r="H2901" s="61">
        <v>1</v>
      </c>
      <c r="I2901" s="62">
        <v>74990.466453464309</v>
      </c>
      <c r="J2901" s="63">
        <v>5.6068218388051347</v>
      </c>
      <c r="K2901" s="63">
        <v>4.7833003887552952</v>
      </c>
      <c r="L2901" s="63">
        <v>6.8395017513573659</v>
      </c>
      <c r="M2901" s="63">
        <v>8.5567095876753925</v>
      </c>
      <c r="N2901" s="63">
        <v>6.4000927096234124</v>
      </c>
      <c r="O2901" s="71">
        <v>6.9292724325364619</v>
      </c>
    </row>
    <row r="2902" spans="2:15" outlineLevel="1" x14ac:dyDescent="0.25">
      <c r="B2902" s="65">
        <v>2893</v>
      </c>
      <c r="C2902" s="60">
        <v>1</v>
      </c>
      <c r="D2902" s="61">
        <v>0</v>
      </c>
      <c r="E2902" s="61">
        <v>1</v>
      </c>
      <c r="F2902" s="61">
        <v>1</v>
      </c>
      <c r="G2902" s="61">
        <v>0</v>
      </c>
      <c r="H2902" s="61">
        <v>1</v>
      </c>
      <c r="I2902" s="62">
        <v>26897.390260637985</v>
      </c>
      <c r="J2902" s="63">
        <v>5.844310120626818</v>
      </c>
      <c r="K2902" s="63">
        <v>4.6602182132063872</v>
      </c>
      <c r="L2902" s="63">
        <v>6.8326434729860894</v>
      </c>
      <c r="M2902" s="63">
        <v>6.1394369052342856</v>
      </c>
      <c r="N2902" s="63">
        <v>7.324405407208233</v>
      </c>
      <c r="O2902" s="71">
        <v>7.5578980370872397</v>
      </c>
    </row>
    <row r="2903" spans="2:15" outlineLevel="1" x14ac:dyDescent="0.25">
      <c r="B2903" s="65">
        <v>2894</v>
      </c>
      <c r="C2903" s="60">
        <v>1</v>
      </c>
      <c r="D2903" s="61">
        <v>0</v>
      </c>
      <c r="E2903" s="61">
        <v>1</v>
      </c>
      <c r="F2903" s="61">
        <v>1</v>
      </c>
      <c r="G2903" s="61">
        <v>0</v>
      </c>
      <c r="H2903" s="61">
        <v>1</v>
      </c>
      <c r="I2903" s="62">
        <v>22272.738441306326</v>
      </c>
      <c r="J2903" s="63">
        <v>5.3810375213310664</v>
      </c>
      <c r="K2903" s="63">
        <v>4.815401943826803</v>
      </c>
      <c r="L2903" s="63">
        <v>7.1184881423668376</v>
      </c>
      <c r="M2903" s="63">
        <v>6.181103069142198</v>
      </c>
      <c r="N2903" s="63">
        <v>6.2589776023707815</v>
      </c>
      <c r="O2903" s="71">
        <v>6.7719529734981112</v>
      </c>
    </row>
    <row r="2904" spans="2:15" outlineLevel="1" x14ac:dyDescent="0.25">
      <c r="B2904" s="65">
        <v>2895</v>
      </c>
      <c r="C2904" s="60">
        <v>1</v>
      </c>
      <c r="D2904" s="61">
        <v>0</v>
      </c>
      <c r="E2904" s="61">
        <v>1</v>
      </c>
      <c r="F2904" s="61">
        <v>1</v>
      </c>
      <c r="G2904" s="61">
        <v>1</v>
      </c>
      <c r="H2904" s="61">
        <v>0</v>
      </c>
      <c r="I2904" s="62">
        <v>61370.82872995986</v>
      </c>
      <c r="J2904" s="63">
        <v>6.6818325779369125</v>
      </c>
      <c r="K2904" s="63">
        <v>5.4236981730816485</v>
      </c>
      <c r="L2904" s="63">
        <v>6.7269437503193368</v>
      </c>
      <c r="M2904" s="63">
        <v>6.0132131446623296</v>
      </c>
      <c r="N2904" s="63">
        <v>6.4930024963263735</v>
      </c>
      <c r="O2904" s="71">
        <v>6.3343130389084754</v>
      </c>
    </row>
    <row r="2905" spans="2:15" outlineLevel="1" x14ac:dyDescent="0.25">
      <c r="B2905" s="65">
        <v>2896</v>
      </c>
      <c r="C2905" s="60">
        <v>1</v>
      </c>
      <c r="D2905" s="61">
        <v>0</v>
      </c>
      <c r="E2905" s="61">
        <v>1</v>
      </c>
      <c r="F2905" s="61">
        <v>1</v>
      </c>
      <c r="G2905" s="61">
        <v>1</v>
      </c>
      <c r="H2905" s="61">
        <v>0</v>
      </c>
      <c r="I2905" s="62">
        <v>63238.354301697196</v>
      </c>
      <c r="J2905" s="63">
        <v>6.3958071430118526</v>
      </c>
      <c r="K2905" s="63">
        <v>5.560571724730047</v>
      </c>
      <c r="L2905" s="63">
        <v>6.608035907614819</v>
      </c>
      <c r="M2905" s="63">
        <v>6.2106330058141817</v>
      </c>
      <c r="N2905" s="63">
        <v>7.3978559857520896</v>
      </c>
      <c r="O2905" s="71">
        <v>6.1388824643675068</v>
      </c>
    </row>
    <row r="2906" spans="2:15" outlineLevel="1" x14ac:dyDescent="0.25">
      <c r="B2906" s="65">
        <v>2897</v>
      </c>
      <c r="C2906" s="60">
        <v>1</v>
      </c>
      <c r="D2906" s="61">
        <v>0</v>
      </c>
      <c r="E2906" s="61">
        <v>1</v>
      </c>
      <c r="F2906" s="61">
        <v>1</v>
      </c>
      <c r="G2906" s="61">
        <v>0</v>
      </c>
      <c r="H2906" s="61">
        <v>1</v>
      </c>
      <c r="I2906" s="62">
        <v>100239.00564802591</v>
      </c>
      <c r="J2906" s="63">
        <v>5.797279826821331</v>
      </c>
      <c r="K2906" s="63">
        <v>5.4057373354588369</v>
      </c>
      <c r="L2906" s="63">
        <v>7.6626058042999645</v>
      </c>
      <c r="M2906" s="63">
        <v>8.6027984372251911</v>
      </c>
      <c r="N2906" s="63">
        <v>6.8549100683453341</v>
      </c>
      <c r="O2906" s="71">
        <v>7.1316054103396773</v>
      </c>
    </row>
    <row r="2907" spans="2:15" outlineLevel="1" x14ac:dyDescent="0.25">
      <c r="B2907" s="65">
        <v>2898</v>
      </c>
      <c r="C2907" s="60">
        <v>0</v>
      </c>
      <c r="D2907" s="61">
        <v>1</v>
      </c>
      <c r="E2907" s="61">
        <v>1</v>
      </c>
      <c r="F2907" s="61">
        <v>1</v>
      </c>
      <c r="G2907" s="61">
        <v>1</v>
      </c>
      <c r="H2907" s="61">
        <v>0</v>
      </c>
      <c r="I2907" s="62">
        <v>28161.277195129704</v>
      </c>
      <c r="J2907" s="63">
        <v>5.5886567136294749</v>
      </c>
      <c r="K2907" s="63">
        <v>5.8665316118235822</v>
      </c>
      <c r="L2907" s="63">
        <v>6.8948956898381164</v>
      </c>
      <c r="M2907" s="63">
        <v>6.3009475966341846</v>
      </c>
      <c r="N2907" s="63">
        <v>7.3087142194059123</v>
      </c>
      <c r="O2907" s="71">
        <v>6.5314552461757822</v>
      </c>
    </row>
    <row r="2908" spans="2:15" outlineLevel="1" x14ac:dyDescent="0.25">
      <c r="B2908" s="65">
        <v>2899</v>
      </c>
      <c r="C2908" s="60">
        <v>1</v>
      </c>
      <c r="D2908" s="61">
        <v>0</v>
      </c>
      <c r="E2908" s="61">
        <v>1</v>
      </c>
      <c r="F2908" s="61">
        <v>1</v>
      </c>
      <c r="G2908" s="61">
        <v>0</v>
      </c>
      <c r="H2908" s="61">
        <v>1</v>
      </c>
      <c r="I2908" s="62">
        <v>29400.847311143079</v>
      </c>
      <c r="J2908" s="63">
        <v>5.747772650577228</v>
      </c>
      <c r="K2908" s="63">
        <v>5.4373301333398407</v>
      </c>
      <c r="L2908" s="63">
        <v>6.7926987824324652</v>
      </c>
      <c r="M2908" s="63">
        <v>7.2269784076666959</v>
      </c>
      <c r="N2908" s="63">
        <v>6.8382940869772941</v>
      </c>
      <c r="O2908" s="71">
        <v>6.8720679021072435</v>
      </c>
    </row>
    <row r="2909" spans="2:15" outlineLevel="1" x14ac:dyDescent="0.25">
      <c r="B2909" s="65">
        <v>2900</v>
      </c>
      <c r="C2909" s="60">
        <v>0</v>
      </c>
      <c r="D2909" s="61">
        <v>1</v>
      </c>
      <c r="E2909" s="61">
        <v>1</v>
      </c>
      <c r="F2909" s="61">
        <v>1</v>
      </c>
      <c r="G2909" s="61">
        <v>0</v>
      </c>
      <c r="H2909" s="61">
        <v>1</v>
      </c>
      <c r="I2909" s="62">
        <v>97648.764418474006</v>
      </c>
      <c r="J2909" s="63">
        <v>6.187393322731741</v>
      </c>
      <c r="K2909" s="63">
        <v>6.279779968416114</v>
      </c>
      <c r="L2909" s="63">
        <v>6.8408883481806475</v>
      </c>
      <c r="M2909" s="63">
        <v>7.4535941036719153</v>
      </c>
      <c r="N2909" s="63">
        <v>6.4431315097356539</v>
      </c>
      <c r="O2909" s="71">
        <v>6.7543942129219996</v>
      </c>
    </row>
    <row r="2910" spans="2:15" outlineLevel="1" x14ac:dyDescent="0.25">
      <c r="B2910" s="65">
        <v>2901</v>
      </c>
      <c r="C2910" s="60">
        <v>1</v>
      </c>
      <c r="D2910" s="61">
        <v>0</v>
      </c>
      <c r="E2910" s="61">
        <v>1</v>
      </c>
      <c r="F2910" s="61">
        <v>1</v>
      </c>
      <c r="G2910" s="61">
        <v>1</v>
      </c>
      <c r="H2910" s="61">
        <v>0</v>
      </c>
      <c r="I2910" s="62">
        <v>74948.531906415141</v>
      </c>
      <c r="J2910" s="63">
        <v>5.5913561823460309</v>
      </c>
      <c r="K2910" s="63">
        <v>4.6305307553611303</v>
      </c>
      <c r="L2910" s="63">
        <v>6.6691148855995701</v>
      </c>
      <c r="M2910" s="63">
        <v>8.0811158163098433</v>
      </c>
      <c r="N2910" s="63">
        <v>7.407384864676664</v>
      </c>
      <c r="O2910" s="71">
        <v>6.7193730766348843</v>
      </c>
    </row>
    <row r="2911" spans="2:15" outlineLevel="1" x14ac:dyDescent="0.25">
      <c r="B2911" s="65">
        <v>2902</v>
      </c>
      <c r="C2911" s="60">
        <v>1</v>
      </c>
      <c r="D2911" s="61">
        <v>0</v>
      </c>
      <c r="E2911" s="61">
        <v>1</v>
      </c>
      <c r="F2911" s="61">
        <v>1</v>
      </c>
      <c r="G2911" s="61">
        <v>0</v>
      </c>
      <c r="H2911" s="61">
        <v>1</v>
      </c>
      <c r="I2911" s="62">
        <v>25007.341173938708</v>
      </c>
      <c r="J2911" s="63">
        <v>5.5454724520938496</v>
      </c>
      <c r="K2911" s="63">
        <v>4.3112032792647028</v>
      </c>
      <c r="L2911" s="63">
        <v>7.2970672875644658</v>
      </c>
      <c r="M2911" s="63">
        <v>6.3113997307616927</v>
      </c>
      <c r="N2911" s="63">
        <v>6.9753343787036872</v>
      </c>
      <c r="O2911" s="71">
        <v>7.4233900484397388</v>
      </c>
    </row>
    <row r="2912" spans="2:15" outlineLevel="1" x14ac:dyDescent="0.25">
      <c r="B2912" s="65">
        <v>2903</v>
      </c>
      <c r="C2912" s="60">
        <v>1</v>
      </c>
      <c r="D2912" s="61">
        <v>0</v>
      </c>
      <c r="E2912" s="61">
        <v>1</v>
      </c>
      <c r="F2912" s="61">
        <v>1</v>
      </c>
      <c r="G2912" s="61">
        <v>0</v>
      </c>
      <c r="H2912" s="61">
        <v>1</v>
      </c>
      <c r="I2912" s="62">
        <v>99976.004777922761</v>
      </c>
      <c r="J2912" s="63">
        <v>5.8904205806332932</v>
      </c>
      <c r="K2912" s="63">
        <v>5.4702378255152482</v>
      </c>
      <c r="L2912" s="63">
        <v>7.2648709081076186</v>
      </c>
      <c r="M2912" s="63">
        <v>8.0930384994714739</v>
      </c>
      <c r="N2912" s="63">
        <v>7.1993553945015716</v>
      </c>
      <c r="O2912" s="71">
        <v>7.3490925093009158</v>
      </c>
    </row>
    <row r="2913" spans="2:15" outlineLevel="1" x14ac:dyDescent="0.25">
      <c r="B2913" s="65">
        <v>2904</v>
      </c>
      <c r="C2913" s="60">
        <v>1</v>
      </c>
      <c r="D2913" s="61">
        <v>0</v>
      </c>
      <c r="E2913" s="61">
        <v>1</v>
      </c>
      <c r="F2913" s="61">
        <v>1</v>
      </c>
      <c r="G2913" s="61">
        <v>1</v>
      </c>
      <c r="H2913" s="61">
        <v>0</v>
      </c>
      <c r="I2913" s="62">
        <v>103544.21914051389</v>
      </c>
      <c r="J2913" s="63">
        <v>7.2250437381232206</v>
      </c>
      <c r="K2913" s="63">
        <v>6.6036391393645824</v>
      </c>
      <c r="L2913" s="63">
        <v>8.0397493497901102</v>
      </c>
      <c r="M2913" s="63">
        <v>6.5889955549463686</v>
      </c>
      <c r="N2913" s="63">
        <v>7.4197210699654921</v>
      </c>
      <c r="O2913" s="71">
        <v>6.9476858960527466</v>
      </c>
    </row>
    <row r="2914" spans="2:15" outlineLevel="1" x14ac:dyDescent="0.25">
      <c r="B2914" s="65">
        <v>2905</v>
      </c>
      <c r="C2914" s="60">
        <v>1</v>
      </c>
      <c r="D2914" s="61">
        <v>0</v>
      </c>
      <c r="E2914" s="61">
        <v>1</v>
      </c>
      <c r="F2914" s="61">
        <v>1</v>
      </c>
      <c r="G2914" s="61">
        <v>1</v>
      </c>
      <c r="H2914" s="61">
        <v>0</v>
      </c>
      <c r="I2914" s="62">
        <v>99119.561210966131</v>
      </c>
      <c r="J2914" s="63">
        <v>6.2801271704817605</v>
      </c>
      <c r="K2914" s="63">
        <v>4.9410615413714538</v>
      </c>
      <c r="L2914" s="63">
        <v>7.3294261752836807</v>
      </c>
      <c r="M2914" s="63">
        <v>8.4255415406740255</v>
      </c>
      <c r="N2914" s="63">
        <v>6.9711499923997291</v>
      </c>
      <c r="O2914" s="71">
        <v>6.9470849595960429</v>
      </c>
    </row>
    <row r="2915" spans="2:15" outlineLevel="1" x14ac:dyDescent="0.25">
      <c r="B2915" s="65">
        <v>2906</v>
      </c>
      <c r="C2915" s="60">
        <v>1</v>
      </c>
      <c r="D2915" s="61">
        <v>0</v>
      </c>
      <c r="E2915" s="61">
        <v>1</v>
      </c>
      <c r="F2915" s="61">
        <v>1</v>
      </c>
      <c r="G2915" s="61">
        <v>1</v>
      </c>
      <c r="H2915" s="61">
        <v>0</v>
      </c>
      <c r="I2915" s="62">
        <v>75638.439438522444</v>
      </c>
      <c r="J2915" s="63">
        <v>5.7067837254729454</v>
      </c>
      <c r="K2915" s="63">
        <v>5.294542004618604</v>
      </c>
      <c r="L2915" s="63">
        <v>7.0798560937675896</v>
      </c>
      <c r="M2915" s="63">
        <v>7.7246352321272704</v>
      </c>
      <c r="N2915" s="63">
        <v>6.885866817895824</v>
      </c>
      <c r="O2915" s="71">
        <v>6.7847196400757666</v>
      </c>
    </row>
    <row r="2916" spans="2:15" outlineLevel="1" x14ac:dyDescent="0.25">
      <c r="B2916" s="65">
        <v>2907</v>
      </c>
      <c r="C2916" s="60">
        <v>1</v>
      </c>
      <c r="D2916" s="61">
        <v>0</v>
      </c>
      <c r="E2916" s="61">
        <v>1</v>
      </c>
      <c r="F2916" s="61">
        <v>1</v>
      </c>
      <c r="G2916" s="61">
        <v>0</v>
      </c>
      <c r="H2916" s="61">
        <v>1</v>
      </c>
      <c r="I2916" s="62">
        <v>98004.56910722825</v>
      </c>
      <c r="J2916" s="63">
        <v>6.3934223537414052</v>
      </c>
      <c r="K2916" s="63">
        <v>4.8163061166368051</v>
      </c>
      <c r="L2916" s="63">
        <v>8.0173106187392911</v>
      </c>
      <c r="M2916" s="63">
        <v>7.6291464974783558</v>
      </c>
      <c r="N2916" s="63">
        <v>6.8688174964583526</v>
      </c>
      <c r="O2916" s="71">
        <v>7.2063165317970341</v>
      </c>
    </row>
    <row r="2917" spans="2:15" outlineLevel="1" x14ac:dyDescent="0.25">
      <c r="B2917" s="65">
        <v>2908</v>
      </c>
      <c r="C2917" s="60">
        <v>1</v>
      </c>
      <c r="D2917" s="61">
        <v>0</v>
      </c>
      <c r="E2917" s="61">
        <v>1</v>
      </c>
      <c r="F2917" s="61">
        <v>1</v>
      </c>
      <c r="G2917" s="61">
        <v>1</v>
      </c>
      <c r="H2917" s="61">
        <v>0</v>
      </c>
      <c r="I2917" s="62">
        <v>94499.591838273482</v>
      </c>
      <c r="J2917" s="63">
        <v>6.1827177997018108</v>
      </c>
      <c r="K2917" s="63">
        <v>4.9478513880210588</v>
      </c>
      <c r="L2917" s="63">
        <v>7.296810182069569</v>
      </c>
      <c r="M2917" s="63">
        <v>6.5882617641022163</v>
      </c>
      <c r="N2917" s="63">
        <v>7.543317627335786</v>
      </c>
      <c r="O2917" s="71">
        <v>6.7450668551961614</v>
      </c>
    </row>
    <row r="2918" spans="2:15" outlineLevel="1" x14ac:dyDescent="0.25">
      <c r="B2918" s="65">
        <v>2909</v>
      </c>
      <c r="C2918" s="60">
        <v>1</v>
      </c>
      <c r="D2918" s="61">
        <v>0</v>
      </c>
      <c r="E2918" s="61">
        <v>1</v>
      </c>
      <c r="F2918" s="61">
        <v>1</v>
      </c>
      <c r="G2918" s="61">
        <v>1</v>
      </c>
      <c r="H2918" s="61">
        <v>0</v>
      </c>
      <c r="I2918" s="62">
        <v>98978.428690843342</v>
      </c>
      <c r="J2918" s="63">
        <v>6.6616585806326638</v>
      </c>
      <c r="K2918" s="63">
        <v>6.0046085444037676</v>
      </c>
      <c r="L2918" s="63">
        <v>6.7872744774453224</v>
      </c>
      <c r="M2918" s="63">
        <v>6.656404747111484</v>
      </c>
      <c r="N2918" s="63">
        <v>7.3562235201683954</v>
      </c>
      <c r="O2918" s="71">
        <v>7.1979248554251534</v>
      </c>
    </row>
    <row r="2919" spans="2:15" outlineLevel="1" x14ac:dyDescent="0.25">
      <c r="B2919" s="65">
        <v>2910</v>
      </c>
      <c r="C2919" s="60">
        <v>1</v>
      </c>
      <c r="D2919" s="61">
        <v>0</v>
      </c>
      <c r="E2919" s="61">
        <v>1</v>
      </c>
      <c r="F2919" s="61">
        <v>1</v>
      </c>
      <c r="G2919" s="61">
        <v>1</v>
      </c>
      <c r="H2919" s="61">
        <v>0</v>
      </c>
      <c r="I2919" s="62">
        <v>24505.126334798784</v>
      </c>
      <c r="J2919" s="63">
        <v>6.0544246917282019</v>
      </c>
      <c r="K2919" s="63">
        <v>4.8435033133348311</v>
      </c>
      <c r="L2919" s="63">
        <v>6.0449336505598348</v>
      </c>
      <c r="M2919" s="63">
        <v>6.4411505383293397</v>
      </c>
      <c r="N2919" s="63">
        <v>7.0461156354690884</v>
      </c>
      <c r="O2919" s="71">
        <v>6.3165211892113069</v>
      </c>
    </row>
    <row r="2920" spans="2:15" outlineLevel="1" x14ac:dyDescent="0.25">
      <c r="B2920" s="65">
        <v>2911</v>
      </c>
      <c r="C2920" s="60">
        <v>0</v>
      </c>
      <c r="D2920" s="61">
        <v>1</v>
      </c>
      <c r="E2920" s="61">
        <v>1</v>
      </c>
      <c r="F2920" s="61">
        <v>1</v>
      </c>
      <c r="G2920" s="61">
        <v>0</v>
      </c>
      <c r="H2920" s="61">
        <v>1</v>
      </c>
      <c r="I2920" s="62">
        <v>76959.601310848477</v>
      </c>
      <c r="J2920" s="63">
        <v>5.599747139532953</v>
      </c>
      <c r="K2920" s="63">
        <v>5.640245599193058</v>
      </c>
      <c r="L2920" s="63">
        <v>6.6123152867728141</v>
      </c>
      <c r="M2920" s="63">
        <v>7.764405721978286</v>
      </c>
      <c r="N2920" s="63">
        <v>7.0399212720070565</v>
      </c>
      <c r="O2920" s="71">
        <v>7.1360720701621094</v>
      </c>
    </row>
    <row r="2921" spans="2:15" outlineLevel="1" x14ac:dyDescent="0.25">
      <c r="B2921" s="65">
        <v>2912</v>
      </c>
      <c r="C2921" s="60">
        <v>1</v>
      </c>
      <c r="D2921" s="61">
        <v>0</v>
      </c>
      <c r="E2921" s="61">
        <v>1</v>
      </c>
      <c r="F2921" s="61">
        <v>1</v>
      </c>
      <c r="G2921" s="61">
        <v>0</v>
      </c>
      <c r="H2921" s="61">
        <v>1</v>
      </c>
      <c r="I2921" s="62">
        <v>75749.907657474017</v>
      </c>
      <c r="J2921" s="63">
        <v>5.8099520393177242</v>
      </c>
      <c r="K2921" s="63">
        <v>4.7066051231490711</v>
      </c>
      <c r="L2921" s="63">
        <v>7.07566874836259</v>
      </c>
      <c r="M2921" s="63">
        <v>7.8171661096111613</v>
      </c>
      <c r="N2921" s="63">
        <v>7.0471063254512183</v>
      </c>
      <c r="O2921" s="71">
        <v>7.223210856537678</v>
      </c>
    </row>
    <row r="2922" spans="2:15" outlineLevel="1" x14ac:dyDescent="0.25">
      <c r="B2922" s="65">
        <v>2913</v>
      </c>
      <c r="C2922" s="60">
        <v>0</v>
      </c>
      <c r="D2922" s="61">
        <v>1</v>
      </c>
      <c r="E2922" s="61">
        <v>1</v>
      </c>
      <c r="F2922" s="61">
        <v>1</v>
      </c>
      <c r="G2922" s="61">
        <v>1</v>
      </c>
      <c r="H2922" s="61">
        <v>0</v>
      </c>
      <c r="I2922" s="62">
        <v>100344.85953640708</v>
      </c>
      <c r="J2922" s="63">
        <v>5.9429467762216239</v>
      </c>
      <c r="K2922" s="63">
        <v>6.6508544669546978</v>
      </c>
      <c r="L2922" s="63">
        <v>7.9227615487714882</v>
      </c>
      <c r="M2922" s="63">
        <v>7.0631510834108138</v>
      </c>
      <c r="N2922" s="63">
        <v>7.3731129297664122</v>
      </c>
      <c r="O2922" s="71">
        <v>6.5448850131118803</v>
      </c>
    </row>
    <row r="2923" spans="2:15" outlineLevel="1" x14ac:dyDescent="0.25">
      <c r="B2923" s="65">
        <v>2914</v>
      </c>
      <c r="C2923" s="60">
        <v>0</v>
      </c>
      <c r="D2923" s="61">
        <v>1</v>
      </c>
      <c r="E2923" s="61">
        <v>1</v>
      </c>
      <c r="F2923" s="61">
        <v>1</v>
      </c>
      <c r="G2923" s="61">
        <v>0</v>
      </c>
      <c r="H2923" s="61">
        <v>1</v>
      </c>
      <c r="I2923" s="62">
        <v>78383.263196445201</v>
      </c>
      <c r="J2923" s="63">
        <v>5.5222178719612209</v>
      </c>
      <c r="K2923" s="63">
        <v>6.2217678579615647</v>
      </c>
      <c r="L2923" s="63">
        <v>6.6212609447303237</v>
      </c>
      <c r="M2923" s="63">
        <v>8.1582687120296491</v>
      </c>
      <c r="N2923" s="63">
        <v>6.5486434776779356</v>
      </c>
      <c r="O2923" s="71">
        <v>7.121617285412289</v>
      </c>
    </row>
    <row r="2924" spans="2:15" outlineLevel="1" x14ac:dyDescent="0.25">
      <c r="B2924" s="65">
        <v>2915</v>
      </c>
      <c r="C2924" s="60">
        <v>1</v>
      </c>
      <c r="D2924" s="61">
        <v>0</v>
      </c>
      <c r="E2924" s="61">
        <v>1</v>
      </c>
      <c r="F2924" s="61">
        <v>1</v>
      </c>
      <c r="G2924" s="61">
        <v>0</v>
      </c>
      <c r="H2924" s="61">
        <v>1</v>
      </c>
      <c r="I2924" s="62">
        <v>77227.034852829835</v>
      </c>
      <c r="J2924" s="63">
        <v>5.7333370468351363</v>
      </c>
      <c r="K2924" s="63">
        <v>5.5741172616274586</v>
      </c>
      <c r="L2924" s="63">
        <v>6.6821017937362353</v>
      </c>
      <c r="M2924" s="63">
        <v>7.7417987894661096</v>
      </c>
      <c r="N2924" s="63">
        <v>7.0629380623367499</v>
      </c>
      <c r="O2924" s="71">
        <v>7.1370643715641737</v>
      </c>
    </row>
    <row r="2925" spans="2:15" outlineLevel="1" x14ac:dyDescent="0.25">
      <c r="B2925" s="65">
        <v>2916</v>
      </c>
      <c r="C2925" s="60">
        <v>1</v>
      </c>
      <c r="D2925" s="61">
        <v>0</v>
      </c>
      <c r="E2925" s="61">
        <v>1</v>
      </c>
      <c r="F2925" s="61">
        <v>1</v>
      </c>
      <c r="G2925" s="61">
        <v>0</v>
      </c>
      <c r="H2925" s="61">
        <v>1</v>
      </c>
      <c r="I2925" s="62">
        <v>100696.66578404936</v>
      </c>
      <c r="J2925" s="63">
        <v>6.6794117082180566</v>
      </c>
      <c r="K2925" s="63">
        <v>5.850156334727898</v>
      </c>
      <c r="L2925" s="63">
        <v>7.1486946163399452</v>
      </c>
      <c r="M2925" s="63">
        <v>7.3497447118484667</v>
      </c>
      <c r="N2925" s="63">
        <v>7.0357798141360757</v>
      </c>
      <c r="O2925" s="71">
        <v>7.3961725401325857</v>
      </c>
    </row>
    <row r="2926" spans="2:15" outlineLevel="1" x14ac:dyDescent="0.25">
      <c r="B2926" s="65">
        <v>2917</v>
      </c>
      <c r="C2926" s="60">
        <v>1</v>
      </c>
      <c r="D2926" s="61">
        <v>0</v>
      </c>
      <c r="E2926" s="61">
        <v>1</v>
      </c>
      <c r="F2926" s="61">
        <v>1</v>
      </c>
      <c r="G2926" s="61">
        <v>0</v>
      </c>
      <c r="H2926" s="61">
        <v>1</v>
      </c>
      <c r="I2926" s="62">
        <v>77495.886171219041</v>
      </c>
      <c r="J2926" s="63">
        <v>6.0365685716461215</v>
      </c>
      <c r="K2926" s="63">
        <v>5.2679794551646113</v>
      </c>
      <c r="L2926" s="63">
        <v>6.7103310854383125</v>
      </c>
      <c r="M2926" s="63">
        <v>8.6609117857493878</v>
      </c>
      <c r="N2926" s="63">
        <v>6.4659952258638738</v>
      </c>
      <c r="O2926" s="71">
        <v>6.7206952581759651</v>
      </c>
    </row>
    <row r="2927" spans="2:15" outlineLevel="1" x14ac:dyDescent="0.25">
      <c r="B2927" s="65">
        <v>2918</v>
      </c>
      <c r="C2927" s="60">
        <v>1</v>
      </c>
      <c r="D2927" s="61">
        <v>0</v>
      </c>
      <c r="E2927" s="61">
        <v>1</v>
      </c>
      <c r="F2927" s="61">
        <v>1</v>
      </c>
      <c r="G2927" s="61">
        <v>1</v>
      </c>
      <c r="H2927" s="61">
        <v>0</v>
      </c>
      <c r="I2927" s="62">
        <v>24311.223509762276</v>
      </c>
      <c r="J2927" s="63">
        <v>5.4765883572390557</v>
      </c>
      <c r="K2927" s="63">
        <v>5.0752121931887615</v>
      </c>
      <c r="L2927" s="63">
        <v>7.2209793395071156</v>
      </c>
      <c r="M2927" s="63">
        <v>6.0848105608334109</v>
      </c>
      <c r="N2927" s="63">
        <v>6.9121360953991307</v>
      </c>
      <c r="O2927" s="71">
        <v>6.531179804619982</v>
      </c>
    </row>
    <row r="2928" spans="2:15" outlineLevel="1" x14ac:dyDescent="0.25">
      <c r="B2928" s="65">
        <v>2919</v>
      </c>
      <c r="C2928" s="60">
        <v>0</v>
      </c>
      <c r="D2928" s="61">
        <v>1</v>
      </c>
      <c r="E2928" s="61">
        <v>1</v>
      </c>
      <c r="F2928" s="61">
        <v>1</v>
      </c>
      <c r="G2928" s="61">
        <v>0</v>
      </c>
      <c r="H2928" s="61">
        <v>1</v>
      </c>
      <c r="I2928" s="62">
        <v>28931.662628856298</v>
      </c>
      <c r="J2928" s="63">
        <v>5.3587850436959625</v>
      </c>
      <c r="K2928" s="63">
        <v>5.5822755544586329</v>
      </c>
      <c r="L2928" s="63">
        <v>6.9436899212587511</v>
      </c>
      <c r="M2928" s="63">
        <v>6.958478124948722</v>
      </c>
      <c r="N2928" s="63">
        <v>6.9506115267179389</v>
      </c>
      <c r="O2928" s="71">
        <v>7.0966459877253829</v>
      </c>
    </row>
    <row r="2929" spans="2:15" outlineLevel="1" x14ac:dyDescent="0.25">
      <c r="B2929" s="65">
        <v>2920</v>
      </c>
      <c r="C2929" s="60">
        <v>1</v>
      </c>
      <c r="D2929" s="61">
        <v>0</v>
      </c>
      <c r="E2929" s="61">
        <v>1</v>
      </c>
      <c r="F2929" s="61">
        <v>1</v>
      </c>
      <c r="G2929" s="61">
        <v>1</v>
      </c>
      <c r="H2929" s="61">
        <v>0</v>
      </c>
      <c r="I2929" s="62">
        <v>63056.886655813796</v>
      </c>
      <c r="J2929" s="63">
        <v>6.553411928428563</v>
      </c>
      <c r="K2929" s="63">
        <v>5.1817459788004641</v>
      </c>
      <c r="L2929" s="63">
        <v>7.0629627159288972</v>
      </c>
      <c r="M2929" s="63">
        <v>6.0171530207139128</v>
      </c>
      <c r="N2929" s="63">
        <v>7.268795785866601</v>
      </c>
      <c r="O2929" s="71">
        <v>6.5010544251310147</v>
      </c>
    </row>
    <row r="2930" spans="2:15" outlineLevel="1" x14ac:dyDescent="0.25">
      <c r="B2930" s="65">
        <v>2921</v>
      </c>
      <c r="C2930" s="60">
        <v>1</v>
      </c>
      <c r="D2930" s="61">
        <v>0</v>
      </c>
      <c r="E2930" s="61">
        <v>1</v>
      </c>
      <c r="F2930" s="61">
        <v>1</v>
      </c>
      <c r="G2930" s="61">
        <v>1</v>
      </c>
      <c r="H2930" s="61">
        <v>0</v>
      </c>
      <c r="I2930" s="62">
        <v>100175.10489433634</v>
      </c>
      <c r="J2930" s="63">
        <v>6.6966623439173869</v>
      </c>
      <c r="K2930" s="63">
        <v>5.1304668875930606</v>
      </c>
      <c r="L2930" s="63">
        <v>6.655967391428657</v>
      </c>
      <c r="M2930" s="63">
        <v>8.047577090096345</v>
      </c>
      <c r="N2930" s="63">
        <v>7.6154288531537047</v>
      </c>
      <c r="O2930" s="71">
        <v>6.8276902982974725</v>
      </c>
    </row>
    <row r="2931" spans="2:15" outlineLevel="1" x14ac:dyDescent="0.25">
      <c r="B2931" s="65">
        <v>2922</v>
      </c>
      <c r="C2931" s="60">
        <v>1</v>
      </c>
      <c r="D2931" s="61">
        <v>0</v>
      </c>
      <c r="E2931" s="61">
        <v>1</v>
      </c>
      <c r="F2931" s="61">
        <v>1</v>
      </c>
      <c r="G2931" s="61">
        <v>0</v>
      </c>
      <c r="H2931" s="61">
        <v>1</v>
      </c>
      <c r="I2931" s="62">
        <v>96583.771381848768</v>
      </c>
      <c r="J2931" s="63">
        <v>6.5800444566619376</v>
      </c>
      <c r="K2931" s="63">
        <v>5.2760840676927838</v>
      </c>
      <c r="L2931" s="63">
        <v>7.2869042361603418</v>
      </c>
      <c r="M2931" s="63">
        <v>7.200664198292543</v>
      </c>
      <c r="N2931" s="63">
        <v>6.5276907224240839</v>
      </c>
      <c r="O2931" s="71">
        <v>7.1088456135161531</v>
      </c>
    </row>
    <row r="2932" spans="2:15" outlineLevel="1" x14ac:dyDescent="0.25">
      <c r="B2932" s="65">
        <v>2923</v>
      </c>
      <c r="C2932" s="60">
        <v>1</v>
      </c>
      <c r="D2932" s="61">
        <v>0</v>
      </c>
      <c r="E2932" s="61">
        <v>1</v>
      </c>
      <c r="F2932" s="61">
        <v>1</v>
      </c>
      <c r="G2932" s="61">
        <v>1</v>
      </c>
      <c r="H2932" s="61">
        <v>0</v>
      </c>
      <c r="I2932" s="62">
        <v>98069.494845183421</v>
      </c>
      <c r="J2932" s="63">
        <v>6.4383616246499047</v>
      </c>
      <c r="K2932" s="63">
        <v>4.9115112540582464</v>
      </c>
      <c r="L2932" s="63">
        <v>6.7070746088732545</v>
      </c>
      <c r="M2932" s="63">
        <v>8.2292983557462254</v>
      </c>
      <c r="N2932" s="63">
        <v>7.170936227139423</v>
      </c>
      <c r="O2932" s="71">
        <v>6.7263515628827557</v>
      </c>
    </row>
    <row r="2933" spans="2:15" outlineLevel="1" x14ac:dyDescent="0.25">
      <c r="B2933" s="65">
        <v>2924</v>
      </c>
      <c r="C2933" s="60">
        <v>0</v>
      </c>
      <c r="D2933" s="61">
        <v>1</v>
      </c>
      <c r="E2933" s="61">
        <v>1</v>
      </c>
      <c r="F2933" s="61">
        <v>1</v>
      </c>
      <c r="G2933" s="61">
        <v>1</v>
      </c>
      <c r="H2933" s="61">
        <v>0</v>
      </c>
      <c r="I2933" s="62">
        <v>97250.492220991873</v>
      </c>
      <c r="J2933" s="63">
        <v>5.9019521754705835</v>
      </c>
      <c r="K2933" s="63">
        <v>6.0866607219118771</v>
      </c>
      <c r="L2933" s="63">
        <v>7.2641393656815989</v>
      </c>
      <c r="M2933" s="63">
        <v>6.8551270253847418</v>
      </c>
      <c r="N2933" s="63">
        <v>7.1209755463822626</v>
      </c>
      <c r="O2933" s="71">
        <v>6.9585436249585522</v>
      </c>
    </row>
    <row r="2934" spans="2:15" outlineLevel="1" x14ac:dyDescent="0.25">
      <c r="B2934" s="65">
        <v>2925</v>
      </c>
      <c r="C2934" s="60">
        <v>1</v>
      </c>
      <c r="D2934" s="61">
        <v>0</v>
      </c>
      <c r="E2934" s="61">
        <v>1</v>
      </c>
      <c r="F2934" s="61">
        <v>1</v>
      </c>
      <c r="G2934" s="61">
        <v>1</v>
      </c>
      <c r="H2934" s="61">
        <v>0</v>
      </c>
      <c r="I2934" s="62">
        <v>97160.869572402851</v>
      </c>
      <c r="J2934" s="63">
        <v>7.1422508578288166</v>
      </c>
      <c r="K2934" s="63">
        <v>4.6954840479344595</v>
      </c>
      <c r="L2934" s="63">
        <v>7.4743677973097693</v>
      </c>
      <c r="M2934" s="63">
        <v>7.1833560923952895</v>
      </c>
      <c r="N2934" s="63">
        <v>7.2379389895088284</v>
      </c>
      <c r="O2934" s="71">
        <v>6.5168666517746203</v>
      </c>
    </row>
    <row r="2935" spans="2:15" outlineLevel="1" x14ac:dyDescent="0.25">
      <c r="B2935" s="65">
        <v>2926</v>
      </c>
      <c r="C2935" s="60">
        <v>1</v>
      </c>
      <c r="D2935" s="61">
        <v>0</v>
      </c>
      <c r="E2935" s="61">
        <v>1</v>
      </c>
      <c r="F2935" s="61">
        <v>1</v>
      </c>
      <c r="G2935" s="61">
        <v>0</v>
      </c>
      <c r="H2935" s="61">
        <v>1</v>
      </c>
      <c r="I2935" s="62">
        <v>98239.780741089722</v>
      </c>
      <c r="J2935" s="63">
        <v>6.1378244694825934</v>
      </c>
      <c r="K2935" s="63">
        <v>5.8241995317927415</v>
      </c>
      <c r="L2935" s="63">
        <v>7.4537200994757917</v>
      </c>
      <c r="M2935" s="63">
        <v>7.9238097506668783</v>
      </c>
      <c r="N2935" s="63">
        <v>6.3097662062829647</v>
      </c>
      <c r="O2935" s="71">
        <v>6.8536198567870361</v>
      </c>
    </row>
    <row r="2936" spans="2:15" outlineLevel="1" x14ac:dyDescent="0.25">
      <c r="B2936" s="65">
        <v>2927</v>
      </c>
      <c r="C2936" s="60">
        <v>1</v>
      </c>
      <c r="D2936" s="61">
        <v>0</v>
      </c>
      <c r="E2936" s="61">
        <v>1</v>
      </c>
      <c r="F2936" s="61">
        <v>1</v>
      </c>
      <c r="G2936" s="61">
        <v>1</v>
      </c>
      <c r="H2936" s="61">
        <v>0</v>
      </c>
      <c r="I2936" s="62">
        <v>94111.640593340853</v>
      </c>
      <c r="J2936" s="63">
        <v>6.8544291654499911</v>
      </c>
      <c r="K2936" s="63">
        <v>4.7292954007827213</v>
      </c>
      <c r="L2936" s="63">
        <v>6.5571099707756311</v>
      </c>
      <c r="M2936" s="63">
        <v>6.8022237038203173</v>
      </c>
      <c r="N2936" s="63">
        <v>6.9646131057077243</v>
      </c>
      <c r="O2936" s="71">
        <v>6.8635320301421885</v>
      </c>
    </row>
    <row r="2937" spans="2:15" outlineLevel="1" x14ac:dyDescent="0.25">
      <c r="B2937" s="65">
        <v>2928</v>
      </c>
      <c r="C2937" s="60">
        <v>1</v>
      </c>
      <c r="D2937" s="61">
        <v>0</v>
      </c>
      <c r="E2937" s="61">
        <v>1</v>
      </c>
      <c r="F2937" s="61">
        <v>1</v>
      </c>
      <c r="G2937" s="61">
        <v>1</v>
      </c>
      <c r="H2937" s="61">
        <v>0</v>
      </c>
      <c r="I2937" s="62">
        <v>90512.924839318657</v>
      </c>
      <c r="J2937" s="63">
        <v>6.2506373508673541</v>
      </c>
      <c r="K2937" s="63">
        <v>4.0328873193170551</v>
      </c>
      <c r="L2937" s="63">
        <v>6.9568780977276239</v>
      </c>
      <c r="M2937" s="63">
        <v>7.3674146748403846</v>
      </c>
      <c r="N2937" s="63">
        <v>6.5986563028713832</v>
      </c>
      <c r="O2937" s="71">
        <v>6.3384312609069733</v>
      </c>
    </row>
    <row r="2938" spans="2:15" outlineLevel="1" x14ac:dyDescent="0.25">
      <c r="B2938" s="65">
        <v>2929</v>
      </c>
      <c r="C2938" s="60">
        <v>0</v>
      </c>
      <c r="D2938" s="61">
        <v>1</v>
      </c>
      <c r="E2938" s="61">
        <v>1</v>
      </c>
      <c r="F2938" s="61">
        <v>1</v>
      </c>
      <c r="G2938" s="61">
        <v>1</v>
      </c>
      <c r="H2938" s="61">
        <v>0</v>
      </c>
      <c r="I2938" s="62">
        <v>99425.741009258025</v>
      </c>
      <c r="J2938" s="63">
        <v>6.0050687768957856</v>
      </c>
      <c r="K2938" s="63">
        <v>6.0142946359899554</v>
      </c>
      <c r="L2938" s="63">
        <v>7.9722249081365284</v>
      </c>
      <c r="M2938" s="63">
        <v>7.3029084792134489</v>
      </c>
      <c r="N2938" s="63">
        <v>7.0404703102203907</v>
      </c>
      <c r="O2938" s="71">
        <v>6.9656853758661148</v>
      </c>
    </row>
    <row r="2939" spans="2:15" outlineLevel="1" x14ac:dyDescent="0.25">
      <c r="B2939" s="65">
        <v>2930</v>
      </c>
      <c r="C2939" s="60">
        <v>1</v>
      </c>
      <c r="D2939" s="61">
        <v>0</v>
      </c>
      <c r="E2939" s="61">
        <v>1</v>
      </c>
      <c r="F2939" s="61">
        <v>1</v>
      </c>
      <c r="G2939" s="61">
        <v>1</v>
      </c>
      <c r="H2939" s="61">
        <v>0</v>
      </c>
      <c r="I2939" s="62">
        <v>60220.74047335927</v>
      </c>
      <c r="J2939" s="63">
        <v>6.0920876191676498</v>
      </c>
      <c r="K2939" s="63">
        <v>4.8470349307372942</v>
      </c>
      <c r="L2939" s="63">
        <v>7.2628997483545712</v>
      </c>
      <c r="M2939" s="63">
        <v>6.2326143185207892</v>
      </c>
      <c r="N2939" s="63">
        <v>6.8832703553461112</v>
      </c>
      <c r="O2939" s="71">
        <v>6.2718920417647661</v>
      </c>
    </row>
    <row r="2940" spans="2:15" outlineLevel="1" x14ac:dyDescent="0.25">
      <c r="B2940" s="65">
        <v>2931</v>
      </c>
      <c r="C2940" s="60">
        <v>1</v>
      </c>
      <c r="D2940" s="61">
        <v>0</v>
      </c>
      <c r="E2940" s="61">
        <v>1</v>
      </c>
      <c r="F2940" s="61">
        <v>1</v>
      </c>
      <c r="G2940" s="61">
        <v>0</v>
      </c>
      <c r="H2940" s="61">
        <v>1</v>
      </c>
      <c r="I2940" s="62">
        <v>99782.622056947104</v>
      </c>
      <c r="J2940" s="63">
        <v>5.7049465890253703</v>
      </c>
      <c r="K2940" s="63">
        <v>5.7001404245384695</v>
      </c>
      <c r="L2940" s="63">
        <v>7.5792269959433067</v>
      </c>
      <c r="M2940" s="63">
        <v>8.3602225920819286</v>
      </c>
      <c r="N2940" s="63">
        <v>6.7667877829088932</v>
      </c>
      <c r="O2940" s="71">
        <v>7.1122940787762889</v>
      </c>
    </row>
    <row r="2941" spans="2:15" outlineLevel="1" x14ac:dyDescent="0.25">
      <c r="B2941" s="65">
        <v>2932</v>
      </c>
      <c r="C2941" s="60">
        <v>1</v>
      </c>
      <c r="D2941" s="61">
        <v>0</v>
      </c>
      <c r="E2941" s="61">
        <v>1</v>
      </c>
      <c r="F2941" s="61">
        <v>1</v>
      </c>
      <c r="G2941" s="61">
        <v>0</v>
      </c>
      <c r="H2941" s="61">
        <v>1</v>
      </c>
      <c r="I2941" s="62">
        <v>100678.70422250018</v>
      </c>
      <c r="J2941" s="63">
        <v>6.5359244956477704</v>
      </c>
      <c r="K2941" s="63">
        <v>5.084213285074247</v>
      </c>
      <c r="L2941" s="63">
        <v>6.953065666945518</v>
      </c>
      <c r="M2941" s="63">
        <v>8.8750211901262688</v>
      </c>
      <c r="N2941" s="63">
        <v>6.663722123257223</v>
      </c>
      <c r="O2941" s="71">
        <v>7.1401509934432017</v>
      </c>
    </row>
    <row r="2942" spans="2:15" outlineLevel="1" x14ac:dyDescent="0.25">
      <c r="B2942" s="65">
        <v>2933</v>
      </c>
      <c r="C2942" s="60">
        <v>1</v>
      </c>
      <c r="D2942" s="61">
        <v>0</v>
      </c>
      <c r="E2942" s="61">
        <v>1</v>
      </c>
      <c r="F2942" s="61">
        <v>1</v>
      </c>
      <c r="G2942" s="61">
        <v>0</v>
      </c>
      <c r="H2942" s="61">
        <v>1</v>
      </c>
      <c r="I2942" s="62">
        <v>30603.969351897569</v>
      </c>
      <c r="J2942" s="63">
        <v>5.972124100150717</v>
      </c>
      <c r="K2942" s="63">
        <v>5.6769914391965575</v>
      </c>
      <c r="L2942" s="63">
        <v>6.7236852838233121</v>
      </c>
      <c r="M2942" s="63">
        <v>7.4220362689430317</v>
      </c>
      <c r="N2942" s="63">
        <v>6.5853770689834557</v>
      </c>
      <c r="O2942" s="71">
        <v>6.8812096686380118</v>
      </c>
    </row>
    <row r="2943" spans="2:15" outlineLevel="1" x14ac:dyDescent="0.25">
      <c r="B2943" s="65">
        <v>2934</v>
      </c>
      <c r="C2943" s="60">
        <v>0</v>
      </c>
      <c r="D2943" s="61">
        <v>1</v>
      </c>
      <c r="E2943" s="61">
        <v>1</v>
      </c>
      <c r="F2943" s="61">
        <v>1</v>
      </c>
      <c r="G2943" s="61">
        <v>1</v>
      </c>
      <c r="H2943" s="61">
        <v>0</v>
      </c>
      <c r="I2943" s="62">
        <v>63388.10756137321</v>
      </c>
      <c r="J2943" s="63">
        <v>5.5478511073526082</v>
      </c>
      <c r="K2943" s="63">
        <v>5.7588541167545086</v>
      </c>
      <c r="L2943" s="63">
        <v>7.7592250727314767</v>
      </c>
      <c r="M2943" s="63">
        <v>6.273417881278613</v>
      </c>
      <c r="N2943" s="63">
        <v>7.1799283624476997</v>
      </c>
      <c r="O2943" s="71">
        <v>6.4628163080338563</v>
      </c>
    </row>
    <row r="2944" spans="2:15" outlineLevel="1" x14ac:dyDescent="0.25">
      <c r="B2944" s="65">
        <v>2935</v>
      </c>
      <c r="C2944" s="60">
        <v>1</v>
      </c>
      <c r="D2944" s="61">
        <v>0</v>
      </c>
      <c r="E2944" s="61">
        <v>1</v>
      </c>
      <c r="F2944" s="61">
        <v>1</v>
      </c>
      <c r="G2944" s="61">
        <v>0</v>
      </c>
      <c r="H2944" s="61">
        <v>1</v>
      </c>
      <c r="I2944" s="62">
        <v>96070.022178968749</v>
      </c>
      <c r="J2944" s="63">
        <v>6.7954528847426214</v>
      </c>
      <c r="K2944" s="63">
        <v>5.9604027197414933</v>
      </c>
      <c r="L2944" s="63">
        <v>7.3620461280153844</v>
      </c>
      <c r="M2944" s="63">
        <v>6.8673526084499237</v>
      </c>
      <c r="N2944" s="63">
        <v>6.1728681241435313</v>
      </c>
      <c r="O2944" s="71">
        <v>6.4319945182760936</v>
      </c>
    </row>
    <row r="2945" spans="2:15" outlineLevel="1" x14ac:dyDescent="0.25">
      <c r="B2945" s="65">
        <v>2936</v>
      </c>
      <c r="C2945" s="60">
        <v>1</v>
      </c>
      <c r="D2945" s="61">
        <v>0</v>
      </c>
      <c r="E2945" s="61">
        <v>1</v>
      </c>
      <c r="F2945" s="61">
        <v>1</v>
      </c>
      <c r="G2945" s="61">
        <v>0</v>
      </c>
      <c r="H2945" s="61">
        <v>1</v>
      </c>
      <c r="I2945" s="62">
        <v>93471.435706634278</v>
      </c>
      <c r="J2945" s="63">
        <v>6.0996184449537454</v>
      </c>
      <c r="K2945" s="63">
        <v>4.7142860107880775</v>
      </c>
      <c r="L2945" s="63">
        <v>7.7104390855614078</v>
      </c>
      <c r="M2945" s="63">
        <v>7.2294099820728057</v>
      </c>
      <c r="N2945" s="63">
        <v>6.4632088429854146</v>
      </c>
      <c r="O2945" s="71">
        <v>6.8246286919709149</v>
      </c>
    </row>
    <row r="2946" spans="2:15" outlineLevel="1" x14ac:dyDescent="0.25">
      <c r="B2946" s="65">
        <v>2937</v>
      </c>
      <c r="C2946" s="60">
        <v>1</v>
      </c>
      <c r="D2946" s="61">
        <v>0</v>
      </c>
      <c r="E2946" s="61">
        <v>1</v>
      </c>
      <c r="F2946" s="61">
        <v>1</v>
      </c>
      <c r="G2946" s="61">
        <v>1</v>
      </c>
      <c r="H2946" s="61">
        <v>0</v>
      </c>
      <c r="I2946" s="62">
        <v>95176.73441463233</v>
      </c>
      <c r="J2946" s="63">
        <v>5.8451552977799279</v>
      </c>
      <c r="K2946" s="63">
        <v>5.4208457038113806</v>
      </c>
      <c r="L2946" s="63">
        <v>7.9541232721498405</v>
      </c>
      <c r="M2946" s="63">
        <v>6.6050392783662302</v>
      </c>
      <c r="N2946" s="63">
        <v>7.0137743233368077</v>
      </c>
      <c r="O2946" s="71">
        <v>7.0109238918097709</v>
      </c>
    </row>
    <row r="2947" spans="2:15" outlineLevel="1" x14ac:dyDescent="0.25">
      <c r="B2947" s="65">
        <v>2938</v>
      </c>
      <c r="C2947" s="60">
        <v>1</v>
      </c>
      <c r="D2947" s="61">
        <v>0</v>
      </c>
      <c r="E2947" s="61">
        <v>1</v>
      </c>
      <c r="F2947" s="61">
        <v>1</v>
      </c>
      <c r="G2947" s="61">
        <v>0</v>
      </c>
      <c r="H2947" s="61">
        <v>1</v>
      </c>
      <c r="I2947" s="62">
        <v>99095.532500765446</v>
      </c>
      <c r="J2947" s="63">
        <v>5.9398770881522855</v>
      </c>
      <c r="K2947" s="63">
        <v>4.5054543464908203</v>
      </c>
      <c r="L2947" s="63">
        <v>7.2678212277763645</v>
      </c>
      <c r="M2947" s="63">
        <v>8.9792478170812977</v>
      </c>
      <c r="N2947" s="63">
        <v>6.7906082707555635</v>
      </c>
      <c r="O2947" s="71">
        <v>7.5029640710261951</v>
      </c>
    </row>
    <row r="2948" spans="2:15" outlineLevel="1" x14ac:dyDescent="0.25">
      <c r="B2948" s="65">
        <v>2939</v>
      </c>
      <c r="C2948" s="60">
        <v>1</v>
      </c>
      <c r="D2948" s="61">
        <v>0</v>
      </c>
      <c r="E2948" s="61">
        <v>1</v>
      </c>
      <c r="F2948" s="61">
        <v>1</v>
      </c>
      <c r="G2948" s="61">
        <v>1</v>
      </c>
      <c r="H2948" s="61">
        <v>0</v>
      </c>
      <c r="I2948" s="62">
        <v>103225.41055516271</v>
      </c>
      <c r="J2948" s="63">
        <v>6.5313127669991333</v>
      </c>
      <c r="K2948" s="63">
        <v>5.5331713657703956</v>
      </c>
      <c r="L2948" s="63">
        <v>6.9179664614042915</v>
      </c>
      <c r="M2948" s="63">
        <v>8.8869830564642136</v>
      </c>
      <c r="N2948" s="63">
        <v>7.3312468773963833</v>
      </c>
      <c r="O2948" s="71">
        <v>6.9298569557384564</v>
      </c>
    </row>
    <row r="2949" spans="2:15" outlineLevel="1" x14ac:dyDescent="0.25">
      <c r="B2949" s="65">
        <v>2940</v>
      </c>
      <c r="C2949" s="60">
        <v>1</v>
      </c>
      <c r="D2949" s="61">
        <v>0</v>
      </c>
      <c r="E2949" s="61">
        <v>1</v>
      </c>
      <c r="F2949" s="61">
        <v>1</v>
      </c>
      <c r="G2949" s="61">
        <v>0</v>
      </c>
      <c r="H2949" s="61">
        <v>1</v>
      </c>
      <c r="I2949" s="62">
        <v>99469.859995010673</v>
      </c>
      <c r="J2949" s="63">
        <v>6.4610969473224209</v>
      </c>
      <c r="K2949" s="63">
        <v>5.1728258427109273</v>
      </c>
      <c r="L2949" s="63">
        <v>6.9973107990855858</v>
      </c>
      <c r="M2949" s="63">
        <v>8.0714960679963994</v>
      </c>
      <c r="N2949" s="63">
        <v>7.0191366851034767</v>
      </c>
      <c r="O2949" s="71">
        <v>7.1947121836700214</v>
      </c>
    </row>
    <row r="2950" spans="2:15" outlineLevel="1" x14ac:dyDescent="0.25">
      <c r="B2950" s="65">
        <v>2941</v>
      </c>
      <c r="C2950" s="60">
        <v>0</v>
      </c>
      <c r="D2950" s="61">
        <v>1</v>
      </c>
      <c r="E2950" s="61">
        <v>1</v>
      </c>
      <c r="F2950" s="61">
        <v>1</v>
      </c>
      <c r="G2950" s="61">
        <v>1</v>
      </c>
      <c r="H2950" s="61">
        <v>0</v>
      </c>
      <c r="I2950" s="62">
        <v>77095.900948629016</v>
      </c>
      <c r="J2950" s="63">
        <v>5.4424767548604862</v>
      </c>
      <c r="K2950" s="63">
        <v>5.957774145962718</v>
      </c>
      <c r="L2950" s="63">
        <v>7.0408500589292879</v>
      </c>
      <c r="M2950" s="63">
        <v>7.7923327202197052</v>
      </c>
      <c r="N2950" s="63">
        <v>7.0662046600226853</v>
      </c>
      <c r="O2950" s="71">
        <v>6.6015128456841126</v>
      </c>
    </row>
    <row r="2951" spans="2:15" outlineLevel="1" x14ac:dyDescent="0.25">
      <c r="B2951" s="65">
        <v>2942</v>
      </c>
      <c r="C2951" s="60">
        <v>1</v>
      </c>
      <c r="D2951" s="61">
        <v>0</v>
      </c>
      <c r="E2951" s="61">
        <v>1</v>
      </c>
      <c r="F2951" s="61">
        <v>1</v>
      </c>
      <c r="G2951" s="61">
        <v>0</v>
      </c>
      <c r="H2951" s="61">
        <v>1</v>
      </c>
      <c r="I2951" s="62">
        <v>97076.776068566687</v>
      </c>
      <c r="J2951" s="63">
        <v>6.3855361047331449</v>
      </c>
      <c r="K2951" s="63">
        <v>5.1063316766632827</v>
      </c>
      <c r="L2951" s="63">
        <v>7.8886612177406237</v>
      </c>
      <c r="M2951" s="63">
        <v>7.3363465748099488</v>
      </c>
      <c r="N2951" s="63">
        <v>6.6226304611866373</v>
      </c>
      <c r="O2951" s="71">
        <v>7.14389191455796</v>
      </c>
    </row>
    <row r="2952" spans="2:15" outlineLevel="1" x14ac:dyDescent="0.25">
      <c r="B2952" s="65">
        <v>2943</v>
      </c>
      <c r="C2952" s="60">
        <v>1</v>
      </c>
      <c r="D2952" s="61">
        <v>0</v>
      </c>
      <c r="E2952" s="61">
        <v>1</v>
      </c>
      <c r="F2952" s="61">
        <v>1</v>
      </c>
      <c r="G2952" s="61">
        <v>0</v>
      </c>
      <c r="H2952" s="61">
        <v>1</v>
      </c>
      <c r="I2952" s="62">
        <v>103135.64843232531</v>
      </c>
      <c r="J2952" s="63">
        <v>6.7869659547899204</v>
      </c>
      <c r="K2952" s="63">
        <v>6.6553145425782905</v>
      </c>
      <c r="L2952" s="63">
        <v>7.4626376972074979</v>
      </c>
      <c r="M2952" s="63">
        <v>8.4717875666313773</v>
      </c>
      <c r="N2952" s="63">
        <v>6.3258629358410738</v>
      </c>
      <c r="O2952" s="71">
        <v>6.3503171772640421</v>
      </c>
    </row>
    <row r="2953" spans="2:15" outlineLevel="1" x14ac:dyDescent="0.25">
      <c r="B2953" s="65">
        <v>2944</v>
      </c>
      <c r="C2953" s="60">
        <v>1</v>
      </c>
      <c r="D2953" s="61">
        <v>0</v>
      </c>
      <c r="E2953" s="61">
        <v>1</v>
      </c>
      <c r="F2953" s="61">
        <v>1</v>
      </c>
      <c r="G2953" s="61">
        <v>1</v>
      </c>
      <c r="H2953" s="61">
        <v>0</v>
      </c>
      <c r="I2953" s="62">
        <v>96216.065077698411</v>
      </c>
      <c r="J2953" s="63">
        <v>6.5651782505360705</v>
      </c>
      <c r="K2953" s="63">
        <v>4.4290392404366816</v>
      </c>
      <c r="L2953" s="63">
        <v>7.7172120418211785</v>
      </c>
      <c r="M2953" s="63">
        <v>7.6456589420867358</v>
      </c>
      <c r="N2953" s="63">
        <v>6.8693988801102641</v>
      </c>
      <c r="O2953" s="71">
        <v>6.8554491733383411</v>
      </c>
    </row>
    <row r="2954" spans="2:15" outlineLevel="1" x14ac:dyDescent="0.25">
      <c r="B2954" s="65">
        <v>2945</v>
      </c>
      <c r="C2954" s="60">
        <v>1</v>
      </c>
      <c r="D2954" s="61">
        <v>0</v>
      </c>
      <c r="E2954" s="61">
        <v>1</v>
      </c>
      <c r="F2954" s="61">
        <v>1</v>
      </c>
      <c r="G2954" s="61">
        <v>1</v>
      </c>
      <c r="H2954" s="61">
        <v>0</v>
      </c>
      <c r="I2954" s="62">
        <v>77805.018795417709</v>
      </c>
      <c r="J2954" s="63">
        <v>5.8398120375872953</v>
      </c>
      <c r="K2954" s="63">
        <v>5.0789741907625388</v>
      </c>
      <c r="L2954" s="63">
        <v>6.8602281050976597</v>
      </c>
      <c r="M2954" s="63">
        <v>8.6490784993888745</v>
      </c>
      <c r="N2954" s="63">
        <v>6.8692657079573207</v>
      </c>
      <c r="O2954" s="71">
        <v>6.8365767869656775</v>
      </c>
    </row>
    <row r="2955" spans="2:15" outlineLevel="1" x14ac:dyDescent="0.25">
      <c r="B2955" s="65">
        <v>2946</v>
      </c>
      <c r="C2955" s="60">
        <v>1</v>
      </c>
      <c r="D2955" s="61">
        <v>0</v>
      </c>
      <c r="E2955" s="61">
        <v>1</v>
      </c>
      <c r="F2955" s="61">
        <v>1</v>
      </c>
      <c r="G2955" s="61">
        <v>1</v>
      </c>
      <c r="H2955" s="61">
        <v>0</v>
      </c>
      <c r="I2955" s="62">
        <v>28149.447382536673</v>
      </c>
      <c r="J2955" s="63">
        <v>6.0070245230345876</v>
      </c>
      <c r="K2955" s="63">
        <v>5.8072903534797904</v>
      </c>
      <c r="L2955" s="63">
        <v>6.2079554424613521</v>
      </c>
      <c r="M2955" s="63">
        <v>7.0504726529628066</v>
      </c>
      <c r="N2955" s="63">
        <v>6.6522212277786803</v>
      </c>
      <c r="O2955" s="71">
        <v>6.2570696548170091</v>
      </c>
    </row>
    <row r="2956" spans="2:15" outlineLevel="1" x14ac:dyDescent="0.25">
      <c r="B2956" s="65">
        <v>2947</v>
      </c>
      <c r="C2956" s="60">
        <v>1</v>
      </c>
      <c r="D2956" s="61">
        <v>0</v>
      </c>
      <c r="E2956" s="61">
        <v>1</v>
      </c>
      <c r="F2956" s="61">
        <v>1</v>
      </c>
      <c r="G2956" s="61">
        <v>0</v>
      </c>
      <c r="H2956" s="61">
        <v>1</v>
      </c>
      <c r="I2956" s="62">
        <v>104135.64595027182</v>
      </c>
      <c r="J2956" s="63">
        <v>6.9821072972281009</v>
      </c>
      <c r="K2956" s="63">
        <v>6.4682097568497898</v>
      </c>
      <c r="L2956" s="63">
        <v>6.9368656621194225</v>
      </c>
      <c r="M2956" s="63">
        <v>8.5304311584208001</v>
      </c>
      <c r="N2956" s="63">
        <v>6.4277626918238067</v>
      </c>
      <c r="O2956" s="71">
        <v>6.9818320150174937</v>
      </c>
    </row>
    <row r="2957" spans="2:15" outlineLevel="1" x14ac:dyDescent="0.25">
      <c r="B2957" s="65">
        <v>2948</v>
      </c>
      <c r="C2957" s="60">
        <v>1</v>
      </c>
      <c r="D2957" s="61">
        <v>0</v>
      </c>
      <c r="E2957" s="61">
        <v>1</v>
      </c>
      <c r="F2957" s="61">
        <v>1</v>
      </c>
      <c r="G2957" s="61">
        <v>0</v>
      </c>
      <c r="H2957" s="61">
        <v>1</v>
      </c>
      <c r="I2957" s="62">
        <v>98955.949173074725</v>
      </c>
      <c r="J2957" s="63">
        <v>6.38477712516565</v>
      </c>
      <c r="K2957" s="63">
        <v>6.3654660564433447</v>
      </c>
      <c r="L2957" s="63">
        <v>6.9050892556332721</v>
      </c>
      <c r="M2957" s="63">
        <v>6.9438834392725468</v>
      </c>
      <c r="N2957" s="63">
        <v>6.7701706328668978</v>
      </c>
      <c r="O2957" s="71">
        <v>7.2630293044460323</v>
      </c>
    </row>
    <row r="2958" spans="2:15" outlineLevel="1" x14ac:dyDescent="0.25">
      <c r="B2958" s="65">
        <v>2949</v>
      </c>
      <c r="C2958" s="60">
        <v>0</v>
      </c>
      <c r="D2958" s="61">
        <v>1</v>
      </c>
      <c r="E2958" s="61">
        <v>1</v>
      </c>
      <c r="F2958" s="61">
        <v>1</v>
      </c>
      <c r="G2958" s="61">
        <v>0</v>
      </c>
      <c r="H2958" s="61">
        <v>1</v>
      </c>
      <c r="I2958" s="62">
        <v>98905.622196308861</v>
      </c>
      <c r="J2958" s="63">
        <v>5.7888487746236788</v>
      </c>
      <c r="K2958" s="63">
        <v>5.9781134230513988</v>
      </c>
      <c r="L2958" s="63">
        <v>7.3639217867589988</v>
      </c>
      <c r="M2958" s="63">
        <v>7.8597305256769063</v>
      </c>
      <c r="N2958" s="63">
        <v>6.347220191656902</v>
      </c>
      <c r="O2958" s="71">
        <v>7.5198789776859449</v>
      </c>
    </row>
    <row r="2959" spans="2:15" outlineLevel="1" x14ac:dyDescent="0.25">
      <c r="B2959" s="65">
        <v>2950</v>
      </c>
      <c r="C2959" s="60">
        <v>0</v>
      </c>
      <c r="D2959" s="61">
        <v>1</v>
      </c>
      <c r="E2959" s="61">
        <v>1</v>
      </c>
      <c r="F2959" s="61">
        <v>1</v>
      </c>
      <c r="G2959" s="61">
        <v>0</v>
      </c>
      <c r="H2959" s="61">
        <v>1</v>
      </c>
      <c r="I2959" s="62">
        <v>96960.525022951988</v>
      </c>
      <c r="J2959" s="63">
        <v>5.7397529956870388</v>
      </c>
      <c r="K2959" s="63">
        <v>5.9699580908904908</v>
      </c>
      <c r="L2959" s="63">
        <v>7.4272796265015968</v>
      </c>
      <c r="M2959" s="63">
        <v>7.8883977159636087</v>
      </c>
      <c r="N2959" s="63">
        <v>6.1206045231546709</v>
      </c>
      <c r="O2959" s="71">
        <v>6.858707714796866</v>
      </c>
    </row>
    <row r="2960" spans="2:15" outlineLevel="1" x14ac:dyDescent="0.25">
      <c r="B2960" s="65">
        <v>2951</v>
      </c>
      <c r="C2960" s="60">
        <v>1</v>
      </c>
      <c r="D2960" s="61">
        <v>0</v>
      </c>
      <c r="E2960" s="61">
        <v>1</v>
      </c>
      <c r="F2960" s="61">
        <v>1</v>
      </c>
      <c r="G2960" s="61">
        <v>1</v>
      </c>
      <c r="H2960" s="61">
        <v>0</v>
      </c>
      <c r="I2960" s="62">
        <v>97663.386657072333</v>
      </c>
      <c r="J2960" s="63">
        <v>6.9567255789190643</v>
      </c>
      <c r="K2960" s="63">
        <v>5.0937698772509439</v>
      </c>
      <c r="L2960" s="63">
        <v>7.6356536949818192</v>
      </c>
      <c r="M2960" s="63">
        <v>6.4579381148587887</v>
      </c>
      <c r="N2960" s="63">
        <v>7.6060451653305901</v>
      </c>
      <c r="O2960" s="71">
        <v>6.8905698975974286</v>
      </c>
    </row>
    <row r="2961" spans="2:15" outlineLevel="1" x14ac:dyDescent="0.25">
      <c r="B2961" s="65">
        <v>2952</v>
      </c>
      <c r="C2961" s="60">
        <v>1</v>
      </c>
      <c r="D2961" s="61">
        <v>0</v>
      </c>
      <c r="E2961" s="61">
        <v>1</v>
      </c>
      <c r="F2961" s="61">
        <v>1</v>
      </c>
      <c r="G2961" s="61">
        <v>1</v>
      </c>
      <c r="H2961" s="61">
        <v>0</v>
      </c>
      <c r="I2961" s="62">
        <v>95528.135410007555</v>
      </c>
      <c r="J2961" s="63">
        <v>6.068307479448757</v>
      </c>
      <c r="K2961" s="63">
        <v>5.2644036538515042</v>
      </c>
      <c r="L2961" s="63">
        <v>7.8378368274119383</v>
      </c>
      <c r="M2961" s="63">
        <v>6.3374618352812675</v>
      </c>
      <c r="N2961" s="63">
        <v>7.5919410364992714</v>
      </c>
      <c r="O2961" s="71">
        <v>6.8629523971695017</v>
      </c>
    </row>
    <row r="2962" spans="2:15" outlineLevel="1" x14ac:dyDescent="0.25">
      <c r="B2962" s="65">
        <v>2953</v>
      </c>
      <c r="C2962" s="60">
        <v>1</v>
      </c>
      <c r="D2962" s="61">
        <v>0</v>
      </c>
      <c r="E2962" s="61">
        <v>1</v>
      </c>
      <c r="F2962" s="61">
        <v>1</v>
      </c>
      <c r="G2962" s="61">
        <v>1</v>
      </c>
      <c r="H2962" s="61">
        <v>0</v>
      </c>
      <c r="I2962" s="62">
        <v>80522.066753411738</v>
      </c>
      <c r="J2962" s="63">
        <v>6.0286413354172659</v>
      </c>
      <c r="K2962" s="63">
        <v>5.6476886759826979</v>
      </c>
      <c r="L2962" s="63">
        <v>6.6194284088092239</v>
      </c>
      <c r="M2962" s="63">
        <v>8.8847919359823848</v>
      </c>
      <c r="N2962" s="63">
        <v>7.1157661535460761</v>
      </c>
      <c r="O2962" s="71">
        <v>6.6077586741658489</v>
      </c>
    </row>
    <row r="2963" spans="2:15" outlineLevel="1" x14ac:dyDescent="0.25">
      <c r="B2963" s="65">
        <v>2954</v>
      </c>
      <c r="C2963" s="60">
        <v>1</v>
      </c>
      <c r="D2963" s="61">
        <v>0</v>
      </c>
      <c r="E2963" s="61">
        <v>1</v>
      </c>
      <c r="F2963" s="61">
        <v>1</v>
      </c>
      <c r="G2963" s="61">
        <v>0</v>
      </c>
      <c r="H2963" s="61">
        <v>1</v>
      </c>
      <c r="I2963" s="62">
        <v>100725.02520397161</v>
      </c>
      <c r="J2963" s="63">
        <v>6.8186750357261054</v>
      </c>
      <c r="K2963" s="63">
        <v>6.6226666726096237</v>
      </c>
      <c r="L2963" s="63">
        <v>7.010562783256522</v>
      </c>
      <c r="M2963" s="63">
        <v>7.0728281000991684</v>
      </c>
      <c r="N2963" s="63">
        <v>6.7776263223468902</v>
      </c>
      <c r="O2963" s="71">
        <v>6.9022285206646234</v>
      </c>
    </row>
    <row r="2964" spans="2:15" outlineLevel="1" x14ac:dyDescent="0.25">
      <c r="B2964" s="65">
        <v>2955</v>
      </c>
      <c r="C2964" s="60">
        <v>1</v>
      </c>
      <c r="D2964" s="61">
        <v>0</v>
      </c>
      <c r="E2964" s="61">
        <v>1</v>
      </c>
      <c r="F2964" s="61">
        <v>1</v>
      </c>
      <c r="G2964" s="61">
        <v>0</v>
      </c>
      <c r="H2964" s="61">
        <v>1</v>
      </c>
      <c r="I2964" s="62">
        <v>62377.558813047683</v>
      </c>
      <c r="J2964" s="63">
        <v>5.7812216586440979</v>
      </c>
      <c r="K2964" s="63">
        <v>4.9345251749063541</v>
      </c>
      <c r="L2964" s="63">
        <v>7.3648295298111401</v>
      </c>
      <c r="M2964" s="63">
        <v>6.4368807457639212</v>
      </c>
      <c r="N2964" s="63">
        <v>6.8605530990238268</v>
      </c>
      <c r="O2964" s="71">
        <v>7.2654592343402848</v>
      </c>
    </row>
    <row r="2965" spans="2:15" outlineLevel="1" x14ac:dyDescent="0.25">
      <c r="B2965" s="65">
        <v>2956</v>
      </c>
      <c r="C2965" s="60">
        <v>1</v>
      </c>
      <c r="D2965" s="61">
        <v>0</v>
      </c>
      <c r="E2965" s="61">
        <v>1</v>
      </c>
      <c r="F2965" s="61">
        <v>1</v>
      </c>
      <c r="G2965" s="61">
        <v>0</v>
      </c>
      <c r="H2965" s="61">
        <v>1</v>
      </c>
      <c r="I2965" s="62">
        <v>73970.136925472267</v>
      </c>
      <c r="J2965" s="63">
        <v>5.5262153048639133</v>
      </c>
      <c r="K2965" s="63">
        <v>4.3756738051949933</v>
      </c>
      <c r="L2965" s="63">
        <v>6.4585512297226941</v>
      </c>
      <c r="M2965" s="63">
        <v>8.9128910061282429</v>
      </c>
      <c r="N2965" s="63">
        <v>6.4762693747466962</v>
      </c>
      <c r="O2965" s="71">
        <v>6.8046112285799571</v>
      </c>
    </row>
    <row r="2966" spans="2:15" outlineLevel="1" x14ac:dyDescent="0.25">
      <c r="B2966" s="65">
        <v>2957</v>
      </c>
      <c r="C2966" s="60">
        <v>1</v>
      </c>
      <c r="D2966" s="61">
        <v>0</v>
      </c>
      <c r="E2966" s="61">
        <v>1</v>
      </c>
      <c r="F2966" s="61">
        <v>1</v>
      </c>
      <c r="G2966" s="61">
        <v>1</v>
      </c>
      <c r="H2966" s="61">
        <v>0</v>
      </c>
      <c r="I2966" s="62">
        <v>95337.856566221206</v>
      </c>
      <c r="J2966" s="63">
        <v>6.9410704693756191</v>
      </c>
      <c r="K2966" s="63">
        <v>5.3940840686344282</v>
      </c>
      <c r="L2966" s="63">
        <v>7.5125564229938444</v>
      </c>
      <c r="M2966" s="63">
        <v>6.5869347397894575</v>
      </c>
      <c r="N2966" s="63">
        <v>6.8176431126752686</v>
      </c>
      <c r="O2966" s="71">
        <v>6.217528346093907</v>
      </c>
    </row>
    <row r="2967" spans="2:15" outlineLevel="1" x14ac:dyDescent="0.25">
      <c r="B2967" s="65">
        <v>2958</v>
      </c>
      <c r="C2967" s="60">
        <v>1</v>
      </c>
      <c r="D2967" s="61">
        <v>0</v>
      </c>
      <c r="E2967" s="61">
        <v>1</v>
      </c>
      <c r="F2967" s="61">
        <v>1</v>
      </c>
      <c r="G2967" s="61">
        <v>1</v>
      </c>
      <c r="H2967" s="61">
        <v>0</v>
      </c>
      <c r="I2967" s="62">
        <v>62021.412525171923</v>
      </c>
      <c r="J2967" s="63">
        <v>6.0042213054590068</v>
      </c>
      <c r="K2967" s="63">
        <v>5.2273731158173886</v>
      </c>
      <c r="L2967" s="63">
        <v>7.8188418597625944</v>
      </c>
      <c r="M2967" s="63">
        <v>6.2483035844935753</v>
      </c>
      <c r="N2967" s="63">
        <v>6.9279974083295528</v>
      </c>
      <c r="O2967" s="71">
        <v>6.2576290490055513</v>
      </c>
    </row>
    <row r="2968" spans="2:15" outlineLevel="1" x14ac:dyDescent="0.25">
      <c r="B2968" s="65">
        <v>2959</v>
      </c>
      <c r="C2968" s="60">
        <v>1</v>
      </c>
      <c r="D2968" s="61">
        <v>0</v>
      </c>
      <c r="E2968" s="61">
        <v>1</v>
      </c>
      <c r="F2968" s="61">
        <v>1</v>
      </c>
      <c r="G2968" s="61">
        <v>0</v>
      </c>
      <c r="H2968" s="61">
        <v>1</v>
      </c>
      <c r="I2968" s="62">
        <v>73344.244865762055</v>
      </c>
      <c r="J2968" s="63">
        <v>5.8562056406898018</v>
      </c>
      <c r="K2968" s="63">
        <v>4.3798134281882835</v>
      </c>
      <c r="L2968" s="63">
        <v>7.1044243735337789</v>
      </c>
      <c r="M2968" s="63">
        <v>7.2220146342144851</v>
      </c>
      <c r="N2968" s="63">
        <v>6.8155084326403426</v>
      </c>
      <c r="O2968" s="71">
        <v>7.5612481635693438</v>
      </c>
    </row>
    <row r="2969" spans="2:15" outlineLevel="1" x14ac:dyDescent="0.25">
      <c r="B2969" s="65">
        <v>2960</v>
      </c>
      <c r="C2969" s="60">
        <v>0</v>
      </c>
      <c r="D2969" s="61">
        <v>1</v>
      </c>
      <c r="E2969" s="61">
        <v>1</v>
      </c>
      <c r="F2969" s="61">
        <v>1</v>
      </c>
      <c r="G2969" s="61">
        <v>0</v>
      </c>
      <c r="H2969" s="61">
        <v>1</v>
      </c>
      <c r="I2969" s="62">
        <v>96824.215459116269</v>
      </c>
      <c r="J2969" s="63">
        <v>5.3072717513824728</v>
      </c>
      <c r="K2969" s="63">
        <v>6.4074710160328383</v>
      </c>
      <c r="L2969" s="63">
        <v>6.9426275464017495</v>
      </c>
      <c r="M2969" s="63">
        <v>7.8525870435582039</v>
      </c>
      <c r="N2969" s="63">
        <v>6.4828441891171416</v>
      </c>
      <c r="O2969" s="71">
        <v>6.6867381157489163</v>
      </c>
    </row>
    <row r="2970" spans="2:15" outlineLevel="1" x14ac:dyDescent="0.25">
      <c r="B2970" s="65">
        <v>2961</v>
      </c>
      <c r="C2970" s="60">
        <v>1</v>
      </c>
      <c r="D2970" s="61">
        <v>0</v>
      </c>
      <c r="E2970" s="61">
        <v>1</v>
      </c>
      <c r="F2970" s="61">
        <v>1</v>
      </c>
      <c r="G2970" s="61">
        <v>1</v>
      </c>
      <c r="H2970" s="61">
        <v>0</v>
      </c>
      <c r="I2970" s="62">
        <v>75194.935187823168</v>
      </c>
      <c r="J2970" s="63">
        <v>5.3413681477962962</v>
      </c>
      <c r="K2970" s="63">
        <v>5.3034957694765286</v>
      </c>
      <c r="L2970" s="63">
        <v>6.304303069185754</v>
      </c>
      <c r="M2970" s="63">
        <v>8.5722146749540968</v>
      </c>
      <c r="N2970" s="63">
        <v>6.8110696046730403</v>
      </c>
      <c r="O2970" s="71">
        <v>6.4835696188830543</v>
      </c>
    </row>
    <row r="2971" spans="2:15" outlineLevel="1" x14ac:dyDescent="0.25">
      <c r="B2971" s="65">
        <v>2962</v>
      </c>
      <c r="C2971" s="60">
        <v>0</v>
      </c>
      <c r="D2971" s="61">
        <v>1</v>
      </c>
      <c r="E2971" s="61">
        <v>1</v>
      </c>
      <c r="F2971" s="61">
        <v>1</v>
      </c>
      <c r="G2971" s="61">
        <v>0</v>
      </c>
      <c r="H2971" s="61">
        <v>1</v>
      </c>
      <c r="I2971" s="62">
        <v>96526.462178524525</v>
      </c>
      <c r="J2971" s="63">
        <v>5.3454280656083943</v>
      </c>
      <c r="K2971" s="63">
        <v>5.4195718066735052</v>
      </c>
      <c r="L2971" s="63">
        <v>7.6649340021413472</v>
      </c>
      <c r="M2971" s="63">
        <v>8.1882029605876454</v>
      </c>
      <c r="N2971" s="63">
        <v>6.4460191765183037</v>
      </c>
      <c r="O2971" s="71">
        <v>7.0041924022869937</v>
      </c>
    </row>
    <row r="2972" spans="2:15" outlineLevel="1" x14ac:dyDescent="0.25">
      <c r="B2972" s="65">
        <v>2963</v>
      </c>
      <c r="C2972" s="60">
        <v>1</v>
      </c>
      <c r="D2972" s="61">
        <v>0</v>
      </c>
      <c r="E2972" s="61">
        <v>1</v>
      </c>
      <c r="F2972" s="61">
        <v>1</v>
      </c>
      <c r="G2972" s="61">
        <v>1</v>
      </c>
      <c r="H2972" s="61">
        <v>0</v>
      </c>
      <c r="I2972" s="62">
        <v>96172.595190319567</v>
      </c>
      <c r="J2972" s="63">
        <v>5.940569700414347</v>
      </c>
      <c r="K2972" s="63">
        <v>5.7782181486300033</v>
      </c>
      <c r="L2972" s="63">
        <v>7.1931200375130269</v>
      </c>
      <c r="M2972" s="63">
        <v>6.8413019044502485</v>
      </c>
      <c r="N2972" s="63">
        <v>7.0368174873024172</v>
      </c>
      <c r="O2972" s="71">
        <v>7.0010277569473232</v>
      </c>
    </row>
    <row r="2973" spans="2:15" outlineLevel="1" x14ac:dyDescent="0.25">
      <c r="B2973" s="65">
        <v>2964</v>
      </c>
      <c r="C2973" s="60">
        <v>1</v>
      </c>
      <c r="D2973" s="61">
        <v>0</v>
      </c>
      <c r="E2973" s="61">
        <v>1</v>
      </c>
      <c r="F2973" s="61">
        <v>1</v>
      </c>
      <c r="G2973" s="61">
        <v>0</v>
      </c>
      <c r="H2973" s="61">
        <v>1</v>
      </c>
      <c r="I2973" s="62">
        <v>63634.999374834239</v>
      </c>
      <c r="J2973" s="63">
        <v>6.3594139423952489</v>
      </c>
      <c r="K2973" s="63">
        <v>5.4814058326400801</v>
      </c>
      <c r="L2973" s="63">
        <v>6.7864927590782553</v>
      </c>
      <c r="M2973" s="63">
        <v>6.5997602705245235</v>
      </c>
      <c r="N2973" s="63">
        <v>6.5009839315616844</v>
      </c>
      <c r="O2973" s="71">
        <v>6.9007468390821023</v>
      </c>
    </row>
    <row r="2974" spans="2:15" outlineLevel="1" x14ac:dyDescent="0.25">
      <c r="B2974" s="65">
        <v>2965</v>
      </c>
      <c r="C2974" s="60">
        <v>1</v>
      </c>
      <c r="D2974" s="61">
        <v>0</v>
      </c>
      <c r="E2974" s="61">
        <v>1</v>
      </c>
      <c r="F2974" s="61">
        <v>1</v>
      </c>
      <c r="G2974" s="61">
        <v>0</v>
      </c>
      <c r="H2974" s="61">
        <v>1</v>
      </c>
      <c r="I2974" s="62">
        <v>76979.097815246889</v>
      </c>
      <c r="J2974" s="63">
        <v>5.6794227737988496</v>
      </c>
      <c r="K2974" s="63">
        <v>5.3488961813990201</v>
      </c>
      <c r="L2974" s="63">
        <v>6.5660288912581066</v>
      </c>
      <c r="M2974" s="63">
        <v>8.9877881948648195</v>
      </c>
      <c r="N2974" s="63">
        <v>6.1751209933680684</v>
      </c>
      <c r="O2974" s="71">
        <v>6.8262841943445558</v>
      </c>
    </row>
    <row r="2975" spans="2:15" outlineLevel="1" x14ac:dyDescent="0.25">
      <c r="B2975" s="65">
        <v>2966</v>
      </c>
      <c r="C2975" s="60">
        <v>1</v>
      </c>
      <c r="D2975" s="61">
        <v>0</v>
      </c>
      <c r="E2975" s="61">
        <v>1</v>
      </c>
      <c r="F2975" s="61">
        <v>1</v>
      </c>
      <c r="G2975" s="61">
        <v>0</v>
      </c>
      <c r="H2975" s="61">
        <v>1</v>
      </c>
      <c r="I2975" s="62">
        <v>61741.186610687175</v>
      </c>
      <c r="J2975" s="63">
        <v>6.2365218258625497</v>
      </c>
      <c r="K2975" s="63">
        <v>4.971036992709819</v>
      </c>
      <c r="L2975" s="63">
        <v>7.0592767909727758</v>
      </c>
      <c r="M2975" s="63">
        <v>6.2373060425213316</v>
      </c>
      <c r="N2975" s="63">
        <v>6.5197637449309509</v>
      </c>
      <c r="O2975" s="71">
        <v>7.1882048224483084</v>
      </c>
    </row>
    <row r="2976" spans="2:15" outlineLevel="1" x14ac:dyDescent="0.25">
      <c r="B2976" s="65">
        <v>2967</v>
      </c>
      <c r="C2976" s="60">
        <v>1</v>
      </c>
      <c r="D2976" s="61">
        <v>0</v>
      </c>
      <c r="E2976" s="61">
        <v>1</v>
      </c>
      <c r="F2976" s="61">
        <v>1</v>
      </c>
      <c r="G2976" s="61">
        <v>1</v>
      </c>
      <c r="H2976" s="61">
        <v>0</v>
      </c>
      <c r="I2976" s="62">
        <v>28495.153381929267</v>
      </c>
      <c r="J2976" s="63">
        <v>6.3113864640760564</v>
      </c>
      <c r="K2976" s="63">
        <v>5.2548204012559978</v>
      </c>
      <c r="L2976" s="63">
        <v>6.199114506284646</v>
      </c>
      <c r="M2976" s="63">
        <v>6.58954488650512</v>
      </c>
      <c r="N2976" s="63">
        <v>7.4900412630663844</v>
      </c>
      <c r="O2976" s="71">
        <v>6.4501268768661912</v>
      </c>
    </row>
    <row r="2977" spans="2:15" outlineLevel="1" x14ac:dyDescent="0.25">
      <c r="B2977" s="65">
        <v>2968</v>
      </c>
      <c r="C2977" s="60">
        <v>1</v>
      </c>
      <c r="D2977" s="61">
        <v>0</v>
      </c>
      <c r="E2977" s="61">
        <v>1</v>
      </c>
      <c r="F2977" s="61">
        <v>1</v>
      </c>
      <c r="G2977" s="61">
        <v>0</v>
      </c>
      <c r="H2977" s="61">
        <v>1</v>
      </c>
      <c r="I2977" s="62">
        <v>101559.41196545066</v>
      </c>
      <c r="J2977" s="63">
        <v>6.6254955255667269</v>
      </c>
      <c r="K2977" s="63">
        <v>5.9851722264022413</v>
      </c>
      <c r="L2977" s="63">
        <v>7.8072855537723465</v>
      </c>
      <c r="M2977" s="63">
        <v>7.843250342143687</v>
      </c>
      <c r="N2977" s="63">
        <v>6.7449445557490755</v>
      </c>
      <c r="O2977" s="71">
        <v>6.9116765037078247</v>
      </c>
    </row>
    <row r="2978" spans="2:15" outlineLevel="1" x14ac:dyDescent="0.25">
      <c r="B2978" s="65">
        <v>2969</v>
      </c>
      <c r="C2978" s="60">
        <v>1</v>
      </c>
      <c r="D2978" s="61">
        <v>0</v>
      </c>
      <c r="E2978" s="61">
        <v>1</v>
      </c>
      <c r="F2978" s="61">
        <v>1</v>
      </c>
      <c r="G2978" s="61">
        <v>1</v>
      </c>
      <c r="H2978" s="61">
        <v>0</v>
      </c>
      <c r="I2978" s="62">
        <v>78445.422530495984</v>
      </c>
      <c r="J2978" s="63">
        <v>5.9489491296673798</v>
      </c>
      <c r="K2978" s="63">
        <v>5.9195144119873611</v>
      </c>
      <c r="L2978" s="63">
        <v>7.013325392692531</v>
      </c>
      <c r="M2978" s="63">
        <v>7.5627282975002998</v>
      </c>
      <c r="N2978" s="63">
        <v>7.2630381348291433</v>
      </c>
      <c r="O2978" s="71">
        <v>6.7245994199390324</v>
      </c>
    </row>
    <row r="2979" spans="2:15" outlineLevel="1" x14ac:dyDescent="0.25">
      <c r="B2979" s="65">
        <v>2970</v>
      </c>
      <c r="C2979" s="60">
        <v>1</v>
      </c>
      <c r="D2979" s="61">
        <v>0</v>
      </c>
      <c r="E2979" s="61">
        <v>1</v>
      </c>
      <c r="F2979" s="61">
        <v>1</v>
      </c>
      <c r="G2979" s="61">
        <v>1</v>
      </c>
      <c r="H2979" s="61">
        <v>0</v>
      </c>
      <c r="I2979" s="62">
        <v>75530.751333055479</v>
      </c>
      <c r="J2979" s="63">
        <v>5.7863535768283292</v>
      </c>
      <c r="K2979" s="63">
        <v>4.7263284653799271</v>
      </c>
      <c r="L2979" s="63">
        <v>6.5988410755326052</v>
      </c>
      <c r="M2979" s="63">
        <v>8.1468374362315732</v>
      </c>
      <c r="N2979" s="63">
        <v>7.2344131227051847</v>
      </c>
      <c r="O2979" s="71">
        <v>6.7617795448648526</v>
      </c>
    </row>
    <row r="2980" spans="2:15" outlineLevel="1" x14ac:dyDescent="0.25">
      <c r="B2980" s="65">
        <v>2971</v>
      </c>
      <c r="C2980" s="60">
        <v>0</v>
      </c>
      <c r="D2980" s="61">
        <v>1</v>
      </c>
      <c r="E2980" s="61">
        <v>1</v>
      </c>
      <c r="F2980" s="61">
        <v>1</v>
      </c>
      <c r="G2980" s="61">
        <v>1</v>
      </c>
      <c r="H2980" s="61">
        <v>0</v>
      </c>
      <c r="I2980" s="62">
        <v>100718.35599483055</v>
      </c>
      <c r="J2980" s="63">
        <v>5.673021748322836</v>
      </c>
      <c r="K2980" s="63">
        <v>6.2456640427548766</v>
      </c>
      <c r="L2980" s="63">
        <v>7.4314893343151356</v>
      </c>
      <c r="M2980" s="63">
        <v>7.9857396667748697</v>
      </c>
      <c r="N2980" s="63">
        <v>7.2489304313916358</v>
      </c>
      <c r="O2980" s="71">
        <v>6.8627841862355137</v>
      </c>
    </row>
    <row r="2981" spans="2:15" outlineLevel="1" x14ac:dyDescent="0.25">
      <c r="B2981" s="65">
        <v>2972</v>
      </c>
      <c r="C2981" s="60">
        <v>1</v>
      </c>
      <c r="D2981" s="61">
        <v>0</v>
      </c>
      <c r="E2981" s="61">
        <v>1</v>
      </c>
      <c r="F2981" s="61">
        <v>1</v>
      </c>
      <c r="G2981" s="61">
        <v>0</v>
      </c>
      <c r="H2981" s="61">
        <v>1</v>
      </c>
      <c r="I2981" s="62">
        <v>98852.914093861822</v>
      </c>
      <c r="J2981" s="63">
        <v>5.9992197940933449</v>
      </c>
      <c r="K2981" s="63">
        <v>5.0590697601592538</v>
      </c>
      <c r="L2981" s="63">
        <v>8.2627927274347321</v>
      </c>
      <c r="M2981" s="63">
        <v>8.5529609294564022</v>
      </c>
      <c r="N2981" s="63">
        <v>6.5845433274569203</v>
      </c>
      <c r="O2981" s="71">
        <v>6.688111694022953</v>
      </c>
    </row>
    <row r="2982" spans="2:15" outlineLevel="1" x14ac:dyDescent="0.25">
      <c r="B2982" s="65">
        <v>2973</v>
      </c>
      <c r="C2982" s="60">
        <v>1</v>
      </c>
      <c r="D2982" s="61">
        <v>0</v>
      </c>
      <c r="E2982" s="61">
        <v>1</v>
      </c>
      <c r="F2982" s="61">
        <v>1</v>
      </c>
      <c r="G2982" s="61">
        <v>0</v>
      </c>
      <c r="H2982" s="61">
        <v>1</v>
      </c>
      <c r="I2982" s="62">
        <v>77886.512700379884</v>
      </c>
      <c r="J2982" s="63">
        <v>5.9231602210020462</v>
      </c>
      <c r="K2982" s="63">
        <v>5.6336909145311811</v>
      </c>
      <c r="L2982" s="63">
        <v>6.9422076316369115</v>
      </c>
      <c r="M2982" s="63">
        <v>7.5886907180815406</v>
      </c>
      <c r="N2982" s="63">
        <v>6.8872703025405597</v>
      </c>
      <c r="O2982" s="71">
        <v>7.3600580070957546</v>
      </c>
    </row>
    <row r="2983" spans="2:15" outlineLevel="1" x14ac:dyDescent="0.25">
      <c r="B2983" s="65">
        <v>2974</v>
      </c>
      <c r="C2983" s="60">
        <v>0</v>
      </c>
      <c r="D2983" s="61">
        <v>1</v>
      </c>
      <c r="E2983" s="61">
        <v>1</v>
      </c>
      <c r="F2983" s="61">
        <v>1</v>
      </c>
      <c r="G2983" s="61">
        <v>1</v>
      </c>
      <c r="H2983" s="61">
        <v>0</v>
      </c>
      <c r="I2983" s="62">
        <v>78829.526776061801</v>
      </c>
      <c r="J2983" s="63">
        <v>5.4830368440322808</v>
      </c>
      <c r="K2983" s="63">
        <v>5.7308538497474784</v>
      </c>
      <c r="L2983" s="63">
        <v>6.4706802596554107</v>
      </c>
      <c r="M2983" s="63">
        <v>8.7599416160094989</v>
      </c>
      <c r="N2983" s="63">
        <v>6.9732065963660306</v>
      </c>
      <c r="O2983" s="71">
        <v>6.8517440584137059</v>
      </c>
    </row>
    <row r="2984" spans="2:15" outlineLevel="1" x14ac:dyDescent="0.25">
      <c r="B2984" s="65">
        <v>2975</v>
      </c>
      <c r="C2984" s="60">
        <v>1</v>
      </c>
      <c r="D2984" s="61">
        <v>0</v>
      </c>
      <c r="E2984" s="61">
        <v>1</v>
      </c>
      <c r="F2984" s="61">
        <v>1</v>
      </c>
      <c r="G2984" s="61">
        <v>1</v>
      </c>
      <c r="H2984" s="61">
        <v>0</v>
      </c>
      <c r="I2984" s="62">
        <v>27647.108506890843</v>
      </c>
      <c r="J2984" s="63">
        <v>5.8579411560920809</v>
      </c>
      <c r="K2984" s="63">
        <v>5.4147057393234164</v>
      </c>
      <c r="L2984" s="63">
        <v>7.0427144866286726</v>
      </c>
      <c r="M2984" s="63">
        <v>6.3343387265529651</v>
      </c>
      <c r="N2984" s="63">
        <v>7.0206444283093559</v>
      </c>
      <c r="O2984" s="71">
        <v>6.771315425145545</v>
      </c>
    </row>
    <row r="2985" spans="2:15" outlineLevel="1" x14ac:dyDescent="0.25">
      <c r="B2985" s="65">
        <v>2976</v>
      </c>
      <c r="C2985" s="60">
        <v>1</v>
      </c>
      <c r="D2985" s="61">
        <v>0</v>
      </c>
      <c r="E2985" s="61">
        <v>1</v>
      </c>
      <c r="F2985" s="61">
        <v>1</v>
      </c>
      <c r="G2985" s="61">
        <v>0</v>
      </c>
      <c r="H2985" s="61">
        <v>1</v>
      </c>
      <c r="I2985" s="62">
        <v>73398.921167613938</v>
      </c>
      <c r="J2985" s="63">
        <v>5.4143678705431935</v>
      </c>
      <c r="K2985" s="63">
        <v>4.8278841461276967</v>
      </c>
      <c r="L2985" s="63">
        <v>7.29631382939343</v>
      </c>
      <c r="M2985" s="63">
        <v>7.1128320969544552</v>
      </c>
      <c r="N2985" s="63">
        <v>7.1322922240769282</v>
      </c>
      <c r="O2985" s="71">
        <v>7.1820265186661363</v>
      </c>
    </row>
    <row r="2986" spans="2:15" outlineLevel="1" x14ac:dyDescent="0.25">
      <c r="B2986" s="65">
        <v>2977</v>
      </c>
      <c r="C2986" s="60">
        <v>0</v>
      </c>
      <c r="D2986" s="61">
        <v>1</v>
      </c>
      <c r="E2986" s="61">
        <v>1</v>
      </c>
      <c r="F2986" s="61">
        <v>1</v>
      </c>
      <c r="G2986" s="61">
        <v>1</v>
      </c>
      <c r="H2986" s="61">
        <v>0</v>
      </c>
      <c r="I2986" s="62">
        <v>96578.621832671357</v>
      </c>
      <c r="J2986" s="63">
        <v>5.6830066902822054</v>
      </c>
      <c r="K2986" s="63">
        <v>6.3194389643413533</v>
      </c>
      <c r="L2986" s="63">
        <v>6.7135516487416984</v>
      </c>
      <c r="M2986" s="63">
        <v>7.0283327871005827</v>
      </c>
      <c r="N2986" s="63">
        <v>7.4434845685173157</v>
      </c>
      <c r="O2986" s="71">
        <v>6.3419225689208334</v>
      </c>
    </row>
    <row r="2987" spans="2:15" outlineLevel="1" x14ac:dyDescent="0.25">
      <c r="B2987" s="65">
        <v>2978</v>
      </c>
      <c r="C2987" s="60">
        <v>1</v>
      </c>
      <c r="D2987" s="61">
        <v>0</v>
      </c>
      <c r="E2987" s="61">
        <v>1</v>
      </c>
      <c r="F2987" s="61">
        <v>1</v>
      </c>
      <c r="G2987" s="61">
        <v>0</v>
      </c>
      <c r="H2987" s="61">
        <v>1</v>
      </c>
      <c r="I2987" s="62">
        <v>74462.583279457758</v>
      </c>
      <c r="J2987" s="63">
        <v>5.6769747602675551</v>
      </c>
      <c r="K2987" s="63">
        <v>4.7265891143736543</v>
      </c>
      <c r="L2987" s="63">
        <v>6.7571313352167905</v>
      </c>
      <c r="M2987" s="63">
        <v>8.621431950751127</v>
      </c>
      <c r="N2987" s="63">
        <v>6.3521456497467748</v>
      </c>
      <c r="O2987" s="71">
        <v>6.6879933127328197</v>
      </c>
    </row>
    <row r="2988" spans="2:15" outlineLevel="1" x14ac:dyDescent="0.25">
      <c r="B2988" s="65">
        <v>2979</v>
      </c>
      <c r="C2988" s="60">
        <v>1</v>
      </c>
      <c r="D2988" s="61">
        <v>0</v>
      </c>
      <c r="E2988" s="61">
        <v>1</v>
      </c>
      <c r="F2988" s="61">
        <v>1</v>
      </c>
      <c r="G2988" s="61">
        <v>1</v>
      </c>
      <c r="H2988" s="61">
        <v>0</v>
      </c>
      <c r="I2988" s="62">
        <v>98295.34985633922</v>
      </c>
      <c r="J2988" s="63">
        <v>6.0406568599190615</v>
      </c>
      <c r="K2988" s="63">
        <v>4.8835825812205247</v>
      </c>
      <c r="L2988" s="63">
        <v>8.0313451259938269</v>
      </c>
      <c r="M2988" s="63">
        <v>7.633398110896076</v>
      </c>
      <c r="N2988" s="63">
        <v>7.5370569900215614</v>
      </c>
      <c r="O2988" s="71">
        <v>6.9082774913620941</v>
      </c>
    </row>
    <row r="2989" spans="2:15" outlineLevel="1" x14ac:dyDescent="0.25">
      <c r="B2989" s="65">
        <v>2980</v>
      </c>
      <c r="C2989" s="60">
        <v>0</v>
      </c>
      <c r="D2989" s="61">
        <v>1</v>
      </c>
      <c r="E2989" s="61">
        <v>1</v>
      </c>
      <c r="F2989" s="61">
        <v>1</v>
      </c>
      <c r="G2989" s="61">
        <v>1</v>
      </c>
      <c r="H2989" s="61">
        <v>0</v>
      </c>
      <c r="I2989" s="62">
        <v>28550.398744416743</v>
      </c>
      <c r="J2989" s="63">
        <v>5.8480186795722293</v>
      </c>
      <c r="K2989" s="63">
        <v>5.9801126908612492</v>
      </c>
      <c r="L2989" s="63">
        <v>6.9767513948019468</v>
      </c>
      <c r="M2989" s="63">
        <v>6.3521474972360963</v>
      </c>
      <c r="N2989" s="63">
        <v>7.1194245619160315</v>
      </c>
      <c r="O2989" s="71">
        <v>6.3087463188253743</v>
      </c>
    </row>
    <row r="2990" spans="2:15" outlineLevel="1" x14ac:dyDescent="0.25">
      <c r="B2990" s="65">
        <v>2981</v>
      </c>
      <c r="C2990" s="60">
        <v>0</v>
      </c>
      <c r="D2990" s="61">
        <v>1</v>
      </c>
      <c r="E2990" s="61">
        <v>1</v>
      </c>
      <c r="F2990" s="61">
        <v>1</v>
      </c>
      <c r="G2990" s="61">
        <v>1</v>
      </c>
      <c r="H2990" s="61">
        <v>0</v>
      </c>
      <c r="I2990" s="62">
        <v>103644.03989114352</v>
      </c>
      <c r="J2990" s="63">
        <v>5.8449065409983554</v>
      </c>
      <c r="K2990" s="63">
        <v>6.6194857728381313</v>
      </c>
      <c r="L2990" s="63">
        <v>7.4521574443451639</v>
      </c>
      <c r="M2990" s="63">
        <v>8.5573197222999582</v>
      </c>
      <c r="N2990" s="63">
        <v>7.1569932640571539</v>
      </c>
      <c r="O2990" s="71">
        <v>6.7991016575893912</v>
      </c>
    </row>
    <row r="2991" spans="2:15" outlineLevel="1" x14ac:dyDescent="0.25">
      <c r="B2991" s="65">
        <v>2982</v>
      </c>
      <c r="C2991" s="60">
        <v>1</v>
      </c>
      <c r="D2991" s="61">
        <v>0</v>
      </c>
      <c r="E2991" s="61">
        <v>1</v>
      </c>
      <c r="F2991" s="61">
        <v>1</v>
      </c>
      <c r="G2991" s="61">
        <v>0</v>
      </c>
      <c r="H2991" s="61">
        <v>1</v>
      </c>
      <c r="I2991" s="62">
        <v>95521.133094922858</v>
      </c>
      <c r="J2991" s="63">
        <v>6.5287010123944427</v>
      </c>
      <c r="K2991" s="63">
        <v>5.1558326957798952</v>
      </c>
      <c r="L2991" s="63">
        <v>6.5762781165460167</v>
      </c>
      <c r="M2991" s="63">
        <v>6.7589826762382383</v>
      </c>
      <c r="N2991" s="63">
        <v>7.0711542102560578</v>
      </c>
      <c r="O2991" s="71">
        <v>7.2797845347539383</v>
      </c>
    </row>
    <row r="2992" spans="2:15" outlineLevel="1" x14ac:dyDescent="0.25">
      <c r="B2992" s="65">
        <v>2983</v>
      </c>
      <c r="C2992" s="60">
        <v>1</v>
      </c>
      <c r="D2992" s="61">
        <v>0</v>
      </c>
      <c r="E2992" s="61">
        <v>1</v>
      </c>
      <c r="F2992" s="61">
        <v>1</v>
      </c>
      <c r="G2992" s="61">
        <v>0</v>
      </c>
      <c r="H2992" s="61">
        <v>1</v>
      </c>
      <c r="I2992" s="62">
        <v>28088.247530890207</v>
      </c>
      <c r="J2992" s="63">
        <v>6.0768425520588876</v>
      </c>
      <c r="K2992" s="63">
        <v>5.5923904305130003</v>
      </c>
      <c r="L2992" s="63">
        <v>6.9171610304148157</v>
      </c>
      <c r="M2992" s="63">
        <v>6.789839228949452</v>
      </c>
      <c r="N2992" s="63">
        <v>6.3391268283568971</v>
      </c>
      <c r="O2992" s="71">
        <v>6.7016861029332944</v>
      </c>
    </row>
    <row r="2993" spans="2:15" outlineLevel="1" x14ac:dyDescent="0.25">
      <c r="B2993" s="65">
        <v>2984</v>
      </c>
      <c r="C2993" s="60">
        <v>1</v>
      </c>
      <c r="D2993" s="61">
        <v>0</v>
      </c>
      <c r="E2993" s="61">
        <v>1</v>
      </c>
      <c r="F2993" s="61">
        <v>1</v>
      </c>
      <c r="G2993" s="61">
        <v>1</v>
      </c>
      <c r="H2993" s="61">
        <v>0</v>
      </c>
      <c r="I2993" s="62">
        <v>92785.864946275033</v>
      </c>
      <c r="J2993" s="63">
        <v>5.7585210782592071</v>
      </c>
      <c r="K2993" s="63">
        <v>5.0755610554734005</v>
      </c>
      <c r="L2993" s="63">
        <v>7.4196456086014546</v>
      </c>
      <c r="M2993" s="63">
        <v>6.8039798884486213</v>
      </c>
      <c r="N2993" s="63">
        <v>7.0313029538995737</v>
      </c>
      <c r="O2993" s="71">
        <v>6.5419142130652759</v>
      </c>
    </row>
    <row r="2994" spans="2:15" outlineLevel="1" x14ac:dyDescent="0.25">
      <c r="B2994" s="65">
        <v>2985</v>
      </c>
      <c r="C2994" s="60">
        <v>1</v>
      </c>
      <c r="D2994" s="61">
        <v>0</v>
      </c>
      <c r="E2994" s="61">
        <v>1</v>
      </c>
      <c r="F2994" s="61">
        <v>1</v>
      </c>
      <c r="G2994" s="61">
        <v>0</v>
      </c>
      <c r="H2994" s="61">
        <v>1</v>
      </c>
      <c r="I2994" s="62">
        <v>102936.57192434448</v>
      </c>
      <c r="J2994" s="63">
        <v>6.6909728906145585</v>
      </c>
      <c r="K2994" s="63">
        <v>5.7832445893849691</v>
      </c>
      <c r="L2994" s="63">
        <v>8.1139025385663217</v>
      </c>
      <c r="M2994" s="63">
        <v>8.5623175155853755</v>
      </c>
      <c r="N2994" s="63">
        <v>6.531623343179727</v>
      </c>
      <c r="O2994" s="71">
        <v>6.8251768358709741</v>
      </c>
    </row>
    <row r="2995" spans="2:15" outlineLevel="1" x14ac:dyDescent="0.25">
      <c r="B2995" s="65">
        <v>2986</v>
      </c>
      <c r="C2995" s="60">
        <v>1</v>
      </c>
      <c r="D2995" s="61">
        <v>0</v>
      </c>
      <c r="E2995" s="61">
        <v>1</v>
      </c>
      <c r="F2995" s="61">
        <v>1</v>
      </c>
      <c r="G2995" s="61">
        <v>0</v>
      </c>
      <c r="H2995" s="61">
        <v>1</v>
      </c>
      <c r="I2995" s="62">
        <v>25007.069379041495</v>
      </c>
      <c r="J2995" s="63">
        <v>5.6985651223919316</v>
      </c>
      <c r="K2995" s="63">
        <v>4.0391416430655713</v>
      </c>
      <c r="L2995" s="63">
        <v>6.6153819419476596</v>
      </c>
      <c r="M2995" s="63">
        <v>7.3590692838244776</v>
      </c>
      <c r="N2995" s="63">
        <v>6.5258629363208689</v>
      </c>
      <c r="O2995" s="71">
        <v>7.1505567259654699</v>
      </c>
    </row>
    <row r="2996" spans="2:15" outlineLevel="1" x14ac:dyDescent="0.25">
      <c r="B2996" s="65">
        <v>2987</v>
      </c>
      <c r="C2996" s="60">
        <v>1</v>
      </c>
      <c r="D2996" s="61">
        <v>0</v>
      </c>
      <c r="E2996" s="61">
        <v>1</v>
      </c>
      <c r="F2996" s="61">
        <v>1</v>
      </c>
      <c r="G2996" s="61">
        <v>1</v>
      </c>
      <c r="H2996" s="61">
        <v>0</v>
      </c>
      <c r="I2996" s="62">
        <v>61082.793791189091</v>
      </c>
      <c r="J2996" s="63">
        <v>6.3650325025228067</v>
      </c>
      <c r="K2996" s="63">
        <v>4.9580170440455227</v>
      </c>
      <c r="L2996" s="63">
        <v>7.1146133311588997</v>
      </c>
      <c r="M2996" s="63">
        <v>6.2824199655887139</v>
      </c>
      <c r="N2996" s="63">
        <v>6.8987643987765104</v>
      </c>
      <c r="O2996" s="71">
        <v>6.1715543291512631</v>
      </c>
    </row>
    <row r="2997" spans="2:15" outlineLevel="1" x14ac:dyDescent="0.25">
      <c r="B2997" s="65">
        <v>2988</v>
      </c>
      <c r="C2997" s="60">
        <v>1</v>
      </c>
      <c r="D2997" s="61">
        <v>0</v>
      </c>
      <c r="E2997" s="61">
        <v>1</v>
      </c>
      <c r="F2997" s="61">
        <v>1</v>
      </c>
      <c r="G2997" s="61">
        <v>1</v>
      </c>
      <c r="H2997" s="61">
        <v>0</v>
      </c>
      <c r="I2997" s="62">
        <v>67818.721631145047</v>
      </c>
      <c r="J2997" s="63">
        <v>6.423543644720116</v>
      </c>
      <c r="K2997" s="63">
        <v>6.4190826479287093</v>
      </c>
      <c r="L2997" s="63">
        <v>6.5776379050741154</v>
      </c>
      <c r="M2997" s="63">
        <v>6.2702370744005025</v>
      </c>
      <c r="N2997" s="63">
        <v>7.3719689108632256</v>
      </c>
      <c r="O2997" s="71">
        <v>7.0253564867234832</v>
      </c>
    </row>
    <row r="2998" spans="2:15" outlineLevel="1" x14ac:dyDescent="0.25">
      <c r="B2998" s="65">
        <v>2989</v>
      </c>
      <c r="C2998" s="60">
        <v>0</v>
      </c>
      <c r="D2998" s="61">
        <v>1</v>
      </c>
      <c r="E2998" s="61">
        <v>1</v>
      </c>
      <c r="F2998" s="61">
        <v>1</v>
      </c>
      <c r="G2998" s="61">
        <v>0</v>
      </c>
      <c r="H2998" s="61">
        <v>1</v>
      </c>
      <c r="I2998" s="62">
        <v>28818.862575175459</v>
      </c>
      <c r="J2998" s="63">
        <v>5.2719127698624195</v>
      </c>
      <c r="K2998" s="63">
        <v>5.6431266246047205</v>
      </c>
      <c r="L2998" s="63">
        <v>6.4615330342060711</v>
      </c>
      <c r="M2998" s="63">
        <v>7.2110645014149606</v>
      </c>
      <c r="N2998" s="63">
        <v>6.9894692564041696</v>
      </c>
      <c r="O2998" s="71">
        <v>6.9982002394020029</v>
      </c>
    </row>
    <row r="2999" spans="2:15" outlineLevel="1" x14ac:dyDescent="0.25">
      <c r="B2999" s="65">
        <v>2990</v>
      </c>
      <c r="C2999" s="60">
        <v>1</v>
      </c>
      <c r="D2999" s="61">
        <v>0</v>
      </c>
      <c r="E2999" s="61">
        <v>1</v>
      </c>
      <c r="F2999" s="61">
        <v>1</v>
      </c>
      <c r="G2999" s="61">
        <v>1</v>
      </c>
      <c r="H2999" s="61">
        <v>0</v>
      </c>
      <c r="I2999" s="62">
        <v>96492.569081093374</v>
      </c>
      <c r="J2999" s="63">
        <v>6.7680874724945648</v>
      </c>
      <c r="K2999" s="63">
        <v>5.4259352474689226</v>
      </c>
      <c r="L2999" s="63">
        <v>6.4418767963152774</v>
      </c>
      <c r="M2999" s="63">
        <v>7.5851414671144166</v>
      </c>
      <c r="N2999" s="63">
        <v>6.7456826735218245</v>
      </c>
      <c r="O2999" s="71">
        <v>6.3735114106781188</v>
      </c>
    </row>
    <row r="3000" spans="2:15" outlineLevel="1" x14ac:dyDescent="0.25">
      <c r="B3000" s="65">
        <v>2991</v>
      </c>
      <c r="C3000" s="60">
        <v>1</v>
      </c>
      <c r="D3000" s="61">
        <v>0</v>
      </c>
      <c r="E3000" s="61">
        <v>1</v>
      </c>
      <c r="F3000" s="61">
        <v>1</v>
      </c>
      <c r="G3000" s="61">
        <v>0</v>
      </c>
      <c r="H3000" s="61">
        <v>1</v>
      </c>
      <c r="I3000" s="62">
        <v>61922.262579722534</v>
      </c>
      <c r="J3000" s="63">
        <v>5.731911407674656</v>
      </c>
      <c r="K3000" s="63">
        <v>5.2539206932604854</v>
      </c>
      <c r="L3000" s="63">
        <v>8.1999438298736713</v>
      </c>
      <c r="M3000" s="63">
        <v>6.4688457890365099</v>
      </c>
      <c r="N3000" s="63">
        <v>6.4553238838164599</v>
      </c>
      <c r="O3000" s="71">
        <v>6.5396498566104118</v>
      </c>
    </row>
    <row r="3001" spans="2:15" outlineLevel="1" x14ac:dyDescent="0.25">
      <c r="B3001" s="65">
        <v>2992</v>
      </c>
      <c r="C3001" s="60">
        <v>0</v>
      </c>
      <c r="D3001" s="61">
        <v>1</v>
      </c>
      <c r="E3001" s="61">
        <v>1</v>
      </c>
      <c r="F3001" s="61">
        <v>1</v>
      </c>
      <c r="G3001" s="61">
        <v>0</v>
      </c>
      <c r="H3001" s="61">
        <v>1</v>
      </c>
      <c r="I3001" s="62">
        <v>95210.541728771175</v>
      </c>
      <c r="J3001" s="63">
        <v>5.5628898294231153</v>
      </c>
      <c r="K3001" s="63">
        <v>6.272597320531407</v>
      </c>
      <c r="L3001" s="63">
        <v>7.0328658621983822</v>
      </c>
      <c r="M3001" s="63">
        <v>6.7645423081563223</v>
      </c>
      <c r="N3001" s="63">
        <v>6.5715478911019352</v>
      </c>
      <c r="O3001" s="71">
        <v>7.1069541030030159</v>
      </c>
    </row>
    <row r="3002" spans="2:15" outlineLevel="1" x14ac:dyDescent="0.25">
      <c r="B3002" s="65">
        <v>2993</v>
      </c>
      <c r="C3002" s="60">
        <v>1</v>
      </c>
      <c r="D3002" s="61">
        <v>0</v>
      </c>
      <c r="E3002" s="61">
        <v>1</v>
      </c>
      <c r="F3002" s="61">
        <v>1</v>
      </c>
      <c r="G3002" s="61">
        <v>0</v>
      </c>
      <c r="H3002" s="61">
        <v>1</v>
      </c>
      <c r="I3002" s="62">
        <v>98836.918287290086</v>
      </c>
      <c r="J3002" s="63">
        <v>6.9396149059391838</v>
      </c>
      <c r="K3002" s="63">
        <v>5.2272502248714323</v>
      </c>
      <c r="L3002" s="63">
        <v>7.1386376758096235</v>
      </c>
      <c r="M3002" s="63">
        <v>7.7100184128680915</v>
      </c>
      <c r="N3002" s="63">
        <v>6.7583886615144584</v>
      </c>
      <c r="O3002" s="71">
        <v>6.8929181327661802</v>
      </c>
    </row>
    <row r="3003" spans="2:15" outlineLevel="1" x14ac:dyDescent="0.25">
      <c r="B3003" s="65">
        <v>2994</v>
      </c>
      <c r="C3003" s="60">
        <v>0</v>
      </c>
      <c r="D3003" s="61">
        <v>1</v>
      </c>
      <c r="E3003" s="61">
        <v>1</v>
      </c>
      <c r="F3003" s="61">
        <v>1</v>
      </c>
      <c r="G3003" s="61">
        <v>0</v>
      </c>
      <c r="H3003" s="61">
        <v>1</v>
      </c>
      <c r="I3003" s="62">
        <v>29165.634413936845</v>
      </c>
      <c r="J3003" s="63">
        <v>5.8535875277740299</v>
      </c>
      <c r="K3003" s="63">
        <v>6.0599660031823079</v>
      </c>
      <c r="L3003" s="63">
        <v>6.1059987311148403</v>
      </c>
      <c r="M3003" s="63">
        <v>6.0556285493529094</v>
      </c>
      <c r="N3003" s="63">
        <v>7.2149196091072856</v>
      </c>
      <c r="O3003" s="71">
        <v>7.356510136747719</v>
      </c>
    </row>
    <row r="3004" spans="2:15" outlineLevel="1" x14ac:dyDescent="0.25">
      <c r="B3004" s="65">
        <v>2995</v>
      </c>
      <c r="C3004" s="60">
        <v>1</v>
      </c>
      <c r="D3004" s="61">
        <v>0</v>
      </c>
      <c r="E3004" s="61">
        <v>1</v>
      </c>
      <c r="F3004" s="61">
        <v>1</v>
      </c>
      <c r="G3004" s="61">
        <v>1</v>
      </c>
      <c r="H3004" s="61">
        <v>0</v>
      </c>
      <c r="I3004" s="62">
        <v>98200.852592286989</v>
      </c>
      <c r="J3004" s="63">
        <v>6.5070378950158521</v>
      </c>
      <c r="K3004" s="63">
        <v>4.6652947958262292</v>
      </c>
      <c r="L3004" s="63">
        <v>7.2220579240983023</v>
      </c>
      <c r="M3004" s="63">
        <v>8.681226400085249</v>
      </c>
      <c r="N3004" s="63">
        <v>7.0900842295601088</v>
      </c>
      <c r="O3004" s="71">
        <v>6.17791136708514</v>
      </c>
    </row>
    <row r="3005" spans="2:15" outlineLevel="1" x14ac:dyDescent="0.25">
      <c r="B3005" s="65">
        <v>2996</v>
      </c>
      <c r="C3005" s="60">
        <v>1</v>
      </c>
      <c r="D3005" s="61">
        <v>0</v>
      </c>
      <c r="E3005" s="61">
        <v>1</v>
      </c>
      <c r="F3005" s="61">
        <v>1</v>
      </c>
      <c r="G3005" s="61">
        <v>1</v>
      </c>
      <c r="H3005" s="61">
        <v>0</v>
      </c>
      <c r="I3005" s="62">
        <v>102943.87900798168</v>
      </c>
      <c r="J3005" s="63">
        <v>6.3842945900445125</v>
      </c>
      <c r="K3005" s="63">
        <v>5.7413488177478875</v>
      </c>
      <c r="L3005" s="63">
        <v>7.4245457772971548</v>
      </c>
      <c r="M3005" s="63">
        <v>8.9274606683654909</v>
      </c>
      <c r="N3005" s="63">
        <v>6.9408367171297485</v>
      </c>
      <c r="O3005" s="71">
        <v>6.7655789920538378</v>
      </c>
    </row>
    <row r="3006" spans="2:15" outlineLevel="1" x14ac:dyDescent="0.25">
      <c r="B3006" s="65">
        <v>2997</v>
      </c>
      <c r="C3006" s="60">
        <v>1</v>
      </c>
      <c r="D3006" s="61">
        <v>0</v>
      </c>
      <c r="E3006" s="61">
        <v>1</v>
      </c>
      <c r="F3006" s="61">
        <v>1</v>
      </c>
      <c r="G3006" s="61">
        <v>0</v>
      </c>
      <c r="H3006" s="61">
        <v>1</v>
      </c>
      <c r="I3006" s="62">
        <v>74940.643333641812</v>
      </c>
      <c r="J3006" s="63">
        <v>5.7227713265429516</v>
      </c>
      <c r="K3006" s="63">
        <v>4.4678533388933817</v>
      </c>
      <c r="L3006" s="63">
        <v>6.9062101350085952</v>
      </c>
      <c r="M3006" s="63">
        <v>8.2888788062917822</v>
      </c>
      <c r="N3006" s="63">
        <v>6.608922856362585</v>
      </c>
      <c r="O3006" s="71">
        <v>7.2783684449889217</v>
      </c>
    </row>
    <row r="3007" spans="2:15" outlineLevel="1" x14ac:dyDescent="0.25">
      <c r="B3007" s="65">
        <v>2998</v>
      </c>
      <c r="C3007" s="60">
        <v>0</v>
      </c>
      <c r="D3007" s="61">
        <v>1</v>
      </c>
      <c r="E3007" s="61">
        <v>1</v>
      </c>
      <c r="F3007" s="61">
        <v>1</v>
      </c>
      <c r="G3007" s="61">
        <v>1</v>
      </c>
      <c r="H3007" s="61">
        <v>0</v>
      </c>
      <c r="I3007" s="62">
        <v>99913.328762188001</v>
      </c>
      <c r="J3007" s="63">
        <v>5.1456607111240995</v>
      </c>
      <c r="K3007" s="63">
        <v>6.594236982462502</v>
      </c>
      <c r="L3007" s="63">
        <v>7.1454952400378868</v>
      </c>
      <c r="M3007" s="63">
        <v>8.1062790910829889</v>
      </c>
      <c r="N3007" s="63">
        <v>7.3253558799170024</v>
      </c>
      <c r="O3007" s="71">
        <v>6.6178454398413376</v>
      </c>
    </row>
    <row r="3008" spans="2:15" outlineLevel="1" x14ac:dyDescent="0.25">
      <c r="B3008" s="65">
        <v>2999</v>
      </c>
      <c r="C3008" s="60">
        <v>0</v>
      </c>
      <c r="D3008" s="61">
        <v>1</v>
      </c>
      <c r="E3008" s="61">
        <v>1</v>
      </c>
      <c r="F3008" s="61">
        <v>1</v>
      </c>
      <c r="G3008" s="61">
        <v>0</v>
      </c>
      <c r="H3008" s="61">
        <v>1</v>
      </c>
      <c r="I3008" s="62">
        <v>101184.17903712425</v>
      </c>
      <c r="J3008" s="63">
        <v>5.1718699348540316</v>
      </c>
      <c r="K3008" s="63">
        <v>6.6382608689055305</v>
      </c>
      <c r="L3008" s="63">
        <v>7.745681323859773</v>
      </c>
      <c r="M3008" s="63">
        <v>8.1177248117306391</v>
      </c>
      <c r="N3008" s="63">
        <v>6.7719618635105538</v>
      </c>
      <c r="O3008" s="71">
        <v>7.3680476888654534</v>
      </c>
    </row>
    <row r="3009" spans="2:15" outlineLevel="1" x14ac:dyDescent="0.25">
      <c r="B3009" s="65">
        <v>3000</v>
      </c>
      <c r="C3009" s="60">
        <v>1</v>
      </c>
      <c r="D3009" s="61">
        <v>0</v>
      </c>
      <c r="E3009" s="61">
        <v>1</v>
      </c>
      <c r="F3009" s="61">
        <v>1</v>
      </c>
      <c r="G3009" s="61">
        <v>1</v>
      </c>
      <c r="H3009" s="61">
        <v>0</v>
      </c>
      <c r="I3009" s="62">
        <v>101141.09676146787</v>
      </c>
      <c r="J3009" s="63">
        <v>6.2903843990197759</v>
      </c>
      <c r="K3009" s="63">
        <v>6.2256960074787067</v>
      </c>
      <c r="L3009" s="63">
        <v>7.6853073702826746</v>
      </c>
      <c r="M3009" s="63">
        <v>7.9328572561688366</v>
      </c>
      <c r="N3009" s="63">
        <v>6.9847690448886182</v>
      </c>
      <c r="O3009" s="71">
        <v>6.4877587848902163</v>
      </c>
    </row>
    <row r="3010" spans="2:15" outlineLevel="1" x14ac:dyDescent="0.25">
      <c r="B3010" s="65">
        <v>3001</v>
      </c>
      <c r="C3010" s="60">
        <v>0</v>
      </c>
      <c r="D3010" s="61">
        <v>1</v>
      </c>
      <c r="E3010" s="61">
        <v>1</v>
      </c>
      <c r="F3010" s="61">
        <v>1</v>
      </c>
      <c r="G3010" s="61">
        <v>1</v>
      </c>
      <c r="H3010" s="61">
        <v>0</v>
      </c>
      <c r="I3010" s="62">
        <v>74123.834622940689</v>
      </c>
      <c r="J3010" s="63">
        <v>5.5125551720195798</v>
      </c>
      <c r="K3010" s="63">
        <v>5.689778193094158</v>
      </c>
      <c r="L3010" s="63">
        <v>7.2985429883372879</v>
      </c>
      <c r="M3010" s="63">
        <v>6.776072128807952</v>
      </c>
      <c r="N3010" s="63">
        <v>7.4276452773942179</v>
      </c>
      <c r="O3010" s="71">
        <v>6.2769823863345673</v>
      </c>
    </row>
    <row r="3011" spans="2:15" outlineLevel="1" x14ac:dyDescent="0.25">
      <c r="B3011" s="65">
        <v>3002</v>
      </c>
      <c r="C3011" s="60">
        <v>1</v>
      </c>
      <c r="D3011" s="61">
        <v>0</v>
      </c>
      <c r="E3011" s="61">
        <v>1</v>
      </c>
      <c r="F3011" s="61">
        <v>1</v>
      </c>
      <c r="G3011" s="61">
        <v>0</v>
      </c>
      <c r="H3011" s="61">
        <v>1</v>
      </c>
      <c r="I3011" s="62">
        <v>100292.0756350528</v>
      </c>
      <c r="J3011" s="63">
        <v>6.6244846006163485</v>
      </c>
      <c r="K3011" s="63">
        <v>6.3906993072388403</v>
      </c>
      <c r="L3011" s="63">
        <v>7.7073585981092396</v>
      </c>
      <c r="M3011" s="63">
        <v>7.0981715782853918</v>
      </c>
      <c r="N3011" s="63">
        <v>6.614548116582565</v>
      </c>
      <c r="O3011" s="71">
        <v>6.9809766313207131</v>
      </c>
    </row>
    <row r="3012" spans="2:15" outlineLevel="1" x14ac:dyDescent="0.25">
      <c r="B3012" s="65">
        <v>3003</v>
      </c>
      <c r="C3012" s="60">
        <v>1</v>
      </c>
      <c r="D3012" s="61">
        <v>0</v>
      </c>
      <c r="E3012" s="61">
        <v>1</v>
      </c>
      <c r="F3012" s="61">
        <v>1</v>
      </c>
      <c r="G3012" s="61">
        <v>1</v>
      </c>
      <c r="H3012" s="61">
        <v>0</v>
      </c>
      <c r="I3012" s="62">
        <v>98696.906329744161</v>
      </c>
      <c r="J3012" s="63">
        <v>5.9859083313872317</v>
      </c>
      <c r="K3012" s="63">
        <v>5.3475827108103857</v>
      </c>
      <c r="L3012" s="63">
        <v>7.6946227051132112</v>
      </c>
      <c r="M3012" s="63">
        <v>7.5766853091024498</v>
      </c>
      <c r="N3012" s="63">
        <v>7.3538057510016408</v>
      </c>
      <c r="O3012" s="71">
        <v>7.0305910992233578</v>
      </c>
    </row>
    <row r="3013" spans="2:15" outlineLevel="1" x14ac:dyDescent="0.25">
      <c r="B3013" s="65">
        <v>3004</v>
      </c>
      <c r="C3013" s="60">
        <v>1</v>
      </c>
      <c r="D3013" s="61">
        <v>0</v>
      </c>
      <c r="E3013" s="61">
        <v>1</v>
      </c>
      <c r="F3013" s="61">
        <v>1</v>
      </c>
      <c r="G3013" s="61">
        <v>0</v>
      </c>
      <c r="H3013" s="61">
        <v>1</v>
      </c>
      <c r="I3013" s="62">
        <v>75235.605917003064</v>
      </c>
      <c r="J3013" s="63">
        <v>6.1947031423758077</v>
      </c>
      <c r="K3013" s="63">
        <v>4.9988530515296592</v>
      </c>
      <c r="L3013" s="63">
        <v>6.6055747636423803</v>
      </c>
      <c r="M3013" s="63">
        <v>7.3194677459240873</v>
      </c>
      <c r="N3013" s="63">
        <v>7.011041685702863</v>
      </c>
      <c r="O3013" s="71">
        <v>7.0914345796311782</v>
      </c>
    </row>
    <row r="3014" spans="2:15" outlineLevel="1" x14ac:dyDescent="0.25">
      <c r="B3014" s="65">
        <v>3005</v>
      </c>
      <c r="C3014" s="60">
        <v>1</v>
      </c>
      <c r="D3014" s="61">
        <v>0</v>
      </c>
      <c r="E3014" s="61">
        <v>1</v>
      </c>
      <c r="F3014" s="61">
        <v>1</v>
      </c>
      <c r="G3014" s="61">
        <v>0</v>
      </c>
      <c r="H3014" s="61">
        <v>1</v>
      </c>
      <c r="I3014" s="62">
        <v>96749.559080248684</v>
      </c>
      <c r="J3014" s="63">
        <v>5.9210589463499517</v>
      </c>
      <c r="K3014" s="63">
        <v>4.6918981919246319</v>
      </c>
      <c r="L3014" s="63">
        <v>7.660927532773524</v>
      </c>
      <c r="M3014" s="63">
        <v>8.343661152030835</v>
      </c>
      <c r="N3014" s="63">
        <v>6.4496937090181312</v>
      </c>
      <c r="O3014" s="71">
        <v>7.1660710930367824</v>
      </c>
    </row>
    <row r="3015" spans="2:15" outlineLevel="1" x14ac:dyDescent="0.25">
      <c r="B3015" s="65">
        <v>3006</v>
      </c>
      <c r="C3015" s="60">
        <v>1</v>
      </c>
      <c r="D3015" s="61">
        <v>0</v>
      </c>
      <c r="E3015" s="61">
        <v>1</v>
      </c>
      <c r="F3015" s="61">
        <v>1</v>
      </c>
      <c r="G3015" s="61">
        <v>1</v>
      </c>
      <c r="H3015" s="61">
        <v>0</v>
      </c>
      <c r="I3015" s="62">
        <v>92328.845305564129</v>
      </c>
      <c r="J3015" s="63">
        <v>5.3713077173625177</v>
      </c>
      <c r="K3015" s="63">
        <v>4.8023935657503056</v>
      </c>
      <c r="L3015" s="63">
        <v>7.6924382267780862</v>
      </c>
      <c r="M3015" s="63">
        <v>6.8961479953466114</v>
      </c>
      <c r="N3015" s="63">
        <v>7.1239868976387664</v>
      </c>
      <c r="O3015" s="71">
        <v>6.8113300245746489</v>
      </c>
    </row>
    <row r="3016" spans="2:15" outlineLevel="1" x14ac:dyDescent="0.25">
      <c r="B3016" s="65">
        <v>3007</v>
      </c>
      <c r="C3016" s="60">
        <v>1</v>
      </c>
      <c r="D3016" s="61">
        <v>0</v>
      </c>
      <c r="E3016" s="61">
        <v>1</v>
      </c>
      <c r="F3016" s="61">
        <v>1</v>
      </c>
      <c r="G3016" s="61">
        <v>0</v>
      </c>
      <c r="H3016" s="61">
        <v>1</v>
      </c>
      <c r="I3016" s="62">
        <v>97145.431639902774</v>
      </c>
      <c r="J3016" s="63">
        <v>5.9678078175950553</v>
      </c>
      <c r="K3016" s="63">
        <v>5.569050155175467</v>
      </c>
      <c r="L3016" s="63">
        <v>7.9612085108495361</v>
      </c>
      <c r="M3016" s="63">
        <v>7.645423626923697</v>
      </c>
      <c r="N3016" s="63">
        <v>6.4680751846494768</v>
      </c>
      <c r="O3016" s="71">
        <v>6.7813385191516442</v>
      </c>
    </row>
    <row r="3017" spans="2:15" outlineLevel="1" x14ac:dyDescent="0.25">
      <c r="B3017" s="65">
        <v>3008</v>
      </c>
      <c r="C3017" s="60">
        <v>1</v>
      </c>
      <c r="D3017" s="61">
        <v>0</v>
      </c>
      <c r="E3017" s="61">
        <v>1</v>
      </c>
      <c r="F3017" s="61">
        <v>1</v>
      </c>
      <c r="G3017" s="61">
        <v>0</v>
      </c>
      <c r="H3017" s="61">
        <v>1</v>
      </c>
      <c r="I3017" s="62">
        <v>98316.733119853932</v>
      </c>
      <c r="J3017" s="63">
        <v>6.4878599366127485</v>
      </c>
      <c r="K3017" s="63">
        <v>4.9057414012420457</v>
      </c>
      <c r="L3017" s="63">
        <v>6.6294944314695048</v>
      </c>
      <c r="M3017" s="63">
        <v>8.6524960545965932</v>
      </c>
      <c r="N3017" s="63">
        <v>6.4563233934287929</v>
      </c>
      <c r="O3017" s="71">
        <v>7.1043627845965185</v>
      </c>
    </row>
    <row r="3018" spans="2:15" outlineLevel="1" x14ac:dyDescent="0.25">
      <c r="B3018" s="65">
        <v>3009</v>
      </c>
      <c r="C3018" s="60">
        <v>1</v>
      </c>
      <c r="D3018" s="61">
        <v>0</v>
      </c>
      <c r="E3018" s="61">
        <v>1</v>
      </c>
      <c r="F3018" s="61">
        <v>1</v>
      </c>
      <c r="G3018" s="61">
        <v>0</v>
      </c>
      <c r="H3018" s="61">
        <v>1</v>
      </c>
      <c r="I3018" s="62">
        <v>94060.792622632798</v>
      </c>
      <c r="J3018" s="63">
        <v>6.106748886167412</v>
      </c>
      <c r="K3018" s="63">
        <v>5.224994661495284</v>
      </c>
      <c r="L3018" s="63">
        <v>7.4481456100206831</v>
      </c>
      <c r="M3018" s="63">
        <v>6.3841910910794111</v>
      </c>
      <c r="N3018" s="63">
        <v>6.9661730892293523</v>
      </c>
      <c r="O3018" s="71">
        <v>7.1094861979264596</v>
      </c>
    </row>
    <row r="3019" spans="2:15" outlineLevel="1" x14ac:dyDescent="0.25">
      <c r="B3019" s="65">
        <v>3010</v>
      </c>
      <c r="C3019" s="60">
        <v>1</v>
      </c>
      <c r="D3019" s="61">
        <v>0</v>
      </c>
      <c r="E3019" s="61">
        <v>1</v>
      </c>
      <c r="F3019" s="61">
        <v>1</v>
      </c>
      <c r="G3019" s="61">
        <v>0</v>
      </c>
      <c r="H3019" s="61">
        <v>1</v>
      </c>
      <c r="I3019" s="62">
        <v>62444.620080484965</v>
      </c>
      <c r="J3019" s="63">
        <v>6.140582298741009</v>
      </c>
      <c r="K3019" s="63">
        <v>5.3505184616397248</v>
      </c>
      <c r="L3019" s="63">
        <v>7.4961814351028586</v>
      </c>
      <c r="M3019" s="63">
        <v>6.0673463737386886</v>
      </c>
      <c r="N3019" s="63">
        <v>6.5028211840722188</v>
      </c>
      <c r="O3019" s="71">
        <v>7.0725822885353438</v>
      </c>
    </row>
    <row r="3020" spans="2:15" outlineLevel="1" x14ac:dyDescent="0.25">
      <c r="B3020" s="65">
        <v>3011</v>
      </c>
      <c r="C3020" s="60">
        <v>1</v>
      </c>
      <c r="D3020" s="61">
        <v>0</v>
      </c>
      <c r="E3020" s="61">
        <v>1</v>
      </c>
      <c r="F3020" s="61">
        <v>1</v>
      </c>
      <c r="G3020" s="61">
        <v>0</v>
      </c>
      <c r="H3020" s="61">
        <v>1</v>
      </c>
      <c r="I3020" s="62">
        <v>96141.140478286776</v>
      </c>
      <c r="J3020" s="63">
        <v>5.7615911855423532</v>
      </c>
      <c r="K3020" s="63">
        <v>5.4387177287962851</v>
      </c>
      <c r="L3020" s="63">
        <v>7.3300883167154129</v>
      </c>
      <c r="M3020" s="63">
        <v>7.1960789810701851</v>
      </c>
      <c r="N3020" s="63">
        <v>6.8558644440650802</v>
      </c>
      <c r="O3020" s="71">
        <v>7.343865797005483</v>
      </c>
    </row>
    <row r="3021" spans="2:15" outlineLevel="1" x14ac:dyDescent="0.25">
      <c r="B3021" s="65">
        <v>3012</v>
      </c>
      <c r="C3021" s="60">
        <v>1</v>
      </c>
      <c r="D3021" s="61">
        <v>0</v>
      </c>
      <c r="E3021" s="61">
        <v>1</v>
      </c>
      <c r="F3021" s="61">
        <v>1</v>
      </c>
      <c r="G3021" s="61">
        <v>0</v>
      </c>
      <c r="H3021" s="61">
        <v>1</v>
      </c>
      <c r="I3021" s="62">
        <v>100621.18920621867</v>
      </c>
      <c r="J3021" s="63">
        <v>6.6845140833830268</v>
      </c>
      <c r="K3021" s="63">
        <v>4.4622141537445863</v>
      </c>
      <c r="L3021" s="63">
        <v>6.7843708046614193</v>
      </c>
      <c r="M3021" s="63">
        <v>8.5893649832351517</v>
      </c>
      <c r="N3021" s="63">
        <v>7.3100408964903902</v>
      </c>
      <c r="O3021" s="71">
        <v>7.5407273773231074</v>
      </c>
    </row>
    <row r="3022" spans="2:15" outlineLevel="1" x14ac:dyDescent="0.25">
      <c r="B3022" s="65">
        <v>3013</v>
      </c>
      <c r="C3022" s="60">
        <v>1</v>
      </c>
      <c r="D3022" s="61">
        <v>0</v>
      </c>
      <c r="E3022" s="61">
        <v>1</v>
      </c>
      <c r="F3022" s="61">
        <v>1</v>
      </c>
      <c r="G3022" s="61">
        <v>1</v>
      </c>
      <c r="H3022" s="61">
        <v>0</v>
      </c>
      <c r="I3022" s="62">
        <v>75816.420763462971</v>
      </c>
      <c r="J3022" s="63">
        <v>5.1699067847554616</v>
      </c>
      <c r="K3022" s="63">
        <v>4.8040017466640803</v>
      </c>
      <c r="L3022" s="63">
        <v>7.6178265906588862</v>
      </c>
      <c r="M3022" s="63">
        <v>7.9092326117999914</v>
      </c>
      <c r="N3022" s="63">
        <v>7.4596811597720727</v>
      </c>
      <c r="O3022" s="71">
        <v>6.9894008693251619</v>
      </c>
    </row>
    <row r="3023" spans="2:15" outlineLevel="1" x14ac:dyDescent="0.25">
      <c r="B3023" s="65">
        <v>3014</v>
      </c>
      <c r="C3023" s="60">
        <v>1</v>
      </c>
      <c r="D3023" s="61">
        <v>0</v>
      </c>
      <c r="E3023" s="61">
        <v>1</v>
      </c>
      <c r="F3023" s="61">
        <v>1</v>
      </c>
      <c r="G3023" s="61">
        <v>0</v>
      </c>
      <c r="H3023" s="61">
        <v>1</v>
      </c>
      <c r="I3023" s="62">
        <v>63185.065048473654</v>
      </c>
      <c r="J3023" s="63">
        <v>5.5880626301820175</v>
      </c>
      <c r="K3023" s="63">
        <v>4.9543252548147585</v>
      </c>
      <c r="L3023" s="63">
        <v>7.4950120481797269</v>
      </c>
      <c r="M3023" s="63">
        <v>6.726796383655766</v>
      </c>
      <c r="N3023" s="63">
        <v>7.0332797372657758</v>
      </c>
      <c r="O3023" s="71">
        <v>7.186470569667593</v>
      </c>
    </row>
    <row r="3024" spans="2:15" outlineLevel="1" x14ac:dyDescent="0.25">
      <c r="B3024" s="65">
        <v>3015</v>
      </c>
      <c r="C3024" s="60">
        <v>1</v>
      </c>
      <c r="D3024" s="61">
        <v>0</v>
      </c>
      <c r="E3024" s="61">
        <v>1</v>
      </c>
      <c r="F3024" s="61">
        <v>1</v>
      </c>
      <c r="G3024" s="61">
        <v>1</v>
      </c>
      <c r="H3024" s="61">
        <v>0</v>
      </c>
      <c r="I3024" s="62">
        <v>77295.558886151062</v>
      </c>
      <c r="J3024" s="63">
        <v>5.9620719832793458</v>
      </c>
      <c r="K3024" s="63">
        <v>5.5755242085057528</v>
      </c>
      <c r="L3024" s="63">
        <v>6.1303771951278598</v>
      </c>
      <c r="M3024" s="63">
        <v>7.8859672433624848</v>
      </c>
      <c r="N3024" s="63">
        <v>7.2020943958387376</v>
      </c>
      <c r="O3024" s="71">
        <v>6.8657693518688516</v>
      </c>
    </row>
    <row r="3025" spans="2:15" outlineLevel="1" x14ac:dyDescent="0.25">
      <c r="B3025" s="65">
        <v>3016</v>
      </c>
      <c r="C3025" s="60">
        <v>1</v>
      </c>
      <c r="D3025" s="61">
        <v>0</v>
      </c>
      <c r="E3025" s="61">
        <v>1</v>
      </c>
      <c r="F3025" s="61">
        <v>1</v>
      </c>
      <c r="G3025" s="61">
        <v>1</v>
      </c>
      <c r="H3025" s="61">
        <v>0</v>
      </c>
      <c r="I3025" s="62">
        <v>27524.563622225454</v>
      </c>
      <c r="J3025" s="63">
        <v>5.9821318291384262</v>
      </c>
      <c r="K3025" s="63">
        <v>4.9118768374947024</v>
      </c>
      <c r="L3025" s="63">
        <v>6.2739063406437126</v>
      </c>
      <c r="M3025" s="63">
        <v>7.7421152638202795</v>
      </c>
      <c r="N3025" s="63">
        <v>6.777248826463337</v>
      </c>
      <c r="O3025" s="71">
        <v>6.123923228578767</v>
      </c>
    </row>
    <row r="3026" spans="2:15" outlineLevel="1" x14ac:dyDescent="0.25">
      <c r="B3026" s="65">
        <v>3017</v>
      </c>
      <c r="C3026" s="60">
        <v>1</v>
      </c>
      <c r="D3026" s="61">
        <v>0</v>
      </c>
      <c r="E3026" s="61">
        <v>1</v>
      </c>
      <c r="F3026" s="61">
        <v>1</v>
      </c>
      <c r="G3026" s="61">
        <v>0</v>
      </c>
      <c r="H3026" s="61">
        <v>1</v>
      </c>
      <c r="I3026" s="62">
        <v>29895.38623084838</v>
      </c>
      <c r="J3026" s="63">
        <v>5.8958243316786199</v>
      </c>
      <c r="K3026" s="63">
        <v>5.8021235494281722</v>
      </c>
      <c r="L3026" s="63">
        <v>6.810798787142164</v>
      </c>
      <c r="M3026" s="63">
        <v>7.4403599190320868</v>
      </c>
      <c r="N3026" s="63">
        <v>6.413001372512098</v>
      </c>
      <c r="O3026" s="71">
        <v>6.5885914073292344</v>
      </c>
    </row>
    <row r="3027" spans="2:15" outlineLevel="1" x14ac:dyDescent="0.25">
      <c r="B3027" s="65">
        <v>3018</v>
      </c>
      <c r="C3027" s="60">
        <v>0</v>
      </c>
      <c r="D3027" s="61">
        <v>1</v>
      </c>
      <c r="E3027" s="61">
        <v>1</v>
      </c>
      <c r="F3027" s="61">
        <v>1</v>
      </c>
      <c r="G3027" s="61">
        <v>0</v>
      </c>
      <c r="H3027" s="61">
        <v>1</v>
      </c>
      <c r="I3027" s="62">
        <v>75808.688111559153</v>
      </c>
      <c r="J3027" s="63">
        <v>5.3660311393601621</v>
      </c>
      <c r="K3027" s="63">
        <v>5.617597225723685</v>
      </c>
      <c r="L3027" s="63">
        <v>6.5339196996182096</v>
      </c>
      <c r="M3027" s="63">
        <v>7.8928845937407797</v>
      </c>
      <c r="N3027" s="63">
        <v>6.5289388984045651</v>
      </c>
      <c r="O3027" s="71">
        <v>7.4151471889783185</v>
      </c>
    </row>
    <row r="3028" spans="2:15" outlineLevel="1" x14ac:dyDescent="0.25">
      <c r="B3028" s="65">
        <v>3019</v>
      </c>
      <c r="C3028" s="60">
        <v>1</v>
      </c>
      <c r="D3028" s="61">
        <v>0</v>
      </c>
      <c r="E3028" s="61">
        <v>1</v>
      </c>
      <c r="F3028" s="61">
        <v>1</v>
      </c>
      <c r="G3028" s="61">
        <v>0</v>
      </c>
      <c r="H3028" s="61">
        <v>1</v>
      </c>
      <c r="I3028" s="62">
        <v>77593.135616852305</v>
      </c>
      <c r="J3028" s="63">
        <v>5.7524176992248268</v>
      </c>
      <c r="K3028" s="63">
        <v>5.1736048861965163</v>
      </c>
      <c r="L3028" s="63">
        <v>6.6749047755425508</v>
      </c>
      <c r="M3028" s="63">
        <v>8.8159665730952863</v>
      </c>
      <c r="N3028" s="63">
        <v>6.5616628990224992</v>
      </c>
      <c r="O3028" s="71">
        <v>6.9762973357814735</v>
      </c>
    </row>
    <row r="3029" spans="2:15" outlineLevel="1" x14ac:dyDescent="0.25">
      <c r="B3029" s="65">
        <v>3020</v>
      </c>
      <c r="C3029" s="60">
        <v>1</v>
      </c>
      <c r="D3029" s="61">
        <v>0</v>
      </c>
      <c r="E3029" s="61">
        <v>1</v>
      </c>
      <c r="F3029" s="61">
        <v>1</v>
      </c>
      <c r="G3029" s="61">
        <v>0</v>
      </c>
      <c r="H3029" s="61">
        <v>1</v>
      </c>
      <c r="I3029" s="62">
        <v>79986.132845032946</v>
      </c>
      <c r="J3029" s="63">
        <v>6.5383381901139819</v>
      </c>
      <c r="K3029" s="63">
        <v>6.1699790027348023</v>
      </c>
      <c r="L3029" s="63">
        <v>6.2517406251530918</v>
      </c>
      <c r="M3029" s="63">
        <v>7.7832043242098408</v>
      </c>
      <c r="N3029" s="63">
        <v>6.893288036000861</v>
      </c>
      <c r="O3029" s="71">
        <v>6.9580473328973156</v>
      </c>
    </row>
    <row r="3030" spans="2:15" outlineLevel="1" x14ac:dyDescent="0.25">
      <c r="B3030" s="65">
        <v>3021</v>
      </c>
      <c r="C3030" s="60">
        <v>0</v>
      </c>
      <c r="D3030" s="61">
        <v>1</v>
      </c>
      <c r="E3030" s="61">
        <v>1</v>
      </c>
      <c r="F3030" s="61">
        <v>1</v>
      </c>
      <c r="G3030" s="61">
        <v>1</v>
      </c>
      <c r="H3030" s="61">
        <v>0</v>
      </c>
      <c r="I3030" s="62">
        <v>100273.6193671372</v>
      </c>
      <c r="J3030" s="63">
        <v>5.6574997328540757</v>
      </c>
      <c r="K3030" s="63">
        <v>6.4865148327879183</v>
      </c>
      <c r="L3030" s="63">
        <v>6.8653692407688958</v>
      </c>
      <c r="M3030" s="63">
        <v>8.0318467383024874</v>
      </c>
      <c r="N3030" s="63">
        <v>7.0197212871088448</v>
      </c>
      <c r="O3030" s="71">
        <v>6.9142380575505999</v>
      </c>
    </row>
    <row r="3031" spans="2:15" outlineLevel="1" x14ac:dyDescent="0.25">
      <c r="B3031" s="65">
        <v>3022</v>
      </c>
      <c r="C3031" s="60">
        <v>1</v>
      </c>
      <c r="D3031" s="61">
        <v>0</v>
      </c>
      <c r="E3031" s="61">
        <v>1</v>
      </c>
      <c r="F3031" s="61">
        <v>1</v>
      </c>
      <c r="G3031" s="61">
        <v>1</v>
      </c>
      <c r="H3031" s="61">
        <v>0</v>
      </c>
      <c r="I3031" s="62">
        <v>99385.650797974071</v>
      </c>
      <c r="J3031" s="63">
        <v>5.8942827339830224</v>
      </c>
      <c r="K3031" s="63">
        <v>5.7712390383243113</v>
      </c>
      <c r="L3031" s="63">
        <v>7.7880650344569649</v>
      </c>
      <c r="M3031" s="63">
        <v>8.4812057281363593</v>
      </c>
      <c r="N3031" s="63">
        <v>6.7561659888463437</v>
      </c>
      <c r="O3031" s="71">
        <v>6.2755901885226804</v>
      </c>
    </row>
    <row r="3032" spans="2:15" outlineLevel="1" x14ac:dyDescent="0.25">
      <c r="B3032" s="65">
        <v>3023</v>
      </c>
      <c r="C3032" s="60">
        <v>1</v>
      </c>
      <c r="D3032" s="61">
        <v>0</v>
      </c>
      <c r="E3032" s="61">
        <v>1</v>
      </c>
      <c r="F3032" s="61">
        <v>1</v>
      </c>
      <c r="G3032" s="61">
        <v>0</v>
      </c>
      <c r="H3032" s="61">
        <v>1</v>
      </c>
      <c r="I3032" s="62">
        <v>94991.434407194742</v>
      </c>
      <c r="J3032" s="63">
        <v>6.4700952665492135</v>
      </c>
      <c r="K3032" s="63">
        <v>5.5507189145010205</v>
      </c>
      <c r="L3032" s="63">
        <v>7.3146616903334349</v>
      </c>
      <c r="M3032" s="63">
        <v>6.2188242275795442</v>
      </c>
      <c r="N3032" s="63">
        <v>6.8315544595351225</v>
      </c>
      <c r="O3032" s="71">
        <v>7.080480067651707</v>
      </c>
    </row>
    <row r="3033" spans="2:15" outlineLevel="1" x14ac:dyDescent="0.25">
      <c r="B3033" s="65">
        <v>3024</v>
      </c>
      <c r="C3033" s="60">
        <v>1</v>
      </c>
      <c r="D3033" s="61">
        <v>0</v>
      </c>
      <c r="E3033" s="61">
        <v>1</v>
      </c>
      <c r="F3033" s="61">
        <v>1</v>
      </c>
      <c r="G3033" s="61">
        <v>0</v>
      </c>
      <c r="H3033" s="61">
        <v>1</v>
      </c>
      <c r="I3033" s="62">
        <v>100750.08100396751</v>
      </c>
      <c r="J3033" s="63">
        <v>6.7540647110366256</v>
      </c>
      <c r="K3033" s="63">
        <v>4.6623567091652856</v>
      </c>
      <c r="L3033" s="63">
        <v>7.4580561124733986</v>
      </c>
      <c r="M3033" s="63">
        <v>8.5312112907887077</v>
      </c>
      <c r="N3033" s="63">
        <v>7.0346902919068963</v>
      </c>
      <c r="O3033" s="71">
        <v>7.1824345976437414</v>
      </c>
    </row>
    <row r="3034" spans="2:15" outlineLevel="1" x14ac:dyDescent="0.25">
      <c r="B3034" s="65">
        <v>3025</v>
      </c>
      <c r="C3034" s="60">
        <v>1</v>
      </c>
      <c r="D3034" s="61">
        <v>0</v>
      </c>
      <c r="E3034" s="61">
        <v>1</v>
      </c>
      <c r="F3034" s="61">
        <v>1</v>
      </c>
      <c r="G3034" s="61">
        <v>1</v>
      </c>
      <c r="H3034" s="61">
        <v>0</v>
      </c>
      <c r="I3034" s="62">
        <v>101600.56742207444</v>
      </c>
      <c r="J3034" s="63">
        <v>5.7410848995537389</v>
      </c>
      <c r="K3034" s="63">
        <v>5.606551291653906</v>
      </c>
      <c r="L3034" s="63">
        <v>7.7013192820618883</v>
      </c>
      <c r="M3034" s="63">
        <v>8.980010353628245</v>
      </c>
      <c r="N3034" s="63">
        <v>6.9681852473459491</v>
      </c>
      <c r="O3034" s="71">
        <v>6.8864455664708712</v>
      </c>
    </row>
    <row r="3035" spans="2:15" outlineLevel="1" x14ac:dyDescent="0.25">
      <c r="B3035" s="65">
        <v>3026</v>
      </c>
      <c r="C3035" s="60">
        <v>0</v>
      </c>
      <c r="D3035" s="61">
        <v>1</v>
      </c>
      <c r="E3035" s="61">
        <v>1</v>
      </c>
      <c r="F3035" s="61">
        <v>1</v>
      </c>
      <c r="G3035" s="61">
        <v>1</v>
      </c>
      <c r="H3035" s="61">
        <v>0</v>
      </c>
      <c r="I3035" s="62">
        <v>95248.767453527864</v>
      </c>
      <c r="J3035" s="63">
        <v>5.4676248931457918</v>
      </c>
      <c r="K3035" s="63">
        <v>6.5231174281099458</v>
      </c>
      <c r="L3035" s="63">
        <v>6.9286810337340006</v>
      </c>
      <c r="M3035" s="63">
        <v>7.403405528947923</v>
      </c>
      <c r="N3035" s="63">
        <v>6.5477430649995476</v>
      </c>
      <c r="O3035" s="71">
        <v>6.1098468212925496</v>
      </c>
    </row>
    <row r="3036" spans="2:15" outlineLevel="1" x14ac:dyDescent="0.25">
      <c r="B3036" s="65">
        <v>3027</v>
      </c>
      <c r="C3036" s="60">
        <v>1</v>
      </c>
      <c r="D3036" s="61">
        <v>0</v>
      </c>
      <c r="E3036" s="61">
        <v>1</v>
      </c>
      <c r="F3036" s="61">
        <v>1</v>
      </c>
      <c r="G3036" s="61">
        <v>0</v>
      </c>
      <c r="H3036" s="61">
        <v>1</v>
      </c>
      <c r="I3036" s="62">
        <v>103955.779451272</v>
      </c>
      <c r="J3036" s="63">
        <v>6.8383821253259205</v>
      </c>
      <c r="K3036" s="63">
        <v>6.2013235765006165</v>
      </c>
      <c r="L3036" s="63">
        <v>7.4373214398614831</v>
      </c>
      <c r="M3036" s="63">
        <v>8.3330949165463206</v>
      </c>
      <c r="N3036" s="63">
        <v>6.7203660417729276</v>
      </c>
      <c r="O3036" s="71">
        <v>7.0596182822070697</v>
      </c>
    </row>
    <row r="3037" spans="2:15" outlineLevel="1" x14ac:dyDescent="0.25">
      <c r="B3037" s="65">
        <v>3028</v>
      </c>
      <c r="C3037" s="60">
        <v>1</v>
      </c>
      <c r="D3037" s="61">
        <v>0</v>
      </c>
      <c r="E3037" s="61">
        <v>1</v>
      </c>
      <c r="F3037" s="61">
        <v>1</v>
      </c>
      <c r="G3037" s="61">
        <v>1</v>
      </c>
      <c r="H3037" s="61">
        <v>0</v>
      </c>
      <c r="I3037" s="62">
        <v>74824.933448153577</v>
      </c>
      <c r="J3037" s="63">
        <v>5.5005087626423554</v>
      </c>
      <c r="K3037" s="63">
        <v>5.0477915656939931</v>
      </c>
      <c r="L3037" s="63">
        <v>7.1046282786255404</v>
      </c>
      <c r="M3037" s="63">
        <v>8.3122190197326855</v>
      </c>
      <c r="N3037" s="63">
        <v>6.8447668763182286</v>
      </c>
      <c r="O3037" s="71">
        <v>6.2458582274175685</v>
      </c>
    </row>
    <row r="3038" spans="2:15" outlineLevel="1" x14ac:dyDescent="0.25">
      <c r="B3038" s="65">
        <v>3029</v>
      </c>
      <c r="C3038" s="60">
        <v>1</v>
      </c>
      <c r="D3038" s="61">
        <v>0</v>
      </c>
      <c r="E3038" s="61">
        <v>1</v>
      </c>
      <c r="F3038" s="61">
        <v>1</v>
      </c>
      <c r="G3038" s="61">
        <v>1</v>
      </c>
      <c r="H3038" s="61">
        <v>0</v>
      </c>
      <c r="I3038" s="62">
        <v>73625.152627534568</v>
      </c>
      <c r="J3038" s="63">
        <v>5.6489047809623294</v>
      </c>
      <c r="K3038" s="63">
        <v>4.6017849022989044</v>
      </c>
      <c r="L3038" s="63">
        <v>6.8276964547700443</v>
      </c>
      <c r="M3038" s="63">
        <v>7.953866774646011</v>
      </c>
      <c r="N3038" s="63">
        <v>7.3335083879237448</v>
      </c>
      <c r="O3038" s="71">
        <v>6.2114785147535576</v>
      </c>
    </row>
    <row r="3039" spans="2:15" outlineLevel="1" x14ac:dyDescent="0.25">
      <c r="B3039" s="65">
        <v>3030</v>
      </c>
      <c r="C3039" s="60">
        <v>1</v>
      </c>
      <c r="D3039" s="61">
        <v>0</v>
      </c>
      <c r="E3039" s="61">
        <v>1</v>
      </c>
      <c r="F3039" s="61">
        <v>1</v>
      </c>
      <c r="G3039" s="61">
        <v>0</v>
      </c>
      <c r="H3039" s="61">
        <v>1</v>
      </c>
      <c r="I3039" s="62">
        <v>98436.062031602341</v>
      </c>
      <c r="J3039" s="63">
        <v>6.921403529229158</v>
      </c>
      <c r="K3039" s="63">
        <v>4.8722391659948201</v>
      </c>
      <c r="L3039" s="63">
        <v>7.5033114616131655</v>
      </c>
      <c r="M3039" s="63">
        <v>7.9165134189812107</v>
      </c>
      <c r="N3039" s="63">
        <v>6.5698332593934499</v>
      </c>
      <c r="O3039" s="71">
        <v>6.9296697818993653</v>
      </c>
    </row>
    <row r="3040" spans="2:15" outlineLevel="1" x14ac:dyDescent="0.25">
      <c r="B3040" s="65">
        <v>3031</v>
      </c>
      <c r="C3040" s="60">
        <v>1</v>
      </c>
      <c r="D3040" s="61">
        <v>0</v>
      </c>
      <c r="E3040" s="61">
        <v>1</v>
      </c>
      <c r="F3040" s="61">
        <v>1</v>
      </c>
      <c r="G3040" s="61">
        <v>0</v>
      </c>
      <c r="H3040" s="61">
        <v>1</v>
      </c>
      <c r="I3040" s="62">
        <v>23967.709418835482</v>
      </c>
      <c r="J3040" s="63">
        <v>5.7017273876297736</v>
      </c>
      <c r="K3040" s="63">
        <v>4.1929942681302403</v>
      </c>
      <c r="L3040" s="63">
        <v>6.8426490592519471</v>
      </c>
      <c r="M3040" s="63">
        <v>7.5315012779988395</v>
      </c>
      <c r="N3040" s="63">
        <v>6.1371125160959394</v>
      </c>
      <c r="O3040" s="71">
        <v>6.5047839284248461</v>
      </c>
    </row>
    <row r="3041" spans="2:15" outlineLevel="1" x14ac:dyDescent="0.25">
      <c r="B3041" s="65">
        <v>3032</v>
      </c>
      <c r="C3041" s="60">
        <v>1</v>
      </c>
      <c r="D3041" s="61">
        <v>0</v>
      </c>
      <c r="E3041" s="61">
        <v>1</v>
      </c>
      <c r="F3041" s="61">
        <v>1</v>
      </c>
      <c r="G3041" s="61">
        <v>0</v>
      </c>
      <c r="H3041" s="61">
        <v>1</v>
      </c>
      <c r="I3041" s="62">
        <v>95303.561471671594</v>
      </c>
      <c r="J3041" s="63">
        <v>6.3582213184914416</v>
      </c>
      <c r="K3041" s="63">
        <v>5.4688265132227123</v>
      </c>
      <c r="L3041" s="63">
        <v>7.5639072605834494</v>
      </c>
      <c r="M3041" s="63">
        <v>6.6241154581265143</v>
      </c>
      <c r="N3041" s="63">
        <v>6.434422950873933</v>
      </c>
      <c r="O3041" s="71">
        <v>7.2421904141232707</v>
      </c>
    </row>
    <row r="3042" spans="2:15" outlineLevel="1" x14ac:dyDescent="0.25">
      <c r="B3042" s="65">
        <v>3033</v>
      </c>
      <c r="C3042" s="60">
        <v>1</v>
      </c>
      <c r="D3042" s="61">
        <v>0</v>
      </c>
      <c r="E3042" s="61">
        <v>1</v>
      </c>
      <c r="F3042" s="61">
        <v>1</v>
      </c>
      <c r="G3042" s="61">
        <v>0</v>
      </c>
      <c r="H3042" s="61">
        <v>1</v>
      </c>
      <c r="I3042" s="62">
        <v>96373.704915828799</v>
      </c>
      <c r="J3042" s="63">
        <v>6.3740323709087239</v>
      </c>
      <c r="K3042" s="63">
        <v>4.59540210747529</v>
      </c>
      <c r="L3042" s="63">
        <v>7.1227839162608566</v>
      </c>
      <c r="M3042" s="63">
        <v>7.6282687022355642</v>
      </c>
      <c r="N3042" s="63">
        <v>7.0507815620904557</v>
      </c>
      <c r="O3042" s="71">
        <v>7.1520844430400157</v>
      </c>
    </row>
    <row r="3043" spans="2:15" outlineLevel="1" x14ac:dyDescent="0.25">
      <c r="B3043" s="65">
        <v>3034</v>
      </c>
      <c r="C3043" s="60">
        <v>0</v>
      </c>
      <c r="D3043" s="61">
        <v>1</v>
      </c>
      <c r="E3043" s="61">
        <v>1</v>
      </c>
      <c r="F3043" s="61">
        <v>1</v>
      </c>
      <c r="G3043" s="61">
        <v>1</v>
      </c>
      <c r="H3043" s="61">
        <v>0</v>
      </c>
      <c r="I3043" s="62">
        <v>98707.570324916014</v>
      </c>
      <c r="J3043" s="63">
        <v>5.3479055283546693</v>
      </c>
      <c r="K3043" s="63">
        <v>5.5572477992941236</v>
      </c>
      <c r="L3043" s="63">
        <v>8.2393314325983322</v>
      </c>
      <c r="M3043" s="63">
        <v>8.4582430820041239</v>
      </c>
      <c r="N3043" s="63">
        <v>7.1679726091531366</v>
      </c>
      <c r="O3043" s="71">
        <v>6.2275195149086304</v>
      </c>
    </row>
    <row r="3044" spans="2:15" outlineLevel="1" x14ac:dyDescent="0.25">
      <c r="B3044" s="65">
        <v>3035</v>
      </c>
      <c r="C3044" s="60">
        <v>1</v>
      </c>
      <c r="D3044" s="61">
        <v>0</v>
      </c>
      <c r="E3044" s="61">
        <v>1</v>
      </c>
      <c r="F3044" s="61">
        <v>1</v>
      </c>
      <c r="G3044" s="61">
        <v>0</v>
      </c>
      <c r="H3044" s="61">
        <v>1</v>
      </c>
      <c r="I3044" s="62">
        <v>77999.062751425168</v>
      </c>
      <c r="J3044" s="63">
        <v>5.7254802979274277</v>
      </c>
      <c r="K3044" s="63">
        <v>5.2697826466828319</v>
      </c>
      <c r="L3044" s="63">
        <v>6.6719075908528112</v>
      </c>
      <c r="M3044" s="63">
        <v>8.3865182622782832</v>
      </c>
      <c r="N3044" s="63">
        <v>6.8467035306575239</v>
      </c>
      <c r="O3044" s="71">
        <v>7.3238274108262402</v>
      </c>
    </row>
    <row r="3045" spans="2:15" outlineLevel="1" x14ac:dyDescent="0.25">
      <c r="B3045" s="65">
        <v>3036</v>
      </c>
      <c r="C3045" s="60">
        <v>1</v>
      </c>
      <c r="D3045" s="61">
        <v>0</v>
      </c>
      <c r="E3045" s="61">
        <v>1</v>
      </c>
      <c r="F3045" s="61">
        <v>1</v>
      </c>
      <c r="G3045" s="61">
        <v>1</v>
      </c>
      <c r="H3045" s="61">
        <v>0</v>
      </c>
      <c r="I3045" s="62">
        <v>102730.33621096873</v>
      </c>
      <c r="J3045" s="63">
        <v>6.5664751750382493</v>
      </c>
      <c r="K3045" s="63">
        <v>6.089516083777335</v>
      </c>
      <c r="L3045" s="63">
        <v>6.8271294801729869</v>
      </c>
      <c r="M3045" s="63">
        <v>8.385885100226826</v>
      </c>
      <c r="N3045" s="63">
        <v>7.5086449009051357</v>
      </c>
      <c r="O3045" s="71">
        <v>6.3938081687461077</v>
      </c>
    </row>
    <row r="3046" spans="2:15" outlineLevel="1" x14ac:dyDescent="0.25">
      <c r="B3046" s="65">
        <v>3037</v>
      </c>
      <c r="C3046" s="60">
        <v>0</v>
      </c>
      <c r="D3046" s="61">
        <v>1</v>
      </c>
      <c r="E3046" s="61">
        <v>1</v>
      </c>
      <c r="F3046" s="61">
        <v>1</v>
      </c>
      <c r="G3046" s="61">
        <v>0</v>
      </c>
      <c r="H3046" s="61">
        <v>1</v>
      </c>
      <c r="I3046" s="62">
        <v>80840.863150513032</v>
      </c>
      <c r="J3046" s="63">
        <v>5.8920993889809132</v>
      </c>
      <c r="K3046" s="63">
        <v>5.9191860736040507</v>
      </c>
      <c r="L3046" s="63">
        <v>7.0590108289953157</v>
      </c>
      <c r="M3046" s="63">
        <v>8.4808866885449454</v>
      </c>
      <c r="N3046" s="63">
        <v>6.7237564452808662</v>
      </c>
      <c r="O3046" s="71">
        <v>7.28516617618018</v>
      </c>
    </row>
    <row r="3047" spans="2:15" outlineLevel="1" x14ac:dyDescent="0.25">
      <c r="B3047" s="65">
        <v>3038</v>
      </c>
      <c r="C3047" s="60">
        <v>1</v>
      </c>
      <c r="D3047" s="61">
        <v>0</v>
      </c>
      <c r="E3047" s="61">
        <v>1</v>
      </c>
      <c r="F3047" s="61">
        <v>1</v>
      </c>
      <c r="G3047" s="61">
        <v>0</v>
      </c>
      <c r="H3047" s="61">
        <v>1</v>
      </c>
      <c r="I3047" s="62">
        <v>59206.015052894116</v>
      </c>
      <c r="J3047" s="63">
        <v>5.5922381388826716</v>
      </c>
      <c r="K3047" s="63">
        <v>5.0991475852803383</v>
      </c>
      <c r="L3047" s="63">
        <v>7.5004281960300485</v>
      </c>
      <c r="M3047" s="63">
        <v>6.26513416583792</v>
      </c>
      <c r="N3047" s="63">
        <v>6.2790035665599904</v>
      </c>
      <c r="O3047" s="71">
        <v>6.6110990649569565</v>
      </c>
    </row>
    <row r="3048" spans="2:15" outlineLevel="1" x14ac:dyDescent="0.25">
      <c r="B3048" s="65">
        <v>3039</v>
      </c>
      <c r="C3048" s="60">
        <v>1</v>
      </c>
      <c r="D3048" s="61">
        <v>0</v>
      </c>
      <c r="E3048" s="61">
        <v>1</v>
      </c>
      <c r="F3048" s="61">
        <v>1</v>
      </c>
      <c r="G3048" s="61">
        <v>1</v>
      </c>
      <c r="H3048" s="61">
        <v>0</v>
      </c>
      <c r="I3048" s="62">
        <v>97530.927957483364</v>
      </c>
      <c r="J3048" s="63">
        <v>6.2513131012430172</v>
      </c>
      <c r="K3048" s="63">
        <v>5.4750607065449381</v>
      </c>
      <c r="L3048" s="63">
        <v>7.2484685906736619</v>
      </c>
      <c r="M3048" s="63">
        <v>7.6408790135836657</v>
      </c>
      <c r="N3048" s="63">
        <v>7.006447769524172</v>
      </c>
      <c r="O3048" s="71">
        <v>6.5616878877247284</v>
      </c>
    </row>
    <row r="3049" spans="2:15" outlineLevel="1" x14ac:dyDescent="0.25">
      <c r="B3049" s="65">
        <v>3040</v>
      </c>
      <c r="C3049" s="60">
        <v>0</v>
      </c>
      <c r="D3049" s="61">
        <v>1</v>
      </c>
      <c r="E3049" s="61">
        <v>1</v>
      </c>
      <c r="F3049" s="61">
        <v>1</v>
      </c>
      <c r="G3049" s="61">
        <v>0</v>
      </c>
      <c r="H3049" s="61">
        <v>1</v>
      </c>
      <c r="I3049" s="62">
        <v>76474.852084409722</v>
      </c>
      <c r="J3049" s="63">
        <v>5.7010279805341453</v>
      </c>
      <c r="K3049" s="63">
        <v>6.1283077770795424</v>
      </c>
      <c r="L3049" s="63">
        <v>6.851629151550112</v>
      </c>
      <c r="M3049" s="63">
        <v>7.6133489108915047</v>
      </c>
      <c r="N3049" s="63">
        <v>6.5591759537909899</v>
      </c>
      <c r="O3049" s="71">
        <v>6.6943418425916699</v>
      </c>
    </row>
    <row r="3050" spans="2:15" outlineLevel="1" x14ac:dyDescent="0.25">
      <c r="B3050" s="65">
        <v>3041</v>
      </c>
      <c r="C3050" s="60">
        <v>1</v>
      </c>
      <c r="D3050" s="61">
        <v>0</v>
      </c>
      <c r="E3050" s="61">
        <v>1</v>
      </c>
      <c r="F3050" s="61">
        <v>1</v>
      </c>
      <c r="G3050" s="61">
        <v>1</v>
      </c>
      <c r="H3050" s="61">
        <v>0</v>
      </c>
      <c r="I3050" s="62">
        <v>100351.22644699248</v>
      </c>
      <c r="J3050" s="63">
        <v>7.1826179361350642</v>
      </c>
      <c r="K3050" s="63">
        <v>5.6052084370556479</v>
      </c>
      <c r="L3050" s="63">
        <v>7.4635965304075418</v>
      </c>
      <c r="M3050" s="63">
        <v>6.9871528913985106</v>
      </c>
      <c r="N3050" s="63">
        <v>7.2069882665059577</v>
      </c>
      <c r="O3050" s="71">
        <v>6.9976293908362939</v>
      </c>
    </row>
    <row r="3051" spans="2:15" outlineLevel="1" x14ac:dyDescent="0.25">
      <c r="B3051" s="65">
        <v>3042</v>
      </c>
      <c r="C3051" s="60">
        <v>0</v>
      </c>
      <c r="D3051" s="61">
        <v>1</v>
      </c>
      <c r="E3051" s="61">
        <v>1</v>
      </c>
      <c r="F3051" s="61">
        <v>1</v>
      </c>
      <c r="G3051" s="61">
        <v>1</v>
      </c>
      <c r="H3051" s="61">
        <v>0</v>
      </c>
      <c r="I3051" s="62">
        <v>96603.140848026684</v>
      </c>
      <c r="J3051" s="63">
        <v>5.2605321789179751</v>
      </c>
      <c r="K3051" s="63">
        <v>5.3432262417644818</v>
      </c>
      <c r="L3051" s="63">
        <v>8.0540202129639695</v>
      </c>
      <c r="M3051" s="63">
        <v>8.1367650052210525</v>
      </c>
      <c r="N3051" s="63">
        <v>6.780513018803827</v>
      </c>
      <c r="O3051" s="71">
        <v>6.6764012673632065</v>
      </c>
    </row>
    <row r="3052" spans="2:15" outlineLevel="1" x14ac:dyDescent="0.25">
      <c r="B3052" s="65">
        <v>3043</v>
      </c>
      <c r="C3052" s="60">
        <v>1</v>
      </c>
      <c r="D3052" s="61">
        <v>0</v>
      </c>
      <c r="E3052" s="61">
        <v>1</v>
      </c>
      <c r="F3052" s="61">
        <v>1</v>
      </c>
      <c r="G3052" s="61">
        <v>1</v>
      </c>
      <c r="H3052" s="61">
        <v>0</v>
      </c>
      <c r="I3052" s="62">
        <v>96248.943944957427</v>
      </c>
      <c r="J3052" s="63">
        <v>5.5080017045817984</v>
      </c>
      <c r="K3052" s="63">
        <v>4.7704863121268017</v>
      </c>
      <c r="L3052" s="63">
        <v>7.5370831189366276</v>
      </c>
      <c r="M3052" s="63">
        <v>8.2421414948280933</v>
      </c>
      <c r="N3052" s="63">
        <v>7.2759962338453459</v>
      </c>
      <c r="O3052" s="71">
        <v>6.6052204522009008</v>
      </c>
    </row>
    <row r="3053" spans="2:15" outlineLevel="1" x14ac:dyDescent="0.25">
      <c r="B3053" s="65">
        <v>3044</v>
      </c>
      <c r="C3053" s="60">
        <v>0</v>
      </c>
      <c r="D3053" s="61">
        <v>1</v>
      </c>
      <c r="E3053" s="61">
        <v>1</v>
      </c>
      <c r="F3053" s="61">
        <v>1</v>
      </c>
      <c r="G3053" s="61">
        <v>0</v>
      </c>
      <c r="H3053" s="61">
        <v>1</v>
      </c>
      <c r="I3053" s="62">
        <v>96473.474979873383</v>
      </c>
      <c r="J3053" s="63">
        <v>5.2947770032749215</v>
      </c>
      <c r="K3053" s="63">
        <v>5.9110899334956466</v>
      </c>
      <c r="L3053" s="63">
        <v>7.686126312814288</v>
      </c>
      <c r="M3053" s="63">
        <v>6.8835623909494643</v>
      </c>
      <c r="N3053" s="63">
        <v>6.9961920944955978</v>
      </c>
      <c r="O3053" s="71">
        <v>7.4768769344210595</v>
      </c>
    </row>
    <row r="3054" spans="2:15" outlineLevel="1" x14ac:dyDescent="0.25">
      <c r="B3054" s="65">
        <v>3045</v>
      </c>
      <c r="C3054" s="60">
        <v>0</v>
      </c>
      <c r="D3054" s="61">
        <v>1</v>
      </c>
      <c r="E3054" s="61">
        <v>1</v>
      </c>
      <c r="F3054" s="61">
        <v>1</v>
      </c>
      <c r="G3054" s="61">
        <v>1</v>
      </c>
      <c r="H3054" s="61">
        <v>0</v>
      </c>
      <c r="I3054" s="62">
        <v>99568.509572165509</v>
      </c>
      <c r="J3054" s="63">
        <v>5.2807464023892994</v>
      </c>
      <c r="K3054" s="63">
        <v>5.9402924101138765</v>
      </c>
      <c r="L3054" s="63">
        <v>7.2758676109772864</v>
      </c>
      <c r="M3054" s="63">
        <v>8.65755385838305</v>
      </c>
      <c r="N3054" s="63">
        <v>7.2014750262412974</v>
      </c>
      <c r="O3054" s="71">
        <v>6.5070161927864607</v>
      </c>
    </row>
    <row r="3055" spans="2:15" outlineLevel="1" x14ac:dyDescent="0.25">
      <c r="B3055" s="65">
        <v>3046</v>
      </c>
      <c r="C3055" s="60">
        <v>1</v>
      </c>
      <c r="D3055" s="61">
        <v>0</v>
      </c>
      <c r="E3055" s="61">
        <v>1</v>
      </c>
      <c r="F3055" s="61">
        <v>1</v>
      </c>
      <c r="G3055" s="61">
        <v>1</v>
      </c>
      <c r="H3055" s="61">
        <v>0</v>
      </c>
      <c r="I3055" s="62">
        <v>76841.894923627653</v>
      </c>
      <c r="J3055" s="63">
        <v>5.7438395966414948</v>
      </c>
      <c r="K3055" s="63">
        <v>5.4908664788676109</v>
      </c>
      <c r="L3055" s="63">
        <v>6.6908761510764796</v>
      </c>
      <c r="M3055" s="63">
        <v>8.2590859975238473</v>
      </c>
      <c r="N3055" s="63">
        <v>6.7629180224215908</v>
      </c>
      <c r="O3055" s="71">
        <v>6.695558836213543</v>
      </c>
    </row>
    <row r="3056" spans="2:15" outlineLevel="1" x14ac:dyDescent="0.25">
      <c r="B3056" s="65">
        <v>3047</v>
      </c>
      <c r="C3056" s="60">
        <v>0</v>
      </c>
      <c r="D3056" s="61">
        <v>1</v>
      </c>
      <c r="E3056" s="61">
        <v>1</v>
      </c>
      <c r="F3056" s="61">
        <v>1</v>
      </c>
      <c r="G3056" s="61">
        <v>1</v>
      </c>
      <c r="H3056" s="61">
        <v>0</v>
      </c>
      <c r="I3056" s="62">
        <v>100147.02164522212</v>
      </c>
      <c r="J3056" s="63">
        <v>5.947443078303623</v>
      </c>
      <c r="K3056" s="63">
        <v>6.5569498422343422</v>
      </c>
      <c r="L3056" s="63">
        <v>6.8823372797921039</v>
      </c>
      <c r="M3056" s="63">
        <v>7.4071121231557404</v>
      </c>
      <c r="N3056" s="63">
        <v>7.1833388245449701</v>
      </c>
      <c r="O3056" s="71">
        <v>7.0233748043075908</v>
      </c>
    </row>
    <row r="3057" spans="2:15" outlineLevel="1" x14ac:dyDescent="0.25">
      <c r="B3057" s="65">
        <v>3048</v>
      </c>
      <c r="C3057" s="60">
        <v>1</v>
      </c>
      <c r="D3057" s="61">
        <v>0</v>
      </c>
      <c r="E3057" s="61">
        <v>1</v>
      </c>
      <c r="F3057" s="61">
        <v>1</v>
      </c>
      <c r="G3057" s="61">
        <v>1</v>
      </c>
      <c r="H3057" s="61">
        <v>0</v>
      </c>
      <c r="I3057" s="62">
        <v>73534.668420540984</v>
      </c>
      <c r="J3057" s="63">
        <v>5.9268200492695664</v>
      </c>
      <c r="K3057" s="63">
        <v>4.5258054601706803</v>
      </c>
      <c r="L3057" s="63">
        <v>6.4070692559896543</v>
      </c>
      <c r="M3057" s="63">
        <v>7.8736473035185206</v>
      </c>
      <c r="N3057" s="63">
        <v>6.9891483808410744</v>
      </c>
      <c r="O3057" s="71">
        <v>6.7075289578010668</v>
      </c>
    </row>
    <row r="3058" spans="2:15" outlineLevel="1" x14ac:dyDescent="0.25">
      <c r="B3058" s="65">
        <v>3049</v>
      </c>
      <c r="C3058" s="60">
        <v>1</v>
      </c>
      <c r="D3058" s="61">
        <v>0</v>
      </c>
      <c r="E3058" s="61">
        <v>1</v>
      </c>
      <c r="F3058" s="61">
        <v>1</v>
      </c>
      <c r="G3058" s="61">
        <v>0</v>
      </c>
      <c r="H3058" s="61">
        <v>1</v>
      </c>
      <c r="I3058" s="62">
        <v>93262.591426102095</v>
      </c>
      <c r="J3058" s="63">
        <v>6.678659930199915</v>
      </c>
      <c r="K3058" s="63">
        <v>5.0930363515407207</v>
      </c>
      <c r="L3058" s="63">
        <v>6.5459818379228691</v>
      </c>
      <c r="M3058" s="63">
        <v>6.9808796302394365</v>
      </c>
      <c r="N3058" s="63">
        <v>6.1618387675804591</v>
      </c>
      <c r="O3058" s="71">
        <v>6.8903391177060218</v>
      </c>
    </row>
    <row r="3059" spans="2:15" outlineLevel="1" x14ac:dyDescent="0.25">
      <c r="B3059" s="65">
        <v>3050</v>
      </c>
      <c r="C3059" s="60">
        <v>1</v>
      </c>
      <c r="D3059" s="61">
        <v>0</v>
      </c>
      <c r="E3059" s="61">
        <v>1</v>
      </c>
      <c r="F3059" s="61">
        <v>1</v>
      </c>
      <c r="G3059" s="61">
        <v>1</v>
      </c>
      <c r="H3059" s="61">
        <v>0</v>
      </c>
      <c r="I3059" s="62">
        <v>98449.99216841055</v>
      </c>
      <c r="J3059" s="63">
        <v>6.3744590167548507</v>
      </c>
      <c r="K3059" s="63">
        <v>5.6363241421889612</v>
      </c>
      <c r="L3059" s="63">
        <v>7.2622905551108667</v>
      </c>
      <c r="M3059" s="63">
        <v>7.8710867047807085</v>
      </c>
      <c r="N3059" s="63">
        <v>6.9056254768802745</v>
      </c>
      <c r="O3059" s="71">
        <v>6.3976726579572025</v>
      </c>
    </row>
    <row r="3060" spans="2:15" outlineLevel="1" x14ac:dyDescent="0.25">
      <c r="B3060" s="65">
        <v>3051</v>
      </c>
      <c r="C3060" s="60">
        <v>0</v>
      </c>
      <c r="D3060" s="61">
        <v>1</v>
      </c>
      <c r="E3060" s="61">
        <v>1</v>
      </c>
      <c r="F3060" s="61">
        <v>1</v>
      </c>
      <c r="G3060" s="61">
        <v>0</v>
      </c>
      <c r="H3060" s="61">
        <v>1</v>
      </c>
      <c r="I3060" s="62">
        <v>29773.10212330833</v>
      </c>
      <c r="J3060" s="63">
        <v>5.3545235389350569</v>
      </c>
      <c r="K3060" s="63">
        <v>5.4308637699242022</v>
      </c>
      <c r="L3060" s="63">
        <v>6.5732516531622061</v>
      </c>
      <c r="M3060" s="63">
        <v>8.3552392531372845</v>
      </c>
      <c r="N3060" s="63">
        <v>6.5044055692288065</v>
      </c>
      <c r="O3060" s="71">
        <v>6.5686118252001595</v>
      </c>
    </row>
    <row r="3061" spans="2:15" outlineLevel="1" x14ac:dyDescent="0.25">
      <c r="B3061" s="65">
        <v>3052</v>
      </c>
      <c r="C3061" s="60">
        <v>1</v>
      </c>
      <c r="D3061" s="61">
        <v>0</v>
      </c>
      <c r="E3061" s="61">
        <v>1</v>
      </c>
      <c r="F3061" s="61">
        <v>1</v>
      </c>
      <c r="G3061" s="61">
        <v>1</v>
      </c>
      <c r="H3061" s="61">
        <v>0</v>
      </c>
      <c r="I3061" s="62">
        <v>101694.45717642219</v>
      </c>
      <c r="J3061" s="63">
        <v>6.5908365691787925</v>
      </c>
      <c r="K3061" s="63">
        <v>5.9086790602781223</v>
      </c>
      <c r="L3061" s="63">
        <v>7.8538699749561971</v>
      </c>
      <c r="M3061" s="63">
        <v>8.2407024515858609</v>
      </c>
      <c r="N3061" s="63">
        <v>6.8344598102236009</v>
      </c>
      <c r="O3061" s="71">
        <v>6.4449871437097812</v>
      </c>
    </row>
    <row r="3062" spans="2:15" outlineLevel="1" x14ac:dyDescent="0.25">
      <c r="B3062" s="65">
        <v>3053</v>
      </c>
      <c r="C3062" s="60">
        <v>0</v>
      </c>
      <c r="D3062" s="61">
        <v>1</v>
      </c>
      <c r="E3062" s="61">
        <v>1</v>
      </c>
      <c r="F3062" s="61">
        <v>1</v>
      </c>
      <c r="G3062" s="61">
        <v>0</v>
      </c>
      <c r="H3062" s="61">
        <v>1</v>
      </c>
      <c r="I3062" s="62">
        <v>94741.38183252755</v>
      </c>
      <c r="J3062" s="63">
        <v>5.376148763250165</v>
      </c>
      <c r="K3062" s="63">
        <v>6.0720335663615899</v>
      </c>
      <c r="L3062" s="63">
        <v>7.8566799876273885</v>
      </c>
      <c r="M3062" s="63">
        <v>6.9971078643090445</v>
      </c>
      <c r="N3062" s="63">
        <v>6.1868740053255609</v>
      </c>
      <c r="O3062" s="71">
        <v>7.0066260923113575</v>
      </c>
    </row>
    <row r="3063" spans="2:15" outlineLevel="1" x14ac:dyDescent="0.25">
      <c r="B3063" s="65">
        <v>3054</v>
      </c>
      <c r="C3063" s="60">
        <v>1</v>
      </c>
      <c r="D3063" s="61">
        <v>0</v>
      </c>
      <c r="E3063" s="61">
        <v>1</v>
      </c>
      <c r="F3063" s="61">
        <v>1</v>
      </c>
      <c r="G3063" s="61">
        <v>1</v>
      </c>
      <c r="H3063" s="61">
        <v>0</v>
      </c>
      <c r="I3063" s="62">
        <v>61826.22434622288</v>
      </c>
      <c r="J3063" s="63">
        <v>6.6571442977467683</v>
      </c>
      <c r="K3063" s="63">
        <v>4.7005852922249227</v>
      </c>
      <c r="L3063" s="63">
        <v>6.7951894498873679</v>
      </c>
      <c r="M3063" s="63">
        <v>6.4219914741928994</v>
      </c>
      <c r="N3063" s="63">
        <v>6.9127006533407442</v>
      </c>
      <c r="O3063" s="71">
        <v>6.5074629988112287</v>
      </c>
    </row>
    <row r="3064" spans="2:15" outlineLevel="1" x14ac:dyDescent="0.25">
      <c r="B3064" s="65">
        <v>3055</v>
      </c>
      <c r="C3064" s="60">
        <v>1</v>
      </c>
      <c r="D3064" s="61">
        <v>0</v>
      </c>
      <c r="E3064" s="61">
        <v>1</v>
      </c>
      <c r="F3064" s="61">
        <v>1</v>
      </c>
      <c r="G3064" s="61">
        <v>1</v>
      </c>
      <c r="H3064" s="61">
        <v>0</v>
      </c>
      <c r="I3064" s="62">
        <v>97617.485677158853</v>
      </c>
      <c r="J3064" s="63">
        <v>6.2453187472950553</v>
      </c>
      <c r="K3064" s="63">
        <v>4.8195754836123772</v>
      </c>
      <c r="L3064" s="63">
        <v>7.5431508282934221</v>
      </c>
      <c r="M3064" s="63">
        <v>8.5255764925451132</v>
      </c>
      <c r="N3064" s="63">
        <v>6.6864891952766783</v>
      </c>
      <c r="O3064" s="71">
        <v>6.5100289322439266</v>
      </c>
    </row>
    <row r="3065" spans="2:15" outlineLevel="1" x14ac:dyDescent="0.25">
      <c r="B3065" s="65">
        <v>3056</v>
      </c>
      <c r="C3065" s="60">
        <v>1</v>
      </c>
      <c r="D3065" s="61">
        <v>0</v>
      </c>
      <c r="E3065" s="61">
        <v>1</v>
      </c>
      <c r="F3065" s="61">
        <v>1</v>
      </c>
      <c r="G3065" s="61">
        <v>0</v>
      </c>
      <c r="H3065" s="61">
        <v>1</v>
      </c>
      <c r="I3065" s="62">
        <v>94901.618112882337</v>
      </c>
      <c r="J3065" s="63">
        <v>6.000478114186854</v>
      </c>
      <c r="K3065" s="63">
        <v>5.4473541593345534</v>
      </c>
      <c r="L3065" s="63">
        <v>7.0217066199316216</v>
      </c>
      <c r="M3065" s="63">
        <v>7.2848056861396184</v>
      </c>
      <c r="N3065" s="63">
        <v>6.6511141775311931</v>
      </c>
      <c r="O3065" s="71">
        <v>6.7495741493420631</v>
      </c>
    </row>
    <row r="3066" spans="2:15" outlineLevel="1" x14ac:dyDescent="0.25">
      <c r="B3066" s="65">
        <v>3057</v>
      </c>
      <c r="C3066" s="60">
        <v>1</v>
      </c>
      <c r="D3066" s="61">
        <v>0</v>
      </c>
      <c r="E3066" s="61">
        <v>1</v>
      </c>
      <c r="F3066" s="61">
        <v>1</v>
      </c>
      <c r="G3066" s="61">
        <v>1</v>
      </c>
      <c r="H3066" s="61">
        <v>0</v>
      </c>
      <c r="I3066" s="62">
        <v>99915.781648941178</v>
      </c>
      <c r="J3066" s="63">
        <v>6.9277062360812032</v>
      </c>
      <c r="K3066" s="63">
        <v>4.6217783390197678</v>
      </c>
      <c r="L3066" s="63">
        <v>6.6317022874685909</v>
      </c>
      <c r="M3066" s="63">
        <v>8.8446109587267578</v>
      </c>
      <c r="N3066" s="63">
        <v>6.9011286415786302</v>
      </c>
      <c r="O3066" s="71">
        <v>6.8887107543544301</v>
      </c>
    </row>
    <row r="3067" spans="2:15" outlineLevel="1" x14ac:dyDescent="0.25">
      <c r="B3067" s="65">
        <v>3058</v>
      </c>
      <c r="C3067" s="60">
        <v>1</v>
      </c>
      <c r="D3067" s="61">
        <v>0</v>
      </c>
      <c r="E3067" s="61">
        <v>1</v>
      </c>
      <c r="F3067" s="61">
        <v>1</v>
      </c>
      <c r="G3067" s="61">
        <v>0</v>
      </c>
      <c r="H3067" s="61">
        <v>1</v>
      </c>
      <c r="I3067" s="62">
        <v>73392.670140139991</v>
      </c>
      <c r="J3067" s="63">
        <v>5.8220782947740224</v>
      </c>
      <c r="K3067" s="63">
        <v>4.1655867395822614</v>
      </c>
      <c r="L3067" s="63">
        <v>6.684651438058701</v>
      </c>
      <c r="M3067" s="63">
        <v>8.7674312593358064</v>
      </c>
      <c r="N3067" s="63">
        <v>6.3608786236260526</v>
      </c>
      <c r="O3067" s="71">
        <v>6.6227768912403748</v>
      </c>
    </row>
    <row r="3068" spans="2:15" outlineLevel="1" x14ac:dyDescent="0.25">
      <c r="B3068" s="65">
        <v>3059</v>
      </c>
      <c r="C3068" s="60">
        <v>1</v>
      </c>
      <c r="D3068" s="61">
        <v>0</v>
      </c>
      <c r="E3068" s="61">
        <v>1</v>
      </c>
      <c r="F3068" s="61">
        <v>1</v>
      </c>
      <c r="G3068" s="61">
        <v>0</v>
      </c>
      <c r="H3068" s="61">
        <v>1</v>
      </c>
      <c r="I3068" s="62">
        <v>29412.556838502147</v>
      </c>
      <c r="J3068" s="63">
        <v>6.054788704240071</v>
      </c>
      <c r="K3068" s="63">
        <v>4.8993964899968194</v>
      </c>
      <c r="L3068" s="63">
        <v>6.3796761742416637</v>
      </c>
      <c r="M3068" s="63">
        <v>6.8698011103054712</v>
      </c>
      <c r="N3068" s="63">
        <v>7.2080975494198345</v>
      </c>
      <c r="O3068" s="71">
        <v>7.5651167901265257</v>
      </c>
    </row>
    <row r="3069" spans="2:15" outlineLevel="1" x14ac:dyDescent="0.25">
      <c r="B3069" s="65">
        <v>3060</v>
      </c>
      <c r="C3069" s="60">
        <v>1</v>
      </c>
      <c r="D3069" s="61">
        <v>0</v>
      </c>
      <c r="E3069" s="61">
        <v>1</v>
      </c>
      <c r="F3069" s="61">
        <v>1</v>
      </c>
      <c r="G3069" s="61">
        <v>1</v>
      </c>
      <c r="H3069" s="61">
        <v>0</v>
      </c>
      <c r="I3069" s="62">
        <v>91936.93887968504</v>
      </c>
      <c r="J3069" s="63">
        <v>6.2030550768477184</v>
      </c>
      <c r="K3069" s="63">
        <v>4.4214059482393804</v>
      </c>
      <c r="L3069" s="63">
        <v>7.5906232440924759</v>
      </c>
      <c r="M3069" s="63">
        <v>6.4711652462159286</v>
      </c>
      <c r="N3069" s="63">
        <v>7.1905523206039659</v>
      </c>
      <c r="O3069" s="71">
        <v>6.6354925059655789</v>
      </c>
    </row>
    <row r="3070" spans="2:15" outlineLevel="1" x14ac:dyDescent="0.25">
      <c r="B3070" s="65">
        <v>3061</v>
      </c>
      <c r="C3070" s="60">
        <v>1</v>
      </c>
      <c r="D3070" s="61">
        <v>0</v>
      </c>
      <c r="E3070" s="61">
        <v>1</v>
      </c>
      <c r="F3070" s="61">
        <v>1</v>
      </c>
      <c r="G3070" s="61">
        <v>1</v>
      </c>
      <c r="H3070" s="61">
        <v>0</v>
      </c>
      <c r="I3070" s="62">
        <v>97985.140380523604</v>
      </c>
      <c r="J3070" s="63">
        <v>5.8580461233824712</v>
      </c>
      <c r="K3070" s="63">
        <v>4.5325045415629237</v>
      </c>
      <c r="L3070" s="63">
        <v>7.7057524768956425</v>
      </c>
      <c r="M3070" s="63">
        <v>8.5195100132262009</v>
      </c>
      <c r="N3070" s="63">
        <v>7.1289672224323404</v>
      </c>
      <c r="O3070" s="71">
        <v>6.9847843087015145</v>
      </c>
    </row>
    <row r="3071" spans="2:15" outlineLevel="1" x14ac:dyDescent="0.25">
      <c r="B3071" s="65">
        <v>3062</v>
      </c>
      <c r="C3071" s="60">
        <v>1</v>
      </c>
      <c r="D3071" s="61">
        <v>0</v>
      </c>
      <c r="E3071" s="61">
        <v>1</v>
      </c>
      <c r="F3071" s="61">
        <v>1</v>
      </c>
      <c r="G3071" s="61">
        <v>0</v>
      </c>
      <c r="H3071" s="61">
        <v>1</v>
      </c>
      <c r="I3071" s="62">
        <v>28558.489191477216</v>
      </c>
      <c r="J3071" s="63">
        <v>5.4073330805338005</v>
      </c>
      <c r="K3071" s="63">
        <v>4.5801566966008718</v>
      </c>
      <c r="L3071" s="63">
        <v>6.5190024964209341</v>
      </c>
      <c r="M3071" s="63">
        <v>7.9194288131749762</v>
      </c>
      <c r="N3071" s="63">
        <v>7.0502142970095516</v>
      </c>
      <c r="O3071" s="71">
        <v>7.123335085933018</v>
      </c>
    </row>
    <row r="3072" spans="2:15" outlineLevel="1" x14ac:dyDescent="0.25">
      <c r="B3072" s="65">
        <v>3063</v>
      </c>
      <c r="C3072" s="60">
        <v>1</v>
      </c>
      <c r="D3072" s="61">
        <v>0</v>
      </c>
      <c r="E3072" s="61">
        <v>1</v>
      </c>
      <c r="F3072" s="61">
        <v>1</v>
      </c>
      <c r="G3072" s="61">
        <v>1</v>
      </c>
      <c r="H3072" s="61">
        <v>0</v>
      </c>
      <c r="I3072" s="62">
        <v>97323.109680257563</v>
      </c>
      <c r="J3072" s="63">
        <v>6.6551812871436713</v>
      </c>
      <c r="K3072" s="63">
        <v>4.8357366975194944</v>
      </c>
      <c r="L3072" s="63">
        <v>6.7887211549073196</v>
      </c>
      <c r="M3072" s="63">
        <v>7.8981776108428079</v>
      </c>
      <c r="N3072" s="63">
        <v>7.0622447918238986</v>
      </c>
      <c r="O3072" s="71">
        <v>6.7223120551536439</v>
      </c>
    </row>
    <row r="3073" spans="2:15" outlineLevel="1" x14ac:dyDescent="0.25">
      <c r="B3073" s="65">
        <v>3064</v>
      </c>
      <c r="C3073" s="60">
        <v>1</v>
      </c>
      <c r="D3073" s="61">
        <v>0</v>
      </c>
      <c r="E3073" s="61">
        <v>1</v>
      </c>
      <c r="F3073" s="61">
        <v>1</v>
      </c>
      <c r="G3073" s="61">
        <v>0</v>
      </c>
      <c r="H3073" s="61">
        <v>1</v>
      </c>
      <c r="I3073" s="62">
        <v>77028.859336167865</v>
      </c>
      <c r="J3073" s="63">
        <v>6.073937283375491</v>
      </c>
      <c r="K3073" s="63">
        <v>5.1413215635154623</v>
      </c>
      <c r="L3073" s="63">
        <v>6.4484793998177343</v>
      </c>
      <c r="M3073" s="63">
        <v>7.9119928108518733</v>
      </c>
      <c r="N3073" s="63">
        <v>7.0479141398487499</v>
      </c>
      <c r="O3073" s="71">
        <v>7.1454450434918915</v>
      </c>
    </row>
    <row r="3074" spans="2:15" outlineLevel="1" x14ac:dyDescent="0.25">
      <c r="B3074" s="65">
        <v>3065</v>
      </c>
      <c r="C3074" s="60">
        <v>1</v>
      </c>
      <c r="D3074" s="61">
        <v>0</v>
      </c>
      <c r="E3074" s="61">
        <v>1</v>
      </c>
      <c r="F3074" s="61">
        <v>1</v>
      </c>
      <c r="G3074" s="61">
        <v>1</v>
      </c>
      <c r="H3074" s="61">
        <v>0</v>
      </c>
      <c r="I3074" s="62">
        <v>26445.442099820109</v>
      </c>
      <c r="J3074" s="63">
        <v>5.4803684462907949</v>
      </c>
      <c r="K3074" s="63">
        <v>5.2390240723966075</v>
      </c>
      <c r="L3074" s="63">
        <v>6.8215070403484779</v>
      </c>
      <c r="M3074" s="63">
        <v>7.1246110767041184</v>
      </c>
      <c r="N3074" s="63">
        <v>6.9558128975991949</v>
      </c>
      <c r="O3074" s="71">
        <v>6.0868209571848908</v>
      </c>
    </row>
    <row r="3075" spans="2:15" outlineLevel="1" x14ac:dyDescent="0.25">
      <c r="B3075" s="65">
        <v>3066</v>
      </c>
      <c r="C3075" s="60">
        <v>1</v>
      </c>
      <c r="D3075" s="61">
        <v>0</v>
      </c>
      <c r="E3075" s="61">
        <v>1</v>
      </c>
      <c r="F3075" s="61">
        <v>1</v>
      </c>
      <c r="G3075" s="61">
        <v>1</v>
      </c>
      <c r="H3075" s="61">
        <v>0</v>
      </c>
      <c r="I3075" s="62">
        <v>95326.270175344951</v>
      </c>
      <c r="J3075" s="63">
        <v>5.2926801845217906</v>
      </c>
      <c r="K3075" s="63">
        <v>4.9116490958429644</v>
      </c>
      <c r="L3075" s="63">
        <v>8.1065275622696902</v>
      </c>
      <c r="M3075" s="63">
        <v>7.9695541565413706</v>
      </c>
      <c r="N3075" s="63">
        <v>7.053319738800421</v>
      </c>
      <c r="O3075" s="71">
        <v>6.5131778014316399</v>
      </c>
    </row>
    <row r="3076" spans="2:15" outlineLevel="1" x14ac:dyDescent="0.25">
      <c r="B3076" s="65">
        <v>3067</v>
      </c>
      <c r="C3076" s="60">
        <v>1</v>
      </c>
      <c r="D3076" s="61">
        <v>0</v>
      </c>
      <c r="E3076" s="61">
        <v>1</v>
      </c>
      <c r="F3076" s="61">
        <v>1</v>
      </c>
      <c r="G3076" s="61">
        <v>0</v>
      </c>
      <c r="H3076" s="61">
        <v>1</v>
      </c>
      <c r="I3076" s="62">
        <v>26016.82049241905</v>
      </c>
      <c r="J3076" s="63">
        <v>5.5631478204404523</v>
      </c>
      <c r="K3076" s="63">
        <v>4.7910243959722374</v>
      </c>
      <c r="L3076" s="63">
        <v>7.2220156812880862</v>
      </c>
      <c r="M3076" s="63">
        <v>7.3658747902350612</v>
      </c>
      <c r="N3076" s="63">
        <v>6.2567982570279987</v>
      </c>
      <c r="O3076" s="71">
        <v>6.644323294863848</v>
      </c>
    </row>
    <row r="3077" spans="2:15" outlineLevel="1" x14ac:dyDescent="0.25">
      <c r="B3077" s="65">
        <v>3068</v>
      </c>
      <c r="C3077" s="60">
        <v>1</v>
      </c>
      <c r="D3077" s="61">
        <v>0</v>
      </c>
      <c r="E3077" s="61">
        <v>1</v>
      </c>
      <c r="F3077" s="61">
        <v>1</v>
      </c>
      <c r="G3077" s="61">
        <v>0</v>
      </c>
      <c r="H3077" s="61">
        <v>1</v>
      </c>
      <c r="I3077" s="62">
        <v>99935.179312675929</v>
      </c>
      <c r="J3077" s="63">
        <v>6.7558507937198495</v>
      </c>
      <c r="K3077" s="63">
        <v>5.4725913727827233</v>
      </c>
      <c r="L3077" s="63">
        <v>7.0108927838714612</v>
      </c>
      <c r="M3077" s="63">
        <v>8.1280307386337967</v>
      </c>
      <c r="N3077" s="63">
        <v>6.3268858798525853</v>
      </c>
      <c r="O3077" s="71">
        <v>7.3320329680107932</v>
      </c>
    </row>
    <row r="3078" spans="2:15" outlineLevel="1" x14ac:dyDescent="0.25">
      <c r="B3078" s="65">
        <v>3069</v>
      </c>
      <c r="C3078" s="60">
        <v>1</v>
      </c>
      <c r="D3078" s="61">
        <v>0</v>
      </c>
      <c r="E3078" s="61">
        <v>1</v>
      </c>
      <c r="F3078" s="61">
        <v>1</v>
      </c>
      <c r="G3078" s="61">
        <v>1</v>
      </c>
      <c r="H3078" s="61">
        <v>0</v>
      </c>
      <c r="I3078" s="62">
        <v>78262.280235782135</v>
      </c>
      <c r="J3078" s="63">
        <v>5.7646148986601098</v>
      </c>
      <c r="K3078" s="63">
        <v>5.4465719392702523</v>
      </c>
      <c r="L3078" s="63">
        <v>6.8047151268954806</v>
      </c>
      <c r="M3078" s="63">
        <v>8.4624908822946807</v>
      </c>
      <c r="N3078" s="63">
        <v>7.0384431292035181</v>
      </c>
      <c r="O3078" s="71">
        <v>6.7227191154314472</v>
      </c>
    </row>
    <row r="3079" spans="2:15" outlineLevel="1" x14ac:dyDescent="0.25">
      <c r="B3079" s="65">
        <v>3070</v>
      </c>
      <c r="C3079" s="60">
        <v>0</v>
      </c>
      <c r="D3079" s="61">
        <v>1</v>
      </c>
      <c r="E3079" s="61">
        <v>1</v>
      </c>
      <c r="F3079" s="61">
        <v>1</v>
      </c>
      <c r="G3079" s="61">
        <v>1</v>
      </c>
      <c r="H3079" s="61">
        <v>0</v>
      </c>
      <c r="I3079" s="62">
        <v>96698.937284898901</v>
      </c>
      <c r="J3079" s="63">
        <v>5.5547282311347645</v>
      </c>
      <c r="K3079" s="63">
        <v>6.5406598111280703</v>
      </c>
      <c r="L3079" s="63">
        <v>7.1750991240101873</v>
      </c>
      <c r="M3079" s="63">
        <v>6.3404371163003921</v>
      </c>
      <c r="N3079" s="63">
        <v>7.5571226956722359</v>
      </c>
      <c r="O3079" s="71">
        <v>6.7611931687006459</v>
      </c>
    </row>
    <row r="3080" spans="2:15" outlineLevel="1" x14ac:dyDescent="0.25">
      <c r="B3080" s="65">
        <v>3071</v>
      </c>
      <c r="C3080" s="60">
        <v>1</v>
      </c>
      <c r="D3080" s="61">
        <v>0</v>
      </c>
      <c r="E3080" s="61">
        <v>1</v>
      </c>
      <c r="F3080" s="61">
        <v>1</v>
      </c>
      <c r="G3080" s="61">
        <v>1</v>
      </c>
      <c r="H3080" s="61">
        <v>0</v>
      </c>
      <c r="I3080" s="62">
        <v>78671.795337977135</v>
      </c>
      <c r="J3080" s="63">
        <v>6.0416340283466887</v>
      </c>
      <c r="K3080" s="63">
        <v>5.6159689533052388</v>
      </c>
      <c r="L3080" s="63">
        <v>6.781474624154554</v>
      </c>
      <c r="M3080" s="63">
        <v>8.4969742968355693</v>
      </c>
      <c r="N3080" s="63">
        <v>6.9463129760868725</v>
      </c>
      <c r="O3080" s="71">
        <v>6.3839242018257041</v>
      </c>
    </row>
    <row r="3081" spans="2:15" outlineLevel="1" x14ac:dyDescent="0.25">
      <c r="B3081" s="65">
        <v>3072</v>
      </c>
      <c r="C3081" s="60">
        <v>0</v>
      </c>
      <c r="D3081" s="61">
        <v>1</v>
      </c>
      <c r="E3081" s="61">
        <v>1</v>
      </c>
      <c r="F3081" s="61">
        <v>1</v>
      </c>
      <c r="G3081" s="61">
        <v>1</v>
      </c>
      <c r="H3081" s="61">
        <v>0</v>
      </c>
      <c r="I3081" s="62">
        <v>29103.302464942215</v>
      </c>
      <c r="J3081" s="63">
        <v>6.0535302641709698</v>
      </c>
      <c r="K3081" s="63">
        <v>6.1420311818718734</v>
      </c>
      <c r="L3081" s="63">
        <v>6.6375410446409226</v>
      </c>
      <c r="M3081" s="63">
        <v>6.4173921713506239</v>
      </c>
      <c r="N3081" s="63">
        <v>6.8299774852843429</v>
      </c>
      <c r="O3081" s="71">
        <v>6.5473265271537695</v>
      </c>
    </row>
    <row r="3082" spans="2:15" outlineLevel="1" x14ac:dyDescent="0.25">
      <c r="B3082" s="65">
        <v>3073</v>
      </c>
      <c r="C3082" s="60">
        <v>1</v>
      </c>
      <c r="D3082" s="61">
        <v>0</v>
      </c>
      <c r="E3082" s="61">
        <v>1</v>
      </c>
      <c r="F3082" s="61">
        <v>1</v>
      </c>
      <c r="G3082" s="61">
        <v>0</v>
      </c>
      <c r="H3082" s="61">
        <v>1</v>
      </c>
      <c r="I3082" s="62">
        <v>60905.025768404681</v>
      </c>
      <c r="J3082" s="63">
        <v>6.6440284431790868</v>
      </c>
      <c r="K3082" s="63">
        <v>4.9155489741090355</v>
      </c>
      <c r="L3082" s="63">
        <v>6.9253771284269536</v>
      </c>
      <c r="M3082" s="63">
        <v>6.4658929188416225</v>
      </c>
      <c r="N3082" s="63">
        <v>6.2542757069889925</v>
      </c>
      <c r="O3082" s="71">
        <v>6.4156154729834327</v>
      </c>
    </row>
    <row r="3083" spans="2:15" outlineLevel="1" x14ac:dyDescent="0.25">
      <c r="B3083" s="65">
        <v>3074</v>
      </c>
      <c r="C3083" s="60">
        <v>1</v>
      </c>
      <c r="D3083" s="61">
        <v>0</v>
      </c>
      <c r="E3083" s="61">
        <v>1</v>
      </c>
      <c r="F3083" s="61">
        <v>1</v>
      </c>
      <c r="G3083" s="61">
        <v>1</v>
      </c>
      <c r="H3083" s="61">
        <v>0</v>
      </c>
      <c r="I3083" s="62">
        <v>99303.143280816206</v>
      </c>
      <c r="J3083" s="63">
        <v>6.6236179717967332</v>
      </c>
      <c r="K3083" s="63">
        <v>4.5666648194107609</v>
      </c>
      <c r="L3083" s="63">
        <v>7.2137374777127263</v>
      </c>
      <c r="M3083" s="63">
        <v>8.0220282712748201</v>
      </c>
      <c r="N3083" s="63">
        <v>7.3253206783329761</v>
      </c>
      <c r="O3083" s="71">
        <v>7.3240963572503937</v>
      </c>
    </row>
    <row r="3084" spans="2:15" outlineLevel="1" x14ac:dyDescent="0.25">
      <c r="B3084" s="65">
        <v>3075</v>
      </c>
      <c r="C3084" s="60">
        <v>1</v>
      </c>
      <c r="D3084" s="61">
        <v>0</v>
      </c>
      <c r="E3084" s="61">
        <v>1</v>
      </c>
      <c r="F3084" s="61">
        <v>1</v>
      </c>
      <c r="G3084" s="61">
        <v>0</v>
      </c>
      <c r="H3084" s="61">
        <v>1</v>
      </c>
      <c r="I3084" s="62">
        <v>74400.21427545209</v>
      </c>
      <c r="J3084" s="63">
        <v>6.0250653773156833</v>
      </c>
      <c r="K3084" s="63">
        <v>4.2849667842864934</v>
      </c>
      <c r="L3084" s="63">
        <v>6.182549304975721</v>
      </c>
      <c r="M3084" s="63">
        <v>8.410529201653878</v>
      </c>
      <c r="N3084" s="63">
        <v>6.6751241618533577</v>
      </c>
      <c r="O3084" s="71">
        <v>7.11486511891097</v>
      </c>
    </row>
    <row r="3085" spans="2:15" outlineLevel="1" x14ac:dyDescent="0.25">
      <c r="B3085" s="65">
        <v>3076</v>
      </c>
      <c r="C3085" s="60">
        <v>1</v>
      </c>
      <c r="D3085" s="61">
        <v>0</v>
      </c>
      <c r="E3085" s="61">
        <v>1</v>
      </c>
      <c r="F3085" s="61">
        <v>1</v>
      </c>
      <c r="G3085" s="61">
        <v>1</v>
      </c>
      <c r="H3085" s="61">
        <v>0</v>
      </c>
      <c r="I3085" s="62">
        <v>19654.999027132988</v>
      </c>
      <c r="J3085" s="63">
        <v>5.5587401907622151</v>
      </c>
      <c r="K3085" s="63">
        <v>4.6280656742356543</v>
      </c>
      <c r="L3085" s="63">
        <v>6.5256461950053417</v>
      </c>
      <c r="M3085" s="63">
        <v>6.1696690003870254</v>
      </c>
      <c r="N3085" s="63">
        <v>6.1721681260434078</v>
      </c>
      <c r="O3085" s="71">
        <v>6.0704592290730677</v>
      </c>
    </row>
    <row r="3086" spans="2:15" outlineLevel="1" x14ac:dyDescent="0.25">
      <c r="B3086" s="65">
        <v>3077</v>
      </c>
      <c r="C3086" s="60">
        <v>1</v>
      </c>
      <c r="D3086" s="61">
        <v>0</v>
      </c>
      <c r="E3086" s="61">
        <v>1</v>
      </c>
      <c r="F3086" s="61">
        <v>1</v>
      </c>
      <c r="G3086" s="61">
        <v>1</v>
      </c>
      <c r="H3086" s="61">
        <v>0</v>
      </c>
      <c r="I3086" s="62">
        <v>27872.64283273241</v>
      </c>
      <c r="J3086" s="63">
        <v>5.4609045404749388</v>
      </c>
      <c r="K3086" s="63">
        <v>5.0182095235193733</v>
      </c>
      <c r="L3086" s="63">
        <v>6.9542937752395888</v>
      </c>
      <c r="M3086" s="63">
        <v>7.1091608410984453</v>
      </c>
      <c r="N3086" s="63">
        <v>7.1010100215652763</v>
      </c>
      <c r="O3086" s="71">
        <v>6.8677994144811159</v>
      </c>
    </row>
    <row r="3087" spans="2:15" outlineLevel="1" x14ac:dyDescent="0.25">
      <c r="B3087" s="65">
        <v>3078</v>
      </c>
      <c r="C3087" s="60">
        <v>1</v>
      </c>
      <c r="D3087" s="61">
        <v>0</v>
      </c>
      <c r="E3087" s="61">
        <v>1</v>
      </c>
      <c r="F3087" s="61">
        <v>1</v>
      </c>
      <c r="G3087" s="61">
        <v>1</v>
      </c>
      <c r="H3087" s="61">
        <v>0</v>
      </c>
      <c r="I3087" s="62">
        <v>29366.73398904744</v>
      </c>
      <c r="J3087" s="63">
        <v>5.7121379459653445</v>
      </c>
      <c r="K3087" s="63">
        <v>5.6987811440655705</v>
      </c>
      <c r="L3087" s="63">
        <v>6.922763081561798</v>
      </c>
      <c r="M3087" s="63">
        <v>7.03229652416164</v>
      </c>
      <c r="N3087" s="63">
        <v>6.8981611433577417</v>
      </c>
      <c r="O3087" s="71">
        <v>6.6407015311895883</v>
      </c>
    </row>
    <row r="3088" spans="2:15" outlineLevel="1" x14ac:dyDescent="0.25">
      <c r="B3088" s="65">
        <v>3079</v>
      </c>
      <c r="C3088" s="60">
        <v>0</v>
      </c>
      <c r="D3088" s="61">
        <v>1</v>
      </c>
      <c r="E3088" s="61">
        <v>1</v>
      </c>
      <c r="F3088" s="61">
        <v>1</v>
      </c>
      <c r="G3088" s="61">
        <v>0</v>
      </c>
      <c r="H3088" s="61">
        <v>1</v>
      </c>
      <c r="I3088" s="62">
        <v>97499.768566765735</v>
      </c>
      <c r="J3088" s="63">
        <v>6.0933518793695853</v>
      </c>
      <c r="K3088" s="63">
        <v>6.5168130023867832</v>
      </c>
      <c r="L3088" s="63">
        <v>6.9416316775975915</v>
      </c>
      <c r="M3088" s="63">
        <v>6.8114559656013167</v>
      </c>
      <c r="N3088" s="63">
        <v>6.6692878626936567</v>
      </c>
      <c r="O3088" s="71">
        <v>7.020579996074261</v>
      </c>
    </row>
    <row r="3089" spans="2:15" outlineLevel="1" x14ac:dyDescent="0.25">
      <c r="B3089" s="65">
        <v>3080</v>
      </c>
      <c r="C3089" s="60">
        <v>1</v>
      </c>
      <c r="D3089" s="61">
        <v>0</v>
      </c>
      <c r="E3089" s="61">
        <v>1</v>
      </c>
      <c r="F3089" s="61">
        <v>1</v>
      </c>
      <c r="G3089" s="61">
        <v>1</v>
      </c>
      <c r="H3089" s="61">
        <v>0</v>
      </c>
      <c r="I3089" s="62">
        <v>97419.146279152395</v>
      </c>
      <c r="J3089" s="63">
        <v>6.6099980797780633</v>
      </c>
      <c r="K3089" s="63">
        <v>5.4084686245025742</v>
      </c>
      <c r="L3089" s="63">
        <v>6.3903772134692858</v>
      </c>
      <c r="M3089" s="63">
        <v>8.4981546465417708</v>
      </c>
      <c r="N3089" s="63">
        <v>6.3715901174322287</v>
      </c>
      <c r="O3089" s="71">
        <v>6.2693304356463733</v>
      </c>
    </row>
    <row r="3090" spans="2:15" outlineLevel="1" x14ac:dyDescent="0.25">
      <c r="B3090" s="65">
        <v>3081</v>
      </c>
      <c r="C3090" s="60">
        <v>1</v>
      </c>
      <c r="D3090" s="61">
        <v>0</v>
      </c>
      <c r="E3090" s="61">
        <v>1</v>
      </c>
      <c r="F3090" s="61">
        <v>1</v>
      </c>
      <c r="G3090" s="61">
        <v>1</v>
      </c>
      <c r="H3090" s="61">
        <v>0</v>
      </c>
      <c r="I3090" s="62">
        <v>91693.265971079876</v>
      </c>
      <c r="J3090" s="63">
        <v>5.9952429043712963</v>
      </c>
      <c r="K3090" s="63">
        <v>4.6047638320662561</v>
      </c>
      <c r="L3090" s="63">
        <v>7.6914669007496759</v>
      </c>
      <c r="M3090" s="63">
        <v>6.4266859585926035</v>
      </c>
      <c r="N3090" s="63">
        <v>7.2284258590354682</v>
      </c>
      <c r="O3090" s="71">
        <v>6.4837079781355742</v>
      </c>
    </row>
    <row r="3091" spans="2:15" outlineLevel="1" x14ac:dyDescent="0.25">
      <c r="B3091" s="65">
        <v>3082</v>
      </c>
      <c r="C3091" s="60">
        <v>1</v>
      </c>
      <c r="D3091" s="61">
        <v>0</v>
      </c>
      <c r="E3091" s="61">
        <v>1</v>
      </c>
      <c r="F3091" s="61">
        <v>1</v>
      </c>
      <c r="G3091" s="61">
        <v>1</v>
      </c>
      <c r="H3091" s="61">
        <v>0</v>
      </c>
      <c r="I3091" s="62">
        <v>94543.805353398187</v>
      </c>
      <c r="J3091" s="63">
        <v>6.6196238337882312</v>
      </c>
      <c r="K3091" s="63">
        <v>4.920828334186675</v>
      </c>
      <c r="L3091" s="63">
        <v>7.4088423875619682</v>
      </c>
      <c r="M3091" s="63">
        <v>6.4797682637454121</v>
      </c>
      <c r="N3091" s="63">
        <v>7.1175241376141454</v>
      </c>
      <c r="O3091" s="71">
        <v>6.8042171260701405</v>
      </c>
    </row>
    <row r="3092" spans="2:15" outlineLevel="1" x14ac:dyDescent="0.25">
      <c r="B3092" s="65">
        <v>3083</v>
      </c>
      <c r="C3092" s="60">
        <v>0</v>
      </c>
      <c r="D3092" s="61">
        <v>1</v>
      </c>
      <c r="E3092" s="61">
        <v>1</v>
      </c>
      <c r="F3092" s="61">
        <v>1</v>
      </c>
      <c r="G3092" s="61">
        <v>0</v>
      </c>
      <c r="H3092" s="61">
        <v>1</v>
      </c>
      <c r="I3092" s="62">
        <v>100915.75746525463</v>
      </c>
      <c r="J3092" s="63">
        <v>6.1296595068066138</v>
      </c>
      <c r="K3092" s="63">
        <v>6.3278015886213721</v>
      </c>
      <c r="L3092" s="63">
        <v>7.1557272633746329</v>
      </c>
      <c r="M3092" s="63">
        <v>7.9037638968637243</v>
      </c>
      <c r="N3092" s="63">
        <v>6.6117789971175105</v>
      </c>
      <c r="O3092" s="71">
        <v>7.286154818051882</v>
      </c>
    </row>
    <row r="3093" spans="2:15" outlineLevel="1" x14ac:dyDescent="0.25">
      <c r="B3093" s="65">
        <v>3084</v>
      </c>
      <c r="C3093" s="60">
        <v>1</v>
      </c>
      <c r="D3093" s="61">
        <v>0</v>
      </c>
      <c r="E3093" s="61">
        <v>1</v>
      </c>
      <c r="F3093" s="61">
        <v>1</v>
      </c>
      <c r="G3093" s="61">
        <v>1</v>
      </c>
      <c r="H3093" s="61">
        <v>0</v>
      </c>
      <c r="I3093" s="62">
        <v>81023.391284427635</v>
      </c>
      <c r="J3093" s="63">
        <v>6.21981263287097</v>
      </c>
      <c r="K3093" s="63">
        <v>5.4586733918017938</v>
      </c>
      <c r="L3093" s="63">
        <v>6.6972738349677625</v>
      </c>
      <c r="M3093" s="63">
        <v>8.8604431092095481</v>
      </c>
      <c r="N3093" s="63">
        <v>7.2779263924799817</v>
      </c>
      <c r="O3093" s="71">
        <v>6.6502911286290622</v>
      </c>
    </row>
    <row r="3094" spans="2:15" outlineLevel="1" x14ac:dyDescent="0.25">
      <c r="B3094" s="65">
        <v>3085</v>
      </c>
      <c r="C3094" s="60">
        <v>1</v>
      </c>
      <c r="D3094" s="61">
        <v>0</v>
      </c>
      <c r="E3094" s="61">
        <v>1</v>
      </c>
      <c r="F3094" s="61">
        <v>1</v>
      </c>
      <c r="G3094" s="61">
        <v>1</v>
      </c>
      <c r="H3094" s="61">
        <v>0</v>
      </c>
      <c r="I3094" s="62">
        <v>94418.998560502921</v>
      </c>
      <c r="J3094" s="63">
        <v>5.6088897211187021</v>
      </c>
      <c r="K3094" s="63">
        <v>5.3660537890349715</v>
      </c>
      <c r="L3094" s="63">
        <v>7.6810783292229434</v>
      </c>
      <c r="M3094" s="63">
        <v>7.3439343092731892</v>
      </c>
      <c r="N3094" s="63">
        <v>6.8625609172062729</v>
      </c>
      <c r="O3094" s="71">
        <v>6.3850592968788593</v>
      </c>
    </row>
    <row r="3095" spans="2:15" outlineLevel="1" x14ac:dyDescent="0.25">
      <c r="B3095" s="65">
        <v>3086</v>
      </c>
      <c r="C3095" s="60">
        <v>0</v>
      </c>
      <c r="D3095" s="61">
        <v>1</v>
      </c>
      <c r="E3095" s="61">
        <v>1</v>
      </c>
      <c r="F3095" s="61">
        <v>1</v>
      </c>
      <c r="G3095" s="61">
        <v>0</v>
      </c>
      <c r="H3095" s="61">
        <v>1</v>
      </c>
      <c r="I3095" s="62">
        <v>95783.256438544035</v>
      </c>
      <c r="J3095" s="63">
        <v>5.6169827254740632</v>
      </c>
      <c r="K3095" s="63">
        <v>6.2004203452812625</v>
      </c>
      <c r="L3095" s="63">
        <v>7.239405927629158</v>
      </c>
      <c r="M3095" s="63">
        <v>7.1082154248828546</v>
      </c>
      <c r="N3095" s="63">
        <v>6.4985922045966324</v>
      </c>
      <c r="O3095" s="71">
        <v>6.8852239185905662</v>
      </c>
    </row>
    <row r="3096" spans="2:15" outlineLevel="1" x14ac:dyDescent="0.25">
      <c r="B3096" s="65">
        <v>3087</v>
      </c>
      <c r="C3096" s="60">
        <v>1</v>
      </c>
      <c r="D3096" s="61">
        <v>0</v>
      </c>
      <c r="E3096" s="61">
        <v>1</v>
      </c>
      <c r="F3096" s="61">
        <v>1</v>
      </c>
      <c r="G3096" s="61">
        <v>1</v>
      </c>
      <c r="H3096" s="61">
        <v>0</v>
      </c>
      <c r="I3096" s="62">
        <v>77627.428404890699</v>
      </c>
      <c r="J3096" s="63">
        <v>5.791336092123891</v>
      </c>
      <c r="K3096" s="63">
        <v>5.0334607946900825</v>
      </c>
      <c r="L3096" s="63">
        <v>6.4097013499720417</v>
      </c>
      <c r="M3096" s="63">
        <v>8.5639782364212707</v>
      </c>
      <c r="N3096" s="63">
        <v>7.2354057663989657</v>
      </c>
      <c r="O3096" s="71">
        <v>6.8636532244255184</v>
      </c>
    </row>
    <row r="3097" spans="2:15" outlineLevel="1" x14ac:dyDescent="0.25">
      <c r="B3097" s="65">
        <v>3088</v>
      </c>
      <c r="C3097" s="60">
        <v>0</v>
      </c>
      <c r="D3097" s="61">
        <v>1</v>
      </c>
      <c r="E3097" s="61">
        <v>1</v>
      </c>
      <c r="F3097" s="61">
        <v>1</v>
      </c>
      <c r="G3097" s="61">
        <v>0</v>
      </c>
      <c r="H3097" s="61">
        <v>1</v>
      </c>
      <c r="I3097" s="62">
        <v>81766.671669332369</v>
      </c>
      <c r="J3097" s="63">
        <v>6.349437044939223</v>
      </c>
      <c r="K3097" s="63">
        <v>6.6022395185364662</v>
      </c>
      <c r="L3097" s="63">
        <v>6.1852347507832954</v>
      </c>
      <c r="M3097" s="63">
        <v>8.375806730779976</v>
      </c>
      <c r="N3097" s="63">
        <v>6.7191152497379196</v>
      </c>
      <c r="O3097" s="71">
        <v>6.8736062348522822</v>
      </c>
    </row>
    <row r="3098" spans="2:15" outlineLevel="1" x14ac:dyDescent="0.25">
      <c r="B3098" s="65">
        <v>3089</v>
      </c>
      <c r="C3098" s="60">
        <v>0</v>
      </c>
      <c r="D3098" s="61">
        <v>1</v>
      </c>
      <c r="E3098" s="61">
        <v>1</v>
      </c>
      <c r="F3098" s="61">
        <v>1</v>
      </c>
      <c r="G3098" s="61">
        <v>1</v>
      </c>
      <c r="H3098" s="61">
        <v>0</v>
      </c>
      <c r="I3098" s="62">
        <v>29636.499492505609</v>
      </c>
      <c r="J3098" s="63">
        <v>5.5271706232269144</v>
      </c>
      <c r="K3098" s="63">
        <v>6.0191845058663551</v>
      </c>
      <c r="L3098" s="63">
        <v>6.7058583426776401</v>
      </c>
      <c r="M3098" s="63">
        <v>7.1956859810838232</v>
      </c>
      <c r="N3098" s="63">
        <v>6.8960721422735318</v>
      </c>
      <c r="O3098" s="71">
        <v>6.4795223091883676</v>
      </c>
    </row>
    <row r="3099" spans="2:15" outlineLevel="1" x14ac:dyDescent="0.25">
      <c r="B3099" s="65">
        <v>3090</v>
      </c>
      <c r="C3099" s="60">
        <v>1</v>
      </c>
      <c r="D3099" s="61">
        <v>0</v>
      </c>
      <c r="E3099" s="61">
        <v>1</v>
      </c>
      <c r="F3099" s="61">
        <v>1</v>
      </c>
      <c r="G3099" s="61">
        <v>1</v>
      </c>
      <c r="H3099" s="61">
        <v>0</v>
      </c>
      <c r="I3099" s="62">
        <v>101706.23986563772</v>
      </c>
      <c r="J3099" s="63">
        <v>6.3373674941977054</v>
      </c>
      <c r="K3099" s="63">
        <v>5.3745323659719757</v>
      </c>
      <c r="L3099" s="63">
        <v>6.8355337087543653</v>
      </c>
      <c r="M3099" s="63">
        <v>8.8505998271434869</v>
      </c>
      <c r="N3099" s="63">
        <v>7.5793472419956611</v>
      </c>
      <c r="O3099" s="71">
        <v>6.5015042800032559</v>
      </c>
    </row>
    <row r="3100" spans="2:15" outlineLevel="1" x14ac:dyDescent="0.25">
      <c r="B3100" s="65">
        <v>3091</v>
      </c>
      <c r="C3100" s="60">
        <v>0</v>
      </c>
      <c r="D3100" s="61">
        <v>1</v>
      </c>
      <c r="E3100" s="61">
        <v>1</v>
      </c>
      <c r="F3100" s="61">
        <v>1</v>
      </c>
      <c r="G3100" s="61">
        <v>0</v>
      </c>
      <c r="H3100" s="61">
        <v>1</v>
      </c>
      <c r="I3100" s="62">
        <v>77517.629034822894</v>
      </c>
      <c r="J3100" s="63">
        <v>5.4937687407739153</v>
      </c>
      <c r="K3100" s="63">
        <v>5.4984322040380311</v>
      </c>
      <c r="L3100" s="63">
        <v>6.6043323057749852</v>
      </c>
      <c r="M3100" s="63">
        <v>8.3525448774245259</v>
      </c>
      <c r="N3100" s="63">
        <v>6.894049210593626</v>
      </c>
      <c r="O3100" s="71">
        <v>7.1124816902103216</v>
      </c>
    </row>
    <row r="3101" spans="2:15" outlineLevel="1" x14ac:dyDescent="0.25">
      <c r="B3101" s="65">
        <v>3092</v>
      </c>
      <c r="C3101" s="60">
        <v>1</v>
      </c>
      <c r="D3101" s="61">
        <v>0</v>
      </c>
      <c r="E3101" s="61">
        <v>1</v>
      </c>
      <c r="F3101" s="61">
        <v>1</v>
      </c>
      <c r="G3101" s="61">
        <v>0</v>
      </c>
      <c r="H3101" s="61">
        <v>1</v>
      </c>
      <c r="I3101" s="62">
        <v>99439.223273631098</v>
      </c>
      <c r="J3101" s="63">
        <v>6.1896115862269134</v>
      </c>
      <c r="K3101" s="63">
        <v>5.7995176279981253</v>
      </c>
      <c r="L3101" s="63">
        <v>7.1118606398745845</v>
      </c>
      <c r="M3101" s="63">
        <v>7.6117234859757179</v>
      </c>
      <c r="N3101" s="63">
        <v>7.0846743902400551</v>
      </c>
      <c r="O3101" s="71">
        <v>7.1273661749748705</v>
      </c>
    </row>
    <row r="3102" spans="2:15" outlineLevel="1" x14ac:dyDescent="0.25">
      <c r="B3102" s="65">
        <v>3093</v>
      </c>
      <c r="C3102" s="60">
        <v>1</v>
      </c>
      <c r="D3102" s="61">
        <v>0</v>
      </c>
      <c r="E3102" s="61">
        <v>1</v>
      </c>
      <c r="F3102" s="61">
        <v>1</v>
      </c>
      <c r="G3102" s="61">
        <v>1</v>
      </c>
      <c r="H3102" s="61">
        <v>0</v>
      </c>
      <c r="I3102" s="62">
        <v>63900.717665143806</v>
      </c>
      <c r="J3102" s="63">
        <v>6.0054512784309129</v>
      </c>
      <c r="K3102" s="63">
        <v>5.4104535382117325</v>
      </c>
      <c r="L3102" s="63">
        <v>7.061887983370541</v>
      </c>
      <c r="M3102" s="63">
        <v>6.1231808063104252</v>
      </c>
      <c r="N3102" s="63">
        <v>7.2383714243154209</v>
      </c>
      <c r="O3102" s="71">
        <v>7.1972844738545243</v>
      </c>
    </row>
    <row r="3103" spans="2:15" outlineLevel="1" x14ac:dyDescent="0.25">
      <c r="B3103" s="65">
        <v>3094</v>
      </c>
      <c r="C3103" s="60">
        <v>1</v>
      </c>
      <c r="D3103" s="61">
        <v>0</v>
      </c>
      <c r="E3103" s="61">
        <v>1</v>
      </c>
      <c r="F3103" s="61">
        <v>1</v>
      </c>
      <c r="G3103" s="61">
        <v>1</v>
      </c>
      <c r="H3103" s="61">
        <v>0</v>
      </c>
      <c r="I3103" s="62">
        <v>77127.36353067137</v>
      </c>
      <c r="J3103" s="63">
        <v>6.0397884261614987</v>
      </c>
      <c r="K3103" s="63">
        <v>5.7270164533229257</v>
      </c>
      <c r="L3103" s="63">
        <v>6.6454998013591124</v>
      </c>
      <c r="M3103" s="63">
        <v>7.866142589141182</v>
      </c>
      <c r="N3103" s="63">
        <v>7.1361028328794252</v>
      </c>
      <c r="O3103" s="71">
        <v>6.2281601261141208</v>
      </c>
    </row>
    <row r="3104" spans="2:15" outlineLevel="1" x14ac:dyDescent="0.25">
      <c r="B3104" s="65">
        <v>3095</v>
      </c>
      <c r="C3104" s="60">
        <v>0</v>
      </c>
      <c r="D3104" s="61">
        <v>1</v>
      </c>
      <c r="E3104" s="61">
        <v>1</v>
      </c>
      <c r="F3104" s="61">
        <v>1</v>
      </c>
      <c r="G3104" s="61">
        <v>1</v>
      </c>
      <c r="H3104" s="61">
        <v>0</v>
      </c>
      <c r="I3104" s="62">
        <v>30032.818510901707</v>
      </c>
      <c r="J3104" s="63">
        <v>5.2371078295105917</v>
      </c>
      <c r="K3104" s="63">
        <v>5.5600340022858896</v>
      </c>
      <c r="L3104" s="63">
        <v>6.5877238690788928</v>
      </c>
      <c r="M3104" s="63">
        <v>6.9189668652006091</v>
      </c>
      <c r="N3104" s="63">
        <v>7.6330282345770595</v>
      </c>
      <c r="O3104" s="71">
        <v>7.2944888900854856</v>
      </c>
    </row>
    <row r="3105" spans="2:15" outlineLevel="1" x14ac:dyDescent="0.25">
      <c r="B3105" s="65">
        <v>3096</v>
      </c>
      <c r="C3105" s="60">
        <v>0</v>
      </c>
      <c r="D3105" s="61">
        <v>1</v>
      </c>
      <c r="E3105" s="61">
        <v>1</v>
      </c>
      <c r="F3105" s="61">
        <v>1</v>
      </c>
      <c r="G3105" s="61">
        <v>1</v>
      </c>
      <c r="H3105" s="61">
        <v>0</v>
      </c>
      <c r="I3105" s="62">
        <v>76710.212100601275</v>
      </c>
      <c r="J3105" s="63">
        <v>5.5666226495699656</v>
      </c>
      <c r="K3105" s="63">
        <v>5.6079914036910772</v>
      </c>
      <c r="L3105" s="63">
        <v>6.8428263790066621</v>
      </c>
      <c r="M3105" s="63">
        <v>7.956373128251224</v>
      </c>
      <c r="N3105" s="63">
        <v>7.1447476175391058</v>
      </c>
      <c r="O3105" s="71">
        <v>6.5639935354030907</v>
      </c>
    </row>
    <row r="3106" spans="2:15" outlineLevel="1" x14ac:dyDescent="0.25">
      <c r="B3106" s="65">
        <v>3097</v>
      </c>
      <c r="C3106" s="60">
        <v>1</v>
      </c>
      <c r="D3106" s="61">
        <v>0</v>
      </c>
      <c r="E3106" s="61">
        <v>1</v>
      </c>
      <c r="F3106" s="61">
        <v>1</v>
      </c>
      <c r="G3106" s="61">
        <v>1</v>
      </c>
      <c r="H3106" s="61">
        <v>0</v>
      </c>
      <c r="I3106" s="62">
        <v>97977.107815582436</v>
      </c>
      <c r="J3106" s="63">
        <v>6.9135741756798126</v>
      </c>
      <c r="K3106" s="63">
        <v>5.9633046615900049</v>
      </c>
      <c r="L3106" s="63">
        <v>6.7336193085385299</v>
      </c>
      <c r="M3106" s="63">
        <v>7.3785428719257169</v>
      </c>
      <c r="N3106" s="63">
        <v>6.671952538226372</v>
      </c>
      <c r="O3106" s="71">
        <v>6.2973635394307106</v>
      </c>
    </row>
    <row r="3107" spans="2:15" outlineLevel="1" x14ac:dyDescent="0.25">
      <c r="B3107" s="65">
        <v>3098</v>
      </c>
      <c r="C3107" s="60">
        <v>1</v>
      </c>
      <c r="D3107" s="61">
        <v>0</v>
      </c>
      <c r="E3107" s="61">
        <v>1</v>
      </c>
      <c r="F3107" s="61">
        <v>1</v>
      </c>
      <c r="G3107" s="61">
        <v>0</v>
      </c>
      <c r="H3107" s="61">
        <v>1</v>
      </c>
      <c r="I3107" s="62">
        <v>81049.368175614378</v>
      </c>
      <c r="J3107" s="63">
        <v>6.3911641899372578</v>
      </c>
      <c r="K3107" s="63">
        <v>6.0538688051993645</v>
      </c>
      <c r="L3107" s="63">
        <v>6.5703271755219088</v>
      </c>
      <c r="M3107" s="63">
        <v>7.3683055813847469</v>
      </c>
      <c r="N3107" s="63">
        <v>7.3830874446572015</v>
      </c>
      <c r="O3107" s="71">
        <v>7.603923421334537</v>
      </c>
    </row>
    <row r="3108" spans="2:15" outlineLevel="1" x14ac:dyDescent="0.25">
      <c r="B3108" s="65">
        <v>3099</v>
      </c>
      <c r="C3108" s="60">
        <v>1</v>
      </c>
      <c r="D3108" s="61">
        <v>0</v>
      </c>
      <c r="E3108" s="61">
        <v>1</v>
      </c>
      <c r="F3108" s="61">
        <v>1</v>
      </c>
      <c r="G3108" s="61">
        <v>1</v>
      </c>
      <c r="H3108" s="61">
        <v>0</v>
      </c>
      <c r="I3108" s="62">
        <v>95995.706032945382</v>
      </c>
      <c r="J3108" s="63">
        <v>6.0364938945441953</v>
      </c>
      <c r="K3108" s="63">
        <v>5.6540507233518111</v>
      </c>
      <c r="L3108" s="63">
        <v>7.4133420298399368</v>
      </c>
      <c r="M3108" s="63">
        <v>7.3424529771590219</v>
      </c>
      <c r="N3108" s="63">
        <v>6.8299271005188764</v>
      </c>
      <c r="O3108" s="71">
        <v>6.3736955863485383</v>
      </c>
    </row>
    <row r="3109" spans="2:15" outlineLevel="1" x14ac:dyDescent="0.25">
      <c r="B3109" s="65">
        <v>3100</v>
      </c>
      <c r="C3109" s="60">
        <v>1</v>
      </c>
      <c r="D3109" s="61">
        <v>0</v>
      </c>
      <c r="E3109" s="61">
        <v>1</v>
      </c>
      <c r="F3109" s="61">
        <v>1</v>
      </c>
      <c r="G3109" s="61">
        <v>0</v>
      </c>
      <c r="H3109" s="61">
        <v>1</v>
      </c>
      <c r="I3109" s="62">
        <v>98675.613683850286</v>
      </c>
      <c r="J3109" s="63">
        <v>6.6577900885361743</v>
      </c>
      <c r="K3109" s="63">
        <v>5.9263899808332923</v>
      </c>
      <c r="L3109" s="63">
        <v>7.0784368355166585</v>
      </c>
      <c r="M3109" s="63">
        <v>7.3512251017656212</v>
      </c>
      <c r="N3109" s="63">
        <v>6.6715973958782291</v>
      </c>
      <c r="O3109" s="71">
        <v>6.8320350661475828</v>
      </c>
    </row>
    <row r="3110" spans="2:15" outlineLevel="1" x14ac:dyDescent="0.25">
      <c r="B3110" s="65">
        <v>3101</v>
      </c>
      <c r="C3110" s="60">
        <v>1</v>
      </c>
      <c r="D3110" s="61">
        <v>0</v>
      </c>
      <c r="E3110" s="61">
        <v>1</v>
      </c>
      <c r="F3110" s="61">
        <v>1</v>
      </c>
      <c r="G3110" s="61">
        <v>1</v>
      </c>
      <c r="H3110" s="61">
        <v>0</v>
      </c>
      <c r="I3110" s="62">
        <v>97101.977242918438</v>
      </c>
      <c r="J3110" s="63">
        <v>6.7461082192043751</v>
      </c>
      <c r="K3110" s="63">
        <v>4.9902246933062386</v>
      </c>
      <c r="L3110" s="63">
        <v>6.4645491726238742</v>
      </c>
      <c r="M3110" s="63">
        <v>7.4317746741684374</v>
      </c>
      <c r="N3110" s="63">
        <v>7.4990007549839124</v>
      </c>
      <c r="O3110" s="71">
        <v>6.615325173812284</v>
      </c>
    </row>
    <row r="3111" spans="2:15" outlineLevel="1" x14ac:dyDescent="0.25">
      <c r="B3111" s="65">
        <v>3102</v>
      </c>
      <c r="C3111" s="60">
        <v>1</v>
      </c>
      <c r="D3111" s="61">
        <v>0</v>
      </c>
      <c r="E3111" s="61">
        <v>1</v>
      </c>
      <c r="F3111" s="61">
        <v>1</v>
      </c>
      <c r="G3111" s="61">
        <v>0</v>
      </c>
      <c r="H3111" s="61">
        <v>1</v>
      </c>
      <c r="I3111" s="62">
        <v>76172.22150971822</v>
      </c>
      <c r="J3111" s="63">
        <v>5.7835588791957102</v>
      </c>
      <c r="K3111" s="63">
        <v>4.3368065035360566</v>
      </c>
      <c r="L3111" s="63">
        <v>6.9733302028275652</v>
      </c>
      <c r="M3111" s="63">
        <v>8.6046120135360447</v>
      </c>
      <c r="N3111" s="63">
        <v>6.746139374196674</v>
      </c>
      <c r="O3111" s="71">
        <v>7.3268817041225045</v>
      </c>
    </row>
    <row r="3112" spans="2:15" outlineLevel="1" x14ac:dyDescent="0.25">
      <c r="B3112" s="65">
        <v>3103</v>
      </c>
      <c r="C3112" s="60">
        <v>1</v>
      </c>
      <c r="D3112" s="61">
        <v>0</v>
      </c>
      <c r="E3112" s="61">
        <v>1</v>
      </c>
      <c r="F3112" s="61">
        <v>1</v>
      </c>
      <c r="G3112" s="61">
        <v>1</v>
      </c>
      <c r="H3112" s="61">
        <v>0</v>
      </c>
      <c r="I3112" s="62">
        <v>97896.885081549597</v>
      </c>
      <c r="J3112" s="63">
        <v>6.4522337936144263</v>
      </c>
      <c r="K3112" s="63">
        <v>5.9568229435223374</v>
      </c>
      <c r="L3112" s="63">
        <v>6.6699348568533372</v>
      </c>
      <c r="M3112" s="63">
        <v>7.6235957240889567</v>
      </c>
      <c r="N3112" s="63">
        <v>6.6803808792851385</v>
      </c>
      <c r="O3112" s="71">
        <v>6.5775585862841428</v>
      </c>
    </row>
    <row r="3113" spans="2:15" outlineLevel="1" x14ac:dyDescent="0.25">
      <c r="B3113" s="65">
        <v>3104</v>
      </c>
      <c r="C3113" s="60">
        <v>0</v>
      </c>
      <c r="D3113" s="61">
        <v>1</v>
      </c>
      <c r="E3113" s="61">
        <v>1</v>
      </c>
      <c r="F3113" s="61">
        <v>1</v>
      </c>
      <c r="G3113" s="61">
        <v>1</v>
      </c>
      <c r="H3113" s="61">
        <v>0</v>
      </c>
      <c r="I3113" s="62">
        <v>101442.38912865431</v>
      </c>
      <c r="J3113" s="63">
        <v>5.4515248387679343</v>
      </c>
      <c r="K3113" s="63">
        <v>6.1854596506954067</v>
      </c>
      <c r="L3113" s="63">
        <v>7.0151255037871136</v>
      </c>
      <c r="M3113" s="63">
        <v>8.9226869579969517</v>
      </c>
      <c r="N3113" s="63">
        <v>7.2378035436602932</v>
      </c>
      <c r="O3113" s="71">
        <v>6.5858399454161924</v>
      </c>
    </row>
    <row r="3114" spans="2:15" outlineLevel="1" x14ac:dyDescent="0.25">
      <c r="B3114" s="65">
        <v>3105</v>
      </c>
      <c r="C3114" s="60">
        <v>1</v>
      </c>
      <c r="D3114" s="61">
        <v>0</v>
      </c>
      <c r="E3114" s="61">
        <v>1</v>
      </c>
      <c r="F3114" s="61">
        <v>1</v>
      </c>
      <c r="G3114" s="61">
        <v>1</v>
      </c>
      <c r="H3114" s="61">
        <v>0</v>
      </c>
      <c r="I3114" s="62">
        <v>77603.865789584292</v>
      </c>
      <c r="J3114" s="63">
        <v>6.3997881481488701</v>
      </c>
      <c r="K3114" s="63">
        <v>5.2888648049829996</v>
      </c>
      <c r="L3114" s="63">
        <v>6.2438006683481566</v>
      </c>
      <c r="M3114" s="63">
        <v>7.6346123417844156</v>
      </c>
      <c r="N3114" s="63">
        <v>7.4702211946724155</v>
      </c>
      <c r="O3114" s="71">
        <v>6.7907689744167534</v>
      </c>
    </row>
    <row r="3115" spans="2:15" outlineLevel="1" x14ac:dyDescent="0.25">
      <c r="B3115" s="65">
        <v>3106</v>
      </c>
      <c r="C3115" s="60">
        <v>1</v>
      </c>
      <c r="D3115" s="61">
        <v>0</v>
      </c>
      <c r="E3115" s="61">
        <v>1</v>
      </c>
      <c r="F3115" s="61">
        <v>1</v>
      </c>
      <c r="G3115" s="61">
        <v>0</v>
      </c>
      <c r="H3115" s="61">
        <v>1</v>
      </c>
      <c r="I3115" s="62">
        <v>96748.433975026695</v>
      </c>
      <c r="J3115" s="63">
        <v>6.4060912370053158</v>
      </c>
      <c r="K3115" s="63">
        <v>5.0607832587383257</v>
      </c>
      <c r="L3115" s="63">
        <v>7.1239619083441408</v>
      </c>
      <c r="M3115" s="63">
        <v>7.8384422637329294</v>
      </c>
      <c r="N3115" s="63">
        <v>6.4938947043946014</v>
      </c>
      <c r="O3115" s="71">
        <v>6.9948870179538316</v>
      </c>
    </row>
    <row r="3116" spans="2:15" outlineLevel="1" x14ac:dyDescent="0.25">
      <c r="B3116" s="65">
        <v>3107</v>
      </c>
      <c r="C3116" s="60">
        <v>1</v>
      </c>
      <c r="D3116" s="61">
        <v>0</v>
      </c>
      <c r="E3116" s="61">
        <v>1</v>
      </c>
      <c r="F3116" s="61">
        <v>1</v>
      </c>
      <c r="G3116" s="61">
        <v>1</v>
      </c>
      <c r="H3116" s="61">
        <v>0</v>
      </c>
      <c r="I3116" s="62">
        <v>97567.574487315243</v>
      </c>
      <c r="J3116" s="63">
        <v>6.7564206331201948</v>
      </c>
      <c r="K3116" s="63">
        <v>5.7772232769156968</v>
      </c>
      <c r="L3116" s="63">
        <v>8.0195816571549638</v>
      </c>
      <c r="M3116" s="63">
        <v>6.6197931451428511</v>
      </c>
      <c r="N3116" s="63">
        <v>6.8973389882038711</v>
      </c>
      <c r="O3116" s="71">
        <v>6.4998880820908118</v>
      </c>
    </row>
    <row r="3117" spans="2:15" outlineLevel="1" x14ac:dyDescent="0.25">
      <c r="B3117" s="65">
        <v>3108</v>
      </c>
      <c r="C3117" s="60">
        <v>0</v>
      </c>
      <c r="D3117" s="61">
        <v>1</v>
      </c>
      <c r="E3117" s="61">
        <v>1</v>
      </c>
      <c r="F3117" s="61">
        <v>1</v>
      </c>
      <c r="G3117" s="61">
        <v>0</v>
      </c>
      <c r="H3117" s="61">
        <v>1</v>
      </c>
      <c r="I3117" s="62">
        <v>77762.505743225542</v>
      </c>
      <c r="J3117" s="63">
        <v>6.0807040268994239</v>
      </c>
      <c r="K3117" s="63">
        <v>6.1089716100413494</v>
      </c>
      <c r="L3117" s="63">
        <v>6.349171668372767</v>
      </c>
      <c r="M3117" s="63">
        <v>8.0700568368524515</v>
      </c>
      <c r="N3117" s="63">
        <v>6.4754306579501986</v>
      </c>
      <c r="O3117" s="71">
        <v>6.6328751572922027</v>
      </c>
    </row>
    <row r="3118" spans="2:15" outlineLevel="1" x14ac:dyDescent="0.25">
      <c r="B3118" s="65">
        <v>3109</v>
      </c>
      <c r="C3118" s="60">
        <v>1</v>
      </c>
      <c r="D3118" s="61">
        <v>0</v>
      </c>
      <c r="E3118" s="61">
        <v>1</v>
      </c>
      <c r="F3118" s="61">
        <v>1</v>
      </c>
      <c r="G3118" s="61">
        <v>1</v>
      </c>
      <c r="H3118" s="61">
        <v>0</v>
      </c>
      <c r="I3118" s="62">
        <v>104672.92001549181</v>
      </c>
      <c r="J3118" s="63">
        <v>6.11641418203524</v>
      </c>
      <c r="K3118" s="63">
        <v>5.5365599493292521</v>
      </c>
      <c r="L3118" s="63">
        <v>7.56483588962762</v>
      </c>
      <c r="M3118" s="63">
        <v>8.9672182611888864</v>
      </c>
      <c r="N3118" s="63">
        <v>7.6237517680597762</v>
      </c>
      <c r="O3118" s="71">
        <v>7.2772370641569015</v>
      </c>
    </row>
    <row r="3119" spans="2:15" outlineLevel="1" x14ac:dyDescent="0.25">
      <c r="B3119" s="65">
        <v>3110</v>
      </c>
      <c r="C3119" s="60">
        <v>1</v>
      </c>
      <c r="D3119" s="61">
        <v>0</v>
      </c>
      <c r="E3119" s="61">
        <v>1</v>
      </c>
      <c r="F3119" s="61">
        <v>1</v>
      </c>
      <c r="G3119" s="61">
        <v>1</v>
      </c>
      <c r="H3119" s="61">
        <v>0</v>
      </c>
      <c r="I3119" s="62">
        <v>95257.583514687547</v>
      </c>
      <c r="J3119" s="63">
        <v>5.7459970676352956</v>
      </c>
      <c r="K3119" s="63">
        <v>4.2288568974185381</v>
      </c>
      <c r="L3119" s="63">
        <v>7.5570408875623771</v>
      </c>
      <c r="M3119" s="63">
        <v>8.5379980962365245</v>
      </c>
      <c r="N3119" s="63">
        <v>6.97141328565188</v>
      </c>
      <c r="O3119" s="71">
        <v>6.5303029034524558</v>
      </c>
    </row>
    <row r="3120" spans="2:15" outlineLevel="1" x14ac:dyDescent="0.25">
      <c r="B3120" s="65">
        <v>3111</v>
      </c>
      <c r="C3120" s="60">
        <v>1</v>
      </c>
      <c r="D3120" s="61">
        <v>0</v>
      </c>
      <c r="E3120" s="61">
        <v>1</v>
      </c>
      <c r="F3120" s="61">
        <v>1</v>
      </c>
      <c r="G3120" s="61">
        <v>1</v>
      </c>
      <c r="H3120" s="61">
        <v>0</v>
      </c>
      <c r="I3120" s="62">
        <v>96772.554246519139</v>
      </c>
      <c r="J3120" s="63">
        <v>6.8025283876433695</v>
      </c>
      <c r="K3120" s="63">
        <v>4.9831119146212393</v>
      </c>
      <c r="L3120" s="63">
        <v>7.9819990934698533</v>
      </c>
      <c r="M3120" s="63">
        <v>6.5773029005192978</v>
      </c>
      <c r="N3120" s="63">
        <v>7.2289868228903922</v>
      </c>
      <c r="O3120" s="71">
        <v>6.8831880084115493</v>
      </c>
    </row>
    <row r="3121" spans="2:15" outlineLevel="1" x14ac:dyDescent="0.25">
      <c r="B3121" s="65">
        <v>3112</v>
      </c>
      <c r="C3121" s="60">
        <v>1</v>
      </c>
      <c r="D3121" s="61">
        <v>0</v>
      </c>
      <c r="E3121" s="61">
        <v>1</v>
      </c>
      <c r="F3121" s="61">
        <v>1</v>
      </c>
      <c r="G3121" s="61">
        <v>0</v>
      </c>
      <c r="H3121" s="61">
        <v>1</v>
      </c>
      <c r="I3121" s="62">
        <v>98873.309525825884</v>
      </c>
      <c r="J3121" s="63">
        <v>6.0137759897358407</v>
      </c>
      <c r="K3121" s="63">
        <v>4.9793270599238735</v>
      </c>
      <c r="L3121" s="63">
        <v>8.0516015148455136</v>
      </c>
      <c r="M3121" s="63">
        <v>7.9389870488459877</v>
      </c>
      <c r="N3121" s="63">
        <v>7.1033184848477902</v>
      </c>
      <c r="O3121" s="71">
        <v>7.1634070477320666</v>
      </c>
    </row>
    <row r="3122" spans="2:15" outlineLevel="1" x14ac:dyDescent="0.25">
      <c r="B3122" s="65">
        <v>3113</v>
      </c>
      <c r="C3122" s="60">
        <v>1</v>
      </c>
      <c r="D3122" s="61">
        <v>0</v>
      </c>
      <c r="E3122" s="61">
        <v>1</v>
      </c>
      <c r="F3122" s="61">
        <v>1</v>
      </c>
      <c r="G3122" s="61">
        <v>1</v>
      </c>
      <c r="H3122" s="61">
        <v>0</v>
      </c>
      <c r="I3122" s="62">
        <v>103609.98969277959</v>
      </c>
      <c r="J3122" s="63">
        <v>6.8598008558853429</v>
      </c>
      <c r="K3122" s="63">
        <v>5.6287166087588938</v>
      </c>
      <c r="L3122" s="63">
        <v>7.944813852959788</v>
      </c>
      <c r="M3122" s="63">
        <v>7.5676766751857354</v>
      </c>
      <c r="N3122" s="63">
        <v>7.664222923975025</v>
      </c>
      <c r="O3122" s="71">
        <v>7.2794468609066953</v>
      </c>
    </row>
    <row r="3123" spans="2:15" outlineLevel="1" x14ac:dyDescent="0.25">
      <c r="B3123" s="65">
        <v>3114</v>
      </c>
      <c r="C3123" s="60">
        <v>0</v>
      </c>
      <c r="D3123" s="61">
        <v>1</v>
      </c>
      <c r="E3123" s="61">
        <v>1</v>
      </c>
      <c r="F3123" s="61">
        <v>1</v>
      </c>
      <c r="G3123" s="61">
        <v>1</v>
      </c>
      <c r="H3123" s="61">
        <v>0</v>
      </c>
      <c r="I3123" s="62">
        <v>102685.81976995051</v>
      </c>
      <c r="J3123" s="63">
        <v>6.1439755594642804</v>
      </c>
      <c r="K3123" s="63">
        <v>6.2802388739425981</v>
      </c>
      <c r="L3123" s="63">
        <v>7.6881627717633565</v>
      </c>
      <c r="M3123" s="63">
        <v>8.4119852555592232</v>
      </c>
      <c r="N3123" s="63">
        <v>7.4365340159448516</v>
      </c>
      <c r="O3123" s="71">
        <v>6.1392625810334138</v>
      </c>
    </row>
    <row r="3124" spans="2:15" outlineLevel="1" x14ac:dyDescent="0.25">
      <c r="B3124" s="65">
        <v>3115</v>
      </c>
      <c r="C3124" s="60">
        <v>1</v>
      </c>
      <c r="D3124" s="61">
        <v>0</v>
      </c>
      <c r="E3124" s="61">
        <v>1</v>
      </c>
      <c r="F3124" s="61">
        <v>1</v>
      </c>
      <c r="G3124" s="61">
        <v>0</v>
      </c>
      <c r="H3124" s="61">
        <v>1</v>
      </c>
      <c r="I3124" s="62">
        <v>103141.05438469414</v>
      </c>
      <c r="J3124" s="63">
        <v>6.6726660211301549</v>
      </c>
      <c r="K3124" s="63">
        <v>5.5730896891604607</v>
      </c>
      <c r="L3124" s="63">
        <v>8.1379899708099295</v>
      </c>
      <c r="M3124" s="63">
        <v>8.3327728482862575</v>
      </c>
      <c r="N3124" s="63">
        <v>6.8423018964142255</v>
      </c>
      <c r="O3124" s="71">
        <v>7.1782564275470113</v>
      </c>
    </row>
    <row r="3125" spans="2:15" outlineLevel="1" x14ac:dyDescent="0.25">
      <c r="B3125" s="65">
        <v>3116</v>
      </c>
      <c r="C3125" s="60">
        <v>1</v>
      </c>
      <c r="D3125" s="61">
        <v>0</v>
      </c>
      <c r="E3125" s="61">
        <v>1</v>
      </c>
      <c r="F3125" s="61">
        <v>1</v>
      </c>
      <c r="G3125" s="61">
        <v>1</v>
      </c>
      <c r="H3125" s="61">
        <v>0</v>
      </c>
      <c r="I3125" s="62">
        <v>96997.027257983616</v>
      </c>
      <c r="J3125" s="63">
        <v>7.1974547406635008</v>
      </c>
      <c r="K3125" s="63">
        <v>5.0797405199292029</v>
      </c>
      <c r="L3125" s="63">
        <v>7.3263353363045134</v>
      </c>
      <c r="M3125" s="63">
        <v>6.9853026596461749</v>
      </c>
      <c r="N3125" s="63">
        <v>6.7949092621097709</v>
      </c>
      <c r="O3125" s="71">
        <v>6.7159105167921682</v>
      </c>
    </row>
    <row r="3126" spans="2:15" outlineLevel="1" x14ac:dyDescent="0.25">
      <c r="B3126" s="65">
        <v>3117</v>
      </c>
      <c r="C3126" s="60">
        <v>1</v>
      </c>
      <c r="D3126" s="61">
        <v>0</v>
      </c>
      <c r="E3126" s="61">
        <v>1</v>
      </c>
      <c r="F3126" s="61">
        <v>1</v>
      </c>
      <c r="G3126" s="61">
        <v>0</v>
      </c>
      <c r="H3126" s="61">
        <v>1</v>
      </c>
      <c r="I3126" s="62">
        <v>100887.2572785126</v>
      </c>
      <c r="J3126" s="63">
        <v>6.9267107348172274</v>
      </c>
      <c r="K3126" s="63">
        <v>6.6400929541938627</v>
      </c>
      <c r="L3126" s="63">
        <v>7.5010031102174377</v>
      </c>
      <c r="M3126" s="63">
        <v>6.7780241082400732</v>
      </c>
      <c r="N3126" s="63">
        <v>6.7802916940722318</v>
      </c>
      <c r="O3126" s="71">
        <v>6.8875165976483599</v>
      </c>
    </row>
    <row r="3127" spans="2:15" outlineLevel="1" x14ac:dyDescent="0.25">
      <c r="B3127" s="65">
        <v>3118</v>
      </c>
      <c r="C3127" s="60">
        <v>1</v>
      </c>
      <c r="D3127" s="61">
        <v>0</v>
      </c>
      <c r="E3127" s="61">
        <v>1</v>
      </c>
      <c r="F3127" s="61">
        <v>1</v>
      </c>
      <c r="G3127" s="61">
        <v>1</v>
      </c>
      <c r="H3127" s="61">
        <v>0</v>
      </c>
      <c r="I3127" s="62">
        <v>92890.656303405383</v>
      </c>
      <c r="J3127" s="63">
        <v>5.701433082166905</v>
      </c>
      <c r="K3127" s="63">
        <v>4.8711477824921552</v>
      </c>
      <c r="L3127" s="63">
        <v>7.7792364474858307</v>
      </c>
      <c r="M3127" s="63">
        <v>6.417124068773183</v>
      </c>
      <c r="N3127" s="63">
        <v>7.2762205702520371</v>
      </c>
      <c r="O3127" s="71">
        <v>6.9628847972900481</v>
      </c>
    </row>
    <row r="3128" spans="2:15" outlineLevel="1" x14ac:dyDescent="0.25">
      <c r="B3128" s="65">
        <v>3119</v>
      </c>
      <c r="C3128" s="60">
        <v>1</v>
      </c>
      <c r="D3128" s="61">
        <v>0</v>
      </c>
      <c r="E3128" s="61">
        <v>1</v>
      </c>
      <c r="F3128" s="61">
        <v>1</v>
      </c>
      <c r="G3128" s="61">
        <v>0</v>
      </c>
      <c r="H3128" s="61">
        <v>1</v>
      </c>
      <c r="I3128" s="62">
        <v>97902.656037272827</v>
      </c>
      <c r="J3128" s="63">
        <v>6.0461629050373418</v>
      </c>
      <c r="K3128" s="63">
        <v>5.1420837192644191</v>
      </c>
      <c r="L3128" s="63">
        <v>6.9750492530632169</v>
      </c>
      <c r="M3128" s="63">
        <v>8.0619908777734555</v>
      </c>
      <c r="N3128" s="63">
        <v>7.0008248605552907</v>
      </c>
      <c r="O3128" s="71">
        <v>7.0953543305501281</v>
      </c>
    </row>
    <row r="3129" spans="2:15" outlineLevel="1" x14ac:dyDescent="0.25">
      <c r="B3129" s="65">
        <v>3120</v>
      </c>
      <c r="C3129" s="60">
        <v>1</v>
      </c>
      <c r="D3129" s="61">
        <v>0</v>
      </c>
      <c r="E3129" s="61">
        <v>1</v>
      </c>
      <c r="F3129" s="61">
        <v>1</v>
      </c>
      <c r="G3129" s="61">
        <v>0</v>
      </c>
      <c r="H3129" s="61">
        <v>1</v>
      </c>
      <c r="I3129" s="62">
        <v>98701.710246319592</v>
      </c>
      <c r="J3129" s="63">
        <v>6.4565144267393704</v>
      </c>
      <c r="K3129" s="63">
        <v>5.9617249035585775</v>
      </c>
      <c r="L3129" s="63">
        <v>6.659063123046419</v>
      </c>
      <c r="M3129" s="63">
        <v>6.8689923472432302</v>
      </c>
      <c r="N3129" s="63">
        <v>7.1732716270839685</v>
      </c>
      <c r="O3129" s="71">
        <v>7.4106428065682577</v>
      </c>
    </row>
    <row r="3130" spans="2:15" outlineLevel="1" x14ac:dyDescent="0.25">
      <c r="B3130" s="65">
        <v>3121</v>
      </c>
      <c r="C3130" s="60">
        <v>1</v>
      </c>
      <c r="D3130" s="61">
        <v>0</v>
      </c>
      <c r="E3130" s="61">
        <v>1</v>
      </c>
      <c r="F3130" s="61">
        <v>1</v>
      </c>
      <c r="G3130" s="61">
        <v>0</v>
      </c>
      <c r="H3130" s="61">
        <v>1</v>
      </c>
      <c r="I3130" s="62">
        <v>97118.534927328641</v>
      </c>
      <c r="J3130" s="63">
        <v>5.6565343211561601</v>
      </c>
      <c r="K3130" s="63">
        <v>5.1124973710429487</v>
      </c>
      <c r="L3130" s="63">
        <v>7.4695605867540911</v>
      </c>
      <c r="M3130" s="63">
        <v>8.7436081575772171</v>
      </c>
      <c r="N3130" s="63">
        <v>6.4279809398049723</v>
      </c>
      <c r="O3130" s="71">
        <v>6.6947361366764051</v>
      </c>
    </row>
    <row r="3131" spans="2:15" outlineLevel="1" x14ac:dyDescent="0.25">
      <c r="B3131" s="65">
        <v>3122</v>
      </c>
      <c r="C3131" s="60">
        <v>1</v>
      </c>
      <c r="D3131" s="61">
        <v>0</v>
      </c>
      <c r="E3131" s="61">
        <v>1</v>
      </c>
      <c r="F3131" s="61">
        <v>1</v>
      </c>
      <c r="G3131" s="61">
        <v>0</v>
      </c>
      <c r="H3131" s="61">
        <v>1</v>
      </c>
      <c r="I3131" s="62">
        <v>94025.49123189658</v>
      </c>
      <c r="J3131" s="63">
        <v>6.4712781761910998</v>
      </c>
      <c r="K3131" s="63">
        <v>5.0899184516384501</v>
      </c>
      <c r="L3131" s="63">
        <v>7.3034229345540425</v>
      </c>
      <c r="M3131" s="63">
        <v>6.0595856149875624</v>
      </c>
      <c r="N3131" s="63">
        <v>7.059748614629882</v>
      </c>
      <c r="O3131" s="71">
        <v>7.2329500263008848</v>
      </c>
    </row>
    <row r="3132" spans="2:15" outlineLevel="1" x14ac:dyDescent="0.25">
      <c r="B3132" s="65">
        <v>3123</v>
      </c>
      <c r="C3132" s="60">
        <v>1</v>
      </c>
      <c r="D3132" s="61">
        <v>0</v>
      </c>
      <c r="E3132" s="61">
        <v>1</v>
      </c>
      <c r="F3132" s="61">
        <v>1</v>
      </c>
      <c r="G3132" s="61">
        <v>1</v>
      </c>
      <c r="H3132" s="61">
        <v>0</v>
      </c>
      <c r="I3132" s="62">
        <v>79583.219284761057</v>
      </c>
      <c r="J3132" s="63">
        <v>5.4992230855474675</v>
      </c>
      <c r="K3132" s="63">
        <v>4.9515365257287449</v>
      </c>
      <c r="L3132" s="63">
        <v>7.1902858837759922</v>
      </c>
      <c r="M3132" s="63">
        <v>8.7198630395904964</v>
      </c>
      <c r="N3132" s="63">
        <v>7.7417984298212073</v>
      </c>
      <c r="O3132" s="71">
        <v>6.9629933054238382</v>
      </c>
    </row>
    <row r="3133" spans="2:15" outlineLevel="1" x14ac:dyDescent="0.25">
      <c r="B3133" s="65">
        <v>3124</v>
      </c>
      <c r="C3133" s="60">
        <v>1</v>
      </c>
      <c r="D3133" s="61">
        <v>0</v>
      </c>
      <c r="E3133" s="61">
        <v>1</v>
      </c>
      <c r="F3133" s="61">
        <v>1</v>
      </c>
      <c r="G3133" s="61">
        <v>1</v>
      </c>
      <c r="H3133" s="61">
        <v>0</v>
      </c>
      <c r="I3133" s="62">
        <v>73032.211642581504</v>
      </c>
      <c r="J3133" s="63">
        <v>5.7883890583187503</v>
      </c>
      <c r="K3133" s="63">
        <v>4.5273763775182649</v>
      </c>
      <c r="L3133" s="63">
        <v>6.9350986350975425</v>
      </c>
      <c r="M3133" s="63">
        <v>8.2480081521478965</v>
      </c>
      <c r="N3133" s="63">
        <v>6.6441680157265868</v>
      </c>
      <c r="O3133" s="71">
        <v>6.1922911319296574</v>
      </c>
    </row>
    <row r="3134" spans="2:15" outlineLevel="1" x14ac:dyDescent="0.25">
      <c r="B3134" s="65">
        <v>3125</v>
      </c>
      <c r="C3134" s="60">
        <v>1</v>
      </c>
      <c r="D3134" s="61">
        <v>0</v>
      </c>
      <c r="E3134" s="61">
        <v>1</v>
      </c>
      <c r="F3134" s="61">
        <v>1</v>
      </c>
      <c r="G3134" s="61">
        <v>1</v>
      </c>
      <c r="H3134" s="61">
        <v>0</v>
      </c>
      <c r="I3134" s="62">
        <v>79181.683357467526</v>
      </c>
      <c r="J3134" s="63">
        <v>5.8382795045543121</v>
      </c>
      <c r="K3134" s="63">
        <v>5.4948588176325934</v>
      </c>
      <c r="L3134" s="63">
        <v>6.5753206224267817</v>
      </c>
      <c r="M3134" s="63">
        <v>8.9943243812765719</v>
      </c>
      <c r="N3134" s="63">
        <v>6.7601889532707471</v>
      </c>
      <c r="O3134" s="71">
        <v>6.743077300733928</v>
      </c>
    </row>
    <row r="3135" spans="2:15" outlineLevel="1" x14ac:dyDescent="0.25">
      <c r="B3135" s="65">
        <v>3126</v>
      </c>
      <c r="C3135" s="60">
        <v>1</v>
      </c>
      <c r="D3135" s="61">
        <v>0</v>
      </c>
      <c r="E3135" s="61">
        <v>1</v>
      </c>
      <c r="F3135" s="61">
        <v>1</v>
      </c>
      <c r="G3135" s="61">
        <v>1</v>
      </c>
      <c r="H3135" s="61">
        <v>0</v>
      </c>
      <c r="I3135" s="62">
        <v>102224.48863536491</v>
      </c>
      <c r="J3135" s="63">
        <v>6.7524085125013498</v>
      </c>
      <c r="K3135" s="63">
        <v>6.5306693749779789</v>
      </c>
      <c r="L3135" s="63">
        <v>6.7304879152147716</v>
      </c>
      <c r="M3135" s="63">
        <v>7.4735278664275135</v>
      </c>
      <c r="N3135" s="63">
        <v>7.7010955925925426</v>
      </c>
      <c r="O3135" s="71">
        <v>6.3700399047644556</v>
      </c>
    </row>
    <row r="3136" spans="2:15" outlineLevel="1" x14ac:dyDescent="0.25">
      <c r="B3136" s="65">
        <v>3127</v>
      </c>
      <c r="C3136" s="60">
        <v>1</v>
      </c>
      <c r="D3136" s="61">
        <v>0</v>
      </c>
      <c r="E3136" s="61">
        <v>1</v>
      </c>
      <c r="F3136" s="61">
        <v>1</v>
      </c>
      <c r="G3136" s="61">
        <v>0</v>
      </c>
      <c r="H3136" s="61">
        <v>1</v>
      </c>
      <c r="I3136" s="62">
        <v>98259.835380897348</v>
      </c>
      <c r="J3136" s="63">
        <v>5.8969617260995664</v>
      </c>
      <c r="K3136" s="63">
        <v>5.5061765574357358</v>
      </c>
      <c r="L3136" s="63">
        <v>7.8932773385968025</v>
      </c>
      <c r="M3136" s="63">
        <v>8.6086884753839179</v>
      </c>
      <c r="N3136" s="63">
        <v>6.2398983037800191</v>
      </c>
      <c r="O3136" s="71">
        <v>6.4829915540059195</v>
      </c>
    </row>
    <row r="3137" spans="2:15" outlineLevel="1" x14ac:dyDescent="0.25">
      <c r="B3137" s="65">
        <v>3128</v>
      </c>
      <c r="C3137" s="60">
        <v>0</v>
      </c>
      <c r="D3137" s="61">
        <v>1</v>
      </c>
      <c r="E3137" s="61">
        <v>1</v>
      </c>
      <c r="F3137" s="61">
        <v>1</v>
      </c>
      <c r="G3137" s="61">
        <v>1</v>
      </c>
      <c r="H3137" s="61">
        <v>0</v>
      </c>
      <c r="I3137" s="62">
        <v>75643.733156366594</v>
      </c>
      <c r="J3137" s="63">
        <v>5.6215348979182922</v>
      </c>
      <c r="K3137" s="63">
        <v>5.6891880427045649</v>
      </c>
      <c r="L3137" s="63">
        <v>6.8891149395084872</v>
      </c>
      <c r="M3137" s="63">
        <v>8.1351066682923481</v>
      </c>
      <c r="N3137" s="63">
        <v>6.5524989550404857</v>
      </c>
      <c r="O3137" s="71">
        <v>6.2943112729146558</v>
      </c>
    </row>
    <row r="3138" spans="2:15" outlineLevel="1" x14ac:dyDescent="0.25">
      <c r="B3138" s="65">
        <v>3129</v>
      </c>
      <c r="C3138" s="60">
        <v>1</v>
      </c>
      <c r="D3138" s="61">
        <v>0</v>
      </c>
      <c r="E3138" s="61">
        <v>1</v>
      </c>
      <c r="F3138" s="61">
        <v>1</v>
      </c>
      <c r="G3138" s="61">
        <v>0</v>
      </c>
      <c r="H3138" s="61">
        <v>1</v>
      </c>
      <c r="I3138" s="62">
        <v>73990.942143832843</v>
      </c>
      <c r="J3138" s="63">
        <v>5.4440710568993183</v>
      </c>
      <c r="K3138" s="63">
        <v>4.5305672084384261</v>
      </c>
      <c r="L3138" s="63">
        <v>7.4899646848922234</v>
      </c>
      <c r="M3138" s="63">
        <v>7.5622191217479511</v>
      </c>
      <c r="N3138" s="63">
        <v>7.1061538301508751</v>
      </c>
      <c r="O3138" s="71">
        <v>7.1305099866210115</v>
      </c>
    </row>
    <row r="3139" spans="2:15" outlineLevel="1" x14ac:dyDescent="0.25">
      <c r="B3139" s="65">
        <v>3130</v>
      </c>
      <c r="C3139" s="60">
        <v>1</v>
      </c>
      <c r="D3139" s="61">
        <v>0</v>
      </c>
      <c r="E3139" s="61">
        <v>1</v>
      </c>
      <c r="F3139" s="61">
        <v>1</v>
      </c>
      <c r="G3139" s="61">
        <v>1</v>
      </c>
      <c r="H3139" s="61">
        <v>0</v>
      </c>
      <c r="I3139" s="62">
        <v>96532.574741839577</v>
      </c>
      <c r="J3139" s="63">
        <v>5.8531044912446424</v>
      </c>
      <c r="K3139" s="63">
        <v>5.6916503752902514</v>
      </c>
      <c r="L3139" s="63">
        <v>7.1736031316972895</v>
      </c>
      <c r="M3139" s="63">
        <v>7.8193271585879955</v>
      </c>
      <c r="N3139" s="63">
        <v>6.8435121460714141</v>
      </c>
      <c r="O3139" s="71">
        <v>6.305265490963758</v>
      </c>
    </row>
    <row r="3140" spans="2:15" outlineLevel="1" x14ac:dyDescent="0.25">
      <c r="B3140" s="65">
        <v>3131</v>
      </c>
      <c r="C3140" s="60">
        <v>1</v>
      </c>
      <c r="D3140" s="61">
        <v>0</v>
      </c>
      <c r="E3140" s="61">
        <v>1</v>
      </c>
      <c r="F3140" s="61">
        <v>1</v>
      </c>
      <c r="G3140" s="61">
        <v>1</v>
      </c>
      <c r="H3140" s="61">
        <v>0</v>
      </c>
      <c r="I3140" s="62">
        <v>78992.320213644387</v>
      </c>
      <c r="J3140" s="63">
        <v>5.6992813823878539</v>
      </c>
      <c r="K3140" s="63">
        <v>5.6595108240741965</v>
      </c>
      <c r="L3140" s="63">
        <v>6.8931658623688268</v>
      </c>
      <c r="M3140" s="63">
        <v>7.8871783800111981</v>
      </c>
      <c r="N3140" s="63">
        <v>7.4395293492433634</v>
      </c>
      <c r="O3140" s="71">
        <v>7.1112985658469334</v>
      </c>
    </row>
    <row r="3141" spans="2:15" outlineLevel="1" x14ac:dyDescent="0.25">
      <c r="B3141" s="65">
        <v>3132</v>
      </c>
      <c r="C3141" s="60">
        <v>1</v>
      </c>
      <c r="D3141" s="61">
        <v>0</v>
      </c>
      <c r="E3141" s="61">
        <v>1</v>
      </c>
      <c r="F3141" s="61">
        <v>1</v>
      </c>
      <c r="G3141" s="61">
        <v>0</v>
      </c>
      <c r="H3141" s="61">
        <v>1</v>
      </c>
      <c r="I3141" s="62">
        <v>64061.146546432938</v>
      </c>
      <c r="J3141" s="63">
        <v>6.2103181928774944</v>
      </c>
      <c r="K3141" s="63">
        <v>5.4144910206485113</v>
      </c>
      <c r="L3141" s="63">
        <v>6.8319110996340378</v>
      </c>
      <c r="M3141" s="63">
        <v>6.7785219411444197</v>
      </c>
      <c r="N3141" s="63">
        <v>6.6720376545478635</v>
      </c>
      <c r="O3141" s="71">
        <v>6.9172853520258561</v>
      </c>
    </row>
    <row r="3142" spans="2:15" outlineLevel="1" x14ac:dyDescent="0.25">
      <c r="B3142" s="65">
        <v>3133</v>
      </c>
      <c r="C3142" s="60">
        <v>1</v>
      </c>
      <c r="D3142" s="61">
        <v>0</v>
      </c>
      <c r="E3142" s="61">
        <v>1</v>
      </c>
      <c r="F3142" s="61">
        <v>1</v>
      </c>
      <c r="G3142" s="61">
        <v>1</v>
      </c>
      <c r="H3142" s="61">
        <v>0</v>
      </c>
      <c r="I3142" s="62">
        <v>106257.20567933864</v>
      </c>
      <c r="J3142" s="63">
        <v>6.4222451861211995</v>
      </c>
      <c r="K3142" s="63">
        <v>6.3112361148366336</v>
      </c>
      <c r="L3142" s="63">
        <v>7.392693144938697</v>
      </c>
      <c r="M3142" s="63">
        <v>8.7763971629492534</v>
      </c>
      <c r="N3142" s="63">
        <v>7.4384742959109555</v>
      </c>
      <c r="O3142" s="71">
        <v>7.1160489992595162</v>
      </c>
    </row>
    <row r="3143" spans="2:15" outlineLevel="1" x14ac:dyDescent="0.25">
      <c r="B3143" s="65">
        <v>3134</v>
      </c>
      <c r="C3143" s="60">
        <v>1</v>
      </c>
      <c r="D3143" s="61">
        <v>0</v>
      </c>
      <c r="E3143" s="61">
        <v>1</v>
      </c>
      <c r="F3143" s="61">
        <v>1</v>
      </c>
      <c r="G3143" s="61">
        <v>1</v>
      </c>
      <c r="H3143" s="61">
        <v>0</v>
      </c>
      <c r="I3143" s="62">
        <v>26122.47303514526</v>
      </c>
      <c r="J3143" s="63">
        <v>5.816874270884675</v>
      </c>
      <c r="K3143" s="63">
        <v>5.2038175551183015</v>
      </c>
      <c r="L3143" s="63">
        <v>6.533397149802064</v>
      </c>
      <c r="M3143" s="63">
        <v>6.6927032910106297</v>
      </c>
      <c r="N3143" s="63">
        <v>7.0111396603850267</v>
      </c>
      <c r="O3143" s="71">
        <v>6.2572989079509442</v>
      </c>
    </row>
    <row r="3144" spans="2:15" outlineLevel="1" x14ac:dyDescent="0.25">
      <c r="B3144" s="65">
        <v>3135</v>
      </c>
      <c r="C3144" s="60">
        <v>1</v>
      </c>
      <c r="D3144" s="61">
        <v>0</v>
      </c>
      <c r="E3144" s="61">
        <v>1</v>
      </c>
      <c r="F3144" s="61">
        <v>1</v>
      </c>
      <c r="G3144" s="61">
        <v>0</v>
      </c>
      <c r="H3144" s="61">
        <v>1</v>
      </c>
      <c r="I3144" s="62">
        <v>73914.991953157994</v>
      </c>
      <c r="J3144" s="63">
        <v>5.8134118002784643</v>
      </c>
      <c r="K3144" s="63">
        <v>4.8517476026462401</v>
      </c>
      <c r="L3144" s="63">
        <v>6.6867087703294912</v>
      </c>
      <c r="M3144" s="63">
        <v>8.1875913475846573</v>
      </c>
      <c r="N3144" s="63">
        <v>6.2175964561471311</v>
      </c>
      <c r="O3144" s="71">
        <v>6.8727608464833079</v>
      </c>
    </row>
    <row r="3145" spans="2:15" outlineLevel="1" x14ac:dyDescent="0.25">
      <c r="B3145" s="65">
        <v>3136</v>
      </c>
      <c r="C3145" s="60">
        <v>0</v>
      </c>
      <c r="D3145" s="61">
        <v>1</v>
      </c>
      <c r="E3145" s="61">
        <v>1</v>
      </c>
      <c r="F3145" s="61">
        <v>1</v>
      </c>
      <c r="G3145" s="61">
        <v>0</v>
      </c>
      <c r="H3145" s="61">
        <v>1</v>
      </c>
      <c r="I3145" s="62">
        <v>27863.992437491732</v>
      </c>
      <c r="J3145" s="63">
        <v>5.3977933297990512</v>
      </c>
      <c r="K3145" s="63">
        <v>6.1239478160995997</v>
      </c>
      <c r="L3145" s="63">
        <v>6.2791265915050252</v>
      </c>
      <c r="M3145" s="63">
        <v>6.5831565590242684</v>
      </c>
      <c r="N3145" s="63">
        <v>6.5443952320535734</v>
      </c>
      <c r="O3145" s="71">
        <v>7.2073373030210712</v>
      </c>
    </row>
    <row r="3146" spans="2:15" outlineLevel="1" x14ac:dyDescent="0.25">
      <c r="B3146" s="65">
        <v>3137</v>
      </c>
      <c r="C3146" s="60">
        <v>0</v>
      </c>
      <c r="D3146" s="61">
        <v>1</v>
      </c>
      <c r="E3146" s="61">
        <v>1</v>
      </c>
      <c r="F3146" s="61">
        <v>1</v>
      </c>
      <c r="G3146" s="61">
        <v>1</v>
      </c>
      <c r="H3146" s="61">
        <v>0</v>
      </c>
      <c r="I3146" s="62">
        <v>101410.3594772136</v>
      </c>
      <c r="J3146" s="63">
        <v>5.5863295548365244</v>
      </c>
      <c r="K3146" s="63">
        <v>6.1329887143137718</v>
      </c>
      <c r="L3146" s="63">
        <v>7.978221003143938</v>
      </c>
      <c r="M3146" s="63">
        <v>8.4700322291240191</v>
      </c>
      <c r="N3146" s="63">
        <v>7.2368339579078418</v>
      </c>
      <c r="O3146" s="71">
        <v>6.4499918176663025</v>
      </c>
    </row>
    <row r="3147" spans="2:15" outlineLevel="1" x14ac:dyDescent="0.25">
      <c r="B3147" s="65">
        <v>3138</v>
      </c>
      <c r="C3147" s="60">
        <v>1</v>
      </c>
      <c r="D3147" s="61">
        <v>0</v>
      </c>
      <c r="E3147" s="61">
        <v>1</v>
      </c>
      <c r="F3147" s="61">
        <v>1</v>
      </c>
      <c r="G3147" s="61">
        <v>0</v>
      </c>
      <c r="H3147" s="61">
        <v>1</v>
      </c>
      <c r="I3147" s="62">
        <v>97649.566188883415</v>
      </c>
      <c r="J3147" s="63">
        <v>7.0378892792452081</v>
      </c>
      <c r="K3147" s="63">
        <v>5.6208584781697084</v>
      </c>
      <c r="L3147" s="63">
        <v>7.727928319729271</v>
      </c>
      <c r="M3147" s="63">
        <v>7.1917148752223596</v>
      </c>
      <c r="N3147" s="63">
        <v>6.3710070194801061</v>
      </c>
      <c r="O3147" s="71">
        <v>6.4182430657245728</v>
      </c>
    </row>
    <row r="3148" spans="2:15" outlineLevel="1" x14ac:dyDescent="0.25">
      <c r="B3148" s="65">
        <v>3139</v>
      </c>
      <c r="C3148" s="60">
        <v>1</v>
      </c>
      <c r="D3148" s="61">
        <v>0</v>
      </c>
      <c r="E3148" s="61">
        <v>1</v>
      </c>
      <c r="F3148" s="61">
        <v>1</v>
      </c>
      <c r="G3148" s="61">
        <v>1</v>
      </c>
      <c r="H3148" s="61">
        <v>0</v>
      </c>
      <c r="I3148" s="62">
        <v>99013.569383246446</v>
      </c>
      <c r="J3148" s="63">
        <v>5.5771535097434697</v>
      </c>
      <c r="K3148" s="63">
        <v>4.9734284215001612</v>
      </c>
      <c r="L3148" s="63">
        <v>8.3916984750066952</v>
      </c>
      <c r="M3148" s="63">
        <v>7.4731786718567861</v>
      </c>
      <c r="N3148" s="63">
        <v>7.6694438792221895</v>
      </c>
      <c r="O3148" s="71">
        <v>7.5633564666736781</v>
      </c>
    </row>
    <row r="3149" spans="2:15" outlineLevel="1" x14ac:dyDescent="0.25">
      <c r="B3149" s="65">
        <v>3140</v>
      </c>
      <c r="C3149" s="60">
        <v>1</v>
      </c>
      <c r="D3149" s="61">
        <v>0</v>
      </c>
      <c r="E3149" s="61">
        <v>1</v>
      </c>
      <c r="F3149" s="61">
        <v>1</v>
      </c>
      <c r="G3149" s="61">
        <v>1</v>
      </c>
      <c r="H3149" s="61">
        <v>0</v>
      </c>
      <c r="I3149" s="62">
        <v>59812.18439320178</v>
      </c>
      <c r="J3149" s="63">
        <v>6.3658435750729421</v>
      </c>
      <c r="K3149" s="63">
        <v>4.2685229027121334</v>
      </c>
      <c r="L3149" s="63">
        <v>6.925508574561035</v>
      </c>
      <c r="M3149" s="63">
        <v>6.0106881472739513</v>
      </c>
      <c r="N3149" s="63">
        <v>7.4218305357149053</v>
      </c>
      <c r="O3149" s="71">
        <v>6.429033192425698</v>
      </c>
    </row>
    <row r="3150" spans="2:15" outlineLevel="1" x14ac:dyDescent="0.25">
      <c r="B3150" s="65">
        <v>3141</v>
      </c>
      <c r="C3150" s="60">
        <v>1</v>
      </c>
      <c r="D3150" s="61">
        <v>0</v>
      </c>
      <c r="E3150" s="61">
        <v>1</v>
      </c>
      <c r="F3150" s="61">
        <v>1</v>
      </c>
      <c r="G3150" s="61">
        <v>1</v>
      </c>
      <c r="H3150" s="61">
        <v>0</v>
      </c>
      <c r="I3150" s="62">
        <v>25225.609082797469</v>
      </c>
      <c r="J3150" s="63">
        <v>5.7133836029114953</v>
      </c>
      <c r="K3150" s="63">
        <v>4.5693219691072038</v>
      </c>
      <c r="L3150" s="63">
        <v>6.5697291562886884</v>
      </c>
      <c r="M3150" s="63">
        <v>6.7823650785507255</v>
      </c>
      <c r="N3150" s="63">
        <v>6.8881071384429218</v>
      </c>
      <c r="O3150" s="71">
        <v>6.8730579498167117</v>
      </c>
    </row>
    <row r="3151" spans="2:15" outlineLevel="1" x14ac:dyDescent="0.25">
      <c r="B3151" s="65">
        <v>3142</v>
      </c>
      <c r="C3151" s="60">
        <v>0</v>
      </c>
      <c r="D3151" s="61">
        <v>1</v>
      </c>
      <c r="E3151" s="61">
        <v>1</v>
      </c>
      <c r="F3151" s="61">
        <v>1</v>
      </c>
      <c r="G3151" s="61">
        <v>1</v>
      </c>
      <c r="H3151" s="61">
        <v>0</v>
      </c>
      <c r="I3151" s="62">
        <v>60142.553813051549</v>
      </c>
      <c r="J3151" s="63">
        <v>5.2521192048815557</v>
      </c>
      <c r="K3151" s="63">
        <v>5.5427771010510902</v>
      </c>
      <c r="L3151" s="63">
        <v>7.8557982519226179</v>
      </c>
      <c r="M3151" s="63">
        <v>6.3713450498049262</v>
      </c>
      <c r="N3151" s="63">
        <v>6.4983699552271226</v>
      </c>
      <c r="O3151" s="71">
        <v>6.2320693576362753</v>
      </c>
    </row>
    <row r="3152" spans="2:15" outlineLevel="1" x14ac:dyDescent="0.25">
      <c r="B3152" s="65">
        <v>3143</v>
      </c>
      <c r="C3152" s="60">
        <v>1</v>
      </c>
      <c r="D3152" s="61">
        <v>0</v>
      </c>
      <c r="E3152" s="61">
        <v>1</v>
      </c>
      <c r="F3152" s="61">
        <v>1</v>
      </c>
      <c r="G3152" s="61">
        <v>0</v>
      </c>
      <c r="H3152" s="61">
        <v>1</v>
      </c>
      <c r="I3152" s="62">
        <v>61816.93119242735</v>
      </c>
      <c r="J3152" s="63">
        <v>5.9769006173968666</v>
      </c>
      <c r="K3152" s="63">
        <v>5.4604221012849798</v>
      </c>
      <c r="L3152" s="63">
        <v>7.7993946910553573</v>
      </c>
      <c r="M3152" s="63">
        <v>6.0864143820697327</v>
      </c>
      <c r="N3152" s="63">
        <v>6.4847941914156246</v>
      </c>
      <c r="O3152" s="71">
        <v>6.6279063837344694</v>
      </c>
    </row>
    <row r="3153" spans="2:15" outlineLevel="1" x14ac:dyDescent="0.25">
      <c r="B3153" s="65">
        <v>3144</v>
      </c>
      <c r="C3153" s="60">
        <v>1</v>
      </c>
      <c r="D3153" s="61">
        <v>0</v>
      </c>
      <c r="E3153" s="61">
        <v>1</v>
      </c>
      <c r="F3153" s="61">
        <v>1</v>
      </c>
      <c r="G3153" s="61">
        <v>0</v>
      </c>
      <c r="H3153" s="61">
        <v>1</v>
      </c>
      <c r="I3153" s="62">
        <v>97997.685023180253</v>
      </c>
      <c r="J3153" s="63">
        <v>7.1052999692238892</v>
      </c>
      <c r="K3153" s="63">
        <v>4.3249723903299095</v>
      </c>
      <c r="L3153" s="63">
        <v>8.1978984199669291</v>
      </c>
      <c r="M3153" s="63">
        <v>7.5382449585503917</v>
      </c>
      <c r="N3153" s="63">
        <v>6.8921409569660579</v>
      </c>
      <c r="O3153" s="71">
        <v>6.9331463705707925</v>
      </c>
    </row>
    <row r="3154" spans="2:15" outlineLevel="1" x14ac:dyDescent="0.25">
      <c r="B3154" s="65">
        <v>3145</v>
      </c>
      <c r="C3154" s="60">
        <v>1</v>
      </c>
      <c r="D3154" s="61">
        <v>0</v>
      </c>
      <c r="E3154" s="61">
        <v>1</v>
      </c>
      <c r="F3154" s="61">
        <v>1</v>
      </c>
      <c r="G3154" s="61">
        <v>0</v>
      </c>
      <c r="H3154" s="61">
        <v>1</v>
      </c>
      <c r="I3154" s="62">
        <v>102496.46530503317</v>
      </c>
      <c r="J3154" s="63">
        <v>6.1782312412475715</v>
      </c>
      <c r="K3154" s="63">
        <v>5.9872297917938813</v>
      </c>
      <c r="L3154" s="63">
        <v>8.0588695333118032</v>
      </c>
      <c r="M3154" s="63">
        <v>8.3953262070445813</v>
      </c>
      <c r="N3154" s="63">
        <v>6.7521516534156927</v>
      </c>
      <c r="O3154" s="71">
        <v>7.0126123683587016</v>
      </c>
    </row>
    <row r="3155" spans="2:15" outlineLevel="1" x14ac:dyDescent="0.25">
      <c r="B3155" s="65">
        <v>3146</v>
      </c>
      <c r="C3155" s="60">
        <v>1</v>
      </c>
      <c r="D3155" s="61">
        <v>0</v>
      </c>
      <c r="E3155" s="61">
        <v>1</v>
      </c>
      <c r="F3155" s="61">
        <v>1</v>
      </c>
      <c r="G3155" s="61">
        <v>0</v>
      </c>
      <c r="H3155" s="61">
        <v>1</v>
      </c>
      <c r="I3155" s="62">
        <v>100342.5339318687</v>
      </c>
      <c r="J3155" s="63">
        <v>6.3332353931112904</v>
      </c>
      <c r="K3155" s="63">
        <v>5.5316833762818023</v>
      </c>
      <c r="L3155" s="63">
        <v>6.9749292264480429</v>
      </c>
      <c r="M3155" s="63">
        <v>8.6762661761553872</v>
      </c>
      <c r="N3155" s="63">
        <v>6.3293516464166562</v>
      </c>
      <c r="O3155" s="71">
        <v>7.2690346468534148</v>
      </c>
    </row>
    <row r="3156" spans="2:15" outlineLevel="1" x14ac:dyDescent="0.25">
      <c r="B3156" s="65">
        <v>3147</v>
      </c>
      <c r="C3156" s="60">
        <v>1</v>
      </c>
      <c r="D3156" s="61">
        <v>0</v>
      </c>
      <c r="E3156" s="61">
        <v>1</v>
      </c>
      <c r="F3156" s="61">
        <v>1</v>
      </c>
      <c r="G3156" s="61">
        <v>0</v>
      </c>
      <c r="H3156" s="61">
        <v>1</v>
      </c>
      <c r="I3156" s="62">
        <v>97707.731155511981</v>
      </c>
      <c r="J3156" s="63">
        <v>6.6183241047366455</v>
      </c>
      <c r="K3156" s="63">
        <v>5.0409917117704737</v>
      </c>
      <c r="L3156" s="63">
        <v>6.7180802179020116</v>
      </c>
      <c r="M3156" s="63">
        <v>7.3612833961493553</v>
      </c>
      <c r="N3156" s="63">
        <v>7.1239442140204741</v>
      </c>
      <c r="O3156" s="71">
        <v>7.3764542085670604</v>
      </c>
    </row>
    <row r="3157" spans="2:15" outlineLevel="1" x14ac:dyDescent="0.25">
      <c r="B3157" s="65">
        <v>3148</v>
      </c>
      <c r="C3157" s="60">
        <v>1</v>
      </c>
      <c r="D3157" s="61">
        <v>0</v>
      </c>
      <c r="E3157" s="61">
        <v>1</v>
      </c>
      <c r="F3157" s="61">
        <v>1</v>
      </c>
      <c r="G3157" s="61">
        <v>1</v>
      </c>
      <c r="H3157" s="61">
        <v>0</v>
      </c>
      <c r="I3157" s="62">
        <v>76166.06775832102</v>
      </c>
      <c r="J3157" s="63">
        <v>6.3282830604102207</v>
      </c>
      <c r="K3157" s="63">
        <v>4.6294496765274218</v>
      </c>
      <c r="L3157" s="63">
        <v>6.5705786307054996</v>
      </c>
      <c r="M3157" s="63">
        <v>7.9305569008946453</v>
      </c>
      <c r="N3157" s="63">
        <v>7.3314690838848549</v>
      </c>
      <c r="O3157" s="71">
        <v>6.6821087401408716</v>
      </c>
    </row>
    <row r="3158" spans="2:15" outlineLevel="1" x14ac:dyDescent="0.25">
      <c r="B3158" s="65">
        <v>3149</v>
      </c>
      <c r="C3158" s="60">
        <v>0</v>
      </c>
      <c r="D3158" s="61">
        <v>1</v>
      </c>
      <c r="E3158" s="61">
        <v>1</v>
      </c>
      <c r="F3158" s="61">
        <v>1</v>
      </c>
      <c r="G3158" s="61">
        <v>0</v>
      </c>
      <c r="H3158" s="61">
        <v>1</v>
      </c>
      <c r="I3158" s="62">
        <v>94428.432049795156</v>
      </c>
      <c r="J3158" s="63">
        <v>5.7936929801552539</v>
      </c>
      <c r="K3158" s="63">
        <v>6.5436206336926981</v>
      </c>
      <c r="L3158" s="63">
        <v>7.8203908289923554</v>
      </c>
      <c r="M3158" s="63">
        <v>6.1413080314144644</v>
      </c>
      <c r="N3158" s="63">
        <v>6.305024487409935</v>
      </c>
      <c r="O3158" s="71">
        <v>6.6925372066982289</v>
      </c>
    </row>
    <row r="3159" spans="2:15" outlineLevel="1" x14ac:dyDescent="0.25">
      <c r="B3159" s="65">
        <v>3150</v>
      </c>
      <c r="C3159" s="60">
        <v>1</v>
      </c>
      <c r="D3159" s="61">
        <v>0</v>
      </c>
      <c r="E3159" s="61">
        <v>1</v>
      </c>
      <c r="F3159" s="61">
        <v>1</v>
      </c>
      <c r="G3159" s="61">
        <v>1</v>
      </c>
      <c r="H3159" s="61">
        <v>0</v>
      </c>
      <c r="I3159" s="62">
        <v>79034.36398413009</v>
      </c>
      <c r="J3159" s="63">
        <v>6.1179423326992879</v>
      </c>
      <c r="K3159" s="63">
        <v>5.6401427648896876</v>
      </c>
      <c r="L3159" s="63">
        <v>6.8126544851891531</v>
      </c>
      <c r="M3159" s="63">
        <v>8.6291024160961101</v>
      </c>
      <c r="N3159" s="63">
        <v>6.8283689147705848</v>
      </c>
      <c r="O3159" s="71">
        <v>6.3574578976347782</v>
      </c>
    </row>
    <row r="3160" spans="2:15" outlineLevel="1" x14ac:dyDescent="0.25">
      <c r="B3160" s="65">
        <v>3151</v>
      </c>
      <c r="C3160" s="60">
        <v>0</v>
      </c>
      <c r="D3160" s="61">
        <v>1</v>
      </c>
      <c r="E3160" s="61">
        <v>1</v>
      </c>
      <c r="F3160" s="61">
        <v>1</v>
      </c>
      <c r="G3160" s="61">
        <v>1</v>
      </c>
      <c r="H3160" s="61">
        <v>0</v>
      </c>
      <c r="I3160" s="62">
        <v>104530.37306507253</v>
      </c>
      <c r="J3160" s="63">
        <v>5.9341583639718545</v>
      </c>
      <c r="K3160" s="63">
        <v>6.1584671048882846</v>
      </c>
      <c r="L3160" s="63">
        <v>7.555999793828696</v>
      </c>
      <c r="M3160" s="63">
        <v>8.9663641093986115</v>
      </c>
      <c r="N3160" s="63">
        <v>7.1633463436413827</v>
      </c>
      <c r="O3160" s="71">
        <v>7.1190984969366067</v>
      </c>
    </row>
    <row r="3161" spans="2:15" outlineLevel="1" x14ac:dyDescent="0.25">
      <c r="B3161" s="65">
        <v>3152</v>
      </c>
      <c r="C3161" s="60">
        <v>0</v>
      </c>
      <c r="D3161" s="61">
        <v>1</v>
      </c>
      <c r="E3161" s="61">
        <v>1</v>
      </c>
      <c r="F3161" s="61">
        <v>1</v>
      </c>
      <c r="G3161" s="61">
        <v>0</v>
      </c>
      <c r="H3161" s="61">
        <v>1</v>
      </c>
      <c r="I3161" s="62">
        <v>98179.244712023108</v>
      </c>
      <c r="J3161" s="63">
        <v>5.9466557118436913</v>
      </c>
      <c r="K3161" s="63">
        <v>6.0637279101783816</v>
      </c>
      <c r="L3161" s="63">
        <v>7.8409417709112956</v>
      </c>
      <c r="M3161" s="63">
        <v>7.6113711934132429</v>
      </c>
      <c r="N3161" s="63">
        <v>6.2608167320243471</v>
      </c>
      <c r="O3161" s="71">
        <v>6.9690896276621599</v>
      </c>
    </row>
    <row r="3162" spans="2:15" outlineLevel="1" x14ac:dyDescent="0.25">
      <c r="B3162" s="65">
        <v>3153</v>
      </c>
      <c r="C3162" s="60">
        <v>1</v>
      </c>
      <c r="D3162" s="61">
        <v>0</v>
      </c>
      <c r="E3162" s="61">
        <v>1</v>
      </c>
      <c r="F3162" s="61">
        <v>1</v>
      </c>
      <c r="G3162" s="61">
        <v>1</v>
      </c>
      <c r="H3162" s="61">
        <v>0</v>
      </c>
      <c r="I3162" s="62">
        <v>27522.442051628066</v>
      </c>
      <c r="J3162" s="63">
        <v>5.6571855335006669</v>
      </c>
      <c r="K3162" s="63">
        <v>4.4801795149534778</v>
      </c>
      <c r="L3162" s="63">
        <v>6.2599599607617922</v>
      </c>
      <c r="M3162" s="63">
        <v>8.1565598975240903</v>
      </c>
      <c r="N3162" s="63">
        <v>6.8320938086482839</v>
      </c>
      <c r="O3162" s="71">
        <v>6.5445627825993702</v>
      </c>
    </row>
    <row r="3163" spans="2:15" outlineLevel="1" x14ac:dyDescent="0.25">
      <c r="B3163" s="65">
        <v>3154</v>
      </c>
      <c r="C3163" s="60">
        <v>1</v>
      </c>
      <c r="D3163" s="61">
        <v>0</v>
      </c>
      <c r="E3163" s="61">
        <v>1</v>
      </c>
      <c r="F3163" s="61">
        <v>1</v>
      </c>
      <c r="G3163" s="61">
        <v>1</v>
      </c>
      <c r="H3163" s="61">
        <v>0</v>
      </c>
      <c r="I3163" s="62">
        <v>78046.698094299325</v>
      </c>
      <c r="J3163" s="63">
        <v>6.4649884809554852</v>
      </c>
      <c r="K3163" s="63">
        <v>5.5696567189031274</v>
      </c>
      <c r="L3163" s="63">
        <v>6.510243828607627</v>
      </c>
      <c r="M3163" s="63">
        <v>7.3561433940395835</v>
      </c>
      <c r="N3163" s="63">
        <v>7.1417655987978286</v>
      </c>
      <c r="O3163" s="71">
        <v>7.1115185672164527</v>
      </c>
    </row>
    <row r="3164" spans="2:15" outlineLevel="1" x14ac:dyDescent="0.25">
      <c r="B3164" s="65">
        <v>3155</v>
      </c>
      <c r="C3164" s="60">
        <v>1</v>
      </c>
      <c r="D3164" s="61">
        <v>0</v>
      </c>
      <c r="E3164" s="61">
        <v>1</v>
      </c>
      <c r="F3164" s="61">
        <v>1</v>
      </c>
      <c r="G3164" s="61">
        <v>0</v>
      </c>
      <c r="H3164" s="61">
        <v>1</v>
      </c>
      <c r="I3164" s="62">
        <v>76959.220217227266</v>
      </c>
      <c r="J3164" s="63">
        <v>6.1932973128978706</v>
      </c>
      <c r="K3164" s="63">
        <v>5.4708698930951467</v>
      </c>
      <c r="L3164" s="63">
        <v>6.4486768173412079</v>
      </c>
      <c r="M3164" s="63">
        <v>7.9198933663910349</v>
      </c>
      <c r="N3164" s="63">
        <v>6.7348893590444483</v>
      </c>
      <c r="O3164" s="71">
        <v>6.8439601701928456</v>
      </c>
    </row>
    <row r="3165" spans="2:15" outlineLevel="1" x14ac:dyDescent="0.25">
      <c r="B3165" s="65">
        <v>3156</v>
      </c>
      <c r="C3165" s="60">
        <v>1</v>
      </c>
      <c r="D3165" s="61">
        <v>0</v>
      </c>
      <c r="E3165" s="61">
        <v>1</v>
      </c>
      <c r="F3165" s="61">
        <v>1</v>
      </c>
      <c r="G3165" s="61">
        <v>0</v>
      </c>
      <c r="H3165" s="61">
        <v>1</v>
      </c>
      <c r="I3165" s="62">
        <v>102197.81412182351</v>
      </c>
      <c r="J3165" s="63">
        <v>6.7457753743687778</v>
      </c>
      <c r="K3165" s="63">
        <v>5.6713906624823798</v>
      </c>
      <c r="L3165" s="63">
        <v>6.469336295334319</v>
      </c>
      <c r="M3165" s="63">
        <v>8.5506612309717944</v>
      </c>
      <c r="N3165" s="63">
        <v>6.8330551626399378</v>
      </c>
      <c r="O3165" s="71">
        <v>7.3137356172655688</v>
      </c>
    </row>
    <row r="3166" spans="2:15" outlineLevel="1" x14ac:dyDescent="0.25">
      <c r="B3166" s="65">
        <v>3157</v>
      </c>
      <c r="C3166" s="60">
        <v>1</v>
      </c>
      <c r="D3166" s="61">
        <v>0</v>
      </c>
      <c r="E3166" s="61">
        <v>1</v>
      </c>
      <c r="F3166" s="61">
        <v>1</v>
      </c>
      <c r="G3166" s="61">
        <v>0</v>
      </c>
      <c r="H3166" s="61">
        <v>1</v>
      </c>
      <c r="I3166" s="62">
        <v>28873.211772737734</v>
      </c>
      <c r="J3166" s="63">
        <v>6.2110841764400817</v>
      </c>
      <c r="K3166" s="63">
        <v>5.8287949765799123</v>
      </c>
      <c r="L3166" s="63">
        <v>6.2550764179501854</v>
      </c>
      <c r="M3166" s="63">
        <v>6.5322590648788204</v>
      </c>
      <c r="N3166" s="63">
        <v>6.572830718345327</v>
      </c>
      <c r="O3166" s="71">
        <v>7.0776457522969567</v>
      </c>
    </row>
    <row r="3167" spans="2:15" outlineLevel="1" x14ac:dyDescent="0.25">
      <c r="B3167" s="65">
        <v>3158</v>
      </c>
      <c r="C3167" s="60">
        <v>1</v>
      </c>
      <c r="D3167" s="61">
        <v>0</v>
      </c>
      <c r="E3167" s="61">
        <v>1</v>
      </c>
      <c r="F3167" s="61">
        <v>1</v>
      </c>
      <c r="G3167" s="61">
        <v>1</v>
      </c>
      <c r="H3167" s="61">
        <v>0</v>
      </c>
      <c r="I3167" s="62">
        <v>62999.311809854713</v>
      </c>
      <c r="J3167" s="63">
        <v>5.9834408502767626</v>
      </c>
      <c r="K3167" s="63">
        <v>4.8849997531651619</v>
      </c>
      <c r="L3167" s="63">
        <v>7.135315199695647</v>
      </c>
      <c r="M3167" s="63">
        <v>7.0305679134443366</v>
      </c>
      <c r="N3167" s="63">
        <v>6.8115395198929987</v>
      </c>
      <c r="O3167" s="71">
        <v>6.7541624482330072</v>
      </c>
    </row>
    <row r="3168" spans="2:15" outlineLevel="1" x14ac:dyDescent="0.25">
      <c r="B3168" s="65">
        <v>3159</v>
      </c>
      <c r="C3168" s="60">
        <v>1</v>
      </c>
      <c r="D3168" s="61">
        <v>0</v>
      </c>
      <c r="E3168" s="61">
        <v>1</v>
      </c>
      <c r="F3168" s="61">
        <v>1</v>
      </c>
      <c r="G3168" s="61">
        <v>0</v>
      </c>
      <c r="H3168" s="61">
        <v>1</v>
      </c>
      <c r="I3168" s="62">
        <v>28635.346568418492</v>
      </c>
      <c r="J3168" s="63">
        <v>6.0173204250153205</v>
      </c>
      <c r="K3168" s="63">
        <v>5.9451081287814862</v>
      </c>
      <c r="L3168" s="63">
        <v>6.153031710352602</v>
      </c>
      <c r="M3168" s="63">
        <v>6.565386358005</v>
      </c>
      <c r="N3168" s="63">
        <v>6.5165941585943719</v>
      </c>
      <c r="O3168" s="71">
        <v>7.1457975061128893</v>
      </c>
    </row>
    <row r="3169" spans="2:15" outlineLevel="1" x14ac:dyDescent="0.25">
      <c r="B3169" s="65">
        <v>3160</v>
      </c>
      <c r="C3169" s="60">
        <v>1</v>
      </c>
      <c r="D3169" s="61">
        <v>0</v>
      </c>
      <c r="E3169" s="61">
        <v>1</v>
      </c>
      <c r="F3169" s="61">
        <v>1</v>
      </c>
      <c r="G3169" s="61">
        <v>1</v>
      </c>
      <c r="H3169" s="61">
        <v>0</v>
      </c>
      <c r="I3169" s="62">
        <v>30986.632210014563</v>
      </c>
      <c r="J3169" s="63">
        <v>5.9613247850481823</v>
      </c>
      <c r="K3169" s="63">
        <v>5.6569484553594886</v>
      </c>
      <c r="L3169" s="63">
        <v>6.8916792934771678</v>
      </c>
      <c r="M3169" s="63">
        <v>6.9669711575903719</v>
      </c>
      <c r="N3169" s="63">
        <v>7.1575216999652982</v>
      </c>
      <c r="O3169" s="71">
        <v>6.9417646800037289</v>
      </c>
    </row>
    <row r="3170" spans="2:15" outlineLevel="1" x14ac:dyDescent="0.25">
      <c r="B3170" s="65">
        <v>3161</v>
      </c>
      <c r="C3170" s="60">
        <v>1</v>
      </c>
      <c r="D3170" s="61">
        <v>0</v>
      </c>
      <c r="E3170" s="61">
        <v>1</v>
      </c>
      <c r="F3170" s="61">
        <v>1</v>
      </c>
      <c r="G3170" s="61">
        <v>0</v>
      </c>
      <c r="H3170" s="61">
        <v>1</v>
      </c>
      <c r="I3170" s="62">
        <v>77842.658194545525</v>
      </c>
      <c r="J3170" s="63">
        <v>5.796612081938961</v>
      </c>
      <c r="K3170" s="63">
        <v>5.1851112697867183</v>
      </c>
      <c r="L3170" s="63">
        <v>6.9087201173380928</v>
      </c>
      <c r="M3170" s="63">
        <v>8.3740560050814175</v>
      </c>
      <c r="N3170" s="63">
        <v>6.7507093019374569</v>
      </c>
      <c r="O3170" s="71">
        <v>7.2490793913824696</v>
      </c>
    </row>
    <row r="3171" spans="2:15" outlineLevel="1" x14ac:dyDescent="0.25">
      <c r="B3171" s="65">
        <v>3162</v>
      </c>
      <c r="C3171" s="60">
        <v>1</v>
      </c>
      <c r="D3171" s="61">
        <v>0</v>
      </c>
      <c r="E3171" s="61">
        <v>1</v>
      </c>
      <c r="F3171" s="61">
        <v>1</v>
      </c>
      <c r="G3171" s="61">
        <v>1</v>
      </c>
      <c r="H3171" s="61">
        <v>0</v>
      </c>
      <c r="I3171" s="62">
        <v>80277.721370422281</v>
      </c>
      <c r="J3171" s="63">
        <v>5.9423710659609421</v>
      </c>
      <c r="K3171" s="63">
        <v>5.7908369199210759</v>
      </c>
      <c r="L3171" s="63">
        <v>6.565340650519409</v>
      </c>
      <c r="M3171" s="63">
        <v>8.9590787916692651</v>
      </c>
      <c r="N3171" s="63">
        <v>6.8776775486137876</v>
      </c>
      <c r="O3171" s="71">
        <v>6.6188439751742338</v>
      </c>
    </row>
    <row r="3172" spans="2:15" outlineLevel="1" x14ac:dyDescent="0.25">
      <c r="B3172" s="65">
        <v>3163</v>
      </c>
      <c r="C3172" s="60">
        <v>0</v>
      </c>
      <c r="D3172" s="61">
        <v>1</v>
      </c>
      <c r="E3172" s="61">
        <v>1</v>
      </c>
      <c r="F3172" s="61">
        <v>1</v>
      </c>
      <c r="G3172" s="61">
        <v>0</v>
      </c>
      <c r="H3172" s="61">
        <v>1</v>
      </c>
      <c r="I3172" s="62">
        <v>29968.440715029312</v>
      </c>
      <c r="J3172" s="63">
        <v>5.6501187588665287</v>
      </c>
      <c r="K3172" s="63">
        <v>5.8585502198885306</v>
      </c>
      <c r="L3172" s="63">
        <v>6.5815251418671368</v>
      </c>
      <c r="M3172" s="63">
        <v>7.3079098605551378</v>
      </c>
      <c r="N3172" s="63">
        <v>6.7301857735509616</v>
      </c>
      <c r="O3172" s="71">
        <v>6.8285330011600713</v>
      </c>
    </row>
    <row r="3173" spans="2:15" outlineLevel="1" x14ac:dyDescent="0.25">
      <c r="B3173" s="65">
        <v>3164</v>
      </c>
      <c r="C3173" s="60">
        <v>1</v>
      </c>
      <c r="D3173" s="61">
        <v>0</v>
      </c>
      <c r="E3173" s="61">
        <v>1</v>
      </c>
      <c r="F3173" s="61">
        <v>1</v>
      </c>
      <c r="G3173" s="61">
        <v>1</v>
      </c>
      <c r="H3173" s="61">
        <v>0</v>
      </c>
      <c r="I3173" s="62">
        <v>98212.184240732007</v>
      </c>
      <c r="J3173" s="63">
        <v>6.7190663163259678</v>
      </c>
      <c r="K3173" s="63">
        <v>5.8709523613486532</v>
      </c>
      <c r="L3173" s="63">
        <v>7.8922089667400845</v>
      </c>
      <c r="M3173" s="63">
        <v>6.3387206338232787</v>
      </c>
      <c r="N3173" s="63">
        <v>7.363117137913715</v>
      </c>
      <c r="O3173" s="71">
        <v>6.6413172546025834</v>
      </c>
    </row>
    <row r="3174" spans="2:15" outlineLevel="1" x14ac:dyDescent="0.25">
      <c r="B3174" s="65">
        <v>3165</v>
      </c>
      <c r="C3174" s="60">
        <v>1</v>
      </c>
      <c r="D3174" s="61">
        <v>0</v>
      </c>
      <c r="E3174" s="61">
        <v>1</v>
      </c>
      <c r="F3174" s="61">
        <v>1</v>
      </c>
      <c r="G3174" s="61">
        <v>0</v>
      </c>
      <c r="H3174" s="61">
        <v>1</v>
      </c>
      <c r="I3174" s="62">
        <v>95081.76264517146</v>
      </c>
      <c r="J3174" s="63">
        <v>6.5825058434360049</v>
      </c>
      <c r="K3174" s="63">
        <v>5.2463291816223743</v>
      </c>
      <c r="L3174" s="63">
        <v>8.1206880868433355</v>
      </c>
      <c r="M3174" s="63">
        <v>6.7808261829160585</v>
      </c>
      <c r="N3174" s="63">
        <v>6.3263072792166737</v>
      </c>
      <c r="O3174" s="71">
        <v>6.6964910898117171</v>
      </c>
    </row>
    <row r="3175" spans="2:15" outlineLevel="1" x14ac:dyDescent="0.25">
      <c r="B3175" s="65">
        <v>3166</v>
      </c>
      <c r="C3175" s="60">
        <v>1</v>
      </c>
      <c r="D3175" s="61">
        <v>0</v>
      </c>
      <c r="E3175" s="61">
        <v>1</v>
      </c>
      <c r="F3175" s="61">
        <v>1</v>
      </c>
      <c r="G3175" s="61">
        <v>1</v>
      </c>
      <c r="H3175" s="61">
        <v>0</v>
      </c>
      <c r="I3175" s="62">
        <v>25296.438214420414</v>
      </c>
      <c r="J3175" s="63">
        <v>6.1565227274321401</v>
      </c>
      <c r="K3175" s="63">
        <v>4.3584392841414488</v>
      </c>
      <c r="L3175" s="63">
        <v>6.5585392967875862</v>
      </c>
      <c r="M3175" s="63">
        <v>7.0029500826084385</v>
      </c>
      <c r="N3175" s="63">
        <v>6.6900283784017054</v>
      </c>
      <c r="O3175" s="71">
        <v>6.5558454876736691</v>
      </c>
    </row>
    <row r="3176" spans="2:15" outlineLevel="1" x14ac:dyDescent="0.25">
      <c r="B3176" s="65">
        <v>3167</v>
      </c>
      <c r="C3176" s="60">
        <v>1</v>
      </c>
      <c r="D3176" s="61">
        <v>0</v>
      </c>
      <c r="E3176" s="61">
        <v>1</v>
      </c>
      <c r="F3176" s="61">
        <v>1</v>
      </c>
      <c r="G3176" s="61">
        <v>1</v>
      </c>
      <c r="H3176" s="61">
        <v>0</v>
      </c>
      <c r="I3176" s="62">
        <v>101065.05214708386</v>
      </c>
      <c r="J3176" s="63">
        <v>6.382404298553352</v>
      </c>
      <c r="K3176" s="63">
        <v>5.4438985193225919</v>
      </c>
      <c r="L3176" s="63">
        <v>6.7735390885388957</v>
      </c>
      <c r="M3176" s="63">
        <v>8.8224461905813989</v>
      </c>
      <c r="N3176" s="63">
        <v>7.0159145019439189</v>
      </c>
      <c r="O3176" s="71">
        <v>6.7879950579363815</v>
      </c>
    </row>
    <row r="3177" spans="2:15" outlineLevel="1" x14ac:dyDescent="0.25">
      <c r="B3177" s="65">
        <v>3168</v>
      </c>
      <c r="C3177" s="60">
        <v>1</v>
      </c>
      <c r="D3177" s="61">
        <v>0</v>
      </c>
      <c r="E3177" s="61">
        <v>1</v>
      </c>
      <c r="F3177" s="61">
        <v>1</v>
      </c>
      <c r="G3177" s="61">
        <v>1</v>
      </c>
      <c r="H3177" s="61">
        <v>0</v>
      </c>
      <c r="I3177" s="62">
        <v>95647.823982508417</v>
      </c>
      <c r="J3177" s="63">
        <v>6.3397731595121405</v>
      </c>
      <c r="K3177" s="63">
        <v>5.623033533588246</v>
      </c>
      <c r="L3177" s="63">
        <v>7.1017067074170361</v>
      </c>
      <c r="M3177" s="63">
        <v>7.3595717130539402</v>
      </c>
      <c r="N3177" s="63">
        <v>6.5541501473407608</v>
      </c>
      <c r="O3177" s="71">
        <v>6.3603980040559582</v>
      </c>
    </row>
    <row r="3178" spans="2:15" outlineLevel="1" x14ac:dyDescent="0.25">
      <c r="B3178" s="65">
        <v>3169</v>
      </c>
      <c r="C3178" s="60">
        <v>1</v>
      </c>
      <c r="D3178" s="61">
        <v>0</v>
      </c>
      <c r="E3178" s="61">
        <v>1</v>
      </c>
      <c r="F3178" s="61">
        <v>1</v>
      </c>
      <c r="G3178" s="61">
        <v>1</v>
      </c>
      <c r="H3178" s="61">
        <v>0</v>
      </c>
      <c r="I3178" s="62">
        <v>104497.39442676834</v>
      </c>
      <c r="J3178" s="63">
        <v>6.6837535434399635</v>
      </c>
      <c r="K3178" s="63">
        <v>5.6653587210691416</v>
      </c>
      <c r="L3178" s="63">
        <v>7.4080068183198264</v>
      </c>
      <c r="M3178" s="63">
        <v>8.8176107962400465</v>
      </c>
      <c r="N3178" s="63">
        <v>7.2523532892633771</v>
      </c>
      <c r="O3178" s="71">
        <v>7.0064972685841385</v>
      </c>
    </row>
    <row r="3179" spans="2:15" outlineLevel="1" x14ac:dyDescent="0.25">
      <c r="B3179" s="65">
        <v>3170</v>
      </c>
      <c r="C3179" s="60">
        <v>1</v>
      </c>
      <c r="D3179" s="61">
        <v>0</v>
      </c>
      <c r="E3179" s="61">
        <v>1</v>
      </c>
      <c r="F3179" s="61">
        <v>1</v>
      </c>
      <c r="G3179" s="61">
        <v>1</v>
      </c>
      <c r="H3179" s="61">
        <v>0</v>
      </c>
      <c r="I3179" s="62">
        <v>96029.174608789122</v>
      </c>
      <c r="J3179" s="63">
        <v>6.7819815957102199</v>
      </c>
      <c r="K3179" s="63">
        <v>4.6384927121090129</v>
      </c>
      <c r="L3179" s="63">
        <v>6.8026015482702835</v>
      </c>
      <c r="M3179" s="63">
        <v>7.4654290612396847</v>
      </c>
      <c r="N3179" s="63">
        <v>7.0609022873798146</v>
      </c>
      <c r="O3179" s="71">
        <v>6.8088123051668745</v>
      </c>
    </row>
    <row r="3180" spans="2:15" outlineLevel="1" x14ac:dyDescent="0.25">
      <c r="B3180" s="65">
        <v>3171</v>
      </c>
      <c r="C3180" s="60">
        <v>1</v>
      </c>
      <c r="D3180" s="61">
        <v>0</v>
      </c>
      <c r="E3180" s="61">
        <v>1</v>
      </c>
      <c r="F3180" s="61">
        <v>1</v>
      </c>
      <c r="G3180" s="61">
        <v>1</v>
      </c>
      <c r="H3180" s="61">
        <v>0</v>
      </c>
      <c r="I3180" s="62">
        <v>101742.75135585475</v>
      </c>
      <c r="J3180" s="63">
        <v>6.107610393832247</v>
      </c>
      <c r="K3180" s="63">
        <v>5.668690490785715</v>
      </c>
      <c r="L3180" s="63">
        <v>7.4187654987121334</v>
      </c>
      <c r="M3180" s="63">
        <v>8.9760867303738667</v>
      </c>
      <c r="N3180" s="63">
        <v>7.2171902517816111</v>
      </c>
      <c r="O3180" s="71">
        <v>6.2740342547771863</v>
      </c>
    </row>
    <row r="3181" spans="2:15" outlineLevel="1" x14ac:dyDescent="0.25">
      <c r="B3181" s="65">
        <v>3172</v>
      </c>
      <c r="C3181" s="60">
        <v>1</v>
      </c>
      <c r="D3181" s="61">
        <v>0</v>
      </c>
      <c r="E3181" s="61">
        <v>1</v>
      </c>
      <c r="F3181" s="61">
        <v>1</v>
      </c>
      <c r="G3181" s="61">
        <v>1</v>
      </c>
      <c r="H3181" s="61">
        <v>0</v>
      </c>
      <c r="I3181" s="62">
        <v>78551.312399312606</v>
      </c>
      <c r="J3181" s="63">
        <v>5.5806858186253265</v>
      </c>
      <c r="K3181" s="63">
        <v>5.0140963294321903</v>
      </c>
      <c r="L3181" s="63">
        <v>6.9460225288086352</v>
      </c>
      <c r="M3181" s="63">
        <v>8.580662582663436</v>
      </c>
      <c r="N3181" s="63">
        <v>7.5057779866998722</v>
      </c>
      <c r="O3181" s="71">
        <v>6.9096691057425605</v>
      </c>
    </row>
    <row r="3182" spans="2:15" outlineLevel="1" x14ac:dyDescent="0.25">
      <c r="B3182" s="65">
        <v>3173</v>
      </c>
      <c r="C3182" s="60">
        <v>1</v>
      </c>
      <c r="D3182" s="61">
        <v>0</v>
      </c>
      <c r="E3182" s="61">
        <v>1</v>
      </c>
      <c r="F3182" s="61">
        <v>1</v>
      </c>
      <c r="G3182" s="61">
        <v>1</v>
      </c>
      <c r="H3182" s="61">
        <v>0</v>
      </c>
      <c r="I3182" s="62">
        <v>96692.352007155059</v>
      </c>
      <c r="J3182" s="63">
        <v>6.7796430054859602</v>
      </c>
      <c r="K3182" s="63">
        <v>4.8812513863828446</v>
      </c>
      <c r="L3182" s="63">
        <v>6.7680011587235089</v>
      </c>
      <c r="M3182" s="63">
        <v>6.3669350058014587</v>
      </c>
      <c r="N3182" s="63">
        <v>7.7179504760071671</v>
      </c>
      <c r="O3182" s="71">
        <v>7.5387657636146619</v>
      </c>
    </row>
    <row r="3183" spans="2:15" outlineLevel="1" x14ac:dyDescent="0.25">
      <c r="B3183" s="65">
        <v>3174</v>
      </c>
      <c r="C3183" s="60">
        <v>1</v>
      </c>
      <c r="D3183" s="61">
        <v>0</v>
      </c>
      <c r="E3183" s="61">
        <v>1</v>
      </c>
      <c r="F3183" s="61">
        <v>1</v>
      </c>
      <c r="G3183" s="61">
        <v>1</v>
      </c>
      <c r="H3183" s="61">
        <v>0</v>
      </c>
      <c r="I3183" s="62">
        <v>92158.346330200162</v>
      </c>
      <c r="J3183" s="63">
        <v>6.6980871885336377</v>
      </c>
      <c r="K3183" s="63">
        <v>4.2802539879135484</v>
      </c>
      <c r="L3183" s="63">
        <v>6.9351540474654092</v>
      </c>
      <c r="M3183" s="63">
        <v>6.4978493626498253</v>
      </c>
      <c r="N3183" s="63">
        <v>7.1662142033623963</v>
      </c>
      <c r="O3183" s="71">
        <v>6.7116313866777473</v>
      </c>
    </row>
    <row r="3184" spans="2:15" outlineLevel="1" x14ac:dyDescent="0.25">
      <c r="B3184" s="65">
        <v>3175</v>
      </c>
      <c r="C3184" s="60">
        <v>1</v>
      </c>
      <c r="D3184" s="61">
        <v>0</v>
      </c>
      <c r="E3184" s="61">
        <v>1</v>
      </c>
      <c r="F3184" s="61">
        <v>1</v>
      </c>
      <c r="G3184" s="61">
        <v>1</v>
      </c>
      <c r="H3184" s="61">
        <v>0</v>
      </c>
      <c r="I3184" s="62">
        <v>75391.432575102386</v>
      </c>
      <c r="J3184" s="63">
        <v>5.5379538555035301</v>
      </c>
      <c r="K3184" s="63">
        <v>5.3232607796057003</v>
      </c>
      <c r="L3184" s="63">
        <v>6.6522955030481086</v>
      </c>
      <c r="M3184" s="63">
        <v>8.1157013531648445</v>
      </c>
      <c r="N3184" s="63">
        <v>7.120368487992641</v>
      </c>
      <c r="O3184" s="71">
        <v>6.3170050440230519</v>
      </c>
    </row>
    <row r="3185" spans="2:15" outlineLevel="1" x14ac:dyDescent="0.25">
      <c r="B3185" s="65">
        <v>3176</v>
      </c>
      <c r="C3185" s="60">
        <v>1</v>
      </c>
      <c r="D3185" s="61">
        <v>0</v>
      </c>
      <c r="E3185" s="61">
        <v>1</v>
      </c>
      <c r="F3185" s="61">
        <v>1</v>
      </c>
      <c r="G3185" s="61">
        <v>0</v>
      </c>
      <c r="H3185" s="61">
        <v>1</v>
      </c>
      <c r="I3185" s="62">
        <v>76673.697308790419</v>
      </c>
      <c r="J3185" s="63">
        <v>5.780715993186349</v>
      </c>
      <c r="K3185" s="63">
        <v>5.2754642014151845</v>
      </c>
      <c r="L3185" s="63">
        <v>7.1986567151815946</v>
      </c>
      <c r="M3185" s="63">
        <v>8.3308078267783507</v>
      </c>
      <c r="N3185" s="63">
        <v>6.4056299353916097</v>
      </c>
      <c r="O3185" s="71">
        <v>6.8617918982060138</v>
      </c>
    </row>
    <row r="3186" spans="2:15" outlineLevel="1" x14ac:dyDescent="0.25">
      <c r="B3186" s="65">
        <v>3177</v>
      </c>
      <c r="C3186" s="60">
        <v>1</v>
      </c>
      <c r="D3186" s="61">
        <v>0</v>
      </c>
      <c r="E3186" s="61">
        <v>1</v>
      </c>
      <c r="F3186" s="61">
        <v>1</v>
      </c>
      <c r="G3186" s="61">
        <v>1</v>
      </c>
      <c r="H3186" s="61">
        <v>0</v>
      </c>
      <c r="I3186" s="62">
        <v>96993.753852249865</v>
      </c>
      <c r="J3186" s="63">
        <v>6.2995444954487416</v>
      </c>
      <c r="K3186" s="63">
        <v>5.4598560687255695</v>
      </c>
      <c r="L3186" s="63">
        <v>8.1565616374236125</v>
      </c>
      <c r="M3186" s="63">
        <v>6.1552440070438745</v>
      </c>
      <c r="N3186" s="63">
        <v>7.6086160023071709</v>
      </c>
      <c r="O3186" s="71">
        <v>6.9926319715373682</v>
      </c>
    </row>
    <row r="3187" spans="2:15" outlineLevel="1" x14ac:dyDescent="0.25">
      <c r="B3187" s="65">
        <v>3178</v>
      </c>
      <c r="C3187" s="60">
        <v>1</v>
      </c>
      <c r="D3187" s="61">
        <v>0</v>
      </c>
      <c r="E3187" s="61">
        <v>1</v>
      </c>
      <c r="F3187" s="61">
        <v>1</v>
      </c>
      <c r="G3187" s="61">
        <v>1</v>
      </c>
      <c r="H3187" s="61">
        <v>0</v>
      </c>
      <c r="I3187" s="62">
        <v>27054.104107146122</v>
      </c>
      <c r="J3187" s="63">
        <v>5.4740844800747483</v>
      </c>
      <c r="K3187" s="63">
        <v>5.1400629507654507</v>
      </c>
      <c r="L3187" s="63">
        <v>7.443468904701005</v>
      </c>
      <c r="M3187" s="63">
        <v>6.734048274140215</v>
      </c>
      <c r="N3187" s="63">
        <v>6.8723666658606426</v>
      </c>
      <c r="O3187" s="71">
        <v>6.7504598020956399</v>
      </c>
    </row>
    <row r="3188" spans="2:15" outlineLevel="1" x14ac:dyDescent="0.25">
      <c r="B3188" s="65">
        <v>3179</v>
      </c>
      <c r="C3188" s="60">
        <v>1</v>
      </c>
      <c r="D3188" s="61">
        <v>0</v>
      </c>
      <c r="E3188" s="61">
        <v>1</v>
      </c>
      <c r="F3188" s="61">
        <v>1</v>
      </c>
      <c r="G3188" s="61">
        <v>0</v>
      </c>
      <c r="H3188" s="61">
        <v>1</v>
      </c>
      <c r="I3188" s="62">
        <v>96714.597354176571</v>
      </c>
      <c r="J3188" s="63">
        <v>6.8872760214714681</v>
      </c>
      <c r="K3188" s="63">
        <v>5.3231444459739476</v>
      </c>
      <c r="L3188" s="63">
        <v>7.8628962711555168</v>
      </c>
      <c r="M3188" s="63">
        <v>6.2074774580399081</v>
      </c>
      <c r="N3188" s="63">
        <v>6.8816595834617029</v>
      </c>
      <c r="O3188" s="71">
        <v>7.2604298997842385</v>
      </c>
    </row>
    <row r="3189" spans="2:15" outlineLevel="1" x14ac:dyDescent="0.25">
      <c r="B3189" s="65">
        <v>3180</v>
      </c>
      <c r="C3189" s="60">
        <v>1</v>
      </c>
      <c r="D3189" s="61">
        <v>0</v>
      </c>
      <c r="E3189" s="61">
        <v>1</v>
      </c>
      <c r="F3189" s="61">
        <v>1</v>
      </c>
      <c r="G3189" s="61">
        <v>1</v>
      </c>
      <c r="H3189" s="61">
        <v>0</v>
      </c>
      <c r="I3189" s="62">
        <v>23460.750843943373</v>
      </c>
      <c r="J3189" s="63">
        <v>5.2587256945513472</v>
      </c>
      <c r="K3189" s="63">
        <v>4.4714726055134557</v>
      </c>
      <c r="L3189" s="63">
        <v>7.3353819097191213</v>
      </c>
      <c r="M3189" s="63">
        <v>6.3832445755819611</v>
      </c>
      <c r="N3189" s="63">
        <v>7.307001189432019</v>
      </c>
      <c r="O3189" s="71">
        <v>6.3206924601355876</v>
      </c>
    </row>
    <row r="3190" spans="2:15" outlineLevel="1" x14ac:dyDescent="0.25">
      <c r="B3190" s="65">
        <v>3181</v>
      </c>
      <c r="C3190" s="60">
        <v>1</v>
      </c>
      <c r="D3190" s="61">
        <v>0</v>
      </c>
      <c r="E3190" s="61">
        <v>1</v>
      </c>
      <c r="F3190" s="61">
        <v>1</v>
      </c>
      <c r="G3190" s="61">
        <v>0</v>
      </c>
      <c r="H3190" s="61">
        <v>1</v>
      </c>
      <c r="I3190" s="62">
        <v>99232.249874620073</v>
      </c>
      <c r="J3190" s="63">
        <v>5.7050422645486574</v>
      </c>
      <c r="K3190" s="63">
        <v>5.4193850563046286</v>
      </c>
      <c r="L3190" s="63">
        <v>7.3197959227940519</v>
      </c>
      <c r="M3190" s="63">
        <v>8.716260046852403</v>
      </c>
      <c r="N3190" s="63">
        <v>6.4473381757681025</v>
      </c>
      <c r="O3190" s="71">
        <v>7.3127440465552613</v>
      </c>
    </row>
    <row r="3191" spans="2:15" outlineLevel="1" x14ac:dyDescent="0.25">
      <c r="B3191" s="65">
        <v>3182</v>
      </c>
      <c r="C3191" s="60">
        <v>1</v>
      </c>
      <c r="D3191" s="61">
        <v>0</v>
      </c>
      <c r="E3191" s="61">
        <v>1</v>
      </c>
      <c r="F3191" s="61">
        <v>1</v>
      </c>
      <c r="G3191" s="61">
        <v>1</v>
      </c>
      <c r="H3191" s="61">
        <v>0</v>
      </c>
      <c r="I3191" s="62">
        <v>97345.592479887797</v>
      </c>
      <c r="J3191" s="63">
        <v>6.3890876365635201</v>
      </c>
      <c r="K3191" s="63">
        <v>4.9496580317623549</v>
      </c>
      <c r="L3191" s="63">
        <v>6.6381444579700348</v>
      </c>
      <c r="M3191" s="63">
        <v>8.4628078408530065</v>
      </c>
      <c r="N3191" s="63">
        <v>6.9374071942579691</v>
      </c>
      <c r="O3191" s="71">
        <v>6.3943381128315151</v>
      </c>
    </row>
    <row r="3192" spans="2:15" outlineLevel="1" x14ac:dyDescent="0.25">
      <c r="B3192" s="65">
        <v>3183</v>
      </c>
      <c r="C3192" s="60">
        <v>0</v>
      </c>
      <c r="D3192" s="61">
        <v>1</v>
      </c>
      <c r="E3192" s="61">
        <v>1</v>
      </c>
      <c r="F3192" s="61">
        <v>1</v>
      </c>
      <c r="G3192" s="61">
        <v>1</v>
      </c>
      <c r="H3192" s="61">
        <v>0</v>
      </c>
      <c r="I3192" s="62">
        <v>76861.416665898592</v>
      </c>
      <c r="J3192" s="63">
        <v>5.6114072006742797</v>
      </c>
      <c r="K3192" s="63">
        <v>5.776050105330234</v>
      </c>
      <c r="L3192" s="63">
        <v>6.8774950661473069</v>
      </c>
      <c r="M3192" s="63">
        <v>7.3483028593555924</v>
      </c>
      <c r="N3192" s="63">
        <v>7.2481008850714712</v>
      </c>
      <c r="O3192" s="71">
        <v>7.0297631383827515</v>
      </c>
    </row>
    <row r="3193" spans="2:15" outlineLevel="1" x14ac:dyDescent="0.25">
      <c r="B3193" s="65">
        <v>3184</v>
      </c>
      <c r="C3193" s="60">
        <v>1</v>
      </c>
      <c r="D3193" s="61">
        <v>0</v>
      </c>
      <c r="E3193" s="61">
        <v>1</v>
      </c>
      <c r="F3193" s="61">
        <v>1</v>
      </c>
      <c r="G3193" s="61">
        <v>1</v>
      </c>
      <c r="H3193" s="61">
        <v>0</v>
      </c>
      <c r="I3193" s="62">
        <v>96577.476081513072</v>
      </c>
      <c r="J3193" s="63">
        <v>5.8426164634045596</v>
      </c>
      <c r="K3193" s="63">
        <v>5.2444075640431489</v>
      </c>
      <c r="L3193" s="63">
        <v>7.3701003221610328</v>
      </c>
      <c r="M3193" s="63">
        <v>8.0372079951890694</v>
      </c>
      <c r="N3193" s="63">
        <v>6.9782487187246414</v>
      </c>
      <c r="O3193" s="71">
        <v>6.3872675514121395</v>
      </c>
    </row>
    <row r="3194" spans="2:15" outlineLevel="1" x14ac:dyDescent="0.25">
      <c r="B3194" s="65">
        <v>3185</v>
      </c>
      <c r="C3194" s="60">
        <v>1</v>
      </c>
      <c r="D3194" s="61">
        <v>0</v>
      </c>
      <c r="E3194" s="61">
        <v>1</v>
      </c>
      <c r="F3194" s="61">
        <v>1</v>
      </c>
      <c r="G3194" s="61">
        <v>1</v>
      </c>
      <c r="H3194" s="61">
        <v>0</v>
      </c>
      <c r="I3194" s="62">
        <v>26310.400727753469</v>
      </c>
      <c r="J3194" s="63">
        <v>5.8503586232771436</v>
      </c>
      <c r="K3194" s="63">
        <v>4.9800294019703282</v>
      </c>
      <c r="L3194" s="63">
        <v>7.0207092826974078</v>
      </c>
      <c r="M3194" s="63">
        <v>6.4971066437532983</v>
      </c>
      <c r="N3194" s="63">
        <v>7.2782759717049856</v>
      </c>
      <c r="O3194" s="71">
        <v>6.2490553260681381</v>
      </c>
    </row>
    <row r="3195" spans="2:15" outlineLevel="1" x14ac:dyDescent="0.25">
      <c r="B3195" s="65">
        <v>3186</v>
      </c>
      <c r="C3195" s="60">
        <v>1</v>
      </c>
      <c r="D3195" s="61">
        <v>0</v>
      </c>
      <c r="E3195" s="61">
        <v>1</v>
      </c>
      <c r="F3195" s="61">
        <v>1</v>
      </c>
      <c r="G3195" s="61">
        <v>1</v>
      </c>
      <c r="H3195" s="61">
        <v>0</v>
      </c>
      <c r="I3195" s="62">
        <v>24438.638453626205</v>
      </c>
      <c r="J3195" s="63">
        <v>6.3561147092340304</v>
      </c>
      <c r="K3195" s="63">
        <v>4.1558053190781541</v>
      </c>
      <c r="L3195" s="63">
        <v>6.6023506026879861</v>
      </c>
      <c r="M3195" s="63">
        <v>6.5939563298938992</v>
      </c>
      <c r="N3195" s="63">
        <v>7.1137421632582445</v>
      </c>
      <c r="O3195" s="71">
        <v>6.201896048540652</v>
      </c>
    </row>
    <row r="3196" spans="2:15" outlineLevel="1" x14ac:dyDescent="0.25">
      <c r="B3196" s="65">
        <v>3187</v>
      </c>
      <c r="C3196" s="60">
        <v>1</v>
      </c>
      <c r="D3196" s="61">
        <v>0</v>
      </c>
      <c r="E3196" s="61">
        <v>1</v>
      </c>
      <c r="F3196" s="61">
        <v>1</v>
      </c>
      <c r="G3196" s="61">
        <v>0</v>
      </c>
      <c r="H3196" s="61">
        <v>1</v>
      </c>
      <c r="I3196" s="62">
        <v>78128.365422950315</v>
      </c>
      <c r="J3196" s="63">
        <v>6.1916140952837804</v>
      </c>
      <c r="K3196" s="63">
        <v>5.6235973630462519</v>
      </c>
      <c r="L3196" s="63">
        <v>6.5856686386736234</v>
      </c>
      <c r="M3196" s="63">
        <v>7.7680726008265211</v>
      </c>
      <c r="N3196" s="63">
        <v>6.6605447322294982</v>
      </c>
      <c r="O3196" s="71">
        <v>7.3915930475729734</v>
      </c>
    </row>
    <row r="3197" spans="2:15" outlineLevel="1" x14ac:dyDescent="0.25">
      <c r="B3197" s="65">
        <v>3188</v>
      </c>
      <c r="C3197" s="60">
        <v>1</v>
      </c>
      <c r="D3197" s="61">
        <v>0</v>
      </c>
      <c r="E3197" s="61">
        <v>1</v>
      </c>
      <c r="F3197" s="61">
        <v>1</v>
      </c>
      <c r="G3197" s="61">
        <v>0</v>
      </c>
      <c r="H3197" s="61">
        <v>1</v>
      </c>
      <c r="I3197" s="62">
        <v>97809.770654773136</v>
      </c>
      <c r="J3197" s="63">
        <v>5.4244012619948956</v>
      </c>
      <c r="K3197" s="63">
        <v>4.445268491594776</v>
      </c>
      <c r="L3197" s="63">
        <v>7.7418977608849744</v>
      </c>
      <c r="M3197" s="63">
        <v>8.6283209148143953</v>
      </c>
      <c r="N3197" s="63">
        <v>7.1881153293963287</v>
      </c>
      <c r="O3197" s="71">
        <v>7.359317049862657</v>
      </c>
    </row>
    <row r="3198" spans="2:15" outlineLevel="1" x14ac:dyDescent="0.25">
      <c r="B3198" s="65">
        <v>3189</v>
      </c>
      <c r="C3198" s="60">
        <v>1</v>
      </c>
      <c r="D3198" s="61">
        <v>0</v>
      </c>
      <c r="E3198" s="61">
        <v>1</v>
      </c>
      <c r="F3198" s="61">
        <v>1</v>
      </c>
      <c r="G3198" s="61">
        <v>0</v>
      </c>
      <c r="H3198" s="61">
        <v>1</v>
      </c>
      <c r="I3198" s="62">
        <v>96899.229392274137</v>
      </c>
      <c r="J3198" s="63">
        <v>6.7911720175098447</v>
      </c>
      <c r="K3198" s="63">
        <v>5.1552496199945352</v>
      </c>
      <c r="L3198" s="63">
        <v>6.7027448821703075</v>
      </c>
      <c r="M3198" s="63">
        <v>7.6813204136380051</v>
      </c>
      <c r="N3198" s="63">
        <v>6.6287737119371632</v>
      </c>
      <c r="O3198" s="71">
        <v>6.7555202708720934</v>
      </c>
    </row>
    <row r="3199" spans="2:15" outlineLevel="1" x14ac:dyDescent="0.25">
      <c r="B3199" s="65">
        <v>3190</v>
      </c>
      <c r="C3199" s="60">
        <v>1</v>
      </c>
      <c r="D3199" s="61">
        <v>0</v>
      </c>
      <c r="E3199" s="61">
        <v>1</v>
      </c>
      <c r="F3199" s="61">
        <v>1</v>
      </c>
      <c r="G3199" s="61">
        <v>1</v>
      </c>
      <c r="H3199" s="61">
        <v>0</v>
      </c>
      <c r="I3199" s="62">
        <v>100769.11757303946</v>
      </c>
      <c r="J3199" s="63">
        <v>7.0659191464916598</v>
      </c>
      <c r="K3199" s="63">
        <v>5.5695705179517825</v>
      </c>
      <c r="L3199" s="63">
        <v>7.1471848135985123</v>
      </c>
      <c r="M3199" s="63">
        <v>7.6417081721670179</v>
      </c>
      <c r="N3199" s="63">
        <v>7.0937754380009466</v>
      </c>
      <c r="O3199" s="71">
        <v>6.8449435122299116</v>
      </c>
    </row>
    <row r="3200" spans="2:15" outlineLevel="1" x14ac:dyDescent="0.25">
      <c r="B3200" s="65">
        <v>3191</v>
      </c>
      <c r="C3200" s="60">
        <v>1</v>
      </c>
      <c r="D3200" s="61">
        <v>0</v>
      </c>
      <c r="E3200" s="61">
        <v>1</v>
      </c>
      <c r="F3200" s="61">
        <v>1</v>
      </c>
      <c r="G3200" s="61">
        <v>1</v>
      </c>
      <c r="H3200" s="61">
        <v>0</v>
      </c>
      <c r="I3200" s="62">
        <v>98443.33706913123</v>
      </c>
      <c r="J3200" s="63">
        <v>5.5455274767120555</v>
      </c>
      <c r="K3200" s="63">
        <v>5.1493844452980557</v>
      </c>
      <c r="L3200" s="63">
        <v>7.9866201541983459</v>
      </c>
      <c r="M3200" s="63">
        <v>8.4439711931363171</v>
      </c>
      <c r="N3200" s="63">
        <v>7.0475508990128635</v>
      </c>
      <c r="O3200" s="71">
        <v>6.7524023213991207</v>
      </c>
    </row>
    <row r="3201" spans="2:15" outlineLevel="1" x14ac:dyDescent="0.25">
      <c r="B3201" s="65">
        <v>3192</v>
      </c>
      <c r="C3201" s="60">
        <v>0</v>
      </c>
      <c r="D3201" s="61">
        <v>1</v>
      </c>
      <c r="E3201" s="61">
        <v>1</v>
      </c>
      <c r="F3201" s="61">
        <v>1</v>
      </c>
      <c r="G3201" s="61">
        <v>1</v>
      </c>
      <c r="H3201" s="61">
        <v>0</v>
      </c>
      <c r="I3201" s="62">
        <v>78690.736993356259</v>
      </c>
      <c r="J3201" s="63">
        <v>5.394653703172124</v>
      </c>
      <c r="K3201" s="63">
        <v>5.658614330689768</v>
      </c>
      <c r="L3201" s="63">
        <v>6.9634742559871636</v>
      </c>
      <c r="M3201" s="63">
        <v>8.5282991792686769</v>
      </c>
      <c r="N3201" s="63">
        <v>7.0844988454711419</v>
      </c>
      <c r="O3201" s="71">
        <v>6.8655642573647402</v>
      </c>
    </row>
    <row r="3202" spans="2:15" outlineLevel="1" x14ac:dyDescent="0.25">
      <c r="B3202" s="65">
        <v>3193</v>
      </c>
      <c r="C3202" s="60">
        <v>1</v>
      </c>
      <c r="D3202" s="61">
        <v>0</v>
      </c>
      <c r="E3202" s="61">
        <v>1</v>
      </c>
      <c r="F3202" s="61">
        <v>1</v>
      </c>
      <c r="G3202" s="61">
        <v>1</v>
      </c>
      <c r="H3202" s="61">
        <v>0</v>
      </c>
      <c r="I3202" s="62">
        <v>94068.761975281042</v>
      </c>
      <c r="J3202" s="63">
        <v>6.2197741569793363</v>
      </c>
      <c r="K3202" s="63">
        <v>4.2494520224688541</v>
      </c>
      <c r="L3202" s="63">
        <v>7.6723426875103424</v>
      </c>
      <c r="M3202" s="63">
        <v>7.7447752644800261</v>
      </c>
      <c r="N3202" s="63">
        <v>6.8099768035055703</v>
      </c>
      <c r="O3202" s="71">
        <v>6.5137943952675492</v>
      </c>
    </row>
    <row r="3203" spans="2:15" outlineLevel="1" x14ac:dyDescent="0.25">
      <c r="B3203" s="65">
        <v>3194</v>
      </c>
      <c r="C3203" s="60">
        <v>0</v>
      </c>
      <c r="D3203" s="61">
        <v>1</v>
      </c>
      <c r="E3203" s="61">
        <v>1</v>
      </c>
      <c r="F3203" s="61">
        <v>1</v>
      </c>
      <c r="G3203" s="61">
        <v>1</v>
      </c>
      <c r="H3203" s="61">
        <v>0</v>
      </c>
      <c r="I3203" s="62">
        <v>100757.01091373809</v>
      </c>
      <c r="J3203" s="63">
        <v>5.7648179240745625</v>
      </c>
      <c r="K3203" s="63">
        <v>6.0073229466663278</v>
      </c>
      <c r="L3203" s="63">
        <v>7.7240928230506665</v>
      </c>
      <c r="M3203" s="63">
        <v>8.5169889601560271</v>
      </c>
      <c r="N3203" s="63">
        <v>6.7793853884331492</v>
      </c>
      <c r="O3203" s="71">
        <v>6.7295668945352656</v>
      </c>
    </row>
    <row r="3204" spans="2:15" outlineLevel="1" x14ac:dyDescent="0.25">
      <c r="B3204" s="65">
        <v>3195</v>
      </c>
      <c r="C3204" s="60">
        <v>1</v>
      </c>
      <c r="D3204" s="61">
        <v>0</v>
      </c>
      <c r="E3204" s="61">
        <v>1</v>
      </c>
      <c r="F3204" s="61">
        <v>1</v>
      </c>
      <c r="G3204" s="61">
        <v>0</v>
      </c>
      <c r="H3204" s="61">
        <v>1</v>
      </c>
      <c r="I3204" s="62">
        <v>65617.730836422008</v>
      </c>
      <c r="J3204" s="63">
        <v>6.0446889034128874</v>
      </c>
      <c r="K3204" s="63">
        <v>5.854161796431173</v>
      </c>
      <c r="L3204" s="63">
        <v>7.0600507438975253</v>
      </c>
      <c r="M3204" s="63">
        <v>6.2692321618958431</v>
      </c>
      <c r="N3204" s="63">
        <v>7.1814494249833061</v>
      </c>
      <c r="O3204" s="71">
        <v>7.1960231638855507</v>
      </c>
    </row>
    <row r="3205" spans="2:15" outlineLevel="1" x14ac:dyDescent="0.25">
      <c r="B3205" s="65">
        <v>3196</v>
      </c>
      <c r="C3205" s="60">
        <v>1</v>
      </c>
      <c r="D3205" s="61">
        <v>0</v>
      </c>
      <c r="E3205" s="61">
        <v>1</v>
      </c>
      <c r="F3205" s="61">
        <v>1</v>
      </c>
      <c r="G3205" s="61">
        <v>1</v>
      </c>
      <c r="H3205" s="61">
        <v>0</v>
      </c>
      <c r="I3205" s="62">
        <v>103518.94743130481</v>
      </c>
      <c r="J3205" s="63">
        <v>7.0097956710927622</v>
      </c>
      <c r="K3205" s="63">
        <v>5.7597059395463441</v>
      </c>
      <c r="L3205" s="63">
        <v>8.0044631325651707</v>
      </c>
      <c r="M3205" s="63">
        <v>7.9894981225166095</v>
      </c>
      <c r="N3205" s="63">
        <v>7.1403646622956662</v>
      </c>
      <c r="O3205" s="71">
        <v>6.8503319699892726</v>
      </c>
    </row>
    <row r="3206" spans="2:15" outlineLevel="1" x14ac:dyDescent="0.25">
      <c r="B3206" s="65">
        <v>3197</v>
      </c>
      <c r="C3206" s="60">
        <v>1</v>
      </c>
      <c r="D3206" s="61">
        <v>0</v>
      </c>
      <c r="E3206" s="61">
        <v>1</v>
      </c>
      <c r="F3206" s="61">
        <v>1</v>
      </c>
      <c r="G3206" s="61">
        <v>1</v>
      </c>
      <c r="H3206" s="61">
        <v>0</v>
      </c>
      <c r="I3206" s="62">
        <v>77530.404488309025</v>
      </c>
      <c r="J3206" s="63">
        <v>5.8332044027141077</v>
      </c>
      <c r="K3206" s="63">
        <v>5.428056147504833</v>
      </c>
      <c r="L3206" s="63">
        <v>6.7211159035389842</v>
      </c>
      <c r="M3206" s="63">
        <v>7.4699971562399687</v>
      </c>
      <c r="N3206" s="63">
        <v>7.4429168123658958</v>
      </c>
      <c r="O3206" s="71">
        <v>7.2540084139189469</v>
      </c>
    </row>
    <row r="3207" spans="2:15" outlineLevel="1" x14ac:dyDescent="0.25">
      <c r="B3207" s="65">
        <v>3198</v>
      </c>
      <c r="C3207" s="60">
        <v>0</v>
      </c>
      <c r="D3207" s="61">
        <v>1</v>
      </c>
      <c r="E3207" s="61">
        <v>1</v>
      </c>
      <c r="F3207" s="61">
        <v>1</v>
      </c>
      <c r="G3207" s="61">
        <v>0</v>
      </c>
      <c r="H3207" s="61">
        <v>1</v>
      </c>
      <c r="I3207" s="62">
        <v>98558.765584541572</v>
      </c>
      <c r="J3207" s="63">
        <v>5.5783398169731226</v>
      </c>
      <c r="K3207" s="63">
        <v>6.0958678569565681</v>
      </c>
      <c r="L3207" s="63">
        <v>7.4795198165518144</v>
      </c>
      <c r="M3207" s="63">
        <v>7.847133361261398</v>
      </c>
      <c r="N3207" s="63">
        <v>6.7828082882103695</v>
      </c>
      <c r="O3207" s="71">
        <v>6.8889406260907622</v>
      </c>
    </row>
    <row r="3208" spans="2:15" outlineLevel="1" x14ac:dyDescent="0.25">
      <c r="B3208" s="65">
        <v>3199</v>
      </c>
      <c r="C3208" s="60">
        <v>0</v>
      </c>
      <c r="D3208" s="61">
        <v>1</v>
      </c>
      <c r="E3208" s="61">
        <v>1</v>
      </c>
      <c r="F3208" s="61">
        <v>1</v>
      </c>
      <c r="G3208" s="61">
        <v>1</v>
      </c>
      <c r="H3208" s="61">
        <v>0</v>
      </c>
      <c r="I3208" s="62">
        <v>28896.864996743097</v>
      </c>
      <c r="J3208" s="63">
        <v>5.6164265577964043</v>
      </c>
      <c r="K3208" s="63">
        <v>5.9972081832050215</v>
      </c>
      <c r="L3208" s="63">
        <v>6.9635877992510435</v>
      </c>
      <c r="M3208" s="63">
        <v>6.4733875598457233</v>
      </c>
      <c r="N3208" s="63">
        <v>6.9190737208407782</v>
      </c>
      <c r="O3208" s="71">
        <v>6.8379594955676648</v>
      </c>
    </row>
    <row r="3209" spans="2:15" outlineLevel="1" x14ac:dyDescent="0.25">
      <c r="B3209" s="65">
        <v>3200</v>
      </c>
      <c r="C3209" s="60">
        <v>1</v>
      </c>
      <c r="D3209" s="61">
        <v>0</v>
      </c>
      <c r="E3209" s="61">
        <v>1</v>
      </c>
      <c r="F3209" s="61">
        <v>1</v>
      </c>
      <c r="G3209" s="61">
        <v>1</v>
      </c>
      <c r="H3209" s="61">
        <v>0</v>
      </c>
      <c r="I3209" s="62">
        <v>26653.3738244665</v>
      </c>
      <c r="J3209" s="63">
        <v>6.0648623150855148</v>
      </c>
      <c r="K3209" s="63">
        <v>5.2552649939141958</v>
      </c>
      <c r="L3209" s="63">
        <v>6.8816385093860015</v>
      </c>
      <c r="M3209" s="63">
        <v>6.305176126927865</v>
      </c>
      <c r="N3209" s="63">
        <v>6.9759932386458665</v>
      </c>
      <c r="O3209" s="71">
        <v>6.450798372685048</v>
      </c>
    </row>
    <row r="3210" spans="2:15" outlineLevel="1" x14ac:dyDescent="0.25">
      <c r="B3210" s="65">
        <v>3201</v>
      </c>
      <c r="C3210" s="60">
        <v>1</v>
      </c>
      <c r="D3210" s="61">
        <v>0</v>
      </c>
      <c r="E3210" s="61">
        <v>1</v>
      </c>
      <c r="F3210" s="61">
        <v>1</v>
      </c>
      <c r="G3210" s="61">
        <v>0</v>
      </c>
      <c r="H3210" s="61">
        <v>1</v>
      </c>
      <c r="I3210" s="62">
        <v>71869.684199632509</v>
      </c>
      <c r="J3210" s="63">
        <v>5.8728426834219691</v>
      </c>
      <c r="K3210" s="63">
        <v>4.1241680092090371</v>
      </c>
      <c r="L3210" s="63">
        <v>6.8680651787687959</v>
      </c>
      <c r="M3210" s="63">
        <v>7.336519553574254</v>
      </c>
      <c r="N3210" s="63">
        <v>6.8975367704111719</v>
      </c>
      <c r="O3210" s="71">
        <v>7.1038956079782363</v>
      </c>
    </row>
    <row r="3211" spans="2:15" outlineLevel="1" x14ac:dyDescent="0.25">
      <c r="B3211" s="65">
        <v>3202</v>
      </c>
      <c r="C3211" s="60">
        <v>1</v>
      </c>
      <c r="D3211" s="61">
        <v>0</v>
      </c>
      <c r="E3211" s="61">
        <v>1</v>
      </c>
      <c r="F3211" s="61">
        <v>1</v>
      </c>
      <c r="G3211" s="61">
        <v>0</v>
      </c>
      <c r="H3211" s="61">
        <v>1</v>
      </c>
      <c r="I3211" s="62">
        <v>96372.17330043418</v>
      </c>
      <c r="J3211" s="63">
        <v>6.9763615041596001</v>
      </c>
      <c r="K3211" s="63">
        <v>4.5197871877805662</v>
      </c>
      <c r="L3211" s="63">
        <v>6.5244051487252728</v>
      </c>
      <c r="M3211" s="63">
        <v>7.9579608409728495</v>
      </c>
      <c r="N3211" s="63">
        <v>6.6275740333530715</v>
      </c>
      <c r="O3211" s="71">
        <v>6.90371942620299</v>
      </c>
    </row>
    <row r="3212" spans="2:15" outlineLevel="1" x14ac:dyDescent="0.25">
      <c r="B3212" s="65">
        <v>3203</v>
      </c>
      <c r="C3212" s="60">
        <v>1</v>
      </c>
      <c r="D3212" s="61">
        <v>0</v>
      </c>
      <c r="E3212" s="61">
        <v>1</v>
      </c>
      <c r="F3212" s="61">
        <v>1</v>
      </c>
      <c r="G3212" s="61">
        <v>1</v>
      </c>
      <c r="H3212" s="61">
        <v>0</v>
      </c>
      <c r="I3212" s="62">
        <v>102033.59278858537</v>
      </c>
      <c r="J3212" s="63">
        <v>6.0916933579606063</v>
      </c>
      <c r="K3212" s="63">
        <v>5.6778252470345505</v>
      </c>
      <c r="L3212" s="63">
        <v>7.33886437076867</v>
      </c>
      <c r="M3212" s="63">
        <v>8.2002072045283185</v>
      </c>
      <c r="N3212" s="63">
        <v>7.6749969493968138</v>
      </c>
      <c r="O3212" s="71">
        <v>7.0004153616627294</v>
      </c>
    </row>
    <row r="3213" spans="2:15" outlineLevel="1" x14ac:dyDescent="0.25">
      <c r="B3213" s="65">
        <v>3204</v>
      </c>
      <c r="C3213" s="60">
        <v>1</v>
      </c>
      <c r="D3213" s="61">
        <v>0</v>
      </c>
      <c r="E3213" s="61">
        <v>1</v>
      </c>
      <c r="F3213" s="61">
        <v>1</v>
      </c>
      <c r="G3213" s="61">
        <v>1</v>
      </c>
      <c r="H3213" s="61">
        <v>0</v>
      </c>
      <c r="I3213" s="62">
        <v>95034.901856182827</v>
      </c>
      <c r="J3213" s="63">
        <v>5.8955372686528094</v>
      </c>
      <c r="K3213" s="63">
        <v>4.205353287806842</v>
      </c>
      <c r="L3213" s="63">
        <v>7.2574701127593988</v>
      </c>
      <c r="M3213" s="63">
        <v>8.2724898590151739</v>
      </c>
      <c r="N3213" s="63">
        <v>7.1375998934919656</v>
      </c>
      <c r="O3213" s="71">
        <v>6.6269805513320739</v>
      </c>
    </row>
    <row r="3214" spans="2:15" outlineLevel="1" x14ac:dyDescent="0.25">
      <c r="B3214" s="65">
        <v>3205</v>
      </c>
      <c r="C3214" s="60">
        <v>0</v>
      </c>
      <c r="D3214" s="61">
        <v>1</v>
      </c>
      <c r="E3214" s="61">
        <v>1</v>
      </c>
      <c r="F3214" s="61">
        <v>1</v>
      </c>
      <c r="G3214" s="61">
        <v>1</v>
      </c>
      <c r="H3214" s="61">
        <v>0</v>
      </c>
      <c r="I3214" s="62">
        <v>100190.64838034895</v>
      </c>
      <c r="J3214" s="63">
        <v>6.0906293108356557</v>
      </c>
      <c r="K3214" s="63">
        <v>6.6189732821450527</v>
      </c>
      <c r="L3214" s="63">
        <v>6.9439885413203113</v>
      </c>
      <c r="M3214" s="63">
        <v>7.8692100648113001</v>
      </c>
      <c r="N3214" s="63">
        <v>6.6960465429437601</v>
      </c>
      <c r="O3214" s="71">
        <v>6.6655033144825548</v>
      </c>
    </row>
    <row r="3215" spans="2:15" outlineLevel="1" x14ac:dyDescent="0.25">
      <c r="B3215" s="65">
        <v>3206</v>
      </c>
      <c r="C3215" s="60">
        <v>1</v>
      </c>
      <c r="D3215" s="61">
        <v>0</v>
      </c>
      <c r="E3215" s="61">
        <v>1</v>
      </c>
      <c r="F3215" s="61">
        <v>1</v>
      </c>
      <c r="G3215" s="61">
        <v>1</v>
      </c>
      <c r="H3215" s="61">
        <v>0</v>
      </c>
      <c r="I3215" s="62">
        <v>74968.277494285241</v>
      </c>
      <c r="J3215" s="63">
        <v>5.8195255865385143</v>
      </c>
      <c r="K3215" s="63">
        <v>4.5022655462121524</v>
      </c>
      <c r="L3215" s="63">
        <v>6.5808453925264701</v>
      </c>
      <c r="M3215" s="63">
        <v>8.0571737962626884</v>
      </c>
      <c r="N3215" s="63">
        <v>7.1587165386386946</v>
      </c>
      <c r="O3215" s="71">
        <v>6.9957287181168351</v>
      </c>
    </row>
    <row r="3216" spans="2:15" outlineLevel="1" x14ac:dyDescent="0.25">
      <c r="B3216" s="65">
        <v>3207</v>
      </c>
      <c r="C3216" s="60">
        <v>0</v>
      </c>
      <c r="D3216" s="61">
        <v>1</v>
      </c>
      <c r="E3216" s="61">
        <v>1</v>
      </c>
      <c r="F3216" s="61">
        <v>1</v>
      </c>
      <c r="G3216" s="61">
        <v>1</v>
      </c>
      <c r="H3216" s="61">
        <v>0</v>
      </c>
      <c r="I3216" s="62">
        <v>98625.715875439782</v>
      </c>
      <c r="J3216" s="63">
        <v>5.3052899492684693</v>
      </c>
      <c r="K3216" s="63">
        <v>5.8341847373891458</v>
      </c>
      <c r="L3216" s="63">
        <v>7.2064301656812635</v>
      </c>
      <c r="M3216" s="63">
        <v>7.8974746658630117</v>
      </c>
      <c r="N3216" s="63">
        <v>7.3968855037874111</v>
      </c>
      <c r="O3216" s="71">
        <v>7.0402177537598121</v>
      </c>
    </row>
    <row r="3217" spans="2:15" outlineLevel="1" x14ac:dyDescent="0.25">
      <c r="B3217" s="65">
        <v>3208</v>
      </c>
      <c r="C3217" s="60">
        <v>1</v>
      </c>
      <c r="D3217" s="61">
        <v>0</v>
      </c>
      <c r="E3217" s="61">
        <v>1</v>
      </c>
      <c r="F3217" s="61">
        <v>1</v>
      </c>
      <c r="G3217" s="61">
        <v>1</v>
      </c>
      <c r="H3217" s="61">
        <v>0</v>
      </c>
      <c r="I3217" s="62">
        <v>62544.324607539238</v>
      </c>
      <c r="J3217" s="63">
        <v>6.3873361693498341</v>
      </c>
      <c r="K3217" s="63">
        <v>5.0056950380818739</v>
      </c>
      <c r="L3217" s="63">
        <v>6.6880283095313438</v>
      </c>
      <c r="M3217" s="63">
        <v>6.5139887595126469</v>
      </c>
      <c r="N3217" s="63">
        <v>7.2992711813971294</v>
      </c>
      <c r="O3217" s="71">
        <v>6.2574824903289006</v>
      </c>
    </row>
    <row r="3218" spans="2:15" outlineLevel="1" x14ac:dyDescent="0.25">
      <c r="B3218" s="65">
        <v>3209</v>
      </c>
      <c r="C3218" s="60">
        <v>1</v>
      </c>
      <c r="D3218" s="61">
        <v>0</v>
      </c>
      <c r="E3218" s="61">
        <v>1</v>
      </c>
      <c r="F3218" s="61">
        <v>1</v>
      </c>
      <c r="G3218" s="61">
        <v>1</v>
      </c>
      <c r="H3218" s="61">
        <v>0</v>
      </c>
      <c r="I3218" s="62">
        <v>78628.972393310018</v>
      </c>
      <c r="J3218" s="63">
        <v>5.7634173485521396</v>
      </c>
      <c r="K3218" s="63">
        <v>5.6945285004160855</v>
      </c>
      <c r="L3218" s="63">
        <v>6.2869046823091601</v>
      </c>
      <c r="M3218" s="63">
        <v>8.5267269124675575</v>
      </c>
      <c r="N3218" s="63">
        <v>6.9886851647982962</v>
      </c>
      <c r="O3218" s="71">
        <v>6.8604432393958552</v>
      </c>
    </row>
    <row r="3219" spans="2:15" outlineLevel="1" x14ac:dyDescent="0.25">
      <c r="B3219" s="65">
        <v>3210</v>
      </c>
      <c r="C3219" s="60">
        <v>1</v>
      </c>
      <c r="D3219" s="61">
        <v>0</v>
      </c>
      <c r="E3219" s="61">
        <v>1</v>
      </c>
      <c r="F3219" s="61">
        <v>1</v>
      </c>
      <c r="G3219" s="61">
        <v>1</v>
      </c>
      <c r="H3219" s="61">
        <v>0</v>
      </c>
      <c r="I3219" s="62">
        <v>72979.237141915088</v>
      </c>
      <c r="J3219" s="63">
        <v>5.2997421659602741</v>
      </c>
      <c r="K3219" s="63">
        <v>4.9194051811081483</v>
      </c>
      <c r="L3219" s="63">
        <v>7.618264214359062</v>
      </c>
      <c r="M3219" s="63">
        <v>7.0764858976506915</v>
      </c>
      <c r="N3219" s="63">
        <v>7.233350761326224</v>
      </c>
      <c r="O3219" s="71">
        <v>6.7195179177602951</v>
      </c>
    </row>
    <row r="3220" spans="2:15" outlineLevel="1" x14ac:dyDescent="0.25">
      <c r="B3220" s="65">
        <v>3211</v>
      </c>
      <c r="C3220" s="60">
        <v>1</v>
      </c>
      <c r="D3220" s="61">
        <v>0</v>
      </c>
      <c r="E3220" s="61">
        <v>1</v>
      </c>
      <c r="F3220" s="61">
        <v>1</v>
      </c>
      <c r="G3220" s="61">
        <v>1</v>
      </c>
      <c r="H3220" s="61">
        <v>0</v>
      </c>
      <c r="I3220" s="62">
        <v>98870.741650883545</v>
      </c>
      <c r="J3220" s="63">
        <v>6.471013115669126</v>
      </c>
      <c r="K3220" s="63">
        <v>5.4498389290308964</v>
      </c>
      <c r="L3220" s="63">
        <v>6.8967633035560389</v>
      </c>
      <c r="M3220" s="63">
        <v>8.2026829751219097</v>
      </c>
      <c r="N3220" s="63">
        <v>6.7946730372155164</v>
      </c>
      <c r="O3220" s="71">
        <v>6.6535506162126286</v>
      </c>
    </row>
    <row r="3221" spans="2:15" outlineLevel="1" x14ac:dyDescent="0.25">
      <c r="B3221" s="65">
        <v>3212</v>
      </c>
      <c r="C3221" s="60">
        <v>1</v>
      </c>
      <c r="D3221" s="61">
        <v>0</v>
      </c>
      <c r="E3221" s="61">
        <v>1</v>
      </c>
      <c r="F3221" s="61">
        <v>1</v>
      </c>
      <c r="G3221" s="61">
        <v>0</v>
      </c>
      <c r="H3221" s="61">
        <v>1</v>
      </c>
      <c r="I3221" s="62">
        <v>96490.063925871596</v>
      </c>
      <c r="J3221" s="63">
        <v>6.4490640422385734</v>
      </c>
      <c r="K3221" s="63">
        <v>4.3765895077509143</v>
      </c>
      <c r="L3221" s="63">
        <v>6.6805402322170364</v>
      </c>
      <c r="M3221" s="63">
        <v>8.548714045928536</v>
      </c>
      <c r="N3221" s="63">
        <v>6.4108243543063397</v>
      </c>
      <c r="O3221" s="71">
        <v>7.2056324477563756</v>
      </c>
    </row>
    <row r="3222" spans="2:15" outlineLevel="1" x14ac:dyDescent="0.25">
      <c r="B3222" s="65">
        <v>3213</v>
      </c>
      <c r="C3222" s="60">
        <v>1</v>
      </c>
      <c r="D3222" s="61">
        <v>0</v>
      </c>
      <c r="E3222" s="61">
        <v>1</v>
      </c>
      <c r="F3222" s="61">
        <v>1</v>
      </c>
      <c r="G3222" s="61">
        <v>1</v>
      </c>
      <c r="H3222" s="61">
        <v>0</v>
      </c>
      <c r="I3222" s="62">
        <v>77242.469045273901</v>
      </c>
      <c r="J3222" s="63">
        <v>5.766882182306512</v>
      </c>
      <c r="K3222" s="63">
        <v>5.6347961706046741</v>
      </c>
      <c r="L3222" s="63">
        <v>7.0852199781134546</v>
      </c>
      <c r="M3222" s="63">
        <v>8.7144166850696116</v>
      </c>
      <c r="N3222" s="63">
        <v>6.5438713021487667</v>
      </c>
      <c r="O3222" s="71">
        <v>6.0190551483662071</v>
      </c>
    </row>
    <row r="3223" spans="2:15" outlineLevel="1" x14ac:dyDescent="0.25">
      <c r="B3223" s="65">
        <v>3214</v>
      </c>
      <c r="C3223" s="60">
        <v>1</v>
      </c>
      <c r="D3223" s="61">
        <v>0</v>
      </c>
      <c r="E3223" s="61">
        <v>1</v>
      </c>
      <c r="F3223" s="61">
        <v>1</v>
      </c>
      <c r="G3223" s="61">
        <v>0</v>
      </c>
      <c r="H3223" s="61">
        <v>1</v>
      </c>
      <c r="I3223" s="62">
        <v>74740.664259739962</v>
      </c>
      <c r="J3223" s="63">
        <v>5.4951952979480669</v>
      </c>
      <c r="K3223" s="63">
        <v>4.6510683539249928</v>
      </c>
      <c r="L3223" s="63">
        <v>7.3289816679363087</v>
      </c>
      <c r="M3223" s="63">
        <v>8.0798093376050772</v>
      </c>
      <c r="N3223" s="63">
        <v>6.5959927336492798</v>
      </c>
      <c r="O3223" s="71">
        <v>7.247099578772211</v>
      </c>
    </row>
    <row r="3224" spans="2:15" outlineLevel="1" x14ac:dyDescent="0.25">
      <c r="B3224" s="65">
        <v>3215</v>
      </c>
      <c r="C3224" s="60">
        <v>0</v>
      </c>
      <c r="D3224" s="61">
        <v>1</v>
      </c>
      <c r="E3224" s="61">
        <v>1</v>
      </c>
      <c r="F3224" s="61">
        <v>1</v>
      </c>
      <c r="G3224" s="61">
        <v>0</v>
      </c>
      <c r="H3224" s="61">
        <v>1</v>
      </c>
      <c r="I3224" s="62">
        <v>27724.318363413026</v>
      </c>
      <c r="J3224" s="63">
        <v>5.6018256266416238</v>
      </c>
      <c r="K3224" s="63">
        <v>5.6440649565619934</v>
      </c>
      <c r="L3224" s="63">
        <v>6.8154019784087376</v>
      </c>
      <c r="M3224" s="63">
        <v>6.2083274355899913</v>
      </c>
      <c r="N3224" s="63">
        <v>6.8448411106376419</v>
      </c>
      <c r="O3224" s="71">
        <v>7.3567602997872248</v>
      </c>
    </row>
    <row r="3225" spans="2:15" outlineLevel="1" x14ac:dyDescent="0.25">
      <c r="B3225" s="65">
        <v>3216</v>
      </c>
      <c r="C3225" s="60">
        <v>0</v>
      </c>
      <c r="D3225" s="61">
        <v>1</v>
      </c>
      <c r="E3225" s="61">
        <v>1</v>
      </c>
      <c r="F3225" s="61">
        <v>1</v>
      </c>
      <c r="G3225" s="61">
        <v>0</v>
      </c>
      <c r="H3225" s="61">
        <v>1</v>
      </c>
      <c r="I3225" s="62">
        <v>76953.076151130575</v>
      </c>
      <c r="J3225" s="63">
        <v>5.3429556261958462</v>
      </c>
      <c r="K3225" s="63">
        <v>5.8980483789998646</v>
      </c>
      <c r="L3225" s="63">
        <v>6.7474174293256128</v>
      </c>
      <c r="M3225" s="63">
        <v>8.1476134072897075</v>
      </c>
      <c r="N3225" s="63">
        <v>6.4865326018858873</v>
      </c>
      <c r="O3225" s="71">
        <v>7.1466002256532759</v>
      </c>
    </row>
    <row r="3226" spans="2:15" outlineLevel="1" x14ac:dyDescent="0.25">
      <c r="B3226" s="65">
        <v>3217</v>
      </c>
      <c r="C3226" s="60">
        <v>0</v>
      </c>
      <c r="D3226" s="61">
        <v>1</v>
      </c>
      <c r="E3226" s="61">
        <v>1</v>
      </c>
      <c r="F3226" s="61">
        <v>1</v>
      </c>
      <c r="G3226" s="61">
        <v>0</v>
      </c>
      <c r="H3226" s="61">
        <v>1</v>
      </c>
      <c r="I3226" s="62">
        <v>98573.495422831314</v>
      </c>
      <c r="J3226" s="63">
        <v>5.2441838761281998</v>
      </c>
      <c r="K3226" s="63">
        <v>5.4504393067578301</v>
      </c>
      <c r="L3226" s="63">
        <v>7.6098994017949257</v>
      </c>
      <c r="M3226" s="63">
        <v>8.8368784043048478</v>
      </c>
      <c r="N3226" s="63">
        <v>6.3366315530672104</v>
      </c>
      <c r="O3226" s="71">
        <v>7.3409891579685249</v>
      </c>
    </row>
    <row r="3227" spans="2:15" outlineLevel="1" x14ac:dyDescent="0.25">
      <c r="B3227" s="65">
        <v>3218</v>
      </c>
      <c r="C3227" s="60">
        <v>0</v>
      </c>
      <c r="D3227" s="61">
        <v>1</v>
      </c>
      <c r="E3227" s="61">
        <v>1</v>
      </c>
      <c r="F3227" s="61">
        <v>1</v>
      </c>
      <c r="G3227" s="61">
        <v>0</v>
      </c>
      <c r="H3227" s="61">
        <v>1</v>
      </c>
      <c r="I3227" s="62">
        <v>96925.422199709268</v>
      </c>
      <c r="J3227" s="63">
        <v>6.061773555099351</v>
      </c>
      <c r="K3227" s="63">
        <v>6.1682594709832763</v>
      </c>
      <c r="L3227" s="63">
        <v>7.1064611638369826</v>
      </c>
      <c r="M3227" s="63">
        <v>6.9695911281349376</v>
      </c>
      <c r="N3227" s="63">
        <v>6.793752463385144</v>
      </c>
      <c r="O3227" s="71">
        <v>6.8106841776453928</v>
      </c>
    </row>
    <row r="3228" spans="2:15" outlineLevel="1" x14ac:dyDescent="0.25">
      <c r="B3228" s="65">
        <v>3219</v>
      </c>
      <c r="C3228" s="60">
        <v>1</v>
      </c>
      <c r="D3228" s="61">
        <v>0</v>
      </c>
      <c r="E3228" s="61">
        <v>1</v>
      </c>
      <c r="F3228" s="61">
        <v>1</v>
      </c>
      <c r="G3228" s="61">
        <v>0</v>
      </c>
      <c r="H3228" s="61">
        <v>1</v>
      </c>
      <c r="I3228" s="62">
        <v>93058.997588023485</v>
      </c>
      <c r="J3228" s="63">
        <v>5.8696564875509774</v>
      </c>
      <c r="K3228" s="63">
        <v>4.4254106081966089</v>
      </c>
      <c r="L3228" s="63">
        <v>7.5165214810712797</v>
      </c>
      <c r="M3228" s="63">
        <v>6.7608372233074387</v>
      </c>
      <c r="N3228" s="63">
        <v>7.1134268296734504</v>
      </c>
      <c r="O3228" s="71">
        <v>7.3498107157218771</v>
      </c>
    </row>
    <row r="3229" spans="2:15" outlineLevel="1" x14ac:dyDescent="0.25">
      <c r="B3229" s="65">
        <v>3220</v>
      </c>
      <c r="C3229" s="60">
        <v>1</v>
      </c>
      <c r="D3229" s="61">
        <v>0</v>
      </c>
      <c r="E3229" s="61">
        <v>1</v>
      </c>
      <c r="F3229" s="61">
        <v>1</v>
      </c>
      <c r="G3229" s="61">
        <v>1</v>
      </c>
      <c r="H3229" s="61">
        <v>0</v>
      </c>
      <c r="I3229" s="62">
        <v>101564.58420867193</v>
      </c>
      <c r="J3229" s="63">
        <v>6.4768000670644739</v>
      </c>
      <c r="K3229" s="63">
        <v>5.592737185528815</v>
      </c>
      <c r="L3229" s="63">
        <v>6.8233190882023633</v>
      </c>
      <c r="M3229" s="63">
        <v>8.9358716683134709</v>
      </c>
      <c r="N3229" s="63">
        <v>7.1909704080701156</v>
      </c>
      <c r="O3229" s="71">
        <v>6.2891580393034756</v>
      </c>
    </row>
    <row r="3230" spans="2:15" outlineLevel="1" x14ac:dyDescent="0.25">
      <c r="B3230" s="65">
        <v>3221</v>
      </c>
      <c r="C3230" s="60">
        <v>1</v>
      </c>
      <c r="D3230" s="61">
        <v>0</v>
      </c>
      <c r="E3230" s="61">
        <v>1</v>
      </c>
      <c r="F3230" s="61">
        <v>1</v>
      </c>
      <c r="G3230" s="61">
        <v>0</v>
      </c>
      <c r="H3230" s="61">
        <v>1</v>
      </c>
      <c r="I3230" s="62">
        <v>96957.830023605668</v>
      </c>
      <c r="J3230" s="63">
        <v>6.568133259737766</v>
      </c>
      <c r="K3230" s="63">
        <v>5.1379166803104201</v>
      </c>
      <c r="L3230" s="63">
        <v>6.7484507789894543</v>
      </c>
      <c r="M3230" s="63">
        <v>8.033553002722206</v>
      </c>
      <c r="N3230" s="63">
        <v>6.4077158046474221</v>
      </c>
      <c r="O3230" s="71">
        <v>6.8518488311002255</v>
      </c>
    </row>
    <row r="3231" spans="2:15" outlineLevel="1" x14ac:dyDescent="0.25">
      <c r="B3231" s="65">
        <v>3222</v>
      </c>
      <c r="C3231" s="60">
        <v>1</v>
      </c>
      <c r="D3231" s="61">
        <v>0</v>
      </c>
      <c r="E3231" s="61">
        <v>1</v>
      </c>
      <c r="F3231" s="61">
        <v>1</v>
      </c>
      <c r="G3231" s="61">
        <v>0</v>
      </c>
      <c r="H3231" s="61">
        <v>1</v>
      </c>
      <c r="I3231" s="62">
        <v>71962.964361938153</v>
      </c>
      <c r="J3231" s="63">
        <v>5.8837133308990417</v>
      </c>
      <c r="K3231" s="63">
        <v>4.5912915262343752</v>
      </c>
      <c r="L3231" s="63">
        <v>6.8309357752793227</v>
      </c>
      <c r="M3231" s="63">
        <v>7.5525301901819439</v>
      </c>
      <c r="N3231" s="63">
        <v>6.4263073439816552</v>
      </c>
      <c r="O3231" s="71">
        <v>6.7539411713547093</v>
      </c>
    </row>
    <row r="3232" spans="2:15" outlineLevel="1" x14ac:dyDescent="0.25">
      <c r="B3232" s="65">
        <v>3223</v>
      </c>
      <c r="C3232" s="60">
        <v>0</v>
      </c>
      <c r="D3232" s="61">
        <v>1</v>
      </c>
      <c r="E3232" s="61">
        <v>1</v>
      </c>
      <c r="F3232" s="61">
        <v>1</v>
      </c>
      <c r="G3232" s="61">
        <v>0</v>
      </c>
      <c r="H3232" s="61">
        <v>1</v>
      </c>
      <c r="I3232" s="62">
        <v>28040.944244148821</v>
      </c>
      <c r="J3232" s="63">
        <v>5.4348809788934798</v>
      </c>
      <c r="K3232" s="63">
        <v>5.8638271462613005</v>
      </c>
      <c r="L3232" s="63">
        <v>7.0554438806068323</v>
      </c>
      <c r="M3232" s="63">
        <v>6.9511375659466159</v>
      </c>
      <c r="N3232" s="63">
        <v>6.4836677913622962</v>
      </c>
      <c r="O3232" s="71">
        <v>6.6603362914108013</v>
      </c>
    </row>
    <row r="3233" spans="2:15" outlineLevel="1" x14ac:dyDescent="0.25">
      <c r="B3233" s="65">
        <v>3224</v>
      </c>
      <c r="C3233" s="60">
        <v>1</v>
      </c>
      <c r="D3233" s="61">
        <v>0</v>
      </c>
      <c r="E3233" s="61">
        <v>1</v>
      </c>
      <c r="F3233" s="61">
        <v>1</v>
      </c>
      <c r="G3233" s="61">
        <v>0</v>
      </c>
      <c r="H3233" s="61">
        <v>1</v>
      </c>
      <c r="I3233" s="62">
        <v>28011.610960793041</v>
      </c>
      <c r="J3233" s="63">
        <v>6.6826325786570102</v>
      </c>
      <c r="K3233" s="63">
        <v>4.7209126225745868</v>
      </c>
      <c r="L3233" s="63">
        <v>6.2521093081160322</v>
      </c>
      <c r="M3233" s="63">
        <v>6.7936151012853081</v>
      </c>
      <c r="N3233" s="63">
        <v>6.7223933699420062</v>
      </c>
      <c r="O3233" s="71">
        <v>7.0843245823260919</v>
      </c>
    </row>
    <row r="3234" spans="2:15" outlineLevel="1" x14ac:dyDescent="0.25">
      <c r="B3234" s="65">
        <v>3225</v>
      </c>
      <c r="C3234" s="60">
        <v>1</v>
      </c>
      <c r="D3234" s="61">
        <v>0</v>
      </c>
      <c r="E3234" s="61">
        <v>1</v>
      </c>
      <c r="F3234" s="61">
        <v>1</v>
      </c>
      <c r="G3234" s="61">
        <v>0</v>
      </c>
      <c r="H3234" s="61">
        <v>1</v>
      </c>
      <c r="I3234" s="62">
        <v>96666.378574544578</v>
      </c>
      <c r="J3234" s="63">
        <v>5.751269730164279</v>
      </c>
      <c r="K3234" s="63">
        <v>5.5211461241913025</v>
      </c>
      <c r="L3234" s="63">
        <v>7.9138902103318305</v>
      </c>
      <c r="M3234" s="63">
        <v>7.3456926321130727</v>
      </c>
      <c r="N3234" s="63">
        <v>6.6078815805089786</v>
      </c>
      <c r="O3234" s="71">
        <v>7.1893933707837014</v>
      </c>
    </row>
    <row r="3235" spans="2:15" outlineLevel="1" x14ac:dyDescent="0.25">
      <c r="B3235" s="65">
        <v>3226</v>
      </c>
      <c r="C3235" s="60">
        <v>1</v>
      </c>
      <c r="D3235" s="61">
        <v>0</v>
      </c>
      <c r="E3235" s="61">
        <v>1</v>
      </c>
      <c r="F3235" s="61">
        <v>1</v>
      </c>
      <c r="G3235" s="61">
        <v>1</v>
      </c>
      <c r="H3235" s="61">
        <v>0</v>
      </c>
      <c r="I3235" s="62">
        <v>100426.18762870775</v>
      </c>
      <c r="J3235" s="63">
        <v>6.2797049415182205</v>
      </c>
      <c r="K3235" s="63">
        <v>4.7288664247535968</v>
      </c>
      <c r="L3235" s="63">
        <v>8.090971800325141</v>
      </c>
      <c r="M3235" s="63">
        <v>8.8862736825046049</v>
      </c>
      <c r="N3235" s="63">
        <v>7.163935323822475</v>
      </c>
      <c r="O3235" s="71">
        <v>6.4995342899624822</v>
      </c>
    </row>
    <row r="3236" spans="2:15" outlineLevel="1" x14ac:dyDescent="0.25">
      <c r="B3236" s="65">
        <v>3227</v>
      </c>
      <c r="C3236" s="60">
        <v>0</v>
      </c>
      <c r="D3236" s="61">
        <v>1</v>
      </c>
      <c r="E3236" s="61">
        <v>1</v>
      </c>
      <c r="F3236" s="61">
        <v>1</v>
      </c>
      <c r="G3236" s="61">
        <v>0</v>
      </c>
      <c r="H3236" s="61">
        <v>1</v>
      </c>
      <c r="I3236" s="62">
        <v>102388.10984895914</v>
      </c>
      <c r="J3236" s="63">
        <v>5.8291889808278787</v>
      </c>
      <c r="K3236" s="63">
        <v>6.709810358316183</v>
      </c>
      <c r="L3236" s="63">
        <v>7.2425276155268499</v>
      </c>
      <c r="M3236" s="63">
        <v>8.4336166443166363</v>
      </c>
      <c r="N3236" s="63">
        <v>6.6192284518581452</v>
      </c>
      <c r="O3236" s="71">
        <v>7.0437388418053937</v>
      </c>
    </row>
    <row r="3237" spans="2:15" outlineLevel="1" x14ac:dyDescent="0.25">
      <c r="B3237" s="65">
        <v>3228</v>
      </c>
      <c r="C3237" s="60">
        <v>1</v>
      </c>
      <c r="D3237" s="61">
        <v>0</v>
      </c>
      <c r="E3237" s="61">
        <v>1</v>
      </c>
      <c r="F3237" s="61">
        <v>1</v>
      </c>
      <c r="G3237" s="61">
        <v>0</v>
      </c>
      <c r="H3237" s="61">
        <v>1</v>
      </c>
      <c r="I3237" s="62">
        <v>96957.74388615058</v>
      </c>
      <c r="J3237" s="63">
        <v>7.2027119812222828</v>
      </c>
      <c r="K3237" s="63">
        <v>4.7628885800222811</v>
      </c>
      <c r="L3237" s="63">
        <v>7.4242871114598579</v>
      </c>
      <c r="M3237" s="63">
        <v>7.3601949926911976</v>
      </c>
      <c r="N3237" s="63">
        <v>6.6660945172013157</v>
      </c>
      <c r="O3237" s="71">
        <v>6.7131813670522789</v>
      </c>
    </row>
    <row r="3238" spans="2:15" outlineLevel="1" x14ac:dyDescent="0.25">
      <c r="B3238" s="65">
        <v>3229</v>
      </c>
      <c r="C3238" s="60">
        <v>1</v>
      </c>
      <c r="D3238" s="61">
        <v>0</v>
      </c>
      <c r="E3238" s="61">
        <v>1</v>
      </c>
      <c r="F3238" s="61">
        <v>1</v>
      </c>
      <c r="G3238" s="61">
        <v>0</v>
      </c>
      <c r="H3238" s="61">
        <v>1</v>
      </c>
      <c r="I3238" s="62">
        <v>95448.063322313581</v>
      </c>
      <c r="J3238" s="63">
        <v>6.3955886109974731</v>
      </c>
      <c r="K3238" s="63">
        <v>5.2283930007353243</v>
      </c>
      <c r="L3238" s="63">
        <v>6.9318363918741994</v>
      </c>
      <c r="M3238" s="63">
        <v>7.5418920478156712</v>
      </c>
      <c r="N3238" s="63">
        <v>6.439842780779669</v>
      </c>
      <c r="O3238" s="71">
        <v>6.752176842893423</v>
      </c>
    </row>
    <row r="3239" spans="2:15" outlineLevel="1" x14ac:dyDescent="0.25">
      <c r="B3239" s="65">
        <v>3230</v>
      </c>
      <c r="C3239" s="60">
        <v>1</v>
      </c>
      <c r="D3239" s="61">
        <v>0</v>
      </c>
      <c r="E3239" s="61">
        <v>1</v>
      </c>
      <c r="F3239" s="61">
        <v>1</v>
      </c>
      <c r="G3239" s="61">
        <v>1</v>
      </c>
      <c r="H3239" s="61">
        <v>0</v>
      </c>
      <c r="I3239" s="62">
        <v>23980.447417907722</v>
      </c>
      <c r="J3239" s="63">
        <v>5.8081760686825517</v>
      </c>
      <c r="K3239" s="63">
        <v>4.2319435947855029</v>
      </c>
      <c r="L3239" s="63">
        <v>6.5409097189464545</v>
      </c>
      <c r="M3239" s="63">
        <v>7.054343888341899</v>
      </c>
      <c r="N3239" s="63">
        <v>6.6752052508889435</v>
      </c>
      <c r="O3239" s="71">
        <v>6.5327807768100765</v>
      </c>
    </row>
    <row r="3240" spans="2:15" outlineLevel="1" x14ac:dyDescent="0.25">
      <c r="B3240" s="65">
        <v>3231</v>
      </c>
      <c r="C3240" s="60">
        <v>0</v>
      </c>
      <c r="D3240" s="61">
        <v>1</v>
      </c>
      <c r="E3240" s="61">
        <v>1</v>
      </c>
      <c r="F3240" s="61">
        <v>1</v>
      </c>
      <c r="G3240" s="61">
        <v>1</v>
      </c>
      <c r="H3240" s="61">
        <v>0</v>
      </c>
      <c r="I3240" s="62">
        <v>81660.366461021171</v>
      </c>
      <c r="J3240" s="63">
        <v>5.7624468852089645</v>
      </c>
      <c r="K3240" s="63">
        <v>6.0668791019164328</v>
      </c>
      <c r="L3240" s="63">
        <v>6.4171166747185717</v>
      </c>
      <c r="M3240" s="63">
        <v>8.9463902305129643</v>
      </c>
      <c r="N3240" s="63">
        <v>7.314737001453361</v>
      </c>
      <c r="O3240" s="71">
        <v>6.7188287428379923</v>
      </c>
    </row>
    <row r="3241" spans="2:15" outlineLevel="1" x14ac:dyDescent="0.25">
      <c r="B3241" s="65">
        <v>3232</v>
      </c>
      <c r="C3241" s="60">
        <v>1</v>
      </c>
      <c r="D3241" s="61">
        <v>0</v>
      </c>
      <c r="E3241" s="61">
        <v>1</v>
      </c>
      <c r="F3241" s="61">
        <v>1</v>
      </c>
      <c r="G3241" s="61">
        <v>0</v>
      </c>
      <c r="H3241" s="61">
        <v>1</v>
      </c>
      <c r="I3241" s="62">
        <v>101111.56117193619</v>
      </c>
      <c r="J3241" s="63">
        <v>5.9855444296666072</v>
      </c>
      <c r="K3241" s="63">
        <v>5.7878200889369875</v>
      </c>
      <c r="L3241" s="63">
        <v>7.2067019237849452</v>
      </c>
      <c r="M3241" s="63">
        <v>8.8852672157224077</v>
      </c>
      <c r="N3241" s="63">
        <v>6.7551329597599095</v>
      </c>
      <c r="O3241" s="71">
        <v>6.7828983256024049</v>
      </c>
    </row>
    <row r="3242" spans="2:15" outlineLevel="1" x14ac:dyDescent="0.25">
      <c r="B3242" s="65">
        <v>3233</v>
      </c>
      <c r="C3242" s="60">
        <v>1</v>
      </c>
      <c r="D3242" s="61">
        <v>0</v>
      </c>
      <c r="E3242" s="61">
        <v>1</v>
      </c>
      <c r="F3242" s="61">
        <v>1</v>
      </c>
      <c r="G3242" s="61">
        <v>0</v>
      </c>
      <c r="H3242" s="61">
        <v>1</v>
      </c>
      <c r="I3242" s="62">
        <v>23529.691150851722</v>
      </c>
      <c r="J3242" s="63">
        <v>5.8144522240387895</v>
      </c>
      <c r="K3242" s="63">
        <v>4.5699700271519141</v>
      </c>
      <c r="L3242" s="63">
        <v>6.7292206612987702</v>
      </c>
      <c r="M3242" s="63">
        <v>6.0839290052325294</v>
      </c>
      <c r="N3242" s="63">
        <v>6.6246795751384058</v>
      </c>
      <c r="O3242" s="71">
        <v>7.1015775539279744</v>
      </c>
    </row>
    <row r="3243" spans="2:15" outlineLevel="1" x14ac:dyDescent="0.25">
      <c r="B3243" s="65">
        <v>3234</v>
      </c>
      <c r="C3243" s="60">
        <v>1</v>
      </c>
      <c r="D3243" s="61">
        <v>0</v>
      </c>
      <c r="E3243" s="61">
        <v>1</v>
      </c>
      <c r="F3243" s="61">
        <v>1</v>
      </c>
      <c r="G3243" s="61">
        <v>1</v>
      </c>
      <c r="H3243" s="61">
        <v>0</v>
      </c>
      <c r="I3243" s="62">
        <v>63439.471843927575</v>
      </c>
      <c r="J3243" s="63">
        <v>5.7570049323100694</v>
      </c>
      <c r="K3243" s="63">
        <v>5.6223892638210282</v>
      </c>
      <c r="L3243" s="63">
        <v>7.7341403497755126</v>
      </c>
      <c r="M3243" s="63">
        <v>6.3580153799798413</v>
      </c>
      <c r="N3243" s="63">
        <v>7.0899490432655874</v>
      </c>
      <c r="O3243" s="71">
        <v>6.4103697820024141</v>
      </c>
    </row>
    <row r="3244" spans="2:15" outlineLevel="1" x14ac:dyDescent="0.25">
      <c r="B3244" s="65">
        <v>3235</v>
      </c>
      <c r="C3244" s="60">
        <v>1</v>
      </c>
      <c r="D3244" s="61">
        <v>0</v>
      </c>
      <c r="E3244" s="61">
        <v>1</v>
      </c>
      <c r="F3244" s="61">
        <v>1</v>
      </c>
      <c r="G3244" s="61">
        <v>0</v>
      </c>
      <c r="H3244" s="61">
        <v>1</v>
      </c>
      <c r="I3244" s="62">
        <v>97642.770779716899</v>
      </c>
      <c r="J3244" s="63">
        <v>6.0574836029519696</v>
      </c>
      <c r="K3244" s="63">
        <v>4.9220293013360932</v>
      </c>
      <c r="L3244" s="63">
        <v>7.650497286271051</v>
      </c>
      <c r="M3244" s="63">
        <v>8.3049406400132977</v>
      </c>
      <c r="N3244" s="63">
        <v>6.5105894999345688</v>
      </c>
      <c r="O3244" s="71">
        <v>7.0686814194231609</v>
      </c>
    </row>
    <row r="3245" spans="2:15" outlineLevel="1" x14ac:dyDescent="0.25">
      <c r="B3245" s="65">
        <v>3236</v>
      </c>
      <c r="C3245" s="60">
        <v>1</v>
      </c>
      <c r="D3245" s="61">
        <v>0</v>
      </c>
      <c r="E3245" s="61">
        <v>1</v>
      </c>
      <c r="F3245" s="61">
        <v>1</v>
      </c>
      <c r="G3245" s="61">
        <v>1</v>
      </c>
      <c r="H3245" s="61">
        <v>0</v>
      </c>
      <c r="I3245" s="62">
        <v>25866.623795829975</v>
      </c>
      <c r="J3245" s="63">
        <v>5.7159879264639777</v>
      </c>
      <c r="K3245" s="63">
        <v>5.0528670561465781</v>
      </c>
      <c r="L3245" s="63">
        <v>7.0419128056452687</v>
      </c>
      <c r="M3245" s="63">
        <v>6.6035879265235584</v>
      </c>
      <c r="N3245" s="63">
        <v>6.8544458218659612</v>
      </c>
      <c r="O3245" s="71">
        <v>6.4562185541926205</v>
      </c>
    </row>
    <row r="3246" spans="2:15" outlineLevel="1" x14ac:dyDescent="0.25">
      <c r="B3246" s="65">
        <v>3237</v>
      </c>
      <c r="C3246" s="60">
        <v>1</v>
      </c>
      <c r="D3246" s="61">
        <v>0</v>
      </c>
      <c r="E3246" s="61">
        <v>1</v>
      </c>
      <c r="F3246" s="61">
        <v>1</v>
      </c>
      <c r="G3246" s="61">
        <v>1</v>
      </c>
      <c r="H3246" s="61">
        <v>0</v>
      </c>
      <c r="I3246" s="62">
        <v>26710.55988237611</v>
      </c>
      <c r="J3246" s="63">
        <v>6.0733937058057466</v>
      </c>
      <c r="K3246" s="63">
        <v>5.0068474646292849</v>
      </c>
      <c r="L3246" s="63">
        <v>6.7577243505387177</v>
      </c>
      <c r="M3246" s="63">
        <v>6.9402079241615917</v>
      </c>
      <c r="N3246" s="63">
        <v>6.8831469062025867</v>
      </c>
      <c r="O3246" s="71">
        <v>6.1377289409061389</v>
      </c>
    </row>
    <row r="3247" spans="2:15" outlineLevel="1" x14ac:dyDescent="0.25">
      <c r="B3247" s="65">
        <v>3238</v>
      </c>
      <c r="C3247" s="60">
        <v>0</v>
      </c>
      <c r="D3247" s="61">
        <v>1</v>
      </c>
      <c r="E3247" s="61">
        <v>1</v>
      </c>
      <c r="F3247" s="61">
        <v>1</v>
      </c>
      <c r="G3247" s="61">
        <v>0</v>
      </c>
      <c r="H3247" s="61">
        <v>1</v>
      </c>
      <c r="I3247" s="62">
        <v>77040.755500423387</v>
      </c>
      <c r="J3247" s="63">
        <v>5.4344829521955429</v>
      </c>
      <c r="K3247" s="63">
        <v>5.6751704699586174</v>
      </c>
      <c r="L3247" s="63">
        <v>7.2987048731126052</v>
      </c>
      <c r="M3247" s="63">
        <v>7.5453248311234189</v>
      </c>
      <c r="N3247" s="63">
        <v>7.0873467952788118</v>
      </c>
      <c r="O3247" s="71">
        <v>7.133664763613055</v>
      </c>
    </row>
    <row r="3248" spans="2:15" outlineLevel="1" x14ac:dyDescent="0.25">
      <c r="B3248" s="65">
        <v>3239</v>
      </c>
      <c r="C3248" s="60">
        <v>1</v>
      </c>
      <c r="D3248" s="61">
        <v>0</v>
      </c>
      <c r="E3248" s="61">
        <v>1</v>
      </c>
      <c r="F3248" s="61">
        <v>1</v>
      </c>
      <c r="G3248" s="61">
        <v>0</v>
      </c>
      <c r="H3248" s="61">
        <v>1</v>
      </c>
      <c r="I3248" s="62">
        <v>66863.453867801887</v>
      </c>
      <c r="J3248" s="63">
        <v>6.3498278831042523</v>
      </c>
      <c r="K3248" s="63">
        <v>5.7528750919477423</v>
      </c>
      <c r="L3248" s="63">
        <v>6.9035667237937117</v>
      </c>
      <c r="M3248" s="63">
        <v>6.2780187073328086</v>
      </c>
      <c r="N3248" s="63">
        <v>7.341788175227606</v>
      </c>
      <c r="O3248" s="71">
        <v>7.4283773412482921</v>
      </c>
    </row>
    <row r="3249" spans="2:15" outlineLevel="1" x14ac:dyDescent="0.25">
      <c r="B3249" s="65">
        <v>3240</v>
      </c>
      <c r="C3249" s="60">
        <v>1</v>
      </c>
      <c r="D3249" s="61">
        <v>0</v>
      </c>
      <c r="E3249" s="61">
        <v>1</v>
      </c>
      <c r="F3249" s="61">
        <v>1</v>
      </c>
      <c r="G3249" s="61">
        <v>1</v>
      </c>
      <c r="H3249" s="61">
        <v>0</v>
      </c>
      <c r="I3249" s="62">
        <v>94476.848486158604</v>
      </c>
      <c r="J3249" s="63">
        <v>6.0281815776358671</v>
      </c>
      <c r="K3249" s="63">
        <v>4.3099803072148575</v>
      </c>
      <c r="L3249" s="63">
        <v>7.1771301210875862</v>
      </c>
      <c r="M3249" s="63">
        <v>7.7754257343412467</v>
      </c>
      <c r="N3249" s="63">
        <v>7.0194397921349694</v>
      </c>
      <c r="O3249" s="71">
        <v>6.9155632703256895</v>
      </c>
    </row>
    <row r="3250" spans="2:15" outlineLevel="1" x14ac:dyDescent="0.25">
      <c r="B3250" s="65">
        <v>3241</v>
      </c>
      <c r="C3250" s="60">
        <v>1</v>
      </c>
      <c r="D3250" s="61">
        <v>0</v>
      </c>
      <c r="E3250" s="61">
        <v>1</v>
      </c>
      <c r="F3250" s="61">
        <v>1</v>
      </c>
      <c r="G3250" s="61">
        <v>0</v>
      </c>
      <c r="H3250" s="61">
        <v>1</v>
      </c>
      <c r="I3250" s="62">
        <v>75669.15165847048</v>
      </c>
      <c r="J3250" s="63">
        <v>5.5423399309089945</v>
      </c>
      <c r="K3250" s="63">
        <v>5.0931891116088313</v>
      </c>
      <c r="L3250" s="63">
        <v>7.2836864609485872</v>
      </c>
      <c r="M3250" s="63">
        <v>8.4784694697658978</v>
      </c>
      <c r="N3250" s="63">
        <v>6.3733854380030364</v>
      </c>
      <c r="O3250" s="71">
        <v>6.7394506735438542</v>
      </c>
    </row>
    <row r="3251" spans="2:15" outlineLevel="1" x14ac:dyDescent="0.25">
      <c r="B3251" s="65">
        <v>3242</v>
      </c>
      <c r="C3251" s="60">
        <v>0</v>
      </c>
      <c r="D3251" s="61">
        <v>1</v>
      </c>
      <c r="E3251" s="61">
        <v>1</v>
      </c>
      <c r="F3251" s="61">
        <v>1</v>
      </c>
      <c r="G3251" s="61">
        <v>1</v>
      </c>
      <c r="H3251" s="61">
        <v>0</v>
      </c>
      <c r="I3251" s="62">
        <v>25808.869721575902</v>
      </c>
      <c r="J3251" s="63">
        <v>5.3767895837501731</v>
      </c>
      <c r="K3251" s="63">
        <v>5.551806211154986</v>
      </c>
      <c r="L3251" s="63">
        <v>6.701155723175968</v>
      </c>
      <c r="M3251" s="63">
        <v>7.1418865963031006</v>
      </c>
      <c r="N3251" s="63">
        <v>6.3719515319598141</v>
      </c>
      <c r="O3251" s="71">
        <v>6.22641537237409</v>
      </c>
    </row>
    <row r="3252" spans="2:15" outlineLevel="1" x14ac:dyDescent="0.25">
      <c r="B3252" s="65">
        <v>3243</v>
      </c>
      <c r="C3252" s="60">
        <v>1</v>
      </c>
      <c r="D3252" s="61">
        <v>0</v>
      </c>
      <c r="E3252" s="61">
        <v>1</v>
      </c>
      <c r="F3252" s="61">
        <v>1</v>
      </c>
      <c r="G3252" s="61">
        <v>0</v>
      </c>
      <c r="H3252" s="61">
        <v>1</v>
      </c>
      <c r="I3252" s="62">
        <v>93087.612774688649</v>
      </c>
      <c r="J3252" s="63">
        <v>5.3797879960844543</v>
      </c>
      <c r="K3252" s="63">
        <v>5.0757214627833065</v>
      </c>
      <c r="L3252" s="63">
        <v>8.0710990721971712</v>
      </c>
      <c r="M3252" s="63">
        <v>7.4266931318403335</v>
      </c>
      <c r="N3252" s="63">
        <v>6.3697842735637069</v>
      </c>
      <c r="O3252" s="71">
        <v>6.6836345380857098</v>
      </c>
    </row>
    <row r="3253" spans="2:15" outlineLevel="1" x14ac:dyDescent="0.25">
      <c r="B3253" s="65">
        <v>3244</v>
      </c>
      <c r="C3253" s="60">
        <v>1</v>
      </c>
      <c r="D3253" s="61">
        <v>0</v>
      </c>
      <c r="E3253" s="61">
        <v>1</v>
      </c>
      <c r="F3253" s="61">
        <v>1</v>
      </c>
      <c r="G3253" s="61">
        <v>0</v>
      </c>
      <c r="H3253" s="61">
        <v>1</v>
      </c>
      <c r="I3253" s="62">
        <v>61970.093479418356</v>
      </c>
      <c r="J3253" s="63">
        <v>6.236172471940864</v>
      </c>
      <c r="K3253" s="63">
        <v>5.1301709698637215</v>
      </c>
      <c r="L3253" s="63">
        <v>7.3766975983281817</v>
      </c>
      <c r="M3253" s="63">
        <v>6.2091085770555807</v>
      </c>
      <c r="N3253" s="63">
        <v>6.5578108403413404</v>
      </c>
      <c r="O3253" s="71">
        <v>6.8523709697232338</v>
      </c>
    </row>
    <row r="3254" spans="2:15" outlineLevel="1" x14ac:dyDescent="0.25">
      <c r="B3254" s="65">
        <v>3245</v>
      </c>
      <c r="C3254" s="60">
        <v>0</v>
      </c>
      <c r="D3254" s="61">
        <v>1</v>
      </c>
      <c r="E3254" s="61">
        <v>1</v>
      </c>
      <c r="F3254" s="61">
        <v>1</v>
      </c>
      <c r="G3254" s="61">
        <v>1</v>
      </c>
      <c r="H3254" s="61">
        <v>0</v>
      </c>
      <c r="I3254" s="62">
        <v>95918.496853117322</v>
      </c>
      <c r="J3254" s="63">
        <v>5.8232441863253159</v>
      </c>
      <c r="K3254" s="63">
        <v>6.3648448681847984</v>
      </c>
      <c r="L3254" s="63">
        <v>7.7213411240688643</v>
      </c>
      <c r="M3254" s="63">
        <v>6.3996238573303996</v>
      </c>
      <c r="N3254" s="63">
        <v>6.8488242257677374</v>
      </c>
      <c r="O3254" s="71">
        <v>6.6800148583229166</v>
      </c>
    </row>
    <row r="3255" spans="2:15" outlineLevel="1" x14ac:dyDescent="0.25">
      <c r="B3255" s="65">
        <v>3246</v>
      </c>
      <c r="C3255" s="60">
        <v>1</v>
      </c>
      <c r="D3255" s="61">
        <v>0</v>
      </c>
      <c r="E3255" s="61">
        <v>1</v>
      </c>
      <c r="F3255" s="61">
        <v>1</v>
      </c>
      <c r="G3255" s="61">
        <v>1</v>
      </c>
      <c r="H3255" s="61">
        <v>0</v>
      </c>
      <c r="I3255" s="62">
        <v>95154.44610920253</v>
      </c>
      <c r="J3255" s="63">
        <v>6.2375842924048621</v>
      </c>
      <c r="K3255" s="63">
        <v>5.337037328686602</v>
      </c>
      <c r="L3255" s="63">
        <v>7.8834748468381433</v>
      </c>
      <c r="M3255" s="63">
        <v>6.7564360940174888</v>
      </c>
      <c r="N3255" s="63">
        <v>6.8333049337052607</v>
      </c>
      <c r="O3255" s="71">
        <v>6.6496696723437347</v>
      </c>
    </row>
    <row r="3256" spans="2:15" outlineLevel="1" x14ac:dyDescent="0.25">
      <c r="B3256" s="65">
        <v>3247</v>
      </c>
      <c r="C3256" s="60">
        <v>1</v>
      </c>
      <c r="D3256" s="61">
        <v>0</v>
      </c>
      <c r="E3256" s="61">
        <v>1</v>
      </c>
      <c r="F3256" s="61">
        <v>1</v>
      </c>
      <c r="G3256" s="61">
        <v>0</v>
      </c>
      <c r="H3256" s="61">
        <v>1</v>
      </c>
      <c r="I3256" s="62">
        <v>25241.71236128117</v>
      </c>
      <c r="J3256" s="63">
        <v>5.7677076989706952</v>
      </c>
      <c r="K3256" s="63">
        <v>4.9359627274092359</v>
      </c>
      <c r="L3256" s="63">
        <v>6.8346461499141693</v>
      </c>
      <c r="M3256" s="63">
        <v>6.1337157200101542</v>
      </c>
      <c r="N3256" s="63">
        <v>6.6685996243898549</v>
      </c>
      <c r="O3256" s="71">
        <v>7.2649825538340975</v>
      </c>
    </row>
    <row r="3257" spans="2:15" outlineLevel="1" x14ac:dyDescent="0.25">
      <c r="B3257" s="65">
        <v>3248</v>
      </c>
      <c r="C3257" s="60">
        <v>1</v>
      </c>
      <c r="D3257" s="61">
        <v>0</v>
      </c>
      <c r="E3257" s="61">
        <v>1</v>
      </c>
      <c r="F3257" s="61">
        <v>1</v>
      </c>
      <c r="G3257" s="61">
        <v>1</v>
      </c>
      <c r="H3257" s="61">
        <v>0</v>
      </c>
      <c r="I3257" s="62">
        <v>96534.796005256649</v>
      </c>
      <c r="J3257" s="63">
        <v>6.4744137293479875</v>
      </c>
      <c r="K3257" s="63">
        <v>5.4610146812505036</v>
      </c>
      <c r="L3257" s="63">
        <v>7.3688210027730845</v>
      </c>
      <c r="M3257" s="63">
        <v>7.1386472010288351</v>
      </c>
      <c r="N3257" s="63">
        <v>7.0725144772057043</v>
      </c>
      <c r="O3257" s="71">
        <v>6.3446100187859846</v>
      </c>
    </row>
    <row r="3258" spans="2:15" outlineLevel="1" x14ac:dyDescent="0.25">
      <c r="B3258" s="65">
        <v>3249</v>
      </c>
      <c r="C3258" s="60">
        <v>1</v>
      </c>
      <c r="D3258" s="61">
        <v>0</v>
      </c>
      <c r="E3258" s="61">
        <v>1</v>
      </c>
      <c r="F3258" s="61">
        <v>1</v>
      </c>
      <c r="G3258" s="61">
        <v>1</v>
      </c>
      <c r="H3258" s="61">
        <v>0</v>
      </c>
      <c r="I3258" s="62">
        <v>73539.607810737449</v>
      </c>
      <c r="J3258" s="63">
        <v>5.3924627281509778</v>
      </c>
      <c r="K3258" s="63">
        <v>4.1291610334161808</v>
      </c>
      <c r="L3258" s="63">
        <v>7.3580968596124716</v>
      </c>
      <c r="M3258" s="63">
        <v>7.709769546793618</v>
      </c>
      <c r="N3258" s="63">
        <v>7.6360752343248626</v>
      </c>
      <c r="O3258" s="71">
        <v>6.8111303317595482</v>
      </c>
    </row>
    <row r="3259" spans="2:15" outlineLevel="1" x14ac:dyDescent="0.25">
      <c r="B3259" s="65">
        <v>3250</v>
      </c>
      <c r="C3259" s="60">
        <v>1</v>
      </c>
      <c r="D3259" s="61">
        <v>0</v>
      </c>
      <c r="E3259" s="61">
        <v>1</v>
      </c>
      <c r="F3259" s="61">
        <v>1</v>
      </c>
      <c r="G3259" s="61">
        <v>0</v>
      </c>
      <c r="H3259" s="61">
        <v>1</v>
      </c>
      <c r="I3259" s="62">
        <v>103980.43408839579</v>
      </c>
      <c r="J3259" s="63">
        <v>6.7830346085015689</v>
      </c>
      <c r="K3259" s="63">
        <v>5.1514079086743072</v>
      </c>
      <c r="L3259" s="63">
        <v>7.2384320331907333</v>
      </c>
      <c r="M3259" s="63">
        <v>8.9334478891618048</v>
      </c>
      <c r="N3259" s="63">
        <v>7.2654614091764689</v>
      </c>
      <c r="O3259" s="71">
        <v>7.2996458145671683</v>
      </c>
    </row>
    <row r="3260" spans="2:15" outlineLevel="1" x14ac:dyDescent="0.25">
      <c r="B3260" s="65">
        <v>3251</v>
      </c>
      <c r="C3260" s="60">
        <v>0</v>
      </c>
      <c r="D3260" s="61">
        <v>1</v>
      </c>
      <c r="E3260" s="61">
        <v>1</v>
      </c>
      <c r="F3260" s="61">
        <v>1</v>
      </c>
      <c r="G3260" s="61">
        <v>1</v>
      </c>
      <c r="H3260" s="61">
        <v>0</v>
      </c>
      <c r="I3260" s="62">
        <v>77476.138095401373</v>
      </c>
      <c r="J3260" s="63">
        <v>5.5227313402053131</v>
      </c>
      <c r="K3260" s="63">
        <v>5.5688210067985215</v>
      </c>
      <c r="L3260" s="63">
        <v>7.3378168853267214</v>
      </c>
      <c r="M3260" s="63">
        <v>7.7984042120608859</v>
      </c>
      <c r="N3260" s="63">
        <v>7.0834124009012518</v>
      </c>
      <c r="O3260" s="71">
        <v>7.0043716503542033</v>
      </c>
    </row>
    <row r="3261" spans="2:15" outlineLevel="1" x14ac:dyDescent="0.25">
      <c r="B3261" s="65">
        <v>3252</v>
      </c>
      <c r="C3261" s="60">
        <v>1</v>
      </c>
      <c r="D3261" s="61">
        <v>0</v>
      </c>
      <c r="E3261" s="61">
        <v>1</v>
      </c>
      <c r="F3261" s="61">
        <v>1</v>
      </c>
      <c r="G3261" s="61">
        <v>0</v>
      </c>
      <c r="H3261" s="61">
        <v>1</v>
      </c>
      <c r="I3261" s="62">
        <v>94400.661167141356</v>
      </c>
      <c r="J3261" s="63">
        <v>6.1485068564814824</v>
      </c>
      <c r="K3261" s="63">
        <v>5.0866177096417564</v>
      </c>
      <c r="L3261" s="63">
        <v>8.2466931460043735</v>
      </c>
      <c r="M3261" s="63">
        <v>6.6267961012811902</v>
      </c>
      <c r="N3261" s="63">
        <v>6.7553858247398821</v>
      </c>
      <c r="O3261" s="71">
        <v>6.7968786571888815</v>
      </c>
    </row>
    <row r="3262" spans="2:15" outlineLevel="1" x14ac:dyDescent="0.25">
      <c r="B3262" s="65">
        <v>3253</v>
      </c>
      <c r="C3262" s="60">
        <v>1</v>
      </c>
      <c r="D3262" s="61">
        <v>0</v>
      </c>
      <c r="E3262" s="61">
        <v>1</v>
      </c>
      <c r="F3262" s="61">
        <v>1</v>
      </c>
      <c r="G3262" s="61">
        <v>0</v>
      </c>
      <c r="H3262" s="61">
        <v>1</v>
      </c>
      <c r="I3262" s="62">
        <v>100538.17358740991</v>
      </c>
      <c r="J3262" s="63">
        <v>6.5961635960743337</v>
      </c>
      <c r="K3262" s="63">
        <v>6.509332081972321</v>
      </c>
      <c r="L3262" s="63">
        <v>7.6821271848901453</v>
      </c>
      <c r="M3262" s="63">
        <v>6.9350646638379114</v>
      </c>
      <c r="N3262" s="63">
        <v>6.3560139487783527</v>
      </c>
      <c r="O3262" s="71">
        <v>7.516294674553702</v>
      </c>
    </row>
    <row r="3263" spans="2:15" outlineLevel="1" x14ac:dyDescent="0.25">
      <c r="B3263" s="65">
        <v>3254</v>
      </c>
      <c r="C3263" s="60">
        <v>1</v>
      </c>
      <c r="D3263" s="61">
        <v>0</v>
      </c>
      <c r="E3263" s="61">
        <v>1</v>
      </c>
      <c r="F3263" s="61">
        <v>1</v>
      </c>
      <c r="G3263" s="61">
        <v>1</v>
      </c>
      <c r="H3263" s="61">
        <v>0</v>
      </c>
      <c r="I3263" s="62">
        <v>28703.509643315716</v>
      </c>
      <c r="J3263" s="63">
        <v>5.844545130952377</v>
      </c>
      <c r="K3263" s="63">
        <v>5.4503074232927959</v>
      </c>
      <c r="L3263" s="63">
        <v>7.0751872475905149</v>
      </c>
      <c r="M3263" s="63">
        <v>6.7796642115335004</v>
      </c>
      <c r="N3263" s="63">
        <v>7.239393161224366</v>
      </c>
      <c r="O3263" s="71">
        <v>6.3443284493504279</v>
      </c>
    </row>
    <row r="3264" spans="2:15" outlineLevel="1" x14ac:dyDescent="0.25">
      <c r="B3264" s="65">
        <v>3255</v>
      </c>
      <c r="C3264" s="60">
        <v>1</v>
      </c>
      <c r="D3264" s="61">
        <v>0</v>
      </c>
      <c r="E3264" s="61">
        <v>1</v>
      </c>
      <c r="F3264" s="61">
        <v>1</v>
      </c>
      <c r="G3264" s="61">
        <v>0</v>
      </c>
      <c r="H3264" s="61">
        <v>1</v>
      </c>
      <c r="I3264" s="62">
        <v>62788.084536445385</v>
      </c>
      <c r="J3264" s="63">
        <v>5.2955254888146257</v>
      </c>
      <c r="K3264" s="63">
        <v>5.212330321528472</v>
      </c>
      <c r="L3264" s="63">
        <v>7.7102427015999524</v>
      </c>
      <c r="M3264" s="63">
        <v>6.6085092191544694</v>
      </c>
      <c r="N3264" s="63">
        <v>6.96718965263074</v>
      </c>
      <c r="O3264" s="71">
        <v>7.1174435970544128</v>
      </c>
    </row>
    <row r="3265" spans="2:15" outlineLevel="1" x14ac:dyDescent="0.25">
      <c r="B3265" s="65">
        <v>3256</v>
      </c>
      <c r="C3265" s="60">
        <v>1</v>
      </c>
      <c r="D3265" s="61">
        <v>0</v>
      </c>
      <c r="E3265" s="61">
        <v>1</v>
      </c>
      <c r="F3265" s="61">
        <v>1</v>
      </c>
      <c r="G3265" s="61">
        <v>1</v>
      </c>
      <c r="H3265" s="61">
        <v>0</v>
      </c>
      <c r="I3265" s="62">
        <v>97405.295255703648</v>
      </c>
      <c r="J3265" s="63">
        <v>6.1706589132781087</v>
      </c>
      <c r="K3265" s="63">
        <v>5.1352729630346508</v>
      </c>
      <c r="L3265" s="63">
        <v>7.5872436450106999</v>
      </c>
      <c r="M3265" s="63">
        <v>8.0873554284066813</v>
      </c>
      <c r="N3265" s="63">
        <v>6.8934427096861324</v>
      </c>
      <c r="O3265" s="71">
        <v>6.3869298999101476</v>
      </c>
    </row>
    <row r="3266" spans="2:15" outlineLevel="1" x14ac:dyDescent="0.25">
      <c r="B3266" s="65">
        <v>3257</v>
      </c>
      <c r="C3266" s="60">
        <v>1</v>
      </c>
      <c r="D3266" s="61">
        <v>0</v>
      </c>
      <c r="E3266" s="61">
        <v>1</v>
      </c>
      <c r="F3266" s="61">
        <v>1</v>
      </c>
      <c r="G3266" s="61">
        <v>1</v>
      </c>
      <c r="H3266" s="61">
        <v>0</v>
      </c>
      <c r="I3266" s="62">
        <v>77441.75839255868</v>
      </c>
      <c r="J3266" s="63">
        <v>5.732060737864523</v>
      </c>
      <c r="K3266" s="63">
        <v>5.2266775661030884</v>
      </c>
      <c r="L3266" s="63">
        <v>7.142544752970271</v>
      </c>
      <c r="M3266" s="63">
        <v>7.561318868153009</v>
      </c>
      <c r="N3266" s="63">
        <v>7.6615411447070461</v>
      </c>
      <c r="O3266" s="71">
        <v>6.9670073307900111</v>
      </c>
    </row>
    <row r="3267" spans="2:15" outlineLevel="1" x14ac:dyDescent="0.25">
      <c r="B3267" s="65">
        <v>3258</v>
      </c>
      <c r="C3267" s="60">
        <v>1</v>
      </c>
      <c r="D3267" s="61">
        <v>0</v>
      </c>
      <c r="E3267" s="61">
        <v>1</v>
      </c>
      <c r="F3267" s="61">
        <v>1</v>
      </c>
      <c r="G3267" s="61">
        <v>0</v>
      </c>
      <c r="H3267" s="61">
        <v>1</v>
      </c>
      <c r="I3267" s="62">
        <v>28779.784247870804</v>
      </c>
      <c r="J3267" s="63">
        <v>5.6189047802242955</v>
      </c>
      <c r="K3267" s="63">
        <v>5.552287596265554</v>
      </c>
      <c r="L3267" s="63">
        <v>7.3277398268465026</v>
      </c>
      <c r="M3267" s="63">
        <v>6.3708842108638999</v>
      </c>
      <c r="N3267" s="63">
        <v>7.0727938419954874</v>
      </c>
      <c r="O3267" s="71">
        <v>7.1302873811271361</v>
      </c>
    </row>
    <row r="3268" spans="2:15" outlineLevel="1" x14ac:dyDescent="0.25">
      <c r="B3268" s="65">
        <v>3259</v>
      </c>
      <c r="C3268" s="60">
        <v>1</v>
      </c>
      <c r="D3268" s="61">
        <v>0</v>
      </c>
      <c r="E3268" s="61">
        <v>1</v>
      </c>
      <c r="F3268" s="61">
        <v>1</v>
      </c>
      <c r="G3268" s="61">
        <v>1</v>
      </c>
      <c r="H3268" s="61">
        <v>0</v>
      </c>
      <c r="I3268" s="62">
        <v>76797.790285692929</v>
      </c>
      <c r="J3268" s="63">
        <v>5.9414536280069159</v>
      </c>
      <c r="K3268" s="63">
        <v>5.8134749817952924</v>
      </c>
      <c r="L3268" s="63">
        <v>6.7684232769802879</v>
      </c>
      <c r="M3268" s="63">
        <v>7.1307339139875658</v>
      </c>
      <c r="N3268" s="63">
        <v>7.1792250956482331</v>
      </c>
      <c r="O3268" s="71">
        <v>6.9611007163956042</v>
      </c>
    </row>
    <row r="3269" spans="2:15" outlineLevel="1" x14ac:dyDescent="0.25">
      <c r="B3269" s="65">
        <v>3260</v>
      </c>
      <c r="C3269" s="60">
        <v>0</v>
      </c>
      <c r="D3269" s="61">
        <v>1</v>
      </c>
      <c r="E3269" s="61">
        <v>1</v>
      </c>
      <c r="F3269" s="61">
        <v>1</v>
      </c>
      <c r="G3269" s="61">
        <v>1</v>
      </c>
      <c r="H3269" s="61">
        <v>0</v>
      </c>
      <c r="I3269" s="62">
        <v>76289.692443488078</v>
      </c>
      <c r="J3269" s="63">
        <v>5.2748301164816738</v>
      </c>
      <c r="K3269" s="63">
        <v>5.6024472854250078</v>
      </c>
      <c r="L3269" s="63">
        <v>7.2143394194280788</v>
      </c>
      <c r="M3269" s="63">
        <v>8.1617273070342691</v>
      </c>
      <c r="N3269" s="63">
        <v>6.7709052271476384</v>
      </c>
      <c r="O3269" s="71">
        <v>6.6745137217126551</v>
      </c>
    </row>
    <row r="3270" spans="2:15" outlineLevel="1" x14ac:dyDescent="0.25">
      <c r="B3270" s="65">
        <v>3261</v>
      </c>
      <c r="C3270" s="60">
        <v>1</v>
      </c>
      <c r="D3270" s="61">
        <v>0</v>
      </c>
      <c r="E3270" s="61">
        <v>1</v>
      </c>
      <c r="F3270" s="61">
        <v>1</v>
      </c>
      <c r="G3270" s="61">
        <v>1</v>
      </c>
      <c r="H3270" s="61">
        <v>0</v>
      </c>
      <c r="I3270" s="62">
        <v>59783.773874279417</v>
      </c>
      <c r="J3270" s="63">
        <v>6.4487456718677905</v>
      </c>
      <c r="K3270" s="63">
        <v>4.3956815400450875</v>
      </c>
      <c r="L3270" s="63">
        <v>6.5815830878016985</v>
      </c>
      <c r="M3270" s="63">
        <v>6.4106391034165346</v>
      </c>
      <c r="N3270" s="63">
        <v>6.7470425301614485</v>
      </c>
      <c r="O3270" s="71">
        <v>6.6036025355620973</v>
      </c>
    </row>
    <row r="3271" spans="2:15" outlineLevel="1" x14ac:dyDescent="0.25">
      <c r="B3271" s="65">
        <v>3262</v>
      </c>
      <c r="C3271" s="60">
        <v>1</v>
      </c>
      <c r="D3271" s="61">
        <v>0</v>
      </c>
      <c r="E3271" s="61">
        <v>1</v>
      </c>
      <c r="F3271" s="61">
        <v>1</v>
      </c>
      <c r="G3271" s="61">
        <v>0</v>
      </c>
      <c r="H3271" s="61">
        <v>1</v>
      </c>
      <c r="I3271" s="62">
        <v>73730.418356604408</v>
      </c>
      <c r="J3271" s="63">
        <v>6.0700086083931497</v>
      </c>
      <c r="K3271" s="63">
        <v>4.6412525615463052</v>
      </c>
      <c r="L3271" s="63">
        <v>6.1938940208649731</v>
      </c>
      <c r="M3271" s="63">
        <v>8.2868381774180691</v>
      </c>
      <c r="N3271" s="63">
        <v>6.5094990521658485</v>
      </c>
      <c r="O3271" s="71">
        <v>6.5874317115841379</v>
      </c>
    </row>
    <row r="3272" spans="2:15" outlineLevel="1" x14ac:dyDescent="0.25">
      <c r="B3272" s="65">
        <v>3263</v>
      </c>
      <c r="C3272" s="60">
        <v>1</v>
      </c>
      <c r="D3272" s="61">
        <v>0</v>
      </c>
      <c r="E3272" s="61">
        <v>1</v>
      </c>
      <c r="F3272" s="61">
        <v>1</v>
      </c>
      <c r="G3272" s="61">
        <v>0</v>
      </c>
      <c r="H3272" s="61">
        <v>1</v>
      </c>
      <c r="I3272" s="62">
        <v>77506.151455311498</v>
      </c>
      <c r="J3272" s="63">
        <v>5.8508500856633763</v>
      </c>
      <c r="K3272" s="63">
        <v>5.2297294354599977</v>
      </c>
      <c r="L3272" s="63">
        <v>6.9155790970494344</v>
      </c>
      <c r="M3272" s="63">
        <v>8.3881658254407139</v>
      </c>
      <c r="N3272" s="63">
        <v>6.7388304651093822</v>
      </c>
      <c r="O3272" s="71">
        <v>6.9428643412634834</v>
      </c>
    </row>
    <row r="3273" spans="2:15" outlineLevel="1" x14ac:dyDescent="0.25">
      <c r="B3273" s="65">
        <v>3264</v>
      </c>
      <c r="C3273" s="60">
        <v>1</v>
      </c>
      <c r="D3273" s="61">
        <v>0</v>
      </c>
      <c r="E3273" s="61">
        <v>1</v>
      </c>
      <c r="F3273" s="61">
        <v>1</v>
      </c>
      <c r="G3273" s="61">
        <v>1</v>
      </c>
      <c r="H3273" s="61">
        <v>0</v>
      </c>
      <c r="I3273" s="62">
        <v>76175.077681115145</v>
      </c>
      <c r="J3273" s="63">
        <v>5.6302000743616807</v>
      </c>
      <c r="K3273" s="63">
        <v>4.9261131899965953</v>
      </c>
      <c r="L3273" s="63">
        <v>6.2458535873124159</v>
      </c>
      <c r="M3273" s="63">
        <v>8.4432170522792127</v>
      </c>
      <c r="N3273" s="63">
        <v>7.2077471372436825</v>
      </c>
      <c r="O3273" s="71">
        <v>6.8491836123601644</v>
      </c>
    </row>
    <row r="3274" spans="2:15" outlineLevel="1" x14ac:dyDescent="0.25">
      <c r="B3274" s="65">
        <v>3265</v>
      </c>
      <c r="C3274" s="60">
        <v>1</v>
      </c>
      <c r="D3274" s="61">
        <v>0</v>
      </c>
      <c r="E3274" s="61">
        <v>1</v>
      </c>
      <c r="F3274" s="61">
        <v>1</v>
      </c>
      <c r="G3274" s="61">
        <v>0</v>
      </c>
      <c r="H3274" s="61">
        <v>1</v>
      </c>
      <c r="I3274" s="62">
        <v>77587.035271898203</v>
      </c>
      <c r="J3274" s="63">
        <v>5.9623627236232259</v>
      </c>
      <c r="K3274" s="63">
        <v>5.0000068860234599</v>
      </c>
      <c r="L3274" s="63">
        <v>6.327005993672616</v>
      </c>
      <c r="M3274" s="63">
        <v>8.9958444563112963</v>
      </c>
      <c r="N3274" s="63">
        <v>6.6845535282683812</v>
      </c>
      <c r="O3274" s="71">
        <v>6.7786942155082972</v>
      </c>
    </row>
    <row r="3275" spans="2:15" outlineLevel="1" x14ac:dyDescent="0.25">
      <c r="B3275" s="65">
        <v>3266</v>
      </c>
      <c r="C3275" s="60">
        <v>1</v>
      </c>
      <c r="D3275" s="61">
        <v>0</v>
      </c>
      <c r="E3275" s="61">
        <v>1</v>
      </c>
      <c r="F3275" s="61">
        <v>1</v>
      </c>
      <c r="G3275" s="61">
        <v>1</v>
      </c>
      <c r="H3275" s="61">
        <v>0</v>
      </c>
      <c r="I3275" s="62">
        <v>96777.904100756408</v>
      </c>
      <c r="J3275" s="63">
        <v>5.8623589126441082</v>
      </c>
      <c r="K3275" s="63">
        <v>4.4003065508702246</v>
      </c>
      <c r="L3275" s="63">
        <v>7.9264713781267826</v>
      </c>
      <c r="M3275" s="63">
        <v>8.392337616036162</v>
      </c>
      <c r="N3275" s="63">
        <v>7.2983000870932457</v>
      </c>
      <c r="O3275" s="71">
        <v>6.4199001233936874</v>
      </c>
    </row>
    <row r="3276" spans="2:15" outlineLevel="1" x14ac:dyDescent="0.25">
      <c r="B3276" s="65">
        <v>3267</v>
      </c>
      <c r="C3276" s="60">
        <v>1</v>
      </c>
      <c r="D3276" s="61">
        <v>0</v>
      </c>
      <c r="E3276" s="61">
        <v>1</v>
      </c>
      <c r="F3276" s="61">
        <v>1</v>
      </c>
      <c r="G3276" s="61">
        <v>0</v>
      </c>
      <c r="H3276" s="61">
        <v>1</v>
      </c>
      <c r="I3276" s="62">
        <v>80253.945501507013</v>
      </c>
      <c r="J3276" s="63">
        <v>6.1608058335917715</v>
      </c>
      <c r="K3276" s="63">
        <v>5.18689260356975</v>
      </c>
      <c r="L3276" s="63">
        <v>6.5559278841101767</v>
      </c>
      <c r="M3276" s="63">
        <v>8.9892808557610078</v>
      </c>
      <c r="N3276" s="63">
        <v>6.9788044925612587</v>
      </c>
      <c r="O3276" s="71">
        <v>7.0232317170840455</v>
      </c>
    </row>
    <row r="3277" spans="2:15" outlineLevel="1" x14ac:dyDescent="0.25">
      <c r="B3277" s="65">
        <v>3268</v>
      </c>
      <c r="C3277" s="60">
        <v>1</v>
      </c>
      <c r="D3277" s="61">
        <v>0</v>
      </c>
      <c r="E3277" s="61">
        <v>1</v>
      </c>
      <c r="F3277" s="61">
        <v>1</v>
      </c>
      <c r="G3277" s="61">
        <v>1</v>
      </c>
      <c r="H3277" s="61">
        <v>0</v>
      </c>
      <c r="I3277" s="62">
        <v>100203.93799684088</v>
      </c>
      <c r="J3277" s="63">
        <v>6.4405953640295905</v>
      </c>
      <c r="K3277" s="63">
        <v>5.1598509142023445</v>
      </c>
      <c r="L3277" s="63">
        <v>7.985571252715256</v>
      </c>
      <c r="M3277" s="63">
        <v>8.5375398189280656</v>
      </c>
      <c r="N3277" s="63">
        <v>6.8406096818530449</v>
      </c>
      <c r="O3277" s="71">
        <v>6.5002518102979145</v>
      </c>
    </row>
    <row r="3278" spans="2:15" outlineLevel="1" x14ac:dyDescent="0.25">
      <c r="B3278" s="65">
        <v>3269</v>
      </c>
      <c r="C3278" s="60">
        <v>1</v>
      </c>
      <c r="D3278" s="61">
        <v>0</v>
      </c>
      <c r="E3278" s="61">
        <v>1</v>
      </c>
      <c r="F3278" s="61">
        <v>1</v>
      </c>
      <c r="G3278" s="61">
        <v>1</v>
      </c>
      <c r="H3278" s="61">
        <v>0</v>
      </c>
      <c r="I3278" s="62">
        <v>75206.934699100457</v>
      </c>
      <c r="J3278" s="63">
        <v>5.3223821231431936</v>
      </c>
      <c r="K3278" s="63">
        <v>5.0462897528651514</v>
      </c>
      <c r="L3278" s="63">
        <v>6.9198759874650291</v>
      </c>
      <c r="M3278" s="63">
        <v>7.6935974612423399</v>
      </c>
      <c r="N3278" s="63">
        <v>7.4580593663566583</v>
      </c>
      <c r="O3278" s="71">
        <v>6.9147562189326601</v>
      </c>
    </row>
    <row r="3279" spans="2:15" outlineLevel="1" x14ac:dyDescent="0.25">
      <c r="B3279" s="65">
        <v>3270</v>
      </c>
      <c r="C3279" s="60">
        <v>1</v>
      </c>
      <c r="D3279" s="61">
        <v>0</v>
      </c>
      <c r="E3279" s="61">
        <v>1</v>
      </c>
      <c r="F3279" s="61">
        <v>1</v>
      </c>
      <c r="G3279" s="61">
        <v>0</v>
      </c>
      <c r="H3279" s="61">
        <v>1</v>
      </c>
      <c r="I3279" s="62">
        <v>93105.573020100972</v>
      </c>
      <c r="J3279" s="63">
        <v>5.8111724343058349</v>
      </c>
      <c r="K3279" s="63">
        <v>4.4190839793172323</v>
      </c>
      <c r="L3279" s="63">
        <v>7.2736923332548837</v>
      </c>
      <c r="M3279" s="63">
        <v>6.9499564058359002</v>
      </c>
      <c r="N3279" s="63">
        <v>7.1937751586431089</v>
      </c>
      <c r="O3279" s="71">
        <v>7.2640750123829623</v>
      </c>
    </row>
    <row r="3280" spans="2:15" outlineLevel="1" x14ac:dyDescent="0.25">
      <c r="B3280" s="65">
        <v>3271</v>
      </c>
      <c r="C3280" s="60">
        <v>1</v>
      </c>
      <c r="D3280" s="61">
        <v>0</v>
      </c>
      <c r="E3280" s="61">
        <v>1</v>
      </c>
      <c r="F3280" s="61">
        <v>1</v>
      </c>
      <c r="G3280" s="61">
        <v>0</v>
      </c>
      <c r="H3280" s="61">
        <v>1</v>
      </c>
      <c r="I3280" s="62">
        <v>94290.022261208054</v>
      </c>
      <c r="J3280" s="63">
        <v>5.7575924359906745</v>
      </c>
      <c r="K3280" s="63">
        <v>5.0377233641695058</v>
      </c>
      <c r="L3280" s="63">
        <v>7.3529540396956925</v>
      </c>
      <c r="M3280" s="63">
        <v>7.2791520766205018</v>
      </c>
      <c r="N3280" s="63">
        <v>6.5064445070428043</v>
      </c>
      <c r="O3280" s="71">
        <v>7.3265740012120073</v>
      </c>
    </row>
    <row r="3281" spans="2:15" outlineLevel="1" x14ac:dyDescent="0.25">
      <c r="B3281" s="65">
        <v>3272</v>
      </c>
      <c r="C3281" s="60">
        <v>0</v>
      </c>
      <c r="D3281" s="61">
        <v>1</v>
      </c>
      <c r="E3281" s="61">
        <v>1</v>
      </c>
      <c r="F3281" s="61">
        <v>1</v>
      </c>
      <c r="G3281" s="61">
        <v>1</v>
      </c>
      <c r="H3281" s="61">
        <v>0</v>
      </c>
      <c r="I3281" s="62">
        <v>27960.23179550108</v>
      </c>
      <c r="J3281" s="63">
        <v>5.350843152523332</v>
      </c>
      <c r="K3281" s="63">
        <v>5.3708093950700295</v>
      </c>
      <c r="L3281" s="63">
        <v>7.339091347071304</v>
      </c>
      <c r="M3281" s="63">
        <v>6.9122451264634979</v>
      </c>
      <c r="N3281" s="63">
        <v>7.0091349557270295</v>
      </c>
      <c r="O3281" s="71">
        <v>6.6773174482210065</v>
      </c>
    </row>
    <row r="3282" spans="2:15" outlineLevel="1" x14ac:dyDescent="0.25">
      <c r="B3282" s="65">
        <v>3273</v>
      </c>
      <c r="C3282" s="60">
        <v>0</v>
      </c>
      <c r="D3282" s="61">
        <v>1</v>
      </c>
      <c r="E3282" s="61">
        <v>1</v>
      </c>
      <c r="F3282" s="61">
        <v>1</v>
      </c>
      <c r="G3282" s="61">
        <v>1</v>
      </c>
      <c r="H3282" s="61">
        <v>0</v>
      </c>
      <c r="I3282" s="62">
        <v>95427.356994612317</v>
      </c>
      <c r="J3282" s="63">
        <v>5.8518251048390839</v>
      </c>
      <c r="K3282" s="63">
        <v>6.2471384882274936</v>
      </c>
      <c r="L3282" s="63">
        <v>7.8738309076758775</v>
      </c>
      <c r="M3282" s="63">
        <v>6.9145529557020469</v>
      </c>
      <c r="N3282" s="63">
        <v>6.4875144724176215</v>
      </c>
      <c r="O3282" s="71">
        <v>6.1935610538353245</v>
      </c>
    </row>
    <row r="3283" spans="2:15" outlineLevel="1" x14ac:dyDescent="0.25">
      <c r="B3283" s="65">
        <v>3274</v>
      </c>
      <c r="C3283" s="60">
        <v>0</v>
      </c>
      <c r="D3283" s="61">
        <v>1</v>
      </c>
      <c r="E3283" s="61">
        <v>1</v>
      </c>
      <c r="F3283" s="61">
        <v>1</v>
      </c>
      <c r="G3283" s="61">
        <v>0</v>
      </c>
      <c r="H3283" s="61">
        <v>1</v>
      </c>
      <c r="I3283" s="62">
        <v>80253.297713263426</v>
      </c>
      <c r="J3283" s="63">
        <v>5.6376698947296848</v>
      </c>
      <c r="K3283" s="63">
        <v>5.9047482318035831</v>
      </c>
      <c r="L3283" s="63">
        <v>6.8475923075487604</v>
      </c>
      <c r="M3283" s="63">
        <v>8.9832681683016968</v>
      </c>
      <c r="N3283" s="63">
        <v>6.4674879592177668</v>
      </c>
      <c r="O3283" s="71">
        <v>7.1175002361533117</v>
      </c>
    </row>
    <row r="3284" spans="2:15" outlineLevel="1" x14ac:dyDescent="0.25">
      <c r="B3284" s="65">
        <v>3275</v>
      </c>
      <c r="C3284" s="60">
        <v>1</v>
      </c>
      <c r="D3284" s="61">
        <v>0</v>
      </c>
      <c r="E3284" s="61">
        <v>1</v>
      </c>
      <c r="F3284" s="61">
        <v>1</v>
      </c>
      <c r="G3284" s="61">
        <v>0</v>
      </c>
      <c r="H3284" s="61">
        <v>1</v>
      </c>
      <c r="I3284" s="62">
        <v>29093.472877479799</v>
      </c>
      <c r="J3284" s="63">
        <v>5.8462571568444837</v>
      </c>
      <c r="K3284" s="63">
        <v>5.171840596789762</v>
      </c>
      <c r="L3284" s="63">
        <v>6.7270375386897898</v>
      </c>
      <c r="M3284" s="63">
        <v>6.7078755351635193</v>
      </c>
      <c r="N3284" s="63">
        <v>7.1159547127048066</v>
      </c>
      <c r="O3284" s="71">
        <v>7.4037393619257257</v>
      </c>
    </row>
    <row r="3285" spans="2:15" outlineLevel="1" x14ac:dyDescent="0.25">
      <c r="B3285" s="65">
        <v>3276</v>
      </c>
      <c r="C3285" s="60">
        <v>1</v>
      </c>
      <c r="D3285" s="61">
        <v>0</v>
      </c>
      <c r="E3285" s="61">
        <v>1</v>
      </c>
      <c r="F3285" s="61">
        <v>1</v>
      </c>
      <c r="G3285" s="61">
        <v>1</v>
      </c>
      <c r="H3285" s="61">
        <v>0</v>
      </c>
      <c r="I3285" s="62">
        <v>75392.223588406923</v>
      </c>
      <c r="J3285" s="63">
        <v>6.0356098957138498</v>
      </c>
      <c r="K3285" s="63">
        <v>5.0177502065761646</v>
      </c>
      <c r="L3285" s="63">
        <v>6.7122112664655873</v>
      </c>
      <c r="M3285" s="63">
        <v>7.6491622022985126</v>
      </c>
      <c r="N3285" s="63">
        <v>7.1728283518798941</v>
      </c>
      <c r="O3285" s="71">
        <v>6.6321562958392422</v>
      </c>
    </row>
    <row r="3286" spans="2:15" outlineLevel="1" x14ac:dyDescent="0.25">
      <c r="B3286" s="65">
        <v>3277</v>
      </c>
      <c r="C3286" s="60">
        <v>1</v>
      </c>
      <c r="D3286" s="61">
        <v>0</v>
      </c>
      <c r="E3286" s="61">
        <v>1</v>
      </c>
      <c r="F3286" s="61">
        <v>1</v>
      </c>
      <c r="G3286" s="61">
        <v>0</v>
      </c>
      <c r="H3286" s="61">
        <v>1</v>
      </c>
      <c r="I3286" s="62">
        <v>97948.736130269273</v>
      </c>
      <c r="J3286" s="63">
        <v>6.6437421165204942</v>
      </c>
      <c r="K3286" s="63">
        <v>4.8525475883585454</v>
      </c>
      <c r="L3286" s="63">
        <v>7.3894430904103983</v>
      </c>
      <c r="M3286" s="63">
        <v>8.1755335654673935</v>
      </c>
      <c r="N3286" s="63">
        <v>6.2338371360073248</v>
      </c>
      <c r="O3286" s="71">
        <v>7.2141690154704463</v>
      </c>
    </row>
    <row r="3287" spans="2:15" outlineLevel="1" x14ac:dyDescent="0.25">
      <c r="B3287" s="65">
        <v>3278</v>
      </c>
      <c r="C3287" s="60">
        <v>1</v>
      </c>
      <c r="D3287" s="61">
        <v>0</v>
      </c>
      <c r="E3287" s="61">
        <v>1</v>
      </c>
      <c r="F3287" s="61">
        <v>1</v>
      </c>
      <c r="G3287" s="61">
        <v>1</v>
      </c>
      <c r="H3287" s="61">
        <v>0</v>
      </c>
      <c r="I3287" s="62">
        <v>29308.022829071531</v>
      </c>
      <c r="J3287" s="63">
        <v>5.4074910289054143</v>
      </c>
      <c r="K3287" s="63">
        <v>5.2140780218069356</v>
      </c>
      <c r="L3287" s="63">
        <v>6.2293045651301897</v>
      </c>
      <c r="M3287" s="63">
        <v>7.8632206563694478</v>
      </c>
      <c r="N3287" s="63">
        <v>7.4267203424542885</v>
      </c>
      <c r="O3287" s="71">
        <v>6.3969746342505651</v>
      </c>
    </row>
    <row r="3288" spans="2:15" outlineLevel="1" x14ac:dyDescent="0.25">
      <c r="B3288" s="65">
        <v>3279</v>
      </c>
      <c r="C3288" s="60">
        <v>1</v>
      </c>
      <c r="D3288" s="61">
        <v>0</v>
      </c>
      <c r="E3288" s="61">
        <v>1</v>
      </c>
      <c r="F3288" s="61">
        <v>1</v>
      </c>
      <c r="G3288" s="61">
        <v>1</v>
      </c>
      <c r="H3288" s="61">
        <v>0</v>
      </c>
      <c r="I3288" s="62">
        <v>98379.117749796191</v>
      </c>
      <c r="J3288" s="63">
        <v>5.5257860622070103</v>
      </c>
      <c r="K3288" s="63">
        <v>4.9081825831083989</v>
      </c>
      <c r="L3288" s="63">
        <v>8.1763489464861632</v>
      </c>
      <c r="M3288" s="63">
        <v>8.2596769365606519</v>
      </c>
      <c r="N3288" s="63">
        <v>7.204240154669419</v>
      </c>
      <c r="O3288" s="71">
        <v>7.0341985707196626</v>
      </c>
    </row>
    <row r="3289" spans="2:15" outlineLevel="1" x14ac:dyDescent="0.25">
      <c r="B3289" s="65">
        <v>3280</v>
      </c>
      <c r="C3289" s="60">
        <v>1</v>
      </c>
      <c r="D3289" s="61">
        <v>0</v>
      </c>
      <c r="E3289" s="61">
        <v>1</v>
      </c>
      <c r="F3289" s="61">
        <v>1</v>
      </c>
      <c r="G3289" s="61">
        <v>0</v>
      </c>
      <c r="H3289" s="61">
        <v>1</v>
      </c>
      <c r="I3289" s="62">
        <v>96620.243544836325</v>
      </c>
      <c r="J3289" s="63">
        <v>6.1553836505047448</v>
      </c>
      <c r="K3289" s="63">
        <v>5.2000757285690513</v>
      </c>
      <c r="L3289" s="63">
        <v>7.0297029857598954</v>
      </c>
      <c r="M3289" s="63">
        <v>7.9770875999743858</v>
      </c>
      <c r="N3289" s="63">
        <v>6.545953072575533</v>
      </c>
      <c r="O3289" s="71">
        <v>6.8785339220416581</v>
      </c>
    </row>
    <row r="3290" spans="2:15" outlineLevel="1" x14ac:dyDescent="0.25">
      <c r="B3290" s="65">
        <v>3281</v>
      </c>
      <c r="C3290" s="60">
        <v>1</v>
      </c>
      <c r="D3290" s="61">
        <v>0</v>
      </c>
      <c r="E3290" s="61">
        <v>1</v>
      </c>
      <c r="F3290" s="61">
        <v>1</v>
      </c>
      <c r="G3290" s="61">
        <v>1</v>
      </c>
      <c r="H3290" s="61">
        <v>0</v>
      </c>
      <c r="I3290" s="62">
        <v>64996.147826048444</v>
      </c>
      <c r="J3290" s="63">
        <v>6.1350526260231391</v>
      </c>
      <c r="K3290" s="63">
        <v>5.6562290366372983</v>
      </c>
      <c r="L3290" s="63">
        <v>7.0568620667602424</v>
      </c>
      <c r="M3290" s="63">
        <v>6.6885518957684127</v>
      </c>
      <c r="N3290" s="63">
        <v>7.0537420919158276</v>
      </c>
      <c r="O3290" s="71">
        <v>6.6374051153759313</v>
      </c>
    </row>
    <row r="3291" spans="2:15" outlineLevel="1" x14ac:dyDescent="0.25">
      <c r="B3291" s="65">
        <v>3282</v>
      </c>
      <c r="C3291" s="60">
        <v>1</v>
      </c>
      <c r="D3291" s="61">
        <v>0</v>
      </c>
      <c r="E3291" s="61">
        <v>1</v>
      </c>
      <c r="F3291" s="61">
        <v>1</v>
      </c>
      <c r="G3291" s="61">
        <v>1</v>
      </c>
      <c r="H3291" s="61">
        <v>0</v>
      </c>
      <c r="I3291" s="62">
        <v>22736.749763820408</v>
      </c>
      <c r="J3291" s="63">
        <v>5.9664069528350927</v>
      </c>
      <c r="K3291" s="63">
        <v>4.5589897197102545</v>
      </c>
      <c r="L3291" s="63">
        <v>6.3610120013017184</v>
      </c>
      <c r="M3291" s="63">
        <v>6.2398010086521607</v>
      </c>
      <c r="N3291" s="63">
        <v>6.8303357257446038</v>
      </c>
      <c r="O3291" s="71">
        <v>6.3224581407029552</v>
      </c>
    </row>
    <row r="3292" spans="2:15" outlineLevel="1" x14ac:dyDescent="0.25">
      <c r="B3292" s="65">
        <v>3283</v>
      </c>
      <c r="C3292" s="60">
        <v>1</v>
      </c>
      <c r="D3292" s="61">
        <v>0</v>
      </c>
      <c r="E3292" s="61">
        <v>1</v>
      </c>
      <c r="F3292" s="61">
        <v>1</v>
      </c>
      <c r="G3292" s="61">
        <v>0</v>
      </c>
      <c r="H3292" s="61">
        <v>1</v>
      </c>
      <c r="I3292" s="62">
        <v>94300.918805845897</v>
      </c>
      <c r="J3292" s="63">
        <v>5.7373967228543092</v>
      </c>
      <c r="K3292" s="63">
        <v>4.7647723573925269</v>
      </c>
      <c r="L3292" s="63">
        <v>7.9827405862521115</v>
      </c>
      <c r="M3292" s="63">
        <v>7.5466516989362393</v>
      </c>
      <c r="N3292" s="63">
        <v>6.4330733008162939</v>
      </c>
      <c r="O3292" s="71">
        <v>7.0467051952226036</v>
      </c>
    </row>
    <row r="3293" spans="2:15" outlineLevel="1" x14ac:dyDescent="0.25">
      <c r="B3293" s="65">
        <v>3284</v>
      </c>
      <c r="C3293" s="60">
        <v>1</v>
      </c>
      <c r="D3293" s="61">
        <v>0</v>
      </c>
      <c r="E3293" s="61">
        <v>1</v>
      </c>
      <c r="F3293" s="61">
        <v>1</v>
      </c>
      <c r="G3293" s="61">
        <v>1</v>
      </c>
      <c r="H3293" s="61">
        <v>0</v>
      </c>
      <c r="I3293" s="62">
        <v>75079.354710255167</v>
      </c>
      <c r="J3293" s="63">
        <v>5.7239075369844388</v>
      </c>
      <c r="K3293" s="63">
        <v>4.3501411051078476</v>
      </c>
      <c r="L3293" s="63">
        <v>6.6430051975020721</v>
      </c>
      <c r="M3293" s="63">
        <v>8.1024051407831053</v>
      </c>
      <c r="N3293" s="63">
        <v>7.3145562432383375</v>
      </c>
      <c r="O3293" s="71">
        <v>7.1040083326216443</v>
      </c>
    </row>
    <row r="3294" spans="2:15" outlineLevel="1" x14ac:dyDescent="0.25">
      <c r="B3294" s="65">
        <v>3285</v>
      </c>
      <c r="C3294" s="60">
        <v>1</v>
      </c>
      <c r="D3294" s="61">
        <v>0</v>
      </c>
      <c r="E3294" s="61">
        <v>1</v>
      </c>
      <c r="F3294" s="61">
        <v>1</v>
      </c>
      <c r="G3294" s="61">
        <v>1</v>
      </c>
      <c r="H3294" s="61">
        <v>0</v>
      </c>
      <c r="I3294" s="62">
        <v>94025.794188170112</v>
      </c>
      <c r="J3294" s="63">
        <v>5.5531537848818946</v>
      </c>
      <c r="K3294" s="63">
        <v>5.1296575930191324</v>
      </c>
      <c r="L3294" s="63">
        <v>8.1089773101195668</v>
      </c>
      <c r="M3294" s="63">
        <v>7.6674135103213921</v>
      </c>
      <c r="N3294" s="63">
        <v>6.5817089008263654</v>
      </c>
      <c r="O3294" s="71">
        <v>6.2122148310847844</v>
      </c>
    </row>
    <row r="3295" spans="2:15" outlineLevel="1" x14ac:dyDescent="0.25">
      <c r="B3295" s="65">
        <v>3286</v>
      </c>
      <c r="C3295" s="60">
        <v>1</v>
      </c>
      <c r="D3295" s="61">
        <v>0</v>
      </c>
      <c r="E3295" s="61">
        <v>1</v>
      </c>
      <c r="F3295" s="61">
        <v>1</v>
      </c>
      <c r="G3295" s="61">
        <v>1</v>
      </c>
      <c r="H3295" s="61">
        <v>0</v>
      </c>
      <c r="I3295" s="62">
        <v>93728.276211943696</v>
      </c>
      <c r="J3295" s="63">
        <v>6.3929606554452008</v>
      </c>
      <c r="K3295" s="63">
        <v>4.6165233213623038</v>
      </c>
      <c r="L3295" s="63">
        <v>7.1786163992924354</v>
      </c>
      <c r="M3295" s="63">
        <v>6.6374626730363051</v>
      </c>
      <c r="N3295" s="63">
        <v>7.2212027335023485</v>
      </c>
      <c r="O3295" s="71">
        <v>6.9650975562093613</v>
      </c>
    </row>
    <row r="3296" spans="2:15" outlineLevel="1" x14ac:dyDescent="0.25">
      <c r="B3296" s="65">
        <v>3287</v>
      </c>
      <c r="C3296" s="60">
        <v>1</v>
      </c>
      <c r="D3296" s="61">
        <v>0</v>
      </c>
      <c r="E3296" s="61">
        <v>1</v>
      </c>
      <c r="F3296" s="61">
        <v>1</v>
      </c>
      <c r="G3296" s="61">
        <v>1</v>
      </c>
      <c r="H3296" s="61">
        <v>0</v>
      </c>
      <c r="I3296" s="62">
        <v>96547.181597556832</v>
      </c>
      <c r="J3296" s="63">
        <v>6.5856820988197686</v>
      </c>
      <c r="K3296" s="63">
        <v>5.02447923809037</v>
      </c>
      <c r="L3296" s="63">
        <v>6.8492756884304224</v>
      </c>
      <c r="M3296" s="63">
        <v>7.934295109721389</v>
      </c>
      <c r="N3296" s="63">
        <v>6.7355581693565574</v>
      </c>
      <c r="O3296" s="71">
        <v>6.474522286287784</v>
      </c>
    </row>
    <row r="3297" spans="2:15" outlineLevel="1" x14ac:dyDescent="0.25">
      <c r="B3297" s="65">
        <v>3288</v>
      </c>
      <c r="C3297" s="60">
        <v>1</v>
      </c>
      <c r="D3297" s="61">
        <v>0</v>
      </c>
      <c r="E3297" s="61">
        <v>1</v>
      </c>
      <c r="F3297" s="61">
        <v>1</v>
      </c>
      <c r="G3297" s="61">
        <v>0</v>
      </c>
      <c r="H3297" s="61">
        <v>1</v>
      </c>
      <c r="I3297" s="62">
        <v>99484.130292247835</v>
      </c>
      <c r="J3297" s="63">
        <v>5.5746004089680321</v>
      </c>
      <c r="K3297" s="63">
        <v>5.0715284649385657</v>
      </c>
      <c r="L3297" s="63">
        <v>7.7385276152713933</v>
      </c>
      <c r="M3297" s="63">
        <v>8.6476129174237713</v>
      </c>
      <c r="N3297" s="63">
        <v>6.7896095807779364</v>
      </c>
      <c r="O3297" s="71">
        <v>7.5117255611752025</v>
      </c>
    </row>
    <row r="3298" spans="2:15" outlineLevel="1" x14ac:dyDescent="0.25">
      <c r="B3298" s="65">
        <v>3289</v>
      </c>
      <c r="C3298" s="60">
        <v>1</v>
      </c>
      <c r="D3298" s="61">
        <v>0</v>
      </c>
      <c r="E3298" s="61">
        <v>1</v>
      </c>
      <c r="F3298" s="61">
        <v>1</v>
      </c>
      <c r="G3298" s="61">
        <v>0</v>
      </c>
      <c r="H3298" s="61">
        <v>1</v>
      </c>
      <c r="I3298" s="62">
        <v>96119.012964868976</v>
      </c>
      <c r="J3298" s="63">
        <v>6.0559452426348743</v>
      </c>
      <c r="K3298" s="63">
        <v>4.4692338702784928</v>
      </c>
      <c r="L3298" s="63">
        <v>7.3814184437353596</v>
      </c>
      <c r="M3298" s="63">
        <v>7.8050396920033105</v>
      </c>
      <c r="N3298" s="63">
        <v>7.0124707431357294</v>
      </c>
      <c r="O3298" s="71">
        <v>7.2642318517987787</v>
      </c>
    </row>
    <row r="3299" spans="2:15" outlineLevel="1" x14ac:dyDescent="0.25">
      <c r="B3299" s="65">
        <v>3290</v>
      </c>
      <c r="C3299" s="60">
        <v>1</v>
      </c>
      <c r="D3299" s="61">
        <v>0</v>
      </c>
      <c r="E3299" s="61">
        <v>1</v>
      </c>
      <c r="F3299" s="61">
        <v>1</v>
      </c>
      <c r="G3299" s="61">
        <v>0</v>
      </c>
      <c r="H3299" s="61">
        <v>1</v>
      </c>
      <c r="I3299" s="62">
        <v>61015.246061342201</v>
      </c>
      <c r="J3299" s="63">
        <v>6.1717485188839749</v>
      </c>
      <c r="K3299" s="63">
        <v>5.1201807102678076</v>
      </c>
      <c r="L3299" s="63">
        <v>7.2016295145082321</v>
      </c>
      <c r="M3299" s="63">
        <v>6.1884452771284488</v>
      </c>
      <c r="N3299" s="63">
        <v>6.4663100108827365</v>
      </c>
      <c r="O3299" s="71">
        <v>6.7520287745108485</v>
      </c>
    </row>
    <row r="3300" spans="2:15" outlineLevel="1" x14ac:dyDescent="0.25">
      <c r="B3300" s="65">
        <v>3291</v>
      </c>
      <c r="C3300" s="60">
        <v>0</v>
      </c>
      <c r="D3300" s="61">
        <v>1</v>
      </c>
      <c r="E3300" s="61">
        <v>1</v>
      </c>
      <c r="F3300" s="61">
        <v>1</v>
      </c>
      <c r="G3300" s="61">
        <v>1</v>
      </c>
      <c r="H3300" s="61">
        <v>0</v>
      </c>
      <c r="I3300" s="62">
        <v>101919.39481347793</v>
      </c>
      <c r="J3300" s="63">
        <v>5.9308593362564705</v>
      </c>
      <c r="K3300" s="63">
        <v>5.9722182567359496</v>
      </c>
      <c r="L3300" s="63">
        <v>7.439588565770956</v>
      </c>
      <c r="M3300" s="63">
        <v>8.3410612003954689</v>
      </c>
      <c r="N3300" s="63">
        <v>7.1410329630152969</v>
      </c>
      <c r="O3300" s="71">
        <v>7.1139285814226341</v>
      </c>
    </row>
    <row r="3301" spans="2:15" outlineLevel="1" x14ac:dyDescent="0.25">
      <c r="B3301" s="65">
        <v>3292</v>
      </c>
      <c r="C3301" s="60">
        <v>1</v>
      </c>
      <c r="D3301" s="61">
        <v>0</v>
      </c>
      <c r="E3301" s="61">
        <v>1</v>
      </c>
      <c r="F3301" s="61">
        <v>1</v>
      </c>
      <c r="G3301" s="61">
        <v>1</v>
      </c>
      <c r="H3301" s="61">
        <v>0</v>
      </c>
      <c r="I3301" s="62">
        <v>28207.984909625797</v>
      </c>
      <c r="J3301" s="63">
        <v>6.6654525851755544</v>
      </c>
      <c r="K3301" s="63">
        <v>5.3127915675381292</v>
      </c>
      <c r="L3301" s="63">
        <v>6.047612205210104</v>
      </c>
      <c r="M3301" s="63">
        <v>6.3082872910230545</v>
      </c>
      <c r="N3301" s="63">
        <v>7.0605527568269171</v>
      </c>
      <c r="O3301" s="71">
        <v>6.7591765929483634</v>
      </c>
    </row>
    <row r="3302" spans="2:15" outlineLevel="1" x14ac:dyDescent="0.25">
      <c r="B3302" s="65">
        <v>3293</v>
      </c>
      <c r="C3302" s="60">
        <v>1</v>
      </c>
      <c r="D3302" s="61">
        <v>0</v>
      </c>
      <c r="E3302" s="61">
        <v>1</v>
      </c>
      <c r="F3302" s="61">
        <v>1</v>
      </c>
      <c r="G3302" s="61">
        <v>0</v>
      </c>
      <c r="H3302" s="61">
        <v>1</v>
      </c>
      <c r="I3302" s="62">
        <v>100074.72719916582</v>
      </c>
      <c r="J3302" s="63">
        <v>6.1780804202386292</v>
      </c>
      <c r="K3302" s="63">
        <v>5.4248572772116272</v>
      </c>
      <c r="L3302" s="63">
        <v>7.0208350546379812</v>
      </c>
      <c r="M3302" s="63">
        <v>8.6288474751950517</v>
      </c>
      <c r="N3302" s="63">
        <v>6.8547307525432268</v>
      </c>
      <c r="O3302" s="71">
        <v>6.9104174071170892</v>
      </c>
    </row>
    <row r="3303" spans="2:15" outlineLevel="1" x14ac:dyDescent="0.25">
      <c r="B3303" s="65">
        <v>3294</v>
      </c>
      <c r="C3303" s="60">
        <v>0</v>
      </c>
      <c r="D3303" s="61">
        <v>1</v>
      </c>
      <c r="E3303" s="61">
        <v>1</v>
      </c>
      <c r="F3303" s="61">
        <v>1</v>
      </c>
      <c r="G3303" s="61">
        <v>0</v>
      </c>
      <c r="H3303" s="61">
        <v>1</v>
      </c>
      <c r="I3303" s="62">
        <v>97497.128972004386</v>
      </c>
      <c r="J3303" s="63">
        <v>5.990096821831818</v>
      </c>
      <c r="K3303" s="63">
        <v>6.2523261748952983</v>
      </c>
      <c r="L3303" s="63">
        <v>7.192957175035021</v>
      </c>
      <c r="M3303" s="63">
        <v>7.8067005432176373</v>
      </c>
      <c r="N3303" s="63">
        <v>6.2919790300219693</v>
      </c>
      <c r="O3303" s="71">
        <v>6.4420762622639502</v>
      </c>
    </row>
    <row r="3304" spans="2:15" outlineLevel="1" x14ac:dyDescent="0.25">
      <c r="B3304" s="65">
        <v>3295</v>
      </c>
      <c r="C3304" s="60">
        <v>1</v>
      </c>
      <c r="D3304" s="61">
        <v>0</v>
      </c>
      <c r="E3304" s="61">
        <v>1</v>
      </c>
      <c r="F3304" s="61">
        <v>1</v>
      </c>
      <c r="G3304" s="61">
        <v>1</v>
      </c>
      <c r="H3304" s="61">
        <v>0</v>
      </c>
      <c r="I3304" s="62">
        <v>97561.345226555801</v>
      </c>
      <c r="J3304" s="63">
        <v>6.0634971847018129</v>
      </c>
      <c r="K3304" s="63">
        <v>5.1971717460485802</v>
      </c>
      <c r="L3304" s="63">
        <v>8.1304691591170997</v>
      </c>
      <c r="M3304" s="63">
        <v>7.4548309266808603</v>
      </c>
      <c r="N3304" s="63">
        <v>6.9989025361822863</v>
      </c>
      <c r="O3304" s="71">
        <v>6.9014833431670599</v>
      </c>
    </row>
    <row r="3305" spans="2:15" outlineLevel="1" x14ac:dyDescent="0.25">
      <c r="B3305" s="65">
        <v>3296</v>
      </c>
      <c r="C3305" s="60">
        <v>1</v>
      </c>
      <c r="D3305" s="61">
        <v>0</v>
      </c>
      <c r="E3305" s="61">
        <v>1</v>
      </c>
      <c r="F3305" s="61">
        <v>1</v>
      </c>
      <c r="G3305" s="61">
        <v>1</v>
      </c>
      <c r="H3305" s="61">
        <v>0</v>
      </c>
      <c r="I3305" s="62">
        <v>98543.972467025334</v>
      </c>
      <c r="J3305" s="63">
        <v>6.1677462228945181</v>
      </c>
      <c r="K3305" s="63">
        <v>5.8006267071641346</v>
      </c>
      <c r="L3305" s="63">
        <v>6.879431988243125</v>
      </c>
      <c r="M3305" s="63">
        <v>8.4123076623912443</v>
      </c>
      <c r="N3305" s="63">
        <v>6.5405187331296162</v>
      </c>
      <c r="O3305" s="71">
        <v>6.4258138495853609</v>
      </c>
    </row>
    <row r="3306" spans="2:15" outlineLevel="1" x14ac:dyDescent="0.25">
      <c r="B3306" s="65">
        <v>3297</v>
      </c>
      <c r="C3306" s="60">
        <v>1</v>
      </c>
      <c r="D3306" s="61">
        <v>0</v>
      </c>
      <c r="E3306" s="61">
        <v>1</v>
      </c>
      <c r="F3306" s="61">
        <v>1</v>
      </c>
      <c r="G3306" s="61">
        <v>1</v>
      </c>
      <c r="H3306" s="61">
        <v>0</v>
      </c>
      <c r="I3306" s="62">
        <v>91390.044915451261</v>
      </c>
      <c r="J3306" s="63">
        <v>6.6918121995719133</v>
      </c>
      <c r="K3306" s="63">
        <v>4.4785653006753803</v>
      </c>
      <c r="L3306" s="63">
        <v>7.0429711845060492</v>
      </c>
      <c r="M3306" s="63">
        <v>6.2497400823913321</v>
      </c>
      <c r="N3306" s="63">
        <v>7.2848215844539359</v>
      </c>
      <c r="O3306" s="71">
        <v>6.2003880934502851</v>
      </c>
    </row>
    <row r="3307" spans="2:15" outlineLevel="1" x14ac:dyDescent="0.25">
      <c r="B3307" s="65">
        <v>3298</v>
      </c>
      <c r="C3307" s="60">
        <v>1</v>
      </c>
      <c r="D3307" s="61">
        <v>0</v>
      </c>
      <c r="E3307" s="61">
        <v>1</v>
      </c>
      <c r="F3307" s="61">
        <v>1</v>
      </c>
      <c r="G3307" s="61">
        <v>1</v>
      </c>
      <c r="H3307" s="61">
        <v>0</v>
      </c>
      <c r="I3307" s="62">
        <v>103442.83301815286</v>
      </c>
      <c r="J3307" s="63">
        <v>6.7104435826961772</v>
      </c>
      <c r="K3307" s="63">
        <v>5.7793678243864157</v>
      </c>
      <c r="L3307" s="63">
        <v>6.9854227053071263</v>
      </c>
      <c r="M3307" s="63">
        <v>8.6718548909050757</v>
      </c>
      <c r="N3307" s="63">
        <v>7.0911209180949815</v>
      </c>
      <c r="O3307" s="71">
        <v>6.9808163081676913</v>
      </c>
    </row>
    <row r="3308" spans="2:15" outlineLevel="1" x14ac:dyDescent="0.25">
      <c r="B3308" s="65">
        <v>3299</v>
      </c>
      <c r="C3308" s="60">
        <v>1</v>
      </c>
      <c r="D3308" s="61">
        <v>0</v>
      </c>
      <c r="E3308" s="61">
        <v>1</v>
      </c>
      <c r="F3308" s="61">
        <v>1</v>
      </c>
      <c r="G3308" s="61">
        <v>1</v>
      </c>
      <c r="H3308" s="61">
        <v>0</v>
      </c>
      <c r="I3308" s="62">
        <v>94322.490889632914</v>
      </c>
      <c r="J3308" s="63">
        <v>6.6815385124274229</v>
      </c>
      <c r="K3308" s="63">
        <v>4.3134148071471321</v>
      </c>
      <c r="L3308" s="63">
        <v>7.5888047628781568</v>
      </c>
      <c r="M3308" s="63">
        <v>7.6461979942128355</v>
      </c>
      <c r="N3308" s="63">
        <v>6.5826513831329052</v>
      </c>
      <c r="O3308" s="71">
        <v>6.3900044401503946</v>
      </c>
    </row>
    <row r="3309" spans="2:15" outlineLevel="1" x14ac:dyDescent="0.25">
      <c r="B3309" s="65">
        <v>3300</v>
      </c>
      <c r="C3309" s="60">
        <v>1</v>
      </c>
      <c r="D3309" s="61">
        <v>0</v>
      </c>
      <c r="E3309" s="61">
        <v>1</v>
      </c>
      <c r="F3309" s="61">
        <v>1</v>
      </c>
      <c r="G3309" s="61">
        <v>1</v>
      </c>
      <c r="H3309" s="61">
        <v>0</v>
      </c>
      <c r="I3309" s="62">
        <v>62141.541780347805</v>
      </c>
      <c r="J3309" s="63">
        <v>5.3728031436350276</v>
      </c>
      <c r="K3309" s="63">
        <v>4.9965835566562289</v>
      </c>
      <c r="L3309" s="63">
        <v>7.8858412833599392</v>
      </c>
      <c r="M3309" s="63">
        <v>6.2426353910505981</v>
      </c>
      <c r="N3309" s="63">
        <v>7.4226937874624301</v>
      </c>
      <c r="O3309" s="71">
        <v>6.8606606708544398</v>
      </c>
    </row>
    <row r="3310" spans="2:15" outlineLevel="1" x14ac:dyDescent="0.25">
      <c r="B3310" s="65">
        <v>3301</v>
      </c>
      <c r="C3310" s="60">
        <v>0</v>
      </c>
      <c r="D3310" s="61">
        <v>1</v>
      </c>
      <c r="E3310" s="61">
        <v>1</v>
      </c>
      <c r="F3310" s="61">
        <v>1</v>
      </c>
      <c r="G3310" s="61">
        <v>1</v>
      </c>
      <c r="H3310" s="61">
        <v>0</v>
      </c>
      <c r="I3310" s="62">
        <v>100783.27933981462</v>
      </c>
      <c r="J3310" s="63">
        <v>5.2006819166478504</v>
      </c>
      <c r="K3310" s="63">
        <v>6.7991668010743496</v>
      </c>
      <c r="L3310" s="63">
        <v>7.5061983158097441</v>
      </c>
      <c r="M3310" s="63">
        <v>8.3522175337793509</v>
      </c>
      <c r="N3310" s="63">
        <v>6.7978443618714151</v>
      </c>
      <c r="O3310" s="71">
        <v>6.7138810358120384</v>
      </c>
    </row>
    <row r="3311" spans="2:15" outlineLevel="1" x14ac:dyDescent="0.25">
      <c r="B3311" s="65">
        <v>3302</v>
      </c>
      <c r="C3311" s="60">
        <v>1</v>
      </c>
      <c r="D3311" s="61">
        <v>0</v>
      </c>
      <c r="E3311" s="61">
        <v>1</v>
      </c>
      <c r="F3311" s="61">
        <v>1</v>
      </c>
      <c r="G3311" s="61">
        <v>1</v>
      </c>
      <c r="H3311" s="61">
        <v>0</v>
      </c>
      <c r="I3311" s="62">
        <v>77413.903300666672</v>
      </c>
      <c r="J3311" s="63">
        <v>6.1945514093807184</v>
      </c>
      <c r="K3311" s="63">
        <v>5.8762221127634406</v>
      </c>
      <c r="L3311" s="63">
        <v>6.4396209118660543</v>
      </c>
      <c r="M3311" s="63">
        <v>7.3868791107610541</v>
      </c>
      <c r="N3311" s="63">
        <v>7.0345392876262602</v>
      </c>
      <c r="O3311" s="71">
        <v>6.8651076662976935</v>
      </c>
    </row>
    <row r="3312" spans="2:15" outlineLevel="1" x14ac:dyDescent="0.25">
      <c r="B3312" s="65">
        <v>3303</v>
      </c>
      <c r="C3312" s="60">
        <v>1</v>
      </c>
      <c r="D3312" s="61">
        <v>0</v>
      </c>
      <c r="E3312" s="61">
        <v>1</v>
      </c>
      <c r="F3312" s="61">
        <v>1</v>
      </c>
      <c r="G3312" s="61">
        <v>1</v>
      </c>
      <c r="H3312" s="61">
        <v>0</v>
      </c>
      <c r="I3312" s="62">
        <v>101624.12361536841</v>
      </c>
      <c r="J3312" s="63">
        <v>5.9780529751452489</v>
      </c>
      <c r="K3312" s="63">
        <v>5.6493798609114725</v>
      </c>
      <c r="L3312" s="63">
        <v>8.1076396026309787</v>
      </c>
      <c r="M3312" s="63">
        <v>8.1719663987713194</v>
      </c>
      <c r="N3312" s="63">
        <v>7.3927381454094032</v>
      </c>
      <c r="O3312" s="71">
        <v>6.8600915898017121</v>
      </c>
    </row>
    <row r="3313" spans="2:15" outlineLevel="1" x14ac:dyDescent="0.25">
      <c r="B3313" s="65">
        <v>3304</v>
      </c>
      <c r="C3313" s="60">
        <v>0</v>
      </c>
      <c r="D3313" s="61">
        <v>1</v>
      </c>
      <c r="E3313" s="61">
        <v>1</v>
      </c>
      <c r="F3313" s="61">
        <v>1</v>
      </c>
      <c r="G3313" s="61">
        <v>0</v>
      </c>
      <c r="H3313" s="61">
        <v>1</v>
      </c>
      <c r="I3313" s="62">
        <v>79468.748981251585</v>
      </c>
      <c r="J3313" s="63">
        <v>5.5009915500951223</v>
      </c>
      <c r="K3313" s="63">
        <v>6.0333028284404326</v>
      </c>
      <c r="L3313" s="63">
        <v>6.9223372950414461</v>
      </c>
      <c r="M3313" s="63">
        <v>7.9488612996941974</v>
      </c>
      <c r="N3313" s="63">
        <v>6.9453633796896188</v>
      </c>
      <c r="O3313" s="71">
        <v>7.5522312972708079</v>
      </c>
    </row>
    <row r="3314" spans="2:15" outlineLevel="1" x14ac:dyDescent="0.25">
      <c r="B3314" s="65">
        <v>3305</v>
      </c>
      <c r="C3314" s="60">
        <v>1</v>
      </c>
      <c r="D3314" s="61">
        <v>0</v>
      </c>
      <c r="E3314" s="61">
        <v>1</v>
      </c>
      <c r="F3314" s="61">
        <v>1</v>
      </c>
      <c r="G3314" s="61">
        <v>0</v>
      </c>
      <c r="H3314" s="61">
        <v>1</v>
      </c>
      <c r="I3314" s="62">
        <v>97501.526972997308</v>
      </c>
      <c r="J3314" s="63">
        <v>6.5712378731633212</v>
      </c>
      <c r="K3314" s="63">
        <v>5.2735807120296654</v>
      </c>
      <c r="L3314" s="63">
        <v>6.6091129763673537</v>
      </c>
      <c r="M3314" s="63">
        <v>7.330126525186321</v>
      </c>
      <c r="N3314" s="63">
        <v>6.8837404513929723</v>
      </c>
      <c r="O3314" s="71">
        <v>7.4104012255304488</v>
      </c>
    </row>
    <row r="3315" spans="2:15" outlineLevel="1" x14ac:dyDescent="0.25">
      <c r="B3315" s="65">
        <v>3306</v>
      </c>
      <c r="C3315" s="60">
        <v>1</v>
      </c>
      <c r="D3315" s="61">
        <v>0</v>
      </c>
      <c r="E3315" s="61">
        <v>1</v>
      </c>
      <c r="F3315" s="61">
        <v>1</v>
      </c>
      <c r="G3315" s="61">
        <v>0</v>
      </c>
      <c r="H3315" s="61">
        <v>1</v>
      </c>
      <c r="I3315" s="62">
        <v>95717.671405552974</v>
      </c>
      <c r="J3315" s="63">
        <v>6.742329429493755</v>
      </c>
      <c r="K3315" s="63">
        <v>5.283046753305201</v>
      </c>
      <c r="L3315" s="63">
        <v>7.902948352203599</v>
      </c>
      <c r="M3315" s="63">
        <v>6.3065528106230619</v>
      </c>
      <c r="N3315" s="63">
        <v>6.7503372965485191</v>
      </c>
      <c r="O3315" s="71">
        <v>7.0290641227579309</v>
      </c>
    </row>
    <row r="3316" spans="2:15" outlineLevel="1" x14ac:dyDescent="0.25">
      <c r="B3316" s="65">
        <v>3307</v>
      </c>
      <c r="C3316" s="60">
        <v>1</v>
      </c>
      <c r="D3316" s="61">
        <v>0</v>
      </c>
      <c r="E3316" s="61">
        <v>1</v>
      </c>
      <c r="F3316" s="61">
        <v>1</v>
      </c>
      <c r="G3316" s="61">
        <v>1</v>
      </c>
      <c r="H3316" s="61">
        <v>0</v>
      </c>
      <c r="I3316" s="62">
        <v>26150.304991917234</v>
      </c>
      <c r="J3316" s="63">
        <v>6.1899429323415216</v>
      </c>
      <c r="K3316" s="63">
        <v>5.638998972109059</v>
      </c>
      <c r="L3316" s="63">
        <v>6.1433251876654102</v>
      </c>
      <c r="M3316" s="63">
        <v>6.0796245020274835</v>
      </c>
      <c r="N3316" s="63">
        <v>6.8095919797191398</v>
      </c>
      <c r="O3316" s="71">
        <v>6.4980579033927004</v>
      </c>
    </row>
    <row r="3317" spans="2:15" outlineLevel="1" x14ac:dyDescent="0.25">
      <c r="B3317" s="65">
        <v>3308</v>
      </c>
      <c r="C3317" s="60">
        <v>1</v>
      </c>
      <c r="D3317" s="61">
        <v>0</v>
      </c>
      <c r="E3317" s="61">
        <v>1</v>
      </c>
      <c r="F3317" s="61">
        <v>1</v>
      </c>
      <c r="G3317" s="61">
        <v>1</v>
      </c>
      <c r="H3317" s="61">
        <v>0</v>
      </c>
      <c r="I3317" s="62">
        <v>92173.469792990159</v>
      </c>
      <c r="J3317" s="63">
        <v>6.3693507825547355</v>
      </c>
      <c r="K3317" s="63">
        <v>4.4921499738448949</v>
      </c>
      <c r="L3317" s="63">
        <v>7.735906008185566</v>
      </c>
      <c r="M3317" s="63">
        <v>6.0731560561176181</v>
      </c>
      <c r="N3317" s="63">
        <v>7.1796987865490083</v>
      </c>
      <c r="O3317" s="71">
        <v>6.8910332093946716</v>
      </c>
    </row>
    <row r="3318" spans="2:15" outlineLevel="1" x14ac:dyDescent="0.25">
      <c r="B3318" s="65">
        <v>3309</v>
      </c>
      <c r="C3318" s="60">
        <v>1</v>
      </c>
      <c r="D3318" s="61">
        <v>0</v>
      </c>
      <c r="E3318" s="61">
        <v>1</v>
      </c>
      <c r="F3318" s="61">
        <v>1</v>
      </c>
      <c r="G3318" s="61">
        <v>0</v>
      </c>
      <c r="H3318" s="61">
        <v>1</v>
      </c>
      <c r="I3318" s="62">
        <v>24035.837027914167</v>
      </c>
      <c r="J3318" s="63">
        <v>5.9879533295683229</v>
      </c>
      <c r="K3318" s="63">
        <v>5.1469476915275179</v>
      </c>
      <c r="L3318" s="63">
        <v>6.7572747132691822</v>
      </c>
      <c r="M3318" s="63">
        <v>6.2263875955357815</v>
      </c>
      <c r="N3318" s="63">
        <v>6.3349305645643623</v>
      </c>
      <c r="O3318" s="71">
        <v>6.4165188540470401</v>
      </c>
    </row>
    <row r="3319" spans="2:15" outlineLevel="1" x14ac:dyDescent="0.25">
      <c r="B3319" s="65">
        <v>3310</v>
      </c>
      <c r="C3319" s="60">
        <v>1</v>
      </c>
      <c r="D3319" s="61">
        <v>0</v>
      </c>
      <c r="E3319" s="61">
        <v>1</v>
      </c>
      <c r="F3319" s="61">
        <v>1</v>
      </c>
      <c r="G3319" s="61">
        <v>0</v>
      </c>
      <c r="H3319" s="61">
        <v>1</v>
      </c>
      <c r="I3319" s="62">
        <v>29466.117952570712</v>
      </c>
      <c r="J3319" s="63">
        <v>5.8944200674484328</v>
      </c>
      <c r="K3319" s="63">
        <v>5.4400478060817257</v>
      </c>
      <c r="L3319" s="63">
        <v>6.2565877449383427</v>
      </c>
      <c r="M3319" s="63">
        <v>7.5035841803871595</v>
      </c>
      <c r="N3319" s="63">
        <v>6.5570974983101724</v>
      </c>
      <c r="O3319" s="71">
        <v>7.0139226826943117</v>
      </c>
    </row>
    <row r="3320" spans="2:15" outlineLevel="1" x14ac:dyDescent="0.25">
      <c r="B3320" s="65">
        <v>3311</v>
      </c>
      <c r="C3320" s="60">
        <v>0</v>
      </c>
      <c r="D3320" s="61">
        <v>1</v>
      </c>
      <c r="E3320" s="61">
        <v>1</v>
      </c>
      <c r="F3320" s="61">
        <v>1</v>
      </c>
      <c r="G3320" s="61">
        <v>1</v>
      </c>
      <c r="H3320" s="61">
        <v>0</v>
      </c>
      <c r="I3320" s="62">
        <v>25588.702798560538</v>
      </c>
      <c r="J3320" s="63">
        <v>5.5804578064734969</v>
      </c>
      <c r="K3320" s="63">
        <v>5.6241294939715294</v>
      </c>
      <c r="L3320" s="63">
        <v>6.2221896782346553</v>
      </c>
      <c r="M3320" s="63">
        <v>6.3812359617955678</v>
      </c>
      <c r="N3320" s="63">
        <v>6.7542373695662361</v>
      </c>
      <c r="O3320" s="71">
        <v>6.6613281885089997</v>
      </c>
    </row>
    <row r="3321" spans="2:15" outlineLevel="1" x14ac:dyDescent="0.25">
      <c r="B3321" s="65">
        <v>3312</v>
      </c>
      <c r="C3321" s="60">
        <v>0</v>
      </c>
      <c r="D3321" s="61">
        <v>1</v>
      </c>
      <c r="E3321" s="61">
        <v>1</v>
      </c>
      <c r="F3321" s="61">
        <v>1</v>
      </c>
      <c r="G3321" s="61">
        <v>1</v>
      </c>
      <c r="H3321" s="61">
        <v>0</v>
      </c>
      <c r="I3321" s="62">
        <v>26933.411380400896</v>
      </c>
      <c r="J3321" s="63">
        <v>5.1911169178394907</v>
      </c>
      <c r="K3321" s="63">
        <v>5.7681256629340822</v>
      </c>
      <c r="L3321" s="63">
        <v>6.9840432828075452</v>
      </c>
      <c r="M3321" s="63">
        <v>6.5062583225513384</v>
      </c>
      <c r="N3321" s="63">
        <v>6.9679033965116171</v>
      </c>
      <c r="O3321" s="71">
        <v>6.6801613328759952</v>
      </c>
    </row>
    <row r="3322" spans="2:15" outlineLevel="1" x14ac:dyDescent="0.25">
      <c r="B3322" s="65">
        <v>3313</v>
      </c>
      <c r="C3322" s="60">
        <v>1</v>
      </c>
      <c r="D3322" s="61">
        <v>0</v>
      </c>
      <c r="E3322" s="61">
        <v>1</v>
      </c>
      <c r="F3322" s="61">
        <v>1</v>
      </c>
      <c r="G3322" s="61">
        <v>1</v>
      </c>
      <c r="H3322" s="61">
        <v>0</v>
      </c>
      <c r="I3322" s="62">
        <v>28393.044013419043</v>
      </c>
      <c r="J3322" s="63">
        <v>6.051280306485058</v>
      </c>
      <c r="K3322" s="63">
        <v>5.5907449692129907</v>
      </c>
      <c r="L3322" s="63">
        <v>6.3492415734460854</v>
      </c>
      <c r="M3322" s="63">
        <v>7.1184099673403782</v>
      </c>
      <c r="N3322" s="63">
        <v>6.607660628639219</v>
      </c>
      <c r="O3322" s="71">
        <v>6.4884502704344076</v>
      </c>
    </row>
    <row r="3323" spans="2:15" outlineLevel="1" x14ac:dyDescent="0.25">
      <c r="B3323" s="65">
        <v>3314</v>
      </c>
      <c r="C3323" s="60">
        <v>1</v>
      </c>
      <c r="D3323" s="61">
        <v>0</v>
      </c>
      <c r="E3323" s="61">
        <v>1</v>
      </c>
      <c r="F3323" s="61">
        <v>1</v>
      </c>
      <c r="G3323" s="61">
        <v>0</v>
      </c>
      <c r="H3323" s="61">
        <v>1</v>
      </c>
      <c r="I3323" s="62">
        <v>22800.350939954515</v>
      </c>
      <c r="J3323" s="63">
        <v>5.7369534791034367</v>
      </c>
      <c r="K3323" s="63">
        <v>4.6727001075950207</v>
      </c>
      <c r="L3323" s="63">
        <v>6.6384077643893287</v>
      </c>
      <c r="M3323" s="63">
        <v>6.4121314247491794</v>
      </c>
      <c r="N3323" s="63">
        <v>6.4341467545671831</v>
      </c>
      <c r="O3323" s="71">
        <v>6.5449818987353234</v>
      </c>
    </row>
    <row r="3324" spans="2:15" outlineLevel="1" x14ac:dyDescent="0.25">
      <c r="B3324" s="65">
        <v>3315</v>
      </c>
      <c r="C3324" s="60">
        <v>1</v>
      </c>
      <c r="D3324" s="61">
        <v>0</v>
      </c>
      <c r="E3324" s="61">
        <v>1</v>
      </c>
      <c r="F3324" s="61">
        <v>1</v>
      </c>
      <c r="G3324" s="61">
        <v>0</v>
      </c>
      <c r="H3324" s="61">
        <v>1</v>
      </c>
      <c r="I3324" s="62">
        <v>92368.434575886786</v>
      </c>
      <c r="J3324" s="63">
        <v>5.6179741097717155</v>
      </c>
      <c r="K3324" s="63">
        <v>4.6508243460579122</v>
      </c>
      <c r="L3324" s="63">
        <v>7.8815979674398644</v>
      </c>
      <c r="M3324" s="63">
        <v>7.2216148971635929</v>
      </c>
      <c r="N3324" s="63">
        <v>6.570412112841745</v>
      </c>
      <c r="O3324" s="71">
        <v>6.8012778057417398</v>
      </c>
    </row>
    <row r="3325" spans="2:15" outlineLevel="1" x14ac:dyDescent="0.25">
      <c r="B3325" s="65">
        <v>3316</v>
      </c>
      <c r="C3325" s="60">
        <v>1</v>
      </c>
      <c r="D3325" s="61">
        <v>0</v>
      </c>
      <c r="E3325" s="61">
        <v>1</v>
      </c>
      <c r="F3325" s="61">
        <v>1</v>
      </c>
      <c r="G3325" s="61">
        <v>0</v>
      </c>
      <c r="H3325" s="61">
        <v>1</v>
      </c>
      <c r="I3325" s="62">
        <v>65207.662129339762</v>
      </c>
      <c r="J3325" s="63">
        <v>6.4496351513346104</v>
      </c>
      <c r="K3325" s="63">
        <v>6.2640789116782196</v>
      </c>
      <c r="L3325" s="63">
        <v>6.7717449245585968</v>
      </c>
      <c r="M3325" s="63">
        <v>6.4641187722560609</v>
      </c>
      <c r="N3325" s="63">
        <v>6.492132734075323</v>
      </c>
      <c r="O3325" s="71">
        <v>6.6189180006929869</v>
      </c>
    </row>
    <row r="3326" spans="2:15" outlineLevel="1" x14ac:dyDescent="0.25">
      <c r="B3326" s="65">
        <v>3317</v>
      </c>
      <c r="C3326" s="60">
        <v>1</v>
      </c>
      <c r="D3326" s="61">
        <v>0</v>
      </c>
      <c r="E3326" s="61">
        <v>1</v>
      </c>
      <c r="F3326" s="61">
        <v>1</v>
      </c>
      <c r="G3326" s="61">
        <v>1</v>
      </c>
      <c r="H3326" s="61">
        <v>0</v>
      </c>
      <c r="I3326" s="62">
        <v>75751.945105754217</v>
      </c>
      <c r="J3326" s="63">
        <v>5.7205806732978042</v>
      </c>
      <c r="K3326" s="63">
        <v>4.9688006386821577</v>
      </c>
      <c r="L3326" s="63">
        <v>6.3809524119007648</v>
      </c>
      <c r="M3326" s="63">
        <v>8.6161978414182698</v>
      </c>
      <c r="N3326" s="63">
        <v>6.9546076268217085</v>
      </c>
      <c r="O3326" s="71">
        <v>6.4386148193550348</v>
      </c>
    </row>
    <row r="3327" spans="2:15" outlineLevel="1" x14ac:dyDescent="0.25">
      <c r="B3327" s="65">
        <v>3318</v>
      </c>
      <c r="C3327" s="60">
        <v>1</v>
      </c>
      <c r="D3327" s="61">
        <v>0</v>
      </c>
      <c r="E3327" s="61">
        <v>1</v>
      </c>
      <c r="F3327" s="61">
        <v>1</v>
      </c>
      <c r="G3327" s="61">
        <v>1</v>
      </c>
      <c r="H3327" s="61">
        <v>0</v>
      </c>
      <c r="I3327" s="62">
        <v>66486.282540114451</v>
      </c>
      <c r="J3327" s="63">
        <v>6.3972172089334114</v>
      </c>
      <c r="K3327" s="63">
        <v>6.3202215637963945</v>
      </c>
      <c r="L3327" s="63">
        <v>6.7535367569770148</v>
      </c>
      <c r="M3327" s="63">
        <v>7.0038415511309751</v>
      </c>
      <c r="N3327" s="63">
        <v>6.6898657647896638</v>
      </c>
      <c r="O3327" s="71">
        <v>6.2488825208047203</v>
      </c>
    </row>
    <row r="3328" spans="2:15" outlineLevel="1" x14ac:dyDescent="0.25">
      <c r="B3328" s="65">
        <v>3319</v>
      </c>
      <c r="C3328" s="60">
        <v>0</v>
      </c>
      <c r="D3328" s="61">
        <v>1</v>
      </c>
      <c r="E3328" s="61">
        <v>1</v>
      </c>
      <c r="F3328" s="61">
        <v>1</v>
      </c>
      <c r="G3328" s="61">
        <v>0</v>
      </c>
      <c r="H3328" s="61">
        <v>1</v>
      </c>
      <c r="I3328" s="62">
        <v>97704.273892713754</v>
      </c>
      <c r="J3328" s="63">
        <v>5.2169637429498215</v>
      </c>
      <c r="K3328" s="63">
        <v>6.6180490646209504</v>
      </c>
      <c r="L3328" s="63">
        <v>7.4172012703796817</v>
      </c>
      <c r="M3328" s="63">
        <v>7.3724332650180315</v>
      </c>
      <c r="N3328" s="63">
        <v>6.6533105875561365</v>
      </c>
      <c r="O3328" s="71">
        <v>7.0691492869605828</v>
      </c>
    </row>
    <row r="3329" spans="2:15" outlineLevel="1" x14ac:dyDescent="0.25">
      <c r="B3329" s="65">
        <v>3320</v>
      </c>
      <c r="C3329" s="60">
        <v>1</v>
      </c>
      <c r="D3329" s="61">
        <v>0</v>
      </c>
      <c r="E3329" s="61">
        <v>1</v>
      </c>
      <c r="F3329" s="61">
        <v>1</v>
      </c>
      <c r="G3329" s="61">
        <v>1</v>
      </c>
      <c r="H3329" s="61">
        <v>0</v>
      </c>
      <c r="I3329" s="62">
        <v>27863.320359785081</v>
      </c>
      <c r="J3329" s="63">
        <v>5.5225097788920143</v>
      </c>
      <c r="K3329" s="63">
        <v>5.2964968416851077</v>
      </c>
      <c r="L3329" s="63">
        <v>7.2439429162513935</v>
      </c>
      <c r="M3329" s="63">
        <v>7.1498442853272657</v>
      </c>
      <c r="N3329" s="63">
        <v>6.9808266822219425</v>
      </c>
      <c r="O3329" s="71">
        <v>6.2774605895601177</v>
      </c>
    </row>
    <row r="3330" spans="2:15" outlineLevel="1" x14ac:dyDescent="0.25">
      <c r="B3330" s="65">
        <v>3321</v>
      </c>
      <c r="C3330" s="60">
        <v>1</v>
      </c>
      <c r="D3330" s="61">
        <v>0</v>
      </c>
      <c r="E3330" s="61">
        <v>1</v>
      </c>
      <c r="F3330" s="61">
        <v>1</v>
      </c>
      <c r="G3330" s="61">
        <v>1</v>
      </c>
      <c r="H3330" s="61">
        <v>0</v>
      </c>
      <c r="I3330" s="62">
        <v>95883.221521076281</v>
      </c>
      <c r="J3330" s="63">
        <v>6.5252932769301975</v>
      </c>
      <c r="K3330" s="63">
        <v>4.7413311762915988</v>
      </c>
      <c r="L3330" s="63">
        <v>6.7038112710895899</v>
      </c>
      <c r="M3330" s="63">
        <v>8.1741948677374943</v>
      </c>
      <c r="N3330" s="63">
        <v>6.5929177049925354</v>
      </c>
      <c r="O3330" s="71">
        <v>6.578862694453063</v>
      </c>
    </row>
    <row r="3331" spans="2:15" outlineLevel="1" x14ac:dyDescent="0.25">
      <c r="B3331" s="65">
        <v>3322</v>
      </c>
      <c r="C3331" s="60">
        <v>1</v>
      </c>
      <c r="D3331" s="61">
        <v>0</v>
      </c>
      <c r="E3331" s="61">
        <v>1</v>
      </c>
      <c r="F3331" s="61">
        <v>1</v>
      </c>
      <c r="G3331" s="61">
        <v>1</v>
      </c>
      <c r="H3331" s="61">
        <v>0</v>
      </c>
      <c r="I3331" s="62">
        <v>99205.673141577616</v>
      </c>
      <c r="J3331" s="63">
        <v>6.282679770131784</v>
      </c>
      <c r="K3331" s="63">
        <v>5.5663109114671263</v>
      </c>
      <c r="L3331" s="63">
        <v>7.1736833761083414</v>
      </c>
      <c r="M3331" s="63">
        <v>8.0382197820727548</v>
      </c>
      <c r="N3331" s="63">
        <v>7.0099620961060385</v>
      </c>
      <c r="O3331" s="71">
        <v>6.6839703409426106</v>
      </c>
    </row>
    <row r="3332" spans="2:15" outlineLevel="1" x14ac:dyDescent="0.25">
      <c r="B3332" s="65">
        <v>3323</v>
      </c>
      <c r="C3332" s="60">
        <v>0</v>
      </c>
      <c r="D3332" s="61">
        <v>1</v>
      </c>
      <c r="E3332" s="61">
        <v>1</v>
      </c>
      <c r="F3332" s="61">
        <v>1</v>
      </c>
      <c r="G3332" s="61">
        <v>1</v>
      </c>
      <c r="H3332" s="61">
        <v>0</v>
      </c>
      <c r="I3332" s="62">
        <v>26187.605362083312</v>
      </c>
      <c r="J3332" s="63">
        <v>5.3716861651083248</v>
      </c>
      <c r="K3332" s="63">
        <v>6.0560821701336707</v>
      </c>
      <c r="L3332" s="63">
        <v>6.6990339544204751</v>
      </c>
      <c r="M3332" s="63">
        <v>6.0889645312758436</v>
      </c>
      <c r="N3332" s="63">
        <v>7.0451507295857452</v>
      </c>
      <c r="O3332" s="71">
        <v>6.3471981373933426</v>
      </c>
    </row>
    <row r="3333" spans="2:15" outlineLevel="1" x14ac:dyDescent="0.25">
      <c r="B3333" s="65">
        <v>3324</v>
      </c>
      <c r="C3333" s="60">
        <v>0</v>
      </c>
      <c r="D3333" s="61">
        <v>1</v>
      </c>
      <c r="E3333" s="61">
        <v>1</v>
      </c>
      <c r="F3333" s="61">
        <v>1</v>
      </c>
      <c r="G3333" s="61">
        <v>0</v>
      </c>
      <c r="H3333" s="61">
        <v>1</v>
      </c>
      <c r="I3333" s="62">
        <v>97397.968303026064</v>
      </c>
      <c r="J3333" s="63">
        <v>5.4906943422373997</v>
      </c>
      <c r="K3333" s="63">
        <v>6.0945161199830764</v>
      </c>
      <c r="L3333" s="63">
        <v>8.1561935888326733</v>
      </c>
      <c r="M3333" s="63">
        <v>6.4067789830822726</v>
      </c>
      <c r="N3333" s="63">
        <v>7.240508883151219</v>
      </c>
      <c r="O3333" s="71">
        <v>7.448035000776061</v>
      </c>
    </row>
    <row r="3334" spans="2:15" outlineLevel="1" x14ac:dyDescent="0.25">
      <c r="B3334" s="65">
        <v>3325</v>
      </c>
      <c r="C3334" s="60">
        <v>1</v>
      </c>
      <c r="D3334" s="61">
        <v>0</v>
      </c>
      <c r="E3334" s="61">
        <v>1</v>
      </c>
      <c r="F3334" s="61">
        <v>1</v>
      </c>
      <c r="G3334" s="61">
        <v>1</v>
      </c>
      <c r="H3334" s="61">
        <v>0</v>
      </c>
      <c r="I3334" s="62">
        <v>29534.333299589154</v>
      </c>
      <c r="J3334" s="63">
        <v>5.979027895841182</v>
      </c>
      <c r="K3334" s="63">
        <v>5.3173735892348093</v>
      </c>
      <c r="L3334" s="63">
        <v>6.343173275840428</v>
      </c>
      <c r="M3334" s="63">
        <v>6.8665443999243001</v>
      </c>
      <c r="N3334" s="63">
        <v>7.4649818846611122</v>
      </c>
      <c r="O3334" s="71">
        <v>6.8500277932950349</v>
      </c>
    </row>
    <row r="3335" spans="2:15" outlineLevel="1" x14ac:dyDescent="0.25">
      <c r="B3335" s="65">
        <v>3326</v>
      </c>
      <c r="C3335" s="60">
        <v>0</v>
      </c>
      <c r="D3335" s="61">
        <v>1</v>
      </c>
      <c r="E3335" s="61">
        <v>1</v>
      </c>
      <c r="F3335" s="61">
        <v>1</v>
      </c>
      <c r="G3335" s="61">
        <v>1</v>
      </c>
      <c r="H3335" s="61">
        <v>0</v>
      </c>
      <c r="I3335" s="62">
        <v>98302.337937291741</v>
      </c>
      <c r="J3335" s="63">
        <v>5.2118806462982938</v>
      </c>
      <c r="K3335" s="63">
        <v>5.4900876174257673</v>
      </c>
      <c r="L3335" s="63">
        <v>7.9309657963424369</v>
      </c>
      <c r="M3335" s="63">
        <v>7.8190395729725672</v>
      </c>
      <c r="N3335" s="63">
        <v>7.5666682869632167</v>
      </c>
      <c r="O3335" s="71">
        <v>6.9255103245101512</v>
      </c>
    </row>
    <row r="3336" spans="2:15" outlineLevel="1" x14ac:dyDescent="0.25">
      <c r="B3336" s="65">
        <v>3327</v>
      </c>
      <c r="C3336" s="60">
        <v>0</v>
      </c>
      <c r="D3336" s="61">
        <v>1</v>
      </c>
      <c r="E3336" s="61">
        <v>1</v>
      </c>
      <c r="F3336" s="61">
        <v>1</v>
      </c>
      <c r="G3336" s="61">
        <v>0</v>
      </c>
      <c r="H3336" s="61">
        <v>1</v>
      </c>
      <c r="I3336" s="62">
        <v>78165.854084949955</v>
      </c>
      <c r="J3336" s="63">
        <v>5.5286719415983931</v>
      </c>
      <c r="K3336" s="63">
        <v>5.5842450234594674</v>
      </c>
      <c r="L3336" s="63">
        <v>7.0361099717669369</v>
      </c>
      <c r="M3336" s="63">
        <v>8.0740815039817448</v>
      </c>
      <c r="N3336" s="63">
        <v>7.0367118017314532</v>
      </c>
      <c r="O3336" s="71">
        <v>7.178889405593643</v>
      </c>
    </row>
    <row r="3337" spans="2:15" outlineLevel="1" x14ac:dyDescent="0.25">
      <c r="B3337" s="65">
        <v>3328</v>
      </c>
      <c r="C3337" s="60">
        <v>1</v>
      </c>
      <c r="D3337" s="61">
        <v>0</v>
      </c>
      <c r="E3337" s="61">
        <v>1</v>
      </c>
      <c r="F3337" s="61">
        <v>1</v>
      </c>
      <c r="G3337" s="61">
        <v>1</v>
      </c>
      <c r="H3337" s="61">
        <v>0</v>
      </c>
      <c r="I3337" s="62">
        <v>99925.841993663576</v>
      </c>
      <c r="J3337" s="63">
        <v>5.8932089825740066</v>
      </c>
      <c r="K3337" s="63">
        <v>5.5950365076926749</v>
      </c>
      <c r="L3337" s="63">
        <v>7.3938805115670352</v>
      </c>
      <c r="M3337" s="63">
        <v>8.7018403191389808</v>
      </c>
      <c r="N3337" s="63">
        <v>6.9176990733549175</v>
      </c>
      <c r="O3337" s="71">
        <v>6.5517761877591152</v>
      </c>
    </row>
    <row r="3338" spans="2:15" outlineLevel="1" x14ac:dyDescent="0.25">
      <c r="B3338" s="65">
        <v>3329</v>
      </c>
      <c r="C3338" s="60">
        <v>1</v>
      </c>
      <c r="D3338" s="61">
        <v>0</v>
      </c>
      <c r="E3338" s="61">
        <v>1</v>
      </c>
      <c r="F3338" s="61">
        <v>1</v>
      </c>
      <c r="G3338" s="61">
        <v>1</v>
      </c>
      <c r="H3338" s="61">
        <v>0</v>
      </c>
      <c r="I3338" s="62">
        <v>98799.014136022583</v>
      </c>
      <c r="J3338" s="63">
        <v>6.472626945328499</v>
      </c>
      <c r="K3338" s="63">
        <v>5.7511898785473257</v>
      </c>
      <c r="L3338" s="63">
        <v>6.9196392911465976</v>
      </c>
      <c r="M3338" s="63">
        <v>6.9429210475732637</v>
      </c>
      <c r="N3338" s="63">
        <v>7.3500883059286322</v>
      </c>
      <c r="O3338" s="71">
        <v>7.2499534490816773</v>
      </c>
    </row>
    <row r="3339" spans="2:15" outlineLevel="1" x14ac:dyDescent="0.25">
      <c r="B3339" s="65">
        <v>3330</v>
      </c>
      <c r="C3339" s="60">
        <v>1</v>
      </c>
      <c r="D3339" s="61">
        <v>0</v>
      </c>
      <c r="E3339" s="61">
        <v>1</v>
      </c>
      <c r="F3339" s="61">
        <v>1</v>
      </c>
      <c r="G3339" s="61">
        <v>0</v>
      </c>
      <c r="H3339" s="61">
        <v>1</v>
      </c>
      <c r="I3339" s="62">
        <v>25198.948971405509</v>
      </c>
      <c r="J3339" s="63">
        <v>5.3519488797905463</v>
      </c>
      <c r="K3339" s="63">
        <v>5.3051130213178066</v>
      </c>
      <c r="L3339" s="63">
        <v>6.4763918239704594</v>
      </c>
      <c r="M3339" s="63">
        <v>6.796255670723923</v>
      </c>
      <c r="N3339" s="63">
        <v>6.6292959371586777</v>
      </c>
      <c r="O3339" s="71">
        <v>6.642296763087546</v>
      </c>
    </row>
    <row r="3340" spans="2:15" outlineLevel="1" x14ac:dyDescent="0.25">
      <c r="B3340" s="65">
        <v>3331</v>
      </c>
      <c r="C3340" s="60">
        <v>1</v>
      </c>
      <c r="D3340" s="61">
        <v>0</v>
      </c>
      <c r="E3340" s="61">
        <v>1</v>
      </c>
      <c r="F3340" s="61">
        <v>1</v>
      </c>
      <c r="G3340" s="61">
        <v>0</v>
      </c>
      <c r="H3340" s="61">
        <v>1</v>
      </c>
      <c r="I3340" s="62">
        <v>76924.217210985254</v>
      </c>
      <c r="J3340" s="63">
        <v>6.3024458148301452</v>
      </c>
      <c r="K3340" s="63">
        <v>5.6007948889710564</v>
      </c>
      <c r="L3340" s="63">
        <v>6.3392978578752537</v>
      </c>
      <c r="M3340" s="63">
        <v>7.8224874800903077</v>
      </c>
      <c r="N3340" s="63">
        <v>6.6789727185333545</v>
      </c>
      <c r="O3340" s="71">
        <v>6.7701532252033498</v>
      </c>
    </row>
    <row r="3341" spans="2:15" outlineLevel="1" x14ac:dyDescent="0.25">
      <c r="B3341" s="65">
        <v>3332</v>
      </c>
      <c r="C3341" s="60">
        <v>1</v>
      </c>
      <c r="D3341" s="61">
        <v>0</v>
      </c>
      <c r="E3341" s="61">
        <v>1</v>
      </c>
      <c r="F3341" s="61">
        <v>1</v>
      </c>
      <c r="G3341" s="61">
        <v>1</v>
      </c>
      <c r="H3341" s="61">
        <v>0</v>
      </c>
      <c r="I3341" s="62">
        <v>100701.87634847483</v>
      </c>
      <c r="J3341" s="63">
        <v>6.5567443649474875</v>
      </c>
      <c r="K3341" s="63">
        <v>5.3782118221269828</v>
      </c>
      <c r="L3341" s="63">
        <v>7.2977768658253872</v>
      </c>
      <c r="M3341" s="63">
        <v>8.2818553730512221</v>
      </c>
      <c r="N3341" s="63">
        <v>7.4121509548160622</v>
      </c>
      <c r="O3341" s="71">
        <v>6.4017671805698448</v>
      </c>
    </row>
    <row r="3342" spans="2:15" outlineLevel="1" x14ac:dyDescent="0.25">
      <c r="B3342" s="65">
        <v>3333</v>
      </c>
      <c r="C3342" s="60">
        <v>1</v>
      </c>
      <c r="D3342" s="61">
        <v>0</v>
      </c>
      <c r="E3342" s="61">
        <v>1</v>
      </c>
      <c r="F3342" s="61">
        <v>1</v>
      </c>
      <c r="G3342" s="61">
        <v>1</v>
      </c>
      <c r="H3342" s="61">
        <v>0</v>
      </c>
      <c r="I3342" s="62">
        <v>91996.441468314762</v>
      </c>
      <c r="J3342" s="63">
        <v>6.9455527455742034</v>
      </c>
      <c r="K3342" s="63">
        <v>4.3143377462207777</v>
      </c>
      <c r="L3342" s="63">
        <v>7.1351062148234607</v>
      </c>
      <c r="M3342" s="63">
        <v>6.0479347703762825</v>
      </c>
      <c r="N3342" s="63">
        <v>7.618387580855889</v>
      </c>
      <c r="O3342" s="71">
        <v>6.2055962166956524</v>
      </c>
    </row>
    <row r="3343" spans="2:15" outlineLevel="1" x14ac:dyDescent="0.25">
      <c r="B3343" s="65">
        <v>3334</v>
      </c>
      <c r="C3343" s="60">
        <v>1</v>
      </c>
      <c r="D3343" s="61">
        <v>0</v>
      </c>
      <c r="E3343" s="61">
        <v>1</v>
      </c>
      <c r="F3343" s="61">
        <v>1</v>
      </c>
      <c r="G3343" s="61">
        <v>0</v>
      </c>
      <c r="H3343" s="61">
        <v>1</v>
      </c>
      <c r="I3343" s="62">
        <v>66274.442859738803</v>
      </c>
      <c r="J3343" s="63">
        <v>6.2570446087062788</v>
      </c>
      <c r="K3343" s="63">
        <v>6.2340432240871282</v>
      </c>
      <c r="L3343" s="63">
        <v>6.8965097812264755</v>
      </c>
      <c r="M3343" s="63">
        <v>6.5744832157958362</v>
      </c>
      <c r="N3343" s="63">
        <v>6.7657790538507347</v>
      </c>
      <c r="O3343" s="71">
        <v>6.8652502994990572</v>
      </c>
    </row>
    <row r="3344" spans="2:15" outlineLevel="1" x14ac:dyDescent="0.25">
      <c r="B3344" s="65">
        <v>3335</v>
      </c>
      <c r="C3344" s="60">
        <v>1</v>
      </c>
      <c r="D3344" s="61">
        <v>0</v>
      </c>
      <c r="E3344" s="61">
        <v>1</v>
      </c>
      <c r="F3344" s="61">
        <v>1</v>
      </c>
      <c r="G3344" s="61">
        <v>0</v>
      </c>
      <c r="H3344" s="61">
        <v>1</v>
      </c>
      <c r="I3344" s="62">
        <v>77076.725372772766</v>
      </c>
      <c r="J3344" s="63">
        <v>5.5427461815709123</v>
      </c>
      <c r="K3344" s="63">
        <v>5.2651445481456367</v>
      </c>
      <c r="L3344" s="63">
        <v>6.9165806934892595</v>
      </c>
      <c r="M3344" s="63">
        <v>8.4006597213196059</v>
      </c>
      <c r="N3344" s="63">
        <v>6.574897354026656</v>
      </c>
      <c r="O3344" s="71">
        <v>7.2758251772184952</v>
      </c>
    </row>
    <row r="3345" spans="2:15" outlineLevel="1" x14ac:dyDescent="0.25">
      <c r="B3345" s="65">
        <v>3336</v>
      </c>
      <c r="C3345" s="60">
        <v>0</v>
      </c>
      <c r="D3345" s="61">
        <v>1</v>
      </c>
      <c r="E3345" s="61">
        <v>1</v>
      </c>
      <c r="F3345" s="61">
        <v>1</v>
      </c>
      <c r="G3345" s="61">
        <v>1</v>
      </c>
      <c r="H3345" s="61">
        <v>0</v>
      </c>
      <c r="I3345" s="62">
        <v>97368.651649271138</v>
      </c>
      <c r="J3345" s="63">
        <v>5.3483833890565036</v>
      </c>
      <c r="K3345" s="63">
        <v>6.3851939773266171</v>
      </c>
      <c r="L3345" s="63">
        <v>7.6523368908002478</v>
      </c>
      <c r="M3345" s="63">
        <v>6.8672848680259726</v>
      </c>
      <c r="N3345" s="63">
        <v>7.4620742255642343</v>
      </c>
      <c r="O3345" s="71">
        <v>6.6447680474413486</v>
      </c>
    </row>
    <row r="3346" spans="2:15" outlineLevel="1" x14ac:dyDescent="0.25">
      <c r="B3346" s="65">
        <v>3337</v>
      </c>
      <c r="C3346" s="60">
        <v>0</v>
      </c>
      <c r="D3346" s="61">
        <v>1</v>
      </c>
      <c r="E3346" s="61">
        <v>1</v>
      </c>
      <c r="F3346" s="61">
        <v>1</v>
      </c>
      <c r="G3346" s="61">
        <v>0</v>
      </c>
      <c r="H3346" s="61">
        <v>1</v>
      </c>
      <c r="I3346" s="62">
        <v>76282.397774116587</v>
      </c>
      <c r="J3346" s="63">
        <v>5.6785913480703556</v>
      </c>
      <c r="K3346" s="63">
        <v>5.7798460955273825</v>
      </c>
      <c r="L3346" s="63">
        <v>6.9276306609697897</v>
      </c>
      <c r="M3346" s="63">
        <v>7.509019704090119</v>
      </c>
      <c r="N3346" s="63">
        <v>6.7136452057782954</v>
      </c>
      <c r="O3346" s="71">
        <v>7.0399288720345972</v>
      </c>
    </row>
    <row r="3347" spans="2:15" outlineLevel="1" x14ac:dyDescent="0.25">
      <c r="B3347" s="65">
        <v>3338</v>
      </c>
      <c r="C3347" s="60">
        <v>1</v>
      </c>
      <c r="D3347" s="61">
        <v>0</v>
      </c>
      <c r="E3347" s="61">
        <v>1</v>
      </c>
      <c r="F3347" s="61">
        <v>1</v>
      </c>
      <c r="G3347" s="61">
        <v>0</v>
      </c>
      <c r="H3347" s="61">
        <v>1</v>
      </c>
      <c r="I3347" s="62">
        <v>98298.87324341858</v>
      </c>
      <c r="J3347" s="63">
        <v>6.0870877463584021</v>
      </c>
      <c r="K3347" s="63">
        <v>5.0003131133639478</v>
      </c>
      <c r="L3347" s="63">
        <v>7.5347165229399398</v>
      </c>
      <c r="M3347" s="63">
        <v>8.1909165932866976</v>
      </c>
      <c r="N3347" s="63">
        <v>6.6124465686050486</v>
      </c>
      <c r="O3347" s="71">
        <v>7.3431954949348839</v>
      </c>
    </row>
    <row r="3348" spans="2:15" outlineLevel="1" x14ac:dyDescent="0.25">
      <c r="B3348" s="65">
        <v>3339</v>
      </c>
      <c r="C3348" s="60">
        <v>1</v>
      </c>
      <c r="D3348" s="61">
        <v>0</v>
      </c>
      <c r="E3348" s="61">
        <v>1</v>
      </c>
      <c r="F3348" s="61">
        <v>1</v>
      </c>
      <c r="G3348" s="61">
        <v>1</v>
      </c>
      <c r="H3348" s="61">
        <v>0</v>
      </c>
      <c r="I3348" s="62">
        <v>93923.816584285523</v>
      </c>
      <c r="J3348" s="63">
        <v>6.209515399427521</v>
      </c>
      <c r="K3348" s="63">
        <v>4.4406126050143637</v>
      </c>
      <c r="L3348" s="63">
        <v>7.2866941822489313</v>
      </c>
      <c r="M3348" s="63">
        <v>7.6747379705915968</v>
      </c>
      <c r="N3348" s="63">
        <v>6.9372973338230297</v>
      </c>
      <c r="O3348" s="71">
        <v>6.3876096887731713</v>
      </c>
    </row>
    <row r="3349" spans="2:15" outlineLevel="1" x14ac:dyDescent="0.25">
      <c r="B3349" s="65">
        <v>3340</v>
      </c>
      <c r="C3349" s="60">
        <v>1</v>
      </c>
      <c r="D3349" s="61">
        <v>0</v>
      </c>
      <c r="E3349" s="61">
        <v>1</v>
      </c>
      <c r="F3349" s="61">
        <v>1</v>
      </c>
      <c r="G3349" s="61">
        <v>1</v>
      </c>
      <c r="H3349" s="61">
        <v>0</v>
      </c>
      <c r="I3349" s="62">
        <v>97878.877881053864</v>
      </c>
      <c r="J3349" s="63">
        <v>6.3284599136487794</v>
      </c>
      <c r="K3349" s="63">
        <v>5.5540775767883046</v>
      </c>
      <c r="L3349" s="63">
        <v>7.020959528919418</v>
      </c>
      <c r="M3349" s="63">
        <v>7.9055664481296386</v>
      </c>
      <c r="N3349" s="63">
        <v>6.927819890768883</v>
      </c>
      <c r="O3349" s="71">
        <v>6.3913912502319166</v>
      </c>
    </row>
    <row r="3350" spans="2:15" outlineLevel="1" x14ac:dyDescent="0.25">
      <c r="B3350" s="65">
        <v>3341</v>
      </c>
      <c r="C3350" s="60">
        <v>0</v>
      </c>
      <c r="D3350" s="61">
        <v>1</v>
      </c>
      <c r="E3350" s="61">
        <v>1</v>
      </c>
      <c r="F3350" s="61">
        <v>1</v>
      </c>
      <c r="G3350" s="61">
        <v>0</v>
      </c>
      <c r="H3350" s="61">
        <v>1</v>
      </c>
      <c r="I3350" s="62">
        <v>76572.696423691727</v>
      </c>
      <c r="J3350" s="63">
        <v>5.2911111277613783</v>
      </c>
      <c r="K3350" s="63">
        <v>5.6820834371504372</v>
      </c>
      <c r="L3350" s="63">
        <v>6.6339085970558056</v>
      </c>
      <c r="M3350" s="63">
        <v>8.2551490684826554</v>
      </c>
      <c r="N3350" s="63">
        <v>6.6229587182877099</v>
      </c>
      <c r="O3350" s="71">
        <v>7.1078732496721102</v>
      </c>
    </row>
    <row r="3351" spans="2:15" outlineLevel="1" x14ac:dyDescent="0.25">
      <c r="B3351" s="65">
        <v>3342</v>
      </c>
      <c r="C3351" s="60">
        <v>1</v>
      </c>
      <c r="D3351" s="61">
        <v>0</v>
      </c>
      <c r="E3351" s="61">
        <v>1</v>
      </c>
      <c r="F3351" s="61">
        <v>1</v>
      </c>
      <c r="G3351" s="61">
        <v>1</v>
      </c>
      <c r="H3351" s="61">
        <v>0</v>
      </c>
      <c r="I3351" s="62">
        <v>93357.149725626281</v>
      </c>
      <c r="J3351" s="63">
        <v>5.9095599419533595</v>
      </c>
      <c r="K3351" s="63">
        <v>4.5032707327703569</v>
      </c>
      <c r="L3351" s="63">
        <v>7.7586136963054102</v>
      </c>
      <c r="M3351" s="63">
        <v>7.3450014218427384</v>
      </c>
      <c r="N3351" s="63">
        <v>6.9601335698817373</v>
      </c>
      <c r="O3351" s="71">
        <v>6.5417487937952101</v>
      </c>
    </row>
    <row r="3352" spans="2:15" outlineLevel="1" x14ac:dyDescent="0.25">
      <c r="B3352" s="65">
        <v>3343</v>
      </c>
      <c r="C3352" s="60">
        <v>1</v>
      </c>
      <c r="D3352" s="61">
        <v>0</v>
      </c>
      <c r="E3352" s="61">
        <v>1</v>
      </c>
      <c r="F3352" s="61">
        <v>1</v>
      </c>
      <c r="G3352" s="61">
        <v>0</v>
      </c>
      <c r="H3352" s="61">
        <v>1</v>
      </c>
      <c r="I3352" s="62">
        <v>101084.28802795045</v>
      </c>
      <c r="J3352" s="63">
        <v>6.3150100515239886</v>
      </c>
      <c r="K3352" s="63">
        <v>5.4337869231636136</v>
      </c>
      <c r="L3352" s="63">
        <v>6.9661482324486386</v>
      </c>
      <c r="M3352" s="63">
        <v>8.907467499455997</v>
      </c>
      <c r="N3352" s="63">
        <v>6.7246137880917578</v>
      </c>
      <c r="O3352" s="71">
        <v>7.0024292238631194</v>
      </c>
    </row>
    <row r="3353" spans="2:15" outlineLevel="1" x14ac:dyDescent="0.25">
      <c r="B3353" s="65">
        <v>3344</v>
      </c>
      <c r="C3353" s="60">
        <v>1</v>
      </c>
      <c r="D3353" s="61">
        <v>0</v>
      </c>
      <c r="E3353" s="61">
        <v>1</v>
      </c>
      <c r="F3353" s="61">
        <v>1</v>
      </c>
      <c r="G3353" s="61">
        <v>0</v>
      </c>
      <c r="H3353" s="61">
        <v>1</v>
      </c>
      <c r="I3353" s="62">
        <v>79976.853121329346</v>
      </c>
      <c r="J3353" s="63">
        <v>6.492187960160452</v>
      </c>
      <c r="K3353" s="63">
        <v>5.0599506049095746</v>
      </c>
      <c r="L3353" s="63">
        <v>6.2735749703688324</v>
      </c>
      <c r="M3353" s="63">
        <v>8.9488242098770314</v>
      </c>
      <c r="N3353" s="63">
        <v>6.8572450455932152</v>
      </c>
      <c r="O3353" s="71">
        <v>7.0196034461945489</v>
      </c>
    </row>
    <row r="3354" spans="2:15" outlineLevel="1" x14ac:dyDescent="0.25">
      <c r="B3354" s="65">
        <v>3345</v>
      </c>
      <c r="C3354" s="60">
        <v>1</v>
      </c>
      <c r="D3354" s="61">
        <v>0</v>
      </c>
      <c r="E3354" s="61">
        <v>1</v>
      </c>
      <c r="F3354" s="61">
        <v>1</v>
      </c>
      <c r="G3354" s="61">
        <v>1</v>
      </c>
      <c r="H3354" s="61">
        <v>0</v>
      </c>
      <c r="I3354" s="62">
        <v>27021.52626263666</v>
      </c>
      <c r="J3354" s="63">
        <v>5.4742667332901798</v>
      </c>
      <c r="K3354" s="63">
        <v>4.8087550365560396</v>
      </c>
      <c r="L3354" s="63">
        <v>6.9070988978649375</v>
      </c>
      <c r="M3354" s="63">
        <v>7.3526988580706165</v>
      </c>
      <c r="N3354" s="63">
        <v>6.9045329812736798</v>
      </c>
      <c r="O3354" s="71">
        <v>6.6729603338838688</v>
      </c>
    </row>
    <row r="3355" spans="2:15" outlineLevel="1" x14ac:dyDescent="0.25">
      <c r="B3355" s="65">
        <v>3346</v>
      </c>
      <c r="C3355" s="60">
        <v>0</v>
      </c>
      <c r="D3355" s="61">
        <v>1</v>
      </c>
      <c r="E3355" s="61">
        <v>1</v>
      </c>
      <c r="F3355" s="61">
        <v>1</v>
      </c>
      <c r="G3355" s="61">
        <v>1</v>
      </c>
      <c r="H3355" s="61">
        <v>0</v>
      </c>
      <c r="I3355" s="62">
        <v>28328.58349850637</v>
      </c>
      <c r="J3355" s="63">
        <v>5.4089975102238466</v>
      </c>
      <c r="K3355" s="63">
        <v>5.9977099423937776</v>
      </c>
      <c r="L3355" s="63">
        <v>6.8363249252072293</v>
      </c>
      <c r="M3355" s="63">
        <v>6.8271281962808974</v>
      </c>
      <c r="N3355" s="63">
        <v>7.1125773192815158</v>
      </c>
      <c r="O3355" s="71">
        <v>6.2091860380903654</v>
      </c>
    </row>
    <row r="3356" spans="2:15" outlineLevel="1" x14ac:dyDescent="0.25">
      <c r="B3356" s="65">
        <v>3347</v>
      </c>
      <c r="C3356" s="60">
        <v>1</v>
      </c>
      <c r="D3356" s="61">
        <v>0</v>
      </c>
      <c r="E3356" s="61">
        <v>1</v>
      </c>
      <c r="F3356" s="61">
        <v>1</v>
      </c>
      <c r="G3356" s="61">
        <v>0</v>
      </c>
      <c r="H3356" s="61">
        <v>1</v>
      </c>
      <c r="I3356" s="62">
        <v>95057.580497764386</v>
      </c>
      <c r="J3356" s="63">
        <v>7.2834057589847365</v>
      </c>
      <c r="K3356" s="63">
        <v>5.1828738234679683</v>
      </c>
      <c r="L3356" s="63">
        <v>7.5342175987074356</v>
      </c>
      <c r="M3356" s="63">
        <v>6.0718006591692877</v>
      </c>
      <c r="N3356" s="63">
        <v>6.2718498895078891</v>
      </c>
      <c r="O3356" s="71">
        <v>7.2760341088819773</v>
      </c>
    </row>
    <row r="3357" spans="2:15" outlineLevel="1" x14ac:dyDescent="0.25">
      <c r="B3357" s="65">
        <v>3348</v>
      </c>
      <c r="C3357" s="60">
        <v>0</v>
      </c>
      <c r="D3357" s="61">
        <v>1</v>
      </c>
      <c r="E3357" s="61">
        <v>1</v>
      </c>
      <c r="F3357" s="61">
        <v>1</v>
      </c>
      <c r="G3357" s="61">
        <v>0</v>
      </c>
      <c r="H3357" s="61">
        <v>1</v>
      </c>
      <c r="I3357" s="62">
        <v>104007.20876782975</v>
      </c>
      <c r="J3357" s="63">
        <v>6.2272033410547891</v>
      </c>
      <c r="K3357" s="63">
        <v>6.4206629949532523</v>
      </c>
      <c r="L3357" s="63">
        <v>7.3861366755223425</v>
      </c>
      <c r="M3357" s="63">
        <v>8.5360326172504646</v>
      </c>
      <c r="N3357" s="63">
        <v>6.6707071902339274</v>
      </c>
      <c r="O3357" s="71">
        <v>7.3986650079400702</v>
      </c>
    </row>
    <row r="3358" spans="2:15" outlineLevel="1" x14ac:dyDescent="0.25">
      <c r="B3358" s="65">
        <v>3349</v>
      </c>
      <c r="C3358" s="60">
        <v>0</v>
      </c>
      <c r="D3358" s="61">
        <v>1</v>
      </c>
      <c r="E3358" s="61">
        <v>1</v>
      </c>
      <c r="F3358" s="61">
        <v>1</v>
      </c>
      <c r="G3358" s="61">
        <v>1</v>
      </c>
      <c r="H3358" s="61">
        <v>0</v>
      </c>
      <c r="I3358" s="62">
        <v>77361.020421714304</v>
      </c>
      <c r="J3358" s="63">
        <v>5.9518080287135007</v>
      </c>
      <c r="K3358" s="63">
        <v>6.1482658756638715</v>
      </c>
      <c r="L3358" s="63">
        <v>6.7254696265818739</v>
      </c>
      <c r="M3358" s="63">
        <v>7.5059962254499775</v>
      </c>
      <c r="N3358" s="63">
        <v>6.964239619323795</v>
      </c>
      <c r="O3358" s="71">
        <v>6.5035784452361236</v>
      </c>
    </row>
    <row r="3359" spans="2:15" outlineLevel="1" x14ac:dyDescent="0.25">
      <c r="B3359" s="65">
        <v>3350</v>
      </c>
      <c r="C3359" s="60">
        <v>1</v>
      </c>
      <c r="D3359" s="61">
        <v>0</v>
      </c>
      <c r="E3359" s="61">
        <v>1</v>
      </c>
      <c r="F3359" s="61">
        <v>1</v>
      </c>
      <c r="G3359" s="61">
        <v>0</v>
      </c>
      <c r="H3359" s="61">
        <v>1</v>
      </c>
      <c r="I3359" s="62">
        <v>92412.703682042396</v>
      </c>
      <c r="J3359" s="63">
        <v>6.3501944822396661</v>
      </c>
      <c r="K3359" s="63">
        <v>5.0318167749340796</v>
      </c>
      <c r="L3359" s="63">
        <v>7.9215258480621564</v>
      </c>
      <c r="M3359" s="63">
        <v>6.3977029074300482</v>
      </c>
      <c r="N3359" s="63">
        <v>6.2603115645410625</v>
      </c>
      <c r="O3359" s="71">
        <v>6.7821215603725094</v>
      </c>
    </row>
    <row r="3360" spans="2:15" outlineLevel="1" x14ac:dyDescent="0.25">
      <c r="B3360" s="65">
        <v>3351</v>
      </c>
      <c r="C3360" s="60">
        <v>0</v>
      </c>
      <c r="D3360" s="61">
        <v>1</v>
      </c>
      <c r="E3360" s="61">
        <v>1</v>
      </c>
      <c r="F3360" s="61">
        <v>1</v>
      </c>
      <c r="G3360" s="61">
        <v>0</v>
      </c>
      <c r="H3360" s="61">
        <v>1</v>
      </c>
      <c r="I3360" s="62">
        <v>103595.56236484234</v>
      </c>
      <c r="J3360" s="63">
        <v>5.8752264216797725</v>
      </c>
      <c r="K3360" s="63">
        <v>6.4615315076209017</v>
      </c>
      <c r="L3360" s="63">
        <v>7.566210745036539</v>
      </c>
      <c r="M3360" s="63">
        <v>8.1930381204679001</v>
      </c>
      <c r="N3360" s="63">
        <v>7.093047829030926</v>
      </c>
      <c r="O3360" s="71">
        <v>7.4643850934718561</v>
      </c>
    </row>
    <row r="3361" spans="2:15" outlineLevel="1" x14ac:dyDescent="0.25">
      <c r="B3361" s="65">
        <v>3352</v>
      </c>
      <c r="C3361" s="60">
        <v>1</v>
      </c>
      <c r="D3361" s="61">
        <v>0</v>
      </c>
      <c r="E3361" s="61">
        <v>1</v>
      </c>
      <c r="F3361" s="61">
        <v>1</v>
      </c>
      <c r="G3361" s="61">
        <v>1</v>
      </c>
      <c r="H3361" s="61">
        <v>0</v>
      </c>
      <c r="I3361" s="62">
        <v>60892.71792520117</v>
      </c>
      <c r="J3361" s="63">
        <v>6.1869311646739735</v>
      </c>
      <c r="K3361" s="63">
        <v>5.3131612638154468</v>
      </c>
      <c r="L3361" s="63">
        <v>7.0406247848076644</v>
      </c>
      <c r="M3361" s="63">
        <v>6.0208906604675327</v>
      </c>
      <c r="N3361" s="63">
        <v>6.7970197578483251</v>
      </c>
      <c r="O3361" s="71">
        <v>6.3427713637906322</v>
      </c>
    </row>
    <row r="3362" spans="2:15" outlineLevel="1" x14ac:dyDescent="0.25">
      <c r="B3362" s="65">
        <v>3353</v>
      </c>
      <c r="C3362" s="60">
        <v>1</v>
      </c>
      <c r="D3362" s="61">
        <v>0</v>
      </c>
      <c r="E3362" s="61">
        <v>1</v>
      </c>
      <c r="F3362" s="61">
        <v>1</v>
      </c>
      <c r="G3362" s="61">
        <v>1</v>
      </c>
      <c r="H3362" s="61">
        <v>0</v>
      </c>
      <c r="I3362" s="62">
        <v>67734.156644374249</v>
      </c>
      <c r="J3362" s="63">
        <v>6.7206117029967967</v>
      </c>
      <c r="K3362" s="63">
        <v>6.3384700262608904</v>
      </c>
      <c r="L3362" s="63">
        <v>6.4245971438412113</v>
      </c>
      <c r="M3362" s="63">
        <v>6.3837633583199791</v>
      </c>
      <c r="N3362" s="63">
        <v>7.2438955413838091</v>
      </c>
      <c r="O3362" s="71">
        <v>6.8018786682073289</v>
      </c>
    </row>
    <row r="3363" spans="2:15" outlineLevel="1" x14ac:dyDescent="0.25">
      <c r="B3363" s="65">
        <v>3354</v>
      </c>
      <c r="C3363" s="60">
        <v>1</v>
      </c>
      <c r="D3363" s="61">
        <v>0</v>
      </c>
      <c r="E3363" s="61">
        <v>1</v>
      </c>
      <c r="F3363" s="61">
        <v>1</v>
      </c>
      <c r="G3363" s="61">
        <v>1</v>
      </c>
      <c r="H3363" s="61">
        <v>0</v>
      </c>
      <c r="I3363" s="62">
        <v>28072.621244945258</v>
      </c>
      <c r="J3363" s="63">
        <v>5.5475027007391207</v>
      </c>
      <c r="K3363" s="63">
        <v>5.402054558337376</v>
      </c>
      <c r="L3363" s="63">
        <v>6.7321349849279377</v>
      </c>
      <c r="M3363" s="63">
        <v>6.9961242605603875</v>
      </c>
      <c r="N3363" s="63">
        <v>7.0411762942337388</v>
      </c>
      <c r="O3363" s="71">
        <v>6.6746475894071473</v>
      </c>
    </row>
    <row r="3364" spans="2:15" outlineLevel="1" x14ac:dyDescent="0.25">
      <c r="B3364" s="65">
        <v>3355</v>
      </c>
      <c r="C3364" s="60">
        <v>1</v>
      </c>
      <c r="D3364" s="61">
        <v>0</v>
      </c>
      <c r="E3364" s="61">
        <v>1</v>
      </c>
      <c r="F3364" s="61">
        <v>1</v>
      </c>
      <c r="G3364" s="61">
        <v>1</v>
      </c>
      <c r="H3364" s="61">
        <v>0</v>
      </c>
      <c r="I3364" s="62">
        <v>100295.81267111348</v>
      </c>
      <c r="J3364" s="63">
        <v>6.7403636822615915</v>
      </c>
      <c r="K3364" s="63">
        <v>5.484717214398561</v>
      </c>
      <c r="L3364" s="63">
        <v>7.6547888650026872</v>
      </c>
      <c r="M3364" s="63">
        <v>7.5572360713468134</v>
      </c>
      <c r="N3364" s="63">
        <v>7.5663883858413987</v>
      </c>
      <c r="O3364" s="71">
        <v>6.3904679690820672</v>
      </c>
    </row>
    <row r="3365" spans="2:15" outlineLevel="1" x14ac:dyDescent="0.25">
      <c r="B3365" s="65">
        <v>3356</v>
      </c>
      <c r="C3365" s="60">
        <v>1</v>
      </c>
      <c r="D3365" s="61">
        <v>0</v>
      </c>
      <c r="E3365" s="61">
        <v>1</v>
      </c>
      <c r="F3365" s="61">
        <v>1</v>
      </c>
      <c r="G3365" s="61">
        <v>1</v>
      </c>
      <c r="H3365" s="61">
        <v>0</v>
      </c>
      <c r="I3365" s="62">
        <v>94183.128677501896</v>
      </c>
      <c r="J3365" s="63">
        <v>5.6282216614894747</v>
      </c>
      <c r="K3365" s="63">
        <v>4.8145170129364434</v>
      </c>
      <c r="L3365" s="63">
        <v>7.4867663989899995</v>
      </c>
      <c r="M3365" s="63">
        <v>7.587826354546924</v>
      </c>
      <c r="N3365" s="63">
        <v>7.2738782549779692</v>
      </c>
      <c r="O3365" s="71">
        <v>6.3379485534785909</v>
      </c>
    </row>
    <row r="3366" spans="2:15" outlineLevel="1" x14ac:dyDescent="0.25">
      <c r="B3366" s="65">
        <v>3357</v>
      </c>
      <c r="C3366" s="60">
        <v>1</v>
      </c>
      <c r="D3366" s="61">
        <v>0</v>
      </c>
      <c r="E3366" s="61">
        <v>1</v>
      </c>
      <c r="F3366" s="61">
        <v>1</v>
      </c>
      <c r="G3366" s="61">
        <v>0</v>
      </c>
      <c r="H3366" s="61">
        <v>1</v>
      </c>
      <c r="I3366" s="62">
        <v>24822.027937603314</v>
      </c>
      <c r="J3366" s="63">
        <v>5.3616036786187573</v>
      </c>
      <c r="K3366" s="63">
        <v>4.9715629474629148</v>
      </c>
      <c r="L3366" s="63">
        <v>7.0685107345767557</v>
      </c>
      <c r="M3366" s="63">
        <v>6.5300323687603594</v>
      </c>
      <c r="N3366" s="63">
        <v>6.7113144240395695</v>
      </c>
      <c r="O3366" s="71">
        <v>6.8016923034145904</v>
      </c>
    </row>
    <row r="3367" spans="2:15" outlineLevel="1" x14ac:dyDescent="0.25">
      <c r="B3367" s="65">
        <v>3358</v>
      </c>
      <c r="C3367" s="60">
        <v>1</v>
      </c>
      <c r="D3367" s="61">
        <v>0</v>
      </c>
      <c r="E3367" s="61">
        <v>1</v>
      </c>
      <c r="F3367" s="61">
        <v>1</v>
      </c>
      <c r="G3367" s="61">
        <v>1</v>
      </c>
      <c r="H3367" s="61">
        <v>0</v>
      </c>
      <c r="I3367" s="62">
        <v>101288.60623053684</v>
      </c>
      <c r="J3367" s="63">
        <v>6.2109161640460364</v>
      </c>
      <c r="K3367" s="63">
        <v>5.9139122028541848</v>
      </c>
      <c r="L3367" s="63">
        <v>7.6176572299428233</v>
      </c>
      <c r="M3367" s="63">
        <v>8.1537653275337387</v>
      </c>
      <c r="N3367" s="63">
        <v>6.9820446255846313</v>
      </c>
      <c r="O3367" s="71">
        <v>6.852644393769534</v>
      </c>
    </row>
    <row r="3368" spans="2:15" outlineLevel="1" x14ac:dyDescent="0.25">
      <c r="B3368" s="65">
        <v>3359</v>
      </c>
      <c r="C3368" s="60">
        <v>1</v>
      </c>
      <c r="D3368" s="61">
        <v>0</v>
      </c>
      <c r="E3368" s="61">
        <v>1</v>
      </c>
      <c r="F3368" s="61">
        <v>1</v>
      </c>
      <c r="G3368" s="61">
        <v>0</v>
      </c>
      <c r="H3368" s="61">
        <v>1</v>
      </c>
      <c r="I3368" s="62">
        <v>63752.866363992754</v>
      </c>
      <c r="J3368" s="63">
        <v>6.3763876155239441</v>
      </c>
      <c r="K3368" s="63">
        <v>5.3790507679303836</v>
      </c>
      <c r="L3368" s="63">
        <v>6.7152379063643863</v>
      </c>
      <c r="M3368" s="63">
        <v>6.2706103970859806</v>
      </c>
      <c r="N3368" s="63">
        <v>6.9216564058165</v>
      </c>
      <c r="O3368" s="71">
        <v>7.0817069055875388</v>
      </c>
    </row>
    <row r="3369" spans="2:15" outlineLevel="1" x14ac:dyDescent="0.25">
      <c r="B3369" s="65">
        <v>3360</v>
      </c>
      <c r="C3369" s="60">
        <v>1</v>
      </c>
      <c r="D3369" s="61">
        <v>0</v>
      </c>
      <c r="E3369" s="61">
        <v>1</v>
      </c>
      <c r="F3369" s="61">
        <v>1</v>
      </c>
      <c r="G3369" s="61">
        <v>0</v>
      </c>
      <c r="H3369" s="61">
        <v>1</v>
      </c>
      <c r="I3369" s="62">
        <v>102369.910468877</v>
      </c>
      <c r="J3369" s="63">
        <v>6.2403689846248005</v>
      </c>
      <c r="K3369" s="63">
        <v>5.6273258334358056</v>
      </c>
      <c r="L3369" s="63">
        <v>7.8491669627221867</v>
      </c>
      <c r="M3369" s="63">
        <v>8.5476804624132434</v>
      </c>
      <c r="N3369" s="63">
        <v>6.890054295695089</v>
      </c>
      <c r="O3369" s="71">
        <v>7.1488842778918764</v>
      </c>
    </row>
    <row r="3370" spans="2:15" outlineLevel="1" x14ac:dyDescent="0.25">
      <c r="B3370" s="65">
        <v>3361</v>
      </c>
      <c r="C3370" s="60">
        <v>1</v>
      </c>
      <c r="D3370" s="61">
        <v>0</v>
      </c>
      <c r="E3370" s="61">
        <v>1</v>
      </c>
      <c r="F3370" s="61">
        <v>1</v>
      </c>
      <c r="G3370" s="61">
        <v>0</v>
      </c>
      <c r="H3370" s="61">
        <v>1</v>
      </c>
      <c r="I3370" s="62">
        <v>27073.539431233061</v>
      </c>
      <c r="J3370" s="63">
        <v>5.7469287243884049</v>
      </c>
      <c r="K3370" s="63">
        <v>5.2968540227823278</v>
      </c>
      <c r="L3370" s="63">
        <v>7.1291180409421111</v>
      </c>
      <c r="M3370" s="63">
        <v>6.5424412301174897</v>
      </c>
      <c r="N3370" s="63">
        <v>6.3887182363657233</v>
      </c>
      <c r="O3370" s="71">
        <v>7.2218745328688367</v>
      </c>
    </row>
    <row r="3371" spans="2:15" outlineLevel="1" x14ac:dyDescent="0.25">
      <c r="B3371" s="65">
        <v>3362</v>
      </c>
      <c r="C3371" s="60">
        <v>1</v>
      </c>
      <c r="D3371" s="61">
        <v>0</v>
      </c>
      <c r="E3371" s="61">
        <v>1</v>
      </c>
      <c r="F3371" s="61">
        <v>1</v>
      </c>
      <c r="G3371" s="61">
        <v>1</v>
      </c>
      <c r="H3371" s="61">
        <v>0</v>
      </c>
      <c r="I3371" s="62">
        <v>62185.020623256583</v>
      </c>
      <c r="J3371" s="63">
        <v>6.3290637884512648</v>
      </c>
      <c r="K3371" s="63">
        <v>5.1403852425891676</v>
      </c>
      <c r="L3371" s="63">
        <v>6.8915440287059404</v>
      </c>
      <c r="M3371" s="63">
        <v>6.6053300115726046</v>
      </c>
      <c r="N3371" s="63">
        <v>6.8508056552613441</v>
      </c>
      <c r="O3371" s="71">
        <v>6.2437397504396719</v>
      </c>
    </row>
    <row r="3372" spans="2:15" outlineLevel="1" x14ac:dyDescent="0.25">
      <c r="B3372" s="65">
        <v>3363</v>
      </c>
      <c r="C3372" s="60">
        <v>1</v>
      </c>
      <c r="D3372" s="61">
        <v>0</v>
      </c>
      <c r="E3372" s="61">
        <v>1</v>
      </c>
      <c r="F3372" s="61">
        <v>1</v>
      </c>
      <c r="G3372" s="61">
        <v>1</v>
      </c>
      <c r="H3372" s="61">
        <v>0</v>
      </c>
      <c r="I3372" s="62">
        <v>96501.222740351106</v>
      </c>
      <c r="J3372" s="63">
        <v>6.4964121429649291</v>
      </c>
      <c r="K3372" s="63">
        <v>5.7735668101205073</v>
      </c>
      <c r="L3372" s="63">
        <v>7.4083981099855363</v>
      </c>
      <c r="M3372" s="63">
        <v>6.8094245634676556</v>
      </c>
      <c r="N3372" s="63">
        <v>6.8835302088186729</v>
      </c>
      <c r="O3372" s="71">
        <v>6.5060258093357834</v>
      </c>
    </row>
    <row r="3373" spans="2:15" outlineLevel="1" x14ac:dyDescent="0.25">
      <c r="B3373" s="65">
        <v>3364</v>
      </c>
      <c r="C3373" s="60">
        <v>1</v>
      </c>
      <c r="D3373" s="61">
        <v>0</v>
      </c>
      <c r="E3373" s="61">
        <v>1</v>
      </c>
      <c r="F3373" s="61">
        <v>1</v>
      </c>
      <c r="G3373" s="61">
        <v>0</v>
      </c>
      <c r="H3373" s="61">
        <v>1</v>
      </c>
      <c r="I3373" s="62">
        <v>97700.235927243411</v>
      </c>
      <c r="J3373" s="63">
        <v>6.4165135303228089</v>
      </c>
      <c r="K3373" s="63">
        <v>5.3851370594219929</v>
      </c>
      <c r="L3373" s="63">
        <v>7.809214028202355</v>
      </c>
      <c r="M3373" s="63">
        <v>7.3487860787282777</v>
      </c>
      <c r="N3373" s="63">
        <v>6.3622458807435391</v>
      </c>
      <c r="O3373" s="71">
        <v>7.3469489973425821</v>
      </c>
    </row>
    <row r="3374" spans="2:15" outlineLevel="1" x14ac:dyDescent="0.25">
      <c r="B3374" s="65">
        <v>3365</v>
      </c>
      <c r="C3374" s="60">
        <v>1</v>
      </c>
      <c r="D3374" s="61">
        <v>0</v>
      </c>
      <c r="E3374" s="61">
        <v>1</v>
      </c>
      <c r="F3374" s="61">
        <v>1</v>
      </c>
      <c r="G3374" s="61">
        <v>1</v>
      </c>
      <c r="H3374" s="61">
        <v>0</v>
      </c>
      <c r="I3374" s="62">
        <v>79467.374566959872</v>
      </c>
      <c r="J3374" s="63">
        <v>6.5246795989445605</v>
      </c>
      <c r="K3374" s="63">
        <v>4.6559481568306298</v>
      </c>
      <c r="L3374" s="63">
        <v>6.1217540037442584</v>
      </c>
      <c r="M3374" s="63">
        <v>8.852854943600958</v>
      </c>
      <c r="N3374" s="63">
        <v>7.4141040556241258</v>
      </c>
      <c r="O3374" s="71">
        <v>6.8816343517515097</v>
      </c>
    </row>
    <row r="3375" spans="2:15" outlineLevel="1" x14ac:dyDescent="0.25">
      <c r="B3375" s="65">
        <v>3366</v>
      </c>
      <c r="C3375" s="60">
        <v>1</v>
      </c>
      <c r="D3375" s="61">
        <v>0</v>
      </c>
      <c r="E3375" s="61">
        <v>1</v>
      </c>
      <c r="F3375" s="61">
        <v>1</v>
      </c>
      <c r="G3375" s="61">
        <v>1</v>
      </c>
      <c r="H3375" s="61">
        <v>0</v>
      </c>
      <c r="I3375" s="62">
        <v>99228.519563654947</v>
      </c>
      <c r="J3375" s="63">
        <v>6.8170580284703783</v>
      </c>
      <c r="K3375" s="63">
        <v>5.9744195769723181</v>
      </c>
      <c r="L3375" s="63">
        <v>6.2814863665686351</v>
      </c>
      <c r="M3375" s="63">
        <v>7.2721540277310455</v>
      </c>
      <c r="N3375" s="63">
        <v>7.2437273635182269</v>
      </c>
      <c r="O3375" s="71">
        <v>6.7737392145758317</v>
      </c>
    </row>
    <row r="3376" spans="2:15" outlineLevel="1" x14ac:dyDescent="0.25">
      <c r="B3376" s="65">
        <v>3367</v>
      </c>
      <c r="C3376" s="60">
        <v>1</v>
      </c>
      <c r="D3376" s="61">
        <v>0</v>
      </c>
      <c r="E3376" s="61">
        <v>1</v>
      </c>
      <c r="F3376" s="61">
        <v>1</v>
      </c>
      <c r="G3376" s="61">
        <v>1</v>
      </c>
      <c r="H3376" s="61">
        <v>0</v>
      </c>
      <c r="I3376" s="62">
        <v>23123.103628522629</v>
      </c>
      <c r="J3376" s="63">
        <v>5.1918933518681722</v>
      </c>
      <c r="K3376" s="63">
        <v>4.9746395581337417</v>
      </c>
      <c r="L3376" s="63">
        <v>6.8926431140651525</v>
      </c>
      <c r="M3376" s="63">
        <v>6.2790579357696226</v>
      </c>
      <c r="N3376" s="63">
        <v>7.0626799259033515</v>
      </c>
      <c r="O3376" s="71">
        <v>6.2601025622423929</v>
      </c>
    </row>
    <row r="3377" spans="2:15" outlineLevel="1" x14ac:dyDescent="0.25">
      <c r="B3377" s="65">
        <v>3368</v>
      </c>
      <c r="C3377" s="60">
        <v>1</v>
      </c>
      <c r="D3377" s="61">
        <v>0</v>
      </c>
      <c r="E3377" s="61">
        <v>1</v>
      </c>
      <c r="F3377" s="61">
        <v>1</v>
      </c>
      <c r="G3377" s="61">
        <v>0</v>
      </c>
      <c r="H3377" s="61">
        <v>1</v>
      </c>
      <c r="I3377" s="62">
        <v>60821.444583627788</v>
      </c>
      <c r="J3377" s="63">
        <v>6.3915137462505145</v>
      </c>
      <c r="K3377" s="63">
        <v>4.5583343345625682</v>
      </c>
      <c r="L3377" s="63">
        <v>6.6733909607812727</v>
      </c>
      <c r="M3377" s="63">
        <v>6.3272452045762515</v>
      </c>
      <c r="N3377" s="63">
        <v>6.5730689954650581</v>
      </c>
      <c r="O3377" s="71">
        <v>7.2027486492433681</v>
      </c>
    </row>
    <row r="3378" spans="2:15" outlineLevel="1" x14ac:dyDescent="0.25">
      <c r="B3378" s="65">
        <v>3369</v>
      </c>
      <c r="C3378" s="60">
        <v>0</v>
      </c>
      <c r="D3378" s="61">
        <v>1</v>
      </c>
      <c r="E3378" s="61">
        <v>1</v>
      </c>
      <c r="F3378" s="61">
        <v>1</v>
      </c>
      <c r="G3378" s="61">
        <v>1</v>
      </c>
      <c r="H3378" s="61">
        <v>0</v>
      </c>
      <c r="I3378" s="62">
        <v>77718.832557971269</v>
      </c>
      <c r="J3378" s="63">
        <v>5.7388960668641431</v>
      </c>
      <c r="K3378" s="63">
        <v>5.95396895771567</v>
      </c>
      <c r="L3378" s="63">
        <v>6.5255381316647627</v>
      </c>
      <c r="M3378" s="63">
        <v>8.2648948776502831</v>
      </c>
      <c r="N3378" s="63">
        <v>6.9312604477666362</v>
      </c>
      <c r="O3378" s="71">
        <v>6.359960499367415</v>
      </c>
    </row>
    <row r="3379" spans="2:15" outlineLevel="1" x14ac:dyDescent="0.25">
      <c r="B3379" s="65">
        <v>3370</v>
      </c>
      <c r="C3379" s="60">
        <v>1</v>
      </c>
      <c r="D3379" s="61">
        <v>0</v>
      </c>
      <c r="E3379" s="61">
        <v>1</v>
      </c>
      <c r="F3379" s="61">
        <v>1</v>
      </c>
      <c r="G3379" s="61">
        <v>1</v>
      </c>
      <c r="H3379" s="61">
        <v>0</v>
      </c>
      <c r="I3379" s="62">
        <v>61759.458144340315</v>
      </c>
      <c r="J3379" s="63">
        <v>6.1046062741293765</v>
      </c>
      <c r="K3379" s="63">
        <v>4.6643373924228531</v>
      </c>
      <c r="L3379" s="63">
        <v>6.975547532557707</v>
      </c>
      <c r="M3379" s="63">
        <v>6.7603343049353217</v>
      </c>
      <c r="N3379" s="63">
        <v>7.0429680389600673</v>
      </c>
      <c r="O3379" s="71">
        <v>6.521615367721953</v>
      </c>
    </row>
    <row r="3380" spans="2:15" outlineLevel="1" x14ac:dyDescent="0.25">
      <c r="B3380" s="65">
        <v>3371</v>
      </c>
      <c r="C3380" s="60">
        <v>0</v>
      </c>
      <c r="D3380" s="61">
        <v>1</v>
      </c>
      <c r="E3380" s="61">
        <v>1</v>
      </c>
      <c r="F3380" s="61">
        <v>1</v>
      </c>
      <c r="G3380" s="61">
        <v>0</v>
      </c>
      <c r="H3380" s="61">
        <v>1</v>
      </c>
      <c r="I3380" s="62">
        <v>100094.18388846907</v>
      </c>
      <c r="J3380" s="63">
        <v>5.8100399675502974</v>
      </c>
      <c r="K3380" s="63">
        <v>6.4892392232029081</v>
      </c>
      <c r="L3380" s="63">
        <v>7.3740679192244514</v>
      </c>
      <c r="M3380" s="63">
        <v>7.5135977183164275</v>
      </c>
      <c r="N3380" s="63">
        <v>6.9263382925205885</v>
      </c>
      <c r="O3380" s="71">
        <v>7.1092286230410302</v>
      </c>
    </row>
    <row r="3381" spans="2:15" outlineLevel="1" x14ac:dyDescent="0.25">
      <c r="B3381" s="65">
        <v>3372</v>
      </c>
      <c r="C3381" s="60">
        <v>0</v>
      </c>
      <c r="D3381" s="61">
        <v>1</v>
      </c>
      <c r="E3381" s="61">
        <v>1</v>
      </c>
      <c r="F3381" s="61">
        <v>1</v>
      </c>
      <c r="G3381" s="61">
        <v>1</v>
      </c>
      <c r="H3381" s="61">
        <v>0</v>
      </c>
      <c r="I3381" s="62">
        <v>103434.63967245203</v>
      </c>
      <c r="J3381" s="63">
        <v>5.9135400712671977</v>
      </c>
      <c r="K3381" s="63">
        <v>6.14319490862243</v>
      </c>
      <c r="L3381" s="63">
        <v>7.6546925587776737</v>
      </c>
      <c r="M3381" s="63">
        <v>8.8263050528349645</v>
      </c>
      <c r="N3381" s="63">
        <v>7.1568026559365681</v>
      </c>
      <c r="O3381" s="71">
        <v>6.7820389865166808</v>
      </c>
    </row>
    <row r="3382" spans="2:15" outlineLevel="1" x14ac:dyDescent="0.25">
      <c r="B3382" s="65">
        <v>3373</v>
      </c>
      <c r="C3382" s="60">
        <v>1</v>
      </c>
      <c r="D3382" s="61">
        <v>0</v>
      </c>
      <c r="E3382" s="61">
        <v>1</v>
      </c>
      <c r="F3382" s="61">
        <v>1</v>
      </c>
      <c r="G3382" s="61">
        <v>0</v>
      </c>
      <c r="H3382" s="61">
        <v>1</v>
      </c>
      <c r="I3382" s="62">
        <v>96343.915175198083</v>
      </c>
      <c r="J3382" s="63">
        <v>6.3118301183653358</v>
      </c>
      <c r="K3382" s="63">
        <v>5.0404693658893365</v>
      </c>
      <c r="L3382" s="63">
        <v>7.580326112257195</v>
      </c>
      <c r="M3382" s="63">
        <v>7.0138501402367437</v>
      </c>
      <c r="N3382" s="63">
        <v>6.9254794384710419</v>
      </c>
      <c r="O3382" s="71">
        <v>7.2776486600394721</v>
      </c>
    </row>
    <row r="3383" spans="2:15" outlineLevel="1" x14ac:dyDescent="0.25">
      <c r="B3383" s="65">
        <v>3374</v>
      </c>
      <c r="C3383" s="60">
        <v>1</v>
      </c>
      <c r="D3383" s="61">
        <v>0</v>
      </c>
      <c r="E3383" s="61">
        <v>1</v>
      </c>
      <c r="F3383" s="61">
        <v>1</v>
      </c>
      <c r="G3383" s="61">
        <v>1</v>
      </c>
      <c r="H3383" s="61">
        <v>0</v>
      </c>
      <c r="I3383" s="62">
        <v>97229.085611362418</v>
      </c>
      <c r="J3383" s="63">
        <v>5.6944019710533729</v>
      </c>
      <c r="K3383" s="63">
        <v>5.4650906644406803</v>
      </c>
      <c r="L3383" s="63">
        <v>7.3402738593913703</v>
      </c>
      <c r="M3383" s="63">
        <v>8.1808680895627006</v>
      </c>
      <c r="N3383" s="63">
        <v>6.7489033484311003</v>
      </c>
      <c r="O3383" s="71">
        <v>6.6744423167302056</v>
      </c>
    </row>
    <row r="3384" spans="2:15" outlineLevel="1" x14ac:dyDescent="0.25">
      <c r="B3384" s="65">
        <v>3375</v>
      </c>
      <c r="C3384" s="60">
        <v>0</v>
      </c>
      <c r="D3384" s="61">
        <v>1</v>
      </c>
      <c r="E3384" s="61">
        <v>1</v>
      </c>
      <c r="F3384" s="61">
        <v>1</v>
      </c>
      <c r="G3384" s="61">
        <v>1</v>
      </c>
      <c r="H3384" s="61">
        <v>0</v>
      </c>
      <c r="I3384" s="62">
        <v>29839.68301000708</v>
      </c>
      <c r="J3384" s="63">
        <v>5.7645187073425737</v>
      </c>
      <c r="K3384" s="63">
        <v>5.8137819662774692</v>
      </c>
      <c r="L3384" s="63">
        <v>6.9802097657720257</v>
      </c>
      <c r="M3384" s="63">
        <v>7.3006879469478969</v>
      </c>
      <c r="N3384" s="63">
        <v>6.6622211943181648</v>
      </c>
      <c r="O3384" s="71">
        <v>6.503734774566813</v>
      </c>
    </row>
    <row r="3385" spans="2:15" outlineLevel="1" x14ac:dyDescent="0.25">
      <c r="B3385" s="65">
        <v>3376</v>
      </c>
      <c r="C3385" s="60">
        <v>1</v>
      </c>
      <c r="D3385" s="61">
        <v>0</v>
      </c>
      <c r="E3385" s="61">
        <v>1</v>
      </c>
      <c r="F3385" s="61">
        <v>1</v>
      </c>
      <c r="G3385" s="61">
        <v>1</v>
      </c>
      <c r="H3385" s="61">
        <v>0</v>
      </c>
      <c r="I3385" s="62">
        <v>96919.475702345502</v>
      </c>
      <c r="J3385" s="63">
        <v>6.3673414208153964</v>
      </c>
      <c r="K3385" s="63">
        <v>6.0605392119558328</v>
      </c>
      <c r="L3385" s="63">
        <v>6.9949099416861662</v>
      </c>
      <c r="M3385" s="63">
        <v>7.0093576538074993</v>
      </c>
      <c r="N3385" s="63">
        <v>6.9958512075559716</v>
      </c>
      <c r="O3385" s="71">
        <v>6.3331728356678934</v>
      </c>
    </row>
    <row r="3386" spans="2:15" outlineLevel="1" x14ac:dyDescent="0.25">
      <c r="B3386" s="65">
        <v>3377</v>
      </c>
      <c r="C3386" s="60">
        <v>1</v>
      </c>
      <c r="D3386" s="61">
        <v>0</v>
      </c>
      <c r="E3386" s="61">
        <v>1</v>
      </c>
      <c r="F3386" s="61">
        <v>1</v>
      </c>
      <c r="G3386" s="61">
        <v>0</v>
      </c>
      <c r="H3386" s="61">
        <v>1</v>
      </c>
      <c r="I3386" s="62">
        <v>102129.31479443025</v>
      </c>
      <c r="J3386" s="63">
        <v>6.9188182730122563</v>
      </c>
      <c r="K3386" s="63">
        <v>5.6704065025462356</v>
      </c>
      <c r="L3386" s="63">
        <v>8.1792170102608175</v>
      </c>
      <c r="M3386" s="63">
        <v>8.2641344592323804</v>
      </c>
      <c r="N3386" s="63">
        <v>6.2190092965638701</v>
      </c>
      <c r="O3386" s="71">
        <v>7.038565302289765</v>
      </c>
    </row>
    <row r="3387" spans="2:15" outlineLevel="1" x14ac:dyDescent="0.25">
      <c r="B3387" s="65">
        <v>3378</v>
      </c>
      <c r="C3387" s="60">
        <v>0</v>
      </c>
      <c r="D3387" s="61">
        <v>1</v>
      </c>
      <c r="E3387" s="61">
        <v>1</v>
      </c>
      <c r="F3387" s="61">
        <v>1</v>
      </c>
      <c r="G3387" s="61">
        <v>1</v>
      </c>
      <c r="H3387" s="61">
        <v>0</v>
      </c>
      <c r="I3387" s="62">
        <v>99481.768839082681</v>
      </c>
      <c r="J3387" s="63">
        <v>5.544307064870825</v>
      </c>
      <c r="K3387" s="63">
        <v>5.7823051137348243</v>
      </c>
      <c r="L3387" s="63">
        <v>7.5348432714127842</v>
      </c>
      <c r="M3387" s="63">
        <v>8.3105101078700372</v>
      </c>
      <c r="N3387" s="63">
        <v>7.1104917301143589</v>
      </c>
      <c r="O3387" s="71">
        <v>6.7549069038823815</v>
      </c>
    </row>
    <row r="3388" spans="2:15" outlineLevel="1" x14ac:dyDescent="0.25">
      <c r="B3388" s="65">
        <v>3379</v>
      </c>
      <c r="C3388" s="60">
        <v>1</v>
      </c>
      <c r="D3388" s="61">
        <v>0</v>
      </c>
      <c r="E3388" s="61">
        <v>1</v>
      </c>
      <c r="F3388" s="61">
        <v>1</v>
      </c>
      <c r="G3388" s="61">
        <v>1</v>
      </c>
      <c r="H3388" s="61">
        <v>0</v>
      </c>
      <c r="I3388" s="62">
        <v>98084.653977503927</v>
      </c>
      <c r="J3388" s="63">
        <v>5.6509092630435536</v>
      </c>
      <c r="K3388" s="63">
        <v>5.3421654804988856</v>
      </c>
      <c r="L3388" s="63">
        <v>7.6735983138422581</v>
      </c>
      <c r="M3388" s="63">
        <v>7.7976884205792683</v>
      </c>
      <c r="N3388" s="63">
        <v>7.2673137925371822</v>
      </c>
      <c r="O3388" s="71">
        <v>7.0052347900396796</v>
      </c>
    </row>
    <row r="3389" spans="2:15" outlineLevel="1" x14ac:dyDescent="0.25">
      <c r="B3389" s="65">
        <v>3380</v>
      </c>
      <c r="C3389" s="60">
        <v>1</v>
      </c>
      <c r="D3389" s="61">
        <v>0</v>
      </c>
      <c r="E3389" s="61">
        <v>1</v>
      </c>
      <c r="F3389" s="61">
        <v>1</v>
      </c>
      <c r="G3389" s="61">
        <v>1</v>
      </c>
      <c r="H3389" s="61">
        <v>0</v>
      </c>
      <c r="I3389" s="62">
        <v>100710.77103015421</v>
      </c>
      <c r="J3389" s="63">
        <v>6.9984417273588395</v>
      </c>
      <c r="K3389" s="63">
        <v>5.5899128900754889</v>
      </c>
      <c r="L3389" s="63">
        <v>6.9471376909570077</v>
      </c>
      <c r="M3389" s="63">
        <v>8.2491062518350891</v>
      </c>
      <c r="N3389" s="63">
        <v>6.8649564020609439</v>
      </c>
      <c r="O3389" s="71">
        <v>6.4450493430995524</v>
      </c>
    </row>
    <row r="3390" spans="2:15" outlineLevel="1" x14ac:dyDescent="0.25">
      <c r="B3390" s="65">
        <v>3381</v>
      </c>
      <c r="C3390" s="60">
        <v>1</v>
      </c>
      <c r="D3390" s="61">
        <v>0</v>
      </c>
      <c r="E3390" s="61">
        <v>1</v>
      </c>
      <c r="F3390" s="61">
        <v>1</v>
      </c>
      <c r="G3390" s="61">
        <v>0</v>
      </c>
      <c r="H3390" s="61">
        <v>1</v>
      </c>
      <c r="I3390" s="62">
        <v>73952.575530238202</v>
      </c>
      <c r="J3390" s="63">
        <v>5.2824560487456065</v>
      </c>
      <c r="K3390" s="63">
        <v>4.8257447009110361</v>
      </c>
      <c r="L3390" s="63">
        <v>6.9123396883658268</v>
      </c>
      <c r="M3390" s="63">
        <v>8.549547886312391</v>
      </c>
      <c r="N3390" s="63">
        <v>6.5419315134172198</v>
      </c>
      <c r="O3390" s="71">
        <v>6.5993672730744048</v>
      </c>
    </row>
    <row r="3391" spans="2:15" outlineLevel="1" x14ac:dyDescent="0.25">
      <c r="B3391" s="65">
        <v>3382</v>
      </c>
      <c r="C3391" s="60">
        <v>0</v>
      </c>
      <c r="D3391" s="61">
        <v>1</v>
      </c>
      <c r="E3391" s="61">
        <v>1</v>
      </c>
      <c r="F3391" s="61">
        <v>1</v>
      </c>
      <c r="G3391" s="61">
        <v>1</v>
      </c>
      <c r="H3391" s="61">
        <v>0</v>
      </c>
      <c r="I3391" s="62">
        <v>102478.00264939044</v>
      </c>
      <c r="J3391" s="63">
        <v>5.9453363193819824</v>
      </c>
      <c r="K3391" s="63">
        <v>6.430777587897067</v>
      </c>
      <c r="L3391" s="63">
        <v>7.0551434461348714</v>
      </c>
      <c r="M3391" s="63">
        <v>8.9011869281049272</v>
      </c>
      <c r="N3391" s="63">
        <v>6.8030611227614637</v>
      </c>
      <c r="O3391" s="71">
        <v>6.5906821278252004</v>
      </c>
    </row>
    <row r="3392" spans="2:15" outlineLevel="1" x14ac:dyDescent="0.25">
      <c r="B3392" s="65">
        <v>3383</v>
      </c>
      <c r="C3392" s="60">
        <v>1</v>
      </c>
      <c r="D3392" s="61">
        <v>0</v>
      </c>
      <c r="E3392" s="61">
        <v>1</v>
      </c>
      <c r="F3392" s="61">
        <v>1</v>
      </c>
      <c r="G3392" s="61">
        <v>1</v>
      </c>
      <c r="H3392" s="61">
        <v>0</v>
      </c>
      <c r="I3392" s="62">
        <v>99397.569512864109</v>
      </c>
      <c r="J3392" s="63">
        <v>6.7177840633837977</v>
      </c>
      <c r="K3392" s="63">
        <v>5.0189785904417352</v>
      </c>
      <c r="L3392" s="63">
        <v>6.6599555671330322</v>
      </c>
      <c r="M3392" s="63">
        <v>8.2020003187898709</v>
      </c>
      <c r="N3392" s="63">
        <v>7.3581924115696644</v>
      </c>
      <c r="O3392" s="71">
        <v>6.6788660079348787</v>
      </c>
    </row>
    <row r="3393" spans="2:15" outlineLevel="1" x14ac:dyDescent="0.25">
      <c r="B3393" s="65">
        <v>3384</v>
      </c>
      <c r="C3393" s="60">
        <v>1</v>
      </c>
      <c r="D3393" s="61">
        <v>0</v>
      </c>
      <c r="E3393" s="61">
        <v>1</v>
      </c>
      <c r="F3393" s="61">
        <v>1</v>
      </c>
      <c r="G3393" s="61">
        <v>1</v>
      </c>
      <c r="H3393" s="61">
        <v>0</v>
      </c>
      <c r="I3393" s="62">
        <v>63516.250861785898</v>
      </c>
      <c r="J3393" s="63">
        <v>6.1470511244359018</v>
      </c>
      <c r="K3393" s="63">
        <v>5.3002131442060234</v>
      </c>
      <c r="L3393" s="63">
        <v>6.9816287845322327</v>
      </c>
      <c r="M3393" s="63">
        <v>6.3759315579074016</v>
      </c>
      <c r="N3393" s="63">
        <v>7.2702938658743292</v>
      </c>
      <c r="O3393" s="71">
        <v>6.6493579998975623</v>
      </c>
    </row>
    <row r="3394" spans="2:15" outlineLevel="1" x14ac:dyDescent="0.25">
      <c r="B3394" s="65">
        <v>3385</v>
      </c>
      <c r="C3394" s="60">
        <v>0</v>
      </c>
      <c r="D3394" s="61">
        <v>1</v>
      </c>
      <c r="E3394" s="61">
        <v>1</v>
      </c>
      <c r="F3394" s="61">
        <v>1</v>
      </c>
      <c r="G3394" s="61">
        <v>0</v>
      </c>
      <c r="H3394" s="61">
        <v>1</v>
      </c>
      <c r="I3394" s="62">
        <v>104424.43177795684</v>
      </c>
      <c r="J3394" s="63">
        <v>6.0390433699909138</v>
      </c>
      <c r="K3394" s="63">
        <v>6.6658295556711931</v>
      </c>
      <c r="L3394" s="63">
        <v>7.224345751051283</v>
      </c>
      <c r="M3394" s="63">
        <v>8.6451781311794917</v>
      </c>
      <c r="N3394" s="63">
        <v>6.7836511969778091</v>
      </c>
      <c r="O3394" s="71">
        <v>7.3206633574437401</v>
      </c>
    </row>
    <row r="3395" spans="2:15" outlineLevel="1" x14ac:dyDescent="0.25">
      <c r="B3395" s="65">
        <v>3386</v>
      </c>
      <c r="C3395" s="60">
        <v>1</v>
      </c>
      <c r="D3395" s="61">
        <v>0</v>
      </c>
      <c r="E3395" s="61">
        <v>1</v>
      </c>
      <c r="F3395" s="61">
        <v>1</v>
      </c>
      <c r="G3395" s="61">
        <v>1</v>
      </c>
      <c r="H3395" s="61">
        <v>0</v>
      </c>
      <c r="I3395" s="62">
        <v>72394.758843314528</v>
      </c>
      <c r="J3395" s="63">
        <v>5.1379280777277572</v>
      </c>
      <c r="K3395" s="63">
        <v>4.8328627603501992</v>
      </c>
      <c r="L3395" s="63">
        <v>7.2957496080177409</v>
      </c>
      <c r="M3395" s="63">
        <v>8.3879302106412119</v>
      </c>
      <c r="N3395" s="63">
        <v>6.3842868460905429</v>
      </c>
      <c r="O3395" s="71">
        <v>6.1953370320550025</v>
      </c>
    </row>
    <row r="3396" spans="2:15" outlineLevel="1" x14ac:dyDescent="0.25">
      <c r="B3396" s="65">
        <v>3387</v>
      </c>
      <c r="C3396" s="60">
        <v>1</v>
      </c>
      <c r="D3396" s="61">
        <v>0</v>
      </c>
      <c r="E3396" s="61">
        <v>1</v>
      </c>
      <c r="F3396" s="61">
        <v>1</v>
      </c>
      <c r="G3396" s="61">
        <v>1</v>
      </c>
      <c r="H3396" s="61">
        <v>0</v>
      </c>
      <c r="I3396" s="62">
        <v>97473.599039498426</v>
      </c>
      <c r="J3396" s="63">
        <v>6.379719911975581</v>
      </c>
      <c r="K3396" s="63">
        <v>6.0259961203590766</v>
      </c>
      <c r="L3396" s="63">
        <v>7.756081130991471</v>
      </c>
      <c r="M3396" s="63">
        <v>6.5203723091934673</v>
      </c>
      <c r="N3396" s="63">
        <v>7.2100001179225224</v>
      </c>
      <c r="O3396" s="71">
        <v>6.5427625476353084</v>
      </c>
    </row>
    <row r="3397" spans="2:15" outlineLevel="1" x14ac:dyDescent="0.25">
      <c r="B3397" s="65">
        <v>3388</v>
      </c>
      <c r="C3397" s="60">
        <v>1</v>
      </c>
      <c r="D3397" s="61">
        <v>0</v>
      </c>
      <c r="E3397" s="61">
        <v>1</v>
      </c>
      <c r="F3397" s="61">
        <v>1</v>
      </c>
      <c r="G3397" s="61">
        <v>0</v>
      </c>
      <c r="H3397" s="61">
        <v>1</v>
      </c>
      <c r="I3397" s="62">
        <v>95077.041939800052</v>
      </c>
      <c r="J3397" s="63">
        <v>5.9775862605142729</v>
      </c>
      <c r="K3397" s="63">
        <v>4.62369458167717</v>
      </c>
      <c r="L3397" s="63">
        <v>7.5862305480974861</v>
      </c>
      <c r="M3397" s="63">
        <v>8.1660902577566929</v>
      </c>
      <c r="N3397" s="63">
        <v>6.5324256355330874</v>
      </c>
      <c r="O3397" s="71">
        <v>6.5882228865071237</v>
      </c>
    </row>
    <row r="3398" spans="2:15" outlineLevel="1" x14ac:dyDescent="0.25">
      <c r="B3398" s="65">
        <v>3389</v>
      </c>
      <c r="C3398" s="60">
        <v>1</v>
      </c>
      <c r="D3398" s="61">
        <v>0</v>
      </c>
      <c r="E3398" s="61">
        <v>1</v>
      </c>
      <c r="F3398" s="61">
        <v>1</v>
      </c>
      <c r="G3398" s="61">
        <v>1</v>
      </c>
      <c r="H3398" s="61">
        <v>0</v>
      </c>
      <c r="I3398" s="62">
        <v>99320.088915702756</v>
      </c>
      <c r="J3398" s="63">
        <v>6.7435754895790758</v>
      </c>
      <c r="K3398" s="63">
        <v>5.9886471304846935</v>
      </c>
      <c r="L3398" s="63">
        <v>7.1401688297412029</v>
      </c>
      <c r="M3398" s="63">
        <v>7.601393914621589</v>
      </c>
      <c r="N3398" s="63">
        <v>6.7031600481828919</v>
      </c>
      <c r="O3398" s="71">
        <v>6.5114082471094008</v>
      </c>
    </row>
    <row r="3399" spans="2:15" outlineLevel="1" x14ac:dyDescent="0.25">
      <c r="B3399" s="65">
        <v>3390</v>
      </c>
      <c r="C3399" s="60">
        <v>1</v>
      </c>
      <c r="D3399" s="61">
        <v>0</v>
      </c>
      <c r="E3399" s="61">
        <v>1</v>
      </c>
      <c r="F3399" s="61">
        <v>1</v>
      </c>
      <c r="G3399" s="61">
        <v>1</v>
      </c>
      <c r="H3399" s="61">
        <v>0</v>
      </c>
      <c r="I3399" s="62">
        <v>97918.735579349523</v>
      </c>
      <c r="J3399" s="63">
        <v>6.8397712629660052</v>
      </c>
      <c r="K3399" s="63">
        <v>6.0351369480911359</v>
      </c>
      <c r="L3399" s="63">
        <v>6.3681287967493923</v>
      </c>
      <c r="M3399" s="63">
        <v>7.2820600789831298</v>
      </c>
      <c r="N3399" s="63">
        <v>6.9351423520249851</v>
      </c>
      <c r="O3399" s="71">
        <v>6.3289308448612474</v>
      </c>
    </row>
    <row r="3400" spans="2:15" outlineLevel="1" x14ac:dyDescent="0.25">
      <c r="B3400" s="65">
        <v>3391</v>
      </c>
      <c r="C3400" s="60">
        <v>0</v>
      </c>
      <c r="D3400" s="61">
        <v>1</v>
      </c>
      <c r="E3400" s="61">
        <v>1</v>
      </c>
      <c r="F3400" s="61">
        <v>1</v>
      </c>
      <c r="G3400" s="61">
        <v>1</v>
      </c>
      <c r="H3400" s="61">
        <v>0</v>
      </c>
      <c r="I3400" s="62">
        <v>102716.4952968407</v>
      </c>
      <c r="J3400" s="63">
        <v>5.2304556060141634</v>
      </c>
      <c r="K3400" s="63">
        <v>5.902551191229005</v>
      </c>
      <c r="L3400" s="63">
        <v>7.5105728950837811</v>
      </c>
      <c r="M3400" s="63">
        <v>8.9900509511033899</v>
      </c>
      <c r="N3400" s="63">
        <v>7.3575194958224159</v>
      </c>
      <c r="O3400" s="71">
        <v>7.325627369257548</v>
      </c>
    </row>
    <row r="3401" spans="2:15" outlineLevel="1" x14ac:dyDescent="0.25">
      <c r="B3401" s="65">
        <v>3392</v>
      </c>
      <c r="C3401" s="60">
        <v>1</v>
      </c>
      <c r="D3401" s="61">
        <v>0</v>
      </c>
      <c r="E3401" s="61">
        <v>1</v>
      </c>
      <c r="F3401" s="61">
        <v>1</v>
      </c>
      <c r="G3401" s="61">
        <v>1</v>
      </c>
      <c r="H3401" s="61">
        <v>0</v>
      </c>
      <c r="I3401" s="62">
        <v>76433.805736940427</v>
      </c>
      <c r="J3401" s="63">
        <v>5.7290273853764226</v>
      </c>
      <c r="K3401" s="63">
        <v>5.2259919179065477</v>
      </c>
      <c r="L3401" s="63">
        <v>6.6998497714388554</v>
      </c>
      <c r="M3401" s="63">
        <v>8.1676875277277166</v>
      </c>
      <c r="N3401" s="63">
        <v>7.1401106661396039</v>
      </c>
      <c r="O3401" s="71">
        <v>6.5705681563776297</v>
      </c>
    </row>
    <row r="3402" spans="2:15" outlineLevel="1" x14ac:dyDescent="0.25">
      <c r="B3402" s="65">
        <v>3393</v>
      </c>
      <c r="C3402" s="60">
        <v>1</v>
      </c>
      <c r="D3402" s="61">
        <v>0</v>
      </c>
      <c r="E3402" s="61">
        <v>1</v>
      </c>
      <c r="F3402" s="61">
        <v>1</v>
      </c>
      <c r="G3402" s="61">
        <v>0</v>
      </c>
      <c r="H3402" s="61">
        <v>1</v>
      </c>
      <c r="I3402" s="62">
        <v>25526.430399859208</v>
      </c>
      <c r="J3402" s="63">
        <v>6.0594620282662071</v>
      </c>
      <c r="K3402" s="63">
        <v>5.1743325251944405</v>
      </c>
      <c r="L3402" s="63">
        <v>6.8824593256291031</v>
      </c>
      <c r="M3402" s="63">
        <v>6.02904685060843</v>
      </c>
      <c r="N3402" s="63">
        <v>6.3093808835459031</v>
      </c>
      <c r="O3402" s="71">
        <v>7.2113371493431222</v>
      </c>
    </row>
    <row r="3403" spans="2:15" outlineLevel="1" x14ac:dyDescent="0.25">
      <c r="B3403" s="65">
        <v>3394</v>
      </c>
      <c r="C3403" s="60">
        <v>1</v>
      </c>
      <c r="D3403" s="61">
        <v>0</v>
      </c>
      <c r="E3403" s="61">
        <v>1</v>
      </c>
      <c r="F3403" s="61">
        <v>1</v>
      </c>
      <c r="G3403" s="61">
        <v>0</v>
      </c>
      <c r="H3403" s="61">
        <v>1</v>
      </c>
      <c r="I3403" s="62">
        <v>99076.552309379884</v>
      </c>
      <c r="J3403" s="63">
        <v>6.3291888190388361</v>
      </c>
      <c r="K3403" s="63">
        <v>4.79825577560052</v>
      </c>
      <c r="L3403" s="63">
        <v>7.0430752798500711</v>
      </c>
      <c r="M3403" s="63">
        <v>8.7243509544331701</v>
      </c>
      <c r="N3403" s="63">
        <v>6.8701153953536531</v>
      </c>
      <c r="O3403" s="71">
        <v>6.9637355434472159</v>
      </c>
    </row>
    <row r="3404" spans="2:15" outlineLevel="1" x14ac:dyDescent="0.25">
      <c r="B3404" s="65">
        <v>3395</v>
      </c>
      <c r="C3404" s="60">
        <v>1</v>
      </c>
      <c r="D3404" s="61">
        <v>0</v>
      </c>
      <c r="E3404" s="61">
        <v>1</v>
      </c>
      <c r="F3404" s="61">
        <v>1</v>
      </c>
      <c r="G3404" s="61">
        <v>1</v>
      </c>
      <c r="H3404" s="61">
        <v>0</v>
      </c>
      <c r="I3404" s="62">
        <v>95819.514514424664</v>
      </c>
      <c r="J3404" s="63">
        <v>6.0646222372774927</v>
      </c>
      <c r="K3404" s="63">
        <v>6.0366947169705929</v>
      </c>
      <c r="L3404" s="63">
        <v>7.3627710635691432</v>
      </c>
      <c r="M3404" s="63">
        <v>7.0228433574133895</v>
      </c>
      <c r="N3404" s="63">
        <v>6.7294569652487697</v>
      </c>
      <c r="O3404" s="71">
        <v>6.3003430764373132</v>
      </c>
    </row>
    <row r="3405" spans="2:15" outlineLevel="1" x14ac:dyDescent="0.25">
      <c r="B3405" s="65">
        <v>3396</v>
      </c>
      <c r="C3405" s="60">
        <v>1</v>
      </c>
      <c r="D3405" s="61">
        <v>0</v>
      </c>
      <c r="E3405" s="61">
        <v>1</v>
      </c>
      <c r="F3405" s="61">
        <v>1</v>
      </c>
      <c r="G3405" s="61">
        <v>1</v>
      </c>
      <c r="H3405" s="61">
        <v>0</v>
      </c>
      <c r="I3405" s="62">
        <v>79810.479442063661</v>
      </c>
      <c r="J3405" s="63">
        <v>6.6435384259811592</v>
      </c>
      <c r="K3405" s="63">
        <v>5.4723568202035127</v>
      </c>
      <c r="L3405" s="63">
        <v>6.2997406653708303</v>
      </c>
      <c r="M3405" s="63">
        <v>8.3533575097941437</v>
      </c>
      <c r="N3405" s="63">
        <v>7.1870994657564511</v>
      </c>
      <c r="O3405" s="71">
        <v>6.5616090544726564</v>
      </c>
    </row>
    <row r="3406" spans="2:15" outlineLevel="1" x14ac:dyDescent="0.25">
      <c r="B3406" s="65">
        <v>3397</v>
      </c>
      <c r="C3406" s="60">
        <v>0</v>
      </c>
      <c r="D3406" s="61">
        <v>1</v>
      </c>
      <c r="E3406" s="61">
        <v>1</v>
      </c>
      <c r="F3406" s="61">
        <v>1</v>
      </c>
      <c r="G3406" s="61">
        <v>1</v>
      </c>
      <c r="H3406" s="61">
        <v>0</v>
      </c>
      <c r="I3406" s="62">
        <v>66016.974811304826</v>
      </c>
      <c r="J3406" s="63">
        <v>6.0493841056550028</v>
      </c>
      <c r="K3406" s="63">
        <v>6.1938580135780281</v>
      </c>
      <c r="L3406" s="63">
        <v>7.348431348102034</v>
      </c>
      <c r="M3406" s="63">
        <v>6.0178028726497708</v>
      </c>
      <c r="N3406" s="63">
        <v>7.3258443593861102</v>
      </c>
      <c r="O3406" s="71">
        <v>6.8776581705925084</v>
      </c>
    </row>
    <row r="3407" spans="2:15" outlineLevel="1" x14ac:dyDescent="0.25">
      <c r="B3407" s="65">
        <v>3398</v>
      </c>
      <c r="C3407" s="60">
        <v>1</v>
      </c>
      <c r="D3407" s="61">
        <v>0</v>
      </c>
      <c r="E3407" s="61">
        <v>1</v>
      </c>
      <c r="F3407" s="61">
        <v>1</v>
      </c>
      <c r="G3407" s="61">
        <v>0</v>
      </c>
      <c r="H3407" s="61">
        <v>1</v>
      </c>
      <c r="I3407" s="62">
        <v>96045.39172058276</v>
      </c>
      <c r="J3407" s="63">
        <v>5.5465130215335332</v>
      </c>
      <c r="K3407" s="63">
        <v>5.4678915028365074</v>
      </c>
      <c r="L3407" s="63">
        <v>7.496438919594298</v>
      </c>
      <c r="M3407" s="63">
        <v>6.6218568912531763</v>
      </c>
      <c r="N3407" s="63">
        <v>7.4472909918254011</v>
      </c>
      <c r="O3407" s="71">
        <v>7.5213589524521929</v>
      </c>
    </row>
    <row r="3408" spans="2:15" outlineLevel="1" x14ac:dyDescent="0.25">
      <c r="B3408" s="65">
        <v>3399</v>
      </c>
      <c r="C3408" s="60">
        <v>0</v>
      </c>
      <c r="D3408" s="61">
        <v>1</v>
      </c>
      <c r="E3408" s="61">
        <v>1</v>
      </c>
      <c r="F3408" s="61">
        <v>1</v>
      </c>
      <c r="G3408" s="61">
        <v>1</v>
      </c>
      <c r="H3408" s="61">
        <v>0</v>
      </c>
      <c r="I3408" s="62">
        <v>66237.403096123409</v>
      </c>
      <c r="J3408" s="63">
        <v>5.9792790689456838</v>
      </c>
      <c r="K3408" s="63">
        <v>6.2922988638107178</v>
      </c>
      <c r="L3408" s="63">
        <v>6.762480072947068</v>
      </c>
      <c r="M3408" s="63">
        <v>6.1384639605440814</v>
      </c>
      <c r="N3408" s="63">
        <v>7.3691314368106875</v>
      </c>
      <c r="O3408" s="71">
        <v>7.1079423485299467</v>
      </c>
    </row>
    <row r="3409" spans="2:15" outlineLevel="1" x14ac:dyDescent="0.25">
      <c r="B3409" s="65">
        <v>3400</v>
      </c>
      <c r="C3409" s="60">
        <v>1</v>
      </c>
      <c r="D3409" s="61">
        <v>0</v>
      </c>
      <c r="E3409" s="61">
        <v>1</v>
      </c>
      <c r="F3409" s="61">
        <v>1</v>
      </c>
      <c r="G3409" s="61">
        <v>1</v>
      </c>
      <c r="H3409" s="61">
        <v>0</v>
      </c>
      <c r="I3409" s="62">
        <v>95514.42400367005</v>
      </c>
      <c r="J3409" s="63">
        <v>5.8738745481732924</v>
      </c>
      <c r="K3409" s="63">
        <v>4.8767780615056839</v>
      </c>
      <c r="L3409" s="63">
        <v>8.2121471737311467</v>
      </c>
      <c r="M3409" s="63">
        <v>7.4132061939317531</v>
      </c>
      <c r="N3409" s="63">
        <v>7.2457579735690079</v>
      </c>
      <c r="O3409" s="71">
        <v>6.3464486403426523</v>
      </c>
    </row>
    <row r="3410" spans="2:15" outlineLevel="1" x14ac:dyDescent="0.25">
      <c r="B3410" s="65">
        <v>3401</v>
      </c>
      <c r="C3410" s="60">
        <v>1</v>
      </c>
      <c r="D3410" s="61">
        <v>0</v>
      </c>
      <c r="E3410" s="61">
        <v>1</v>
      </c>
      <c r="F3410" s="61">
        <v>1</v>
      </c>
      <c r="G3410" s="61">
        <v>1</v>
      </c>
      <c r="H3410" s="61">
        <v>0</v>
      </c>
      <c r="I3410" s="62">
        <v>73701.493276365451</v>
      </c>
      <c r="J3410" s="63">
        <v>5.9465191164026514</v>
      </c>
      <c r="K3410" s="63">
        <v>4.64188671133161</v>
      </c>
      <c r="L3410" s="63">
        <v>6.396277700040998</v>
      </c>
      <c r="M3410" s="63">
        <v>7.7071898878863525</v>
      </c>
      <c r="N3410" s="63">
        <v>7.3932657671896607</v>
      </c>
      <c r="O3410" s="71">
        <v>6.3508455921624858</v>
      </c>
    </row>
    <row r="3411" spans="2:15" outlineLevel="1" x14ac:dyDescent="0.25">
      <c r="B3411" s="65">
        <v>3402</v>
      </c>
      <c r="C3411" s="60">
        <v>0</v>
      </c>
      <c r="D3411" s="61">
        <v>1</v>
      </c>
      <c r="E3411" s="61">
        <v>1</v>
      </c>
      <c r="F3411" s="61">
        <v>1</v>
      </c>
      <c r="G3411" s="61">
        <v>0</v>
      </c>
      <c r="H3411" s="61">
        <v>1</v>
      </c>
      <c r="I3411" s="62">
        <v>104844.51755565214</v>
      </c>
      <c r="J3411" s="63">
        <v>6.3518413212840823</v>
      </c>
      <c r="K3411" s="63">
        <v>6.378651806096018</v>
      </c>
      <c r="L3411" s="63">
        <v>7.6012546421428695</v>
      </c>
      <c r="M3411" s="63">
        <v>8.9795581531601467</v>
      </c>
      <c r="N3411" s="63">
        <v>6.6518326483770878</v>
      </c>
      <c r="O3411" s="71">
        <v>6.957785558886429</v>
      </c>
    </row>
    <row r="3412" spans="2:15" outlineLevel="1" x14ac:dyDescent="0.25">
      <c r="B3412" s="65">
        <v>3403</v>
      </c>
      <c r="C3412" s="60">
        <v>1</v>
      </c>
      <c r="D3412" s="61">
        <v>0</v>
      </c>
      <c r="E3412" s="61">
        <v>1</v>
      </c>
      <c r="F3412" s="61">
        <v>1</v>
      </c>
      <c r="G3412" s="61">
        <v>1</v>
      </c>
      <c r="H3412" s="61">
        <v>0</v>
      </c>
      <c r="I3412" s="62">
        <v>95806.911874046287</v>
      </c>
      <c r="J3412" s="63">
        <v>6.5427293696652615</v>
      </c>
      <c r="K3412" s="63">
        <v>5.5559554640181785</v>
      </c>
      <c r="L3412" s="63">
        <v>6.916417222061261</v>
      </c>
      <c r="M3412" s="63">
        <v>7.0072864281613505</v>
      </c>
      <c r="N3412" s="63">
        <v>6.8806431759766404</v>
      </c>
      <c r="O3412" s="71">
        <v>6.4827050259208248</v>
      </c>
    </row>
    <row r="3413" spans="2:15" outlineLevel="1" x14ac:dyDescent="0.25">
      <c r="B3413" s="65">
        <v>3404</v>
      </c>
      <c r="C3413" s="60">
        <v>1</v>
      </c>
      <c r="D3413" s="61">
        <v>0</v>
      </c>
      <c r="E3413" s="61">
        <v>1</v>
      </c>
      <c r="F3413" s="61">
        <v>1</v>
      </c>
      <c r="G3413" s="61">
        <v>1</v>
      </c>
      <c r="H3413" s="61">
        <v>0</v>
      </c>
      <c r="I3413" s="62">
        <v>27454.37120200452</v>
      </c>
      <c r="J3413" s="63">
        <v>5.4855301043915636</v>
      </c>
      <c r="K3413" s="63">
        <v>4.9519091627259932</v>
      </c>
      <c r="L3413" s="63">
        <v>6.5249152625872151</v>
      </c>
      <c r="M3413" s="63">
        <v>6.8882669830298067</v>
      </c>
      <c r="N3413" s="63">
        <v>7.504448133375079</v>
      </c>
      <c r="O3413" s="71">
        <v>6.8415159379447283</v>
      </c>
    </row>
    <row r="3414" spans="2:15" outlineLevel="1" x14ac:dyDescent="0.25">
      <c r="B3414" s="65">
        <v>3405</v>
      </c>
      <c r="C3414" s="60">
        <v>0</v>
      </c>
      <c r="D3414" s="61">
        <v>1</v>
      </c>
      <c r="E3414" s="61">
        <v>1</v>
      </c>
      <c r="F3414" s="61">
        <v>1</v>
      </c>
      <c r="G3414" s="61">
        <v>1</v>
      </c>
      <c r="H3414" s="61">
        <v>0</v>
      </c>
      <c r="I3414" s="62">
        <v>95543.19311346038</v>
      </c>
      <c r="J3414" s="63">
        <v>5.3137711061342232</v>
      </c>
      <c r="K3414" s="63">
        <v>6.4101360182996148</v>
      </c>
      <c r="L3414" s="63">
        <v>6.7613915084269758</v>
      </c>
      <c r="M3414" s="63">
        <v>7.3296928019843293</v>
      </c>
      <c r="N3414" s="63">
        <v>6.7799210527186737</v>
      </c>
      <c r="O3414" s="71">
        <v>6.5535076628746216</v>
      </c>
    </row>
    <row r="3415" spans="2:15" outlineLevel="1" x14ac:dyDescent="0.25">
      <c r="B3415" s="65">
        <v>3406</v>
      </c>
      <c r="C3415" s="60">
        <v>1</v>
      </c>
      <c r="D3415" s="61">
        <v>0</v>
      </c>
      <c r="E3415" s="61">
        <v>1</v>
      </c>
      <c r="F3415" s="61">
        <v>1</v>
      </c>
      <c r="G3415" s="61">
        <v>0</v>
      </c>
      <c r="H3415" s="61">
        <v>1</v>
      </c>
      <c r="I3415" s="62">
        <v>75723.901104961042</v>
      </c>
      <c r="J3415" s="63">
        <v>5.6101925083465209</v>
      </c>
      <c r="K3415" s="63">
        <v>5.1942922612763658</v>
      </c>
      <c r="L3415" s="63">
        <v>6.9175421568709199</v>
      </c>
      <c r="M3415" s="63">
        <v>8.4306768072907001</v>
      </c>
      <c r="N3415" s="63">
        <v>6.3907237484467556</v>
      </c>
      <c r="O3415" s="71">
        <v>6.8200734123249838</v>
      </c>
    </row>
    <row r="3416" spans="2:15" outlineLevel="1" x14ac:dyDescent="0.25">
      <c r="B3416" s="65">
        <v>3407</v>
      </c>
      <c r="C3416" s="60">
        <v>1</v>
      </c>
      <c r="D3416" s="61">
        <v>0</v>
      </c>
      <c r="E3416" s="61">
        <v>1</v>
      </c>
      <c r="F3416" s="61">
        <v>1</v>
      </c>
      <c r="G3416" s="61">
        <v>1</v>
      </c>
      <c r="H3416" s="61">
        <v>0</v>
      </c>
      <c r="I3416" s="62">
        <v>77266.029025310781</v>
      </c>
      <c r="J3416" s="63">
        <v>5.7230200160345106</v>
      </c>
      <c r="K3416" s="63">
        <v>5.4139625655785544</v>
      </c>
      <c r="L3416" s="63">
        <v>7.0573632531680541</v>
      </c>
      <c r="M3416" s="63">
        <v>8.2350073004453286</v>
      </c>
      <c r="N3416" s="63">
        <v>6.8357044588517226</v>
      </c>
      <c r="O3416" s="71">
        <v>6.7374259099154612</v>
      </c>
    </row>
    <row r="3417" spans="2:15" outlineLevel="1" x14ac:dyDescent="0.25">
      <c r="B3417" s="65">
        <v>3408</v>
      </c>
      <c r="C3417" s="60">
        <v>1</v>
      </c>
      <c r="D3417" s="61">
        <v>0</v>
      </c>
      <c r="E3417" s="61">
        <v>1</v>
      </c>
      <c r="F3417" s="61">
        <v>1</v>
      </c>
      <c r="G3417" s="61">
        <v>1</v>
      </c>
      <c r="H3417" s="61">
        <v>0</v>
      </c>
      <c r="I3417" s="62">
        <v>95929.996963653073</v>
      </c>
      <c r="J3417" s="63">
        <v>5.7668246113762685</v>
      </c>
      <c r="K3417" s="63">
        <v>5.1979346552077441</v>
      </c>
      <c r="L3417" s="63">
        <v>7.3408599127413661</v>
      </c>
      <c r="M3417" s="63">
        <v>8.0144637268115346</v>
      </c>
      <c r="N3417" s="63">
        <v>7.047355870482928</v>
      </c>
      <c r="O3417" s="71">
        <v>6.2150217735131514</v>
      </c>
    </row>
    <row r="3418" spans="2:15" outlineLevel="1" x14ac:dyDescent="0.25">
      <c r="B3418" s="65">
        <v>3409</v>
      </c>
      <c r="C3418" s="60">
        <v>0</v>
      </c>
      <c r="D3418" s="61">
        <v>1</v>
      </c>
      <c r="E3418" s="61">
        <v>1</v>
      </c>
      <c r="F3418" s="61">
        <v>1</v>
      </c>
      <c r="G3418" s="61">
        <v>1</v>
      </c>
      <c r="H3418" s="61">
        <v>0</v>
      </c>
      <c r="I3418" s="62">
        <v>28825.959055700645</v>
      </c>
      <c r="J3418" s="63">
        <v>5.6224422648007018</v>
      </c>
      <c r="K3418" s="63">
        <v>5.687033208597926</v>
      </c>
      <c r="L3418" s="63">
        <v>6.4918602455789305</v>
      </c>
      <c r="M3418" s="63">
        <v>7.0932995556285325</v>
      </c>
      <c r="N3418" s="63">
        <v>7.1629200539402369</v>
      </c>
      <c r="O3418" s="71">
        <v>6.4074037611814552</v>
      </c>
    </row>
    <row r="3419" spans="2:15" outlineLevel="1" x14ac:dyDescent="0.25">
      <c r="B3419" s="65">
        <v>3410</v>
      </c>
      <c r="C3419" s="60">
        <v>0</v>
      </c>
      <c r="D3419" s="61">
        <v>1</v>
      </c>
      <c r="E3419" s="61">
        <v>1</v>
      </c>
      <c r="F3419" s="61">
        <v>1</v>
      </c>
      <c r="G3419" s="61">
        <v>0</v>
      </c>
      <c r="H3419" s="61">
        <v>1</v>
      </c>
      <c r="I3419" s="62">
        <v>103715.70205545778</v>
      </c>
      <c r="J3419" s="63">
        <v>5.7293141762239976</v>
      </c>
      <c r="K3419" s="63">
        <v>6.6850101075369981</v>
      </c>
      <c r="L3419" s="63">
        <v>7.0157403776492346</v>
      </c>
      <c r="M3419" s="63">
        <v>8.8269936530327211</v>
      </c>
      <c r="N3419" s="63">
        <v>6.9858628018991302</v>
      </c>
      <c r="O3419" s="71">
        <v>7.016008053413298</v>
      </c>
    </row>
    <row r="3420" spans="2:15" outlineLevel="1" x14ac:dyDescent="0.25">
      <c r="B3420" s="65">
        <v>3411</v>
      </c>
      <c r="C3420" s="60">
        <v>1</v>
      </c>
      <c r="D3420" s="61">
        <v>0</v>
      </c>
      <c r="E3420" s="61">
        <v>1</v>
      </c>
      <c r="F3420" s="61">
        <v>1</v>
      </c>
      <c r="G3420" s="61">
        <v>1</v>
      </c>
      <c r="H3420" s="61">
        <v>0</v>
      </c>
      <c r="I3420" s="62">
        <v>92326.215064634875</v>
      </c>
      <c r="J3420" s="63">
        <v>5.8375148503391214</v>
      </c>
      <c r="K3420" s="63">
        <v>4.1942367851015803</v>
      </c>
      <c r="L3420" s="63">
        <v>7.5799860814713078</v>
      </c>
      <c r="M3420" s="63">
        <v>7.4702155673541712</v>
      </c>
      <c r="N3420" s="63">
        <v>6.9439488930001101</v>
      </c>
      <c r="O3420" s="71">
        <v>6.5538024935682824</v>
      </c>
    </row>
    <row r="3421" spans="2:15" outlineLevel="1" x14ac:dyDescent="0.25">
      <c r="B3421" s="65">
        <v>3412</v>
      </c>
      <c r="C3421" s="60">
        <v>1</v>
      </c>
      <c r="D3421" s="61">
        <v>0</v>
      </c>
      <c r="E3421" s="61">
        <v>1</v>
      </c>
      <c r="F3421" s="61">
        <v>1</v>
      </c>
      <c r="G3421" s="61">
        <v>1</v>
      </c>
      <c r="H3421" s="61">
        <v>0</v>
      </c>
      <c r="I3421" s="62">
        <v>92966.727376004172</v>
      </c>
      <c r="J3421" s="63">
        <v>5.6475151304357354</v>
      </c>
      <c r="K3421" s="63">
        <v>4.4610216211833817</v>
      </c>
      <c r="L3421" s="63">
        <v>7.5070766278954117</v>
      </c>
      <c r="M3421" s="63">
        <v>7.2920458275742277</v>
      </c>
      <c r="N3421" s="63">
        <v>7.2704447397881928</v>
      </c>
      <c r="O3421" s="71">
        <v>6.6369848184498297</v>
      </c>
    </row>
    <row r="3422" spans="2:15" outlineLevel="1" x14ac:dyDescent="0.25">
      <c r="B3422" s="65">
        <v>3413</v>
      </c>
      <c r="C3422" s="60">
        <v>0</v>
      </c>
      <c r="D3422" s="61">
        <v>1</v>
      </c>
      <c r="E3422" s="61">
        <v>1</v>
      </c>
      <c r="F3422" s="61">
        <v>1</v>
      </c>
      <c r="G3422" s="61">
        <v>0</v>
      </c>
      <c r="H3422" s="61">
        <v>1</v>
      </c>
      <c r="I3422" s="62">
        <v>100545.15053476946</v>
      </c>
      <c r="J3422" s="63">
        <v>5.0917974891662752</v>
      </c>
      <c r="K3422" s="63">
        <v>6.0670630604069977</v>
      </c>
      <c r="L3422" s="63">
        <v>7.6928399963427783</v>
      </c>
      <c r="M3422" s="63">
        <v>8.8194535972336396</v>
      </c>
      <c r="N3422" s="63">
        <v>6.8408409847111642</v>
      </c>
      <c r="O3422" s="71">
        <v>6.9706830929750216</v>
      </c>
    </row>
    <row r="3423" spans="2:15" outlineLevel="1" x14ac:dyDescent="0.25">
      <c r="B3423" s="65">
        <v>3414</v>
      </c>
      <c r="C3423" s="60">
        <v>1</v>
      </c>
      <c r="D3423" s="61">
        <v>0</v>
      </c>
      <c r="E3423" s="61">
        <v>1</v>
      </c>
      <c r="F3423" s="61">
        <v>1</v>
      </c>
      <c r="G3423" s="61">
        <v>1</v>
      </c>
      <c r="H3423" s="61">
        <v>0</v>
      </c>
      <c r="I3423" s="62">
        <v>25907.537533784693</v>
      </c>
      <c r="J3423" s="63">
        <v>5.7125733752574321</v>
      </c>
      <c r="K3423" s="63">
        <v>4.3021994595014279</v>
      </c>
      <c r="L3423" s="63">
        <v>6.7047638597692769</v>
      </c>
      <c r="M3423" s="63">
        <v>6.4287587186711725</v>
      </c>
      <c r="N3423" s="63">
        <v>7.6191435021239027</v>
      </c>
      <c r="O3423" s="71">
        <v>7.1084786959173627</v>
      </c>
    </row>
    <row r="3424" spans="2:15" outlineLevel="1" x14ac:dyDescent="0.25">
      <c r="B3424" s="65">
        <v>3415</v>
      </c>
      <c r="C3424" s="60">
        <v>1</v>
      </c>
      <c r="D3424" s="61">
        <v>0</v>
      </c>
      <c r="E3424" s="61">
        <v>1</v>
      </c>
      <c r="F3424" s="61">
        <v>1</v>
      </c>
      <c r="G3424" s="61">
        <v>1</v>
      </c>
      <c r="H3424" s="61">
        <v>0</v>
      </c>
      <c r="I3424" s="62">
        <v>92707.228500235389</v>
      </c>
      <c r="J3424" s="63">
        <v>5.6513380325612097</v>
      </c>
      <c r="K3424" s="63">
        <v>4.3646507621248913</v>
      </c>
      <c r="L3424" s="63">
        <v>8.1813362049669216</v>
      </c>
      <c r="M3424" s="63">
        <v>7.2630794515592774</v>
      </c>
      <c r="N3424" s="63">
        <v>6.9575169196771478</v>
      </c>
      <c r="O3424" s="71">
        <v>6.60901729858137</v>
      </c>
    </row>
    <row r="3425" spans="2:15" outlineLevel="1" x14ac:dyDescent="0.25">
      <c r="B3425" s="65">
        <v>3416</v>
      </c>
      <c r="C3425" s="60">
        <v>1</v>
      </c>
      <c r="D3425" s="61">
        <v>0</v>
      </c>
      <c r="E3425" s="61">
        <v>1</v>
      </c>
      <c r="F3425" s="61">
        <v>1</v>
      </c>
      <c r="G3425" s="61">
        <v>0</v>
      </c>
      <c r="H3425" s="61">
        <v>1</v>
      </c>
      <c r="I3425" s="62">
        <v>98016.614742608464</v>
      </c>
      <c r="J3425" s="63">
        <v>6.8019913971900792</v>
      </c>
      <c r="K3425" s="63">
        <v>4.9300367263360485</v>
      </c>
      <c r="L3425" s="63">
        <v>7.4241031191242381</v>
      </c>
      <c r="M3425" s="63">
        <v>7.8536477642879934</v>
      </c>
      <c r="N3425" s="63">
        <v>6.6146886315879421</v>
      </c>
      <c r="O3425" s="71">
        <v>6.8928019948995907</v>
      </c>
    </row>
    <row r="3426" spans="2:15" outlineLevel="1" x14ac:dyDescent="0.25">
      <c r="B3426" s="65">
        <v>3417</v>
      </c>
      <c r="C3426" s="60">
        <v>0</v>
      </c>
      <c r="D3426" s="61">
        <v>1</v>
      </c>
      <c r="E3426" s="61">
        <v>1</v>
      </c>
      <c r="F3426" s="61">
        <v>1</v>
      </c>
      <c r="G3426" s="61">
        <v>1</v>
      </c>
      <c r="H3426" s="61">
        <v>0</v>
      </c>
      <c r="I3426" s="62">
        <v>60823.465300362528</v>
      </c>
      <c r="J3426" s="63">
        <v>5.2857473117822851</v>
      </c>
      <c r="K3426" s="63">
        <v>5.9251756735971979</v>
      </c>
      <c r="L3426" s="63">
        <v>7.2612442382709244</v>
      </c>
      <c r="M3426" s="63">
        <v>6.3569426410146557</v>
      </c>
      <c r="N3426" s="63">
        <v>6.6950901736163013</v>
      </c>
      <c r="O3426" s="71">
        <v>6.1472594190561889</v>
      </c>
    </row>
    <row r="3427" spans="2:15" outlineLevel="1" x14ac:dyDescent="0.25">
      <c r="B3427" s="65">
        <v>3418</v>
      </c>
      <c r="C3427" s="60">
        <v>1</v>
      </c>
      <c r="D3427" s="61">
        <v>0</v>
      </c>
      <c r="E3427" s="61">
        <v>1</v>
      </c>
      <c r="F3427" s="61">
        <v>1</v>
      </c>
      <c r="G3427" s="61">
        <v>0</v>
      </c>
      <c r="H3427" s="61">
        <v>1</v>
      </c>
      <c r="I3427" s="62">
        <v>61484.135344018709</v>
      </c>
      <c r="J3427" s="63">
        <v>6.2144873918091834</v>
      </c>
      <c r="K3427" s="63">
        <v>5.0910973222395093</v>
      </c>
      <c r="L3427" s="63">
        <v>6.9128097970145719</v>
      </c>
      <c r="M3427" s="63">
        <v>6.6525774303351142</v>
      </c>
      <c r="N3427" s="63">
        <v>6.4457391269574194</v>
      </c>
      <c r="O3427" s="71">
        <v>6.5359631424041407</v>
      </c>
    </row>
    <row r="3428" spans="2:15" outlineLevel="1" x14ac:dyDescent="0.25">
      <c r="B3428" s="65">
        <v>3419</v>
      </c>
      <c r="C3428" s="60">
        <v>1</v>
      </c>
      <c r="D3428" s="61">
        <v>0</v>
      </c>
      <c r="E3428" s="61">
        <v>1</v>
      </c>
      <c r="F3428" s="61">
        <v>1</v>
      </c>
      <c r="G3428" s="61">
        <v>1</v>
      </c>
      <c r="H3428" s="61">
        <v>0</v>
      </c>
      <c r="I3428" s="62">
        <v>80923.696808912675</v>
      </c>
      <c r="J3428" s="63">
        <v>6.2099147159184902</v>
      </c>
      <c r="K3428" s="63">
        <v>5.7713976355093246</v>
      </c>
      <c r="L3428" s="63">
        <v>6.6935493139519888</v>
      </c>
      <c r="M3428" s="63">
        <v>8.8924170867975931</v>
      </c>
      <c r="N3428" s="63">
        <v>7.0825612285029189</v>
      </c>
      <c r="O3428" s="71">
        <v>6.360171921576101</v>
      </c>
    </row>
    <row r="3429" spans="2:15" outlineLevel="1" x14ac:dyDescent="0.25">
      <c r="B3429" s="65">
        <v>3420</v>
      </c>
      <c r="C3429" s="60">
        <v>0</v>
      </c>
      <c r="D3429" s="61">
        <v>1</v>
      </c>
      <c r="E3429" s="61">
        <v>1</v>
      </c>
      <c r="F3429" s="61">
        <v>1</v>
      </c>
      <c r="G3429" s="61">
        <v>0</v>
      </c>
      <c r="H3429" s="61">
        <v>1</v>
      </c>
      <c r="I3429" s="62">
        <v>31299.230358691813</v>
      </c>
      <c r="J3429" s="63">
        <v>5.6276828714659226</v>
      </c>
      <c r="K3429" s="63">
        <v>6.108826272845814</v>
      </c>
      <c r="L3429" s="63">
        <v>6.2426792883765669</v>
      </c>
      <c r="M3429" s="63">
        <v>7.6072392434446119</v>
      </c>
      <c r="N3429" s="63">
        <v>6.7897853656079912</v>
      </c>
      <c r="O3429" s="71">
        <v>6.8762053696729772</v>
      </c>
    </row>
    <row r="3430" spans="2:15" outlineLevel="1" x14ac:dyDescent="0.25">
      <c r="B3430" s="65">
        <v>3421</v>
      </c>
      <c r="C3430" s="60">
        <v>1</v>
      </c>
      <c r="D3430" s="61">
        <v>0</v>
      </c>
      <c r="E3430" s="61">
        <v>1</v>
      </c>
      <c r="F3430" s="61">
        <v>1</v>
      </c>
      <c r="G3430" s="61">
        <v>1</v>
      </c>
      <c r="H3430" s="61">
        <v>0</v>
      </c>
      <c r="I3430" s="62">
        <v>27743.373936539749</v>
      </c>
      <c r="J3430" s="63">
        <v>5.6693819693930889</v>
      </c>
      <c r="K3430" s="63">
        <v>4.5740811862106048</v>
      </c>
      <c r="L3430" s="63">
        <v>6.2863784772148312</v>
      </c>
      <c r="M3430" s="63">
        <v>7.7131465433531128</v>
      </c>
      <c r="N3430" s="63">
        <v>7.2453939339146025</v>
      </c>
      <c r="O3430" s="71">
        <v>6.6020577071409488</v>
      </c>
    </row>
    <row r="3431" spans="2:15" outlineLevel="1" x14ac:dyDescent="0.25">
      <c r="B3431" s="65">
        <v>3422</v>
      </c>
      <c r="C3431" s="60">
        <v>0</v>
      </c>
      <c r="D3431" s="61">
        <v>1</v>
      </c>
      <c r="E3431" s="61">
        <v>1</v>
      </c>
      <c r="F3431" s="61">
        <v>1</v>
      </c>
      <c r="G3431" s="61">
        <v>1</v>
      </c>
      <c r="H3431" s="61">
        <v>0</v>
      </c>
      <c r="I3431" s="62">
        <v>27869.643119017666</v>
      </c>
      <c r="J3431" s="63">
        <v>5.2939138840637439</v>
      </c>
      <c r="K3431" s="63">
        <v>5.6818393985583846</v>
      </c>
      <c r="L3431" s="63">
        <v>6.7727121318056351</v>
      </c>
      <c r="M3431" s="63">
        <v>6.2464141902459582</v>
      </c>
      <c r="N3431" s="63">
        <v>7.3504900709731622</v>
      </c>
      <c r="O3431" s="71">
        <v>7.1564489210904609</v>
      </c>
    </row>
    <row r="3432" spans="2:15" outlineLevel="1" x14ac:dyDescent="0.25">
      <c r="B3432" s="65">
        <v>3423</v>
      </c>
      <c r="C3432" s="60">
        <v>1</v>
      </c>
      <c r="D3432" s="61">
        <v>0</v>
      </c>
      <c r="E3432" s="61">
        <v>1</v>
      </c>
      <c r="F3432" s="61">
        <v>1</v>
      </c>
      <c r="G3432" s="61">
        <v>1</v>
      </c>
      <c r="H3432" s="61">
        <v>0</v>
      </c>
      <c r="I3432" s="62">
        <v>102742.84181738987</v>
      </c>
      <c r="J3432" s="63">
        <v>6.8498284909968623</v>
      </c>
      <c r="K3432" s="63">
        <v>5.5238849327538135</v>
      </c>
      <c r="L3432" s="63">
        <v>7.8865668238468718</v>
      </c>
      <c r="M3432" s="63">
        <v>8.4559943082679201</v>
      </c>
      <c r="N3432" s="63">
        <v>7.0476307466847778</v>
      </c>
      <c r="O3432" s="71">
        <v>6.5757206334584177</v>
      </c>
    </row>
    <row r="3433" spans="2:15" outlineLevel="1" x14ac:dyDescent="0.25">
      <c r="B3433" s="65">
        <v>3424</v>
      </c>
      <c r="C3433" s="60">
        <v>1</v>
      </c>
      <c r="D3433" s="61">
        <v>0</v>
      </c>
      <c r="E3433" s="61">
        <v>1</v>
      </c>
      <c r="F3433" s="61">
        <v>1</v>
      </c>
      <c r="G3433" s="61">
        <v>1</v>
      </c>
      <c r="H3433" s="61">
        <v>0</v>
      </c>
      <c r="I3433" s="62">
        <v>76993.682518460526</v>
      </c>
      <c r="J3433" s="63">
        <v>5.7865299060786031</v>
      </c>
      <c r="K3433" s="63">
        <v>5.6386284477861137</v>
      </c>
      <c r="L3433" s="63">
        <v>7.0516689953546923</v>
      </c>
      <c r="M3433" s="63">
        <v>7.6574708885601641</v>
      </c>
      <c r="N3433" s="63">
        <v>7.025164107837492</v>
      </c>
      <c r="O3433" s="71">
        <v>6.7779052372225381</v>
      </c>
    </row>
    <row r="3434" spans="2:15" outlineLevel="1" x14ac:dyDescent="0.25">
      <c r="B3434" s="65">
        <v>3425</v>
      </c>
      <c r="C3434" s="60">
        <v>1</v>
      </c>
      <c r="D3434" s="61">
        <v>0</v>
      </c>
      <c r="E3434" s="61">
        <v>1</v>
      </c>
      <c r="F3434" s="61">
        <v>1</v>
      </c>
      <c r="G3434" s="61">
        <v>1</v>
      </c>
      <c r="H3434" s="61">
        <v>0</v>
      </c>
      <c r="I3434" s="62">
        <v>75197.579222890519</v>
      </c>
      <c r="J3434" s="63">
        <v>6.3792029803505059</v>
      </c>
      <c r="K3434" s="63">
        <v>4.9406743808465077</v>
      </c>
      <c r="L3434" s="63">
        <v>6.4960493022707908</v>
      </c>
      <c r="M3434" s="63">
        <v>7.4714266681663908</v>
      </c>
      <c r="N3434" s="63">
        <v>7.1546355674921989</v>
      </c>
      <c r="O3434" s="71">
        <v>6.6026630741797359</v>
      </c>
    </row>
    <row r="3435" spans="2:15" outlineLevel="1" x14ac:dyDescent="0.25">
      <c r="B3435" s="65">
        <v>3426</v>
      </c>
      <c r="C3435" s="60">
        <v>0</v>
      </c>
      <c r="D3435" s="61">
        <v>1</v>
      </c>
      <c r="E3435" s="61">
        <v>1</v>
      </c>
      <c r="F3435" s="61">
        <v>1</v>
      </c>
      <c r="G3435" s="61">
        <v>1</v>
      </c>
      <c r="H3435" s="61">
        <v>0</v>
      </c>
      <c r="I3435" s="62">
        <v>29743.294517806789</v>
      </c>
      <c r="J3435" s="63">
        <v>5.8602927191393848</v>
      </c>
      <c r="K3435" s="63">
        <v>5.9294430055886949</v>
      </c>
      <c r="L3435" s="63">
        <v>6.6456162425509229</v>
      </c>
      <c r="M3435" s="63">
        <v>6.0869813284851189</v>
      </c>
      <c r="N3435" s="63">
        <v>7.4869509822652294</v>
      </c>
      <c r="O3435" s="71">
        <v>7.0822189712424883</v>
      </c>
    </row>
    <row r="3436" spans="2:15" outlineLevel="1" x14ac:dyDescent="0.25">
      <c r="B3436" s="65">
        <v>3427</v>
      </c>
      <c r="C3436" s="60">
        <v>0</v>
      </c>
      <c r="D3436" s="61">
        <v>1</v>
      </c>
      <c r="E3436" s="61">
        <v>1</v>
      </c>
      <c r="F3436" s="61">
        <v>1</v>
      </c>
      <c r="G3436" s="61">
        <v>1</v>
      </c>
      <c r="H3436" s="61">
        <v>0</v>
      </c>
      <c r="I3436" s="62">
        <v>80804.367595831514</v>
      </c>
      <c r="J3436" s="63">
        <v>6.1486474421822823</v>
      </c>
      <c r="K3436" s="63">
        <v>6.3530082997985593</v>
      </c>
      <c r="L3436" s="63">
        <v>6.5402028401771286</v>
      </c>
      <c r="M3436" s="63">
        <v>8.4885633653069021</v>
      </c>
      <c r="N3436" s="63">
        <v>6.8556504202625232</v>
      </c>
      <c r="O3436" s="71">
        <v>6.4842314628719713</v>
      </c>
    </row>
    <row r="3437" spans="2:15" outlineLevel="1" x14ac:dyDescent="0.25">
      <c r="B3437" s="65">
        <v>3428</v>
      </c>
      <c r="C3437" s="60">
        <v>1</v>
      </c>
      <c r="D3437" s="61">
        <v>0</v>
      </c>
      <c r="E3437" s="61">
        <v>1</v>
      </c>
      <c r="F3437" s="61">
        <v>1</v>
      </c>
      <c r="G3437" s="61">
        <v>1</v>
      </c>
      <c r="H3437" s="61">
        <v>0</v>
      </c>
      <c r="I3437" s="62">
        <v>77377.438444521686</v>
      </c>
      <c r="J3437" s="63">
        <v>5.7659997724115621</v>
      </c>
      <c r="K3437" s="63">
        <v>5.3241738406192765</v>
      </c>
      <c r="L3437" s="63">
        <v>6.3507249863312421</v>
      </c>
      <c r="M3437" s="63">
        <v>8.8670525589376226</v>
      </c>
      <c r="N3437" s="63">
        <v>6.8974300737475858</v>
      </c>
      <c r="O3437" s="71">
        <v>6.3862261779808023</v>
      </c>
    </row>
    <row r="3438" spans="2:15" outlineLevel="1" x14ac:dyDescent="0.25">
      <c r="B3438" s="65">
        <v>3429</v>
      </c>
      <c r="C3438" s="60">
        <v>0</v>
      </c>
      <c r="D3438" s="61">
        <v>1</v>
      </c>
      <c r="E3438" s="61">
        <v>1</v>
      </c>
      <c r="F3438" s="61">
        <v>1</v>
      </c>
      <c r="G3438" s="61">
        <v>1</v>
      </c>
      <c r="H3438" s="61">
        <v>0</v>
      </c>
      <c r="I3438" s="62">
        <v>77895.163779457595</v>
      </c>
      <c r="J3438" s="63">
        <v>5.731386114007063</v>
      </c>
      <c r="K3438" s="63">
        <v>6.4361126476496224</v>
      </c>
      <c r="L3438" s="63">
        <v>6.364841677237691</v>
      </c>
      <c r="M3438" s="63">
        <v>8.1461066989154816</v>
      </c>
      <c r="N3438" s="63">
        <v>6.5238671182237526</v>
      </c>
      <c r="O3438" s="71">
        <v>6.5213281651151993</v>
      </c>
    </row>
    <row r="3439" spans="2:15" outlineLevel="1" x14ac:dyDescent="0.25">
      <c r="B3439" s="65">
        <v>3430</v>
      </c>
      <c r="C3439" s="60">
        <v>1</v>
      </c>
      <c r="D3439" s="61">
        <v>0</v>
      </c>
      <c r="E3439" s="61">
        <v>1</v>
      </c>
      <c r="F3439" s="61">
        <v>1</v>
      </c>
      <c r="G3439" s="61">
        <v>0</v>
      </c>
      <c r="H3439" s="61">
        <v>1</v>
      </c>
      <c r="I3439" s="62">
        <v>94131.574902496781</v>
      </c>
      <c r="J3439" s="63">
        <v>5.5152907485915135</v>
      </c>
      <c r="K3439" s="63">
        <v>4.6816852339213657</v>
      </c>
      <c r="L3439" s="63">
        <v>7.8948972431571445</v>
      </c>
      <c r="M3439" s="63">
        <v>7.592145949625893</v>
      </c>
      <c r="N3439" s="63">
        <v>6.7177940941949199</v>
      </c>
      <c r="O3439" s="71">
        <v>7.0376859404066927</v>
      </c>
    </row>
    <row r="3440" spans="2:15" outlineLevel="1" x14ac:dyDescent="0.25">
      <c r="B3440" s="65">
        <v>3431</v>
      </c>
      <c r="C3440" s="60">
        <v>1</v>
      </c>
      <c r="D3440" s="61">
        <v>0</v>
      </c>
      <c r="E3440" s="61">
        <v>1</v>
      </c>
      <c r="F3440" s="61">
        <v>1</v>
      </c>
      <c r="G3440" s="61">
        <v>0</v>
      </c>
      <c r="H3440" s="61">
        <v>1</v>
      </c>
      <c r="I3440" s="62">
        <v>100912.80966072725</v>
      </c>
      <c r="J3440" s="63">
        <v>6.1428218260202287</v>
      </c>
      <c r="K3440" s="63">
        <v>5.0515286736435661</v>
      </c>
      <c r="L3440" s="63">
        <v>7.8584633590606803</v>
      </c>
      <c r="M3440" s="63">
        <v>8.7905885106966615</v>
      </c>
      <c r="N3440" s="63">
        <v>6.6427225520116462</v>
      </c>
      <c r="O3440" s="71">
        <v>7.3604575062883448</v>
      </c>
    </row>
    <row r="3441" spans="2:15" outlineLevel="1" x14ac:dyDescent="0.25">
      <c r="B3441" s="65">
        <v>3432</v>
      </c>
      <c r="C3441" s="60">
        <v>1</v>
      </c>
      <c r="D3441" s="61">
        <v>0</v>
      </c>
      <c r="E3441" s="61">
        <v>1</v>
      </c>
      <c r="F3441" s="61">
        <v>1</v>
      </c>
      <c r="G3441" s="61">
        <v>0</v>
      </c>
      <c r="H3441" s="61">
        <v>1</v>
      </c>
      <c r="I3441" s="62">
        <v>76785.23591625868</v>
      </c>
      <c r="J3441" s="63">
        <v>5.7867703226503462</v>
      </c>
      <c r="K3441" s="63">
        <v>5.5303789804024248</v>
      </c>
      <c r="L3441" s="63">
        <v>6.9407544637211975</v>
      </c>
      <c r="M3441" s="63">
        <v>8.4901857163637899</v>
      </c>
      <c r="N3441" s="63">
        <v>6.4420349219562194</v>
      </c>
      <c r="O3441" s="71">
        <v>6.4511714000358173</v>
      </c>
    </row>
    <row r="3442" spans="2:15" outlineLevel="1" x14ac:dyDescent="0.25">
      <c r="B3442" s="65">
        <v>3433</v>
      </c>
      <c r="C3442" s="60">
        <v>1</v>
      </c>
      <c r="D3442" s="61">
        <v>0</v>
      </c>
      <c r="E3442" s="61">
        <v>1</v>
      </c>
      <c r="F3442" s="61">
        <v>1</v>
      </c>
      <c r="G3442" s="61">
        <v>1</v>
      </c>
      <c r="H3442" s="61">
        <v>0</v>
      </c>
      <c r="I3442" s="62">
        <v>29200.945962209065</v>
      </c>
      <c r="J3442" s="63">
        <v>5.8968290803433199</v>
      </c>
      <c r="K3442" s="63">
        <v>5.4481266776827963</v>
      </c>
      <c r="L3442" s="63">
        <v>6.9212129130366673</v>
      </c>
      <c r="M3442" s="63">
        <v>6.813001579588077</v>
      </c>
      <c r="N3442" s="63">
        <v>7.0126854055665273</v>
      </c>
      <c r="O3442" s="71">
        <v>6.841108729155386</v>
      </c>
    </row>
    <row r="3443" spans="2:15" outlineLevel="1" x14ac:dyDescent="0.25">
      <c r="B3443" s="65">
        <v>3434</v>
      </c>
      <c r="C3443" s="60">
        <v>1</v>
      </c>
      <c r="D3443" s="61">
        <v>0</v>
      </c>
      <c r="E3443" s="61">
        <v>1</v>
      </c>
      <c r="F3443" s="61">
        <v>1</v>
      </c>
      <c r="G3443" s="61">
        <v>1</v>
      </c>
      <c r="H3443" s="61">
        <v>0</v>
      </c>
      <c r="I3443" s="62">
        <v>95049.539048084232</v>
      </c>
      <c r="J3443" s="63">
        <v>6.7344818052708924</v>
      </c>
      <c r="K3443" s="63">
        <v>5.2766659744500002</v>
      </c>
      <c r="L3443" s="63">
        <v>7.3951203864120876</v>
      </c>
      <c r="M3443" s="63">
        <v>6.0126221394191992</v>
      </c>
      <c r="N3443" s="63">
        <v>7.2628579886055071</v>
      </c>
      <c r="O3443" s="71">
        <v>6.8647973110330271</v>
      </c>
    </row>
    <row r="3444" spans="2:15" outlineLevel="1" x14ac:dyDescent="0.25">
      <c r="B3444" s="65">
        <v>3435</v>
      </c>
      <c r="C3444" s="60">
        <v>0</v>
      </c>
      <c r="D3444" s="61">
        <v>1</v>
      </c>
      <c r="E3444" s="61">
        <v>1</v>
      </c>
      <c r="F3444" s="61">
        <v>1</v>
      </c>
      <c r="G3444" s="61">
        <v>1</v>
      </c>
      <c r="H3444" s="61">
        <v>0</v>
      </c>
      <c r="I3444" s="62">
        <v>75772.339483299889</v>
      </c>
      <c r="J3444" s="63">
        <v>5.3186339484369807</v>
      </c>
      <c r="K3444" s="63">
        <v>5.8916331305084473</v>
      </c>
      <c r="L3444" s="63">
        <v>6.8865427592559607</v>
      </c>
      <c r="M3444" s="63">
        <v>7.6014071863779247</v>
      </c>
      <c r="N3444" s="63">
        <v>6.9361349428496881</v>
      </c>
      <c r="O3444" s="71">
        <v>6.7522318931297374</v>
      </c>
    </row>
    <row r="3445" spans="2:15" outlineLevel="1" x14ac:dyDescent="0.25">
      <c r="B3445" s="65">
        <v>3436</v>
      </c>
      <c r="C3445" s="60">
        <v>0</v>
      </c>
      <c r="D3445" s="61">
        <v>1</v>
      </c>
      <c r="E3445" s="61">
        <v>1</v>
      </c>
      <c r="F3445" s="61">
        <v>1</v>
      </c>
      <c r="G3445" s="61">
        <v>0</v>
      </c>
      <c r="H3445" s="61">
        <v>1</v>
      </c>
      <c r="I3445" s="62">
        <v>62190.328831496212</v>
      </c>
      <c r="J3445" s="63">
        <v>5.263954177974993</v>
      </c>
      <c r="K3445" s="63">
        <v>6.1411547051471089</v>
      </c>
      <c r="L3445" s="63">
        <v>7.1100920997001129</v>
      </c>
      <c r="M3445" s="63">
        <v>6.03123640375299</v>
      </c>
      <c r="N3445" s="63">
        <v>6.6944439877734307</v>
      </c>
      <c r="O3445" s="71">
        <v>7.0699850180130959</v>
      </c>
    </row>
    <row r="3446" spans="2:15" outlineLevel="1" x14ac:dyDescent="0.25">
      <c r="B3446" s="65">
        <v>3437</v>
      </c>
      <c r="C3446" s="60">
        <v>1</v>
      </c>
      <c r="D3446" s="61">
        <v>0</v>
      </c>
      <c r="E3446" s="61">
        <v>1</v>
      </c>
      <c r="F3446" s="61">
        <v>1</v>
      </c>
      <c r="G3446" s="61">
        <v>1</v>
      </c>
      <c r="H3446" s="61">
        <v>0</v>
      </c>
      <c r="I3446" s="62">
        <v>75488.222622970352</v>
      </c>
      <c r="J3446" s="63">
        <v>6.436386323655646</v>
      </c>
      <c r="K3446" s="63">
        <v>4.5010602402043274</v>
      </c>
      <c r="L3446" s="63">
        <v>6.3869085524708522</v>
      </c>
      <c r="M3446" s="63">
        <v>7.735049901813527</v>
      </c>
      <c r="N3446" s="63">
        <v>7.2352816808241549</v>
      </c>
      <c r="O3446" s="71">
        <v>6.90554252635369</v>
      </c>
    </row>
    <row r="3447" spans="2:15" outlineLevel="1" x14ac:dyDescent="0.25">
      <c r="B3447" s="65">
        <v>3438</v>
      </c>
      <c r="C3447" s="60">
        <v>1</v>
      </c>
      <c r="D3447" s="61">
        <v>0</v>
      </c>
      <c r="E3447" s="61">
        <v>1</v>
      </c>
      <c r="F3447" s="61">
        <v>1</v>
      </c>
      <c r="G3447" s="61">
        <v>0</v>
      </c>
      <c r="H3447" s="61">
        <v>1</v>
      </c>
      <c r="I3447" s="62">
        <v>61602.965768670503</v>
      </c>
      <c r="J3447" s="63">
        <v>6.2557371839109415</v>
      </c>
      <c r="K3447" s="63">
        <v>5.0668429963180834</v>
      </c>
      <c r="L3447" s="63">
        <v>7.1011784012020467</v>
      </c>
      <c r="M3447" s="63">
        <v>6.6909187960086998</v>
      </c>
      <c r="N3447" s="63">
        <v>6.365100036675325</v>
      </c>
      <c r="O3447" s="71">
        <v>6.4896706204615286</v>
      </c>
    </row>
    <row r="3448" spans="2:15" outlineLevel="1" x14ac:dyDescent="0.25">
      <c r="B3448" s="65">
        <v>3439</v>
      </c>
      <c r="C3448" s="60">
        <v>1</v>
      </c>
      <c r="D3448" s="61">
        <v>0</v>
      </c>
      <c r="E3448" s="61">
        <v>1</v>
      </c>
      <c r="F3448" s="61">
        <v>1</v>
      </c>
      <c r="G3448" s="61">
        <v>1</v>
      </c>
      <c r="H3448" s="61">
        <v>0</v>
      </c>
      <c r="I3448" s="62">
        <v>21828.443894907148</v>
      </c>
      <c r="J3448" s="63">
        <v>5.2662841498928286</v>
      </c>
      <c r="K3448" s="63">
        <v>4.3149196340282483</v>
      </c>
      <c r="L3448" s="63">
        <v>6.8359604973029899</v>
      </c>
      <c r="M3448" s="63">
        <v>6.3194787537672354</v>
      </c>
      <c r="N3448" s="63">
        <v>7.2313239696359011</v>
      </c>
      <c r="O3448" s="71">
        <v>6.2680696985159816</v>
      </c>
    </row>
    <row r="3449" spans="2:15" outlineLevel="1" x14ac:dyDescent="0.25">
      <c r="B3449" s="65">
        <v>3440</v>
      </c>
      <c r="C3449" s="60">
        <v>1</v>
      </c>
      <c r="D3449" s="61">
        <v>0</v>
      </c>
      <c r="E3449" s="61">
        <v>1</v>
      </c>
      <c r="F3449" s="61">
        <v>1</v>
      </c>
      <c r="G3449" s="61">
        <v>1</v>
      </c>
      <c r="H3449" s="61">
        <v>0</v>
      </c>
      <c r="I3449" s="62">
        <v>101692.59684187284</v>
      </c>
      <c r="J3449" s="63">
        <v>6.0606000251591539</v>
      </c>
      <c r="K3449" s="63">
        <v>5.7137005670425101</v>
      </c>
      <c r="L3449" s="63">
        <v>7.155486743689103</v>
      </c>
      <c r="M3449" s="63">
        <v>8.2072322450826185</v>
      </c>
      <c r="N3449" s="63">
        <v>7.5772859511153285</v>
      </c>
      <c r="O3449" s="71">
        <v>7.0571167812414402</v>
      </c>
    </row>
    <row r="3450" spans="2:15" outlineLevel="1" x14ac:dyDescent="0.25">
      <c r="B3450" s="65">
        <v>3441</v>
      </c>
      <c r="C3450" s="60">
        <v>1</v>
      </c>
      <c r="D3450" s="61">
        <v>0</v>
      </c>
      <c r="E3450" s="61">
        <v>1</v>
      </c>
      <c r="F3450" s="61">
        <v>1</v>
      </c>
      <c r="G3450" s="61">
        <v>0</v>
      </c>
      <c r="H3450" s="61">
        <v>1</v>
      </c>
      <c r="I3450" s="62">
        <v>62657.387749662041</v>
      </c>
      <c r="J3450" s="63">
        <v>6.6457724656173944</v>
      </c>
      <c r="K3450" s="63">
        <v>4.9740508771182999</v>
      </c>
      <c r="L3450" s="63">
        <v>6.4280493490441195</v>
      </c>
      <c r="M3450" s="63">
        <v>6.4264393331216878</v>
      </c>
      <c r="N3450" s="63">
        <v>6.713234106163446</v>
      </c>
      <c r="O3450" s="71">
        <v>7.0038303783119851</v>
      </c>
    </row>
    <row r="3451" spans="2:15" outlineLevel="1" x14ac:dyDescent="0.25">
      <c r="B3451" s="65">
        <v>3442</v>
      </c>
      <c r="C3451" s="60">
        <v>1</v>
      </c>
      <c r="D3451" s="61">
        <v>0</v>
      </c>
      <c r="E3451" s="61">
        <v>1</v>
      </c>
      <c r="F3451" s="61">
        <v>1</v>
      </c>
      <c r="G3451" s="61">
        <v>0</v>
      </c>
      <c r="H3451" s="61">
        <v>1</v>
      </c>
      <c r="I3451" s="62">
        <v>101715.32011929352</v>
      </c>
      <c r="J3451" s="63">
        <v>6.4320715443448773</v>
      </c>
      <c r="K3451" s="63">
        <v>6.2238848122340684</v>
      </c>
      <c r="L3451" s="63">
        <v>7.2226093476643731</v>
      </c>
      <c r="M3451" s="63">
        <v>7.6129572613440022</v>
      </c>
      <c r="N3451" s="63">
        <v>7.1062315497458322</v>
      </c>
      <c r="O3451" s="71">
        <v>7.18050349496826</v>
      </c>
    </row>
    <row r="3452" spans="2:15" outlineLevel="1" x14ac:dyDescent="0.25">
      <c r="B3452" s="65">
        <v>3443</v>
      </c>
      <c r="C3452" s="60">
        <v>0</v>
      </c>
      <c r="D3452" s="61">
        <v>1</v>
      </c>
      <c r="E3452" s="61">
        <v>1</v>
      </c>
      <c r="F3452" s="61">
        <v>1</v>
      </c>
      <c r="G3452" s="61">
        <v>1</v>
      </c>
      <c r="H3452" s="61">
        <v>0</v>
      </c>
      <c r="I3452" s="62">
        <v>63413.649743667862</v>
      </c>
      <c r="J3452" s="63">
        <v>5.4465544413614984</v>
      </c>
      <c r="K3452" s="63">
        <v>6.044482446132033</v>
      </c>
      <c r="L3452" s="63">
        <v>7.3777877854918099</v>
      </c>
      <c r="M3452" s="63">
        <v>6.351373536323619</v>
      </c>
      <c r="N3452" s="63">
        <v>7.0052367165665954</v>
      </c>
      <c r="O3452" s="71">
        <v>6.5566057252457419</v>
      </c>
    </row>
    <row r="3453" spans="2:15" outlineLevel="1" x14ac:dyDescent="0.25">
      <c r="B3453" s="65">
        <v>3444</v>
      </c>
      <c r="C3453" s="60">
        <v>0</v>
      </c>
      <c r="D3453" s="61">
        <v>1</v>
      </c>
      <c r="E3453" s="61">
        <v>1</v>
      </c>
      <c r="F3453" s="61">
        <v>1</v>
      </c>
      <c r="G3453" s="61">
        <v>1</v>
      </c>
      <c r="H3453" s="61">
        <v>0</v>
      </c>
      <c r="I3453" s="62">
        <v>100117.97444134363</v>
      </c>
      <c r="J3453" s="63">
        <v>6.5709421054754742</v>
      </c>
      <c r="K3453" s="63">
        <v>6.7694170275599994</v>
      </c>
      <c r="L3453" s="63">
        <v>6.9696205584000923</v>
      </c>
      <c r="M3453" s="63">
        <v>6.9991137074634846</v>
      </c>
      <c r="N3453" s="63">
        <v>7.0207879775998165</v>
      </c>
      <c r="O3453" s="71">
        <v>6.5734366599659646</v>
      </c>
    </row>
    <row r="3454" spans="2:15" outlineLevel="1" x14ac:dyDescent="0.25">
      <c r="B3454" s="65">
        <v>3445</v>
      </c>
      <c r="C3454" s="60">
        <v>1</v>
      </c>
      <c r="D3454" s="61">
        <v>0</v>
      </c>
      <c r="E3454" s="61">
        <v>1</v>
      </c>
      <c r="F3454" s="61">
        <v>1</v>
      </c>
      <c r="G3454" s="61">
        <v>0</v>
      </c>
      <c r="H3454" s="61">
        <v>1</v>
      </c>
      <c r="I3454" s="62">
        <v>98924.882234565608</v>
      </c>
      <c r="J3454" s="63">
        <v>6.3992880978550604</v>
      </c>
      <c r="K3454" s="63">
        <v>5.4203034052986974</v>
      </c>
      <c r="L3454" s="63">
        <v>8.4658637164288066</v>
      </c>
      <c r="M3454" s="63">
        <v>7.8296468793335254</v>
      </c>
      <c r="N3454" s="63">
        <v>6.3997475763824641</v>
      </c>
      <c r="O3454" s="71">
        <v>6.7563863098341166</v>
      </c>
    </row>
    <row r="3455" spans="2:15" outlineLevel="1" x14ac:dyDescent="0.25">
      <c r="B3455" s="65">
        <v>3446</v>
      </c>
      <c r="C3455" s="60">
        <v>1</v>
      </c>
      <c r="D3455" s="61">
        <v>0</v>
      </c>
      <c r="E3455" s="61">
        <v>1</v>
      </c>
      <c r="F3455" s="61">
        <v>1</v>
      </c>
      <c r="G3455" s="61">
        <v>0</v>
      </c>
      <c r="H3455" s="61">
        <v>1</v>
      </c>
      <c r="I3455" s="62">
        <v>104851.10189022681</v>
      </c>
      <c r="J3455" s="63">
        <v>6.8118561756371978</v>
      </c>
      <c r="K3455" s="63">
        <v>5.7536373195405313</v>
      </c>
      <c r="L3455" s="63">
        <v>7.3305257123902772</v>
      </c>
      <c r="M3455" s="63">
        <v>8.7291065247700992</v>
      </c>
      <c r="N3455" s="63">
        <v>6.9138914378647547</v>
      </c>
      <c r="O3455" s="71">
        <v>7.4548186314188127</v>
      </c>
    </row>
    <row r="3456" spans="2:15" outlineLevel="1" x14ac:dyDescent="0.25">
      <c r="B3456" s="65">
        <v>3447</v>
      </c>
      <c r="C3456" s="60">
        <v>1</v>
      </c>
      <c r="D3456" s="61">
        <v>0</v>
      </c>
      <c r="E3456" s="61">
        <v>1</v>
      </c>
      <c r="F3456" s="61">
        <v>1</v>
      </c>
      <c r="G3456" s="61">
        <v>1</v>
      </c>
      <c r="H3456" s="61">
        <v>0</v>
      </c>
      <c r="I3456" s="62">
        <v>98090.645684807445</v>
      </c>
      <c r="J3456" s="63">
        <v>6.1534014772957581</v>
      </c>
      <c r="K3456" s="63">
        <v>5.3442419052232299</v>
      </c>
      <c r="L3456" s="63">
        <v>7.0514347031045137</v>
      </c>
      <c r="M3456" s="63">
        <v>8.4778448660189234</v>
      </c>
      <c r="N3456" s="63">
        <v>6.6369373543576042</v>
      </c>
      <c r="O3456" s="71">
        <v>6.5610922623878194</v>
      </c>
    </row>
    <row r="3457" spans="2:15" outlineLevel="1" x14ac:dyDescent="0.25">
      <c r="B3457" s="65">
        <v>3448</v>
      </c>
      <c r="C3457" s="60">
        <v>0</v>
      </c>
      <c r="D3457" s="61">
        <v>1</v>
      </c>
      <c r="E3457" s="61">
        <v>1</v>
      </c>
      <c r="F3457" s="61">
        <v>1</v>
      </c>
      <c r="G3457" s="61">
        <v>1</v>
      </c>
      <c r="H3457" s="61">
        <v>0</v>
      </c>
      <c r="I3457" s="62">
        <v>97390.36845066036</v>
      </c>
      <c r="J3457" s="63">
        <v>5.7152289790387512</v>
      </c>
      <c r="K3457" s="63">
        <v>6.0189382578976556</v>
      </c>
      <c r="L3457" s="63">
        <v>7.2198381529611524</v>
      </c>
      <c r="M3457" s="63">
        <v>6.8322840888895175</v>
      </c>
      <c r="N3457" s="63">
        <v>7.5394777003338698</v>
      </c>
      <c r="O3457" s="71">
        <v>6.9337242918566711</v>
      </c>
    </row>
    <row r="3458" spans="2:15" outlineLevel="1" x14ac:dyDescent="0.25">
      <c r="B3458" s="65">
        <v>3449</v>
      </c>
      <c r="C3458" s="60">
        <v>1</v>
      </c>
      <c r="D3458" s="61">
        <v>0</v>
      </c>
      <c r="E3458" s="61">
        <v>1</v>
      </c>
      <c r="F3458" s="61">
        <v>1</v>
      </c>
      <c r="G3458" s="61">
        <v>0</v>
      </c>
      <c r="H3458" s="61">
        <v>1</v>
      </c>
      <c r="I3458" s="62">
        <v>76048.004246345299</v>
      </c>
      <c r="J3458" s="63">
        <v>6.3158097626810932</v>
      </c>
      <c r="K3458" s="63">
        <v>5.3688733770500212</v>
      </c>
      <c r="L3458" s="63">
        <v>6.6149831906781627</v>
      </c>
      <c r="M3458" s="63">
        <v>7.6901357318090025</v>
      </c>
      <c r="N3458" s="63">
        <v>6.5177803333405997</v>
      </c>
      <c r="O3458" s="71">
        <v>6.8572837414957819</v>
      </c>
    </row>
    <row r="3459" spans="2:15" outlineLevel="1" x14ac:dyDescent="0.25">
      <c r="B3459" s="65">
        <v>3450</v>
      </c>
      <c r="C3459" s="60">
        <v>1</v>
      </c>
      <c r="D3459" s="61">
        <v>0</v>
      </c>
      <c r="E3459" s="61">
        <v>1</v>
      </c>
      <c r="F3459" s="61">
        <v>1</v>
      </c>
      <c r="G3459" s="61">
        <v>1</v>
      </c>
      <c r="H3459" s="61">
        <v>0</v>
      </c>
      <c r="I3459" s="62">
        <v>76731.821660498405</v>
      </c>
      <c r="J3459" s="63">
        <v>6.1876810647233782</v>
      </c>
      <c r="K3459" s="63">
        <v>5.9211859357042789</v>
      </c>
      <c r="L3459" s="63">
        <v>6.5319339522274129</v>
      </c>
      <c r="M3459" s="63">
        <v>7.8039902601113393</v>
      </c>
      <c r="N3459" s="63">
        <v>6.6099319537479611</v>
      </c>
      <c r="O3459" s="71">
        <v>6.3531655715947331</v>
      </c>
    </row>
    <row r="3460" spans="2:15" outlineLevel="1" x14ac:dyDescent="0.25">
      <c r="B3460" s="65">
        <v>3451</v>
      </c>
      <c r="C3460" s="60">
        <v>1</v>
      </c>
      <c r="D3460" s="61">
        <v>0</v>
      </c>
      <c r="E3460" s="61">
        <v>1</v>
      </c>
      <c r="F3460" s="61">
        <v>1</v>
      </c>
      <c r="G3460" s="61">
        <v>0</v>
      </c>
      <c r="H3460" s="61">
        <v>1</v>
      </c>
      <c r="I3460" s="62">
        <v>94973.09840045312</v>
      </c>
      <c r="J3460" s="63">
        <v>6.2050395491167221</v>
      </c>
      <c r="K3460" s="63">
        <v>4.40196498565372</v>
      </c>
      <c r="L3460" s="63">
        <v>7.7974312330279076</v>
      </c>
      <c r="M3460" s="63">
        <v>7.1207140250371896</v>
      </c>
      <c r="N3460" s="63">
        <v>6.9227758036374469</v>
      </c>
      <c r="O3460" s="71">
        <v>7.3903232371545702</v>
      </c>
    </row>
    <row r="3461" spans="2:15" outlineLevel="1" x14ac:dyDescent="0.25">
      <c r="B3461" s="65">
        <v>3452</v>
      </c>
      <c r="C3461" s="60">
        <v>1</v>
      </c>
      <c r="D3461" s="61">
        <v>0</v>
      </c>
      <c r="E3461" s="61">
        <v>1</v>
      </c>
      <c r="F3461" s="61">
        <v>1</v>
      </c>
      <c r="G3461" s="61">
        <v>1</v>
      </c>
      <c r="H3461" s="61">
        <v>0</v>
      </c>
      <c r="I3461" s="62">
        <v>26161.463785502536</v>
      </c>
      <c r="J3461" s="63">
        <v>5.7581480185945839</v>
      </c>
      <c r="K3461" s="63">
        <v>5.2726865736359834</v>
      </c>
      <c r="L3461" s="63">
        <v>6.4647800447270001</v>
      </c>
      <c r="M3461" s="63">
        <v>6.0810624069843815</v>
      </c>
      <c r="N3461" s="63">
        <v>7.2263590439550427</v>
      </c>
      <c r="O3461" s="71">
        <v>6.8899614094141217</v>
      </c>
    </row>
    <row r="3462" spans="2:15" outlineLevel="1" x14ac:dyDescent="0.25">
      <c r="B3462" s="65">
        <v>3453</v>
      </c>
      <c r="C3462" s="60">
        <v>1</v>
      </c>
      <c r="D3462" s="61">
        <v>0</v>
      </c>
      <c r="E3462" s="61">
        <v>1</v>
      </c>
      <c r="F3462" s="61">
        <v>1</v>
      </c>
      <c r="G3462" s="61">
        <v>1</v>
      </c>
      <c r="H3462" s="61">
        <v>0</v>
      </c>
      <c r="I3462" s="62">
        <v>81539.454338495139</v>
      </c>
      <c r="J3462" s="63">
        <v>5.7420452591597471</v>
      </c>
      <c r="K3462" s="63">
        <v>5.3849504030336366</v>
      </c>
      <c r="L3462" s="63">
        <v>7.1032670920866483</v>
      </c>
      <c r="M3462" s="63">
        <v>8.9951380565865797</v>
      </c>
      <c r="N3462" s="63">
        <v>7.4700916307887839</v>
      </c>
      <c r="O3462" s="71">
        <v>6.9529395398821894</v>
      </c>
    </row>
    <row r="3463" spans="2:15" outlineLevel="1" x14ac:dyDescent="0.25">
      <c r="B3463" s="65">
        <v>3454</v>
      </c>
      <c r="C3463" s="60">
        <v>1</v>
      </c>
      <c r="D3463" s="61">
        <v>0</v>
      </c>
      <c r="E3463" s="61">
        <v>1</v>
      </c>
      <c r="F3463" s="61">
        <v>1</v>
      </c>
      <c r="G3463" s="61">
        <v>1</v>
      </c>
      <c r="H3463" s="61">
        <v>0</v>
      </c>
      <c r="I3463" s="62">
        <v>95794.254394311807</v>
      </c>
      <c r="J3463" s="63">
        <v>7.2432235612446778</v>
      </c>
      <c r="K3463" s="63">
        <v>4.8639181864620777</v>
      </c>
      <c r="L3463" s="63">
        <v>6.903267344929545</v>
      </c>
      <c r="M3463" s="63">
        <v>7.0993863294778228</v>
      </c>
      <c r="N3463" s="63">
        <v>6.7650198746691084</v>
      </c>
      <c r="O3463" s="71">
        <v>6.5505378754193577</v>
      </c>
    </row>
    <row r="3464" spans="2:15" outlineLevel="1" x14ac:dyDescent="0.25">
      <c r="B3464" s="65">
        <v>3455</v>
      </c>
      <c r="C3464" s="60">
        <v>1</v>
      </c>
      <c r="D3464" s="61">
        <v>0</v>
      </c>
      <c r="E3464" s="61">
        <v>1</v>
      </c>
      <c r="F3464" s="61">
        <v>1</v>
      </c>
      <c r="G3464" s="61">
        <v>0</v>
      </c>
      <c r="H3464" s="61">
        <v>1</v>
      </c>
      <c r="I3464" s="62">
        <v>75130.442077203232</v>
      </c>
      <c r="J3464" s="63">
        <v>5.9107713082133957</v>
      </c>
      <c r="K3464" s="63">
        <v>4.9185584318480533</v>
      </c>
      <c r="L3464" s="63">
        <v>6.6890399968800445</v>
      </c>
      <c r="M3464" s="63">
        <v>7.59157763765882</v>
      </c>
      <c r="N3464" s="63">
        <v>7.0167185327929147</v>
      </c>
      <c r="O3464" s="71">
        <v>7.096466496112682</v>
      </c>
    </row>
    <row r="3465" spans="2:15" outlineLevel="1" x14ac:dyDescent="0.25">
      <c r="B3465" s="65">
        <v>3456</v>
      </c>
      <c r="C3465" s="60">
        <v>1</v>
      </c>
      <c r="D3465" s="61">
        <v>0</v>
      </c>
      <c r="E3465" s="61">
        <v>1</v>
      </c>
      <c r="F3465" s="61">
        <v>1</v>
      </c>
      <c r="G3465" s="61">
        <v>0</v>
      </c>
      <c r="H3465" s="61">
        <v>1</v>
      </c>
      <c r="I3465" s="62">
        <v>99677.034575267331</v>
      </c>
      <c r="J3465" s="63">
        <v>6.5981073551460589</v>
      </c>
      <c r="K3465" s="63">
        <v>5.4137698083844139</v>
      </c>
      <c r="L3465" s="63">
        <v>6.8105519538750849</v>
      </c>
      <c r="M3465" s="63">
        <v>8.5821050580721128</v>
      </c>
      <c r="N3465" s="63">
        <v>6.0867136912258228</v>
      </c>
      <c r="O3465" s="71">
        <v>7.295887106574436</v>
      </c>
    </row>
    <row r="3466" spans="2:15" outlineLevel="1" x14ac:dyDescent="0.25">
      <c r="B3466" s="65">
        <v>3457</v>
      </c>
      <c r="C3466" s="60">
        <v>1</v>
      </c>
      <c r="D3466" s="61">
        <v>0</v>
      </c>
      <c r="E3466" s="61">
        <v>1</v>
      </c>
      <c r="F3466" s="61">
        <v>1</v>
      </c>
      <c r="G3466" s="61">
        <v>1</v>
      </c>
      <c r="H3466" s="61">
        <v>0</v>
      </c>
      <c r="I3466" s="62">
        <v>96760.792533669592</v>
      </c>
      <c r="J3466" s="63">
        <v>6.7534350367702345</v>
      </c>
      <c r="K3466" s="63">
        <v>5.1231613135710319</v>
      </c>
      <c r="L3466" s="63">
        <v>6.9117231006267943</v>
      </c>
      <c r="M3466" s="63">
        <v>8.0031930160318119</v>
      </c>
      <c r="N3466" s="63">
        <v>6.5717796890533453</v>
      </c>
      <c r="O3466" s="71">
        <v>6.269794847617475</v>
      </c>
    </row>
    <row r="3467" spans="2:15" outlineLevel="1" x14ac:dyDescent="0.25">
      <c r="B3467" s="65">
        <v>3458</v>
      </c>
      <c r="C3467" s="60">
        <v>1</v>
      </c>
      <c r="D3467" s="61">
        <v>0</v>
      </c>
      <c r="E3467" s="61">
        <v>1</v>
      </c>
      <c r="F3467" s="61">
        <v>1</v>
      </c>
      <c r="G3467" s="61">
        <v>0</v>
      </c>
      <c r="H3467" s="61">
        <v>1</v>
      </c>
      <c r="I3467" s="62">
        <v>99612.213462530053</v>
      </c>
      <c r="J3467" s="63">
        <v>6.649540125154962</v>
      </c>
      <c r="K3467" s="63">
        <v>5.1936093372926635</v>
      </c>
      <c r="L3467" s="63">
        <v>6.64187959300404</v>
      </c>
      <c r="M3467" s="63">
        <v>8.4212674185949794</v>
      </c>
      <c r="N3467" s="63">
        <v>6.8608013577601206</v>
      </c>
      <c r="O3467" s="71">
        <v>6.9239822674698894</v>
      </c>
    </row>
    <row r="3468" spans="2:15" outlineLevel="1" x14ac:dyDescent="0.25">
      <c r="B3468" s="65">
        <v>3459</v>
      </c>
      <c r="C3468" s="60">
        <v>0</v>
      </c>
      <c r="D3468" s="61">
        <v>1</v>
      </c>
      <c r="E3468" s="61">
        <v>1</v>
      </c>
      <c r="F3468" s="61">
        <v>1</v>
      </c>
      <c r="G3468" s="61">
        <v>0</v>
      </c>
      <c r="H3468" s="61">
        <v>1</v>
      </c>
      <c r="I3468" s="62">
        <v>79904.039583526872</v>
      </c>
      <c r="J3468" s="63">
        <v>5.5683130755992494</v>
      </c>
      <c r="K3468" s="63">
        <v>5.6212857233308791</v>
      </c>
      <c r="L3468" s="63">
        <v>7.346915851278343</v>
      </c>
      <c r="M3468" s="63">
        <v>8.0844711492998265</v>
      </c>
      <c r="N3468" s="63">
        <v>7.2339182647247569</v>
      </c>
      <c r="O3468" s="71">
        <v>7.4445055310882235</v>
      </c>
    </row>
    <row r="3469" spans="2:15" outlineLevel="1" x14ac:dyDescent="0.25">
      <c r="B3469" s="65">
        <v>3460</v>
      </c>
      <c r="C3469" s="60">
        <v>1</v>
      </c>
      <c r="D3469" s="61">
        <v>0</v>
      </c>
      <c r="E3469" s="61">
        <v>1</v>
      </c>
      <c r="F3469" s="61">
        <v>1</v>
      </c>
      <c r="G3469" s="61">
        <v>1</v>
      </c>
      <c r="H3469" s="61">
        <v>0</v>
      </c>
      <c r="I3469" s="62">
        <v>73979.880137463173</v>
      </c>
      <c r="J3469" s="63">
        <v>5.6252610476587437</v>
      </c>
      <c r="K3469" s="63">
        <v>4.7122501490738848</v>
      </c>
      <c r="L3469" s="63">
        <v>6.9132003455412816</v>
      </c>
      <c r="M3469" s="63">
        <v>8.3430162727226467</v>
      </c>
      <c r="N3469" s="63">
        <v>6.6334195797562856</v>
      </c>
      <c r="O3469" s="71">
        <v>6.4931533965489798</v>
      </c>
    </row>
    <row r="3470" spans="2:15" outlineLevel="1" x14ac:dyDescent="0.25">
      <c r="B3470" s="65">
        <v>3461</v>
      </c>
      <c r="C3470" s="60">
        <v>0</v>
      </c>
      <c r="D3470" s="61">
        <v>1</v>
      </c>
      <c r="E3470" s="61">
        <v>1</v>
      </c>
      <c r="F3470" s="61">
        <v>1</v>
      </c>
      <c r="G3470" s="61">
        <v>1</v>
      </c>
      <c r="H3470" s="61">
        <v>0</v>
      </c>
      <c r="I3470" s="62">
        <v>97055.97560273885</v>
      </c>
      <c r="J3470" s="63">
        <v>5.2203732531754889</v>
      </c>
      <c r="K3470" s="63">
        <v>5.6091219618844903</v>
      </c>
      <c r="L3470" s="63">
        <v>7.6216027193625049</v>
      </c>
      <c r="M3470" s="63">
        <v>8.3547442188825745</v>
      </c>
      <c r="N3470" s="63">
        <v>6.9893323312998747</v>
      </c>
      <c r="O3470" s="71">
        <v>6.3043960657511251</v>
      </c>
    </row>
    <row r="3471" spans="2:15" outlineLevel="1" x14ac:dyDescent="0.25">
      <c r="B3471" s="65">
        <v>3462</v>
      </c>
      <c r="C3471" s="60">
        <v>1</v>
      </c>
      <c r="D3471" s="61">
        <v>0</v>
      </c>
      <c r="E3471" s="61">
        <v>1</v>
      </c>
      <c r="F3471" s="61">
        <v>1</v>
      </c>
      <c r="G3471" s="61">
        <v>0</v>
      </c>
      <c r="H3471" s="61">
        <v>1</v>
      </c>
      <c r="I3471" s="62">
        <v>25039.469204660592</v>
      </c>
      <c r="J3471" s="63">
        <v>5.6944861014882964</v>
      </c>
      <c r="K3471" s="63">
        <v>4.365344275114694</v>
      </c>
      <c r="L3471" s="63">
        <v>6.9509314577466803</v>
      </c>
      <c r="M3471" s="63">
        <v>6.8820138441557033</v>
      </c>
      <c r="N3471" s="63">
        <v>6.777530654226152</v>
      </c>
      <c r="O3471" s="71">
        <v>6.8409068908033319</v>
      </c>
    </row>
    <row r="3472" spans="2:15" outlineLevel="1" x14ac:dyDescent="0.25">
      <c r="B3472" s="65">
        <v>3463</v>
      </c>
      <c r="C3472" s="60">
        <v>0</v>
      </c>
      <c r="D3472" s="61">
        <v>1</v>
      </c>
      <c r="E3472" s="61">
        <v>1</v>
      </c>
      <c r="F3472" s="61">
        <v>1</v>
      </c>
      <c r="G3472" s="61">
        <v>0</v>
      </c>
      <c r="H3472" s="61">
        <v>1</v>
      </c>
      <c r="I3472" s="62">
        <v>95230.085886882516</v>
      </c>
      <c r="J3472" s="63">
        <v>5.3240720135515716</v>
      </c>
      <c r="K3472" s="63">
        <v>6.3485230777707926</v>
      </c>
      <c r="L3472" s="63">
        <v>7.2332142628212148</v>
      </c>
      <c r="M3472" s="63">
        <v>6.314670678690157</v>
      </c>
      <c r="N3472" s="63">
        <v>7.1167402206547337</v>
      </c>
      <c r="O3472" s="71">
        <v>7.1648664418274972</v>
      </c>
    </row>
    <row r="3473" spans="2:15" outlineLevel="1" x14ac:dyDescent="0.25">
      <c r="B3473" s="65">
        <v>3464</v>
      </c>
      <c r="C3473" s="60">
        <v>1</v>
      </c>
      <c r="D3473" s="61">
        <v>0</v>
      </c>
      <c r="E3473" s="61">
        <v>1</v>
      </c>
      <c r="F3473" s="61">
        <v>1</v>
      </c>
      <c r="G3473" s="61">
        <v>0</v>
      </c>
      <c r="H3473" s="61">
        <v>1</v>
      </c>
      <c r="I3473" s="62">
        <v>74231.841211477222</v>
      </c>
      <c r="J3473" s="63">
        <v>5.3769037079885491</v>
      </c>
      <c r="K3473" s="63">
        <v>4.4389975563765924</v>
      </c>
      <c r="L3473" s="63">
        <v>6.6155633629219892</v>
      </c>
      <c r="M3473" s="63">
        <v>8.8599859977496287</v>
      </c>
      <c r="N3473" s="63">
        <v>6.6535727369621585</v>
      </c>
      <c r="O3473" s="71">
        <v>6.7951610552425752</v>
      </c>
    </row>
    <row r="3474" spans="2:15" outlineLevel="1" x14ac:dyDescent="0.25">
      <c r="B3474" s="65">
        <v>3465</v>
      </c>
      <c r="C3474" s="60">
        <v>0</v>
      </c>
      <c r="D3474" s="61">
        <v>1</v>
      </c>
      <c r="E3474" s="61">
        <v>1</v>
      </c>
      <c r="F3474" s="61">
        <v>1</v>
      </c>
      <c r="G3474" s="61">
        <v>0</v>
      </c>
      <c r="H3474" s="61">
        <v>1</v>
      </c>
      <c r="I3474" s="62">
        <v>76922.813876666885</v>
      </c>
      <c r="J3474" s="63">
        <v>5.7332091628132913</v>
      </c>
      <c r="K3474" s="63">
        <v>5.7534887873887373</v>
      </c>
      <c r="L3474" s="63">
        <v>6.4509736002060851</v>
      </c>
      <c r="M3474" s="63">
        <v>8.515128171271769</v>
      </c>
      <c r="N3474" s="63">
        <v>6.2520717223885027</v>
      </c>
      <c r="O3474" s="71">
        <v>6.7875941979407433</v>
      </c>
    </row>
    <row r="3475" spans="2:15" outlineLevel="1" x14ac:dyDescent="0.25">
      <c r="B3475" s="65">
        <v>3466</v>
      </c>
      <c r="C3475" s="60">
        <v>1</v>
      </c>
      <c r="D3475" s="61">
        <v>0</v>
      </c>
      <c r="E3475" s="61">
        <v>1</v>
      </c>
      <c r="F3475" s="61">
        <v>1</v>
      </c>
      <c r="G3475" s="61">
        <v>0</v>
      </c>
      <c r="H3475" s="61">
        <v>1</v>
      </c>
      <c r="I3475" s="62">
        <v>65364.80995530056</v>
      </c>
      <c r="J3475" s="63">
        <v>6.4408013656666325</v>
      </c>
      <c r="K3475" s="63">
        <v>5.5798910558344392</v>
      </c>
      <c r="L3475" s="63">
        <v>6.7651073468072367</v>
      </c>
      <c r="M3475" s="63">
        <v>6.316544721429727</v>
      </c>
      <c r="N3475" s="63">
        <v>6.9102946526260709</v>
      </c>
      <c r="O3475" s="71">
        <v>7.3933458831853187</v>
      </c>
    </row>
    <row r="3476" spans="2:15" outlineLevel="1" x14ac:dyDescent="0.25">
      <c r="B3476" s="65">
        <v>3467</v>
      </c>
      <c r="C3476" s="60">
        <v>1</v>
      </c>
      <c r="D3476" s="61">
        <v>0</v>
      </c>
      <c r="E3476" s="61">
        <v>1</v>
      </c>
      <c r="F3476" s="61">
        <v>1</v>
      </c>
      <c r="G3476" s="61">
        <v>1</v>
      </c>
      <c r="H3476" s="61">
        <v>0</v>
      </c>
      <c r="I3476" s="62">
        <v>22139.401242889959</v>
      </c>
      <c r="J3476" s="63">
        <v>5.2802342304284071</v>
      </c>
      <c r="K3476" s="63">
        <v>4.8148279235203955</v>
      </c>
      <c r="L3476" s="63">
        <v>6.5174445777309833</v>
      </c>
      <c r="M3476" s="63">
        <v>6.5258741023661004</v>
      </c>
      <c r="N3476" s="63">
        <v>6.7836196472891146</v>
      </c>
      <c r="O3476" s="71">
        <v>6.1436929539149361</v>
      </c>
    </row>
    <row r="3477" spans="2:15" outlineLevel="1" x14ac:dyDescent="0.25">
      <c r="B3477" s="65">
        <v>3468</v>
      </c>
      <c r="C3477" s="60">
        <v>1</v>
      </c>
      <c r="D3477" s="61">
        <v>0</v>
      </c>
      <c r="E3477" s="61">
        <v>1</v>
      </c>
      <c r="F3477" s="61">
        <v>1</v>
      </c>
      <c r="G3477" s="61">
        <v>0</v>
      </c>
      <c r="H3477" s="61">
        <v>1</v>
      </c>
      <c r="I3477" s="62">
        <v>103127.11313726736</v>
      </c>
      <c r="J3477" s="63">
        <v>6.4755450252987306</v>
      </c>
      <c r="K3477" s="63">
        <v>5.9108488996602979</v>
      </c>
      <c r="L3477" s="63">
        <v>7.5081893440430552</v>
      </c>
      <c r="M3477" s="63">
        <v>8.893074010915182</v>
      </c>
      <c r="N3477" s="63">
        <v>6.462493721446382</v>
      </c>
      <c r="O3477" s="71">
        <v>7.0502030240570246</v>
      </c>
    </row>
    <row r="3478" spans="2:15" outlineLevel="1" x14ac:dyDescent="0.25">
      <c r="B3478" s="65">
        <v>3469</v>
      </c>
      <c r="C3478" s="60">
        <v>1</v>
      </c>
      <c r="D3478" s="61">
        <v>0</v>
      </c>
      <c r="E3478" s="61">
        <v>1</v>
      </c>
      <c r="F3478" s="61">
        <v>1</v>
      </c>
      <c r="G3478" s="61">
        <v>0</v>
      </c>
      <c r="H3478" s="61">
        <v>1</v>
      </c>
      <c r="I3478" s="62">
        <v>101596.36911803567</v>
      </c>
      <c r="J3478" s="63">
        <v>6.0519814137323902</v>
      </c>
      <c r="K3478" s="63">
        <v>5.8413742328195095</v>
      </c>
      <c r="L3478" s="63">
        <v>7.9148358759489819</v>
      </c>
      <c r="M3478" s="63">
        <v>8.4044144703253618</v>
      </c>
      <c r="N3478" s="63">
        <v>6.6046015958969591</v>
      </c>
      <c r="O3478" s="71">
        <v>7.2198201338628172</v>
      </c>
    </row>
    <row r="3479" spans="2:15" outlineLevel="1" x14ac:dyDescent="0.25">
      <c r="B3479" s="65">
        <v>3470</v>
      </c>
      <c r="C3479" s="60">
        <v>0</v>
      </c>
      <c r="D3479" s="61">
        <v>1</v>
      </c>
      <c r="E3479" s="61">
        <v>1</v>
      </c>
      <c r="F3479" s="61">
        <v>1</v>
      </c>
      <c r="G3479" s="61">
        <v>1</v>
      </c>
      <c r="H3479" s="61">
        <v>0</v>
      </c>
      <c r="I3479" s="62">
        <v>75814.580453381073</v>
      </c>
      <c r="J3479" s="63">
        <v>5.5857655066051217</v>
      </c>
      <c r="K3479" s="63">
        <v>5.768922212071451</v>
      </c>
      <c r="L3479" s="63">
        <v>6.981741989871872</v>
      </c>
      <c r="M3479" s="63">
        <v>7.3626211035572862</v>
      </c>
      <c r="N3479" s="63">
        <v>7.0144956108935901</v>
      </c>
      <c r="O3479" s="71">
        <v>6.7644720882388762</v>
      </c>
    </row>
    <row r="3480" spans="2:15" outlineLevel="1" x14ac:dyDescent="0.25">
      <c r="B3480" s="65">
        <v>3471</v>
      </c>
      <c r="C3480" s="60">
        <v>0</v>
      </c>
      <c r="D3480" s="61">
        <v>1</v>
      </c>
      <c r="E3480" s="61">
        <v>1</v>
      </c>
      <c r="F3480" s="61">
        <v>1</v>
      </c>
      <c r="G3480" s="61">
        <v>0</v>
      </c>
      <c r="H3480" s="61">
        <v>1</v>
      </c>
      <c r="I3480" s="62">
        <v>29488.105319392504</v>
      </c>
      <c r="J3480" s="63">
        <v>5.584001081193815</v>
      </c>
      <c r="K3480" s="63">
        <v>5.9557836266789792</v>
      </c>
      <c r="L3480" s="63">
        <v>6.4404638187871033</v>
      </c>
      <c r="M3480" s="63">
        <v>7.1002276939831113</v>
      </c>
      <c r="N3480" s="63">
        <v>6.735071957719704</v>
      </c>
      <c r="O3480" s="71">
        <v>6.9240770756479249</v>
      </c>
    </row>
    <row r="3481" spans="2:15" outlineLevel="1" x14ac:dyDescent="0.25">
      <c r="B3481" s="65">
        <v>3472</v>
      </c>
      <c r="C3481" s="60">
        <v>1</v>
      </c>
      <c r="D3481" s="61">
        <v>0</v>
      </c>
      <c r="E3481" s="61">
        <v>1</v>
      </c>
      <c r="F3481" s="61">
        <v>1</v>
      </c>
      <c r="G3481" s="61">
        <v>1</v>
      </c>
      <c r="H3481" s="61">
        <v>0</v>
      </c>
      <c r="I3481" s="62">
        <v>79696.68070257458</v>
      </c>
      <c r="J3481" s="63">
        <v>6.159556157518959</v>
      </c>
      <c r="K3481" s="63">
        <v>5.3871973291883046</v>
      </c>
      <c r="L3481" s="63">
        <v>6.5730177240687953</v>
      </c>
      <c r="M3481" s="63">
        <v>8.8655623761595947</v>
      </c>
      <c r="N3481" s="63">
        <v>7.0909754438898238</v>
      </c>
      <c r="O3481" s="71">
        <v>6.4993034093680393</v>
      </c>
    </row>
    <row r="3482" spans="2:15" outlineLevel="1" x14ac:dyDescent="0.25">
      <c r="B3482" s="65">
        <v>3473</v>
      </c>
      <c r="C3482" s="60">
        <v>1</v>
      </c>
      <c r="D3482" s="61">
        <v>0</v>
      </c>
      <c r="E3482" s="61">
        <v>1</v>
      </c>
      <c r="F3482" s="61">
        <v>1</v>
      </c>
      <c r="G3482" s="61">
        <v>0</v>
      </c>
      <c r="H3482" s="61">
        <v>1</v>
      </c>
      <c r="I3482" s="62">
        <v>77312.249804842169</v>
      </c>
      <c r="J3482" s="63">
        <v>6.2104264902751005</v>
      </c>
      <c r="K3482" s="63">
        <v>5.9165040073469441</v>
      </c>
      <c r="L3482" s="63">
        <v>6.3956906978942243</v>
      </c>
      <c r="M3482" s="63">
        <v>7.776896949652798</v>
      </c>
      <c r="N3482" s="63">
        <v>6.3061875949570636</v>
      </c>
      <c r="O3482" s="71">
        <v>7.0957649959968476</v>
      </c>
    </row>
    <row r="3483" spans="2:15" outlineLevel="1" x14ac:dyDescent="0.25">
      <c r="B3483" s="65">
        <v>3474</v>
      </c>
      <c r="C3483" s="60">
        <v>1</v>
      </c>
      <c r="D3483" s="61">
        <v>0</v>
      </c>
      <c r="E3483" s="61">
        <v>1</v>
      </c>
      <c r="F3483" s="61">
        <v>1</v>
      </c>
      <c r="G3483" s="61">
        <v>0</v>
      </c>
      <c r="H3483" s="61">
        <v>1</v>
      </c>
      <c r="I3483" s="62">
        <v>94199.469327284416</v>
      </c>
      <c r="J3483" s="63">
        <v>7.0340258626925145</v>
      </c>
      <c r="K3483" s="63">
        <v>5.1008088566292464</v>
      </c>
      <c r="L3483" s="63">
        <v>7.0676195511089528</v>
      </c>
      <c r="M3483" s="63">
        <v>6.7500805555360746</v>
      </c>
      <c r="N3483" s="63">
        <v>6.2233947397374605</v>
      </c>
      <c r="O3483" s="71">
        <v>6.7492297666223031</v>
      </c>
    </row>
    <row r="3484" spans="2:15" outlineLevel="1" x14ac:dyDescent="0.25">
      <c r="B3484" s="65">
        <v>3475</v>
      </c>
      <c r="C3484" s="60">
        <v>0</v>
      </c>
      <c r="D3484" s="61">
        <v>1</v>
      </c>
      <c r="E3484" s="61">
        <v>1</v>
      </c>
      <c r="F3484" s="61">
        <v>1</v>
      </c>
      <c r="G3484" s="61">
        <v>1</v>
      </c>
      <c r="H3484" s="61">
        <v>0</v>
      </c>
      <c r="I3484" s="62">
        <v>61434.341652610383</v>
      </c>
      <c r="J3484" s="63">
        <v>5.8774086802015457</v>
      </c>
      <c r="K3484" s="63">
        <v>5.9513994727026027</v>
      </c>
      <c r="L3484" s="63">
        <v>7.3314584624280856</v>
      </c>
      <c r="M3484" s="63">
        <v>6.0266156512152298</v>
      </c>
      <c r="N3484" s="63">
        <v>6.5778057946698834</v>
      </c>
      <c r="O3484" s="71">
        <v>6.1607891463524087</v>
      </c>
    </row>
    <row r="3485" spans="2:15" outlineLevel="1" x14ac:dyDescent="0.25">
      <c r="B3485" s="65">
        <v>3476</v>
      </c>
      <c r="C3485" s="60">
        <v>1</v>
      </c>
      <c r="D3485" s="61">
        <v>0</v>
      </c>
      <c r="E3485" s="61">
        <v>1</v>
      </c>
      <c r="F3485" s="61">
        <v>1</v>
      </c>
      <c r="G3485" s="61">
        <v>0</v>
      </c>
      <c r="H3485" s="61">
        <v>1</v>
      </c>
      <c r="I3485" s="62">
        <v>26429.05641976578</v>
      </c>
      <c r="J3485" s="63">
        <v>5.3968635302583632</v>
      </c>
      <c r="K3485" s="63">
        <v>4.4236613961372981</v>
      </c>
      <c r="L3485" s="63">
        <v>7.2269503635652343</v>
      </c>
      <c r="M3485" s="63">
        <v>7.6512369495434784</v>
      </c>
      <c r="N3485" s="63">
        <v>6.6571971854801548</v>
      </c>
      <c r="O3485" s="71">
        <v>6.7131160572679454</v>
      </c>
    </row>
    <row r="3486" spans="2:15" outlineLevel="1" x14ac:dyDescent="0.25">
      <c r="B3486" s="65">
        <v>3477</v>
      </c>
      <c r="C3486" s="60">
        <v>1</v>
      </c>
      <c r="D3486" s="61">
        <v>0</v>
      </c>
      <c r="E3486" s="61">
        <v>1</v>
      </c>
      <c r="F3486" s="61">
        <v>1</v>
      </c>
      <c r="G3486" s="61">
        <v>1</v>
      </c>
      <c r="H3486" s="61">
        <v>0</v>
      </c>
      <c r="I3486" s="62">
        <v>94219.479922602623</v>
      </c>
      <c r="J3486" s="63">
        <v>6.2656705443193443</v>
      </c>
      <c r="K3486" s="63">
        <v>4.8761608809756583</v>
      </c>
      <c r="L3486" s="63">
        <v>7.5037168797284419</v>
      </c>
      <c r="M3486" s="63">
        <v>6.388008507452585</v>
      </c>
      <c r="N3486" s="63">
        <v>7.3153032215389988</v>
      </c>
      <c r="O3486" s="71">
        <v>7.0135397135722215</v>
      </c>
    </row>
    <row r="3487" spans="2:15" outlineLevel="1" x14ac:dyDescent="0.25">
      <c r="B3487" s="65">
        <v>3478</v>
      </c>
      <c r="C3487" s="60">
        <v>1</v>
      </c>
      <c r="D3487" s="61">
        <v>0</v>
      </c>
      <c r="E3487" s="61">
        <v>1</v>
      </c>
      <c r="F3487" s="61">
        <v>1</v>
      </c>
      <c r="G3487" s="61">
        <v>1</v>
      </c>
      <c r="H3487" s="61">
        <v>0</v>
      </c>
      <c r="I3487" s="62">
        <v>95404.334377570398</v>
      </c>
      <c r="J3487" s="63">
        <v>6.4280333864123929</v>
      </c>
      <c r="K3487" s="63">
        <v>5.3185144419884516</v>
      </c>
      <c r="L3487" s="63">
        <v>6.8722741186895684</v>
      </c>
      <c r="M3487" s="63">
        <v>6.9101529229034204</v>
      </c>
      <c r="N3487" s="63">
        <v>6.9160476793989965</v>
      </c>
      <c r="O3487" s="71">
        <v>6.9045481564607289</v>
      </c>
    </row>
    <row r="3488" spans="2:15" outlineLevel="1" x14ac:dyDescent="0.25">
      <c r="B3488" s="65">
        <v>3479</v>
      </c>
      <c r="C3488" s="60">
        <v>1</v>
      </c>
      <c r="D3488" s="61">
        <v>0</v>
      </c>
      <c r="E3488" s="61">
        <v>1</v>
      </c>
      <c r="F3488" s="61">
        <v>1</v>
      </c>
      <c r="G3488" s="61">
        <v>0</v>
      </c>
      <c r="H3488" s="61">
        <v>1</v>
      </c>
      <c r="I3488" s="62">
        <v>101420.71969919182</v>
      </c>
      <c r="J3488" s="63">
        <v>6.6584889048356164</v>
      </c>
      <c r="K3488" s="63">
        <v>5.2212253756040479</v>
      </c>
      <c r="L3488" s="63">
        <v>7.4018292243572024</v>
      </c>
      <c r="M3488" s="63">
        <v>8.4813173398099444</v>
      </c>
      <c r="N3488" s="63">
        <v>6.7213636017941161</v>
      </c>
      <c r="O3488" s="71">
        <v>7.310230683240829</v>
      </c>
    </row>
    <row r="3489" spans="2:15" outlineLevel="1" x14ac:dyDescent="0.25">
      <c r="B3489" s="65">
        <v>3480</v>
      </c>
      <c r="C3489" s="60">
        <v>1</v>
      </c>
      <c r="D3489" s="61">
        <v>0</v>
      </c>
      <c r="E3489" s="61">
        <v>1</v>
      </c>
      <c r="F3489" s="61">
        <v>1</v>
      </c>
      <c r="G3489" s="61">
        <v>1</v>
      </c>
      <c r="H3489" s="61">
        <v>0</v>
      </c>
      <c r="I3489" s="62">
        <v>63054.134786390554</v>
      </c>
      <c r="J3489" s="63">
        <v>6.5305964449599312</v>
      </c>
      <c r="K3489" s="63">
        <v>5.276963377507089</v>
      </c>
      <c r="L3489" s="63">
        <v>6.6282383477871614</v>
      </c>
      <c r="M3489" s="63">
        <v>6.2510151175922042</v>
      </c>
      <c r="N3489" s="63">
        <v>7.1544421360636798</v>
      </c>
      <c r="O3489" s="71">
        <v>6.4971389237632593</v>
      </c>
    </row>
    <row r="3490" spans="2:15" outlineLevel="1" x14ac:dyDescent="0.25">
      <c r="B3490" s="65">
        <v>3481</v>
      </c>
      <c r="C3490" s="60">
        <v>0</v>
      </c>
      <c r="D3490" s="61">
        <v>1</v>
      </c>
      <c r="E3490" s="61">
        <v>1</v>
      </c>
      <c r="F3490" s="61">
        <v>1</v>
      </c>
      <c r="G3490" s="61">
        <v>1</v>
      </c>
      <c r="H3490" s="61">
        <v>0</v>
      </c>
      <c r="I3490" s="62">
        <v>76746.05743330963</v>
      </c>
      <c r="J3490" s="63">
        <v>5.4875764648800862</v>
      </c>
      <c r="K3490" s="63">
        <v>5.7483295640231447</v>
      </c>
      <c r="L3490" s="63">
        <v>6.9066036959616044</v>
      </c>
      <c r="M3490" s="63">
        <v>8.2514755359769261</v>
      </c>
      <c r="N3490" s="63">
        <v>6.928198760346973</v>
      </c>
      <c r="O3490" s="71">
        <v>6.2937302428710442</v>
      </c>
    </row>
    <row r="3491" spans="2:15" outlineLevel="1" x14ac:dyDescent="0.25">
      <c r="B3491" s="65">
        <v>3482</v>
      </c>
      <c r="C3491" s="60">
        <v>1</v>
      </c>
      <c r="D3491" s="61">
        <v>0</v>
      </c>
      <c r="E3491" s="61">
        <v>1</v>
      </c>
      <c r="F3491" s="61">
        <v>1</v>
      </c>
      <c r="G3491" s="61">
        <v>0</v>
      </c>
      <c r="H3491" s="61">
        <v>1</v>
      </c>
      <c r="I3491" s="62">
        <v>96259.949324257163</v>
      </c>
      <c r="J3491" s="63">
        <v>6.3016390419938144</v>
      </c>
      <c r="K3491" s="63">
        <v>5.0136448307396542</v>
      </c>
      <c r="L3491" s="63">
        <v>8.2713499862879072</v>
      </c>
      <c r="M3491" s="63">
        <v>6.9690022485181009</v>
      </c>
      <c r="N3491" s="63">
        <v>6.8366853416630189</v>
      </c>
      <c r="O3491" s="71">
        <v>6.9965312660916226</v>
      </c>
    </row>
    <row r="3492" spans="2:15" outlineLevel="1" x14ac:dyDescent="0.25">
      <c r="B3492" s="65">
        <v>3483</v>
      </c>
      <c r="C3492" s="60">
        <v>1</v>
      </c>
      <c r="D3492" s="61">
        <v>0</v>
      </c>
      <c r="E3492" s="61">
        <v>1</v>
      </c>
      <c r="F3492" s="61">
        <v>1</v>
      </c>
      <c r="G3492" s="61">
        <v>1</v>
      </c>
      <c r="H3492" s="61">
        <v>0</v>
      </c>
      <c r="I3492" s="62">
        <v>74256.483470657637</v>
      </c>
      <c r="J3492" s="63">
        <v>5.6405950708730863</v>
      </c>
      <c r="K3492" s="63">
        <v>5.2603694800789107</v>
      </c>
      <c r="L3492" s="63">
        <v>7.3129700076677437</v>
      </c>
      <c r="M3492" s="63">
        <v>6.5800805905320336</v>
      </c>
      <c r="N3492" s="63">
        <v>7.7037792878547702</v>
      </c>
      <c r="O3492" s="71">
        <v>6.715175661457903</v>
      </c>
    </row>
    <row r="3493" spans="2:15" outlineLevel="1" x14ac:dyDescent="0.25">
      <c r="B3493" s="65">
        <v>3484</v>
      </c>
      <c r="C3493" s="60">
        <v>1</v>
      </c>
      <c r="D3493" s="61">
        <v>0</v>
      </c>
      <c r="E3493" s="61">
        <v>1</v>
      </c>
      <c r="F3493" s="61">
        <v>1</v>
      </c>
      <c r="G3493" s="61">
        <v>1</v>
      </c>
      <c r="H3493" s="61">
        <v>0</v>
      </c>
      <c r="I3493" s="62">
        <v>65118.469031008499</v>
      </c>
      <c r="J3493" s="63">
        <v>6.7994965960651133</v>
      </c>
      <c r="K3493" s="63">
        <v>6.0527630253576499</v>
      </c>
      <c r="L3493" s="63">
        <v>6.932348668945596</v>
      </c>
      <c r="M3493" s="63">
        <v>6.015818750910638</v>
      </c>
      <c r="N3493" s="63">
        <v>6.795060108691402</v>
      </c>
      <c r="O3493" s="71">
        <v>6.5632270000285935</v>
      </c>
    </row>
    <row r="3494" spans="2:15" outlineLevel="1" x14ac:dyDescent="0.25">
      <c r="B3494" s="65">
        <v>3485</v>
      </c>
      <c r="C3494" s="60">
        <v>1</v>
      </c>
      <c r="D3494" s="61">
        <v>0</v>
      </c>
      <c r="E3494" s="61">
        <v>1</v>
      </c>
      <c r="F3494" s="61">
        <v>1</v>
      </c>
      <c r="G3494" s="61">
        <v>1</v>
      </c>
      <c r="H3494" s="61">
        <v>0</v>
      </c>
      <c r="I3494" s="62">
        <v>101016.80536811415</v>
      </c>
      <c r="J3494" s="63">
        <v>6.5577488513586504</v>
      </c>
      <c r="K3494" s="63">
        <v>5.6036268506625246</v>
      </c>
      <c r="L3494" s="63">
        <v>8.0809186597510738</v>
      </c>
      <c r="M3494" s="63">
        <v>7.7031610498997365</v>
      </c>
      <c r="N3494" s="63">
        <v>7.0969381896435593</v>
      </c>
      <c r="O3494" s="71">
        <v>6.880680661834627</v>
      </c>
    </row>
    <row r="3495" spans="2:15" outlineLevel="1" x14ac:dyDescent="0.25">
      <c r="B3495" s="65">
        <v>3486</v>
      </c>
      <c r="C3495" s="60">
        <v>0</v>
      </c>
      <c r="D3495" s="61">
        <v>1</v>
      </c>
      <c r="E3495" s="61">
        <v>1</v>
      </c>
      <c r="F3495" s="61">
        <v>1</v>
      </c>
      <c r="G3495" s="61">
        <v>0</v>
      </c>
      <c r="H3495" s="61">
        <v>1</v>
      </c>
      <c r="I3495" s="62">
        <v>27326.845258400179</v>
      </c>
      <c r="J3495" s="63">
        <v>5.1420723836596522</v>
      </c>
      <c r="K3495" s="63">
        <v>5.7318277361424315</v>
      </c>
      <c r="L3495" s="63">
        <v>6.6538000178282601</v>
      </c>
      <c r="M3495" s="63">
        <v>7.3420500567977314</v>
      </c>
      <c r="N3495" s="63">
        <v>6.4090311708695227</v>
      </c>
      <c r="O3495" s="71">
        <v>6.7160553613709819</v>
      </c>
    </row>
    <row r="3496" spans="2:15" outlineLevel="1" x14ac:dyDescent="0.25">
      <c r="B3496" s="65">
        <v>3487</v>
      </c>
      <c r="C3496" s="60">
        <v>1</v>
      </c>
      <c r="D3496" s="61">
        <v>0</v>
      </c>
      <c r="E3496" s="61">
        <v>1</v>
      </c>
      <c r="F3496" s="61">
        <v>1</v>
      </c>
      <c r="G3496" s="61">
        <v>1</v>
      </c>
      <c r="H3496" s="61">
        <v>0</v>
      </c>
      <c r="I3496" s="62">
        <v>99952.312951714586</v>
      </c>
      <c r="J3496" s="63">
        <v>6.0694117834139103</v>
      </c>
      <c r="K3496" s="63">
        <v>5.6711095335521486</v>
      </c>
      <c r="L3496" s="63">
        <v>7.475623035436481</v>
      </c>
      <c r="M3496" s="63">
        <v>7.6689439842646907</v>
      </c>
      <c r="N3496" s="63">
        <v>7.6242663586933919</v>
      </c>
      <c r="O3496" s="71">
        <v>6.7515026937081171</v>
      </c>
    </row>
    <row r="3497" spans="2:15" outlineLevel="1" x14ac:dyDescent="0.25">
      <c r="B3497" s="65">
        <v>3488</v>
      </c>
      <c r="C3497" s="60">
        <v>1</v>
      </c>
      <c r="D3497" s="61">
        <v>0</v>
      </c>
      <c r="E3497" s="61">
        <v>1</v>
      </c>
      <c r="F3497" s="61">
        <v>1</v>
      </c>
      <c r="G3497" s="61">
        <v>0</v>
      </c>
      <c r="H3497" s="61">
        <v>1</v>
      </c>
      <c r="I3497" s="62">
        <v>103061.10667880641</v>
      </c>
      <c r="J3497" s="63">
        <v>6.2236144523801524</v>
      </c>
      <c r="K3497" s="63">
        <v>6.0234885703252807</v>
      </c>
      <c r="L3497" s="63">
        <v>8.0502708144203918</v>
      </c>
      <c r="M3497" s="63">
        <v>8.4732042049740723</v>
      </c>
      <c r="N3497" s="63">
        <v>6.8354979826769053</v>
      </c>
      <c r="O3497" s="71">
        <v>6.9681448618383461</v>
      </c>
    </row>
    <row r="3498" spans="2:15" outlineLevel="1" x14ac:dyDescent="0.25">
      <c r="B3498" s="65">
        <v>3489</v>
      </c>
      <c r="C3498" s="60">
        <v>1</v>
      </c>
      <c r="D3498" s="61">
        <v>0</v>
      </c>
      <c r="E3498" s="61">
        <v>1</v>
      </c>
      <c r="F3498" s="61">
        <v>1</v>
      </c>
      <c r="G3498" s="61">
        <v>1</v>
      </c>
      <c r="H3498" s="61">
        <v>0</v>
      </c>
      <c r="I3498" s="62">
        <v>99417.444544715967</v>
      </c>
      <c r="J3498" s="63">
        <v>6.873617560401506</v>
      </c>
      <c r="K3498" s="63">
        <v>5.1418028757478726</v>
      </c>
      <c r="L3498" s="63">
        <v>7.7924682674217518</v>
      </c>
      <c r="M3498" s="63">
        <v>7.8962430255388956</v>
      </c>
      <c r="N3498" s="63">
        <v>6.8952392549321484</v>
      </c>
      <c r="O3498" s="71">
        <v>6.523451553602154</v>
      </c>
    </row>
    <row r="3499" spans="2:15" outlineLevel="1" x14ac:dyDescent="0.25">
      <c r="B3499" s="65">
        <v>3490</v>
      </c>
      <c r="C3499" s="60">
        <v>1</v>
      </c>
      <c r="D3499" s="61">
        <v>0</v>
      </c>
      <c r="E3499" s="61">
        <v>1</v>
      </c>
      <c r="F3499" s="61">
        <v>1</v>
      </c>
      <c r="G3499" s="61">
        <v>1</v>
      </c>
      <c r="H3499" s="61">
        <v>0</v>
      </c>
      <c r="I3499" s="62">
        <v>98572.467694913255</v>
      </c>
      <c r="J3499" s="63">
        <v>6.360614519310932</v>
      </c>
      <c r="K3499" s="63">
        <v>4.9648727286567649</v>
      </c>
      <c r="L3499" s="63">
        <v>6.7661362845166568</v>
      </c>
      <c r="M3499" s="63">
        <v>8.4143565087449161</v>
      </c>
      <c r="N3499" s="63">
        <v>7.3660636647783733</v>
      </c>
      <c r="O3499" s="71">
        <v>6.466069056782306</v>
      </c>
    </row>
    <row r="3500" spans="2:15" outlineLevel="1" x14ac:dyDescent="0.25">
      <c r="B3500" s="65">
        <v>3491</v>
      </c>
      <c r="C3500" s="60">
        <v>1</v>
      </c>
      <c r="D3500" s="61">
        <v>0</v>
      </c>
      <c r="E3500" s="61">
        <v>1</v>
      </c>
      <c r="F3500" s="61">
        <v>1</v>
      </c>
      <c r="G3500" s="61">
        <v>1</v>
      </c>
      <c r="H3500" s="61">
        <v>0</v>
      </c>
      <c r="I3500" s="62">
        <v>98672.997798481563</v>
      </c>
      <c r="J3500" s="63">
        <v>6.6014410452359664</v>
      </c>
      <c r="K3500" s="63">
        <v>4.8466636379587502</v>
      </c>
      <c r="L3500" s="63">
        <v>6.8443713667491908</v>
      </c>
      <c r="M3500" s="63">
        <v>8.6236454661903146</v>
      </c>
      <c r="N3500" s="63">
        <v>6.9741862918941093</v>
      </c>
      <c r="O3500" s="71">
        <v>6.4870545060993114</v>
      </c>
    </row>
    <row r="3501" spans="2:15" outlineLevel="1" x14ac:dyDescent="0.25">
      <c r="B3501" s="65">
        <v>3492</v>
      </c>
      <c r="C3501" s="60">
        <v>1</v>
      </c>
      <c r="D3501" s="61">
        <v>0</v>
      </c>
      <c r="E3501" s="61">
        <v>1</v>
      </c>
      <c r="F3501" s="61">
        <v>1</v>
      </c>
      <c r="G3501" s="61">
        <v>1</v>
      </c>
      <c r="H3501" s="61">
        <v>0</v>
      </c>
      <c r="I3501" s="62">
        <v>100909.43073289649</v>
      </c>
      <c r="J3501" s="63">
        <v>6.7039601694845858</v>
      </c>
      <c r="K3501" s="63">
        <v>5.4986028560618587</v>
      </c>
      <c r="L3501" s="63">
        <v>6.8480997155553753</v>
      </c>
      <c r="M3501" s="63">
        <v>8.6331564600975117</v>
      </c>
      <c r="N3501" s="63">
        <v>7.2085062675507423</v>
      </c>
      <c r="O3501" s="71">
        <v>6.1894165167699642</v>
      </c>
    </row>
    <row r="3502" spans="2:15" outlineLevel="1" x14ac:dyDescent="0.25">
      <c r="B3502" s="65">
        <v>3493</v>
      </c>
      <c r="C3502" s="60">
        <v>1</v>
      </c>
      <c r="D3502" s="61">
        <v>0</v>
      </c>
      <c r="E3502" s="61">
        <v>1</v>
      </c>
      <c r="F3502" s="61">
        <v>1</v>
      </c>
      <c r="G3502" s="61">
        <v>1</v>
      </c>
      <c r="H3502" s="61">
        <v>0</v>
      </c>
      <c r="I3502" s="62">
        <v>28661.476225931518</v>
      </c>
      <c r="J3502" s="63">
        <v>6.2740923297811744</v>
      </c>
      <c r="K3502" s="63">
        <v>5.397190828232306</v>
      </c>
      <c r="L3502" s="63">
        <v>6.5850096773470401</v>
      </c>
      <c r="M3502" s="63">
        <v>6.1324217647028103</v>
      </c>
      <c r="N3502" s="63">
        <v>7.5157944129171304</v>
      </c>
      <c r="O3502" s="71">
        <v>6.7190107236335592</v>
      </c>
    </row>
    <row r="3503" spans="2:15" outlineLevel="1" x14ac:dyDescent="0.25">
      <c r="B3503" s="65">
        <v>3494</v>
      </c>
      <c r="C3503" s="60">
        <v>1</v>
      </c>
      <c r="D3503" s="61">
        <v>0</v>
      </c>
      <c r="E3503" s="61">
        <v>1</v>
      </c>
      <c r="F3503" s="61">
        <v>1</v>
      </c>
      <c r="G3503" s="61">
        <v>0</v>
      </c>
      <c r="H3503" s="61">
        <v>1</v>
      </c>
      <c r="I3503" s="62">
        <v>94283.894312505668</v>
      </c>
      <c r="J3503" s="63">
        <v>6.6066498818111423</v>
      </c>
      <c r="K3503" s="63">
        <v>4.7839396135324108</v>
      </c>
      <c r="L3503" s="63">
        <v>7.0645404286984661</v>
      </c>
      <c r="M3503" s="63">
        <v>6.6899551238234025</v>
      </c>
      <c r="N3503" s="63">
        <v>6.9141331084035142</v>
      </c>
      <c r="O3503" s="71">
        <v>7.0747126536013045</v>
      </c>
    </row>
    <row r="3504" spans="2:15" outlineLevel="1" x14ac:dyDescent="0.25">
      <c r="B3504" s="65">
        <v>3495</v>
      </c>
      <c r="C3504" s="60">
        <v>1</v>
      </c>
      <c r="D3504" s="61">
        <v>0</v>
      </c>
      <c r="E3504" s="61">
        <v>1</v>
      </c>
      <c r="F3504" s="61">
        <v>1</v>
      </c>
      <c r="G3504" s="61">
        <v>1</v>
      </c>
      <c r="H3504" s="61">
        <v>0</v>
      </c>
      <c r="I3504" s="62">
        <v>100474.60963747081</v>
      </c>
      <c r="J3504" s="63">
        <v>6.1118338134938233</v>
      </c>
      <c r="K3504" s="63">
        <v>6.109468188349533</v>
      </c>
      <c r="L3504" s="63">
        <v>7.3702325698910824</v>
      </c>
      <c r="M3504" s="63">
        <v>8.1746124812137353</v>
      </c>
      <c r="N3504" s="63">
        <v>6.9492183521397948</v>
      </c>
      <c r="O3504" s="71">
        <v>6.4930108194869876</v>
      </c>
    </row>
    <row r="3505" spans="2:15" outlineLevel="1" x14ac:dyDescent="0.25">
      <c r="B3505" s="65">
        <v>3496</v>
      </c>
      <c r="C3505" s="60">
        <v>1</v>
      </c>
      <c r="D3505" s="61">
        <v>0</v>
      </c>
      <c r="E3505" s="61">
        <v>1</v>
      </c>
      <c r="F3505" s="61">
        <v>1</v>
      </c>
      <c r="G3505" s="61">
        <v>0</v>
      </c>
      <c r="H3505" s="61">
        <v>1</v>
      </c>
      <c r="I3505" s="62">
        <v>96912.373412204761</v>
      </c>
      <c r="J3505" s="63">
        <v>6.9100947044980305</v>
      </c>
      <c r="K3505" s="63">
        <v>4.6751790825431723</v>
      </c>
      <c r="L3505" s="63">
        <v>6.5049500280095645</v>
      </c>
      <c r="M3505" s="63">
        <v>8.2673795022321865</v>
      </c>
      <c r="N3505" s="63">
        <v>6.349835746786237</v>
      </c>
      <c r="O3505" s="71">
        <v>6.9436433472992523</v>
      </c>
    </row>
    <row r="3506" spans="2:15" outlineLevel="1" x14ac:dyDescent="0.25">
      <c r="B3506" s="65">
        <v>3497</v>
      </c>
      <c r="C3506" s="60">
        <v>1</v>
      </c>
      <c r="D3506" s="61">
        <v>0</v>
      </c>
      <c r="E3506" s="61">
        <v>1</v>
      </c>
      <c r="F3506" s="61">
        <v>1</v>
      </c>
      <c r="G3506" s="61">
        <v>1</v>
      </c>
      <c r="H3506" s="61">
        <v>0</v>
      </c>
      <c r="I3506" s="62">
        <v>99108.382798622508</v>
      </c>
      <c r="J3506" s="63">
        <v>6.961802959355734</v>
      </c>
      <c r="K3506" s="63">
        <v>4.923040120256764</v>
      </c>
      <c r="L3506" s="63">
        <v>7.7304656286960238</v>
      </c>
      <c r="M3506" s="63">
        <v>8.4151675275532778</v>
      </c>
      <c r="N3506" s="63">
        <v>6.6816132589320096</v>
      </c>
      <c r="O3506" s="71">
        <v>6.1502587115462939</v>
      </c>
    </row>
    <row r="3507" spans="2:15" outlineLevel="1" x14ac:dyDescent="0.25">
      <c r="B3507" s="65">
        <v>3498</v>
      </c>
      <c r="C3507" s="60">
        <v>1</v>
      </c>
      <c r="D3507" s="61">
        <v>0</v>
      </c>
      <c r="E3507" s="61">
        <v>1</v>
      </c>
      <c r="F3507" s="61">
        <v>1</v>
      </c>
      <c r="G3507" s="61">
        <v>1</v>
      </c>
      <c r="H3507" s="61">
        <v>0</v>
      </c>
      <c r="I3507" s="62">
        <v>97532.813030675985</v>
      </c>
      <c r="J3507" s="63">
        <v>6.9877767644693307</v>
      </c>
      <c r="K3507" s="63">
        <v>5.3102484254830973</v>
      </c>
      <c r="L3507" s="63">
        <v>7.6391294929090474</v>
      </c>
      <c r="M3507" s="63">
        <v>6.8142159692272006</v>
      </c>
      <c r="N3507" s="63">
        <v>7.0967450197993722</v>
      </c>
      <c r="O3507" s="71">
        <v>6.5897250778012317</v>
      </c>
    </row>
    <row r="3508" spans="2:15" outlineLevel="1" x14ac:dyDescent="0.25">
      <c r="B3508" s="65">
        <v>3499</v>
      </c>
      <c r="C3508" s="60">
        <v>1</v>
      </c>
      <c r="D3508" s="61">
        <v>0</v>
      </c>
      <c r="E3508" s="61">
        <v>1</v>
      </c>
      <c r="F3508" s="61">
        <v>1</v>
      </c>
      <c r="G3508" s="61">
        <v>0</v>
      </c>
      <c r="H3508" s="61">
        <v>1</v>
      </c>
      <c r="I3508" s="62">
        <v>98910.481984957572</v>
      </c>
      <c r="J3508" s="63">
        <v>6.8152847548642601</v>
      </c>
      <c r="K3508" s="63">
        <v>4.6222085861485187</v>
      </c>
      <c r="L3508" s="63">
        <v>7.0305327403236966</v>
      </c>
      <c r="M3508" s="63">
        <v>8.8169551928359269</v>
      </c>
      <c r="N3508" s="63">
        <v>6.2768420446640922</v>
      </c>
      <c r="O3508" s="71">
        <v>7.0747799550259494</v>
      </c>
    </row>
    <row r="3509" spans="2:15" outlineLevel="1" x14ac:dyDescent="0.25">
      <c r="B3509" s="65">
        <v>3500</v>
      </c>
      <c r="C3509" s="60">
        <v>0</v>
      </c>
      <c r="D3509" s="61">
        <v>1</v>
      </c>
      <c r="E3509" s="61">
        <v>1</v>
      </c>
      <c r="F3509" s="61">
        <v>1</v>
      </c>
      <c r="G3509" s="61">
        <v>1</v>
      </c>
      <c r="H3509" s="61">
        <v>0</v>
      </c>
      <c r="I3509" s="62">
        <v>99587.970306828225</v>
      </c>
      <c r="J3509" s="63">
        <v>5.9704348577996784</v>
      </c>
      <c r="K3509" s="63">
        <v>6.2552776822497798</v>
      </c>
      <c r="L3509" s="63">
        <v>6.9706601680695073</v>
      </c>
      <c r="M3509" s="63">
        <v>7.2332750650115294</v>
      </c>
      <c r="N3509" s="63">
        <v>7.4170065558711169</v>
      </c>
      <c r="O3509" s="71">
        <v>7.0604673070148829</v>
      </c>
    </row>
    <row r="3510" spans="2:15" outlineLevel="1" x14ac:dyDescent="0.25">
      <c r="B3510" s="65">
        <v>3501</v>
      </c>
      <c r="C3510" s="60">
        <v>1</v>
      </c>
      <c r="D3510" s="61">
        <v>0</v>
      </c>
      <c r="E3510" s="61">
        <v>1</v>
      </c>
      <c r="F3510" s="61">
        <v>1</v>
      </c>
      <c r="G3510" s="61">
        <v>1</v>
      </c>
      <c r="H3510" s="61">
        <v>0</v>
      </c>
      <c r="I3510" s="62">
        <v>92373.6550946684</v>
      </c>
      <c r="J3510" s="63">
        <v>6.3132886882069972</v>
      </c>
      <c r="K3510" s="63">
        <v>4.6437815020919668</v>
      </c>
      <c r="L3510" s="63">
        <v>7.3018004206691476</v>
      </c>
      <c r="M3510" s="63">
        <v>7.0478460388589053</v>
      </c>
      <c r="N3510" s="63">
        <v>6.6327967670041481</v>
      </c>
      <c r="O3510" s="71">
        <v>6.4389696391785254</v>
      </c>
    </row>
    <row r="3511" spans="2:15" outlineLevel="1" x14ac:dyDescent="0.25">
      <c r="B3511" s="65">
        <v>3502</v>
      </c>
      <c r="C3511" s="60">
        <v>0</v>
      </c>
      <c r="D3511" s="61">
        <v>1</v>
      </c>
      <c r="E3511" s="61">
        <v>1</v>
      </c>
      <c r="F3511" s="61">
        <v>1</v>
      </c>
      <c r="G3511" s="61">
        <v>0</v>
      </c>
      <c r="H3511" s="61">
        <v>1</v>
      </c>
      <c r="I3511" s="62">
        <v>102770.66286285649</v>
      </c>
      <c r="J3511" s="63">
        <v>5.9718969204233598</v>
      </c>
      <c r="K3511" s="63">
        <v>6.3992747236905227</v>
      </c>
      <c r="L3511" s="63">
        <v>8.3129725124381366</v>
      </c>
      <c r="M3511" s="63">
        <v>8.9187823089345617</v>
      </c>
      <c r="N3511" s="63">
        <v>6.1936209080964977</v>
      </c>
      <c r="O3511" s="71">
        <v>6.602307062397454</v>
      </c>
    </row>
    <row r="3512" spans="2:15" outlineLevel="1" x14ac:dyDescent="0.25">
      <c r="B3512" s="65">
        <v>3503</v>
      </c>
      <c r="C3512" s="60">
        <v>1</v>
      </c>
      <c r="D3512" s="61">
        <v>0</v>
      </c>
      <c r="E3512" s="61">
        <v>1</v>
      </c>
      <c r="F3512" s="61">
        <v>1</v>
      </c>
      <c r="G3512" s="61">
        <v>1</v>
      </c>
      <c r="H3512" s="61">
        <v>0</v>
      </c>
      <c r="I3512" s="62">
        <v>96336.787219725433</v>
      </c>
      <c r="J3512" s="63">
        <v>6.4327110914463006</v>
      </c>
      <c r="K3512" s="63">
        <v>4.6998194774851472</v>
      </c>
      <c r="L3512" s="63">
        <v>7.2845291560113239</v>
      </c>
      <c r="M3512" s="63">
        <v>8.3461209553268763</v>
      </c>
      <c r="N3512" s="63">
        <v>6.6325118348554994</v>
      </c>
      <c r="O3512" s="71">
        <v>6.3058888358180054</v>
      </c>
    </row>
    <row r="3513" spans="2:15" outlineLevel="1" x14ac:dyDescent="0.25">
      <c r="B3513" s="65">
        <v>3504</v>
      </c>
      <c r="C3513" s="60">
        <v>1</v>
      </c>
      <c r="D3513" s="61">
        <v>0</v>
      </c>
      <c r="E3513" s="61">
        <v>1</v>
      </c>
      <c r="F3513" s="61">
        <v>1</v>
      </c>
      <c r="G3513" s="61">
        <v>0</v>
      </c>
      <c r="H3513" s="61">
        <v>1</v>
      </c>
      <c r="I3513" s="62">
        <v>27132.606350373506</v>
      </c>
      <c r="J3513" s="63">
        <v>6.1142463285430022</v>
      </c>
      <c r="K3513" s="63">
        <v>5.3297659031329934</v>
      </c>
      <c r="L3513" s="63">
        <v>6.6399449151035039</v>
      </c>
      <c r="M3513" s="63">
        <v>6.4441474191120856</v>
      </c>
      <c r="N3513" s="63">
        <v>6.4766052240459073</v>
      </c>
      <c r="O3513" s="71">
        <v>7.0704549830330441</v>
      </c>
    </row>
    <row r="3514" spans="2:15" outlineLevel="1" x14ac:dyDescent="0.25">
      <c r="B3514" s="65">
        <v>3505</v>
      </c>
      <c r="C3514" s="60">
        <v>0</v>
      </c>
      <c r="D3514" s="61">
        <v>1</v>
      </c>
      <c r="E3514" s="61">
        <v>1</v>
      </c>
      <c r="F3514" s="61">
        <v>1</v>
      </c>
      <c r="G3514" s="61">
        <v>0</v>
      </c>
      <c r="H3514" s="61">
        <v>1</v>
      </c>
      <c r="I3514" s="62">
        <v>79345.386419083705</v>
      </c>
      <c r="J3514" s="63">
        <v>5.5968810826174353</v>
      </c>
      <c r="K3514" s="63">
        <v>5.7180011679532932</v>
      </c>
      <c r="L3514" s="63">
        <v>6.9045231715390214</v>
      </c>
      <c r="M3514" s="63">
        <v>8.4702266977501566</v>
      </c>
      <c r="N3514" s="63">
        <v>6.9974570450038032</v>
      </c>
      <c r="O3514" s="71">
        <v>7.0459444798835387</v>
      </c>
    </row>
    <row r="3515" spans="2:15" outlineLevel="1" x14ac:dyDescent="0.25">
      <c r="B3515" s="65">
        <v>3506</v>
      </c>
      <c r="C3515" s="60">
        <v>1</v>
      </c>
      <c r="D3515" s="61">
        <v>0</v>
      </c>
      <c r="E3515" s="61">
        <v>1</v>
      </c>
      <c r="F3515" s="61">
        <v>1</v>
      </c>
      <c r="G3515" s="61">
        <v>1</v>
      </c>
      <c r="H3515" s="61">
        <v>0</v>
      </c>
      <c r="I3515" s="62">
        <v>101869.36513465426</v>
      </c>
      <c r="J3515" s="63">
        <v>6.1603667890848381</v>
      </c>
      <c r="K3515" s="63">
        <v>6.0172386230831325</v>
      </c>
      <c r="L3515" s="63">
        <v>7.9716970904033886</v>
      </c>
      <c r="M3515" s="63">
        <v>8.2759290082301398</v>
      </c>
      <c r="N3515" s="63">
        <v>7.0508522604650574</v>
      </c>
      <c r="O3515" s="71">
        <v>6.5623435973202442</v>
      </c>
    </row>
    <row r="3516" spans="2:15" outlineLevel="1" x14ac:dyDescent="0.25">
      <c r="B3516" s="65">
        <v>3507</v>
      </c>
      <c r="C3516" s="60">
        <v>1</v>
      </c>
      <c r="D3516" s="61">
        <v>0</v>
      </c>
      <c r="E3516" s="61">
        <v>1</v>
      </c>
      <c r="F3516" s="61">
        <v>1</v>
      </c>
      <c r="G3516" s="61">
        <v>1</v>
      </c>
      <c r="H3516" s="61">
        <v>0</v>
      </c>
      <c r="I3516" s="62">
        <v>97506.935178994201</v>
      </c>
      <c r="J3516" s="63">
        <v>6.1462002743854649</v>
      </c>
      <c r="K3516" s="63">
        <v>5.7600742506185654</v>
      </c>
      <c r="L3516" s="63">
        <v>7.313825621119193</v>
      </c>
      <c r="M3516" s="63">
        <v>7.2576948583193923</v>
      </c>
      <c r="N3516" s="63">
        <v>7.2669355609924153</v>
      </c>
      <c r="O3516" s="71">
        <v>6.4587341893738293</v>
      </c>
    </row>
    <row r="3517" spans="2:15" outlineLevel="1" x14ac:dyDescent="0.25">
      <c r="B3517" s="65">
        <v>3508</v>
      </c>
      <c r="C3517" s="60">
        <v>1</v>
      </c>
      <c r="D3517" s="61">
        <v>0</v>
      </c>
      <c r="E3517" s="61">
        <v>1</v>
      </c>
      <c r="F3517" s="61">
        <v>1</v>
      </c>
      <c r="G3517" s="61">
        <v>0</v>
      </c>
      <c r="H3517" s="61">
        <v>1</v>
      </c>
      <c r="I3517" s="62">
        <v>99392.290324272341</v>
      </c>
      <c r="J3517" s="63">
        <v>6.3194226959199904</v>
      </c>
      <c r="K3517" s="63">
        <v>6.2898992106407068</v>
      </c>
      <c r="L3517" s="63">
        <v>7.4040918210259203</v>
      </c>
      <c r="M3517" s="63">
        <v>7.3747731216655081</v>
      </c>
      <c r="N3517" s="63">
        <v>6.4519855103213928</v>
      </c>
      <c r="O3517" s="71">
        <v>7.1169879836688104</v>
      </c>
    </row>
    <row r="3518" spans="2:15" outlineLevel="1" x14ac:dyDescent="0.25">
      <c r="B3518" s="65">
        <v>3509</v>
      </c>
      <c r="C3518" s="60">
        <v>0</v>
      </c>
      <c r="D3518" s="61">
        <v>1</v>
      </c>
      <c r="E3518" s="61">
        <v>1</v>
      </c>
      <c r="F3518" s="61">
        <v>1</v>
      </c>
      <c r="G3518" s="61">
        <v>1</v>
      </c>
      <c r="H3518" s="61">
        <v>0</v>
      </c>
      <c r="I3518" s="62">
        <v>29822.771526861514</v>
      </c>
      <c r="J3518" s="63">
        <v>5.2166903748030213</v>
      </c>
      <c r="K3518" s="63">
        <v>6.2720854487356785</v>
      </c>
      <c r="L3518" s="63">
        <v>6.419893301357753</v>
      </c>
      <c r="M3518" s="63">
        <v>6.9528961016186592</v>
      </c>
      <c r="N3518" s="63">
        <v>7.3041430829489249</v>
      </c>
      <c r="O3518" s="71">
        <v>6.6610357653517829</v>
      </c>
    </row>
    <row r="3519" spans="2:15" outlineLevel="1" x14ac:dyDescent="0.25">
      <c r="B3519" s="65">
        <v>3510</v>
      </c>
      <c r="C3519" s="60">
        <v>1</v>
      </c>
      <c r="D3519" s="61">
        <v>0</v>
      </c>
      <c r="E3519" s="61">
        <v>1</v>
      </c>
      <c r="F3519" s="61">
        <v>1</v>
      </c>
      <c r="G3519" s="61">
        <v>1</v>
      </c>
      <c r="H3519" s="61">
        <v>0</v>
      </c>
      <c r="I3519" s="62">
        <v>79641.777693649288</v>
      </c>
      <c r="J3519" s="63">
        <v>5.7448065886953952</v>
      </c>
      <c r="K3519" s="63">
        <v>5.1446339304364415</v>
      </c>
      <c r="L3519" s="63">
        <v>6.7779879511255317</v>
      </c>
      <c r="M3519" s="63">
        <v>8.9955738482072984</v>
      </c>
      <c r="N3519" s="63">
        <v>7.5605790424311694</v>
      </c>
      <c r="O3519" s="71">
        <v>6.4974393126371535</v>
      </c>
    </row>
    <row r="3520" spans="2:15" outlineLevel="1" x14ac:dyDescent="0.25">
      <c r="B3520" s="65">
        <v>3511</v>
      </c>
      <c r="C3520" s="60">
        <v>1</v>
      </c>
      <c r="D3520" s="61">
        <v>0</v>
      </c>
      <c r="E3520" s="61">
        <v>1</v>
      </c>
      <c r="F3520" s="61">
        <v>1</v>
      </c>
      <c r="G3520" s="61">
        <v>1</v>
      </c>
      <c r="H3520" s="61">
        <v>0</v>
      </c>
      <c r="I3520" s="62">
        <v>92023.418196336672</v>
      </c>
      <c r="J3520" s="63">
        <v>6.2691686159263842</v>
      </c>
      <c r="K3520" s="63">
        <v>4.5468759424071195</v>
      </c>
      <c r="L3520" s="63">
        <v>7.2595879028563362</v>
      </c>
      <c r="M3520" s="63">
        <v>6.1367896239023381</v>
      </c>
      <c r="N3520" s="63">
        <v>7.6489188607625387</v>
      </c>
      <c r="O3520" s="71">
        <v>6.5460514853806817</v>
      </c>
    </row>
    <row r="3521" spans="2:15" outlineLevel="1" x14ac:dyDescent="0.25">
      <c r="B3521" s="65">
        <v>3512</v>
      </c>
      <c r="C3521" s="60">
        <v>1</v>
      </c>
      <c r="D3521" s="61">
        <v>0</v>
      </c>
      <c r="E3521" s="61">
        <v>1</v>
      </c>
      <c r="F3521" s="61">
        <v>1</v>
      </c>
      <c r="G3521" s="61">
        <v>1</v>
      </c>
      <c r="H3521" s="61">
        <v>0</v>
      </c>
      <c r="I3521" s="62">
        <v>97235.599471734546</v>
      </c>
      <c r="J3521" s="63">
        <v>6.2955349530560198</v>
      </c>
      <c r="K3521" s="63">
        <v>5.7454027468756861</v>
      </c>
      <c r="L3521" s="63">
        <v>7.2239705703840116</v>
      </c>
      <c r="M3521" s="63">
        <v>6.1577574087192053</v>
      </c>
      <c r="N3521" s="63">
        <v>7.4821318468614022</v>
      </c>
      <c r="O3521" s="71">
        <v>7.4740516483684836</v>
      </c>
    </row>
    <row r="3522" spans="2:15" outlineLevel="1" x14ac:dyDescent="0.25">
      <c r="B3522" s="65">
        <v>3513</v>
      </c>
      <c r="C3522" s="60">
        <v>1</v>
      </c>
      <c r="D3522" s="61">
        <v>0</v>
      </c>
      <c r="E3522" s="61">
        <v>1</v>
      </c>
      <c r="F3522" s="61">
        <v>1</v>
      </c>
      <c r="G3522" s="61">
        <v>1</v>
      </c>
      <c r="H3522" s="61">
        <v>0</v>
      </c>
      <c r="I3522" s="62">
        <v>101742.7976889511</v>
      </c>
      <c r="J3522" s="63">
        <v>6.370870396125623</v>
      </c>
      <c r="K3522" s="63">
        <v>5.081856522403899</v>
      </c>
      <c r="L3522" s="63">
        <v>6.9813950787042369</v>
      </c>
      <c r="M3522" s="63">
        <v>8.436125519171247</v>
      </c>
      <c r="N3522" s="63">
        <v>7.6054910324928509</v>
      </c>
      <c r="O3522" s="71">
        <v>7.3363553883680872</v>
      </c>
    </row>
    <row r="3523" spans="2:15" outlineLevel="1" x14ac:dyDescent="0.25">
      <c r="B3523" s="65">
        <v>3514</v>
      </c>
      <c r="C3523" s="60">
        <v>1</v>
      </c>
      <c r="D3523" s="61">
        <v>0</v>
      </c>
      <c r="E3523" s="61">
        <v>1</v>
      </c>
      <c r="F3523" s="61">
        <v>1</v>
      </c>
      <c r="G3523" s="61">
        <v>0</v>
      </c>
      <c r="H3523" s="61">
        <v>1</v>
      </c>
      <c r="I3523" s="62">
        <v>94306.978498218508</v>
      </c>
      <c r="J3523" s="63">
        <v>5.7655574137180832</v>
      </c>
      <c r="K3523" s="63">
        <v>5.0718929236023778</v>
      </c>
      <c r="L3523" s="63">
        <v>7.8271257400046172</v>
      </c>
      <c r="M3523" s="63">
        <v>7.0003675993831962</v>
      </c>
      <c r="N3523" s="63">
        <v>6.6403973979266837</v>
      </c>
      <c r="O3523" s="71">
        <v>7.184620666650618</v>
      </c>
    </row>
    <row r="3524" spans="2:15" outlineLevel="1" x14ac:dyDescent="0.25">
      <c r="B3524" s="65">
        <v>3515</v>
      </c>
      <c r="C3524" s="60">
        <v>1</v>
      </c>
      <c r="D3524" s="61">
        <v>0</v>
      </c>
      <c r="E3524" s="61">
        <v>1</v>
      </c>
      <c r="F3524" s="61">
        <v>1</v>
      </c>
      <c r="G3524" s="61">
        <v>1</v>
      </c>
      <c r="H3524" s="61">
        <v>0</v>
      </c>
      <c r="I3524" s="62">
        <v>64303.70417683672</v>
      </c>
      <c r="J3524" s="63">
        <v>5.7705441498953522</v>
      </c>
      <c r="K3524" s="63">
        <v>5.7148623602143616</v>
      </c>
      <c r="L3524" s="63">
        <v>7.3877493421455682</v>
      </c>
      <c r="M3524" s="63">
        <v>6.7133123894306834</v>
      </c>
      <c r="N3524" s="63">
        <v>7.0884076345668587</v>
      </c>
      <c r="O3524" s="71">
        <v>6.4138663722460612</v>
      </c>
    </row>
    <row r="3525" spans="2:15" outlineLevel="1" x14ac:dyDescent="0.25">
      <c r="B3525" s="65">
        <v>3516</v>
      </c>
      <c r="C3525" s="60">
        <v>1</v>
      </c>
      <c r="D3525" s="61">
        <v>0</v>
      </c>
      <c r="E3525" s="61">
        <v>1</v>
      </c>
      <c r="F3525" s="61">
        <v>1</v>
      </c>
      <c r="G3525" s="61">
        <v>1</v>
      </c>
      <c r="H3525" s="61">
        <v>0</v>
      </c>
      <c r="I3525" s="62">
        <v>95674.941732671548</v>
      </c>
      <c r="J3525" s="63">
        <v>6.2413397955951053</v>
      </c>
      <c r="K3525" s="63">
        <v>5.4676511809453228</v>
      </c>
      <c r="L3525" s="63">
        <v>6.7738589265556666</v>
      </c>
      <c r="M3525" s="63">
        <v>7.469283139730952</v>
      </c>
      <c r="N3525" s="63">
        <v>6.8202393324600017</v>
      </c>
      <c r="O3525" s="71">
        <v>6.4768165850579011</v>
      </c>
    </row>
    <row r="3526" spans="2:15" outlineLevel="1" x14ac:dyDescent="0.25">
      <c r="B3526" s="65">
        <v>3517</v>
      </c>
      <c r="C3526" s="60">
        <v>0</v>
      </c>
      <c r="D3526" s="61">
        <v>1</v>
      </c>
      <c r="E3526" s="61">
        <v>1</v>
      </c>
      <c r="F3526" s="61">
        <v>1</v>
      </c>
      <c r="G3526" s="61">
        <v>0</v>
      </c>
      <c r="H3526" s="61">
        <v>1</v>
      </c>
      <c r="I3526" s="62">
        <v>27705.189609202323</v>
      </c>
      <c r="J3526" s="63">
        <v>5.6291787476454918</v>
      </c>
      <c r="K3526" s="63">
        <v>5.8165029185478732</v>
      </c>
      <c r="L3526" s="63">
        <v>6.9097709905435609</v>
      </c>
      <c r="M3526" s="63">
        <v>7.0408161717170037</v>
      </c>
      <c r="N3526" s="63">
        <v>6.3785002412200198</v>
      </c>
      <c r="O3526" s="71">
        <v>6.4074683201718932</v>
      </c>
    </row>
    <row r="3527" spans="2:15" outlineLevel="1" x14ac:dyDescent="0.25">
      <c r="B3527" s="65">
        <v>3518</v>
      </c>
      <c r="C3527" s="60">
        <v>1</v>
      </c>
      <c r="D3527" s="61">
        <v>0</v>
      </c>
      <c r="E3527" s="61">
        <v>1</v>
      </c>
      <c r="F3527" s="61">
        <v>1</v>
      </c>
      <c r="G3527" s="61">
        <v>0</v>
      </c>
      <c r="H3527" s="61">
        <v>1</v>
      </c>
      <c r="I3527" s="62">
        <v>25755.322785284079</v>
      </c>
      <c r="J3527" s="63">
        <v>5.5942188658574201</v>
      </c>
      <c r="K3527" s="63">
        <v>5.2336152878553195</v>
      </c>
      <c r="L3527" s="63">
        <v>6.6926039410933811</v>
      </c>
      <c r="M3527" s="63">
        <v>6.2495840469741939</v>
      </c>
      <c r="N3527" s="63">
        <v>6.8391509435749001</v>
      </c>
      <c r="O3527" s="71">
        <v>7.0473083260115157</v>
      </c>
    </row>
    <row r="3528" spans="2:15" outlineLevel="1" x14ac:dyDescent="0.25">
      <c r="B3528" s="65">
        <v>3519</v>
      </c>
      <c r="C3528" s="60">
        <v>1</v>
      </c>
      <c r="D3528" s="61">
        <v>0</v>
      </c>
      <c r="E3528" s="61">
        <v>1</v>
      </c>
      <c r="F3528" s="61">
        <v>1</v>
      </c>
      <c r="G3528" s="61">
        <v>1</v>
      </c>
      <c r="H3528" s="61">
        <v>0</v>
      </c>
      <c r="I3528" s="62">
        <v>25768.725202115194</v>
      </c>
      <c r="J3528" s="63">
        <v>6.0454660164921279</v>
      </c>
      <c r="K3528" s="63">
        <v>4.6185055061318669</v>
      </c>
      <c r="L3528" s="63">
        <v>6.673244096408756</v>
      </c>
      <c r="M3528" s="63">
        <v>7.6356530999457384</v>
      </c>
      <c r="N3528" s="63">
        <v>6.2200890130690869</v>
      </c>
      <c r="O3528" s="71">
        <v>6.1665455143114416</v>
      </c>
    </row>
    <row r="3529" spans="2:15" outlineLevel="1" x14ac:dyDescent="0.25">
      <c r="B3529" s="65">
        <v>3520</v>
      </c>
      <c r="C3529" s="60">
        <v>0</v>
      </c>
      <c r="D3529" s="61">
        <v>1</v>
      </c>
      <c r="E3529" s="61">
        <v>1</v>
      </c>
      <c r="F3529" s="61">
        <v>1</v>
      </c>
      <c r="G3529" s="61">
        <v>0</v>
      </c>
      <c r="H3529" s="61">
        <v>1</v>
      </c>
      <c r="I3529" s="62">
        <v>75118.125640364233</v>
      </c>
      <c r="J3529" s="63">
        <v>5.3512972265591356</v>
      </c>
      <c r="K3529" s="63">
        <v>5.925589402908761</v>
      </c>
      <c r="L3529" s="63">
        <v>7.0578843183169093</v>
      </c>
      <c r="M3529" s="63">
        <v>7.1711710764419365</v>
      </c>
      <c r="N3529" s="63">
        <v>6.4971867242605166</v>
      </c>
      <c r="O3529" s="71">
        <v>7.3511067710932325</v>
      </c>
    </row>
    <row r="3530" spans="2:15" outlineLevel="1" x14ac:dyDescent="0.25">
      <c r="B3530" s="65">
        <v>3521</v>
      </c>
      <c r="C3530" s="60">
        <v>1</v>
      </c>
      <c r="D3530" s="61">
        <v>0</v>
      </c>
      <c r="E3530" s="61">
        <v>1</v>
      </c>
      <c r="F3530" s="61">
        <v>1</v>
      </c>
      <c r="G3530" s="61">
        <v>1</v>
      </c>
      <c r="H3530" s="61">
        <v>0</v>
      </c>
      <c r="I3530" s="62">
        <v>96437.984353511187</v>
      </c>
      <c r="J3530" s="63">
        <v>5.5607015635362362</v>
      </c>
      <c r="K3530" s="63">
        <v>4.8100168366022151</v>
      </c>
      <c r="L3530" s="63">
        <v>8.1573189307060101</v>
      </c>
      <c r="M3530" s="63">
        <v>8.8385626919986642</v>
      </c>
      <c r="N3530" s="63">
        <v>6.5424905412236507</v>
      </c>
      <c r="O3530" s="71">
        <v>6.204602287123528</v>
      </c>
    </row>
    <row r="3531" spans="2:15" outlineLevel="1" x14ac:dyDescent="0.25">
      <c r="B3531" s="65">
        <v>3522</v>
      </c>
      <c r="C3531" s="60">
        <v>1</v>
      </c>
      <c r="D3531" s="61">
        <v>0</v>
      </c>
      <c r="E3531" s="61">
        <v>1</v>
      </c>
      <c r="F3531" s="61">
        <v>1</v>
      </c>
      <c r="G3531" s="61">
        <v>0</v>
      </c>
      <c r="H3531" s="61">
        <v>1</v>
      </c>
      <c r="I3531" s="62">
        <v>99502.495648001437</v>
      </c>
      <c r="J3531" s="63">
        <v>6.593788127594169</v>
      </c>
      <c r="K3531" s="63">
        <v>5.6718452170847105</v>
      </c>
      <c r="L3531" s="63">
        <v>6.6065349625065606</v>
      </c>
      <c r="M3531" s="63">
        <v>7.3105552830448834</v>
      </c>
      <c r="N3531" s="63">
        <v>7.2730590669896307</v>
      </c>
      <c r="O3531" s="71">
        <v>7.3294982398429527</v>
      </c>
    </row>
    <row r="3532" spans="2:15" outlineLevel="1" x14ac:dyDescent="0.25">
      <c r="B3532" s="65">
        <v>3523</v>
      </c>
      <c r="C3532" s="60">
        <v>1</v>
      </c>
      <c r="D3532" s="61">
        <v>0</v>
      </c>
      <c r="E3532" s="61">
        <v>1</v>
      </c>
      <c r="F3532" s="61">
        <v>1</v>
      </c>
      <c r="G3532" s="61">
        <v>1</v>
      </c>
      <c r="H3532" s="61">
        <v>0</v>
      </c>
      <c r="I3532" s="62">
        <v>77510.953062539309</v>
      </c>
      <c r="J3532" s="63">
        <v>5.9575859738013239</v>
      </c>
      <c r="K3532" s="63">
        <v>5.4365972170415402</v>
      </c>
      <c r="L3532" s="63">
        <v>6.7699196735406213</v>
      </c>
      <c r="M3532" s="63">
        <v>8.1623577651754911</v>
      </c>
      <c r="N3532" s="63">
        <v>6.8214508278603372</v>
      </c>
      <c r="O3532" s="71">
        <v>6.8178897872163553</v>
      </c>
    </row>
    <row r="3533" spans="2:15" outlineLevel="1" x14ac:dyDescent="0.25">
      <c r="B3533" s="65">
        <v>3524</v>
      </c>
      <c r="C3533" s="60">
        <v>1</v>
      </c>
      <c r="D3533" s="61">
        <v>0</v>
      </c>
      <c r="E3533" s="61">
        <v>1</v>
      </c>
      <c r="F3533" s="61">
        <v>1</v>
      </c>
      <c r="G3533" s="61">
        <v>1</v>
      </c>
      <c r="H3533" s="61">
        <v>0</v>
      </c>
      <c r="I3533" s="62">
        <v>100185.19925362899</v>
      </c>
      <c r="J3533" s="63">
        <v>6.6232510032976695</v>
      </c>
      <c r="K3533" s="63">
        <v>5.5438642413226518</v>
      </c>
      <c r="L3533" s="63">
        <v>6.6259674231573849</v>
      </c>
      <c r="M3533" s="63">
        <v>8.4247478389404975</v>
      </c>
      <c r="N3533" s="63">
        <v>6.8731913666432609</v>
      </c>
      <c r="O3533" s="71">
        <v>6.722572465938863</v>
      </c>
    </row>
    <row r="3534" spans="2:15" outlineLevel="1" x14ac:dyDescent="0.25">
      <c r="B3534" s="65">
        <v>3525</v>
      </c>
      <c r="C3534" s="60">
        <v>0</v>
      </c>
      <c r="D3534" s="61">
        <v>1</v>
      </c>
      <c r="E3534" s="61">
        <v>1</v>
      </c>
      <c r="F3534" s="61">
        <v>1</v>
      </c>
      <c r="G3534" s="61">
        <v>1</v>
      </c>
      <c r="H3534" s="61">
        <v>0</v>
      </c>
      <c r="I3534" s="62">
        <v>28208.150263116477</v>
      </c>
      <c r="J3534" s="63">
        <v>5.2146306269442366</v>
      </c>
      <c r="K3534" s="63">
        <v>5.4127111859738379</v>
      </c>
      <c r="L3534" s="63">
        <v>6.8999642672313399</v>
      </c>
      <c r="M3534" s="63">
        <v>7.1787453021039092</v>
      </c>
      <c r="N3534" s="63">
        <v>7.0996089850257995</v>
      </c>
      <c r="O3534" s="71">
        <v>6.7341510176006665</v>
      </c>
    </row>
    <row r="3535" spans="2:15" outlineLevel="1" x14ac:dyDescent="0.25">
      <c r="B3535" s="65">
        <v>3526</v>
      </c>
      <c r="C3535" s="60">
        <v>1</v>
      </c>
      <c r="D3535" s="61">
        <v>0</v>
      </c>
      <c r="E3535" s="61">
        <v>1</v>
      </c>
      <c r="F3535" s="61">
        <v>1</v>
      </c>
      <c r="G3535" s="61">
        <v>0</v>
      </c>
      <c r="H3535" s="61">
        <v>1</v>
      </c>
      <c r="I3535" s="62">
        <v>64446.943674807466</v>
      </c>
      <c r="J3535" s="63">
        <v>6.198757793061163</v>
      </c>
      <c r="K3535" s="63">
        <v>6.0195236894005557</v>
      </c>
      <c r="L3535" s="63">
        <v>7.8638757880471388</v>
      </c>
      <c r="M3535" s="63">
        <v>6.0482586387271695</v>
      </c>
      <c r="N3535" s="63">
        <v>6.536472227045663</v>
      </c>
      <c r="O3535" s="71">
        <v>6.7339495537360019</v>
      </c>
    </row>
    <row r="3536" spans="2:15" outlineLevel="1" x14ac:dyDescent="0.25">
      <c r="B3536" s="65">
        <v>3527</v>
      </c>
      <c r="C3536" s="60">
        <v>1</v>
      </c>
      <c r="D3536" s="61">
        <v>0</v>
      </c>
      <c r="E3536" s="61">
        <v>1</v>
      </c>
      <c r="F3536" s="61">
        <v>1</v>
      </c>
      <c r="G3536" s="61">
        <v>0</v>
      </c>
      <c r="H3536" s="61">
        <v>1</v>
      </c>
      <c r="I3536" s="62">
        <v>75656.659874538978</v>
      </c>
      <c r="J3536" s="63">
        <v>6.1049221017777082</v>
      </c>
      <c r="K3536" s="63">
        <v>5.697652174755965</v>
      </c>
      <c r="L3536" s="63">
        <v>6.7562433747346784</v>
      </c>
      <c r="M3536" s="63">
        <v>7.0418651133128893</v>
      </c>
      <c r="N3536" s="63">
        <v>6.6385849552726635</v>
      </c>
      <c r="O3536" s="71">
        <v>7.1396712018456743</v>
      </c>
    </row>
    <row r="3537" spans="2:15" outlineLevel="1" x14ac:dyDescent="0.25">
      <c r="B3537" s="65">
        <v>3528</v>
      </c>
      <c r="C3537" s="60">
        <v>1</v>
      </c>
      <c r="D3537" s="61">
        <v>0</v>
      </c>
      <c r="E3537" s="61">
        <v>1</v>
      </c>
      <c r="F3537" s="61">
        <v>1</v>
      </c>
      <c r="G3537" s="61">
        <v>0</v>
      </c>
      <c r="H3537" s="61">
        <v>1</v>
      </c>
      <c r="I3537" s="62">
        <v>98174.596105349847</v>
      </c>
      <c r="J3537" s="63">
        <v>6.6811834085013224</v>
      </c>
      <c r="K3537" s="63">
        <v>6.0051865462067617</v>
      </c>
      <c r="L3537" s="63">
        <v>6.9821321103969201</v>
      </c>
      <c r="M3537" s="63">
        <v>6.5616611641593998</v>
      </c>
      <c r="N3537" s="63">
        <v>7.094232093704159</v>
      </c>
      <c r="O3537" s="71">
        <v>7.1011144562131037</v>
      </c>
    </row>
    <row r="3538" spans="2:15" outlineLevel="1" x14ac:dyDescent="0.25">
      <c r="B3538" s="65">
        <v>3529</v>
      </c>
      <c r="C3538" s="60">
        <v>1</v>
      </c>
      <c r="D3538" s="61">
        <v>0</v>
      </c>
      <c r="E3538" s="61">
        <v>1</v>
      </c>
      <c r="F3538" s="61">
        <v>1</v>
      </c>
      <c r="G3538" s="61">
        <v>1</v>
      </c>
      <c r="H3538" s="61">
        <v>0</v>
      </c>
      <c r="I3538" s="62">
        <v>99777.537867256717</v>
      </c>
      <c r="J3538" s="63">
        <v>6.729641037247573</v>
      </c>
      <c r="K3538" s="63">
        <v>5.5449543173618867</v>
      </c>
      <c r="L3538" s="63">
        <v>7.0267203559539873</v>
      </c>
      <c r="M3538" s="63">
        <v>7.9110318917817715</v>
      </c>
      <c r="N3538" s="63">
        <v>7.0493217261431758</v>
      </c>
      <c r="O3538" s="71">
        <v>6.6176070052462865</v>
      </c>
    </row>
    <row r="3539" spans="2:15" outlineLevel="1" x14ac:dyDescent="0.25">
      <c r="B3539" s="65">
        <v>3530</v>
      </c>
      <c r="C3539" s="60">
        <v>1</v>
      </c>
      <c r="D3539" s="61">
        <v>0</v>
      </c>
      <c r="E3539" s="61">
        <v>1</v>
      </c>
      <c r="F3539" s="61">
        <v>1</v>
      </c>
      <c r="G3539" s="61">
        <v>0</v>
      </c>
      <c r="H3539" s="61">
        <v>1</v>
      </c>
      <c r="I3539" s="62">
        <v>92511.379054574048</v>
      </c>
      <c r="J3539" s="63">
        <v>6.4444871602110529</v>
      </c>
      <c r="K3539" s="63">
        <v>4.6889373309882183</v>
      </c>
      <c r="L3539" s="63">
        <v>7.1226271587484389</v>
      </c>
      <c r="M3539" s="63">
        <v>6.3826542683082499</v>
      </c>
      <c r="N3539" s="63">
        <v>6.743899244132141</v>
      </c>
      <c r="O3539" s="71">
        <v>7.1708950011173087</v>
      </c>
    </row>
    <row r="3540" spans="2:15" outlineLevel="1" x14ac:dyDescent="0.25">
      <c r="B3540" s="65">
        <v>3531</v>
      </c>
      <c r="C3540" s="60">
        <v>1</v>
      </c>
      <c r="D3540" s="61">
        <v>0</v>
      </c>
      <c r="E3540" s="61">
        <v>1</v>
      </c>
      <c r="F3540" s="61">
        <v>1</v>
      </c>
      <c r="G3540" s="61">
        <v>1</v>
      </c>
      <c r="H3540" s="61">
        <v>0</v>
      </c>
      <c r="I3540" s="62">
        <v>77726.423404806133</v>
      </c>
      <c r="J3540" s="63">
        <v>6.0376082507999378</v>
      </c>
      <c r="K3540" s="63">
        <v>5.0905975073683951</v>
      </c>
      <c r="L3540" s="63">
        <v>6.8460568191274405</v>
      </c>
      <c r="M3540" s="63">
        <v>8.0569604931539978</v>
      </c>
      <c r="N3540" s="63">
        <v>7.0990943825602288</v>
      </c>
      <c r="O3540" s="71">
        <v>7.0723461176835904</v>
      </c>
    </row>
    <row r="3541" spans="2:15" outlineLevel="1" x14ac:dyDescent="0.25">
      <c r="B3541" s="65">
        <v>3532</v>
      </c>
      <c r="C3541" s="60">
        <v>0</v>
      </c>
      <c r="D3541" s="61">
        <v>1</v>
      </c>
      <c r="E3541" s="61">
        <v>1</v>
      </c>
      <c r="F3541" s="61">
        <v>1</v>
      </c>
      <c r="G3541" s="61">
        <v>1</v>
      </c>
      <c r="H3541" s="61">
        <v>0</v>
      </c>
      <c r="I3541" s="62">
        <v>92825.483145998645</v>
      </c>
      <c r="J3541" s="63">
        <v>5.2491455487042833</v>
      </c>
      <c r="K3541" s="63">
        <v>5.5736457303379456</v>
      </c>
      <c r="L3541" s="63">
        <v>8.0404654963465205</v>
      </c>
      <c r="M3541" s="63">
        <v>7.049526218187852</v>
      </c>
      <c r="N3541" s="63">
        <v>6.6646720930360841</v>
      </c>
      <c r="O3541" s="71">
        <v>6.2118954563774746</v>
      </c>
    </row>
    <row r="3542" spans="2:15" outlineLevel="1" x14ac:dyDescent="0.25">
      <c r="B3542" s="65">
        <v>3533</v>
      </c>
      <c r="C3542" s="60">
        <v>1</v>
      </c>
      <c r="D3542" s="61">
        <v>0</v>
      </c>
      <c r="E3542" s="61">
        <v>1</v>
      </c>
      <c r="F3542" s="61">
        <v>1</v>
      </c>
      <c r="G3542" s="61">
        <v>0</v>
      </c>
      <c r="H3542" s="61">
        <v>1</v>
      </c>
      <c r="I3542" s="62">
        <v>99635.431544693056</v>
      </c>
      <c r="J3542" s="63">
        <v>6.8420311831639644</v>
      </c>
      <c r="K3542" s="63">
        <v>4.4438765674304603</v>
      </c>
      <c r="L3542" s="63">
        <v>6.5709272443780451</v>
      </c>
      <c r="M3542" s="63">
        <v>8.8151044224102115</v>
      </c>
      <c r="N3542" s="63">
        <v>7.0292172298568572</v>
      </c>
      <c r="O3542" s="71">
        <v>7.052366898943597</v>
      </c>
    </row>
    <row r="3543" spans="2:15" outlineLevel="1" x14ac:dyDescent="0.25">
      <c r="B3543" s="65">
        <v>3534</v>
      </c>
      <c r="C3543" s="60">
        <v>1</v>
      </c>
      <c r="D3543" s="61">
        <v>0</v>
      </c>
      <c r="E3543" s="61">
        <v>1</v>
      </c>
      <c r="F3543" s="61">
        <v>1</v>
      </c>
      <c r="G3543" s="61">
        <v>0</v>
      </c>
      <c r="H3543" s="61">
        <v>1</v>
      </c>
      <c r="I3543" s="62">
        <v>61348.666004057988</v>
      </c>
      <c r="J3543" s="63">
        <v>6.1799877225113704</v>
      </c>
      <c r="K3543" s="63">
        <v>4.7679451008861999</v>
      </c>
      <c r="L3543" s="63">
        <v>7.3352338612503392</v>
      </c>
      <c r="M3543" s="63">
        <v>6.141907632522055</v>
      </c>
      <c r="N3543" s="63">
        <v>6.7902998091774256</v>
      </c>
      <c r="O3543" s="71">
        <v>6.9925028644569336</v>
      </c>
    </row>
    <row r="3544" spans="2:15" outlineLevel="1" x14ac:dyDescent="0.25">
      <c r="B3544" s="65">
        <v>3535</v>
      </c>
      <c r="C3544" s="60">
        <v>1</v>
      </c>
      <c r="D3544" s="61">
        <v>0</v>
      </c>
      <c r="E3544" s="61">
        <v>1</v>
      </c>
      <c r="F3544" s="61">
        <v>1</v>
      </c>
      <c r="G3544" s="61">
        <v>1</v>
      </c>
      <c r="H3544" s="61">
        <v>0</v>
      </c>
      <c r="I3544" s="62">
        <v>95447.631691366871</v>
      </c>
      <c r="J3544" s="63">
        <v>6.3843520109430427</v>
      </c>
      <c r="K3544" s="63">
        <v>5.3639529200999796</v>
      </c>
      <c r="L3544" s="63">
        <v>6.801278508263886</v>
      </c>
      <c r="M3544" s="63">
        <v>7.852392539121495</v>
      </c>
      <c r="N3544" s="63">
        <v>6.4617414390883781</v>
      </c>
      <c r="O3544" s="71">
        <v>6.2054787750874816</v>
      </c>
    </row>
    <row r="3545" spans="2:15" outlineLevel="1" x14ac:dyDescent="0.25">
      <c r="B3545" s="65">
        <v>3536</v>
      </c>
      <c r="C3545" s="60">
        <v>0</v>
      </c>
      <c r="D3545" s="61">
        <v>1</v>
      </c>
      <c r="E3545" s="61">
        <v>1</v>
      </c>
      <c r="F3545" s="61">
        <v>1</v>
      </c>
      <c r="G3545" s="61">
        <v>0</v>
      </c>
      <c r="H3545" s="61">
        <v>1</v>
      </c>
      <c r="I3545" s="62">
        <v>93996.44679234807</v>
      </c>
      <c r="J3545" s="63">
        <v>5.7363239415763116</v>
      </c>
      <c r="K3545" s="63">
        <v>5.8214735140567946</v>
      </c>
      <c r="L3545" s="63">
        <v>7.5273129433348105</v>
      </c>
      <c r="M3545" s="63">
        <v>6.5827544112743537</v>
      </c>
      <c r="N3545" s="63">
        <v>6.2782183959859799</v>
      </c>
      <c r="O3545" s="71">
        <v>7.2126415763974778</v>
      </c>
    </row>
    <row r="3546" spans="2:15" outlineLevel="1" x14ac:dyDescent="0.25">
      <c r="B3546" s="65">
        <v>3537</v>
      </c>
      <c r="C3546" s="60">
        <v>0</v>
      </c>
      <c r="D3546" s="61">
        <v>1</v>
      </c>
      <c r="E3546" s="61">
        <v>1</v>
      </c>
      <c r="F3546" s="61">
        <v>1</v>
      </c>
      <c r="G3546" s="61">
        <v>1</v>
      </c>
      <c r="H3546" s="61">
        <v>0</v>
      </c>
      <c r="I3546" s="62">
        <v>95301.419128124791</v>
      </c>
      <c r="J3546" s="63">
        <v>5.7026376080737347</v>
      </c>
      <c r="K3546" s="63">
        <v>6.1078763163117138</v>
      </c>
      <c r="L3546" s="63">
        <v>7.3278917782276451</v>
      </c>
      <c r="M3546" s="63">
        <v>6.2432940539365225</v>
      </c>
      <c r="N3546" s="63">
        <v>7.5308524883564427</v>
      </c>
      <c r="O3546" s="71">
        <v>6.5803201951226029</v>
      </c>
    </row>
    <row r="3547" spans="2:15" outlineLevel="1" x14ac:dyDescent="0.25">
      <c r="B3547" s="65">
        <v>3538</v>
      </c>
      <c r="C3547" s="60">
        <v>0</v>
      </c>
      <c r="D3547" s="61">
        <v>1</v>
      </c>
      <c r="E3547" s="61">
        <v>1</v>
      </c>
      <c r="F3547" s="61">
        <v>1</v>
      </c>
      <c r="G3547" s="61">
        <v>1</v>
      </c>
      <c r="H3547" s="61">
        <v>0</v>
      </c>
      <c r="I3547" s="62">
        <v>100240.79901683793</v>
      </c>
      <c r="J3547" s="63">
        <v>5.5353683930796862</v>
      </c>
      <c r="K3547" s="63">
        <v>6.6212542075145855</v>
      </c>
      <c r="L3547" s="63">
        <v>6.7979966981050008</v>
      </c>
      <c r="M3547" s="63">
        <v>8.1225456422752629</v>
      </c>
      <c r="N3547" s="63">
        <v>7.1800550364148243</v>
      </c>
      <c r="O3547" s="71">
        <v>6.5977569346136802</v>
      </c>
    </row>
    <row r="3548" spans="2:15" outlineLevel="1" x14ac:dyDescent="0.25">
      <c r="B3548" s="65">
        <v>3539</v>
      </c>
      <c r="C3548" s="60">
        <v>1</v>
      </c>
      <c r="D3548" s="61">
        <v>0</v>
      </c>
      <c r="E3548" s="61">
        <v>1</v>
      </c>
      <c r="F3548" s="61">
        <v>1</v>
      </c>
      <c r="G3548" s="61">
        <v>0</v>
      </c>
      <c r="H3548" s="61">
        <v>1</v>
      </c>
      <c r="I3548" s="62">
        <v>94477.816828822179</v>
      </c>
      <c r="J3548" s="63">
        <v>6.7610925968026843</v>
      </c>
      <c r="K3548" s="63">
        <v>4.6326148482886111</v>
      </c>
      <c r="L3548" s="63">
        <v>7.9932388380827746</v>
      </c>
      <c r="M3548" s="63">
        <v>6.3629279823304463</v>
      </c>
      <c r="N3548" s="63">
        <v>6.6822857887206748</v>
      </c>
      <c r="O3548" s="71">
        <v>7.285796675729987</v>
      </c>
    </row>
    <row r="3549" spans="2:15" outlineLevel="1" x14ac:dyDescent="0.25">
      <c r="B3549" s="65">
        <v>3540</v>
      </c>
      <c r="C3549" s="60">
        <v>1</v>
      </c>
      <c r="D3549" s="61">
        <v>0</v>
      </c>
      <c r="E3549" s="61">
        <v>1</v>
      </c>
      <c r="F3549" s="61">
        <v>1</v>
      </c>
      <c r="G3549" s="61">
        <v>1</v>
      </c>
      <c r="H3549" s="61">
        <v>0</v>
      </c>
      <c r="I3549" s="62">
        <v>97115.467798264595</v>
      </c>
      <c r="J3549" s="63">
        <v>6.4975896332112093</v>
      </c>
      <c r="K3549" s="63">
        <v>4.6085076817375894</v>
      </c>
      <c r="L3549" s="63">
        <v>7.4086676305564083</v>
      </c>
      <c r="M3549" s="63">
        <v>8.3074756922722681</v>
      </c>
      <c r="N3549" s="63">
        <v>6.9478240364032935</v>
      </c>
      <c r="O3549" s="71">
        <v>6.3158664279445986</v>
      </c>
    </row>
    <row r="3550" spans="2:15" outlineLevel="1" x14ac:dyDescent="0.25">
      <c r="B3550" s="65">
        <v>3541</v>
      </c>
      <c r="C3550" s="60">
        <v>1</v>
      </c>
      <c r="D3550" s="61">
        <v>0</v>
      </c>
      <c r="E3550" s="61">
        <v>1</v>
      </c>
      <c r="F3550" s="61">
        <v>1</v>
      </c>
      <c r="G3550" s="61">
        <v>0</v>
      </c>
      <c r="H3550" s="61">
        <v>1</v>
      </c>
      <c r="I3550" s="62">
        <v>94888.455915729966</v>
      </c>
      <c r="J3550" s="63">
        <v>6.2081521868168874</v>
      </c>
      <c r="K3550" s="63">
        <v>5.4831079004177354</v>
      </c>
      <c r="L3550" s="63">
        <v>7.4351401935339521</v>
      </c>
      <c r="M3550" s="63">
        <v>6.1338101375024108</v>
      </c>
      <c r="N3550" s="63">
        <v>7.0742928477938394</v>
      </c>
      <c r="O3550" s="71">
        <v>7.2253944296192145</v>
      </c>
    </row>
    <row r="3551" spans="2:15" outlineLevel="1" x14ac:dyDescent="0.25">
      <c r="B3551" s="65">
        <v>3542</v>
      </c>
      <c r="C3551" s="60">
        <v>1</v>
      </c>
      <c r="D3551" s="61">
        <v>0</v>
      </c>
      <c r="E3551" s="61">
        <v>1</v>
      </c>
      <c r="F3551" s="61">
        <v>1</v>
      </c>
      <c r="G3551" s="61">
        <v>1</v>
      </c>
      <c r="H3551" s="61">
        <v>0</v>
      </c>
      <c r="I3551" s="62">
        <v>60509.559245077209</v>
      </c>
      <c r="J3551" s="63">
        <v>6.2536041597650724</v>
      </c>
      <c r="K3551" s="63">
        <v>4.2520907930205443</v>
      </c>
      <c r="L3551" s="63">
        <v>6.7897004825364604</v>
      </c>
      <c r="M3551" s="63">
        <v>6.755571894267268</v>
      </c>
      <c r="N3551" s="63">
        <v>7.1597494974311697</v>
      </c>
      <c r="O3551" s="71">
        <v>6.3081344315092025</v>
      </c>
    </row>
    <row r="3552" spans="2:15" outlineLevel="1" x14ac:dyDescent="0.25">
      <c r="B3552" s="65">
        <v>3543</v>
      </c>
      <c r="C3552" s="60">
        <v>1</v>
      </c>
      <c r="D3552" s="61">
        <v>0</v>
      </c>
      <c r="E3552" s="61">
        <v>1</v>
      </c>
      <c r="F3552" s="61">
        <v>1</v>
      </c>
      <c r="G3552" s="61">
        <v>0</v>
      </c>
      <c r="H3552" s="61">
        <v>1</v>
      </c>
      <c r="I3552" s="62">
        <v>79994.995293734508</v>
      </c>
      <c r="J3552" s="63">
        <v>5.8392102642035368</v>
      </c>
      <c r="K3552" s="63">
        <v>5.5343033331912563</v>
      </c>
      <c r="L3552" s="63">
        <v>6.9377057154181898</v>
      </c>
      <c r="M3552" s="63">
        <v>8.8408397118350184</v>
      </c>
      <c r="N3552" s="63">
        <v>6.8525718427098026</v>
      </c>
      <c r="O3552" s="71">
        <v>6.9331637055758648</v>
      </c>
    </row>
    <row r="3553" spans="2:15" outlineLevel="1" x14ac:dyDescent="0.25">
      <c r="B3553" s="65">
        <v>3544</v>
      </c>
      <c r="C3553" s="60">
        <v>1</v>
      </c>
      <c r="D3553" s="61">
        <v>0</v>
      </c>
      <c r="E3553" s="61">
        <v>1</v>
      </c>
      <c r="F3553" s="61">
        <v>1</v>
      </c>
      <c r="G3553" s="61">
        <v>0</v>
      </c>
      <c r="H3553" s="61">
        <v>1</v>
      </c>
      <c r="I3553" s="62">
        <v>61542.679472865348</v>
      </c>
      <c r="J3553" s="63">
        <v>6.0697546401072557</v>
      </c>
      <c r="K3553" s="63">
        <v>5.4798228960569508</v>
      </c>
      <c r="L3553" s="63">
        <v>6.9876750033142478</v>
      </c>
      <c r="M3553" s="63">
        <v>6.2807357953209042</v>
      </c>
      <c r="N3553" s="63">
        <v>6.1988723029744124</v>
      </c>
      <c r="O3553" s="71">
        <v>6.9589705828036186</v>
      </c>
    </row>
    <row r="3554" spans="2:15" outlineLevel="1" x14ac:dyDescent="0.25">
      <c r="B3554" s="65">
        <v>3545</v>
      </c>
      <c r="C3554" s="60">
        <v>1</v>
      </c>
      <c r="D3554" s="61">
        <v>0</v>
      </c>
      <c r="E3554" s="61">
        <v>1</v>
      </c>
      <c r="F3554" s="61">
        <v>1</v>
      </c>
      <c r="G3554" s="61">
        <v>0</v>
      </c>
      <c r="H3554" s="61">
        <v>1</v>
      </c>
      <c r="I3554" s="62">
        <v>98288.699968337256</v>
      </c>
      <c r="J3554" s="63">
        <v>6.0709031443036601</v>
      </c>
      <c r="K3554" s="63">
        <v>5.0237939442534856</v>
      </c>
      <c r="L3554" s="63">
        <v>7.194700380639798</v>
      </c>
      <c r="M3554" s="63">
        <v>8.5003250104384023</v>
      </c>
      <c r="N3554" s="63">
        <v>6.7249564978001768</v>
      </c>
      <c r="O3554" s="71">
        <v>6.991845249456679</v>
      </c>
    </row>
    <row r="3555" spans="2:15" outlineLevel="1" x14ac:dyDescent="0.25">
      <c r="B3555" s="65">
        <v>3546</v>
      </c>
      <c r="C3555" s="60">
        <v>1</v>
      </c>
      <c r="D3555" s="61">
        <v>0</v>
      </c>
      <c r="E3555" s="61">
        <v>1</v>
      </c>
      <c r="F3555" s="61">
        <v>1</v>
      </c>
      <c r="G3555" s="61">
        <v>1</v>
      </c>
      <c r="H3555" s="61">
        <v>0</v>
      </c>
      <c r="I3555" s="62">
        <v>78174.807696881355</v>
      </c>
      <c r="J3555" s="63">
        <v>5.646025826467775</v>
      </c>
      <c r="K3555" s="63">
        <v>5.3259048409565519</v>
      </c>
      <c r="L3555" s="63">
        <v>6.9541075088529976</v>
      </c>
      <c r="M3555" s="63">
        <v>8.409082644547027</v>
      </c>
      <c r="N3555" s="63">
        <v>7.0171168482353474</v>
      </c>
      <c r="O3555" s="71">
        <v>7.0111135989204705</v>
      </c>
    </row>
    <row r="3556" spans="2:15" outlineLevel="1" x14ac:dyDescent="0.25">
      <c r="B3556" s="65">
        <v>3547</v>
      </c>
      <c r="C3556" s="60">
        <v>0</v>
      </c>
      <c r="D3556" s="61">
        <v>1</v>
      </c>
      <c r="E3556" s="61">
        <v>1</v>
      </c>
      <c r="F3556" s="61">
        <v>1</v>
      </c>
      <c r="G3556" s="61">
        <v>0</v>
      </c>
      <c r="H3556" s="61">
        <v>1</v>
      </c>
      <c r="I3556" s="62">
        <v>105127.22199176361</v>
      </c>
      <c r="J3556" s="63">
        <v>5.8859700809991793</v>
      </c>
      <c r="K3556" s="63">
        <v>6.6319304206441281</v>
      </c>
      <c r="L3556" s="63">
        <v>7.6278876355188725</v>
      </c>
      <c r="M3556" s="63">
        <v>8.5775440559487279</v>
      </c>
      <c r="N3556" s="63">
        <v>6.9515244306605855</v>
      </c>
      <c r="O3556" s="71">
        <v>7.5323728449544385</v>
      </c>
    </row>
    <row r="3557" spans="2:15" outlineLevel="1" x14ac:dyDescent="0.25">
      <c r="B3557" s="65">
        <v>3548</v>
      </c>
      <c r="C3557" s="60">
        <v>1</v>
      </c>
      <c r="D3557" s="61">
        <v>0</v>
      </c>
      <c r="E3557" s="61">
        <v>1</v>
      </c>
      <c r="F3557" s="61">
        <v>1</v>
      </c>
      <c r="G3557" s="61">
        <v>0</v>
      </c>
      <c r="H3557" s="61">
        <v>1</v>
      </c>
      <c r="I3557" s="62">
        <v>97152.974327742617</v>
      </c>
      <c r="J3557" s="63">
        <v>6.5201618507380461</v>
      </c>
      <c r="K3557" s="63">
        <v>5.3098429960985118</v>
      </c>
      <c r="L3557" s="63">
        <v>7.6895451886181343</v>
      </c>
      <c r="M3557" s="63">
        <v>7.3796324288180006</v>
      </c>
      <c r="N3557" s="63">
        <v>6.5479998044015666</v>
      </c>
      <c r="O3557" s="71">
        <v>6.8717596851138323</v>
      </c>
    </row>
    <row r="3558" spans="2:15" outlineLevel="1" x14ac:dyDescent="0.25">
      <c r="B3558" s="65">
        <v>3549</v>
      </c>
      <c r="C3558" s="60">
        <v>1</v>
      </c>
      <c r="D3558" s="61">
        <v>0</v>
      </c>
      <c r="E3558" s="61">
        <v>1</v>
      </c>
      <c r="F3558" s="61">
        <v>1</v>
      </c>
      <c r="G3558" s="61">
        <v>1</v>
      </c>
      <c r="H3558" s="61">
        <v>0</v>
      </c>
      <c r="I3558" s="62">
        <v>102237.34163937476</v>
      </c>
      <c r="J3558" s="63">
        <v>6.8673728917606649</v>
      </c>
      <c r="K3558" s="63">
        <v>5.037364318676147</v>
      </c>
      <c r="L3558" s="63">
        <v>7.9941781018005358</v>
      </c>
      <c r="M3558" s="63">
        <v>8.6117442920110552</v>
      </c>
      <c r="N3558" s="63">
        <v>7.300278784236383</v>
      </c>
      <c r="O3558" s="71">
        <v>6.4190475411774814</v>
      </c>
    </row>
    <row r="3559" spans="2:15" outlineLevel="1" x14ac:dyDescent="0.25">
      <c r="B3559" s="65">
        <v>3550</v>
      </c>
      <c r="C3559" s="60">
        <v>0</v>
      </c>
      <c r="D3559" s="61">
        <v>1</v>
      </c>
      <c r="E3559" s="61">
        <v>1</v>
      </c>
      <c r="F3559" s="61">
        <v>1</v>
      </c>
      <c r="G3559" s="61">
        <v>1</v>
      </c>
      <c r="H3559" s="61">
        <v>0</v>
      </c>
      <c r="I3559" s="62">
        <v>64654.69444925047</v>
      </c>
      <c r="J3559" s="63">
        <v>5.8341070029031572</v>
      </c>
      <c r="K3559" s="63">
        <v>6.5552035626050618</v>
      </c>
      <c r="L3559" s="63">
        <v>6.5941523529337065</v>
      </c>
      <c r="M3559" s="63">
        <v>6.9002237175842422</v>
      </c>
      <c r="N3559" s="63">
        <v>6.5773989604186989</v>
      </c>
      <c r="O3559" s="71">
        <v>6.1750593700753269</v>
      </c>
    </row>
    <row r="3560" spans="2:15" outlineLevel="1" x14ac:dyDescent="0.25">
      <c r="B3560" s="65">
        <v>3551</v>
      </c>
      <c r="C3560" s="60">
        <v>1</v>
      </c>
      <c r="D3560" s="61">
        <v>0</v>
      </c>
      <c r="E3560" s="61">
        <v>1</v>
      </c>
      <c r="F3560" s="61">
        <v>1</v>
      </c>
      <c r="G3560" s="61">
        <v>1</v>
      </c>
      <c r="H3560" s="61">
        <v>0</v>
      </c>
      <c r="I3560" s="62">
        <v>96044.692416831589</v>
      </c>
      <c r="J3560" s="63">
        <v>6.4078192969006258</v>
      </c>
      <c r="K3560" s="63">
        <v>5.4692149434980228</v>
      </c>
      <c r="L3560" s="63">
        <v>6.6115486181910317</v>
      </c>
      <c r="M3560" s="63">
        <v>7.1445517870257795</v>
      </c>
      <c r="N3560" s="63">
        <v>6.898868654178413</v>
      </c>
      <c r="O3560" s="71">
        <v>6.891720796060735</v>
      </c>
    </row>
    <row r="3561" spans="2:15" outlineLevel="1" x14ac:dyDescent="0.25">
      <c r="B3561" s="65">
        <v>3552</v>
      </c>
      <c r="C3561" s="60">
        <v>1</v>
      </c>
      <c r="D3561" s="61">
        <v>0</v>
      </c>
      <c r="E3561" s="61">
        <v>1</v>
      </c>
      <c r="F3561" s="61">
        <v>1</v>
      </c>
      <c r="G3561" s="61">
        <v>1</v>
      </c>
      <c r="H3561" s="61">
        <v>0</v>
      </c>
      <c r="I3561" s="62">
        <v>101847.28950225264</v>
      </c>
      <c r="J3561" s="63">
        <v>6.4832693243927491</v>
      </c>
      <c r="K3561" s="63">
        <v>5.8918130690050274</v>
      </c>
      <c r="L3561" s="63">
        <v>7.1372224993201474</v>
      </c>
      <c r="M3561" s="63">
        <v>8.7538887244135672</v>
      </c>
      <c r="N3561" s="63">
        <v>6.9316580617029198</v>
      </c>
      <c r="O3561" s="71">
        <v>6.3386486823014287</v>
      </c>
    </row>
    <row r="3562" spans="2:15" outlineLevel="1" x14ac:dyDescent="0.25">
      <c r="B3562" s="65">
        <v>3553</v>
      </c>
      <c r="C3562" s="60">
        <v>1</v>
      </c>
      <c r="D3562" s="61">
        <v>0</v>
      </c>
      <c r="E3562" s="61">
        <v>1</v>
      </c>
      <c r="F3562" s="61">
        <v>1</v>
      </c>
      <c r="G3562" s="61">
        <v>0</v>
      </c>
      <c r="H3562" s="61">
        <v>1</v>
      </c>
      <c r="I3562" s="62">
        <v>24722.334159408158</v>
      </c>
      <c r="J3562" s="63">
        <v>5.3314511853190432</v>
      </c>
      <c r="K3562" s="63">
        <v>4.5913520286433602</v>
      </c>
      <c r="L3562" s="63">
        <v>6.8165507057317329</v>
      </c>
      <c r="M3562" s="63">
        <v>6.6937313639919838</v>
      </c>
      <c r="N3562" s="63">
        <v>6.8234564311298982</v>
      </c>
      <c r="O3562" s="71">
        <v>7.1459913015042034</v>
      </c>
    </row>
    <row r="3563" spans="2:15" outlineLevel="1" x14ac:dyDescent="0.25">
      <c r="B3563" s="65">
        <v>3554</v>
      </c>
      <c r="C3563" s="60">
        <v>1</v>
      </c>
      <c r="D3563" s="61">
        <v>0</v>
      </c>
      <c r="E3563" s="61">
        <v>1</v>
      </c>
      <c r="F3563" s="61">
        <v>1</v>
      </c>
      <c r="G3563" s="61">
        <v>0</v>
      </c>
      <c r="H3563" s="61">
        <v>1</v>
      </c>
      <c r="I3563" s="62">
        <v>96374.027878737979</v>
      </c>
      <c r="J3563" s="63">
        <v>5.6790098036763341</v>
      </c>
      <c r="K3563" s="63">
        <v>5.0019459118889138</v>
      </c>
      <c r="L3563" s="63">
        <v>7.9276033478688683</v>
      </c>
      <c r="M3563" s="63">
        <v>8.1988879188230275</v>
      </c>
      <c r="N3563" s="63">
        <v>6.5349042210320754</v>
      </c>
      <c r="O3563" s="71">
        <v>6.787753565997197</v>
      </c>
    </row>
    <row r="3564" spans="2:15" outlineLevel="1" x14ac:dyDescent="0.25">
      <c r="B3564" s="65">
        <v>3555</v>
      </c>
      <c r="C3564" s="60">
        <v>0</v>
      </c>
      <c r="D3564" s="61">
        <v>1</v>
      </c>
      <c r="E3564" s="61">
        <v>1</v>
      </c>
      <c r="F3564" s="61">
        <v>1</v>
      </c>
      <c r="G3564" s="61">
        <v>1</v>
      </c>
      <c r="H3564" s="61">
        <v>0</v>
      </c>
      <c r="I3564" s="62">
        <v>31760.604836002502</v>
      </c>
      <c r="J3564" s="63">
        <v>5.6586018303054768</v>
      </c>
      <c r="K3564" s="63">
        <v>5.8878003119941988</v>
      </c>
      <c r="L3564" s="63">
        <v>6.3579361281879443</v>
      </c>
      <c r="M3564" s="63">
        <v>7.3338617801047903</v>
      </c>
      <c r="N3564" s="63">
        <v>7.271679019063118</v>
      </c>
      <c r="O3564" s="71">
        <v>7.0974340408284604</v>
      </c>
    </row>
    <row r="3565" spans="2:15" outlineLevel="1" x14ac:dyDescent="0.25">
      <c r="B3565" s="65">
        <v>3556</v>
      </c>
      <c r="C3565" s="60">
        <v>1</v>
      </c>
      <c r="D3565" s="61">
        <v>0</v>
      </c>
      <c r="E3565" s="61">
        <v>1</v>
      </c>
      <c r="F3565" s="61">
        <v>1</v>
      </c>
      <c r="G3565" s="61">
        <v>0</v>
      </c>
      <c r="H3565" s="61">
        <v>1</v>
      </c>
      <c r="I3565" s="62">
        <v>94988.145169470532</v>
      </c>
      <c r="J3565" s="63">
        <v>6.611250424529592</v>
      </c>
      <c r="K3565" s="63">
        <v>6.0180015029720257</v>
      </c>
      <c r="L3565" s="63">
        <v>7.8299430938080716</v>
      </c>
      <c r="M3565" s="63">
        <v>6.3021587014250491</v>
      </c>
      <c r="N3565" s="63">
        <v>6.0836673368413354</v>
      </c>
      <c r="O3565" s="71">
        <v>6.6549002687163439</v>
      </c>
    </row>
    <row r="3566" spans="2:15" outlineLevel="1" x14ac:dyDescent="0.25">
      <c r="B3566" s="65">
        <v>3557</v>
      </c>
      <c r="C3566" s="60">
        <v>1</v>
      </c>
      <c r="D3566" s="61">
        <v>0</v>
      </c>
      <c r="E3566" s="61">
        <v>1</v>
      </c>
      <c r="F3566" s="61">
        <v>1</v>
      </c>
      <c r="G3566" s="61">
        <v>1</v>
      </c>
      <c r="H3566" s="61">
        <v>0</v>
      </c>
      <c r="I3566" s="62">
        <v>98303.795796354243</v>
      </c>
      <c r="J3566" s="63">
        <v>6.287504888709643</v>
      </c>
      <c r="K3566" s="63">
        <v>6.2154970388578175</v>
      </c>
      <c r="L3566" s="63">
        <v>7.1421705122671613</v>
      </c>
      <c r="M3566" s="63">
        <v>6.7039269946594393</v>
      </c>
      <c r="N3566" s="63">
        <v>7.1226283698108155</v>
      </c>
      <c r="O3566" s="71">
        <v>7.0501395548477834</v>
      </c>
    </row>
    <row r="3567" spans="2:15" outlineLevel="1" x14ac:dyDescent="0.25">
      <c r="B3567" s="65">
        <v>3558</v>
      </c>
      <c r="C3567" s="60">
        <v>1</v>
      </c>
      <c r="D3567" s="61">
        <v>0</v>
      </c>
      <c r="E3567" s="61">
        <v>1</v>
      </c>
      <c r="F3567" s="61">
        <v>1</v>
      </c>
      <c r="G3567" s="61">
        <v>1</v>
      </c>
      <c r="H3567" s="61">
        <v>0</v>
      </c>
      <c r="I3567" s="62">
        <v>102093.21931994845</v>
      </c>
      <c r="J3567" s="63">
        <v>6.2686924342212782</v>
      </c>
      <c r="K3567" s="63">
        <v>5.9387564186599864</v>
      </c>
      <c r="L3567" s="63">
        <v>7.73732142249884</v>
      </c>
      <c r="M3567" s="63">
        <v>8.1442063706621219</v>
      </c>
      <c r="N3567" s="63">
        <v>7.4848776539977049</v>
      </c>
      <c r="O3567" s="71">
        <v>6.4580803079695777</v>
      </c>
    </row>
    <row r="3568" spans="2:15" outlineLevel="1" x14ac:dyDescent="0.25">
      <c r="B3568" s="65">
        <v>3559</v>
      </c>
      <c r="C3568" s="60">
        <v>1</v>
      </c>
      <c r="D3568" s="61">
        <v>0</v>
      </c>
      <c r="E3568" s="61">
        <v>1</v>
      </c>
      <c r="F3568" s="61">
        <v>1</v>
      </c>
      <c r="G3568" s="61">
        <v>0</v>
      </c>
      <c r="H3568" s="61">
        <v>1</v>
      </c>
      <c r="I3568" s="62">
        <v>72723.093219844683</v>
      </c>
      <c r="J3568" s="63">
        <v>6.1911829929497415</v>
      </c>
      <c r="K3568" s="63">
        <v>4.2916573735027583</v>
      </c>
      <c r="L3568" s="63">
        <v>6.3111147285492297</v>
      </c>
      <c r="M3568" s="63">
        <v>7.3395276541428851</v>
      </c>
      <c r="N3568" s="63">
        <v>6.9297153449482396</v>
      </c>
      <c r="O3568" s="71">
        <v>7.1753950189158306</v>
      </c>
    </row>
    <row r="3569" spans="2:15" outlineLevel="1" x14ac:dyDescent="0.25">
      <c r="B3569" s="65">
        <v>3560</v>
      </c>
      <c r="C3569" s="60">
        <v>1</v>
      </c>
      <c r="D3569" s="61">
        <v>0</v>
      </c>
      <c r="E3569" s="61">
        <v>1</v>
      </c>
      <c r="F3569" s="61">
        <v>1</v>
      </c>
      <c r="G3569" s="61">
        <v>1</v>
      </c>
      <c r="H3569" s="61">
        <v>0</v>
      </c>
      <c r="I3569" s="62">
        <v>100417.5947467662</v>
      </c>
      <c r="J3569" s="63">
        <v>6.5438743661431866</v>
      </c>
      <c r="K3569" s="63">
        <v>5.2625966880690864</v>
      </c>
      <c r="L3569" s="63">
        <v>6.8569931884729929</v>
      </c>
      <c r="M3569" s="63">
        <v>8.3991501310278984</v>
      </c>
      <c r="N3569" s="63">
        <v>7.1153755117409645</v>
      </c>
      <c r="O3569" s="71">
        <v>6.9339008734107237</v>
      </c>
    </row>
    <row r="3570" spans="2:15" outlineLevel="1" x14ac:dyDescent="0.25">
      <c r="B3570" s="65">
        <v>3561</v>
      </c>
      <c r="C3570" s="60">
        <v>1</v>
      </c>
      <c r="D3570" s="61">
        <v>0</v>
      </c>
      <c r="E3570" s="61">
        <v>1</v>
      </c>
      <c r="F3570" s="61">
        <v>1</v>
      </c>
      <c r="G3570" s="61">
        <v>1</v>
      </c>
      <c r="H3570" s="61">
        <v>0</v>
      </c>
      <c r="I3570" s="62">
        <v>25356.495625946729</v>
      </c>
      <c r="J3570" s="63">
        <v>5.4760279117858888</v>
      </c>
      <c r="K3570" s="63">
        <v>5.1796027880220912</v>
      </c>
      <c r="L3570" s="63">
        <v>7.3545735224494946</v>
      </c>
      <c r="M3570" s="63">
        <v>6.0644888779318364</v>
      </c>
      <c r="N3570" s="63">
        <v>7.0239319052587303</v>
      </c>
      <c r="O3570" s="71">
        <v>6.6864565087150032</v>
      </c>
    </row>
    <row r="3571" spans="2:15" outlineLevel="1" x14ac:dyDescent="0.25">
      <c r="B3571" s="65">
        <v>3562</v>
      </c>
      <c r="C3571" s="60">
        <v>0</v>
      </c>
      <c r="D3571" s="61">
        <v>1</v>
      </c>
      <c r="E3571" s="61">
        <v>1</v>
      </c>
      <c r="F3571" s="61">
        <v>1</v>
      </c>
      <c r="G3571" s="61">
        <v>1</v>
      </c>
      <c r="H3571" s="61">
        <v>0</v>
      </c>
      <c r="I3571" s="62">
        <v>31998.60794640526</v>
      </c>
      <c r="J3571" s="63">
        <v>6.1805487318592931</v>
      </c>
      <c r="K3571" s="63">
        <v>6.2062904804025587</v>
      </c>
      <c r="L3571" s="63">
        <v>6.7505032935241029</v>
      </c>
      <c r="M3571" s="63">
        <v>7.1610596140196998</v>
      </c>
      <c r="N3571" s="63">
        <v>6.765570775501109</v>
      </c>
      <c r="O3571" s="71">
        <v>6.6392836312609163</v>
      </c>
    </row>
    <row r="3572" spans="2:15" outlineLevel="1" x14ac:dyDescent="0.25">
      <c r="B3572" s="65">
        <v>3563</v>
      </c>
      <c r="C3572" s="60">
        <v>1</v>
      </c>
      <c r="D3572" s="61">
        <v>0</v>
      </c>
      <c r="E3572" s="61">
        <v>1</v>
      </c>
      <c r="F3572" s="61">
        <v>1</v>
      </c>
      <c r="G3572" s="61">
        <v>1</v>
      </c>
      <c r="H3572" s="61">
        <v>0</v>
      </c>
      <c r="I3572" s="62">
        <v>76714.313849754471</v>
      </c>
      <c r="J3572" s="63">
        <v>5.6836044758388891</v>
      </c>
      <c r="K3572" s="63">
        <v>5.6103487714333786</v>
      </c>
      <c r="L3572" s="63">
        <v>7.0635703833475141</v>
      </c>
      <c r="M3572" s="63">
        <v>7.4507270083439323</v>
      </c>
      <c r="N3572" s="63">
        <v>7.2781544669248497</v>
      </c>
      <c r="O3572" s="71">
        <v>6.7988961785282838</v>
      </c>
    </row>
    <row r="3573" spans="2:15" outlineLevel="1" x14ac:dyDescent="0.25">
      <c r="B3573" s="65">
        <v>3564</v>
      </c>
      <c r="C3573" s="60">
        <v>0</v>
      </c>
      <c r="D3573" s="61">
        <v>1</v>
      </c>
      <c r="E3573" s="61">
        <v>1</v>
      </c>
      <c r="F3573" s="61">
        <v>1</v>
      </c>
      <c r="G3573" s="61">
        <v>1</v>
      </c>
      <c r="H3573" s="61">
        <v>0</v>
      </c>
      <c r="I3573" s="62">
        <v>95765.659815668856</v>
      </c>
      <c r="J3573" s="63">
        <v>5.5571513026264938</v>
      </c>
      <c r="K3573" s="63">
        <v>6.5860948846693939</v>
      </c>
      <c r="L3573" s="63">
        <v>7.390571963923164</v>
      </c>
      <c r="M3573" s="63">
        <v>6.4085833783109472</v>
      </c>
      <c r="N3573" s="63">
        <v>6.891649381409497</v>
      </c>
      <c r="O3573" s="71">
        <v>6.8031121496135993</v>
      </c>
    </row>
    <row r="3574" spans="2:15" outlineLevel="1" x14ac:dyDescent="0.25">
      <c r="B3574" s="65">
        <v>3565</v>
      </c>
      <c r="C3574" s="60">
        <v>0</v>
      </c>
      <c r="D3574" s="61">
        <v>1</v>
      </c>
      <c r="E3574" s="61">
        <v>1</v>
      </c>
      <c r="F3574" s="61">
        <v>1</v>
      </c>
      <c r="G3574" s="61">
        <v>1</v>
      </c>
      <c r="H3574" s="61">
        <v>0</v>
      </c>
      <c r="I3574" s="62">
        <v>101840.98561775098</v>
      </c>
      <c r="J3574" s="63">
        <v>5.991781789519429</v>
      </c>
      <c r="K3574" s="63">
        <v>6.3132040908580436</v>
      </c>
      <c r="L3574" s="63">
        <v>7.1706326062514778</v>
      </c>
      <c r="M3574" s="63">
        <v>8.9125980357486672</v>
      </c>
      <c r="N3574" s="63">
        <v>6.8106871256896886</v>
      </c>
      <c r="O3574" s="71">
        <v>6.2915459847023874</v>
      </c>
    </row>
    <row r="3575" spans="2:15" outlineLevel="1" x14ac:dyDescent="0.25">
      <c r="B3575" s="65">
        <v>3566</v>
      </c>
      <c r="C3575" s="60">
        <v>1</v>
      </c>
      <c r="D3575" s="61">
        <v>0</v>
      </c>
      <c r="E3575" s="61">
        <v>1</v>
      </c>
      <c r="F3575" s="61">
        <v>1</v>
      </c>
      <c r="G3575" s="61">
        <v>0</v>
      </c>
      <c r="H3575" s="61">
        <v>1</v>
      </c>
      <c r="I3575" s="62">
        <v>26324.940996143385</v>
      </c>
      <c r="J3575" s="63">
        <v>5.2273141550126674</v>
      </c>
      <c r="K3575" s="63">
        <v>4.4744026323908148</v>
      </c>
      <c r="L3575" s="63">
        <v>7.0775947228727656</v>
      </c>
      <c r="M3575" s="63">
        <v>7.7979704424306444</v>
      </c>
      <c r="N3575" s="63">
        <v>6.5311266299613973</v>
      </c>
      <c r="O3575" s="71">
        <v>6.864138092838683</v>
      </c>
    </row>
    <row r="3576" spans="2:15" outlineLevel="1" x14ac:dyDescent="0.25">
      <c r="B3576" s="65">
        <v>3567</v>
      </c>
      <c r="C3576" s="60">
        <v>0</v>
      </c>
      <c r="D3576" s="61">
        <v>1</v>
      </c>
      <c r="E3576" s="61">
        <v>1</v>
      </c>
      <c r="F3576" s="61">
        <v>1</v>
      </c>
      <c r="G3576" s="61">
        <v>0</v>
      </c>
      <c r="H3576" s="61">
        <v>1</v>
      </c>
      <c r="I3576" s="62">
        <v>95896.278763206792</v>
      </c>
      <c r="J3576" s="63">
        <v>5.5802263202330442</v>
      </c>
      <c r="K3576" s="63">
        <v>6.3014844908408856</v>
      </c>
      <c r="L3576" s="63">
        <v>6.9769412265942261</v>
      </c>
      <c r="M3576" s="63">
        <v>7.4825334681733366</v>
      </c>
      <c r="N3576" s="63">
        <v>6.4013467453816002</v>
      </c>
      <c r="O3576" s="71">
        <v>6.6175047407823877</v>
      </c>
    </row>
    <row r="3577" spans="2:15" outlineLevel="1" x14ac:dyDescent="0.25">
      <c r="B3577" s="65">
        <v>3568</v>
      </c>
      <c r="C3577" s="60">
        <v>1</v>
      </c>
      <c r="D3577" s="61">
        <v>0</v>
      </c>
      <c r="E3577" s="61">
        <v>1</v>
      </c>
      <c r="F3577" s="61">
        <v>1</v>
      </c>
      <c r="G3577" s="61">
        <v>0</v>
      </c>
      <c r="H3577" s="61">
        <v>1</v>
      </c>
      <c r="I3577" s="62">
        <v>93528.389355494684</v>
      </c>
      <c r="J3577" s="63">
        <v>6.2304542887679997</v>
      </c>
      <c r="K3577" s="63">
        <v>5.3579408190549698</v>
      </c>
      <c r="L3577" s="63">
        <v>7.0899557046410795</v>
      </c>
      <c r="M3577" s="63">
        <v>7.0906086558673529</v>
      </c>
      <c r="N3577" s="63">
        <v>6.1736381860588558</v>
      </c>
      <c r="O3577" s="71">
        <v>6.7078553981520956</v>
      </c>
    </row>
    <row r="3578" spans="2:15" outlineLevel="1" x14ac:dyDescent="0.25">
      <c r="B3578" s="65">
        <v>3569</v>
      </c>
      <c r="C3578" s="60">
        <v>1</v>
      </c>
      <c r="D3578" s="61">
        <v>0</v>
      </c>
      <c r="E3578" s="61">
        <v>1</v>
      </c>
      <c r="F3578" s="61">
        <v>1</v>
      </c>
      <c r="G3578" s="61">
        <v>1</v>
      </c>
      <c r="H3578" s="61">
        <v>0</v>
      </c>
      <c r="I3578" s="62">
        <v>73711.344301227771</v>
      </c>
      <c r="J3578" s="63">
        <v>5.8796153757193101</v>
      </c>
      <c r="K3578" s="63">
        <v>4.1565083144271737</v>
      </c>
      <c r="L3578" s="63">
        <v>6.8026283188965984</v>
      </c>
      <c r="M3578" s="63">
        <v>8.1644889251981798</v>
      </c>
      <c r="N3578" s="63">
        <v>6.9313666939921639</v>
      </c>
      <c r="O3578" s="71">
        <v>6.7856104959151518</v>
      </c>
    </row>
    <row r="3579" spans="2:15" outlineLevel="1" x14ac:dyDescent="0.25">
      <c r="B3579" s="65">
        <v>3570</v>
      </c>
      <c r="C3579" s="60">
        <v>0</v>
      </c>
      <c r="D3579" s="61">
        <v>1</v>
      </c>
      <c r="E3579" s="61">
        <v>1</v>
      </c>
      <c r="F3579" s="61">
        <v>1</v>
      </c>
      <c r="G3579" s="61">
        <v>0</v>
      </c>
      <c r="H3579" s="61">
        <v>1</v>
      </c>
      <c r="I3579" s="62">
        <v>102129.53375536624</v>
      </c>
      <c r="J3579" s="63">
        <v>5.7413244712830709</v>
      </c>
      <c r="K3579" s="63">
        <v>6.880798500167943</v>
      </c>
      <c r="L3579" s="63">
        <v>6.8064875149582029</v>
      </c>
      <c r="M3579" s="63">
        <v>8.4858772902681263</v>
      </c>
      <c r="N3579" s="63">
        <v>6.4574674100392118</v>
      </c>
      <c r="O3579" s="71">
        <v>7.2045878797393881</v>
      </c>
    </row>
    <row r="3580" spans="2:15" outlineLevel="1" x14ac:dyDescent="0.25">
      <c r="B3580" s="65">
        <v>3571</v>
      </c>
      <c r="C3580" s="60">
        <v>1</v>
      </c>
      <c r="D3580" s="61">
        <v>0</v>
      </c>
      <c r="E3580" s="61">
        <v>1</v>
      </c>
      <c r="F3580" s="61">
        <v>1</v>
      </c>
      <c r="G3580" s="61">
        <v>1</v>
      </c>
      <c r="H3580" s="61">
        <v>0</v>
      </c>
      <c r="I3580" s="62">
        <v>25223.977403952726</v>
      </c>
      <c r="J3580" s="63">
        <v>5.1995130300532804</v>
      </c>
      <c r="K3580" s="63">
        <v>4.5907540770224289</v>
      </c>
      <c r="L3580" s="63">
        <v>6.3169141594292162</v>
      </c>
      <c r="M3580" s="63">
        <v>7.3914768182298864</v>
      </c>
      <c r="N3580" s="63">
        <v>7.3819902302284248</v>
      </c>
      <c r="O3580" s="71">
        <v>6.266257389094104</v>
      </c>
    </row>
    <row r="3581" spans="2:15" outlineLevel="1" x14ac:dyDescent="0.25">
      <c r="B3581" s="65">
        <v>3572</v>
      </c>
      <c r="C3581" s="60">
        <v>1</v>
      </c>
      <c r="D3581" s="61">
        <v>0</v>
      </c>
      <c r="E3581" s="61">
        <v>1</v>
      </c>
      <c r="F3581" s="61">
        <v>1</v>
      </c>
      <c r="G3581" s="61">
        <v>0</v>
      </c>
      <c r="H3581" s="61">
        <v>1</v>
      </c>
      <c r="I3581" s="62">
        <v>94358.688846774981</v>
      </c>
      <c r="J3581" s="63">
        <v>6.5436933761673943</v>
      </c>
      <c r="K3581" s="63">
        <v>4.8897539152864864</v>
      </c>
      <c r="L3581" s="63">
        <v>7.3270357861734183</v>
      </c>
      <c r="M3581" s="63">
        <v>6.7203015768028198</v>
      </c>
      <c r="N3581" s="63">
        <v>6.4897544866664587</v>
      </c>
      <c r="O3581" s="71">
        <v>7.3314165512427225</v>
      </c>
    </row>
    <row r="3582" spans="2:15" outlineLevel="1" x14ac:dyDescent="0.25">
      <c r="B3582" s="65">
        <v>3573</v>
      </c>
      <c r="C3582" s="60">
        <v>1</v>
      </c>
      <c r="D3582" s="61">
        <v>0</v>
      </c>
      <c r="E3582" s="61">
        <v>1</v>
      </c>
      <c r="F3582" s="61">
        <v>1</v>
      </c>
      <c r="G3582" s="61">
        <v>0</v>
      </c>
      <c r="H3582" s="61">
        <v>1</v>
      </c>
      <c r="I3582" s="62">
        <v>95634.562066966653</v>
      </c>
      <c r="J3582" s="63">
        <v>5.6199219972489507</v>
      </c>
      <c r="K3582" s="63">
        <v>5.2925491905880646</v>
      </c>
      <c r="L3582" s="63">
        <v>8.1645341769853168</v>
      </c>
      <c r="M3582" s="63">
        <v>7.0389292841510969</v>
      </c>
      <c r="N3582" s="63">
        <v>6.7464306453418494</v>
      </c>
      <c r="O3582" s="71">
        <v>7.2913397703491132</v>
      </c>
    </row>
    <row r="3583" spans="2:15" outlineLevel="1" x14ac:dyDescent="0.25">
      <c r="B3583" s="65">
        <v>3574</v>
      </c>
      <c r="C3583" s="60">
        <v>1</v>
      </c>
      <c r="D3583" s="61">
        <v>0</v>
      </c>
      <c r="E3583" s="61">
        <v>1</v>
      </c>
      <c r="F3583" s="61">
        <v>1</v>
      </c>
      <c r="G3583" s="61">
        <v>0</v>
      </c>
      <c r="H3583" s="61">
        <v>1</v>
      </c>
      <c r="I3583" s="62">
        <v>98996.04939621636</v>
      </c>
      <c r="J3583" s="63">
        <v>6.7940396655395485</v>
      </c>
      <c r="K3583" s="63">
        <v>5.7460084015437252</v>
      </c>
      <c r="L3583" s="63">
        <v>6.2250168185116905</v>
      </c>
      <c r="M3583" s="63">
        <v>7.7166777386186638</v>
      </c>
      <c r="N3583" s="63">
        <v>6.7956932651848039</v>
      </c>
      <c r="O3583" s="71">
        <v>6.9771861796199763</v>
      </c>
    </row>
    <row r="3584" spans="2:15" outlineLevel="1" x14ac:dyDescent="0.25">
      <c r="B3584" s="65">
        <v>3575</v>
      </c>
      <c r="C3584" s="60">
        <v>1</v>
      </c>
      <c r="D3584" s="61">
        <v>0</v>
      </c>
      <c r="E3584" s="61">
        <v>1</v>
      </c>
      <c r="F3584" s="61">
        <v>1</v>
      </c>
      <c r="G3584" s="61">
        <v>0</v>
      </c>
      <c r="H3584" s="61">
        <v>1</v>
      </c>
      <c r="I3584" s="62">
        <v>96345.886592733732</v>
      </c>
      <c r="J3584" s="63">
        <v>6.2161629355525543</v>
      </c>
      <c r="K3584" s="63">
        <v>4.2402420702686507</v>
      </c>
      <c r="L3584" s="63">
        <v>7.9252414671831648</v>
      </c>
      <c r="M3584" s="63">
        <v>8.4390034133228227</v>
      </c>
      <c r="N3584" s="63">
        <v>6.2033339251454889</v>
      </c>
      <c r="O3584" s="71">
        <v>7.2110101889639457</v>
      </c>
    </row>
    <row r="3585" spans="2:15" outlineLevel="1" x14ac:dyDescent="0.25">
      <c r="B3585" s="65">
        <v>3576</v>
      </c>
      <c r="C3585" s="60">
        <v>1</v>
      </c>
      <c r="D3585" s="61">
        <v>0</v>
      </c>
      <c r="E3585" s="61">
        <v>1</v>
      </c>
      <c r="F3585" s="61">
        <v>1</v>
      </c>
      <c r="G3585" s="61">
        <v>1</v>
      </c>
      <c r="H3585" s="61">
        <v>0</v>
      </c>
      <c r="I3585" s="62">
        <v>62662.48368228873</v>
      </c>
      <c r="J3585" s="63">
        <v>5.7306908594047465</v>
      </c>
      <c r="K3585" s="63">
        <v>5.4928405111870298</v>
      </c>
      <c r="L3585" s="63">
        <v>7.6712857692010834</v>
      </c>
      <c r="M3585" s="63">
        <v>6.4022330692965888</v>
      </c>
      <c r="N3585" s="63">
        <v>6.8026754298294589</v>
      </c>
      <c r="O3585" s="71">
        <v>6.5833634237995584</v>
      </c>
    </row>
    <row r="3586" spans="2:15" outlineLevel="1" x14ac:dyDescent="0.25">
      <c r="B3586" s="65">
        <v>3577</v>
      </c>
      <c r="C3586" s="60">
        <v>1</v>
      </c>
      <c r="D3586" s="61">
        <v>0</v>
      </c>
      <c r="E3586" s="61">
        <v>1</v>
      </c>
      <c r="F3586" s="61">
        <v>1</v>
      </c>
      <c r="G3586" s="61">
        <v>0</v>
      </c>
      <c r="H3586" s="61">
        <v>1</v>
      </c>
      <c r="I3586" s="62">
        <v>63242.913550731668</v>
      </c>
      <c r="J3586" s="63">
        <v>6.1333426529280519</v>
      </c>
      <c r="K3586" s="63">
        <v>5.3793678203511179</v>
      </c>
      <c r="L3586" s="63">
        <v>7.0922441315697249</v>
      </c>
      <c r="M3586" s="63">
        <v>6.379804018391968</v>
      </c>
      <c r="N3586" s="63">
        <v>6.5298580535870077</v>
      </c>
      <c r="O3586" s="71">
        <v>7.2267771857037824</v>
      </c>
    </row>
    <row r="3587" spans="2:15" outlineLevel="1" x14ac:dyDescent="0.25">
      <c r="B3587" s="65">
        <v>3578</v>
      </c>
      <c r="C3587" s="60">
        <v>1</v>
      </c>
      <c r="D3587" s="61">
        <v>0</v>
      </c>
      <c r="E3587" s="61">
        <v>1</v>
      </c>
      <c r="F3587" s="61">
        <v>1</v>
      </c>
      <c r="G3587" s="61">
        <v>1</v>
      </c>
      <c r="H3587" s="61">
        <v>0</v>
      </c>
      <c r="I3587" s="62">
        <v>25154.013584250264</v>
      </c>
      <c r="J3587" s="63">
        <v>5.848247915126918</v>
      </c>
      <c r="K3587" s="63">
        <v>5.1327969057865976</v>
      </c>
      <c r="L3587" s="63">
        <v>6.5328490617560577</v>
      </c>
      <c r="M3587" s="63">
        <v>6.2363966322617541</v>
      </c>
      <c r="N3587" s="63">
        <v>6.97498676107194</v>
      </c>
      <c r="O3587" s="71">
        <v>6.5292966103988945</v>
      </c>
    </row>
    <row r="3588" spans="2:15" outlineLevel="1" x14ac:dyDescent="0.25">
      <c r="B3588" s="65">
        <v>3579</v>
      </c>
      <c r="C3588" s="60">
        <v>0</v>
      </c>
      <c r="D3588" s="61">
        <v>1</v>
      </c>
      <c r="E3588" s="61">
        <v>1</v>
      </c>
      <c r="F3588" s="61">
        <v>1</v>
      </c>
      <c r="G3588" s="61">
        <v>1</v>
      </c>
      <c r="H3588" s="61">
        <v>0</v>
      </c>
      <c r="I3588" s="62">
        <v>80368.241944907175</v>
      </c>
      <c r="J3588" s="63">
        <v>5.7567217415695957</v>
      </c>
      <c r="K3588" s="63">
        <v>5.8432738668139237</v>
      </c>
      <c r="L3588" s="63">
        <v>6.6279829383271824</v>
      </c>
      <c r="M3588" s="63">
        <v>8.9904329454279512</v>
      </c>
      <c r="N3588" s="63">
        <v>7.2498406194896772</v>
      </c>
      <c r="O3588" s="71">
        <v>6.3064601256891581</v>
      </c>
    </row>
    <row r="3589" spans="2:15" outlineLevel="1" x14ac:dyDescent="0.25">
      <c r="B3589" s="65">
        <v>3580</v>
      </c>
      <c r="C3589" s="60">
        <v>1</v>
      </c>
      <c r="D3589" s="61">
        <v>0</v>
      </c>
      <c r="E3589" s="61">
        <v>1</v>
      </c>
      <c r="F3589" s="61">
        <v>1</v>
      </c>
      <c r="G3589" s="61">
        <v>0</v>
      </c>
      <c r="H3589" s="61">
        <v>1</v>
      </c>
      <c r="I3589" s="62">
        <v>80478.166280903344</v>
      </c>
      <c r="J3589" s="63">
        <v>5.6045837465744883</v>
      </c>
      <c r="K3589" s="63">
        <v>5.5157079971016287</v>
      </c>
      <c r="L3589" s="63">
        <v>7.2870583699736766</v>
      </c>
      <c r="M3589" s="63">
        <v>8.4170986287642364</v>
      </c>
      <c r="N3589" s="63">
        <v>7.1392372477514039</v>
      </c>
      <c r="O3589" s="71">
        <v>7.5136413992533111</v>
      </c>
    </row>
    <row r="3590" spans="2:15" outlineLevel="1" x14ac:dyDescent="0.25">
      <c r="B3590" s="65">
        <v>3581</v>
      </c>
      <c r="C3590" s="60">
        <v>0</v>
      </c>
      <c r="D3590" s="61">
        <v>1</v>
      </c>
      <c r="E3590" s="61">
        <v>1</v>
      </c>
      <c r="F3590" s="61">
        <v>1</v>
      </c>
      <c r="G3590" s="61">
        <v>0</v>
      </c>
      <c r="H3590" s="61">
        <v>1</v>
      </c>
      <c r="I3590" s="62">
        <v>63514.630569070505</v>
      </c>
      <c r="J3590" s="63">
        <v>5.6589005817497737</v>
      </c>
      <c r="K3590" s="63">
        <v>5.9724532373657118</v>
      </c>
      <c r="L3590" s="63">
        <v>7.5661009472351415</v>
      </c>
      <c r="M3590" s="63">
        <v>6.08601820102714</v>
      </c>
      <c r="N3590" s="63">
        <v>6.7156793933918291</v>
      </c>
      <c r="O3590" s="71">
        <v>7.0100745883269129</v>
      </c>
    </row>
    <row r="3591" spans="2:15" outlineLevel="1" x14ac:dyDescent="0.25">
      <c r="B3591" s="65">
        <v>3582</v>
      </c>
      <c r="C3591" s="60">
        <v>1</v>
      </c>
      <c r="D3591" s="61">
        <v>0</v>
      </c>
      <c r="E3591" s="61">
        <v>1</v>
      </c>
      <c r="F3591" s="61">
        <v>1</v>
      </c>
      <c r="G3591" s="61">
        <v>1</v>
      </c>
      <c r="H3591" s="61">
        <v>0</v>
      </c>
      <c r="I3591" s="62">
        <v>28301.313871644161</v>
      </c>
      <c r="J3591" s="63">
        <v>6.1664241887003435</v>
      </c>
      <c r="K3591" s="63">
        <v>5.3179445607977591</v>
      </c>
      <c r="L3591" s="63">
        <v>6.7956916438944797</v>
      </c>
      <c r="M3591" s="63">
        <v>6.8454561667536922</v>
      </c>
      <c r="N3591" s="63">
        <v>6.789902765343979</v>
      </c>
      <c r="O3591" s="71">
        <v>6.543306839281902</v>
      </c>
    </row>
    <row r="3592" spans="2:15" outlineLevel="1" x14ac:dyDescent="0.25">
      <c r="B3592" s="65">
        <v>3583</v>
      </c>
      <c r="C3592" s="60">
        <v>0</v>
      </c>
      <c r="D3592" s="61">
        <v>1</v>
      </c>
      <c r="E3592" s="61">
        <v>1</v>
      </c>
      <c r="F3592" s="61">
        <v>1</v>
      </c>
      <c r="G3592" s="61">
        <v>0</v>
      </c>
      <c r="H3592" s="61">
        <v>1</v>
      </c>
      <c r="I3592" s="62">
        <v>78919.34389181812</v>
      </c>
      <c r="J3592" s="63">
        <v>5.5159875861141989</v>
      </c>
      <c r="K3592" s="63">
        <v>5.6477187073105499</v>
      </c>
      <c r="L3592" s="63">
        <v>6.9130007556294961</v>
      </c>
      <c r="M3592" s="63">
        <v>8.3277321178863453</v>
      </c>
      <c r="N3592" s="63">
        <v>7.0026369417702696</v>
      </c>
      <c r="O3592" s="71">
        <v>7.2362885593282602</v>
      </c>
    </row>
    <row r="3593" spans="2:15" outlineLevel="1" x14ac:dyDescent="0.25">
      <c r="B3593" s="65">
        <v>3584</v>
      </c>
      <c r="C3593" s="60">
        <v>0</v>
      </c>
      <c r="D3593" s="61">
        <v>1</v>
      </c>
      <c r="E3593" s="61">
        <v>1</v>
      </c>
      <c r="F3593" s="61">
        <v>1</v>
      </c>
      <c r="G3593" s="61">
        <v>1</v>
      </c>
      <c r="H3593" s="61">
        <v>0</v>
      </c>
      <c r="I3593" s="62">
        <v>101836.72286013799</v>
      </c>
      <c r="J3593" s="63">
        <v>5.8012011742324034</v>
      </c>
      <c r="K3593" s="63">
        <v>6.1363430093858877</v>
      </c>
      <c r="L3593" s="63">
        <v>7.7435052830123103</v>
      </c>
      <c r="M3593" s="63">
        <v>8.6965660926379211</v>
      </c>
      <c r="N3593" s="63">
        <v>6.7897906067939502</v>
      </c>
      <c r="O3593" s="71">
        <v>6.7375737915607159</v>
      </c>
    </row>
    <row r="3594" spans="2:15" outlineLevel="1" x14ac:dyDescent="0.25">
      <c r="B3594" s="65">
        <v>3585</v>
      </c>
      <c r="C3594" s="60">
        <v>1</v>
      </c>
      <c r="D3594" s="61">
        <v>0</v>
      </c>
      <c r="E3594" s="61">
        <v>1</v>
      </c>
      <c r="F3594" s="61">
        <v>1</v>
      </c>
      <c r="G3594" s="61">
        <v>1</v>
      </c>
      <c r="H3594" s="61">
        <v>0</v>
      </c>
      <c r="I3594" s="62">
        <v>23859.411458948511</v>
      </c>
      <c r="J3594" s="63">
        <v>5.7899865923937712</v>
      </c>
      <c r="K3594" s="63">
        <v>4.2473550183950044</v>
      </c>
      <c r="L3594" s="63">
        <v>6.8581294140092606</v>
      </c>
      <c r="M3594" s="63">
        <v>6.1708708733240272</v>
      </c>
      <c r="N3594" s="63">
        <v>7.4995517623815307</v>
      </c>
      <c r="O3594" s="71">
        <v>6.5045703937402273</v>
      </c>
    </row>
    <row r="3595" spans="2:15" outlineLevel="1" x14ac:dyDescent="0.25">
      <c r="B3595" s="65">
        <v>3586</v>
      </c>
      <c r="C3595" s="60">
        <v>1</v>
      </c>
      <c r="D3595" s="61">
        <v>0</v>
      </c>
      <c r="E3595" s="61">
        <v>1</v>
      </c>
      <c r="F3595" s="61">
        <v>1</v>
      </c>
      <c r="G3595" s="61">
        <v>0</v>
      </c>
      <c r="H3595" s="61">
        <v>1</v>
      </c>
      <c r="I3595" s="62">
        <v>74723.170121813382</v>
      </c>
      <c r="J3595" s="63">
        <v>5.8182356341410255</v>
      </c>
      <c r="K3595" s="63">
        <v>4.8550288664789401</v>
      </c>
      <c r="L3595" s="63">
        <v>6.8399140912983825</v>
      </c>
      <c r="M3595" s="63">
        <v>8.2840408268205135</v>
      </c>
      <c r="N3595" s="63">
        <v>6.5463241136187076</v>
      </c>
      <c r="O3595" s="71">
        <v>6.6198168272084308</v>
      </c>
    </row>
    <row r="3596" spans="2:15" outlineLevel="1" x14ac:dyDescent="0.25">
      <c r="B3596" s="65">
        <v>3587</v>
      </c>
      <c r="C3596" s="60">
        <v>1</v>
      </c>
      <c r="D3596" s="61">
        <v>0</v>
      </c>
      <c r="E3596" s="61">
        <v>1</v>
      </c>
      <c r="F3596" s="61">
        <v>1</v>
      </c>
      <c r="G3596" s="61">
        <v>1</v>
      </c>
      <c r="H3596" s="61">
        <v>0</v>
      </c>
      <c r="I3596" s="62">
        <v>25397.660783294094</v>
      </c>
      <c r="J3596" s="63">
        <v>5.6715410087521381</v>
      </c>
      <c r="K3596" s="63">
        <v>4.8169379621595398</v>
      </c>
      <c r="L3596" s="63">
        <v>7.0840398491531822</v>
      </c>
      <c r="M3596" s="63">
        <v>6.3182016706759487</v>
      </c>
      <c r="N3596" s="63">
        <v>7.4028260752201192</v>
      </c>
      <c r="O3596" s="71">
        <v>6.3423934526116579</v>
      </c>
    </row>
    <row r="3597" spans="2:15" outlineLevel="1" x14ac:dyDescent="0.25">
      <c r="B3597" s="65">
        <v>3588</v>
      </c>
      <c r="C3597" s="60">
        <v>0</v>
      </c>
      <c r="D3597" s="61">
        <v>1</v>
      </c>
      <c r="E3597" s="61">
        <v>1</v>
      </c>
      <c r="F3597" s="61">
        <v>1</v>
      </c>
      <c r="G3597" s="61">
        <v>1</v>
      </c>
      <c r="H3597" s="61">
        <v>0</v>
      </c>
      <c r="I3597" s="62">
        <v>99298.268404926799</v>
      </c>
      <c r="J3597" s="63">
        <v>5.7800357813815699</v>
      </c>
      <c r="K3597" s="63">
        <v>6.1032641782232631</v>
      </c>
      <c r="L3597" s="63">
        <v>7.4559555157460213</v>
      </c>
      <c r="M3597" s="63">
        <v>7.8746355705969329</v>
      </c>
      <c r="N3597" s="63">
        <v>6.9767844842331455</v>
      </c>
      <c r="O3597" s="71">
        <v>6.7083969500143876</v>
      </c>
    </row>
    <row r="3598" spans="2:15" outlineLevel="1" x14ac:dyDescent="0.25">
      <c r="B3598" s="65">
        <v>3589</v>
      </c>
      <c r="C3598" s="60">
        <v>1</v>
      </c>
      <c r="D3598" s="61">
        <v>0</v>
      </c>
      <c r="E3598" s="61">
        <v>1</v>
      </c>
      <c r="F3598" s="61">
        <v>1</v>
      </c>
      <c r="G3598" s="61">
        <v>1</v>
      </c>
      <c r="H3598" s="61">
        <v>0</v>
      </c>
      <c r="I3598" s="62">
        <v>95173.018902567113</v>
      </c>
      <c r="J3598" s="63">
        <v>6.2733300433197297</v>
      </c>
      <c r="K3598" s="63">
        <v>4.8513737646690052</v>
      </c>
      <c r="L3598" s="63">
        <v>7.2368856936461778</v>
      </c>
      <c r="M3598" s="63">
        <v>6.8776055906283418</v>
      </c>
      <c r="N3598" s="63">
        <v>7.261264010846439</v>
      </c>
      <c r="O3598" s="71">
        <v>7.0589129886770987</v>
      </c>
    </row>
    <row r="3599" spans="2:15" outlineLevel="1" x14ac:dyDescent="0.25">
      <c r="B3599" s="65">
        <v>3590</v>
      </c>
      <c r="C3599" s="60">
        <v>1</v>
      </c>
      <c r="D3599" s="61">
        <v>0</v>
      </c>
      <c r="E3599" s="61">
        <v>1</v>
      </c>
      <c r="F3599" s="61">
        <v>1</v>
      </c>
      <c r="G3599" s="61">
        <v>1</v>
      </c>
      <c r="H3599" s="61">
        <v>0</v>
      </c>
      <c r="I3599" s="62">
        <v>101011.51640440585</v>
      </c>
      <c r="J3599" s="63">
        <v>6.0621581853868163</v>
      </c>
      <c r="K3599" s="63">
        <v>5.8655652810867362</v>
      </c>
      <c r="L3599" s="63">
        <v>8.0521844277565062</v>
      </c>
      <c r="M3599" s="63">
        <v>7.1863324670031083</v>
      </c>
      <c r="N3599" s="63">
        <v>7.4726082441309112</v>
      </c>
      <c r="O3599" s="71">
        <v>7.4503974659843637</v>
      </c>
    </row>
    <row r="3600" spans="2:15" outlineLevel="1" x14ac:dyDescent="0.25">
      <c r="B3600" s="65">
        <v>3591</v>
      </c>
      <c r="C3600" s="60">
        <v>1</v>
      </c>
      <c r="D3600" s="61">
        <v>0</v>
      </c>
      <c r="E3600" s="61">
        <v>1</v>
      </c>
      <c r="F3600" s="61">
        <v>1</v>
      </c>
      <c r="G3600" s="61">
        <v>1</v>
      </c>
      <c r="H3600" s="61">
        <v>0</v>
      </c>
      <c r="I3600" s="62">
        <v>96924.28351180107</v>
      </c>
      <c r="J3600" s="63">
        <v>6.4873542189150601</v>
      </c>
      <c r="K3600" s="63">
        <v>5.3893559481137689</v>
      </c>
      <c r="L3600" s="63">
        <v>7.6654033550860916</v>
      </c>
      <c r="M3600" s="63">
        <v>6.7470408585044535</v>
      </c>
      <c r="N3600" s="63">
        <v>7.0951015435412197</v>
      </c>
      <c r="O3600" s="71">
        <v>6.9313746708862372</v>
      </c>
    </row>
    <row r="3601" spans="2:15" outlineLevel="1" x14ac:dyDescent="0.25">
      <c r="B3601" s="65">
        <v>3592</v>
      </c>
      <c r="C3601" s="60">
        <v>1</v>
      </c>
      <c r="D3601" s="61">
        <v>0</v>
      </c>
      <c r="E3601" s="61">
        <v>1</v>
      </c>
      <c r="F3601" s="61">
        <v>1</v>
      </c>
      <c r="G3601" s="61">
        <v>1</v>
      </c>
      <c r="H3601" s="61">
        <v>0</v>
      </c>
      <c r="I3601" s="62">
        <v>99566.289125156996</v>
      </c>
      <c r="J3601" s="63">
        <v>6.522017734356151</v>
      </c>
      <c r="K3601" s="63">
        <v>4.8015850425408502</v>
      </c>
      <c r="L3601" s="63">
        <v>7.3192055391768047</v>
      </c>
      <c r="M3601" s="63">
        <v>8.8074046102341494</v>
      </c>
      <c r="N3601" s="63">
        <v>7.116438146403226</v>
      </c>
      <c r="O3601" s="71">
        <v>6.3430608813345639</v>
      </c>
    </row>
    <row r="3602" spans="2:15" outlineLevel="1" x14ac:dyDescent="0.25">
      <c r="B3602" s="65">
        <v>3593</v>
      </c>
      <c r="C3602" s="60">
        <v>1</v>
      </c>
      <c r="D3602" s="61">
        <v>0</v>
      </c>
      <c r="E3602" s="61">
        <v>1</v>
      </c>
      <c r="F3602" s="61">
        <v>1</v>
      </c>
      <c r="G3602" s="61">
        <v>0</v>
      </c>
      <c r="H3602" s="61">
        <v>1</v>
      </c>
      <c r="I3602" s="62">
        <v>21133.202399151094</v>
      </c>
      <c r="J3602" s="63">
        <v>5.3142648544704425</v>
      </c>
      <c r="K3602" s="63">
        <v>4.282805387309887</v>
      </c>
      <c r="L3602" s="63">
        <v>7.4885561848418369</v>
      </c>
      <c r="M3602" s="63">
        <v>6.4373159118942578</v>
      </c>
      <c r="N3602" s="63">
        <v>6.2994037202740358</v>
      </c>
      <c r="O3602" s="71">
        <v>6.4305431146415142</v>
      </c>
    </row>
    <row r="3603" spans="2:15" outlineLevel="1" x14ac:dyDescent="0.25">
      <c r="B3603" s="65">
        <v>3594</v>
      </c>
      <c r="C3603" s="60">
        <v>1</v>
      </c>
      <c r="D3603" s="61">
        <v>0</v>
      </c>
      <c r="E3603" s="61">
        <v>1</v>
      </c>
      <c r="F3603" s="61">
        <v>1</v>
      </c>
      <c r="G3603" s="61">
        <v>1</v>
      </c>
      <c r="H3603" s="61">
        <v>0</v>
      </c>
      <c r="I3603" s="62">
        <v>26708.471511705822</v>
      </c>
      <c r="J3603" s="63">
        <v>5.8564060616486282</v>
      </c>
      <c r="K3603" s="63">
        <v>4.9886340245811454</v>
      </c>
      <c r="L3603" s="63">
        <v>6.6611381004408203</v>
      </c>
      <c r="M3603" s="63">
        <v>7.2799099629523667</v>
      </c>
      <c r="N3603" s="63">
        <v>6.5230332245119707</v>
      </c>
      <c r="O3603" s="71">
        <v>6.4760557956606091</v>
      </c>
    </row>
    <row r="3604" spans="2:15" outlineLevel="1" x14ac:dyDescent="0.25">
      <c r="B3604" s="65">
        <v>3595</v>
      </c>
      <c r="C3604" s="60">
        <v>1</v>
      </c>
      <c r="D3604" s="61">
        <v>0</v>
      </c>
      <c r="E3604" s="61">
        <v>1</v>
      </c>
      <c r="F3604" s="61">
        <v>1</v>
      </c>
      <c r="G3604" s="61">
        <v>1</v>
      </c>
      <c r="H3604" s="61">
        <v>0</v>
      </c>
      <c r="I3604" s="62">
        <v>21890.431781253821</v>
      </c>
      <c r="J3604" s="63">
        <v>5.8361747712214136</v>
      </c>
      <c r="K3604" s="63">
        <v>4.1093214079663154</v>
      </c>
      <c r="L3604" s="63">
        <v>6.4920482074126156</v>
      </c>
      <c r="M3604" s="63">
        <v>6.1740031341998769</v>
      </c>
      <c r="N3604" s="63">
        <v>6.9655510511149439</v>
      </c>
      <c r="O3604" s="71">
        <v>6.5780114240906018</v>
      </c>
    </row>
    <row r="3605" spans="2:15" outlineLevel="1" x14ac:dyDescent="0.25">
      <c r="B3605" s="65">
        <v>3596</v>
      </c>
      <c r="C3605" s="60">
        <v>0</v>
      </c>
      <c r="D3605" s="61">
        <v>1</v>
      </c>
      <c r="E3605" s="61">
        <v>1</v>
      </c>
      <c r="F3605" s="61">
        <v>1</v>
      </c>
      <c r="G3605" s="61">
        <v>1</v>
      </c>
      <c r="H3605" s="61">
        <v>0</v>
      </c>
      <c r="I3605" s="62">
        <v>96626.800350673104</v>
      </c>
      <c r="J3605" s="63">
        <v>5.2659135821540888</v>
      </c>
      <c r="K3605" s="63">
        <v>5.398103605619176</v>
      </c>
      <c r="L3605" s="63">
        <v>7.6551300146172743</v>
      </c>
      <c r="M3605" s="63">
        <v>8.3682377369736187</v>
      </c>
      <c r="N3605" s="63">
        <v>6.9421766623019643</v>
      </c>
      <c r="O3605" s="71">
        <v>6.3559135192102563</v>
      </c>
    </row>
    <row r="3606" spans="2:15" outlineLevel="1" x14ac:dyDescent="0.25">
      <c r="B3606" s="65">
        <v>3597</v>
      </c>
      <c r="C3606" s="60">
        <v>1</v>
      </c>
      <c r="D3606" s="61">
        <v>0</v>
      </c>
      <c r="E3606" s="61">
        <v>1</v>
      </c>
      <c r="F3606" s="61">
        <v>1</v>
      </c>
      <c r="G3606" s="61">
        <v>0</v>
      </c>
      <c r="H3606" s="61">
        <v>1</v>
      </c>
      <c r="I3606" s="62">
        <v>59885.88506324256</v>
      </c>
      <c r="J3606" s="63">
        <v>6.2482717784677231</v>
      </c>
      <c r="K3606" s="63">
        <v>4.4707288071104809</v>
      </c>
      <c r="L3606" s="63">
        <v>7.2439815812689883</v>
      </c>
      <c r="M3606" s="63">
        <v>6.0886244832189718</v>
      </c>
      <c r="N3606" s="63">
        <v>6.7286422667525319</v>
      </c>
      <c r="O3606" s="71">
        <v>6.8373079905755088</v>
      </c>
    </row>
    <row r="3607" spans="2:15" outlineLevel="1" x14ac:dyDescent="0.25">
      <c r="B3607" s="65">
        <v>3598</v>
      </c>
      <c r="C3607" s="60">
        <v>1</v>
      </c>
      <c r="D3607" s="61">
        <v>0</v>
      </c>
      <c r="E3607" s="61">
        <v>1</v>
      </c>
      <c r="F3607" s="61">
        <v>1</v>
      </c>
      <c r="G3607" s="61">
        <v>1</v>
      </c>
      <c r="H3607" s="61">
        <v>0</v>
      </c>
      <c r="I3607" s="62">
        <v>103215.74745999514</v>
      </c>
      <c r="J3607" s="63">
        <v>6.7318696227882393</v>
      </c>
      <c r="K3607" s="63">
        <v>5.3466785516065967</v>
      </c>
      <c r="L3607" s="63">
        <v>7.0558763487859455</v>
      </c>
      <c r="M3607" s="63">
        <v>8.6409511179165648</v>
      </c>
      <c r="N3607" s="63">
        <v>7.2991187674673075</v>
      </c>
      <c r="O3607" s="71">
        <v>7.210330863067445</v>
      </c>
    </row>
    <row r="3608" spans="2:15" outlineLevel="1" x14ac:dyDescent="0.25">
      <c r="B3608" s="65">
        <v>3599</v>
      </c>
      <c r="C3608" s="60">
        <v>1</v>
      </c>
      <c r="D3608" s="61">
        <v>0</v>
      </c>
      <c r="E3608" s="61">
        <v>1</v>
      </c>
      <c r="F3608" s="61">
        <v>1</v>
      </c>
      <c r="G3608" s="61">
        <v>1</v>
      </c>
      <c r="H3608" s="61">
        <v>0</v>
      </c>
      <c r="I3608" s="62">
        <v>80380.402633040852</v>
      </c>
      <c r="J3608" s="63">
        <v>6.2523601646091009</v>
      </c>
      <c r="K3608" s="63">
        <v>4.6349068737004222</v>
      </c>
      <c r="L3608" s="63">
        <v>6.2604482739596152</v>
      </c>
      <c r="M3608" s="63">
        <v>8.8404356788708807</v>
      </c>
      <c r="N3608" s="63">
        <v>7.5944209368174986</v>
      </c>
      <c r="O3608" s="71">
        <v>7.4195857889149242</v>
      </c>
    </row>
    <row r="3609" spans="2:15" outlineLevel="1" x14ac:dyDescent="0.25">
      <c r="B3609" s="65">
        <v>3600</v>
      </c>
      <c r="C3609" s="60">
        <v>1</v>
      </c>
      <c r="D3609" s="61">
        <v>0</v>
      </c>
      <c r="E3609" s="61">
        <v>1</v>
      </c>
      <c r="F3609" s="61">
        <v>1</v>
      </c>
      <c r="G3609" s="61">
        <v>0</v>
      </c>
      <c r="H3609" s="61">
        <v>1</v>
      </c>
      <c r="I3609" s="62">
        <v>96595.82466071329</v>
      </c>
      <c r="J3609" s="63">
        <v>5.7741055824998986</v>
      </c>
      <c r="K3609" s="63">
        <v>5.6064750801996563</v>
      </c>
      <c r="L3609" s="63">
        <v>7.2611046145842257</v>
      </c>
      <c r="M3609" s="63">
        <v>7.2893276458270391</v>
      </c>
      <c r="N3609" s="63">
        <v>6.9609167423694647</v>
      </c>
      <c r="O3609" s="71">
        <v>7.0961977618450565</v>
      </c>
    </row>
    <row r="3610" spans="2:15" outlineLevel="1" x14ac:dyDescent="0.25">
      <c r="B3610" s="65">
        <v>3601</v>
      </c>
      <c r="C3610" s="60">
        <v>1</v>
      </c>
      <c r="D3610" s="61">
        <v>0</v>
      </c>
      <c r="E3610" s="61">
        <v>1</v>
      </c>
      <c r="F3610" s="61">
        <v>1</v>
      </c>
      <c r="G3610" s="61">
        <v>1</v>
      </c>
      <c r="H3610" s="61">
        <v>0</v>
      </c>
      <c r="I3610" s="62">
        <v>90537.596525236746</v>
      </c>
      <c r="J3610" s="63">
        <v>5.8066838546827872</v>
      </c>
      <c r="K3610" s="63">
        <v>4.4026556562300474</v>
      </c>
      <c r="L3610" s="63">
        <v>8.0696953614079945</v>
      </c>
      <c r="M3610" s="63">
        <v>6.4414854524303493</v>
      </c>
      <c r="N3610" s="63">
        <v>6.7783268281382121</v>
      </c>
      <c r="O3610" s="71">
        <v>6.7367697024143105</v>
      </c>
    </row>
    <row r="3611" spans="2:15" outlineLevel="1" x14ac:dyDescent="0.25">
      <c r="B3611" s="65">
        <v>3602</v>
      </c>
      <c r="C3611" s="60">
        <v>0</v>
      </c>
      <c r="D3611" s="61">
        <v>1</v>
      </c>
      <c r="E3611" s="61">
        <v>1</v>
      </c>
      <c r="F3611" s="61">
        <v>1</v>
      </c>
      <c r="G3611" s="61">
        <v>1</v>
      </c>
      <c r="H3611" s="61">
        <v>0</v>
      </c>
      <c r="I3611" s="62">
        <v>79457.109603033314</v>
      </c>
      <c r="J3611" s="63">
        <v>5.3848827884509074</v>
      </c>
      <c r="K3611" s="63">
        <v>5.855722769698966</v>
      </c>
      <c r="L3611" s="63">
        <v>7.0607715778782829</v>
      </c>
      <c r="M3611" s="63">
        <v>8.8170917523507448</v>
      </c>
      <c r="N3611" s="63">
        <v>6.9286232175789255</v>
      </c>
      <c r="O3611" s="71">
        <v>6.6838405483237144</v>
      </c>
    </row>
    <row r="3612" spans="2:15" outlineLevel="1" x14ac:dyDescent="0.25">
      <c r="B3612" s="65">
        <v>3603</v>
      </c>
      <c r="C3612" s="60">
        <v>1</v>
      </c>
      <c r="D3612" s="61">
        <v>0</v>
      </c>
      <c r="E3612" s="61">
        <v>1</v>
      </c>
      <c r="F3612" s="61">
        <v>1</v>
      </c>
      <c r="G3612" s="61">
        <v>0</v>
      </c>
      <c r="H3612" s="61">
        <v>1</v>
      </c>
      <c r="I3612" s="62">
        <v>99728.220219260009</v>
      </c>
      <c r="J3612" s="63">
        <v>6.3725781142417564</v>
      </c>
      <c r="K3612" s="63">
        <v>5.9230195545957125</v>
      </c>
      <c r="L3612" s="63">
        <v>6.9617601638320084</v>
      </c>
      <c r="M3612" s="63">
        <v>7.9185864865493478</v>
      </c>
      <c r="N3612" s="63">
        <v>6.7779614708052573</v>
      </c>
      <c r="O3612" s="71">
        <v>6.8860352943928058</v>
      </c>
    </row>
    <row r="3613" spans="2:15" outlineLevel="1" x14ac:dyDescent="0.25">
      <c r="B3613" s="65">
        <v>3604</v>
      </c>
      <c r="C3613" s="60">
        <v>1</v>
      </c>
      <c r="D3613" s="61">
        <v>0</v>
      </c>
      <c r="E3613" s="61">
        <v>1</v>
      </c>
      <c r="F3613" s="61">
        <v>1</v>
      </c>
      <c r="G3613" s="61">
        <v>0</v>
      </c>
      <c r="H3613" s="61">
        <v>1</v>
      </c>
      <c r="I3613" s="62">
        <v>95017.491386173846</v>
      </c>
      <c r="J3613" s="63">
        <v>6.6069210542378407</v>
      </c>
      <c r="K3613" s="63">
        <v>5.3859377353849727</v>
      </c>
      <c r="L3613" s="63">
        <v>7.5854374801949938</v>
      </c>
      <c r="M3613" s="63">
        <v>6.5187809365664648</v>
      </c>
      <c r="N3613" s="63">
        <v>6.3825337552146797</v>
      </c>
      <c r="O3613" s="71">
        <v>7.0856607865716867</v>
      </c>
    </row>
    <row r="3614" spans="2:15" outlineLevel="1" x14ac:dyDescent="0.25">
      <c r="B3614" s="65">
        <v>3605</v>
      </c>
      <c r="C3614" s="60">
        <v>1</v>
      </c>
      <c r="D3614" s="61">
        <v>0</v>
      </c>
      <c r="E3614" s="61">
        <v>1</v>
      </c>
      <c r="F3614" s="61">
        <v>1</v>
      </c>
      <c r="G3614" s="61">
        <v>0</v>
      </c>
      <c r="H3614" s="61">
        <v>1</v>
      </c>
      <c r="I3614" s="62">
        <v>95374.799888285052</v>
      </c>
      <c r="J3614" s="63">
        <v>6.6977196051386318</v>
      </c>
      <c r="K3614" s="63">
        <v>5.4074230963292278</v>
      </c>
      <c r="L3614" s="63">
        <v>7.0408185035090618</v>
      </c>
      <c r="M3614" s="63">
        <v>6.1814491373621996</v>
      </c>
      <c r="N3614" s="63">
        <v>6.8689950089125258</v>
      </c>
      <c r="O3614" s="71">
        <v>7.3538475139832418</v>
      </c>
    </row>
    <row r="3615" spans="2:15" outlineLevel="1" x14ac:dyDescent="0.25">
      <c r="B3615" s="65">
        <v>3606</v>
      </c>
      <c r="C3615" s="60">
        <v>1</v>
      </c>
      <c r="D3615" s="61">
        <v>0</v>
      </c>
      <c r="E3615" s="61">
        <v>1</v>
      </c>
      <c r="F3615" s="61">
        <v>1</v>
      </c>
      <c r="G3615" s="61">
        <v>0</v>
      </c>
      <c r="H3615" s="61">
        <v>1</v>
      </c>
      <c r="I3615" s="62">
        <v>94824.52863057518</v>
      </c>
      <c r="J3615" s="63">
        <v>6.2935727284397069</v>
      </c>
      <c r="K3615" s="63">
        <v>4.6797286629778023</v>
      </c>
      <c r="L3615" s="63">
        <v>7.6472502558452344</v>
      </c>
      <c r="M3615" s="63">
        <v>7.6766729340297886</v>
      </c>
      <c r="N3615" s="63">
        <v>6.2932891489464806</v>
      </c>
      <c r="O3615" s="71">
        <v>6.8864829822736535</v>
      </c>
    </row>
    <row r="3616" spans="2:15" outlineLevel="1" x14ac:dyDescent="0.25">
      <c r="B3616" s="65">
        <v>3607</v>
      </c>
      <c r="C3616" s="60">
        <v>0</v>
      </c>
      <c r="D3616" s="61">
        <v>1</v>
      </c>
      <c r="E3616" s="61">
        <v>1</v>
      </c>
      <c r="F3616" s="61">
        <v>1</v>
      </c>
      <c r="G3616" s="61">
        <v>0</v>
      </c>
      <c r="H3616" s="61">
        <v>1</v>
      </c>
      <c r="I3616" s="62">
        <v>102312.97714482117</v>
      </c>
      <c r="J3616" s="63">
        <v>5.6065596000094979</v>
      </c>
      <c r="K3616" s="63">
        <v>5.7765836947830307</v>
      </c>
      <c r="L3616" s="63">
        <v>7.9602750687418817</v>
      </c>
      <c r="M3616" s="63">
        <v>8.9545279472212194</v>
      </c>
      <c r="N3616" s="63">
        <v>6.837752157438862</v>
      </c>
      <c r="O3616" s="71">
        <v>7.179982211270552</v>
      </c>
    </row>
    <row r="3617" spans="2:15" outlineLevel="1" x14ac:dyDescent="0.25">
      <c r="B3617" s="65">
        <v>3608</v>
      </c>
      <c r="C3617" s="60">
        <v>1</v>
      </c>
      <c r="D3617" s="61">
        <v>0</v>
      </c>
      <c r="E3617" s="61">
        <v>1</v>
      </c>
      <c r="F3617" s="61">
        <v>1</v>
      </c>
      <c r="G3617" s="61">
        <v>1</v>
      </c>
      <c r="H3617" s="61">
        <v>0</v>
      </c>
      <c r="I3617" s="62">
        <v>75969.140761319024</v>
      </c>
      <c r="J3617" s="63">
        <v>5.3606077029780757</v>
      </c>
      <c r="K3617" s="63">
        <v>4.9931170834773209</v>
      </c>
      <c r="L3617" s="63">
        <v>7.1710470551985637</v>
      </c>
      <c r="M3617" s="63">
        <v>8.5090499594629563</v>
      </c>
      <c r="N3617" s="63">
        <v>7.1380350768317111</v>
      </c>
      <c r="O3617" s="71">
        <v>6.3901378527374302</v>
      </c>
    </row>
    <row r="3618" spans="2:15" outlineLevel="1" x14ac:dyDescent="0.25">
      <c r="B3618" s="65">
        <v>3609</v>
      </c>
      <c r="C3618" s="60">
        <v>1</v>
      </c>
      <c r="D3618" s="61">
        <v>0</v>
      </c>
      <c r="E3618" s="61">
        <v>1</v>
      </c>
      <c r="F3618" s="61">
        <v>1</v>
      </c>
      <c r="G3618" s="61">
        <v>0</v>
      </c>
      <c r="H3618" s="61">
        <v>1</v>
      </c>
      <c r="I3618" s="62">
        <v>100363.2106324757</v>
      </c>
      <c r="J3618" s="63">
        <v>6.8261410285259068</v>
      </c>
      <c r="K3618" s="63">
        <v>5.2846259964582307</v>
      </c>
      <c r="L3618" s="63">
        <v>7.0278831533995518</v>
      </c>
      <c r="M3618" s="63">
        <v>8.8110365347587773</v>
      </c>
      <c r="N3618" s="63">
        <v>6.1853466630930107</v>
      </c>
      <c r="O3618" s="71">
        <v>6.9246327333029081</v>
      </c>
    </row>
    <row r="3619" spans="2:15" outlineLevel="1" x14ac:dyDescent="0.25">
      <c r="B3619" s="65">
        <v>3610</v>
      </c>
      <c r="C3619" s="60">
        <v>1</v>
      </c>
      <c r="D3619" s="61">
        <v>0</v>
      </c>
      <c r="E3619" s="61">
        <v>1</v>
      </c>
      <c r="F3619" s="61">
        <v>1</v>
      </c>
      <c r="G3619" s="61">
        <v>0</v>
      </c>
      <c r="H3619" s="61">
        <v>1</v>
      </c>
      <c r="I3619" s="62">
        <v>99960.546913511251</v>
      </c>
      <c r="J3619" s="63">
        <v>6.4046654221716777</v>
      </c>
      <c r="K3619" s="63">
        <v>5.507142735179241</v>
      </c>
      <c r="L3619" s="63">
        <v>8.3794893052397583</v>
      </c>
      <c r="M3619" s="63">
        <v>7.9955709730602216</v>
      </c>
      <c r="N3619" s="63">
        <v>6.2697824353998479</v>
      </c>
      <c r="O3619" s="71">
        <v>7.1015040896109065</v>
      </c>
    </row>
    <row r="3620" spans="2:15" outlineLevel="1" x14ac:dyDescent="0.25">
      <c r="B3620" s="65">
        <v>3611</v>
      </c>
      <c r="C3620" s="60">
        <v>1</v>
      </c>
      <c r="D3620" s="61">
        <v>0</v>
      </c>
      <c r="E3620" s="61">
        <v>1</v>
      </c>
      <c r="F3620" s="61">
        <v>1</v>
      </c>
      <c r="G3620" s="61">
        <v>0</v>
      </c>
      <c r="H3620" s="61">
        <v>1</v>
      </c>
      <c r="I3620" s="62">
        <v>75530.356091953625</v>
      </c>
      <c r="J3620" s="63">
        <v>6.2235145529115172</v>
      </c>
      <c r="K3620" s="63">
        <v>5.9162653861139134</v>
      </c>
      <c r="L3620" s="63">
        <v>6.7429116355650081</v>
      </c>
      <c r="M3620" s="63">
        <v>7.1010779020575869</v>
      </c>
      <c r="N3620" s="63">
        <v>6.2020668426383816</v>
      </c>
      <c r="O3620" s="71">
        <v>7.0558808919550788</v>
      </c>
    </row>
    <row r="3621" spans="2:15" outlineLevel="1" x14ac:dyDescent="0.25">
      <c r="B3621" s="65">
        <v>3612</v>
      </c>
      <c r="C3621" s="60">
        <v>1</v>
      </c>
      <c r="D3621" s="61">
        <v>0</v>
      </c>
      <c r="E3621" s="61">
        <v>1</v>
      </c>
      <c r="F3621" s="61">
        <v>1</v>
      </c>
      <c r="G3621" s="61">
        <v>0</v>
      </c>
      <c r="H3621" s="61">
        <v>1</v>
      </c>
      <c r="I3621" s="62">
        <v>75046.583734825283</v>
      </c>
      <c r="J3621" s="63">
        <v>6.1311892452128482</v>
      </c>
      <c r="K3621" s="63">
        <v>4.5772425342341361</v>
      </c>
      <c r="L3621" s="63">
        <v>6.7116503771122638</v>
      </c>
      <c r="M3621" s="63">
        <v>8.1262666615608978</v>
      </c>
      <c r="N3621" s="63">
        <v>6.4498664307083553</v>
      </c>
      <c r="O3621" s="71">
        <v>7.1716077725105869</v>
      </c>
    </row>
    <row r="3622" spans="2:15" outlineLevel="1" x14ac:dyDescent="0.25">
      <c r="B3622" s="65">
        <v>3613</v>
      </c>
      <c r="C3622" s="60">
        <v>1</v>
      </c>
      <c r="D3622" s="61">
        <v>0</v>
      </c>
      <c r="E3622" s="61">
        <v>1</v>
      </c>
      <c r="F3622" s="61">
        <v>1</v>
      </c>
      <c r="G3622" s="61">
        <v>1</v>
      </c>
      <c r="H3622" s="61">
        <v>0</v>
      </c>
      <c r="I3622" s="62">
        <v>97812.746542841283</v>
      </c>
      <c r="J3622" s="63">
        <v>5.9950121616227205</v>
      </c>
      <c r="K3622" s="63">
        <v>5.4431786457583611</v>
      </c>
      <c r="L3622" s="63">
        <v>7.4882923345744485</v>
      </c>
      <c r="M3622" s="63">
        <v>7.0483030795295498</v>
      </c>
      <c r="N3622" s="63">
        <v>7.6035087243163533</v>
      </c>
      <c r="O3622" s="71">
        <v>7.0308174015198928</v>
      </c>
    </row>
    <row r="3623" spans="2:15" outlineLevel="1" x14ac:dyDescent="0.25">
      <c r="B3623" s="65">
        <v>3614</v>
      </c>
      <c r="C3623" s="60">
        <v>1</v>
      </c>
      <c r="D3623" s="61">
        <v>0</v>
      </c>
      <c r="E3623" s="61">
        <v>1</v>
      </c>
      <c r="F3623" s="61">
        <v>1</v>
      </c>
      <c r="G3623" s="61">
        <v>1</v>
      </c>
      <c r="H3623" s="61">
        <v>0</v>
      </c>
      <c r="I3623" s="62">
        <v>91381.644166522936</v>
      </c>
      <c r="J3623" s="63">
        <v>5.5877967242709463</v>
      </c>
      <c r="K3623" s="63">
        <v>5.0226622700321188</v>
      </c>
      <c r="L3623" s="63">
        <v>8.2833986755144728</v>
      </c>
      <c r="M3623" s="63">
        <v>6.1458039725310512</v>
      </c>
      <c r="N3623" s="63">
        <v>7.2126511456631786</v>
      </c>
      <c r="O3623" s="71">
        <v>6.2936233324998474</v>
      </c>
    </row>
    <row r="3624" spans="2:15" outlineLevel="1" x14ac:dyDescent="0.25">
      <c r="B3624" s="65">
        <v>3615</v>
      </c>
      <c r="C3624" s="60">
        <v>1</v>
      </c>
      <c r="D3624" s="61">
        <v>0</v>
      </c>
      <c r="E3624" s="61">
        <v>1</v>
      </c>
      <c r="F3624" s="61">
        <v>1</v>
      </c>
      <c r="G3624" s="61">
        <v>1</v>
      </c>
      <c r="H3624" s="61">
        <v>0</v>
      </c>
      <c r="I3624" s="62">
        <v>100513.87427278949</v>
      </c>
      <c r="J3624" s="63">
        <v>6.0771676923527984</v>
      </c>
      <c r="K3624" s="63">
        <v>5.3188129008873899</v>
      </c>
      <c r="L3624" s="63">
        <v>7.5908123482152305</v>
      </c>
      <c r="M3624" s="63">
        <v>8.6741473127942044</v>
      </c>
      <c r="N3624" s="63">
        <v>7.0607373031383052</v>
      </c>
      <c r="O3624" s="71">
        <v>6.7177896567091508</v>
      </c>
    </row>
    <row r="3625" spans="2:15" outlineLevel="1" x14ac:dyDescent="0.25">
      <c r="B3625" s="65">
        <v>3616</v>
      </c>
      <c r="C3625" s="60">
        <v>1</v>
      </c>
      <c r="D3625" s="61">
        <v>0</v>
      </c>
      <c r="E3625" s="61">
        <v>1</v>
      </c>
      <c r="F3625" s="61">
        <v>1</v>
      </c>
      <c r="G3625" s="61">
        <v>0</v>
      </c>
      <c r="H3625" s="61">
        <v>1</v>
      </c>
      <c r="I3625" s="62">
        <v>28690.48207272627</v>
      </c>
      <c r="J3625" s="63">
        <v>5.7989077526487245</v>
      </c>
      <c r="K3625" s="63">
        <v>5.2253956936915591</v>
      </c>
      <c r="L3625" s="63">
        <v>6.4603201817256171</v>
      </c>
      <c r="M3625" s="63">
        <v>7.7801718904414541</v>
      </c>
      <c r="N3625" s="63">
        <v>6.4261101687474271</v>
      </c>
      <c r="O3625" s="71">
        <v>6.7167291074621449</v>
      </c>
    </row>
    <row r="3626" spans="2:15" outlineLevel="1" x14ac:dyDescent="0.25">
      <c r="B3626" s="65">
        <v>3617</v>
      </c>
      <c r="C3626" s="60">
        <v>1</v>
      </c>
      <c r="D3626" s="61">
        <v>0</v>
      </c>
      <c r="E3626" s="61">
        <v>1</v>
      </c>
      <c r="F3626" s="61">
        <v>1</v>
      </c>
      <c r="G3626" s="61">
        <v>0</v>
      </c>
      <c r="H3626" s="61">
        <v>1</v>
      </c>
      <c r="I3626" s="62">
        <v>96365.945572097582</v>
      </c>
      <c r="J3626" s="63">
        <v>6.0937229211872097</v>
      </c>
      <c r="K3626" s="63">
        <v>4.5960135891798437</v>
      </c>
      <c r="L3626" s="63">
        <v>6.9663687506121157</v>
      </c>
      <c r="M3626" s="63">
        <v>8.6393338739270114</v>
      </c>
      <c r="N3626" s="63">
        <v>6.5436986763787193</v>
      </c>
      <c r="O3626" s="71">
        <v>6.8329759281151237</v>
      </c>
    </row>
    <row r="3627" spans="2:15" outlineLevel="1" x14ac:dyDescent="0.25">
      <c r="B3627" s="65">
        <v>3618</v>
      </c>
      <c r="C3627" s="60">
        <v>1</v>
      </c>
      <c r="D3627" s="61">
        <v>0</v>
      </c>
      <c r="E3627" s="61">
        <v>1</v>
      </c>
      <c r="F3627" s="61">
        <v>1</v>
      </c>
      <c r="G3627" s="61">
        <v>1</v>
      </c>
      <c r="H3627" s="61">
        <v>0</v>
      </c>
      <c r="I3627" s="62">
        <v>77522.034739957395</v>
      </c>
      <c r="J3627" s="63">
        <v>6.0058005730133281</v>
      </c>
      <c r="K3627" s="63">
        <v>5.4180186973238396</v>
      </c>
      <c r="L3627" s="63">
        <v>6.8875788186451512</v>
      </c>
      <c r="M3627" s="63">
        <v>7.5220282655699355</v>
      </c>
      <c r="N3627" s="63">
        <v>7.473620797575288</v>
      </c>
      <c r="O3627" s="71">
        <v>6.8148536825496713</v>
      </c>
    </row>
    <row r="3628" spans="2:15" outlineLevel="1" x14ac:dyDescent="0.25">
      <c r="B3628" s="65">
        <v>3619</v>
      </c>
      <c r="C3628" s="60">
        <v>1</v>
      </c>
      <c r="D3628" s="61">
        <v>0</v>
      </c>
      <c r="E3628" s="61">
        <v>1</v>
      </c>
      <c r="F3628" s="61">
        <v>1</v>
      </c>
      <c r="G3628" s="61">
        <v>1</v>
      </c>
      <c r="H3628" s="61">
        <v>0</v>
      </c>
      <c r="I3628" s="62">
        <v>28598.555381112979</v>
      </c>
      <c r="J3628" s="63">
        <v>5.5078759232758507</v>
      </c>
      <c r="K3628" s="63">
        <v>4.9268640210675905</v>
      </c>
      <c r="L3628" s="63">
        <v>6.3297337412588641</v>
      </c>
      <c r="M3628" s="63">
        <v>7.6761071738368045</v>
      </c>
      <c r="N3628" s="63">
        <v>7.3954673667020474</v>
      </c>
      <c r="O3628" s="71">
        <v>6.5642401305207496</v>
      </c>
    </row>
    <row r="3629" spans="2:15" outlineLevel="1" x14ac:dyDescent="0.25">
      <c r="B3629" s="65">
        <v>3620</v>
      </c>
      <c r="C3629" s="60">
        <v>0</v>
      </c>
      <c r="D3629" s="61">
        <v>1</v>
      </c>
      <c r="E3629" s="61">
        <v>1</v>
      </c>
      <c r="F3629" s="61">
        <v>1</v>
      </c>
      <c r="G3629" s="61">
        <v>0</v>
      </c>
      <c r="H3629" s="61">
        <v>1</v>
      </c>
      <c r="I3629" s="62">
        <v>82374.453684314649</v>
      </c>
      <c r="J3629" s="63">
        <v>5.7963256326131649</v>
      </c>
      <c r="K3629" s="63">
        <v>6.0076144294340876</v>
      </c>
      <c r="L3629" s="63">
        <v>6.6683687232005884</v>
      </c>
      <c r="M3629" s="63">
        <v>8.5217938281924166</v>
      </c>
      <c r="N3629" s="63">
        <v>7.3166611779847068</v>
      </c>
      <c r="O3629" s="71">
        <v>7.5149177930928266</v>
      </c>
    </row>
    <row r="3630" spans="2:15" outlineLevel="1" x14ac:dyDescent="0.25">
      <c r="B3630" s="65">
        <v>3621</v>
      </c>
      <c r="C3630" s="60">
        <v>1</v>
      </c>
      <c r="D3630" s="61">
        <v>0</v>
      </c>
      <c r="E3630" s="61">
        <v>1</v>
      </c>
      <c r="F3630" s="61">
        <v>1</v>
      </c>
      <c r="G3630" s="61">
        <v>1</v>
      </c>
      <c r="H3630" s="61">
        <v>0</v>
      </c>
      <c r="I3630" s="62">
        <v>103453.4876952976</v>
      </c>
      <c r="J3630" s="63">
        <v>6.3952986526808218</v>
      </c>
      <c r="K3630" s="63">
        <v>6.2350030207858236</v>
      </c>
      <c r="L3630" s="63">
        <v>8.3073515490906864</v>
      </c>
      <c r="M3630" s="63">
        <v>8.4661516246914932</v>
      </c>
      <c r="N3630" s="63">
        <v>6.8742167213730623</v>
      </c>
      <c r="O3630" s="71">
        <v>6.4161755817470825</v>
      </c>
    </row>
    <row r="3631" spans="2:15" outlineLevel="1" x14ac:dyDescent="0.25">
      <c r="B3631" s="65">
        <v>3622</v>
      </c>
      <c r="C3631" s="60">
        <v>1</v>
      </c>
      <c r="D3631" s="61">
        <v>0</v>
      </c>
      <c r="E3631" s="61">
        <v>1</v>
      </c>
      <c r="F3631" s="61">
        <v>1</v>
      </c>
      <c r="G3631" s="61">
        <v>1</v>
      </c>
      <c r="H3631" s="61">
        <v>0</v>
      </c>
      <c r="I3631" s="62">
        <v>95637.090013189867</v>
      </c>
      <c r="J3631" s="63">
        <v>5.9472261960585726</v>
      </c>
      <c r="K3631" s="63">
        <v>5.5533510990685828</v>
      </c>
      <c r="L3631" s="63">
        <v>7.3888854797042356</v>
      </c>
      <c r="M3631" s="63">
        <v>7.4645535934096117</v>
      </c>
      <c r="N3631" s="63">
        <v>6.9554192230099208</v>
      </c>
      <c r="O3631" s="71">
        <v>6.1641001033435705</v>
      </c>
    </row>
    <row r="3632" spans="2:15" outlineLevel="1" x14ac:dyDescent="0.25">
      <c r="B3632" s="65">
        <v>3623</v>
      </c>
      <c r="C3632" s="60">
        <v>1</v>
      </c>
      <c r="D3632" s="61">
        <v>0</v>
      </c>
      <c r="E3632" s="61">
        <v>1</v>
      </c>
      <c r="F3632" s="61">
        <v>1</v>
      </c>
      <c r="G3632" s="61">
        <v>0</v>
      </c>
      <c r="H3632" s="61">
        <v>1</v>
      </c>
      <c r="I3632" s="62">
        <v>28196.352027278743</v>
      </c>
      <c r="J3632" s="63">
        <v>5.9412439216751451</v>
      </c>
      <c r="K3632" s="63">
        <v>5.6295626336563434</v>
      </c>
      <c r="L3632" s="63">
        <v>6.5870720796475757</v>
      </c>
      <c r="M3632" s="63">
        <v>6.5919420973005041</v>
      </c>
      <c r="N3632" s="63">
        <v>6.7915519996399354</v>
      </c>
      <c r="O3632" s="71">
        <v>6.835603882305425</v>
      </c>
    </row>
    <row r="3633" spans="2:15" outlineLevel="1" x14ac:dyDescent="0.25">
      <c r="B3633" s="65">
        <v>3624</v>
      </c>
      <c r="C3633" s="60">
        <v>1</v>
      </c>
      <c r="D3633" s="61">
        <v>0</v>
      </c>
      <c r="E3633" s="61">
        <v>1</v>
      </c>
      <c r="F3633" s="61">
        <v>1</v>
      </c>
      <c r="G3633" s="61">
        <v>0</v>
      </c>
      <c r="H3633" s="61">
        <v>1</v>
      </c>
      <c r="I3633" s="62">
        <v>92077.334090270015</v>
      </c>
      <c r="J3633" s="63">
        <v>5.8985899591201143</v>
      </c>
      <c r="K3633" s="63">
        <v>4.4029869552092773</v>
      </c>
      <c r="L3633" s="63">
        <v>7.873152829859503</v>
      </c>
      <c r="M3633" s="63">
        <v>6.9820829601970722</v>
      </c>
      <c r="N3633" s="63">
        <v>6.7227907466425272</v>
      </c>
      <c r="O3633" s="71">
        <v>6.7975666314879639</v>
      </c>
    </row>
    <row r="3634" spans="2:15" outlineLevel="1" x14ac:dyDescent="0.25">
      <c r="B3634" s="65">
        <v>3625</v>
      </c>
      <c r="C3634" s="60">
        <v>0</v>
      </c>
      <c r="D3634" s="61">
        <v>1</v>
      </c>
      <c r="E3634" s="61">
        <v>1</v>
      </c>
      <c r="F3634" s="61">
        <v>1</v>
      </c>
      <c r="G3634" s="61">
        <v>0</v>
      </c>
      <c r="H3634" s="61">
        <v>1</v>
      </c>
      <c r="I3634" s="62">
        <v>96523.489688847068</v>
      </c>
      <c r="J3634" s="63">
        <v>5.8641554777875005</v>
      </c>
      <c r="K3634" s="63">
        <v>5.9447183743083736</v>
      </c>
      <c r="L3634" s="63">
        <v>7.9201556745761099</v>
      </c>
      <c r="M3634" s="63">
        <v>6.6180641435601633</v>
      </c>
      <c r="N3634" s="63">
        <v>6.917421261352759</v>
      </c>
      <c r="O3634" s="71">
        <v>6.9978771971447751</v>
      </c>
    </row>
    <row r="3635" spans="2:15" outlineLevel="1" x14ac:dyDescent="0.25">
      <c r="B3635" s="65">
        <v>3626</v>
      </c>
      <c r="C3635" s="60">
        <v>1</v>
      </c>
      <c r="D3635" s="61">
        <v>0</v>
      </c>
      <c r="E3635" s="61">
        <v>1</v>
      </c>
      <c r="F3635" s="61">
        <v>1</v>
      </c>
      <c r="G3635" s="61">
        <v>0</v>
      </c>
      <c r="H3635" s="61">
        <v>1</v>
      </c>
      <c r="I3635" s="62">
        <v>26336.143757658341</v>
      </c>
      <c r="J3635" s="63">
        <v>5.2153082243850859</v>
      </c>
      <c r="K3635" s="63">
        <v>4.6249100648329939</v>
      </c>
      <c r="L3635" s="63">
        <v>6.9725556695656525</v>
      </c>
      <c r="M3635" s="63">
        <v>7.579378447846878</v>
      </c>
      <c r="N3635" s="63">
        <v>6.7268191730380424</v>
      </c>
      <c r="O3635" s="71">
        <v>6.8093938886372154</v>
      </c>
    </row>
    <row r="3636" spans="2:15" outlineLevel="1" x14ac:dyDescent="0.25">
      <c r="B3636" s="65">
        <v>3627</v>
      </c>
      <c r="C3636" s="60">
        <v>1</v>
      </c>
      <c r="D3636" s="61">
        <v>0</v>
      </c>
      <c r="E3636" s="61">
        <v>1</v>
      </c>
      <c r="F3636" s="61">
        <v>1</v>
      </c>
      <c r="G3636" s="61">
        <v>1</v>
      </c>
      <c r="H3636" s="61">
        <v>0</v>
      </c>
      <c r="I3636" s="62">
        <v>95161.956785419316</v>
      </c>
      <c r="J3636" s="63">
        <v>6.3818937012571677</v>
      </c>
      <c r="K3636" s="63">
        <v>4.6411032049428096</v>
      </c>
      <c r="L3636" s="63">
        <v>7.4508463799753439</v>
      </c>
      <c r="M3636" s="63">
        <v>6.9224613933106953</v>
      </c>
      <c r="N3636" s="63">
        <v>7.298544883399801</v>
      </c>
      <c r="O3636" s="71">
        <v>6.9603141076213433</v>
      </c>
    </row>
    <row r="3637" spans="2:15" outlineLevel="1" x14ac:dyDescent="0.25">
      <c r="B3637" s="65">
        <v>3628</v>
      </c>
      <c r="C3637" s="60">
        <v>0</v>
      </c>
      <c r="D3637" s="61">
        <v>1</v>
      </c>
      <c r="E3637" s="61">
        <v>1</v>
      </c>
      <c r="F3637" s="61">
        <v>1</v>
      </c>
      <c r="G3637" s="61">
        <v>1</v>
      </c>
      <c r="H3637" s="61">
        <v>0</v>
      </c>
      <c r="I3637" s="62">
        <v>98283.351289996761</v>
      </c>
      <c r="J3637" s="63">
        <v>5.4685436788179018</v>
      </c>
      <c r="K3637" s="63">
        <v>5.4970138125310566</v>
      </c>
      <c r="L3637" s="63">
        <v>7.5650854841408854</v>
      </c>
      <c r="M3637" s="63">
        <v>8.9455640028216159</v>
      </c>
      <c r="N3637" s="63">
        <v>6.6262600927378292</v>
      </c>
      <c r="O3637" s="71">
        <v>6.3721343018518875</v>
      </c>
    </row>
    <row r="3638" spans="2:15" outlineLevel="1" x14ac:dyDescent="0.25">
      <c r="B3638" s="65">
        <v>3629</v>
      </c>
      <c r="C3638" s="60">
        <v>0</v>
      </c>
      <c r="D3638" s="61">
        <v>1</v>
      </c>
      <c r="E3638" s="61">
        <v>1</v>
      </c>
      <c r="F3638" s="61">
        <v>1</v>
      </c>
      <c r="G3638" s="61">
        <v>1</v>
      </c>
      <c r="H3638" s="61">
        <v>0</v>
      </c>
      <c r="I3638" s="62">
        <v>96681.633446424472</v>
      </c>
      <c r="J3638" s="63">
        <v>5.7278917082878031</v>
      </c>
      <c r="K3638" s="63">
        <v>5.9865826161679152</v>
      </c>
      <c r="L3638" s="63">
        <v>8.1542883757634534</v>
      </c>
      <c r="M3638" s="63">
        <v>6.4551622778959583</v>
      </c>
      <c r="N3638" s="63">
        <v>7.2386313900383099</v>
      </c>
      <c r="O3638" s="71">
        <v>6.8815409560247511</v>
      </c>
    </row>
    <row r="3639" spans="2:15" outlineLevel="1" x14ac:dyDescent="0.25">
      <c r="B3639" s="65">
        <v>3630</v>
      </c>
      <c r="C3639" s="60">
        <v>1</v>
      </c>
      <c r="D3639" s="61">
        <v>0</v>
      </c>
      <c r="E3639" s="61">
        <v>1</v>
      </c>
      <c r="F3639" s="61">
        <v>1</v>
      </c>
      <c r="G3639" s="61">
        <v>1</v>
      </c>
      <c r="H3639" s="61">
        <v>0</v>
      </c>
      <c r="I3639" s="62">
        <v>97039.321546596126</v>
      </c>
      <c r="J3639" s="63">
        <v>5.9123817145212145</v>
      </c>
      <c r="K3639" s="63">
        <v>5.5937123688522545</v>
      </c>
      <c r="L3639" s="63">
        <v>7.2669715497789413</v>
      </c>
      <c r="M3639" s="63">
        <v>7.2287905632335185</v>
      </c>
      <c r="N3639" s="63">
        <v>7.230272769865695</v>
      </c>
      <c r="O3639" s="71">
        <v>6.9002766245942802</v>
      </c>
    </row>
    <row r="3640" spans="2:15" outlineLevel="1" x14ac:dyDescent="0.25">
      <c r="B3640" s="65">
        <v>3631</v>
      </c>
      <c r="C3640" s="60">
        <v>1</v>
      </c>
      <c r="D3640" s="61">
        <v>0</v>
      </c>
      <c r="E3640" s="61">
        <v>1</v>
      </c>
      <c r="F3640" s="61">
        <v>1</v>
      </c>
      <c r="G3640" s="61">
        <v>0</v>
      </c>
      <c r="H3640" s="61">
        <v>1</v>
      </c>
      <c r="I3640" s="62">
        <v>61714.677556321723</v>
      </c>
      <c r="J3640" s="63">
        <v>5.3862498535750367</v>
      </c>
      <c r="K3640" s="63">
        <v>5.1903357461428969</v>
      </c>
      <c r="L3640" s="63">
        <v>7.8082004455545917</v>
      </c>
      <c r="M3640" s="63">
        <v>6.1566942101314241</v>
      </c>
      <c r="N3640" s="63">
        <v>6.993469888146798</v>
      </c>
      <c r="O3640" s="71">
        <v>7.044096273503988</v>
      </c>
    </row>
    <row r="3641" spans="2:15" outlineLevel="1" x14ac:dyDescent="0.25">
      <c r="B3641" s="65">
        <v>3632</v>
      </c>
      <c r="C3641" s="60">
        <v>1</v>
      </c>
      <c r="D3641" s="61">
        <v>0</v>
      </c>
      <c r="E3641" s="61">
        <v>1</v>
      </c>
      <c r="F3641" s="61">
        <v>1</v>
      </c>
      <c r="G3641" s="61">
        <v>0</v>
      </c>
      <c r="H3641" s="61">
        <v>1</v>
      </c>
      <c r="I3641" s="62">
        <v>22253.461006759258</v>
      </c>
      <c r="J3641" s="63">
        <v>5.5006516572161566</v>
      </c>
      <c r="K3641" s="63">
        <v>4.1019558047756686</v>
      </c>
      <c r="L3641" s="63">
        <v>7.4736601535087495</v>
      </c>
      <c r="M3641" s="63">
        <v>6.0743982233722846</v>
      </c>
      <c r="N3641" s="63">
        <v>6.5106489208860543</v>
      </c>
      <c r="O3641" s="71">
        <v>7.2334607558666679</v>
      </c>
    </row>
    <row r="3642" spans="2:15" outlineLevel="1" x14ac:dyDescent="0.25">
      <c r="B3642" s="65">
        <v>3633</v>
      </c>
      <c r="C3642" s="60">
        <v>1</v>
      </c>
      <c r="D3642" s="61">
        <v>0</v>
      </c>
      <c r="E3642" s="61">
        <v>1</v>
      </c>
      <c r="F3642" s="61">
        <v>1</v>
      </c>
      <c r="G3642" s="61">
        <v>1</v>
      </c>
      <c r="H3642" s="61">
        <v>0</v>
      </c>
      <c r="I3642" s="62">
        <v>23257.734121356829</v>
      </c>
      <c r="J3642" s="63">
        <v>5.3639411547252545</v>
      </c>
      <c r="K3642" s="63">
        <v>4.6031043139737804</v>
      </c>
      <c r="L3642" s="63">
        <v>6.8242035303200099</v>
      </c>
      <c r="M3642" s="63">
        <v>6.5531720583087862</v>
      </c>
      <c r="N3642" s="63">
        <v>6.7865317203819409</v>
      </c>
      <c r="O3642" s="71">
        <v>6.6214155874792571</v>
      </c>
    </row>
    <row r="3643" spans="2:15" outlineLevel="1" x14ac:dyDescent="0.25">
      <c r="B3643" s="65">
        <v>3634</v>
      </c>
      <c r="C3643" s="60">
        <v>1</v>
      </c>
      <c r="D3643" s="61">
        <v>0</v>
      </c>
      <c r="E3643" s="61">
        <v>1</v>
      </c>
      <c r="F3643" s="61">
        <v>1</v>
      </c>
      <c r="G3643" s="61">
        <v>0</v>
      </c>
      <c r="H3643" s="61">
        <v>1</v>
      </c>
      <c r="I3643" s="62">
        <v>75513.103995914484</v>
      </c>
      <c r="J3643" s="63">
        <v>5.9744587408056651</v>
      </c>
      <c r="K3643" s="63">
        <v>5.4899569271202857</v>
      </c>
      <c r="L3643" s="63">
        <v>6.1988843932751392</v>
      </c>
      <c r="M3643" s="63">
        <v>7.5505364294654305</v>
      </c>
      <c r="N3643" s="63">
        <v>6.4513956912075807</v>
      </c>
      <c r="O3643" s="71">
        <v>7.4339360553542244</v>
      </c>
    </row>
    <row r="3644" spans="2:15" outlineLevel="1" x14ac:dyDescent="0.25">
      <c r="B3644" s="65">
        <v>3635</v>
      </c>
      <c r="C3644" s="60">
        <v>1</v>
      </c>
      <c r="D3644" s="61">
        <v>0</v>
      </c>
      <c r="E3644" s="61">
        <v>1</v>
      </c>
      <c r="F3644" s="61">
        <v>1</v>
      </c>
      <c r="G3644" s="61">
        <v>1</v>
      </c>
      <c r="H3644" s="61">
        <v>0</v>
      </c>
      <c r="I3644" s="62">
        <v>96818.659977823438</v>
      </c>
      <c r="J3644" s="63">
        <v>6.9908587768986319</v>
      </c>
      <c r="K3644" s="63">
        <v>5.1051886976736798</v>
      </c>
      <c r="L3644" s="63">
        <v>7.7292231124659292</v>
      </c>
      <c r="M3644" s="63">
        <v>6.3598438258631766</v>
      </c>
      <c r="N3644" s="63">
        <v>7.4922645834459427</v>
      </c>
      <c r="O3644" s="71">
        <v>6.6350325706742241</v>
      </c>
    </row>
    <row r="3645" spans="2:15" outlineLevel="1" x14ac:dyDescent="0.25">
      <c r="B3645" s="65">
        <v>3636</v>
      </c>
      <c r="C3645" s="60">
        <v>1</v>
      </c>
      <c r="D3645" s="61">
        <v>0</v>
      </c>
      <c r="E3645" s="61">
        <v>1</v>
      </c>
      <c r="F3645" s="61">
        <v>1</v>
      </c>
      <c r="G3645" s="61">
        <v>1</v>
      </c>
      <c r="H3645" s="61">
        <v>0</v>
      </c>
      <c r="I3645" s="62">
        <v>75620.308265486354</v>
      </c>
      <c r="J3645" s="63">
        <v>5.4905556727449598</v>
      </c>
      <c r="K3645" s="63">
        <v>4.8403469567895776</v>
      </c>
      <c r="L3645" s="63">
        <v>7.0154285169819053</v>
      </c>
      <c r="M3645" s="63">
        <v>8.7336717211613273</v>
      </c>
      <c r="N3645" s="63">
        <v>7.0158100444766109</v>
      </c>
      <c r="O3645" s="71">
        <v>6.2080659452846145</v>
      </c>
    </row>
    <row r="3646" spans="2:15" outlineLevel="1" x14ac:dyDescent="0.25">
      <c r="B3646" s="65">
        <v>3637</v>
      </c>
      <c r="C3646" s="60">
        <v>1</v>
      </c>
      <c r="D3646" s="61">
        <v>0</v>
      </c>
      <c r="E3646" s="61">
        <v>1</v>
      </c>
      <c r="F3646" s="61">
        <v>1</v>
      </c>
      <c r="G3646" s="61">
        <v>1</v>
      </c>
      <c r="H3646" s="61">
        <v>0</v>
      </c>
      <c r="I3646" s="62">
        <v>62166.615487145202</v>
      </c>
      <c r="J3646" s="63">
        <v>5.9695146085559916</v>
      </c>
      <c r="K3646" s="63">
        <v>5.3862474986873288</v>
      </c>
      <c r="L3646" s="63">
        <v>7.1690860973675559</v>
      </c>
      <c r="M3646" s="63">
        <v>6.3504838332117437</v>
      </c>
      <c r="N3646" s="63">
        <v>7.1075866370701943</v>
      </c>
      <c r="O3646" s="71">
        <v>6.2243532580106313</v>
      </c>
    </row>
    <row r="3647" spans="2:15" outlineLevel="1" x14ac:dyDescent="0.25">
      <c r="B3647" s="65">
        <v>3638</v>
      </c>
      <c r="C3647" s="60">
        <v>1</v>
      </c>
      <c r="D3647" s="61">
        <v>0</v>
      </c>
      <c r="E3647" s="61">
        <v>1</v>
      </c>
      <c r="F3647" s="61">
        <v>1</v>
      </c>
      <c r="G3647" s="61">
        <v>1</v>
      </c>
      <c r="H3647" s="61">
        <v>0</v>
      </c>
      <c r="I3647" s="62">
        <v>72409.591169476407</v>
      </c>
      <c r="J3647" s="63">
        <v>5.7028472590698662</v>
      </c>
      <c r="K3647" s="63">
        <v>4.7011785028216684</v>
      </c>
      <c r="L3647" s="63">
        <v>7.1783760187130312</v>
      </c>
      <c r="M3647" s="63">
        <v>7.8110290123472694</v>
      </c>
      <c r="N3647" s="63">
        <v>6.5640740269373143</v>
      </c>
      <c r="O3647" s="71">
        <v>6.2981846220319806</v>
      </c>
    </row>
    <row r="3648" spans="2:15" outlineLevel="1" x14ac:dyDescent="0.25">
      <c r="B3648" s="65">
        <v>3639</v>
      </c>
      <c r="C3648" s="60">
        <v>1</v>
      </c>
      <c r="D3648" s="61">
        <v>0</v>
      </c>
      <c r="E3648" s="61">
        <v>1</v>
      </c>
      <c r="F3648" s="61">
        <v>1</v>
      </c>
      <c r="G3648" s="61">
        <v>0</v>
      </c>
      <c r="H3648" s="61">
        <v>1</v>
      </c>
      <c r="I3648" s="62">
        <v>99195.894833708342</v>
      </c>
      <c r="J3648" s="63">
        <v>5.8826803573116493</v>
      </c>
      <c r="K3648" s="63">
        <v>5.2461973498806023</v>
      </c>
      <c r="L3648" s="63">
        <v>7.1824126478874266</v>
      </c>
      <c r="M3648" s="63">
        <v>8.2614842312787928</v>
      </c>
      <c r="N3648" s="63">
        <v>6.8876950713219722</v>
      </c>
      <c r="O3648" s="71">
        <v>7.5013705369229005</v>
      </c>
    </row>
    <row r="3649" spans="2:15" outlineLevel="1" x14ac:dyDescent="0.25">
      <c r="B3649" s="65">
        <v>3640</v>
      </c>
      <c r="C3649" s="60">
        <v>1</v>
      </c>
      <c r="D3649" s="61">
        <v>0</v>
      </c>
      <c r="E3649" s="61">
        <v>1</v>
      </c>
      <c r="F3649" s="61">
        <v>1</v>
      </c>
      <c r="G3649" s="61">
        <v>0</v>
      </c>
      <c r="H3649" s="61">
        <v>1</v>
      </c>
      <c r="I3649" s="62">
        <v>93950.185810346593</v>
      </c>
      <c r="J3649" s="63">
        <v>6.5291113991652345</v>
      </c>
      <c r="K3649" s="63">
        <v>5.4975044904868096</v>
      </c>
      <c r="L3649" s="63">
        <v>6.9330185617435669</v>
      </c>
      <c r="M3649" s="63">
        <v>6.8473769554567987</v>
      </c>
      <c r="N3649" s="63">
        <v>6.117792173481714</v>
      </c>
      <c r="O3649" s="71">
        <v>6.8181242048826229</v>
      </c>
    </row>
    <row r="3650" spans="2:15" outlineLevel="1" x14ac:dyDescent="0.25">
      <c r="B3650" s="65">
        <v>3641</v>
      </c>
      <c r="C3650" s="60">
        <v>1</v>
      </c>
      <c r="D3650" s="61">
        <v>0</v>
      </c>
      <c r="E3650" s="61">
        <v>1</v>
      </c>
      <c r="F3650" s="61">
        <v>1</v>
      </c>
      <c r="G3650" s="61">
        <v>0</v>
      </c>
      <c r="H3650" s="61">
        <v>1</v>
      </c>
      <c r="I3650" s="62">
        <v>95021.18775913291</v>
      </c>
      <c r="J3650" s="63">
        <v>5.9067870279192247</v>
      </c>
      <c r="K3650" s="63">
        <v>5.2393667635152656</v>
      </c>
      <c r="L3650" s="63">
        <v>8.1133922123538653</v>
      </c>
      <c r="M3650" s="63">
        <v>6.9409990982804572</v>
      </c>
      <c r="N3650" s="63">
        <v>6.7351529308123963</v>
      </c>
      <c r="O3650" s="71">
        <v>6.8755023719397883</v>
      </c>
    </row>
    <row r="3651" spans="2:15" outlineLevel="1" x14ac:dyDescent="0.25">
      <c r="B3651" s="65">
        <v>3642</v>
      </c>
      <c r="C3651" s="60">
        <v>1</v>
      </c>
      <c r="D3651" s="61">
        <v>0</v>
      </c>
      <c r="E3651" s="61">
        <v>1</v>
      </c>
      <c r="F3651" s="61">
        <v>1</v>
      </c>
      <c r="G3651" s="61">
        <v>0</v>
      </c>
      <c r="H3651" s="61">
        <v>1</v>
      </c>
      <c r="I3651" s="62">
        <v>76415.715546637133</v>
      </c>
      <c r="J3651" s="63">
        <v>5.9998706362681284</v>
      </c>
      <c r="K3651" s="63">
        <v>5.3931952158783849</v>
      </c>
      <c r="L3651" s="63">
        <v>6.9209581246437741</v>
      </c>
      <c r="M3651" s="63">
        <v>7.2593009615419195</v>
      </c>
      <c r="N3651" s="63">
        <v>6.8048807338556552</v>
      </c>
      <c r="O3651" s="71">
        <v>7.4680838665901064</v>
      </c>
    </row>
    <row r="3652" spans="2:15" outlineLevel="1" x14ac:dyDescent="0.25">
      <c r="B3652" s="65">
        <v>3643</v>
      </c>
      <c r="C3652" s="60">
        <v>1</v>
      </c>
      <c r="D3652" s="61">
        <v>0</v>
      </c>
      <c r="E3652" s="61">
        <v>1</v>
      </c>
      <c r="F3652" s="61">
        <v>1</v>
      </c>
      <c r="G3652" s="61">
        <v>1</v>
      </c>
      <c r="H3652" s="61">
        <v>0</v>
      </c>
      <c r="I3652" s="62">
        <v>77617.741716022821</v>
      </c>
      <c r="J3652" s="63">
        <v>5.6354799068255161</v>
      </c>
      <c r="K3652" s="63">
        <v>4.6968359843402698</v>
      </c>
      <c r="L3652" s="63">
        <v>7.3532485583714884</v>
      </c>
      <c r="M3652" s="63">
        <v>8.7689811549907546</v>
      </c>
      <c r="N3652" s="63">
        <v>7.1731436919043361</v>
      </c>
      <c r="O3652" s="71">
        <v>6.7097321252078288</v>
      </c>
    </row>
    <row r="3653" spans="2:15" outlineLevel="1" x14ac:dyDescent="0.25">
      <c r="B3653" s="65">
        <v>3644</v>
      </c>
      <c r="C3653" s="60">
        <v>1</v>
      </c>
      <c r="D3653" s="61">
        <v>0</v>
      </c>
      <c r="E3653" s="61">
        <v>1</v>
      </c>
      <c r="F3653" s="61">
        <v>1</v>
      </c>
      <c r="G3653" s="61">
        <v>0</v>
      </c>
      <c r="H3653" s="61">
        <v>1</v>
      </c>
      <c r="I3653" s="62">
        <v>102010.81738725633</v>
      </c>
      <c r="J3653" s="63">
        <v>6.5223973830085953</v>
      </c>
      <c r="K3653" s="63">
        <v>5.9424563444519425</v>
      </c>
      <c r="L3653" s="63">
        <v>7.9131398005944122</v>
      </c>
      <c r="M3653" s="63">
        <v>8.0302353105039597</v>
      </c>
      <c r="N3653" s="63">
        <v>6.6840278523173957</v>
      </c>
      <c r="O3653" s="71">
        <v>7.0688513949472931</v>
      </c>
    </row>
    <row r="3654" spans="2:15" outlineLevel="1" x14ac:dyDescent="0.25">
      <c r="B3654" s="65">
        <v>3645</v>
      </c>
      <c r="C3654" s="60">
        <v>1</v>
      </c>
      <c r="D3654" s="61">
        <v>0</v>
      </c>
      <c r="E3654" s="61">
        <v>1</v>
      </c>
      <c r="F3654" s="61">
        <v>1</v>
      </c>
      <c r="G3654" s="61">
        <v>0</v>
      </c>
      <c r="H3654" s="61">
        <v>1</v>
      </c>
      <c r="I3654" s="62">
        <v>94265.776281125756</v>
      </c>
      <c r="J3654" s="63">
        <v>6.5416329482298377</v>
      </c>
      <c r="K3654" s="63">
        <v>4.5998778622801044</v>
      </c>
      <c r="L3654" s="63">
        <v>6.8713939287514449</v>
      </c>
      <c r="M3654" s="63">
        <v>7.7335311929339294</v>
      </c>
      <c r="N3654" s="63">
        <v>6.0351165309891064</v>
      </c>
      <c r="O3654" s="71">
        <v>7.1498034057184432</v>
      </c>
    </row>
    <row r="3655" spans="2:15" outlineLevel="1" x14ac:dyDescent="0.25">
      <c r="B3655" s="65">
        <v>3646</v>
      </c>
      <c r="C3655" s="60">
        <v>1</v>
      </c>
      <c r="D3655" s="61">
        <v>0</v>
      </c>
      <c r="E3655" s="61">
        <v>1</v>
      </c>
      <c r="F3655" s="61">
        <v>1</v>
      </c>
      <c r="G3655" s="61">
        <v>0</v>
      </c>
      <c r="H3655" s="61">
        <v>1</v>
      </c>
      <c r="I3655" s="62">
        <v>96336.866368260264</v>
      </c>
      <c r="J3655" s="63">
        <v>5.9660367878062601</v>
      </c>
      <c r="K3655" s="63">
        <v>5.7243613036474716</v>
      </c>
      <c r="L3655" s="63">
        <v>7.2306596611889136</v>
      </c>
      <c r="M3655" s="63">
        <v>7.4197216667374022</v>
      </c>
      <c r="N3655" s="63">
        <v>6.6318929920641567</v>
      </c>
      <c r="O3655" s="71">
        <v>6.780490767665234</v>
      </c>
    </row>
    <row r="3656" spans="2:15" outlineLevel="1" x14ac:dyDescent="0.25">
      <c r="B3656" s="65">
        <v>3647</v>
      </c>
      <c r="C3656" s="60">
        <v>1</v>
      </c>
      <c r="D3656" s="61">
        <v>0</v>
      </c>
      <c r="E3656" s="61">
        <v>1</v>
      </c>
      <c r="F3656" s="61">
        <v>1</v>
      </c>
      <c r="G3656" s="61">
        <v>1</v>
      </c>
      <c r="H3656" s="61">
        <v>0</v>
      </c>
      <c r="I3656" s="62">
        <v>102539.92416079663</v>
      </c>
      <c r="J3656" s="63">
        <v>6.4086883914898811</v>
      </c>
      <c r="K3656" s="63">
        <v>6.3079346387480815</v>
      </c>
      <c r="L3656" s="63">
        <v>6.8812005798473992</v>
      </c>
      <c r="M3656" s="63">
        <v>8.6389267436123838</v>
      </c>
      <c r="N3656" s="63">
        <v>7.0022417831124706</v>
      </c>
      <c r="O3656" s="71">
        <v>6.4188666296844143</v>
      </c>
    </row>
    <row r="3657" spans="2:15" outlineLevel="1" x14ac:dyDescent="0.25">
      <c r="B3657" s="65">
        <v>3648</v>
      </c>
      <c r="C3657" s="60">
        <v>0</v>
      </c>
      <c r="D3657" s="61">
        <v>1</v>
      </c>
      <c r="E3657" s="61">
        <v>1</v>
      </c>
      <c r="F3657" s="61">
        <v>1</v>
      </c>
      <c r="G3657" s="61">
        <v>1</v>
      </c>
      <c r="H3657" s="61">
        <v>0</v>
      </c>
      <c r="I3657" s="62">
        <v>102633.81306972074</v>
      </c>
      <c r="J3657" s="63">
        <v>5.3652551328986569</v>
      </c>
      <c r="K3657" s="63">
        <v>6.2082307807862351</v>
      </c>
      <c r="L3657" s="63">
        <v>7.8278125560489435</v>
      </c>
      <c r="M3657" s="63">
        <v>8.4998397670842607</v>
      </c>
      <c r="N3657" s="63">
        <v>7.5109122715736412</v>
      </c>
      <c r="O3657" s="71">
        <v>6.9526917968089617</v>
      </c>
    </row>
    <row r="3658" spans="2:15" outlineLevel="1" x14ac:dyDescent="0.25">
      <c r="B3658" s="65">
        <v>3649</v>
      </c>
      <c r="C3658" s="60">
        <v>1</v>
      </c>
      <c r="D3658" s="61">
        <v>0</v>
      </c>
      <c r="E3658" s="61">
        <v>1</v>
      </c>
      <c r="F3658" s="61">
        <v>1</v>
      </c>
      <c r="G3658" s="61">
        <v>1</v>
      </c>
      <c r="H3658" s="61">
        <v>0</v>
      </c>
      <c r="I3658" s="62">
        <v>82632.550490514099</v>
      </c>
      <c r="J3658" s="63">
        <v>6.4996963882343959</v>
      </c>
      <c r="K3658" s="63">
        <v>6.0522953866082183</v>
      </c>
      <c r="L3658" s="63">
        <v>6.2175670257026363</v>
      </c>
      <c r="M3658" s="63">
        <v>8.7207389875438963</v>
      </c>
      <c r="N3658" s="63">
        <v>7.3429800319925285</v>
      </c>
      <c r="O3658" s="71">
        <v>6.6306321256146754</v>
      </c>
    </row>
    <row r="3659" spans="2:15" outlineLevel="1" x14ac:dyDescent="0.25">
      <c r="B3659" s="65">
        <v>3650</v>
      </c>
      <c r="C3659" s="60">
        <v>1</v>
      </c>
      <c r="D3659" s="61">
        <v>0</v>
      </c>
      <c r="E3659" s="61">
        <v>1</v>
      </c>
      <c r="F3659" s="61">
        <v>1</v>
      </c>
      <c r="G3659" s="61">
        <v>1</v>
      </c>
      <c r="H3659" s="61">
        <v>0</v>
      </c>
      <c r="I3659" s="62">
        <v>97346.647944399927</v>
      </c>
      <c r="J3659" s="63">
        <v>5.9179692594995768</v>
      </c>
      <c r="K3659" s="63">
        <v>5.6101585956846574</v>
      </c>
      <c r="L3659" s="63">
        <v>8.3634736834501275</v>
      </c>
      <c r="M3659" s="63">
        <v>6.990548015970111</v>
      </c>
      <c r="N3659" s="63">
        <v>6.9944292432535926</v>
      </c>
      <c r="O3659" s="71">
        <v>6.8944441521284112</v>
      </c>
    </row>
    <row r="3660" spans="2:15" outlineLevel="1" x14ac:dyDescent="0.25">
      <c r="B3660" s="65">
        <v>3651</v>
      </c>
      <c r="C3660" s="60">
        <v>0</v>
      </c>
      <c r="D3660" s="61">
        <v>1</v>
      </c>
      <c r="E3660" s="61">
        <v>1</v>
      </c>
      <c r="F3660" s="61">
        <v>1</v>
      </c>
      <c r="G3660" s="61">
        <v>0</v>
      </c>
      <c r="H3660" s="61">
        <v>1</v>
      </c>
      <c r="I3660" s="62">
        <v>97617.790159024356</v>
      </c>
      <c r="J3660" s="63">
        <v>5.5407514571759586</v>
      </c>
      <c r="K3660" s="63">
        <v>6.2847545463980161</v>
      </c>
      <c r="L3660" s="63">
        <v>7.5696736881113438</v>
      </c>
      <c r="M3660" s="63">
        <v>6.7130752251256016</v>
      </c>
      <c r="N3660" s="63">
        <v>7.0511823537667482</v>
      </c>
      <c r="O3660" s="71">
        <v>7.4076215424288696</v>
      </c>
    </row>
    <row r="3661" spans="2:15" outlineLevel="1" x14ac:dyDescent="0.25">
      <c r="B3661" s="65">
        <v>3652</v>
      </c>
      <c r="C3661" s="60">
        <v>1</v>
      </c>
      <c r="D3661" s="61">
        <v>0</v>
      </c>
      <c r="E3661" s="61">
        <v>1</v>
      </c>
      <c r="F3661" s="61">
        <v>1</v>
      </c>
      <c r="G3661" s="61">
        <v>0</v>
      </c>
      <c r="H3661" s="61">
        <v>1</v>
      </c>
      <c r="I3661" s="62">
        <v>75183.701705931278</v>
      </c>
      <c r="J3661" s="63">
        <v>5.3676877175528039</v>
      </c>
      <c r="K3661" s="63">
        <v>5.2383620117319358</v>
      </c>
      <c r="L3661" s="63">
        <v>6.8960836726217112</v>
      </c>
      <c r="M3661" s="63">
        <v>8.3778820776596969</v>
      </c>
      <c r="N3661" s="63">
        <v>6.4428228439255433</v>
      </c>
      <c r="O3661" s="71">
        <v>6.8484084689953484</v>
      </c>
    </row>
    <row r="3662" spans="2:15" outlineLevel="1" x14ac:dyDescent="0.25">
      <c r="B3662" s="65">
        <v>3653</v>
      </c>
      <c r="C3662" s="60">
        <v>1</v>
      </c>
      <c r="D3662" s="61">
        <v>0</v>
      </c>
      <c r="E3662" s="61">
        <v>1</v>
      </c>
      <c r="F3662" s="61">
        <v>1</v>
      </c>
      <c r="G3662" s="61">
        <v>0</v>
      </c>
      <c r="H3662" s="61">
        <v>1</v>
      </c>
      <c r="I3662" s="62">
        <v>76294.957796693547</v>
      </c>
      <c r="J3662" s="63">
        <v>6.3057713547629559</v>
      </c>
      <c r="K3662" s="63">
        <v>5.6850045339328616</v>
      </c>
      <c r="L3662" s="63">
        <v>6.3863786134976239</v>
      </c>
      <c r="M3662" s="63">
        <v>7.8212214161712215</v>
      </c>
      <c r="N3662" s="63">
        <v>6.4229479500186759</v>
      </c>
      <c r="O3662" s="71">
        <v>6.6209249336756164</v>
      </c>
    </row>
    <row r="3663" spans="2:15" outlineLevel="1" x14ac:dyDescent="0.25">
      <c r="B3663" s="65">
        <v>3654</v>
      </c>
      <c r="C3663" s="60">
        <v>1</v>
      </c>
      <c r="D3663" s="61">
        <v>0</v>
      </c>
      <c r="E3663" s="61">
        <v>1</v>
      </c>
      <c r="F3663" s="61">
        <v>1</v>
      </c>
      <c r="G3663" s="61">
        <v>0</v>
      </c>
      <c r="H3663" s="61">
        <v>1</v>
      </c>
      <c r="I3663" s="62">
        <v>78202.390720892567</v>
      </c>
      <c r="J3663" s="63">
        <v>5.750860387733848</v>
      </c>
      <c r="K3663" s="63">
        <v>4.8706478361000443</v>
      </c>
      <c r="L3663" s="63">
        <v>6.7285579187649454</v>
      </c>
      <c r="M3663" s="63">
        <v>8.749845595881359</v>
      </c>
      <c r="N3663" s="63">
        <v>6.8911443793838174</v>
      </c>
      <c r="O3663" s="71">
        <v>7.3645923162625015</v>
      </c>
    </row>
    <row r="3664" spans="2:15" outlineLevel="1" x14ac:dyDescent="0.25">
      <c r="B3664" s="65">
        <v>3655</v>
      </c>
      <c r="C3664" s="60">
        <v>1</v>
      </c>
      <c r="D3664" s="61">
        <v>0</v>
      </c>
      <c r="E3664" s="61">
        <v>1</v>
      </c>
      <c r="F3664" s="61">
        <v>1</v>
      </c>
      <c r="G3664" s="61">
        <v>0</v>
      </c>
      <c r="H3664" s="61">
        <v>1</v>
      </c>
      <c r="I3664" s="62">
        <v>76537.385445454871</v>
      </c>
      <c r="J3664" s="63">
        <v>6.0322336241201189</v>
      </c>
      <c r="K3664" s="63">
        <v>5.4099971014931709</v>
      </c>
      <c r="L3664" s="63">
        <v>6.8345127028158235</v>
      </c>
      <c r="M3664" s="63">
        <v>7.897069451896682</v>
      </c>
      <c r="N3664" s="63">
        <v>6.3224549649289745</v>
      </c>
      <c r="O3664" s="71">
        <v>7.2100873269876509</v>
      </c>
    </row>
    <row r="3665" spans="2:15" outlineLevel="1" x14ac:dyDescent="0.25">
      <c r="B3665" s="65">
        <v>3656</v>
      </c>
      <c r="C3665" s="60">
        <v>1</v>
      </c>
      <c r="D3665" s="61">
        <v>0</v>
      </c>
      <c r="E3665" s="61">
        <v>1</v>
      </c>
      <c r="F3665" s="61">
        <v>1</v>
      </c>
      <c r="G3665" s="61">
        <v>1</v>
      </c>
      <c r="H3665" s="61">
        <v>0</v>
      </c>
      <c r="I3665" s="62">
        <v>99928.038238793815</v>
      </c>
      <c r="J3665" s="63">
        <v>6.5158443049316359</v>
      </c>
      <c r="K3665" s="63">
        <v>5.368772681653331</v>
      </c>
      <c r="L3665" s="63">
        <v>6.4910425701389984</v>
      </c>
      <c r="M3665" s="63">
        <v>8.8988798105075055</v>
      </c>
      <c r="N3665" s="63">
        <v>6.7821370269314878</v>
      </c>
      <c r="O3665" s="71">
        <v>6.5370488209667377</v>
      </c>
    </row>
    <row r="3666" spans="2:15" outlineLevel="1" x14ac:dyDescent="0.25">
      <c r="B3666" s="65">
        <v>3657</v>
      </c>
      <c r="C3666" s="60">
        <v>1</v>
      </c>
      <c r="D3666" s="61">
        <v>0</v>
      </c>
      <c r="E3666" s="61">
        <v>1</v>
      </c>
      <c r="F3666" s="61">
        <v>1</v>
      </c>
      <c r="G3666" s="61">
        <v>1</v>
      </c>
      <c r="H3666" s="61">
        <v>0</v>
      </c>
      <c r="I3666" s="62">
        <v>103915.68215947077</v>
      </c>
      <c r="J3666" s="63">
        <v>6.9286165720108412</v>
      </c>
      <c r="K3666" s="63">
        <v>6.53006965859755</v>
      </c>
      <c r="L3666" s="63">
        <v>6.5777060008099832</v>
      </c>
      <c r="M3666" s="63">
        <v>8.2533518271927768</v>
      </c>
      <c r="N3666" s="63">
        <v>7.1222678352093629</v>
      </c>
      <c r="O3666" s="71">
        <v>6.6553183304911094</v>
      </c>
    </row>
    <row r="3667" spans="2:15" outlineLevel="1" x14ac:dyDescent="0.25">
      <c r="B3667" s="65">
        <v>3658</v>
      </c>
      <c r="C3667" s="60">
        <v>0</v>
      </c>
      <c r="D3667" s="61">
        <v>1</v>
      </c>
      <c r="E3667" s="61">
        <v>1</v>
      </c>
      <c r="F3667" s="61">
        <v>1</v>
      </c>
      <c r="G3667" s="61">
        <v>1</v>
      </c>
      <c r="H3667" s="61">
        <v>0</v>
      </c>
      <c r="I3667" s="62">
        <v>104642.89958109084</v>
      </c>
      <c r="J3667" s="63">
        <v>6.491922464925036</v>
      </c>
      <c r="K3667" s="63">
        <v>6.5446537803423279</v>
      </c>
      <c r="L3667" s="63">
        <v>7.2104930688328404</v>
      </c>
      <c r="M3667" s="63">
        <v>8.0799442216477253</v>
      </c>
      <c r="N3667" s="63">
        <v>7.5534453294612591</v>
      </c>
      <c r="O3667" s="71">
        <v>6.8673397502267797</v>
      </c>
    </row>
    <row r="3668" spans="2:15" outlineLevel="1" x14ac:dyDescent="0.25">
      <c r="B3668" s="65">
        <v>3659</v>
      </c>
      <c r="C3668" s="60">
        <v>1</v>
      </c>
      <c r="D3668" s="61">
        <v>0</v>
      </c>
      <c r="E3668" s="61">
        <v>1</v>
      </c>
      <c r="F3668" s="61">
        <v>1</v>
      </c>
      <c r="G3668" s="61">
        <v>1</v>
      </c>
      <c r="H3668" s="61">
        <v>0</v>
      </c>
      <c r="I3668" s="62">
        <v>97378.864341605935</v>
      </c>
      <c r="J3668" s="63">
        <v>6.077871808126746</v>
      </c>
      <c r="K3668" s="63">
        <v>5.7275412692849743</v>
      </c>
      <c r="L3668" s="63">
        <v>7.105905405239179</v>
      </c>
      <c r="M3668" s="63">
        <v>7.9785718870967637</v>
      </c>
      <c r="N3668" s="63">
        <v>6.5790761945640792</v>
      </c>
      <c r="O3668" s="71">
        <v>6.4973252117478362</v>
      </c>
    </row>
    <row r="3669" spans="2:15" outlineLevel="1" x14ac:dyDescent="0.25">
      <c r="B3669" s="65">
        <v>3660</v>
      </c>
      <c r="C3669" s="60">
        <v>1</v>
      </c>
      <c r="D3669" s="61">
        <v>0</v>
      </c>
      <c r="E3669" s="61">
        <v>1</v>
      </c>
      <c r="F3669" s="61">
        <v>1</v>
      </c>
      <c r="G3669" s="61">
        <v>1</v>
      </c>
      <c r="H3669" s="61">
        <v>0</v>
      </c>
      <c r="I3669" s="62">
        <v>27097.432192797511</v>
      </c>
      <c r="J3669" s="63">
        <v>6.435150900420191</v>
      </c>
      <c r="K3669" s="63">
        <v>5.2649060426248546</v>
      </c>
      <c r="L3669" s="63">
        <v>6.5638871692056631</v>
      </c>
      <c r="M3669" s="63">
        <v>6.3075452696828709</v>
      </c>
      <c r="N3669" s="63">
        <v>6.8624715733913879</v>
      </c>
      <c r="O3669" s="71">
        <v>6.49847109109509</v>
      </c>
    </row>
    <row r="3670" spans="2:15" outlineLevel="1" x14ac:dyDescent="0.25">
      <c r="B3670" s="65">
        <v>3661</v>
      </c>
      <c r="C3670" s="60">
        <v>1</v>
      </c>
      <c r="D3670" s="61">
        <v>0</v>
      </c>
      <c r="E3670" s="61">
        <v>1</v>
      </c>
      <c r="F3670" s="61">
        <v>1</v>
      </c>
      <c r="G3670" s="61">
        <v>1</v>
      </c>
      <c r="H3670" s="61">
        <v>0</v>
      </c>
      <c r="I3670" s="62">
        <v>98365.291844402629</v>
      </c>
      <c r="J3670" s="63">
        <v>6.642813063273878</v>
      </c>
      <c r="K3670" s="63">
        <v>4.5878804339656103</v>
      </c>
      <c r="L3670" s="63">
        <v>7.5414313621174909</v>
      </c>
      <c r="M3670" s="63">
        <v>7.4219388327360294</v>
      </c>
      <c r="N3670" s="63">
        <v>7.6600064565408017</v>
      </c>
      <c r="O3670" s="71">
        <v>7.0333958581371245</v>
      </c>
    </row>
    <row r="3671" spans="2:15" outlineLevel="1" x14ac:dyDescent="0.25">
      <c r="B3671" s="65">
        <v>3662</v>
      </c>
      <c r="C3671" s="60">
        <v>1</v>
      </c>
      <c r="D3671" s="61">
        <v>0</v>
      </c>
      <c r="E3671" s="61">
        <v>1</v>
      </c>
      <c r="F3671" s="61">
        <v>1</v>
      </c>
      <c r="G3671" s="61">
        <v>1</v>
      </c>
      <c r="H3671" s="61">
        <v>0</v>
      </c>
      <c r="I3671" s="62">
        <v>27430.316164606164</v>
      </c>
      <c r="J3671" s="63">
        <v>6.326725107714676</v>
      </c>
      <c r="K3671" s="63">
        <v>5.1897851858008792</v>
      </c>
      <c r="L3671" s="63">
        <v>6.143048630345544</v>
      </c>
      <c r="M3671" s="63">
        <v>6.5750374328295891</v>
      </c>
      <c r="N3671" s="63">
        <v>7.1436431553212767</v>
      </c>
      <c r="O3671" s="71">
        <v>6.4853075140998442</v>
      </c>
    </row>
    <row r="3672" spans="2:15" outlineLevel="1" x14ac:dyDescent="0.25">
      <c r="B3672" s="65">
        <v>3663</v>
      </c>
      <c r="C3672" s="60">
        <v>0</v>
      </c>
      <c r="D3672" s="61">
        <v>1</v>
      </c>
      <c r="E3672" s="61">
        <v>1</v>
      </c>
      <c r="F3672" s="61">
        <v>1</v>
      </c>
      <c r="G3672" s="61">
        <v>1</v>
      </c>
      <c r="H3672" s="61">
        <v>0</v>
      </c>
      <c r="I3672" s="62">
        <v>78031.099733845986</v>
      </c>
      <c r="J3672" s="63">
        <v>5.2675788976520179</v>
      </c>
      <c r="K3672" s="63">
        <v>5.8277807333850991</v>
      </c>
      <c r="L3672" s="63">
        <v>6.7155791367725355</v>
      </c>
      <c r="M3672" s="63">
        <v>8.1724339064816007</v>
      </c>
      <c r="N3672" s="63">
        <v>7.2690654038601368</v>
      </c>
      <c r="O3672" s="71">
        <v>6.9161923763507165</v>
      </c>
    </row>
    <row r="3673" spans="2:15" outlineLevel="1" x14ac:dyDescent="0.25">
      <c r="B3673" s="65">
        <v>3664</v>
      </c>
      <c r="C3673" s="60">
        <v>1</v>
      </c>
      <c r="D3673" s="61">
        <v>0</v>
      </c>
      <c r="E3673" s="61">
        <v>1</v>
      </c>
      <c r="F3673" s="61">
        <v>1</v>
      </c>
      <c r="G3673" s="61">
        <v>1</v>
      </c>
      <c r="H3673" s="61">
        <v>0</v>
      </c>
      <c r="I3673" s="62">
        <v>24155.882455902436</v>
      </c>
      <c r="J3673" s="63">
        <v>5.4133707202453891</v>
      </c>
      <c r="K3673" s="63">
        <v>4.8693390358140007</v>
      </c>
      <c r="L3673" s="63">
        <v>6.4289276055488775</v>
      </c>
      <c r="M3673" s="63">
        <v>6.9057968596689987</v>
      </c>
      <c r="N3673" s="63">
        <v>7.0342756659172112</v>
      </c>
      <c r="O3673" s="71">
        <v>6.0844898219865664</v>
      </c>
    </row>
    <row r="3674" spans="2:15" outlineLevel="1" x14ac:dyDescent="0.25">
      <c r="B3674" s="65">
        <v>3665</v>
      </c>
      <c r="C3674" s="60">
        <v>1</v>
      </c>
      <c r="D3674" s="61">
        <v>0</v>
      </c>
      <c r="E3674" s="61">
        <v>1</v>
      </c>
      <c r="F3674" s="61">
        <v>1</v>
      </c>
      <c r="G3674" s="61">
        <v>0</v>
      </c>
      <c r="H3674" s="61">
        <v>1</v>
      </c>
      <c r="I3674" s="62">
        <v>29638.494273450735</v>
      </c>
      <c r="J3674" s="63">
        <v>5.7202243071409722</v>
      </c>
      <c r="K3674" s="63">
        <v>5.076555640345263</v>
      </c>
      <c r="L3674" s="63">
        <v>6.1819189296802515</v>
      </c>
      <c r="M3674" s="63">
        <v>7.3603164573722957</v>
      </c>
      <c r="N3674" s="63">
        <v>7.1280413343954301</v>
      </c>
      <c r="O3674" s="71">
        <v>7.4154722516664924</v>
      </c>
    </row>
    <row r="3675" spans="2:15" outlineLevel="1" x14ac:dyDescent="0.25">
      <c r="B3675" s="65">
        <v>3666</v>
      </c>
      <c r="C3675" s="60">
        <v>0</v>
      </c>
      <c r="D3675" s="61">
        <v>1</v>
      </c>
      <c r="E3675" s="61">
        <v>1</v>
      </c>
      <c r="F3675" s="61">
        <v>1</v>
      </c>
      <c r="G3675" s="61">
        <v>1</v>
      </c>
      <c r="H3675" s="61">
        <v>0</v>
      </c>
      <c r="I3675" s="62">
        <v>29585.011993365959</v>
      </c>
      <c r="J3675" s="63">
        <v>5.7934645199614119</v>
      </c>
      <c r="K3675" s="63">
        <v>6.1388866434776732</v>
      </c>
      <c r="L3675" s="63">
        <v>6.5787940437681955</v>
      </c>
      <c r="M3675" s="63">
        <v>6.4701847743669623</v>
      </c>
      <c r="N3675" s="63">
        <v>7.2003730229340741</v>
      </c>
      <c r="O3675" s="71">
        <v>6.6532720679838757</v>
      </c>
    </row>
    <row r="3676" spans="2:15" outlineLevel="1" x14ac:dyDescent="0.25">
      <c r="B3676" s="65">
        <v>3667</v>
      </c>
      <c r="C3676" s="60">
        <v>0</v>
      </c>
      <c r="D3676" s="61">
        <v>1</v>
      </c>
      <c r="E3676" s="61">
        <v>1</v>
      </c>
      <c r="F3676" s="61">
        <v>1</v>
      </c>
      <c r="G3676" s="61">
        <v>1</v>
      </c>
      <c r="H3676" s="61">
        <v>0</v>
      </c>
      <c r="I3676" s="62">
        <v>94281.872291202046</v>
      </c>
      <c r="J3676" s="63">
        <v>5.1236696922078737</v>
      </c>
      <c r="K3676" s="63">
        <v>5.8081081956682015</v>
      </c>
      <c r="L3676" s="63">
        <v>8.0997141740326217</v>
      </c>
      <c r="M3676" s="63">
        <v>6.4331324227466293</v>
      </c>
      <c r="N3676" s="63">
        <v>7.3770232291325151</v>
      </c>
      <c r="O3676" s="71">
        <v>6.7014431540824857</v>
      </c>
    </row>
    <row r="3677" spans="2:15" outlineLevel="1" x14ac:dyDescent="0.25">
      <c r="B3677" s="65">
        <v>3668</v>
      </c>
      <c r="C3677" s="60">
        <v>1</v>
      </c>
      <c r="D3677" s="61">
        <v>0</v>
      </c>
      <c r="E3677" s="61">
        <v>1</v>
      </c>
      <c r="F3677" s="61">
        <v>1</v>
      </c>
      <c r="G3677" s="61">
        <v>0</v>
      </c>
      <c r="H3677" s="61">
        <v>1</v>
      </c>
      <c r="I3677" s="62">
        <v>26848.354071353344</v>
      </c>
      <c r="J3677" s="63">
        <v>5.6104967778089687</v>
      </c>
      <c r="K3677" s="63">
        <v>4.874253254764823</v>
      </c>
      <c r="L3677" s="63">
        <v>6.5198095904483946</v>
      </c>
      <c r="M3677" s="63">
        <v>6.3872274828261357</v>
      </c>
      <c r="N3677" s="63">
        <v>7.3130013897058115</v>
      </c>
      <c r="O3677" s="71">
        <v>7.4204793943360494</v>
      </c>
    </row>
    <row r="3678" spans="2:15" outlineLevel="1" x14ac:dyDescent="0.25">
      <c r="B3678" s="65">
        <v>3669</v>
      </c>
      <c r="C3678" s="60">
        <v>0</v>
      </c>
      <c r="D3678" s="61">
        <v>1</v>
      </c>
      <c r="E3678" s="61">
        <v>1</v>
      </c>
      <c r="F3678" s="61">
        <v>1</v>
      </c>
      <c r="G3678" s="61">
        <v>1</v>
      </c>
      <c r="H3678" s="61">
        <v>0</v>
      </c>
      <c r="I3678" s="62">
        <v>76550.697329841045</v>
      </c>
      <c r="J3678" s="63">
        <v>5.5766186856504518</v>
      </c>
      <c r="K3678" s="63">
        <v>5.5930187584630948</v>
      </c>
      <c r="L3678" s="63">
        <v>6.7483405701758814</v>
      </c>
      <c r="M3678" s="63">
        <v>8.4874049606826816</v>
      </c>
      <c r="N3678" s="63">
        <v>6.8411297569725074</v>
      </c>
      <c r="O3678" s="71">
        <v>6.187206265701537</v>
      </c>
    </row>
    <row r="3679" spans="2:15" outlineLevel="1" x14ac:dyDescent="0.25">
      <c r="B3679" s="65">
        <v>3670</v>
      </c>
      <c r="C3679" s="60">
        <v>1</v>
      </c>
      <c r="D3679" s="61">
        <v>0</v>
      </c>
      <c r="E3679" s="61">
        <v>1</v>
      </c>
      <c r="F3679" s="61">
        <v>1</v>
      </c>
      <c r="G3679" s="61">
        <v>0</v>
      </c>
      <c r="H3679" s="61">
        <v>1</v>
      </c>
      <c r="I3679" s="62">
        <v>23007.491781074903</v>
      </c>
      <c r="J3679" s="63">
        <v>5.3241568757607594</v>
      </c>
      <c r="K3679" s="63">
        <v>4.3760692891840813</v>
      </c>
      <c r="L3679" s="63">
        <v>7.0489495510187679</v>
      </c>
      <c r="M3679" s="63">
        <v>6.505849312353357</v>
      </c>
      <c r="N3679" s="63">
        <v>6.4338354509153435</v>
      </c>
      <c r="O3679" s="71">
        <v>7.215030312787218</v>
      </c>
    </row>
    <row r="3680" spans="2:15" outlineLevel="1" x14ac:dyDescent="0.25">
      <c r="B3680" s="65">
        <v>3671</v>
      </c>
      <c r="C3680" s="60">
        <v>1</v>
      </c>
      <c r="D3680" s="61">
        <v>0</v>
      </c>
      <c r="E3680" s="61">
        <v>1</v>
      </c>
      <c r="F3680" s="61">
        <v>1</v>
      </c>
      <c r="G3680" s="61">
        <v>0</v>
      </c>
      <c r="H3680" s="61">
        <v>1</v>
      </c>
      <c r="I3680" s="62">
        <v>77178.736092499719</v>
      </c>
      <c r="J3680" s="63">
        <v>6.3747424890418607</v>
      </c>
      <c r="K3680" s="63">
        <v>5.1214901099442436</v>
      </c>
      <c r="L3680" s="63">
        <v>6.5909539203012777</v>
      </c>
      <c r="M3680" s="63">
        <v>8.0170215637778135</v>
      </c>
      <c r="N3680" s="63">
        <v>6.6965044946035031</v>
      </c>
      <c r="O3680" s="71">
        <v>7.0223940635540849</v>
      </c>
    </row>
    <row r="3681" spans="2:15" outlineLevel="1" x14ac:dyDescent="0.25">
      <c r="B3681" s="65">
        <v>3672</v>
      </c>
      <c r="C3681" s="60">
        <v>1</v>
      </c>
      <c r="D3681" s="61">
        <v>0</v>
      </c>
      <c r="E3681" s="61">
        <v>1</v>
      </c>
      <c r="F3681" s="61">
        <v>1</v>
      </c>
      <c r="G3681" s="61">
        <v>0</v>
      </c>
      <c r="H3681" s="61">
        <v>1</v>
      </c>
      <c r="I3681" s="62">
        <v>98616.035123740265</v>
      </c>
      <c r="J3681" s="63">
        <v>6.1692937367812259</v>
      </c>
      <c r="K3681" s="63">
        <v>4.7914012133704738</v>
      </c>
      <c r="L3681" s="63">
        <v>7.2216838925572837</v>
      </c>
      <c r="M3681" s="63">
        <v>8.5443126393751267</v>
      </c>
      <c r="N3681" s="63">
        <v>6.7080528484061466</v>
      </c>
      <c r="O3681" s="71">
        <v>7.2899108551704721</v>
      </c>
    </row>
    <row r="3682" spans="2:15" outlineLevel="1" x14ac:dyDescent="0.25">
      <c r="B3682" s="65">
        <v>3673</v>
      </c>
      <c r="C3682" s="60">
        <v>1</v>
      </c>
      <c r="D3682" s="61">
        <v>0</v>
      </c>
      <c r="E3682" s="61">
        <v>1</v>
      </c>
      <c r="F3682" s="61">
        <v>1</v>
      </c>
      <c r="G3682" s="61">
        <v>1</v>
      </c>
      <c r="H3682" s="61">
        <v>0</v>
      </c>
      <c r="I3682" s="62">
        <v>98376.610505862191</v>
      </c>
      <c r="J3682" s="63">
        <v>5.8192148250198281</v>
      </c>
      <c r="K3682" s="63">
        <v>4.936559288876925</v>
      </c>
      <c r="L3682" s="63">
        <v>8.2941169199312643</v>
      </c>
      <c r="M3682" s="63">
        <v>8.2330655714538512</v>
      </c>
      <c r="N3682" s="63">
        <v>7.4191616495376449</v>
      </c>
      <c r="O3682" s="71">
        <v>6.3036062667675434</v>
      </c>
    </row>
    <row r="3683" spans="2:15" outlineLevel="1" x14ac:dyDescent="0.25">
      <c r="B3683" s="65">
        <v>3674</v>
      </c>
      <c r="C3683" s="60">
        <v>0</v>
      </c>
      <c r="D3683" s="61">
        <v>1</v>
      </c>
      <c r="E3683" s="61">
        <v>1</v>
      </c>
      <c r="F3683" s="61">
        <v>1</v>
      </c>
      <c r="G3683" s="61">
        <v>1</v>
      </c>
      <c r="H3683" s="61">
        <v>0</v>
      </c>
      <c r="I3683" s="62">
        <v>102157.12064639133</v>
      </c>
      <c r="J3683" s="63">
        <v>6.2394275609054963</v>
      </c>
      <c r="K3683" s="63">
        <v>6.2723796665034639</v>
      </c>
      <c r="L3683" s="63">
        <v>7.3644142507305315</v>
      </c>
      <c r="M3683" s="63">
        <v>7.6003239629488304</v>
      </c>
      <c r="N3683" s="63">
        <v>7.3311808948285639</v>
      </c>
      <c r="O3683" s="71">
        <v>7.2335775217617968</v>
      </c>
    </row>
    <row r="3684" spans="2:15" outlineLevel="1" x14ac:dyDescent="0.25">
      <c r="B3684" s="65">
        <v>3675</v>
      </c>
      <c r="C3684" s="60">
        <v>1</v>
      </c>
      <c r="D3684" s="61">
        <v>0</v>
      </c>
      <c r="E3684" s="61">
        <v>1</v>
      </c>
      <c r="F3684" s="61">
        <v>1</v>
      </c>
      <c r="G3684" s="61">
        <v>0</v>
      </c>
      <c r="H3684" s="61">
        <v>1</v>
      </c>
      <c r="I3684" s="62">
        <v>95908.349504394006</v>
      </c>
      <c r="J3684" s="63">
        <v>6.0861664778908482</v>
      </c>
      <c r="K3684" s="63">
        <v>4.9037870965350931</v>
      </c>
      <c r="L3684" s="63">
        <v>7.3653753749324924</v>
      </c>
      <c r="M3684" s="63">
        <v>7.2374409421125971</v>
      </c>
      <c r="N3684" s="63">
        <v>7.1202585041274631</v>
      </c>
      <c r="O3684" s="71">
        <v>7.1690340758779376</v>
      </c>
    </row>
    <row r="3685" spans="2:15" outlineLevel="1" x14ac:dyDescent="0.25">
      <c r="B3685" s="65">
        <v>3676</v>
      </c>
      <c r="C3685" s="60">
        <v>1</v>
      </c>
      <c r="D3685" s="61">
        <v>0</v>
      </c>
      <c r="E3685" s="61">
        <v>1</v>
      </c>
      <c r="F3685" s="61">
        <v>1</v>
      </c>
      <c r="G3685" s="61">
        <v>1</v>
      </c>
      <c r="H3685" s="61">
        <v>0</v>
      </c>
      <c r="I3685" s="62">
        <v>79410.220744867867</v>
      </c>
      <c r="J3685" s="63">
        <v>6.3623391480003146</v>
      </c>
      <c r="K3685" s="63">
        <v>6.2384743034709134</v>
      </c>
      <c r="L3685" s="63">
        <v>6.6208671091796427</v>
      </c>
      <c r="M3685" s="63">
        <v>7.8770162947257294</v>
      </c>
      <c r="N3685" s="63">
        <v>6.9103843338215043</v>
      </c>
      <c r="O3685" s="71">
        <v>6.424631513306851</v>
      </c>
    </row>
    <row r="3686" spans="2:15" outlineLevel="1" x14ac:dyDescent="0.25">
      <c r="B3686" s="65">
        <v>3677</v>
      </c>
      <c r="C3686" s="60">
        <v>1</v>
      </c>
      <c r="D3686" s="61">
        <v>0</v>
      </c>
      <c r="E3686" s="61">
        <v>1</v>
      </c>
      <c r="F3686" s="61">
        <v>1</v>
      </c>
      <c r="G3686" s="61">
        <v>1</v>
      </c>
      <c r="H3686" s="61">
        <v>0</v>
      </c>
      <c r="I3686" s="62">
        <v>95192.727066021107</v>
      </c>
      <c r="J3686" s="63">
        <v>6.308397368452888</v>
      </c>
      <c r="K3686" s="63">
        <v>5.1345405461490738</v>
      </c>
      <c r="L3686" s="63">
        <v>7.0544872488938539</v>
      </c>
      <c r="M3686" s="63">
        <v>7.9494000278085393</v>
      </c>
      <c r="N3686" s="63">
        <v>6.3628229500432987</v>
      </c>
      <c r="O3686" s="71">
        <v>6.3280919960482898</v>
      </c>
    </row>
    <row r="3687" spans="2:15" outlineLevel="1" x14ac:dyDescent="0.25">
      <c r="B3687" s="65">
        <v>3678</v>
      </c>
      <c r="C3687" s="60">
        <v>1</v>
      </c>
      <c r="D3687" s="61">
        <v>0</v>
      </c>
      <c r="E3687" s="61">
        <v>1</v>
      </c>
      <c r="F3687" s="61">
        <v>1</v>
      </c>
      <c r="G3687" s="61">
        <v>1</v>
      </c>
      <c r="H3687" s="61">
        <v>0</v>
      </c>
      <c r="I3687" s="62">
        <v>98002.727997139693</v>
      </c>
      <c r="J3687" s="63">
        <v>6.32726419500848</v>
      </c>
      <c r="K3687" s="63">
        <v>5.4359732198430191</v>
      </c>
      <c r="L3687" s="63">
        <v>7.7075917212669367</v>
      </c>
      <c r="M3687" s="63">
        <v>7.3654160257541017</v>
      </c>
      <c r="N3687" s="63">
        <v>7.0697689811932909</v>
      </c>
      <c r="O3687" s="71">
        <v>6.7398625019728859</v>
      </c>
    </row>
    <row r="3688" spans="2:15" outlineLevel="1" x14ac:dyDescent="0.25">
      <c r="B3688" s="65">
        <v>3679</v>
      </c>
      <c r="C3688" s="60">
        <v>1</v>
      </c>
      <c r="D3688" s="61">
        <v>0</v>
      </c>
      <c r="E3688" s="61">
        <v>1</v>
      </c>
      <c r="F3688" s="61">
        <v>1</v>
      </c>
      <c r="G3688" s="61">
        <v>0</v>
      </c>
      <c r="H3688" s="61">
        <v>1</v>
      </c>
      <c r="I3688" s="62">
        <v>26195.286007663657</v>
      </c>
      <c r="J3688" s="63">
        <v>6.1931513048764248</v>
      </c>
      <c r="K3688" s="63">
        <v>5.3017220219014103</v>
      </c>
      <c r="L3688" s="63">
        <v>6.7972311087313848</v>
      </c>
      <c r="M3688" s="63">
        <v>6.0148159835926442</v>
      </c>
      <c r="N3688" s="63">
        <v>6.6116165000098048</v>
      </c>
      <c r="O3688" s="71">
        <v>6.8862691112563441</v>
      </c>
    </row>
    <row r="3689" spans="2:15" outlineLevel="1" x14ac:dyDescent="0.25">
      <c r="B3689" s="65">
        <v>3680</v>
      </c>
      <c r="C3689" s="60">
        <v>1</v>
      </c>
      <c r="D3689" s="61">
        <v>0</v>
      </c>
      <c r="E3689" s="61">
        <v>1</v>
      </c>
      <c r="F3689" s="61">
        <v>1</v>
      </c>
      <c r="G3689" s="61">
        <v>1</v>
      </c>
      <c r="H3689" s="61">
        <v>0</v>
      </c>
      <c r="I3689" s="62">
        <v>97536.657162395946</v>
      </c>
      <c r="J3689" s="63">
        <v>6.60001828380536</v>
      </c>
      <c r="K3689" s="63">
        <v>5.3134759959434126</v>
      </c>
      <c r="L3689" s="63">
        <v>6.8322252261738976</v>
      </c>
      <c r="M3689" s="63">
        <v>7.6551938289946406</v>
      </c>
      <c r="N3689" s="63">
        <v>6.847378199462594</v>
      </c>
      <c r="O3689" s="71">
        <v>6.7774071716791973</v>
      </c>
    </row>
    <row r="3690" spans="2:15" outlineLevel="1" x14ac:dyDescent="0.25">
      <c r="B3690" s="65">
        <v>3681</v>
      </c>
      <c r="C3690" s="60">
        <v>1</v>
      </c>
      <c r="D3690" s="61">
        <v>0</v>
      </c>
      <c r="E3690" s="61">
        <v>1</v>
      </c>
      <c r="F3690" s="61">
        <v>1</v>
      </c>
      <c r="G3690" s="61">
        <v>1</v>
      </c>
      <c r="H3690" s="61">
        <v>0</v>
      </c>
      <c r="I3690" s="62">
        <v>91411.479961262114</v>
      </c>
      <c r="J3690" s="63">
        <v>6.5023779077906685</v>
      </c>
      <c r="K3690" s="63">
        <v>4.2832813445990361</v>
      </c>
      <c r="L3690" s="63">
        <v>7.2973308057789819</v>
      </c>
      <c r="M3690" s="63">
        <v>6.6110631530803516</v>
      </c>
      <c r="N3690" s="63">
        <v>6.9698953646940378</v>
      </c>
      <c r="O3690" s="71">
        <v>6.4485205247106849</v>
      </c>
    </row>
    <row r="3691" spans="2:15" outlineLevel="1" x14ac:dyDescent="0.25">
      <c r="B3691" s="65">
        <v>3682</v>
      </c>
      <c r="C3691" s="60">
        <v>1</v>
      </c>
      <c r="D3691" s="61">
        <v>0</v>
      </c>
      <c r="E3691" s="61">
        <v>1</v>
      </c>
      <c r="F3691" s="61">
        <v>1</v>
      </c>
      <c r="G3691" s="61">
        <v>0</v>
      </c>
      <c r="H3691" s="61">
        <v>1</v>
      </c>
      <c r="I3691" s="62">
        <v>97093.437011477712</v>
      </c>
      <c r="J3691" s="63">
        <v>6.728002896164929</v>
      </c>
      <c r="K3691" s="63">
        <v>6.1156700965750632</v>
      </c>
      <c r="L3691" s="63">
        <v>6.5021251010076346</v>
      </c>
      <c r="M3691" s="63">
        <v>6.7402699456250943</v>
      </c>
      <c r="N3691" s="63">
        <v>6.4959896969439255</v>
      </c>
      <c r="O3691" s="71">
        <v>7.1515649459083042</v>
      </c>
    </row>
    <row r="3692" spans="2:15" outlineLevel="1" x14ac:dyDescent="0.25">
      <c r="B3692" s="65">
        <v>3683</v>
      </c>
      <c r="C3692" s="60">
        <v>1</v>
      </c>
      <c r="D3692" s="61">
        <v>0</v>
      </c>
      <c r="E3692" s="61">
        <v>1</v>
      </c>
      <c r="F3692" s="61">
        <v>1</v>
      </c>
      <c r="G3692" s="61">
        <v>1</v>
      </c>
      <c r="H3692" s="61">
        <v>0</v>
      </c>
      <c r="I3692" s="62">
        <v>92707.692368480304</v>
      </c>
      <c r="J3692" s="63">
        <v>5.9500803570655307</v>
      </c>
      <c r="K3692" s="63">
        <v>4.1549990449518068</v>
      </c>
      <c r="L3692" s="63">
        <v>7.1169983339649701</v>
      </c>
      <c r="M3692" s="63">
        <v>7.1276551797249486</v>
      </c>
      <c r="N3692" s="63">
        <v>7.514947628748633</v>
      </c>
      <c r="O3692" s="71">
        <v>6.7433826062935687</v>
      </c>
    </row>
    <row r="3693" spans="2:15" outlineLevel="1" x14ac:dyDescent="0.25">
      <c r="B3693" s="65">
        <v>3684</v>
      </c>
      <c r="C3693" s="60">
        <v>1</v>
      </c>
      <c r="D3693" s="61">
        <v>0</v>
      </c>
      <c r="E3693" s="61">
        <v>1</v>
      </c>
      <c r="F3693" s="61">
        <v>1</v>
      </c>
      <c r="G3693" s="61">
        <v>0</v>
      </c>
      <c r="H3693" s="61">
        <v>1</v>
      </c>
      <c r="I3693" s="62">
        <v>98885.212262713234</v>
      </c>
      <c r="J3693" s="63">
        <v>6.1025068045928919</v>
      </c>
      <c r="K3693" s="63">
        <v>6.085895558144621</v>
      </c>
      <c r="L3693" s="63">
        <v>7.7660714262795452</v>
      </c>
      <c r="M3693" s="63">
        <v>7.4764909335358336</v>
      </c>
      <c r="N3693" s="63">
        <v>6.6862439766261597</v>
      </c>
      <c r="O3693" s="71">
        <v>6.7955108999088569</v>
      </c>
    </row>
    <row r="3694" spans="2:15" outlineLevel="1" x14ac:dyDescent="0.25">
      <c r="B3694" s="65">
        <v>3685</v>
      </c>
      <c r="C3694" s="60">
        <v>1</v>
      </c>
      <c r="D3694" s="61">
        <v>0</v>
      </c>
      <c r="E3694" s="61">
        <v>1</v>
      </c>
      <c r="F3694" s="61">
        <v>1</v>
      </c>
      <c r="G3694" s="61">
        <v>1</v>
      </c>
      <c r="H3694" s="61">
        <v>0</v>
      </c>
      <c r="I3694" s="62">
        <v>95141.074645414206</v>
      </c>
      <c r="J3694" s="63">
        <v>6.2221998811215906</v>
      </c>
      <c r="K3694" s="63">
        <v>5.2434237144813025</v>
      </c>
      <c r="L3694" s="63">
        <v>7.8409068081366389</v>
      </c>
      <c r="M3694" s="63">
        <v>7.1223459874367752</v>
      </c>
      <c r="N3694" s="63">
        <v>6.8528824221831082</v>
      </c>
      <c r="O3694" s="71">
        <v>6.2973166116257824</v>
      </c>
    </row>
    <row r="3695" spans="2:15" outlineLevel="1" x14ac:dyDescent="0.25">
      <c r="B3695" s="65">
        <v>3686</v>
      </c>
      <c r="C3695" s="60">
        <v>1</v>
      </c>
      <c r="D3695" s="61">
        <v>0</v>
      </c>
      <c r="E3695" s="61">
        <v>1</v>
      </c>
      <c r="F3695" s="61">
        <v>1</v>
      </c>
      <c r="G3695" s="61">
        <v>0</v>
      </c>
      <c r="H3695" s="61">
        <v>1</v>
      </c>
      <c r="I3695" s="62">
        <v>27523.000817728898</v>
      </c>
      <c r="J3695" s="63">
        <v>5.4084913208928755</v>
      </c>
      <c r="K3695" s="63">
        <v>5.108584487767029</v>
      </c>
      <c r="L3695" s="63">
        <v>6.9774995982378378</v>
      </c>
      <c r="M3695" s="63">
        <v>7.6752185363625891</v>
      </c>
      <c r="N3695" s="63">
        <v>6.2184287096828026</v>
      </c>
      <c r="O3695" s="71">
        <v>6.8956031851125106</v>
      </c>
    </row>
    <row r="3696" spans="2:15" outlineLevel="1" x14ac:dyDescent="0.25">
      <c r="B3696" s="65">
        <v>3687</v>
      </c>
      <c r="C3696" s="60">
        <v>1</v>
      </c>
      <c r="D3696" s="61">
        <v>0</v>
      </c>
      <c r="E3696" s="61">
        <v>1</v>
      </c>
      <c r="F3696" s="61">
        <v>1</v>
      </c>
      <c r="G3696" s="61">
        <v>1</v>
      </c>
      <c r="H3696" s="61">
        <v>0</v>
      </c>
      <c r="I3696" s="62">
        <v>99165.681463227927</v>
      </c>
      <c r="J3696" s="63">
        <v>6.7851634141172124</v>
      </c>
      <c r="K3696" s="63">
        <v>4.929768850676381</v>
      </c>
      <c r="L3696" s="63">
        <v>7.0225197707762739</v>
      </c>
      <c r="M3696" s="63">
        <v>8.6712046915467482</v>
      </c>
      <c r="N3696" s="63">
        <v>6.8070542969310033</v>
      </c>
      <c r="O3696" s="71">
        <v>6.3725049165574967</v>
      </c>
    </row>
    <row r="3697" spans="2:15" outlineLevel="1" x14ac:dyDescent="0.25">
      <c r="B3697" s="65">
        <v>3688</v>
      </c>
      <c r="C3697" s="60">
        <v>1</v>
      </c>
      <c r="D3697" s="61">
        <v>0</v>
      </c>
      <c r="E3697" s="61">
        <v>1</v>
      </c>
      <c r="F3697" s="61">
        <v>1</v>
      </c>
      <c r="G3697" s="61">
        <v>1</v>
      </c>
      <c r="H3697" s="61">
        <v>0</v>
      </c>
      <c r="I3697" s="62">
        <v>99378.265181307681</v>
      </c>
      <c r="J3697" s="63">
        <v>5.5583848313607582</v>
      </c>
      <c r="K3697" s="63">
        <v>5.5241605426128997</v>
      </c>
      <c r="L3697" s="63">
        <v>7.541674822216244</v>
      </c>
      <c r="M3697" s="63">
        <v>8.2836133639968086</v>
      </c>
      <c r="N3697" s="63">
        <v>7.3655370966404652</v>
      </c>
      <c r="O3697" s="71">
        <v>6.7845903701734311</v>
      </c>
    </row>
    <row r="3698" spans="2:15" outlineLevel="1" x14ac:dyDescent="0.25">
      <c r="B3698" s="65">
        <v>3689</v>
      </c>
      <c r="C3698" s="60">
        <v>0</v>
      </c>
      <c r="D3698" s="61">
        <v>1</v>
      </c>
      <c r="E3698" s="61">
        <v>1</v>
      </c>
      <c r="F3698" s="61">
        <v>1</v>
      </c>
      <c r="G3698" s="61">
        <v>1</v>
      </c>
      <c r="H3698" s="61">
        <v>0</v>
      </c>
      <c r="I3698" s="62">
        <v>80165.815129447903</v>
      </c>
      <c r="J3698" s="63">
        <v>5.6038264421757127</v>
      </c>
      <c r="K3698" s="63">
        <v>6.4139356139424466</v>
      </c>
      <c r="L3698" s="63">
        <v>6.5110896395682607</v>
      </c>
      <c r="M3698" s="63">
        <v>8.0767002919828066</v>
      </c>
      <c r="N3698" s="63">
        <v>7.1879866629634508</v>
      </c>
      <c r="O3698" s="71">
        <v>7.0120815476067824</v>
      </c>
    </row>
    <row r="3699" spans="2:15" outlineLevel="1" x14ac:dyDescent="0.25">
      <c r="B3699" s="65">
        <v>3690</v>
      </c>
      <c r="C3699" s="60">
        <v>1</v>
      </c>
      <c r="D3699" s="61">
        <v>0</v>
      </c>
      <c r="E3699" s="61">
        <v>1</v>
      </c>
      <c r="F3699" s="61">
        <v>1</v>
      </c>
      <c r="G3699" s="61">
        <v>0</v>
      </c>
      <c r="H3699" s="61">
        <v>1</v>
      </c>
      <c r="I3699" s="62">
        <v>93415.141190189534</v>
      </c>
      <c r="J3699" s="63">
        <v>5.8991781795396872</v>
      </c>
      <c r="K3699" s="63">
        <v>5.6996221401703115</v>
      </c>
      <c r="L3699" s="63">
        <v>7.778410972072777</v>
      </c>
      <c r="M3699" s="63">
        <v>6.1477475335482765</v>
      </c>
      <c r="N3699" s="63">
        <v>6.3864441004582941</v>
      </c>
      <c r="O3699" s="71">
        <v>7.1972487655380206</v>
      </c>
    </row>
    <row r="3700" spans="2:15" outlineLevel="1" x14ac:dyDescent="0.25">
      <c r="B3700" s="65">
        <v>3691</v>
      </c>
      <c r="C3700" s="60">
        <v>1</v>
      </c>
      <c r="D3700" s="61">
        <v>0</v>
      </c>
      <c r="E3700" s="61">
        <v>1</v>
      </c>
      <c r="F3700" s="61">
        <v>1</v>
      </c>
      <c r="G3700" s="61">
        <v>1</v>
      </c>
      <c r="H3700" s="61">
        <v>0</v>
      </c>
      <c r="I3700" s="62">
        <v>29980.928330544746</v>
      </c>
      <c r="J3700" s="63">
        <v>5.8166372595623814</v>
      </c>
      <c r="K3700" s="63">
        <v>4.9233412331068331</v>
      </c>
      <c r="L3700" s="63">
        <v>6.1547846780630628</v>
      </c>
      <c r="M3700" s="63">
        <v>7.7047449968202697</v>
      </c>
      <c r="N3700" s="63">
        <v>7.1826475004145269</v>
      </c>
      <c r="O3700" s="71">
        <v>7.146305958736284</v>
      </c>
    </row>
    <row r="3701" spans="2:15" outlineLevel="1" x14ac:dyDescent="0.25">
      <c r="B3701" s="65">
        <v>3692</v>
      </c>
      <c r="C3701" s="60">
        <v>0</v>
      </c>
      <c r="D3701" s="61">
        <v>1</v>
      </c>
      <c r="E3701" s="61">
        <v>1</v>
      </c>
      <c r="F3701" s="61">
        <v>1</v>
      </c>
      <c r="G3701" s="61">
        <v>0</v>
      </c>
      <c r="H3701" s="61">
        <v>1</v>
      </c>
      <c r="I3701" s="62">
        <v>98662.032768363249</v>
      </c>
      <c r="J3701" s="63">
        <v>5.720112820539188</v>
      </c>
      <c r="K3701" s="63">
        <v>6.1176236991395188</v>
      </c>
      <c r="L3701" s="63">
        <v>8.1202454782155709</v>
      </c>
      <c r="M3701" s="63">
        <v>6.6622059624816465</v>
      </c>
      <c r="N3701" s="63">
        <v>7.2828776805082791</v>
      </c>
      <c r="O3701" s="71">
        <v>7.3318621959360417</v>
      </c>
    </row>
    <row r="3702" spans="2:15" outlineLevel="1" x14ac:dyDescent="0.25">
      <c r="B3702" s="65">
        <v>3693</v>
      </c>
      <c r="C3702" s="60">
        <v>1</v>
      </c>
      <c r="D3702" s="61">
        <v>0</v>
      </c>
      <c r="E3702" s="61">
        <v>1</v>
      </c>
      <c r="F3702" s="61">
        <v>1</v>
      </c>
      <c r="G3702" s="61">
        <v>1</v>
      </c>
      <c r="H3702" s="61">
        <v>0</v>
      </c>
      <c r="I3702" s="62">
        <v>96994.106131517954</v>
      </c>
      <c r="J3702" s="63">
        <v>6.2629964106200946</v>
      </c>
      <c r="K3702" s="63">
        <v>4.5140313041302251</v>
      </c>
      <c r="L3702" s="63">
        <v>7.2631648879109996</v>
      </c>
      <c r="M3702" s="63">
        <v>8.3872961911814787</v>
      </c>
      <c r="N3702" s="63">
        <v>7.421881165715817</v>
      </c>
      <c r="O3702" s="71">
        <v>6.128252170285605</v>
      </c>
    </row>
    <row r="3703" spans="2:15" outlineLevel="1" x14ac:dyDescent="0.25">
      <c r="B3703" s="65">
        <v>3694</v>
      </c>
      <c r="C3703" s="60">
        <v>1</v>
      </c>
      <c r="D3703" s="61">
        <v>0</v>
      </c>
      <c r="E3703" s="61">
        <v>1</v>
      </c>
      <c r="F3703" s="61">
        <v>1</v>
      </c>
      <c r="G3703" s="61">
        <v>0</v>
      </c>
      <c r="H3703" s="61">
        <v>1</v>
      </c>
      <c r="I3703" s="62">
        <v>98920.017787027595</v>
      </c>
      <c r="J3703" s="63">
        <v>6.8753624631606449</v>
      </c>
      <c r="K3703" s="63">
        <v>5.3571875451447593</v>
      </c>
      <c r="L3703" s="63">
        <v>7.6513224336754275</v>
      </c>
      <c r="M3703" s="63">
        <v>7.4271773791431315</v>
      </c>
      <c r="N3703" s="63">
        <v>6.6919462242939423</v>
      </c>
      <c r="O3703" s="71">
        <v>6.9604328034990344</v>
      </c>
    </row>
    <row r="3704" spans="2:15" outlineLevel="1" x14ac:dyDescent="0.25">
      <c r="B3704" s="65">
        <v>3695</v>
      </c>
      <c r="C3704" s="60">
        <v>1</v>
      </c>
      <c r="D3704" s="61">
        <v>0</v>
      </c>
      <c r="E3704" s="61">
        <v>1</v>
      </c>
      <c r="F3704" s="61">
        <v>1</v>
      </c>
      <c r="G3704" s="61">
        <v>0</v>
      </c>
      <c r="H3704" s="61">
        <v>1</v>
      </c>
      <c r="I3704" s="62">
        <v>96290.61570420544</v>
      </c>
      <c r="J3704" s="63">
        <v>5.9898764581610306</v>
      </c>
      <c r="K3704" s="63">
        <v>5.5151813688980607</v>
      </c>
      <c r="L3704" s="63">
        <v>7.1703425251594908</v>
      </c>
      <c r="M3704" s="63">
        <v>7.8406040086518853</v>
      </c>
      <c r="N3704" s="63">
        <v>6.3742955713266625</v>
      </c>
      <c r="O3704" s="71">
        <v>6.7911654409666529</v>
      </c>
    </row>
    <row r="3705" spans="2:15" outlineLevel="1" x14ac:dyDescent="0.25">
      <c r="B3705" s="65">
        <v>3696</v>
      </c>
      <c r="C3705" s="60">
        <v>0</v>
      </c>
      <c r="D3705" s="61">
        <v>1</v>
      </c>
      <c r="E3705" s="61">
        <v>1</v>
      </c>
      <c r="F3705" s="61">
        <v>1</v>
      </c>
      <c r="G3705" s="61">
        <v>0</v>
      </c>
      <c r="H3705" s="61">
        <v>1</v>
      </c>
      <c r="I3705" s="62">
        <v>63690.0830156054</v>
      </c>
      <c r="J3705" s="63">
        <v>5.5077012385583313</v>
      </c>
      <c r="K3705" s="63">
        <v>5.8946619036013681</v>
      </c>
      <c r="L3705" s="63">
        <v>7.2638032265406673</v>
      </c>
      <c r="M3705" s="63">
        <v>6.6974563543649897</v>
      </c>
      <c r="N3705" s="63">
        <v>6.4123388769725462</v>
      </c>
      <c r="O3705" s="71">
        <v>7.1246374759958098</v>
      </c>
    </row>
    <row r="3706" spans="2:15" outlineLevel="1" x14ac:dyDescent="0.25">
      <c r="B3706" s="65">
        <v>3697</v>
      </c>
      <c r="C3706" s="60">
        <v>1</v>
      </c>
      <c r="D3706" s="61">
        <v>0</v>
      </c>
      <c r="E3706" s="61">
        <v>1</v>
      </c>
      <c r="F3706" s="61">
        <v>1</v>
      </c>
      <c r="G3706" s="61">
        <v>1</v>
      </c>
      <c r="H3706" s="61">
        <v>0</v>
      </c>
      <c r="I3706" s="62">
        <v>102062.14851071755</v>
      </c>
      <c r="J3706" s="63">
        <v>6.0347760027466943</v>
      </c>
      <c r="K3706" s="63">
        <v>5.971201639104347</v>
      </c>
      <c r="L3706" s="63">
        <v>7.3240529604615023</v>
      </c>
      <c r="M3706" s="63">
        <v>8.4111270458071399</v>
      </c>
      <c r="N3706" s="63">
        <v>7.1068249944291129</v>
      </c>
      <c r="O3706" s="71">
        <v>7.0657932010258042</v>
      </c>
    </row>
    <row r="3707" spans="2:15" outlineLevel="1" x14ac:dyDescent="0.25">
      <c r="B3707" s="65">
        <v>3698</v>
      </c>
      <c r="C3707" s="60">
        <v>0</v>
      </c>
      <c r="D3707" s="61">
        <v>1</v>
      </c>
      <c r="E3707" s="61">
        <v>1</v>
      </c>
      <c r="F3707" s="61">
        <v>1</v>
      </c>
      <c r="G3707" s="61">
        <v>1</v>
      </c>
      <c r="H3707" s="61">
        <v>0</v>
      </c>
      <c r="I3707" s="62">
        <v>102716.48109029801</v>
      </c>
      <c r="J3707" s="63">
        <v>6.1615179914668232</v>
      </c>
      <c r="K3707" s="63">
        <v>6.1623429367300009</v>
      </c>
      <c r="L3707" s="63">
        <v>7.4443324959552202</v>
      </c>
      <c r="M3707" s="63">
        <v>7.9100909953401333</v>
      </c>
      <c r="N3707" s="63">
        <v>7.4886339776088349</v>
      </c>
      <c r="O3707" s="71">
        <v>7.0925178948357708</v>
      </c>
    </row>
    <row r="3708" spans="2:15" outlineLevel="1" x14ac:dyDescent="0.25">
      <c r="B3708" s="65">
        <v>3699</v>
      </c>
      <c r="C3708" s="60">
        <v>1</v>
      </c>
      <c r="D3708" s="61">
        <v>0</v>
      </c>
      <c r="E3708" s="61">
        <v>1</v>
      </c>
      <c r="F3708" s="61">
        <v>1</v>
      </c>
      <c r="G3708" s="61">
        <v>1</v>
      </c>
      <c r="H3708" s="61">
        <v>0</v>
      </c>
      <c r="I3708" s="62">
        <v>23888.549935909061</v>
      </c>
      <c r="J3708" s="63">
        <v>5.1259933852090045</v>
      </c>
      <c r="K3708" s="63">
        <v>4.2958267359900333</v>
      </c>
      <c r="L3708" s="63">
        <v>7.0428097099672362</v>
      </c>
      <c r="M3708" s="63">
        <v>6.7065407858630159</v>
      </c>
      <c r="N3708" s="63">
        <v>7.3791007422346162</v>
      </c>
      <c r="O3708" s="71">
        <v>6.6150640575287287</v>
      </c>
    </row>
    <row r="3709" spans="2:15" outlineLevel="1" x14ac:dyDescent="0.25">
      <c r="B3709" s="65">
        <v>3700</v>
      </c>
      <c r="C3709" s="60">
        <v>1</v>
      </c>
      <c r="D3709" s="61">
        <v>0</v>
      </c>
      <c r="E3709" s="61">
        <v>1</v>
      </c>
      <c r="F3709" s="61">
        <v>1</v>
      </c>
      <c r="G3709" s="61">
        <v>1</v>
      </c>
      <c r="H3709" s="61">
        <v>0</v>
      </c>
      <c r="I3709" s="62">
        <v>94282.525162943915</v>
      </c>
      <c r="J3709" s="63">
        <v>5.6659267226637162</v>
      </c>
      <c r="K3709" s="63">
        <v>5.0580562611992308</v>
      </c>
      <c r="L3709" s="63">
        <v>7.5875212239328951</v>
      </c>
      <c r="M3709" s="63">
        <v>6.8138799894964652</v>
      </c>
      <c r="N3709" s="63">
        <v>7.5079707153048396</v>
      </c>
      <c r="O3709" s="71">
        <v>6.7100252783713907</v>
      </c>
    </row>
    <row r="3710" spans="2:15" outlineLevel="1" x14ac:dyDescent="0.25">
      <c r="B3710" s="65">
        <v>3701</v>
      </c>
      <c r="C3710" s="60">
        <v>1</v>
      </c>
      <c r="D3710" s="61">
        <v>0</v>
      </c>
      <c r="E3710" s="61">
        <v>1</v>
      </c>
      <c r="F3710" s="61">
        <v>1</v>
      </c>
      <c r="G3710" s="61">
        <v>0</v>
      </c>
      <c r="H3710" s="61">
        <v>1</v>
      </c>
      <c r="I3710" s="62">
        <v>102096.58920122741</v>
      </c>
      <c r="J3710" s="63">
        <v>6.5715036231025721</v>
      </c>
      <c r="K3710" s="63">
        <v>6.0695571622585565</v>
      </c>
      <c r="L3710" s="63">
        <v>6.8506223626516061</v>
      </c>
      <c r="M3710" s="63">
        <v>8.9993097681852667</v>
      </c>
      <c r="N3710" s="63">
        <v>6.2438515843686719</v>
      </c>
      <c r="O3710" s="71">
        <v>6.7567661778063552</v>
      </c>
    </row>
    <row r="3711" spans="2:15" outlineLevel="1" x14ac:dyDescent="0.25">
      <c r="B3711" s="65">
        <v>3702</v>
      </c>
      <c r="C3711" s="60">
        <v>1</v>
      </c>
      <c r="D3711" s="61">
        <v>0</v>
      </c>
      <c r="E3711" s="61">
        <v>1</v>
      </c>
      <c r="F3711" s="61">
        <v>1</v>
      </c>
      <c r="G3711" s="61">
        <v>0</v>
      </c>
      <c r="H3711" s="61">
        <v>1</v>
      </c>
      <c r="I3711" s="62">
        <v>103095.47904844207</v>
      </c>
      <c r="J3711" s="63">
        <v>6.9120024184979725</v>
      </c>
      <c r="K3711" s="63">
        <v>4.8119542182792996</v>
      </c>
      <c r="L3711" s="63">
        <v>6.8143844548409325</v>
      </c>
      <c r="M3711" s="63">
        <v>8.9052813926601289</v>
      </c>
      <c r="N3711" s="63">
        <v>7.2464805762410283</v>
      </c>
      <c r="O3711" s="71">
        <v>7.5354066217693321</v>
      </c>
    </row>
    <row r="3712" spans="2:15" outlineLevel="1" x14ac:dyDescent="0.25">
      <c r="B3712" s="65">
        <v>3703</v>
      </c>
      <c r="C3712" s="60">
        <v>1</v>
      </c>
      <c r="D3712" s="61">
        <v>0</v>
      </c>
      <c r="E3712" s="61">
        <v>1</v>
      </c>
      <c r="F3712" s="61">
        <v>1</v>
      </c>
      <c r="G3712" s="61">
        <v>0</v>
      </c>
      <c r="H3712" s="61">
        <v>1</v>
      </c>
      <c r="I3712" s="62">
        <v>89690.167586965865</v>
      </c>
      <c r="J3712" s="63">
        <v>6.0970791453195421</v>
      </c>
      <c r="K3712" s="63">
        <v>4.0262468544697878</v>
      </c>
      <c r="L3712" s="63">
        <v>7.9185258596834611</v>
      </c>
      <c r="M3712" s="63">
        <v>6.2971535207283074</v>
      </c>
      <c r="N3712" s="63">
        <v>6.4989784063005658</v>
      </c>
      <c r="O3712" s="71">
        <v>7.1164180891625861</v>
      </c>
    </row>
    <row r="3713" spans="2:15" outlineLevel="1" x14ac:dyDescent="0.25">
      <c r="B3713" s="65">
        <v>3704</v>
      </c>
      <c r="C3713" s="60">
        <v>0</v>
      </c>
      <c r="D3713" s="61">
        <v>1</v>
      </c>
      <c r="E3713" s="61">
        <v>1</v>
      </c>
      <c r="F3713" s="61">
        <v>1</v>
      </c>
      <c r="G3713" s="61">
        <v>0</v>
      </c>
      <c r="H3713" s="61">
        <v>1</v>
      </c>
      <c r="I3713" s="62">
        <v>97887.565410220617</v>
      </c>
      <c r="J3713" s="63">
        <v>5.8210730702847275</v>
      </c>
      <c r="K3713" s="63">
        <v>6.0102186084049611</v>
      </c>
      <c r="L3713" s="63">
        <v>7.2337552073297076</v>
      </c>
      <c r="M3713" s="63">
        <v>7.5272103567472595</v>
      </c>
      <c r="N3713" s="63">
        <v>6.648870178887111</v>
      </c>
      <c r="O3713" s="71">
        <v>7.1331248648390835</v>
      </c>
    </row>
    <row r="3714" spans="2:15" outlineLevel="1" x14ac:dyDescent="0.25">
      <c r="B3714" s="65">
        <v>3705</v>
      </c>
      <c r="C3714" s="60">
        <v>1</v>
      </c>
      <c r="D3714" s="61">
        <v>0</v>
      </c>
      <c r="E3714" s="61">
        <v>1</v>
      </c>
      <c r="F3714" s="61">
        <v>1</v>
      </c>
      <c r="G3714" s="61">
        <v>0</v>
      </c>
      <c r="H3714" s="61">
        <v>1</v>
      </c>
      <c r="I3714" s="62">
        <v>74755.739212269546</v>
      </c>
      <c r="J3714" s="63">
        <v>5.9023967622309241</v>
      </c>
      <c r="K3714" s="63">
        <v>5.2478647488377019</v>
      </c>
      <c r="L3714" s="63">
        <v>7.0019824889666467</v>
      </c>
      <c r="M3714" s="63">
        <v>7.3346879894754284</v>
      </c>
      <c r="N3714" s="63">
        <v>6.4394405508745036</v>
      </c>
      <c r="O3714" s="71">
        <v>7.2921247620435929</v>
      </c>
    </row>
    <row r="3715" spans="2:15" outlineLevel="1" x14ac:dyDescent="0.25">
      <c r="B3715" s="65">
        <v>3706</v>
      </c>
      <c r="C3715" s="60">
        <v>1</v>
      </c>
      <c r="D3715" s="61">
        <v>0</v>
      </c>
      <c r="E3715" s="61">
        <v>1</v>
      </c>
      <c r="F3715" s="61">
        <v>1</v>
      </c>
      <c r="G3715" s="61">
        <v>0</v>
      </c>
      <c r="H3715" s="61">
        <v>1</v>
      </c>
      <c r="I3715" s="62">
        <v>21984.975416864108</v>
      </c>
      <c r="J3715" s="63">
        <v>5.6996703785835097</v>
      </c>
      <c r="K3715" s="63">
        <v>4.6567258050381586</v>
      </c>
      <c r="L3715" s="63">
        <v>7.0463226301481665</v>
      </c>
      <c r="M3715" s="63">
        <v>6.0568911198721365</v>
      </c>
      <c r="N3715" s="63">
        <v>6.4318147645075552</v>
      </c>
      <c r="O3715" s="71">
        <v>6.4506419526715648</v>
      </c>
    </row>
    <row r="3716" spans="2:15" outlineLevel="1" x14ac:dyDescent="0.25">
      <c r="B3716" s="65">
        <v>3707</v>
      </c>
      <c r="C3716" s="60">
        <v>0</v>
      </c>
      <c r="D3716" s="61">
        <v>1</v>
      </c>
      <c r="E3716" s="61">
        <v>1</v>
      </c>
      <c r="F3716" s="61">
        <v>1</v>
      </c>
      <c r="G3716" s="61">
        <v>1</v>
      </c>
      <c r="H3716" s="61">
        <v>0</v>
      </c>
      <c r="I3716" s="62">
        <v>26845.009299311103</v>
      </c>
      <c r="J3716" s="63">
        <v>5.0444996564784947</v>
      </c>
      <c r="K3716" s="63">
        <v>5.4736475236283519</v>
      </c>
      <c r="L3716" s="63">
        <v>7.0381908560008544</v>
      </c>
      <c r="M3716" s="63">
        <v>7.2128730787913984</v>
      </c>
      <c r="N3716" s="63">
        <v>6.7199482759712108</v>
      </c>
      <c r="O3716" s="71">
        <v>6.5375227968866563</v>
      </c>
    </row>
    <row r="3717" spans="2:15" outlineLevel="1" x14ac:dyDescent="0.25">
      <c r="B3717" s="65">
        <v>3708</v>
      </c>
      <c r="C3717" s="60">
        <v>1</v>
      </c>
      <c r="D3717" s="61">
        <v>0</v>
      </c>
      <c r="E3717" s="61">
        <v>1</v>
      </c>
      <c r="F3717" s="61">
        <v>1</v>
      </c>
      <c r="G3717" s="61">
        <v>0</v>
      </c>
      <c r="H3717" s="61">
        <v>1</v>
      </c>
      <c r="I3717" s="62">
        <v>99788.992595373085</v>
      </c>
      <c r="J3717" s="63">
        <v>6.626697560723807</v>
      </c>
      <c r="K3717" s="63">
        <v>4.9191431145892928</v>
      </c>
      <c r="L3717" s="63">
        <v>8.2972713237962967</v>
      </c>
      <c r="M3717" s="63">
        <v>7.9998728748450612</v>
      </c>
      <c r="N3717" s="63">
        <v>6.7134828902988302</v>
      </c>
      <c r="O3717" s="71">
        <v>7.0844246026028443</v>
      </c>
    </row>
    <row r="3718" spans="2:15" outlineLevel="1" x14ac:dyDescent="0.25">
      <c r="B3718" s="65">
        <v>3709</v>
      </c>
      <c r="C3718" s="60">
        <v>1</v>
      </c>
      <c r="D3718" s="61">
        <v>0</v>
      </c>
      <c r="E3718" s="61">
        <v>1</v>
      </c>
      <c r="F3718" s="61">
        <v>1</v>
      </c>
      <c r="G3718" s="61">
        <v>1</v>
      </c>
      <c r="H3718" s="61">
        <v>0</v>
      </c>
      <c r="I3718" s="62">
        <v>95995.105458965685</v>
      </c>
      <c r="J3718" s="63">
        <v>6.4782150855877543</v>
      </c>
      <c r="K3718" s="63">
        <v>4.9127814292577954</v>
      </c>
      <c r="L3718" s="63">
        <v>7.1106542282677445</v>
      </c>
      <c r="M3718" s="63">
        <v>7.6908673603366111</v>
      </c>
      <c r="N3718" s="63">
        <v>6.7729123403687073</v>
      </c>
      <c r="O3718" s="71">
        <v>6.6319270552732421</v>
      </c>
    </row>
    <row r="3719" spans="2:15" outlineLevel="1" x14ac:dyDescent="0.25">
      <c r="B3719" s="65">
        <v>3710</v>
      </c>
      <c r="C3719" s="60">
        <v>1</v>
      </c>
      <c r="D3719" s="61">
        <v>0</v>
      </c>
      <c r="E3719" s="61">
        <v>1</v>
      </c>
      <c r="F3719" s="61">
        <v>1</v>
      </c>
      <c r="G3719" s="61">
        <v>1</v>
      </c>
      <c r="H3719" s="61">
        <v>0</v>
      </c>
      <c r="I3719" s="62">
        <v>94093.016585432269</v>
      </c>
      <c r="J3719" s="63">
        <v>6.5379250186601148</v>
      </c>
      <c r="K3719" s="63">
        <v>5.1160196548211037</v>
      </c>
      <c r="L3719" s="63">
        <v>6.6073679416289979</v>
      </c>
      <c r="M3719" s="63">
        <v>6.5191408592625084</v>
      </c>
      <c r="N3719" s="63">
        <v>7.4090325584732408</v>
      </c>
      <c r="O3719" s="71">
        <v>6.5525536011407883</v>
      </c>
    </row>
    <row r="3720" spans="2:15" outlineLevel="1" x14ac:dyDescent="0.25">
      <c r="B3720" s="65">
        <v>3711</v>
      </c>
      <c r="C3720" s="60">
        <v>1</v>
      </c>
      <c r="D3720" s="61">
        <v>0</v>
      </c>
      <c r="E3720" s="61">
        <v>1</v>
      </c>
      <c r="F3720" s="61">
        <v>1</v>
      </c>
      <c r="G3720" s="61">
        <v>0</v>
      </c>
      <c r="H3720" s="61">
        <v>1</v>
      </c>
      <c r="I3720" s="62">
        <v>105177.29646142834</v>
      </c>
      <c r="J3720" s="63">
        <v>6.5593057013452212</v>
      </c>
      <c r="K3720" s="63">
        <v>6.3871110337593695</v>
      </c>
      <c r="L3720" s="63">
        <v>7.1125399548834292</v>
      </c>
      <c r="M3720" s="63">
        <v>8.817934216880829</v>
      </c>
      <c r="N3720" s="63">
        <v>6.9577546040186444</v>
      </c>
      <c r="O3720" s="71">
        <v>7.0123598669265741</v>
      </c>
    </row>
    <row r="3721" spans="2:15" outlineLevel="1" x14ac:dyDescent="0.25">
      <c r="B3721" s="65">
        <v>3712</v>
      </c>
      <c r="C3721" s="60">
        <v>1</v>
      </c>
      <c r="D3721" s="61">
        <v>0</v>
      </c>
      <c r="E3721" s="61">
        <v>1</v>
      </c>
      <c r="F3721" s="61">
        <v>1</v>
      </c>
      <c r="G3721" s="61">
        <v>0</v>
      </c>
      <c r="H3721" s="61">
        <v>1</v>
      </c>
      <c r="I3721" s="62">
        <v>100576.28968259723</v>
      </c>
      <c r="J3721" s="63">
        <v>7.0086510670385431</v>
      </c>
      <c r="K3721" s="63">
        <v>4.6959496508030876</v>
      </c>
      <c r="L3721" s="63">
        <v>7.1287752408499934</v>
      </c>
      <c r="M3721" s="63">
        <v>8.2010321650381677</v>
      </c>
      <c r="N3721" s="63">
        <v>6.9400751851041651</v>
      </c>
      <c r="O3721" s="71">
        <v>7.5003576971042598</v>
      </c>
    </row>
    <row r="3722" spans="2:15" outlineLevel="1" x14ac:dyDescent="0.25">
      <c r="B3722" s="65">
        <v>3713</v>
      </c>
      <c r="C3722" s="60">
        <v>1</v>
      </c>
      <c r="D3722" s="61">
        <v>0</v>
      </c>
      <c r="E3722" s="61">
        <v>1</v>
      </c>
      <c r="F3722" s="61">
        <v>1</v>
      </c>
      <c r="G3722" s="61">
        <v>1</v>
      </c>
      <c r="H3722" s="61">
        <v>0</v>
      </c>
      <c r="I3722" s="62">
        <v>93824.561963741202</v>
      </c>
      <c r="J3722" s="63">
        <v>5.6323258939487229</v>
      </c>
      <c r="K3722" s="63">
        <v>5.5595240568125845</v>
      </c>
      <c r="L3722" s="63">
        <v>7.4967120088232182</v>
      </c>
      <c r="M3722" s="63">
        <v>6.4524022756141273</v>
      </c>
      <c r="N3722" s="63">
        <v>7.4864314951554256</v>
      </c>
      <c r="O3722" s="71">
        <v>6.4057310193928476</v>
      </c>
    </row>
    <row r="3723" spans="2:15" outlineLevel="1" x14ac:dyDescent="0.25">
      <c r="B3723" s="65">
        <v>3714</v>
      </c>
      <c r="C3723" s="60">
        <v>1</v>
      </c>
      <c r="D3723" s="61">
        <v>0</v>
      </c>
      <c r="E3723" s="61">
        <v>1</v>
      </c>
      <c r="F3723" s="61">
        <v>1</v>
      </c>
      <c r="G3723" s="61">
        <v>0</v>
      </c>
      <c r="H3723" s="61">
        <v>1</v>
      </c>
      <c r="I3723" s="62">
        <v>100164.40949690811</v>
      </c>
      <c r="J3723" s="63">
        <v>6.6626617289446681</v>
      </c>
      <c r="K3723" s="63">
        <v>5.1410404542876673</v>
      </c>
      <c r="L3723" s="63">
        <v>6.5514745716805676</v>
      </c>
      <c r="M3723" s="63">
        <v>8.5557501350291716</v>
      </c>
      <c r="N3723" s="63">
        <v>6.9564147194255224</v>
      </c>
      <c r="O3723" s="71">
        <v>7.0052660488089629</v>
      </c>
    </row>
    <row r="3724" spans="2:15" outlineLevel="1" x14ac:dyDescent="0.25">
      <c r="B3724" s="65">
        <v>3715</v>
      </c>
      <c r="C3724" s="60">
        <v>1</v>
      </c>
      <c r="D3724" s="61">
        <v>0</v>
      </c>
      <c r="E3724" s="61">
        <v>1</v>
      </c>
      <c r="F3724" s="61">
        <v>1</v>
      </c>
      <c r="G3724" s="61">
        <v>0</v>
      </c>
      <c r="H3724" s="61">
        <v>1</v>
      </c>
      <c r="I3724" s="62">
        <v>31182.772393523584</v>
      </c>
      <c r="J3724" s="63">
        <v>6.2790129389244536</v>
      </c>
      <c r="K3724" s="63">
        <v>5.9563501136468808</v>
      </c>
      <c r="L3724" s="63">
        <v>6.1797917296321607</v>
      </c>
      <c r="M3724" s="63">
        <v>7.0683496824260228</v>
      </c>
      <c r="N3724" s="63">
        <v>6.8628331107827023</v>
      </c>
      <c r="O3724" s="71">
        <v>6.8692764505320127</v>
      </c>
    </row>
    <row r="3725" spans="2:15" outlineLevel="1" x14ac:dyDescent="0.25">
      <c r="B3725" s="65">
        <v>3716</v>
      </c>
      <c r="C3725" s="60">
        <v>1</v>
      </c>
      <c r="D3725" s="61">
        <v>0</v>
      </c>
      <c r="E3725" s="61">
        <v>1</v>
      </c>
      <c r="F3725" s="61">
        <v>1</v>
      </c>
      <c r="G3725" s="61">
        <v>1</v>
      </c>
      <c r="H3725" s="61">
        <v>0</v>
      </c>
      <c r="I3725" s="62">
        <v>71976.187539121835</v>
      </c>
      <c r="J3725" s="63">
        <v>6.0574455718652871</v>
      </c>
      <c r="K3725" s="63">
        <v>4.0574910854254735</v>
      </c>
      <c r="L3725" s="63">
        <v>6.6219745777485022</v>
      </c>
      <c r="M3725" s="63">
        <v>7.0488409185083629</v>
      </c>
      <c r="N3725" s="63">
        <v>7.5364055524372358</v>
      </c>
      <c r="O3725" s="71">
        <v>6.8044998704796935</v>
      </c>
    </row>
    <row r="3726" spans="2:15" outlineLevel="1" x14ac:dyDescent="0.25">
      <c r="B3726" s="65">
        <v>3717</v>
      </c>
      <c r="C3726" s="60">
        <v>1</v>
      </c>
      <c r="D3726" s="61">
        <v>0</v>
      </c>
      <c r="E3726" s="61">
        <v>1</v>
      </c>
      <c r="F3726" s="61">
        <v>1</v>
      </c>
      <c r="G3726" s="61">
        <v>0</v>
      </c>
      <c r="H3726" s="61">
        <v>1</v>
      </c>
      <c r="I3726" s="62">
        <v>95039.195964305676</v>
      </c>
      <c r="J3726" s="63">
        <v>5.8042508690045995</v>
      </c>
      <c r="K3726" s="63">
        <v>4.3488354200818939</v>
      </c>
      <c r="L3726" s="63">
        <v>7.3851548643239706</v>
      </c>
      <c r="M3726" s="63">
        <v>8.2527956215115967</v>
      </c>
      <c r="N3726" s="63">
        <v>6.8354058840524337</v>
      </c>
      <c r="O3726" s="71">
        <v>6.8475944991803992</v>
      </c>
    </row>
    <row r="3727" spans="2:15" outlineLevel="1" x14ac:dyDescent="0.25">
      <c r="B3727" s="65">
        <v>3718</v>
      </c>
      <c r="C3727" s="60">
        <v>1</v>
      </c>
      <c r="D3727" s="61">
        <v>0</v>
      </c>
      <c r="E3727" s="61">
        <v>1</v>
      </c>
      <c r="F3727" s="61">
        <v>1</v>
      </c>
      <c r="G3727" s="61">
        <v>0</v>
      </c>
      <c r="H3727" s="61">
        <v>1</v>
      </c>
      <c r="I3727" s="62">
        <v>93666.525659811072</v>
      </c>
      <c r="J3727" s="63">
        <v>5.888285749513213</v>
      </c>
      <c r="K3727" s="63">
        <v>4.5100591316882497</v>
      </c>
      <c r="L3727" s="63">
        <v>7.5515176127552595</v>
      </c>
      <c r="M3727" s="63">
        <v>7.3441479216848036</v>
      </c>
      <c r="N3727" s="63">
        <v>6.4527097751631359</v>
      </c>
      <c r="O3727" s="71">
        <v>7.4510571892658044</v>
      </c>
    </row>
    <row r="3728" spans="2:15" outlineLevel="1" x14ac:dyDescent="0.25">
      <c r="B3728" s="65">
        <v>3719</v>
      </c>
      <c r="C3728" s="60">
        <v>0</v>
      </c>
      <c r="D3728" s="61">
        <v>1</v>
      </c>
      <c r="E3728" s="61">
        <v>1</v>
      </c>
      <c r="F3728" s="61">
        <v>1</v>
      </c>
      <c r="G3728" s="61">
        <v>1</v>
      </c>
      <c r="H3728" s="61">
        <v>0</v>
      </c>
      <c r="I3728" s="62">
        <v>98811.887588904385</v>
      </c>
      <c r="J3728" s="63">
        <v>5.9375600605440653</v>
      </c>
      <c r="K3728" s="63">
        <v>6.737054409467925</v>
      </c>
      <c r="L3728" s="63">
        <v>7.2499721665451968</v>
      </c>
      <c r="M3728" s="63">
        <v>6.3765208328142968</v>
      </c>
      <c r="N3728" s="63">
        <v>7.5153993716800462</v>
      </c>
      <c r="O3728" s="71">
        <v>6.9262791968820832</v>
      </c>
    </row>
    <row r="3729" spans="2:15" outlineLevel="1" x14ac:dyDescent="0.25">
      <c r="B3729" s="65">
        <v>3720</v>
      </c>
      <c r="C3729" s="60">
        <v>1</v>
      </c>
      <c r="D3729" s="61">
        <v>0</v>
      </c>
      <c r="E3729" s="61">
        <v>1</v>
      </c>
      <c r="F3729" s="61">
        <v>1</v>
      </c>
      <c r="G3729" s="61">
        <v>1</v>
      </c>
      <c r="H3729" s="61">
        <v>0</v>
      </c>
      <c r="I3729" s="62">
        <v>97997.8636089598</v>
      </c>
      <c r="J3729" s="63">
        <v>6.2201403388326311</v>
      </c>
      <c r="K3729" s="63">
        <v>5.4199515122653352</v>
      </c>
      <c r="L3729" s="63">
        <v>7.4255219303497686</v>
      </c>
      <c r="M3729" s="63">
        <v>7.4585854305388972</v>
      </c>
      <c r="N3729" s="63">
        <v>7.198764086048377</v>
      </c>
      <c r="O3729" s="71">
        <v>6.8090845034566767</v>
      </c>
    </row>
    <row r="3730" spans="2:15" outlineLevel="1" x14ac:dyDescent="0.25">
      <c r="B3730" s="65">
        <v>3721</v>
      </c>
      <c r="C3730" s="60">
        <v>1</v>
      </c>
      <c r="D3730" s="61">
        <v>0</v>
      </c>
      <c r="E3730" s="61">
        <v>1</v>
      </c>
      <c r="F3730" s="61">
        <v>1</v>
      </c>
      <c r="G3730" s="61">
        <v>0</v>
      </c>
      <c r="H3730" s="61">
        <v>1</v>
      </c>
      <c r="I3730" s="62">
        <v>95110.536427517785</v>
      </c>
      <c r="J3730" s="63">
        <v>5.6970636516715567</v>
      </c>
      <c r="K3730" s="63">
        <v>5.1842601588071551</v>
      </c>
      <c r="L3730" s="63">
        <v>7.8951873343797967</v>
      </c>
      <c r="M3730" s="63">
        <v>7.1889718388630612</v>
      </c>
      <c r="N3730" s="63">
        <v>6.5928611970981832</v>
      </c>
      <c r="O3730" s="71">
        <v>7.248830539445672</v>
      </c>
    </row>
    <row r="3731" spans="2:15" outlineLevel="1" x14ac:dyDescent="0.25">
      <c r="B3731" s="65">
        <v>3722</v>
      </c>
      <c r="C3731" s="60">
        <v>1</v>
      </c>
      <c r="D3731" s="61">
        <v>0</v>
      </c>
      <c r="E3731" s="61">
        <v>1</v>
      </c>
      <c r="F3731" s="61">
        <v>1</v>
      </c>
      <c r="G3731" s="61">
        <v>0</v>
      </c>
      <c r="H3731" s="61">
        <v>1</v>
      </c>
      <c r="I3731" s="62">
        <v>25676.48426086297</v>
      </c>
      <c r="J3731" s="63">
        <v>5.2566516864204837</v>
      </c>
      <c r="K3731" s="63">
        <v>4.6857075168758637</v>
      </c>
      <c r="L3731" s="63">
        <v>7.3381687210755695</v>
      </c>
      <c r="M3731" s="63">
        <v>6.5912200839167152</v>
      </c>
      <c r="N3731" s="63">
        <v>6.7505199086618202</v>
      </c>
      <c r="O3731" s="71">
        <v>7.4459346493996241</v>
      </c>
    </row>
    <row r="3732" spans="2:15" outlineLevel="1" x14ac:dyDescent="0.25">
      <c r="B3732" s="65">
        <v>3723</v>
      </c>
      <c r="C3732" s="60">
        <v>0</v>
      </c>
      <c r="D3732" s="61">
        <v>1</v>
      </c>
      <c r="E3732" s="61">
        <v>1</v>
      </c>
      <c r="F3732" s="61">
        <v>1</v>
      </c>
      <c r="G3732" s="61">
        <v>1</v>
      </c>
      <c r="H3732" s="61">
        <v>0</v>
      </c>
      <c r="I3732" s="62">
        <v>98108.752083021813</v>
      </c>
      <c r="J3732" s="63">
        <v>5.9793289028839585</v>
      </c>
      <c r="K3732" s="63">
        <v>6.2479825359513272</v>
      </c>
      <c r="L3732" s="63">
        <v>6.8164559798203364</v>
      </c>
      <c r="M3732" s="63">
        <v>6.7095388375551126</v>
      </c>
      <c r="N3732" s="63">
        <v>7.4818455055360449</v>
      </c>
      <c r="O3732" s="71">
        <v>7.1035089440925425</v>
      </c>
    </row>
    <row r="3733" spans="2:15" outlineLevel="1" x14ac:dyDescent="0.25">
      <c r="B3733" s="65">
        <v>3724</v>
      </c>
      <c r="C3733" s="60">
        <v>1</v>
      </c>
      <c r="D3733" s="61">
        <v>0</v>
      </c>
      <c r="E3733" s="61">
        <v>1</v>
      </c>
      <c r="F3733" s="61">
        <v>1</v>
      </c>
      <c r="G3733" s="61">
        <v>1</v>
      </c>
      <c r="H3733" s="61">
        <v>0</v>
      </c>
      <c r="I3733" s="62">
        <v>76143.267403890481</v>
      </c>
      <c r="J3733" s="63">
        <v>6.0421492248069875</v>
      </c>
      <c r="K3733" s="63">
        <v>4.9884768737631404</v>
      </c>
      <c r="L3733" s="63">
        <v>6.6056654743030814</v>
      </c>
      <c r="M3733" s="63">
        <v>8.1879254868583047</v>
      </c>
      <c r="N3733" s="63">
        <v>7.2675993839375632</v>
      </c>
      <c r="O3733" s="71">
        <v>6.2370975797067603</v>
      </c>
    </row>
    <row r="3734" spans="2:15" outlineLevel="1" x14ac:dyDescent="0.25">
      <c r="B3734" s="65">
        <v>3725</v>
      </c>
      <c r="C3734" s="60">
        <v>1</v>
      </c>
      <c r="D3734" s="61">
        <v>0</v>
      </c>
      <c r="E3734" s="61">
        <v>1</v>
      </c>
      <c r="F3734" s="61">
        <v>1</v>
      </c>
      <c r="G3734" s="61">
        <v>1</v>
      </c>
      <c r="H3734" s="61">
        <v>0</v>
      </c>
      <c r="I3734" s="62">
        <v>94235.018433305973</v>
      </c>
      <c r="J3734" s="63">
        <v>5.6857577656521157</v>
      </c>
      <c r="K3734" s="63">
        <v>4.7735669736865702</v>
      </c>
      <c r="L3734" s="63">
        <v>7.3859613276286691</v>
      </c>
      <c r="M3734" s="63">
        <v>7.8771335396422213</v>
      </c>
      <c r="N3734" s="63">
        <v>6.8228559467258378</v>
      </c>
      <c r="O3734" s="71">
        <v>6.5490584656967457</v>
      </c>
    </row>
    <row r="3735" spans="2:15" outlineLevel="1" x14ac:dyDescent="0.25">
      <c r="B3735" s="65">
        <v>3726</v>
      </c>
      <c r="C3735" s="60">
        <v>1</v>
      </c>
      <c r="D3735" s="61">
        <v>0</v>
      </c>
      <c r="E3735" s="61">
        <v>1</v>
      </c>
      <c r="F3735" s="61">
        <v>1</v>
      </c>
      <c r="G3735" s="61">
        <v>0</v>
      </c>
      <c r="H3735" s="61">
        <v>1</v>
      </c>
      <c r="I3735" s="62">
        <v>24600.517688669817</v>
      </c>
      <c r="J3735" s="63">
        <v>5.5748226533374439</v>
      </c>
      <c r="K3735" s="63">
        <v>5.3551042304645033</v>
      </c>
      <c r="L3735" s="63">
        <v>6.8015578466758706</v>
      </c>
      <c r="M3735" s="63">
        <v>6.1842298277754484</v>
      </c>
      <c r="N3735" s="63">
        <v>6.5639332327393642</v>
      </c>
      <c r="O3735" s="71">
        <v>6.6949623810419219</v>
      </c>
    </row>
    <row r="3736" spans="2:15" outlineLevel="1" x14ac:dyDescent="0.25">
      <c r="B3736" s="65">
        <v>3727</v>
      </c>
      <c r="C3736" s="60">
        <v>0</v>
      </c>
      <c r="D3736" s="61">
        <v>1</v>
      </c>
      <c r="E3736" s="61">
        <v>1</v>
      </c>
      <c r="F3736" s="61">
        <v>1</v>
      </c>
      <c r="G3736" s="61">
        <v>1</v>
      </c>
      <c r="H3736" s="61">
        <v>0</v>
      </c>
      <c r="I3736" s="62">
        <v>76542.052438993924</v>
      </c>
      <c r="J3736" s="63">
        <v>5.1915769027850924</v>
      </c>
      <c r="K3736" s="63">
        <v>5.3855614110994363</v>
      </c>
      <c r="L3736" s="63">
        <v>7.4545984827599963</v>
      </c>
      <c r="M3736" s="63">
        <v>7.9906460923983369</v>
      </c>
      <c r="N3736" s="63">
        <v>7.0644722383159468</v>
      </c>
      <c r="O3736" s="71">
        <v>6.9421241610896747</v>
      </c>
    </row>
    <row r="3737" spans="2:15" outlineLevel="1" x14ac:dyDescent="0.25">
      <c r="B3737" s="65">
        <v>3728</v>
      </c>
      <c r="C3737" s="60">
        <v>0</v>
      </c>
      <c r="D3737" s="61">
        <v>1</v>
      </c>
      <c r="E3737" s="61">
        <v>1</v>
      </c>
      <c r="F3737" s="61">
        <v>1</v>
      </c>
      <c r="G3737" s="61">
        <v>1</v>
      </c>
      <c r="H3737" s="61">
        <v>0</v>
      </c>
      <c r="I3737" s="62">
        <v>97522.360437850133</v>
      </c>
      <c r="J3737" s="63">
        <v>5.4972636499402761</v>
      </c>
      <c r="K3737" s="63">
        <v>5.7452571336518314</v>
      </c>
      <c r="L3737" s="63">
        <v>7.2775559492344861</v>
      </c>
      <c r="M3737" s="63">
        <v>7.9544522357481817</v>
      </c>
      <c r="N3737" s="63">
        <v>6.9195608368352444</v>
      </c>
      <c r="O3737" s="71">
        <v>6.8280280535122557</v>
      </c>
    </row>
    <row r="3738" spans="2:15" outlineLevel="1" x14ac:dyDescent="0.25">
      <c r="B3738" s="65">
        <v>3729</v>
      </c>
      <c r="C3738" s="60">
        <v>1</v>
      </c>
      <c r="D3738" s="61">
        <v>0</v>
      </c>
      <c r="E3738" s="61">
        <v>1</v>
      </c>
      <c r="F3738" s="61">
        <v>1</v>
      </c>
      <c r="G3738" s="61">
        <v>1</v>
      </c>
      <c r="H3738" s="61">
        <v>0</v>
      </c>
      <c r="I3738" s="62">
        <v>75546.481811005229</v>
      </c>
      <c r="J3738" s="63">
        <v>5.7948756163827948</v>
      </c>
      <c r="K3738" s="63">
        <v>5.1054566109097621</v>
      </c>
      <c r="L3738" s="63">
        <v>6.2154559537880187</v>
      </c>
      <c r="M3738" s="63">
        <v>8.1547272415929175</v>
      </c>
      <c r="N3738" s="63">
        <v>7.413366403825556</v>
      </c>
      <c r="O3738" s="71">
        <v>6.2479509080559721</v>
      </c>
    </row>
    <row r="3739" spans="2:15" outlineLevel="1" x14ac:dyDescent="0.25">
      <c r="B3739" s="65">
        <v>3730</v>
      </c>
      <c r="C3739" s="60">
        <v>1</v>
      </c>
      <c r="D3739" s="61">
        <v>0</v>
      </c>
      <c r="E3739" s="61">
        <v>1</v>
      </c>
      <c r="F3739" s="61">
        <v>1</v>
      </c>
      <c r="G3739" s="61">
        <v>1</v>
      </c>
      <c r="H3739" s="61">
        <v>0</v>
      </c>
      <c r="I3739" s="62">
        <v>95355.457658739862</v>
      </c>
      <c r="J3739" s="63">
        <v>5.9345723284588532</v>
      </c>
      <c r="K3739" s="63">
        <v>5.3386954580074928</v>
      </c>
      <c r="L3739" s="63">
        <v>7.3321981184899236</v>
      </c>
      <c r="M3739" s="63">
        <v>7.607884688877995</v>
      </c>
      <c r="N3739" s="63">
        <v>6.949846994731498</v>
      </c>
      <c r="O3739" s="71">
        <v>6.2000039593198881</v>
      </c>
    </row>
    <row r="3740" spans="2:15" outlineLevel="1" x14ac:dyDescent="0.25">
      <c r="B3740" s="65">
        <v>3731</v>
      </c>
      <c r="C3740" s="60">
        <v>1</v>
      </c>
      <c r="D3740" s="61">
        <v>0</v>
      </c>
      <c r="E3740" s="61">
        <v>1</v>
      </c>
      <c r="F3740" s="61">
        <v>1</v>
      </c>
      <c r="G3740" s="61">
        <v>0</v>
      </c>
      <c r="H3740" s="61">
        <v>1</v>
      </c>
      <c r="I3740" s="62">
        <v>93859.299134075452</v>
      </c>
      <c r="J3740" s="63">
        <v>5.7568091708492579</v>
      </c>
      <c r="K3740" s="63">
        <v>4.269002933409725</v>
      </c>
      <c r="L3740" s="63">
        <v>7.5767626357795255</v>
      </c>
      <c r="M3740" s="63">
        <v>8.3628700323156604</v>
      </c>
      <c r="N3740" s="63">
        <v>6.5336900832956051</v>
      </c>
      <c r="O3740" s="71">
        <v>6.5424803159155145</v>
      </c>
    </row>
    <row r="3741" spans="2:15" outlineLevel="1" x14ac:dyDescent="0.25">
      <c r="B3741" s="65">
        <v>3732</v>
      </c>
      <c r="C3741" s="60">
        <v>0</v>
      </c>
      <c r="D3741" s="61">
        <v>1</v>
      </c>
      <c r="E3741" s="61">
        <v>1</v>
      </c>
      <c r="F3741" s="61">
        <v>1</v>
      </c>
      <c r="G3741" s="61">
        <v>0</v>
      </c>
      <c r="H3741" s="61">
        <v>1</v>
      </c>
      <c r="I3741" s="62">
        <v>28177.822209096164</v>
      </c>
      <c r="J3741" s="63">
        <v>5.8008589119305238</v>
      </c>
      <c r="K3741" s="63">
        <v>6.0398425029486695</v>
      </c>
      <c r="L3741" s="63">
        <v>6.3523494087435859</v>
      </c>
      <c r="M3741" s="63">
        <v>6.5220965891590419</v>
      </c>
      <c r="N3741" s="63">
        <v>6.7063635334303946</v>
      </c>
      <c r="O3741" s="71">
        <v>6.7821960154602214</v>
      </c>
    </row>
    <row r="3742" spans="2:15" outlineLevel="1" x14ac:dyDescent="0.25">
      <c r="B3742" s="65">
        <v>3733</v>
      </c>
      <c r="C3742" s="60">
        <v>1</v>
      </c>
      <c r="D3742" s="61">
        <v>0</v>
      </c>
      <c r="E3742" s="61">
        <v>1</v>
      </c>
      <c r="F3742" s="61">
        <v>1</v>
      </c>
      <c r="G3742" s="61">
        <v>1</v>
      </c>
      <c r="H3742" s="61">
        <v>0</v>
      </c>
      <c r="I3742" s="62">
        <v>75017.840294593247</v>
      </c>
      <c r="J3742" s="63">
        <v>5.8540915371537983</v>
      </c>
      <c r="K3742" s="63">
        <v>4.6026154640223469</v>
      </c>
      <c r="L3742" s="63">
        <v>6.600482875322867</v>
      </c>
      <c r="M3742" s="63">
        <v>8.587408854230933</v>
      </c>
      <c r="N3742" s="63">
        <v>6.9148823648202118</v>
      </c>
      <c r="O3742" s="71">
        <v>6.374842849392059</v>
      </c>
    </row>
    <row r="3743" spans="2:15" outlineLevel="1" x14ac:dyDescent="0.25">
      <c r="B3743" s="65">
        <v>3734</v>
      </c>
      <c r="C3743" s="60">
        <v>0</v>
      </c>
      <c r="D3743" s="61">
        <v>1</v>
      </c>
      <c r="E3743" s="61">
        <v>1</v>
      </c>
      <c r="F3743" s="61">
        <v>1</v>
      </c>
      <c r="G3743" s="61">
        <v>0</v>
      </c>
      <c r="H3743" s="61">
        <v>1</v>
      </c>
      <c r="I3743" s="62">
        <v>66189.45226943474</v>
      </c>
      <c r="J3743" s="63">
        <v>6.1095484492218208</v>
      </c>
      <c r="K3743" s="63">
        <v>6.2079465078714833</v>
      </c>
      <c r="L3743" s="63">
        <v>7.0535366497524894</v>
      </c>
      <c r="M3743" s="63">
        <v>6.2477680293032032</v>
      </c>
      <c r="N3743" s="63">
        <v>6.956077504164984</v>
      </c>
      <c r="O3743" s="71">
        <v>7.1786689204542675</v>
      </c>
    </row>
    <row r="3744" spans="2:15" outlineLevel="1" x14ac:dyDescent="0.25">
      <c r="B3744" s="65">
        <v>3735</v>
      </c>
      <c r="C3744" s="60">
        <v>1</v>
      </c>
      <c r="D3744" s="61">
        <v>0</v>
      </c>
      <c r="E3744" s="61">
        <v>1</v>
      </c>
      <c r="F3744" s="61">
        <v>1</v>
      </c>
      <c r="G3744" s="61">
        <v>1</v>
      </c>
      <c r="H3744" s="61">
        <v>0</v>
      </c>
      <c r="I3744" s="62">
        <v>98846.997042657458</v>
      </c>
      <c r="J3744" s="63">
        <v>6.5513926836613683</v>
      </c>
      <c r="K3744" s="63">
        <v>5.6123873013908163</v>
      </c>
      <c r="L3744" s="63">
        <v>6.9443796984082784</v>
      </c>
      <c r="M3744" s="63">
        <v>7.5775963524009562</v>
      </c>
      <c r="N3744" s="63">
        <v>7.2153112838044162</v>
      </c>
      <c r="O3744" s="71">
        <v>6.6335697214227531</v>
      </c>
    </row>
    <row r="3745" spans="2:15" outlineLevel="1" x14ac:dyDescent="0.25">
      <c r="B3745" s="65">
        <v>3736</v>
      </c>
      <c r="C3745" s="60">
        <v>1</v>
      </c>
      <c r="D3745" s="61">
        <v>0</v>
      </c>
      <c r="E3745" s="61">
        <v>1</v>
      </c>
      <c r="F3745" s="61">
        <v>1</v>
      </c>
      <c r="G3745" s="61">
        <v>0</v>
      </c>
      <c r="H3745" s="61">
        <v>1</v>
      </c>
      <c r="I3745" s="62">
        <v>100985.36338815751</v>
      </c>
      <c r="J3745" s="63">
        <v>6.7918256745037953</v>
      </c>
      <c r="K3745" s="63">
        <v>5.3088518704508587</v>
      </c>
      <c r="L3745" s="63">
        <v>7.43082074992736</v>
      </c>
      <c r="M3745" s="63">
        <v>8.1793045276548924</v>
      </c>
      <c r="N3745" s="63">
        <v>6.8826853340755108</v>
      </c>
      <c r="O3745" s="71">
        <v>7.0056430347181164</v>
      </c>
    </row>
    <row r="3746" spans="2:15" outlineLevel="1" x14ac:dyDescent="0.25">
      <c r="B3746" s="65">
        <v>3737</v>
      </c>
      <c r="C3746" s="60">
        <v>0</v>
      </c>
      <c r="D3746" s="61">
        <v>1</v>
      </c>
      <c r="E3746" s="61">
        <v>1</v>
      </c>
      <c r="F3746" s="61">
        <v>1</v>
      </c>
      <c r="G3746" s="61">
        <v>0</v>
      </c>
      <c r="H3746" s="61">
        <v>1</v>
      </c>
      <c r="I3746" s="62">
        <v>29999.838687238138</v>
      </c>
      <c r="J3746" s="63">
        <v>6.0336269204512494</v>
      </c>
      <c r="K3746" s="63">
        <v>6.128439499579633</v>
      </c>
      <c r="L3746" s="63">
        <v>6.3473333912241001</v>
      </c>
      <c r="M3746" s="63">
        <v>6.6406290079847397</v>
      </c>
      <c r="N3746" s="63">
        <v>6.7917712985833303</v>
      </c>
      <c r="O3746" s="71">
        <v>6.9508789018609178</v>
      </c>
    </row>
    <row r="3747" spans="2:15" outlineLevel="1" x14ac:dyDescent="0.25">
      <c r="B3747" s="65">
        <v>3738</v>
      </c>
      <c r="C3747" s="60">
        <v>1</v>
      </c>
      <c r="D3747" s="61">
        <v>0</v>
      </c>
      <c r="E3747" s="61">
        <v>1</v>
      </c>
      <c r="F3747" s="61">
        <v>1</v>
      </c>
      <c r="G3747" s="61">
        <v>1</v>
      </c>
      <c r="H3747" s="61">
        <v>0</v>
      </c>
      <c r="I3747" s="62">
        <v>78263.266977163323</v>
      </c>
      <c r="J3747" s="63">
        <v>6.5786064548817951</v>
      </c>
      <c r="K3747" s="63">
        <v>4.9216051372729162</v>
      </c>
      <c r="L3747" s="63">
        <v>6.3555923315779141</v>
      </c>
      <c r="M3747" s="63">
        <v>8.5094011280364761</v>
      </c>
      <c r="N3747" s="63">
        <v>7.2101276253203137</v>
      </c>
      <c r="O3747" s="71">
        <v>6.4180675680285297</v>
      </c>
    </row>
    <row r="3748" spans="2:15" outlineLevel="1" x14ac:dyDescent="0.25">
      <c r="B3748" s="65">
        <v>3739</v>
      </c>
      <c r="C3748" s="60">
        <v>1</v>
      </c>
      <c r="D3748" s="61">
        <v>0</v>
      </c>
      <c r="E3748" s="61">
        <v>1</v>
      </c>
      <c r="F3748" s="61">
        <v>1</v>
      </c>
      <c r="G3748" s="61">
        <v>1</v>
      </c>
      <c r="H3748" s="61">
        <v>0</v>
      </c>
      <c r="I3748" s="62">
        <v>97070.355751804935</v>
      </c>
      <c r="J3748" s="63">
        <v>5.848600473186961</v>
      </c>
      <c r="K3748" s="63">
        <v>5.661694995773666</v>
      </c>
      <c r="L3748" s="63">
        <v>7.5264804247784856</v>
      </c>
      <c r="M3748" s="63">
        <v>7.4940122540231711</v>
      </c>
      <c r="N3748" s="63">
        <v>7.0180517933857676</v>
      </c>
      <c r="O3748" s="71">
        <v>6.6163580117804504</v>
      </c>
    </row>
    <row r="3749" spans="2:15" outlineLevel="1" x14ac:dyDescent="0.25">
      <c r="B3749" s="65">
        <v>3740</v>
      </c>
      <c r="C3749" s="60">
        <v>1</v>
      </c>
      <c r="D3749" s="61">
        <v>0</v>
      </c>
      <c r="E3749" s="61">
        <v>1</v>
      </c>
      <c r="F3749" s="61">
        <v>1</v>
      </c>
      <c r="G3749" s="61">
        <v>1</v>
      </c>
      <c r="H3749" s="61">
        <v>0</v>
      </c>
      <c r="I3749" s="62">
        <v>74906.006490159431</v>
      </c>
      <c r="J3749" s="63">
        <v>5.5595136061976325</v>
      </c>
      <c r="K3749" s="63">
        <v>5.0839455012631278</v>
      </c>
      <c r="L3749" s="63">
        <v>7.0649828882481387</v>
      </c>
      <c r="M3749" s="63">
        <v>7.9394119789490407</v>
      </c>
      <c r="N3749" s="63">
        <v>7.060687826364977</v>
      </c>
      <c r="O3749" s="71">
        <v>6.4383531145736326</v>
      </c>
    </row>
    <row r="3750" spans="2:15" outlineLevel="1" x14ac:dyDescent="0.25">
      <c r="B3750" s="65">
        <v>3741</v>
      </c>
      <c r="C3750" s="60">
        <v>1</v>
      </c>
      <c r="D3750" s="61">
        <v>0</v>
      </c>
      <c r="E3750" s="61">
        <v>1</v>
      </c>
      <c r="F3750" s="61">
        <v>1</v>
      </c>
      <c r="G3750" s="61">
        <v>1</v>
      </c>
      <c r="H3750" s="61">
        <v>0</v>
      </c>
      <c r="I3750" s="62">
        <v>65882.17934618851</v>
      </c>
      <c r="J3750" s="63">
        <v>6.2488131653485288</v>
      </c>
      <c r="K3750" s="63">
        <v>5.8620933606711763</v>
      </c>
      <c r="L3750" s="63">
        <v>6.9765561211746281</v>
      </c>
      <c r="M3750" s="63">
        <v>6.8388798851391099</v>
      </c>
      <c r="N3750" s="63">
        <v>6.932438702188537</v>
      </c>
      <c r="O3750" s="71">
        <v>6.6039025757999354</v>
      </c>
    </row>
    <row r="3751" spans="2:15" outlineLevel="1" x14ac:dyDescent="0.25">
      <c r="B3751" s="65">
        <v>3742</v>
      </c>
      <c r="C3751" s="60">
        <v>1</v>
      </c>
      <c r="D3751" s="61">
        <v>0</v>
      </c>
      <c r="E3751" s="61">
        <v>1</v>
      </c>
      <c r="F3751" s="61">
        <v>1</v>
      </c>
      <c r="G3751" s="61">
        <v>1</v>
      </c>
      <c r="H3751" s="61">
        <v>0</v>
      </c>
      <c r="I3751" s="62">
        <v>93201.022675606859</v>
      </c>
      <c r="J3751" s="63">
        <v>5.8277086945174972</v>
      </c>
      <c r="K3751" s="63">
        <v>4.8711986911494201</v>
      </c>
      <c r="L3751" s="63">
        <v>7.5783091680197252</v>
      </c>
      <c r="M3751" s="63">
        <v>6.5591506982060075</v>
      </c>
      <c r="N3751" s="63">
        <v>7.4128478493867327</v>
      </c>
      <c r="O3751" s="71">
        <v>6.717406082865585</v>
      </c>
    </row>
    <row r="3752" spans="2:15" outlineLevel="1" x14ac:dyDescent="0.25">
      <c r="B3752" s="65">
        <v>3743</v>
      </c>
      <c r="C3752" s="60">
        <v>0</v>
      </c>
      <c r="D3752" s="61">
        <v>1</v>
      </c>
      <c r="E3752" s="61">
        <v>1</v>
      </c>
      <c r="F3752" s="61">
        <v>1</v>
      </c>
      <c r="G3752" s="61">
        <v>1</v>
      </c>
      <c r="H3752" s="61">
        <v>0</v>
      </c>
      <c r="I3752" s="62">
        <v>78483.092711988924</v>
      </c>
      <c r="J3752" s="63">
        <v>5.3100122827415372</v>
      </c>
      <c r="K3752" s="63">
        <v>5.7366050059672311</v>
      </c>
      <c r="L3752" s="63">
        <v>6.9161507414358772</v>
      </c>
      <c r="M3752" s="63">
        <v>8.9084088713032532</v>
      </c>
      <c r="N3752" s="63">
        <v>6.8034127088818241</v>
      </c>
      <c r="O3752" s="71">
        <v>6.6093879835317635</v>
      </c>
    </row>
    <row r="3753" spans="2:15" outlineLevel="1" x14ac:dyDescent="0.25">
      <c r="B3753" s="65">
        <v>3744</v>
      </c>
      <c r="C3753" s="60">
        <v>1</v>
      </c>
      <c r="D3753" s="61">
        <v>0</v>
      </c>
      <c r="E3753" s="61">
        <v>1</v>
      </c>
      <c r="F3753" s="61">
        <v>1</v>
      </c>
      <c r="G3753" s="61">
        <v>1</v>
      </c>
      <c r="H3753" s="61">
        <v>0</v>
      </c>
      <c r="I3753" s="62">
        <v>100554.66953049319</v>
      </c>
      <c r="J3753" s="63">
        <v>6.911232478906439</v>
      </c>
      <c r="K3753" s="63">
        <v>4.7175737398298505</v>
      </c>
      <c r="L3753" s="63">
        <v>8.0089252860304754</v>
      </c>
      <c r="M3753" s="63">
        <v>8.0176123883338093</v>
      </c>
      <c r="N3753" s="63">
        <v>7.0908765437154599</v>
      </c>
      <c r="O3753" s="71">
        <v>7.0760641353172611</v>
      </c>
    </row>
    <row r="3754" spans="2:15" outlineLevel="1" x14ac:dyDescent="0.25">
      <c r="B3754" s="65">
        <v>3745</v>
      </c>
      <c r="C3754" s="60">
        <v>1</v>
      </c>
      <c r="D3754" s="61">
        <v>0</v>
      </c>
      <c r="E3754" s="61">
        <v>1</v>
      </c>
      <c r="F3754" s="61">
        <v>1</v>
      </c>
      <c r="G3754" s="61">
        <v>0</v>
      </c>
      <c r="H3754" s="61">
        <v>1</v>
      </c>
      <c r="I3754" s="62">
        <v>100643.9676957786</v>
      </c>
      <c r="J3754" s="63">
        <v>6.4477917848233144</v>
      </c>
      <c r="K3754" s="63">
        <v>6.3314927331465451</v>
      </c>
      <c r="L3754" s="63">
        <v>7.637361942459628</v>
      </c>
      <c r="M3754" s="63">
        <v>6.9079633670154319</v>
      </c>
      <c r="N3754" s="63">
        <v>6.9568850835359939</v>
      </c>
      <c r="O3754" s="71">
        <v>7.370504431526407</v>
      </c>
    </row>
    <row r="3755" spans="2:15" outlineLevel="1" x14ac:dyDescent="0.25">
      <c r="B3755" s="65">
        <v>3746</v>
      </c>
      <c r="C3755" s="60">
        <v>1</v>
      </c>
      <c r="D3755" s="61">
        <v>0</v>
      </c>
      <c r="E3755" s="61">
        <v>1</v>
      </c>
      <c r="F3755" s="61">
        <v>1</v>
      </c>
      <c r="G3755" s="61">
        <v>1</v>
      </c>
      <c r="H3755" s="61">
        <v>0</v>
      </c>
      <c r="I3755" s="62">
        <v>74793.170226737318</v>
      </c>
      <c r="J3755" s="63">
        <v>5.5092212879981579</v>
      </c>
      <c r="K3755" s="63">
        <v>5.0868924672460505</v>
      </c>
      <c r="L3755" s="63">
        <v>7.3550654780923779</v>
      </c>
      <c r="M3755" s="63">
        <v>8.0058883643067631</v>
      </c>
      <c r="N3755" s="63">
        <v>6.6809562852787066</v>
      </c>
      <c r="O3755" s="71">
        <v>6.6143402759945786</v>
      </c>
    </row>
    <row r="3756" spans="2:15" outlineLevel="1" x14ac:dyDescent="0.25">
      <c r="B3756" s="65">
        <v>3747</v>
      </c>
      <c r="C3756" s="60">
        <v>1</v>
      </c>
      <c r="D3756" s="61">
        <v>0</v>
      </c>
      <c r="E3756" s="61">
        <v>1</v>
      </c>
      <c r="F3756" s="61">
        <v>1</v>
      </c>
      <c r="G3756" s="61">
        <v>0</v>
      </c>
      <c r="H3756" s="61">
        <v>1</v>
      </c>
      <c r="I3756" s="62">
        <v>96956.309418711287</v>
      </c>
      <c r="J3756" s="63">
        <v>6.3768999272146845</v>
      </c>
      <c r="K3756" s="63">
        <v>5.3221126522674407</v>
      </c>
      <c r="L3756" s="63">
        <v>7.4237563047588688</v>
      </c>
      <c r="M3756" s="63">
        <v>6.7154893398860214</v>
      </c>
      <c r="N3756" s="63">
        <v>7.2096004983643365</v>
      </c>
      <c r="O3756" s="71">
        <v>7.2583202416500647</v>
      </c>
    </row>
    <row r="3757" spans="2:15" outlineLevel="1" x14ac:dyDescent="0.25">
      <c r="B3757" s="65">
        <v>3748</v>
      </c>
      <c r="C3757" s="60">
        <v>0</v>
      </c>
      <c r="D3757" s="61">
        <v>1</v>
      </c>
      <c r="E3757" s="61">
        <v>1</v>
      </c>
      <c r="F3757" s="61">
        <v>1</v>
      </c>
      <c r="G3757" s="61">
        <v>1</v>
      </c>
      <c r="H3757" s="61">
        <v>0</v>
      </c>
      <c r="I3757" s="62">
        <v>77527.388516587976</v>
      </c>
      <c r="J3757" s="63">
        <v>5.286398025878964</v>
      </c>
      <c r="K3757" s="63">
        <v>5.5808674960775351</v>
      </c>
      <c r="L3757" s="63">
        <v>7.3185713630500784</v>
      </c>
      <c r="M3757" s="63">
        <v>8.7258391993221842</v>
      </c>
      <c r="N3757" s="63">
        <v>6.7353236495804616</v>
      </c>
      <c r="O3757" s="71">
        <v>6.4731565931612725</v>
      </c>
    </row>
    <row r="3758" spans="2:15" outlineLevel="1" x14ac:dyDescent="0.25">
      <c r="B3758" s="65">
        <v>3749</v>
      </c>
      <c r="C3758" s="60">
        <v>1</v>
      </c>
      <c r="D3758" s="61">
        <v>0</v>
      </c>
      <c r="E3758" s="61">
        <v>1</v>
      </c>
      <c r="F3758" s="61">
        <v>1</v>
      </c>
      <c r="G3758" s="61">
        <v>1</v>
      </c>
      <c r="H3758" s="61">
        <v>0</v>
      </c>
      <c r="I3758" s="62">
        <v>101489.65354117034</v>
      </c>
      <c r="J3758" s="63">
        <v>6.0338887275863851</v>
      </c>
      <c r="K3758" s="63">
        <v>6.0285578598582727</v>
      </c>
      <c r="L3758" s="63">
        <v>7.8124786000778625</v>
      </c>
      <c r="M3758" s="63">
        <v>8.0273328393715424</v>
      </c>
      <c r="N3758" s="63">
        <v>7.1747604159642098</v>
      </c>
      <c r="O3758" s="71">
        <v>6.8359310524555408</v>
      </c>
    </row>
    <row r="3759" spans="2:15" outlineLevel="1" x14ac:dyDescent="0.25">
      <c r="B3759" s="65">
        <v>3750</v>
      </c>
      <c r="C3759" s="60">
        <v>1</v>
      </c>
      <c r="D3759" s="61">
        <v>0</v>
      </c>
      <c r="E3759" s="61">
        <v>1</v>
      </c>
      <c r="F3759" s="61">
        <v>1</v>
      </c>
      <c r="G3759" s="61">
        <v>1</v>
      </c>
      <c r="H3759" s="61">
        <v>0</v>
      </c>
      <c r="I3759" s="62">
        <v>73821.851035727246</v>
      </c>
      <c r="J3759" s="63">
        <v>5.0872369450590202</v>
      </c>
      <c r="K3759" s="63">
        <v>4.6977893649444757</v>
      </c>
      <c r="L3759" s="63">
        <v>7.6041615212224327</v>
      </c>
      <c r="M3759" s="63">
        <v>7.685956380836334</v>
      </c>
      <c r="N3759" s="63">
        <v>7.1611497613247286</v>
      </c>
      <c r="O3759" s="71">
        <v>6.9744025987047458</v>
      </c>
    </row>
    <row r="3760" spans="2:15" outlineLevel="1" x14ac:dyDescent="0.25">
      <c r="B3760" s="65">
        <v>3751</v>
      </c>
      <c r="C3760" s="60">
        <v>1</v>
      </c>
      <c r="D3760" s="61">
        <v>0</v>
      </c>
      <c r="E3760" s="61">
        <v>1</v>
      </c>
      <c r="F3760" s="61">
        <v>1</v>
      </c>
      <c r="G3760" s="61">
        <v>1</v>
      </c>
      <c r="H3760" s="61">
        <v>0</v>
      </c>
      <c r="I3760" s="62">
        <v>104443.97987782136</v>
      </c>
      <c r="J3760" s="63">
        <v>6.4841707828408799</v>
      </c>
      <c r="K3760" s="63">
        <v>6.2461202312732329</v>
      </c>
      <c r="L3760" s="63">
        <v>6.6581407429273538</v>
      </c>
      <c r="M3760" s="63">
        <v>8.7099519085558015</v>
      </c>
      <c r="N3760" s="63">
        <v>7.3477697183904382</v>
      </c>
      <c r="O3760" s="71">
        <v>6.9525043434099842</v>
      </c>
    </row>
    <row r="3761" spans="2:15" outlineLevel="1" x14ac:dyDescent="0.25">
      <c r="B3761" s="65">
        <v>3752</v>
      </c>
      <c r="C3761" s="60">
        <v>1</v>
      </c>
      <c r="D3761" s="61">
        <v>0</v>
      </c>
      <c r="E3761" s="61">
        <v>1</v>
      </c>
      <c r="F3761" s="61">
        <v>1</v>
      </c>
      <c r="G3761" s="61">
        <v>1</v>
      </c>
      <c r="H3761" s="61">
        <v>0</v>
      </c>
      <c r="I3761" s="62">
        <v>96102.744934365823</v>
      </c>
      <c r="J3761" s="63">
        <v>6.1385975736785756</v>
      </c>
      <c r="K3761" s="63">
        <v>4.6059083426560194</v>
      </c>
      <c r="L3761" s="63">
        <v>7.371249817132453</v>
      </c>
      <c r="M3761" s="63">
        <v>8.1312507397401159</v>
      </c>
      <c r="N3761" s="63">
        <v>6.985529504791665</v>
      </c>
      <c r="O3761" s="71">
        <v>6.539402880422295</v>
      </c>
    </row>
    <row r="3762" spans="2:15" outlineLevel="1" x14ac:dyDescent="0.25">
      <c r="B3762" s="65">
        <v>3753</v>
      </c>
      <c r="C3762" s="60">
        <v>0</v>
      </c>
      <c r="D3762" s="61">
        <v>1</v>
      </c>
      <c r="E3762" s="61">
        <v>1</v>
      </c>
      <c r="F3762" s="61">
        <v>1</v>
      </c>
      <c r="G3762" s="61">
        <v>0</v>
      </c>
      <c r="H3762" s="61">
        <v>1</v>
      </c>
      <c r="I3762" s="62">
        <v>94430.709735729062</v>
      </c>
      <c r="J3762" s="63">
        <v>5.4134301861934064</v>
      </c>
      <c r="K3762" s="63">
        <v>5.8126762319104985</v>
      </c>
      <c r="L3762" s="63">
        <v>8.0030269631798561</v>
      </c>
      <c r="M3762" s="63">
        <v>7.4294519348645052</v>
      </c>
      <c r="N3762" s="63">
        <v>6.3019178864728707</v>
      </c>
      <c r="O3762" s="71">
        <v>6.3479206871023726</v>
      </c>
    </row>
    <row r="3763" spans="2:15" outlineLevel="1" x14ac:dyDescent="0.25">
      <c r="B3763" s="65">
        <v>3754</v>
      </c>
      <c r="C3763" s="60">
        <v>0</v>
      </c>
      <c r="D3763" s="61">
        <v>1</v>
      </c>
      <c r="E3763" s="61">
        <v>1</v>
      </c>
      <c r="F3763" s="61">
        <v>1</v>
      </c>
      <c r="G3763" s="61">
        <v>1</v>
      </c>
      <c r="H3763" s="61">
        <v>0</v>
      </c>
      <c r="I3763" s="62">
        <v>76346.059830992715</v>
      </c>
      <c r="J3763" s="63">
        <v>5.4256356838137023</v>
      </c>
      <c r="K3763" s="63">
        <v>5.7161158563766046</v>
      </c>
      <c r="L3763" s="63">
        <v>6.1166556417190874</v>
      </c>
      <c r="M3763" s="63">
        <v>8.2478006189193565</v>
      </c>
      <c r="N3763" s="63">
        <v>7.0611620868724678</v>
      </c>
      <c r="O3763" s="71">
        <v>6.6052797317764336</v>
      </c>
    </row>
    <row r="3764" spans="2:15" outlineLevel="1" x14ac:dyDescent="0.25">
      <c r="B3764" s="65">
        <v>3755</v>
      </c>
      <c r="C3764" s="60">
        <v>1</v>
      </c>
      <c r="D3764" s="61">
        <v>0</v>
      </c>
      <c r="E3764" s="61">
        <v>1</v>
      </c>
      <c r="F3764" s="61">
        <v>1</v>
      </c>
      <c r="G3764" s="61">
        <v>0</v>
      </c>
      <c r="H3764" s="61">
        <v>1</v>
      </c>
      <c r="I3764" s="62">
        <v>77054.905841644184</v>
      </c>
      <c r="J3764" s="63">
        <v>5.6416826343798725</v>
      </c>
      <c r="K3764" s="63">
        <v>5.5655483190483288</v>
      </c>
      <c r="L3764" s="63">
        <v>7.2979987871147909</v>
      </c>
      <c r="M3764" s="63">
        <v>7.9006394810713099</v>
      </c>
      <c r="N3764" s="63">
        <v>6.5461468084740986</v>
      </c>
      <c r="O3764" s="71">
        <v>7.1748236618965748</v>
      </c>
    </row>
    <row r="3765" spans="2:15" outlineLevel="1" x14ac:dyDescent="0.25">
      <c r="B3765" s="65">
        <v>3756</v>
      </c>
      <c r="C3765" s="60">
        <v>1</v>
      </c>
      <c r="D3765" s="61">
        <v>0</v>
      </c>
      <c r="E3765" s="61">
        <v>1</v>
      </c>
      <c r="F3765" s="61">
        <v>1</v>
      </c>
      <c r="G3765" s="61">
        <v>0</v>
      </c>
      <c r="H3765" s="61">
        <v>1</v>
      </c>
      <c r="I3765" s="62">
        <v>72738.89794739525</v>
      </c>
      <c r="J3765" s="63">
        <v>5.6722733895943813</v>
      </c>
      <c r="K3765" s="63">
        <v>4.7329925964779491</v>
      </c>
      <c r="L3765" s="63">
        <v>6.9210541420161702</v>
      </c>
      <c r="M3765" s="63">
        <v>7.4143448303882993</v>
      </c>
      <c r="N3765" s="63">
        <v>6.6941198922937684</v>
      </c>
      <c r="O3765" s="71">
        <v>7.014847204482864</v>
      </c>
    </row>
    <row r="3766" spans="2:15" outlineLevel="1" x14ac:dyDescent="0.25">
      <c r="B3766" s="65">
        <v>3757</v>
      </c>
      <c r="C3766" s="60">
        <v>1</v>
      </c>
      <c r="D3766" s="61">
        <v>0</v>
      </c>
      <c r="E3766" s="61">
        <v>1</v>
      </c>
      <c r="F3766" s="61">
        <v>1</v>
      </c>
      <c r="G3766" s="61">
        <v>0</v>
      </c>
      <c r="H3766" s="61">
        <v>1</v>
      </c>
      <c r="I3766" s="62">
        <v>74173.365962544165</v>
      </c>
      <c r="J3766" s="63">
        <v>5.3188120182926104</v>
      </c>
      <c r="K3766" s="63">
        <v>5.2712286137357331</v>
      </c>
      <c r="L3766" s="63">
        <v>6.933159545638385</v>
      </c>
      <c r="M3766" s="63">
        <v>7.9022138239320849</v>
      </c>
      <c r="N3766" s="63">
        <v>6.4863706049670986</v>
      </c>
      <c r="O3766" s="71">
        <v>6.9658269068586263</v>
      </c>
    </row>
    <row r="3767" spans="2:15" outlineLevel="1" x14ac:dyDescent="0.25">
      <c r="B3767" s="65">
        <v>3758</v>
      </c>
      <c r="C3767" s="60">
        <v>0</v>
      </c>
      <c r="D3767" s="61">
        <v>1</v>
      </c>
      <c r="E3767" s="61">
        <v>1</v>
      </c>
      <c r="F3767" s="61">
        <v>1</v>
      </c>
      <c r="G3767" s="61">
        <v>1</v>
      </c>
      <c r="H3767" s="61">
        <v>0</v>
      </c>
      <c r="I3767" s="62">
        <v>62523.116522538156</v>
      </c>
      <c r="J3767" s="63">
        <v>5.1336282284088313</v>
      </c>
      <c r="K3767" s="63">
        <v>6.0158208053664026</v>
      </c>
      <c r="L3767" s="63">
        <v>6.9951151194088332</v>
      </c>
      <c r="M3767" s="63">
        <v>6.0469317672347564</v>
      </c>
      <c r="N3767" s="63">
        <v>7.4484264529200344</v>
      </c>
      <c r="O3767" s="71">
        <v>6.7386503059242697</v>
      </c>
    </row>
    <row r="3768" spans="2:15" outlineLevel="1" x14ac:dyDescent="0.25">
      <c r="B3768" s="65">
        <v>3759</v>
      </c>
      <c r="C3768" s="60">
        <v>1</v>
      </c>
      <c r="D3768" s="61">
        <v>0</v>
      </c>
      <c r="E3768" s="61">
        <v>1</v>
      </c>
      <c r="F3768" s="61">
        <v>1</v>
      </c>
      <c r="G3768" s="61">
        <v>1</v>
      </c>
      <c r="H3768" s="61">
        <v>0</v>
      </c>
      <c r="I3768" s="62">
        <v>80967.542039894106</v>
      </c>
      <c r="J3768" s="63">
        <v>6.1593597570744274</v>
      </c>
      <c r="K3768" s="63">
        <v>5.8511252340440931</v>
      </c>
      <c r="L3768" s="63">
        <v>6.557951375861002</v>
      </c>
      <c r="M3768" s="63">
        <v>8.8096174163224905</v>
      </c>
      <c r="N3768" s="63">
        <v>6.8456846341132209</v>
      </c>
      <c r="O3768" s="71">
        <v>6.8212976186332206</v>
      </c>
    </row>
    <row r="3769" spans="2:15" outlineLevel="1" x14ac:dyDescent="0.25">
      <c r="B3769" s="65">
        <v>3760</v>
      </c>
      <c r="C3769" s="60">
        <v>1</v>
      </c>
      <c r="D3769" s="61">
        <v>0</v>
      </c>
      <c r="E3769" s="61">
        <v>1</v>
      </c>
      <c r="F3769" s="61">
        <v>1</v>
      </c>
      <c r="G3769" s="61">
        <v>0</v>
      </c>
      <c r="H3769" s="61">
        <v>1</v>
      </c>
      <c r="I3769" s="62">
        <v>100819.99153573991</v>
      </c>
      <c r="J3769" s="63">
        <v>6.5695223639410365</v>
      </c>
      <c r="K3769" s="63">
        <v>5.3938177407041081</v>
      </c>
      <c r="L3769" s="63">
        <v>7.3085530541298889</v>
      </c>
      <c r="M3769" s="63">
        <v>8.4414278318681273</v>
      </c>
      <c r="N3769" s="63">
        <v>6.6943617009876419</v>
      </c>
      <c r="O3769" s="71">
        <v>7.0456459304400809</v>
      </c>
    </row>
    <row r="3770" spans="2:15" outlineLevel="1" x14ac:dyDescent="0.25">
      <c r="B3770" s="65">
        <v>3761</v>
      </c>
      <c r="C3770" s="60">
        <v>1</v>
      </c>
      <c r="D3770" s="61">
        <v>0</v>
      </c>
      <c r="E3770" s="61">
        <v>1</v>
      </c>
      <c r="F3770" s="61">
        <v>1</v>
      </c>
      <c r="G3770" s="61">
        <v>0</v>
      </c>
      <c r="H3770" s="61">
        <v>1</v>
      </c>
      <c r="I3770" s="62">
        <v>100078.7769886296</v>
      </c>
      <c r="J3770" s="63">
        <v>6.2250977789014907</v>
      </c>
      <c r="K3770" s="63">
        <v>5.7458693652233572</v>
      </c>
      <c r="L3770" s="63">
        <v>8.0554027065239655</v>
      </c>
      <c r="M3770" s="63">
        <v>7.5499772662479057</v>
      </c>
      <c r="N3770" s="63">
        <v>6.8430866316480037</v>
      </c>
      <c r="O3770" s="71">
        <v>7.2050860341251823</v>
      </c>
    </row>
    <row r="3771" spans="2:15" outlineLevel="1" x14ac:dyDescent="0.25">
      <c r="B3771" s="65">
        <v>3762</v>
      </c>
      <c r="C3771" s="60">
        <v>1</v>
      </c>
      <c r="D3771" s="61">
        <v>0</v>
      </c>
      <c r="E3771" s="61">
        <v>1</v>
      </c>
      <c r="F3771" s="61">
        <v>1</v>
      </c>
      <c r="G3771" s="61">
        <v>1</v>
      </c>
      <c r="H3771" s="61">
        <v>0</v>
      </c>
      <c r="I3771" s="62">
        <v>97667.433432446851</v>
      </c>
      <c r="J3771" s="63">
        <v>6.3013109237460156</v>
      </c>
      <c r="K3771" s="63">
        <v>5.5913926641391649</v>
      </c>
      <c r="L3771" s="63">
        <v>7.6497434242047966</v>
      </c>
      <c r="M3771" s="63">
        <v>7.224789449744538</v>
      </c>
      <c r="N3771" s="63">
        <v>6.9948036186245934</v>
      </c>
      <c r="O3771" s="71">
        <v>6.7147836232538793</v>
      </c>
    </row>
    <row r="3772" spans="2:15" outlineLevel="1" x14ac:dyDescent="0.25">
      <c r="B3772" s="65">
        <v>3763</v>
      </c>
      <c r="C3772" s="60">
        <v>1</v>
      </c>
      <c r="D3772" s="61">
        <v>0</v>
      </c>
      <c r="E3772" s="61">
        <v>1</v>
      </c>
      <c r="F3772" s="61">
        <v>1</v>
      </c>
      <c r="G3772" s="61">
        <v>0</v>
      </c>
      <c r="H3772" s="61">
        <v>1</v>
      </c>
      <c r="I3772" s="62">
        <v>102333.80215457638</v>
      </c>
      <c r="J3772" s="63">
        <v>6.3757859874747691</v>
      </c>
      <c r="K3772" s="63">
        <v>5.8408847694651191</v>
      </c>
      <c r="L3772" s="63">
        <v>7.1289601889881311</v>
      </c>
      <c r="M3772" s="63">
        <v>8.8466163335357599</v>
      </c>
      <c r="N3772" s="63">
        <v>6.5133127893033107</v>
      </c>
      <c r="O3772" s="71">
        <v>7.1618730838839557</v>
      </c>
    </row>
    <row r="3773" spans="2:15" outlineLevel="1" x14ac:dyDescent="0.25">
      <c r="B3773" s="65">
        <v>3764</v>
      </c>
      <c r="C3773" s="60">
        <v>1</v>
      </c>
      <c r="D3773" s="61">
        <v>0</v>
      </c>
      <c r="E3773" s="61">
        <v>1</v>
      </c>
      <c r="F3773" s="61">
        <v>1</v>
      </c>
      <c r="G3773" s="61">
        <v>1</v>
      </c>
      <c r="H3773" s="61">
        <v>0</v>
      </c>
      <c r="I3773" s="62">
        <v>25639.159496478649</v>
      </c>
      <c r="J3773" s="63">
        <v>5.7790821635337499</v>
      </c>
      <c r="K3773" s="63">
        <v>5.6913241149700031</v>
      </c>
      <c r="L3773" s="63">
        <v>6.5428252083687983</v>
      </c>
      <c r="M3773" s="63">
        <v>6.0559686778539028</v>
      </c>
      <c r="N3773" s="63">
        <v>6.9110131777345876</v>
      </c>
      <c r="O3773" s="71">
        <v>6.3733141389738242</v>
      </c>
    </row>
    <row r="3774" spans="2:15" outlineLevel="1" x14ac:dyDescent="0.25">
      <c r="B3774" s="65">
        <v>3765</v>
      </c>
      <c r="C3774" s="60">
        <v>1</v>
      </c>
      <c r="D3774" s="61">
        <v>0</v>
      </c>
      <c r="E3774" s="61">
        <v>1</v>
      </c>
      <c r="F3774" s="61">
        <v>1</v>
      </c>
      <c r="G3774" s="61">
        <v>0</v>
      </c>
      <c r="H3774" s="61">
        <v>1</v>
      </c>
      <c r="I3774" s="62">
        <v>98843.46558842549</v>
      </c>
      <c r="J3774" s="63">
        <v>6.2190675786161735</v>
      </c>
      <c r="K3774" s="63">
        <v>4.5821259363996489</v>
      </c>
      <c r="L3774" s="63">
        <v>8.1095812263816924</v>
      </c>
      <c r="M3774" s="63">
        <v>8.5296526741937999</v>
      </c>
      <c r="N3774" s="63">
        <v>6.5266771597343647</v>
      </c>
      <c r="O3774" s="71">
        <v>7.2750472322233097</v>
      </c>
    </row>
    <row r="3775" spans="2:15" outlineLevel="1" x14ac:dyDescent="0.25">
      <c r="B3775" s="65">
        <v>3766</v>
      </c>
      <c r="C3775" s="60">
        <v>1</v>
      </c>
      <c r="D3775" s="61">
        <v>0</v>
      </c>
      <c r="E3775" s="61">
        <v>1</v>
      </c>
      <c r="F3775" s="61">
        <v>1</v>
      </c>
      <c r="G3775" s="61">
        <v>1</v>
      </c>
      <c r="H3775" s="61">
        <v>0</v>
      </c>
      <c r="I3775" s="62">
        <v>96970.26529190586</v>
      </c>
      <c r="J3775" s="63">
        <v>5.8670192467417897</v>
      </c>
      <c r="K3775" s="63">
        <v>4.7749230884899871</v>
      </c>
      <c r="L3775" s="63">
        <v>8.1437402902930511</v>
      </c>
      <c r="M3775" s="63">
        <v>8.1361387332412036</v>
      </c>
      <c r="N3775" s="63">
        <v>7.1809782484287386</v>
      </c>
      <c r="O3775" s="71">
        <v>6.3187418007987013</v>
      </c>
    </row>
    <row r="3776" spans="2:15" outlineLevel="1" x14ac:dyDescent="0.25">
      <c r="B3776" s="65">
        <v>3767</v>
      </c>
      <c r="C3776" s="60">
        <v>1</v>
      </c>
      <c r="D3776" s="61">
        <v>0</v>
      </c>
      <c r="E3776" s="61">
        <v>1</v>
      </c>
      <c r="F3776" s="61">
        <v>1</v>
      </c>
      <c r="G3776" s="61">
        <v>1</v>
      </c>
      <c r="H3776" s="61">
        <v>0</v>
      </c>
      <c r="I3776" s="62">
        <v>25224.364555422391</v>
      </c>
      <c r="J3776" s="63">
        <v>5.2693224457891867</v>
      </c>
      <c r="K3776" s="63">
        <v>4.742031812150719</v>
      </c>
      <c r="L3776" s="63">
        <v>6.9677316374407887</v>
      </c>
      <c r="M3776" s="63">
        <v>7.3403579152946978</v>
      </c>
      <c r="N3776" s="63">
        <v>6.6437552407422409</v>
      </c>
      <c r="O3776" s="71">
        <v>6.4728171057777075</v>
      </c>
    </row>
    <row r="3777" spans="2:15" outlineLevel="1" x14ac:dyDescent="0.25">
      <c r="B3777" s="65">
        <v>3768</v>
      </c>
      <c r="C3777" s="60">
        <v>1</v>
      </c>
      <c r="D3777" s="61">
        <v>0</v>
      </c>
      <c r="E3777" s="61">
        <v>1</v>
      </c>
      <c r="F3777" s="61">
        <v>1</v>
      </c>
      <c r="G3777" s="61">
        <v>1</v>
      </c>
      <c r="H3777" s="61">
        <v>0</v>
      </c>
      <c r="I3777" s="62">
        <v>97767.156091864832</v>
      </c>
      <c r="J3777" s="63">
        <v>6.6202950151013411</v>
      </c>
      <c r="K3777" s="63">
        <v>5.2556569669551987</v>
      </c>
      <c r="L3777" s="63">
        <v>6.4478874605379328</v>
      </c>
      <c r="M3777" s="63">
        <v>7.6718355942521246</v>
      </c>
      <c r="N3777" s="63">
        <v>7.2310191191088506</v>
      </c>
      <c r="O3777" s="71">
        <v>6.7192598489805109</v>
      </c>
    </row>
    <row r="3778" spans="2:15" outlineLevel="1" x14ac:dyDescent="0.25">
      <c r="B3778" s="65">
        <v>3769</v>
      </c>
      <c r="C3778" s="60">
        <v>1</v>
      </c>
      <c r="D3778" s="61">
        <v>0</v>
      </c>
      <c r="E3778" s="61">
        <v>1</v>
      </c>
      <c r="F3778" s="61">
        <v>1</v>
      </c>
      <c r="G3778" s="61">
        <v>1</v>
      </c>
      <c r="H3778" s="61">
        <v>0</v>
      </c>
      <c r="I3778" s="62">
        <v>98492.315575056244</v>
      </c>
      <c r="J3778" s="63">
        <v>6.0246970029561133</v>
      </c>
      <c r="K3778" s="63">
        <v>5.0422467396547868</v>
      </c>
      <c r="L3778" s="63">
        <v>7.5298220405177156</v>
      </c>
      <c r="M3778" s="63">
        <v>7.908139039368498</v>
      </c>
      <c r="N3778" s="63">
        <v>7.3250812172156881</v>
      </c>
      <c r="O3778" s="71">
        <v>7.0039841113724322</v>
      </c>
    </row>
    <row r="3779" spans="2:15" outlineLevel="1" x14ac:dyDescent="0.25">
      <c r="B3779" s="65">
        <v>3770</v>
      </c>
      <c r="C3779" s="60">
        <v>1</v>
      </c>
      <c r="D3779" s="61">
        <v>0</v>
      </c>
      <c r="E3779" s="61">
        <v>1</v>
      </c>
      <c r="F3779" s="61">
        <v>1</v>
      </c>
      <c r="G3779" s="61">
        <v>1</v>
      </c>
      <c r="H3779" s="61">
        <v>0</v>
      </c>
      <c r="I3779" s="62">
        <v>102536.92542408062</v>
      </c>
      <c r="J3779" s="63">
        <v>6.2464192382909065</v>
      </c>
      <c r="K3779" s="63">
        <v>6.0040175746132984</v>
      </c>
      <c r="L3779" s="63">
        <v>7.419120061945792</v>
      </c>
      <c r="M3779" s="63">
        <v>8.368141054726939</v>
      </c>
      <c r="N3779" s="63">
        <v>7.3044547001490203</v>
      </c>
      <c r="O3779" s="71">
        <v>6.7235166367720991</v>
      </c>
    </row>
    <row r="3780" spans="2:15" outlineLevel="1" x14ac:dyDescent="0.25">
      <c r="B3780" s="65">
        <v>3771</v>
      </c>
      <c r="C3780" s="60">
        <v>1</v>
      </c>
      <c r="D3780" s="61">
        <v>0</v>
      </c>
      <c r="E3780" s="61">
        <v>1</v>
      </c>
      <c r="F3780" s="61">
        <v>1</v>
      </c>
      <c r="G3780" s="61">
        <v>0</v>
      </c>
      <c r="H3780" s="61">
        <v>1</v>
      </c>
      <c r="I3780" s="62">
        <v>94753.44675833924</v>
      </c>
      <c r="J3780" s="63">
        <v>6.3691458751997914</v>
      </c>
      <c r="K3780" s="63">
        <v>5.0311935445243341</v>
      </c>
      <c r="L3780" s="63">
        <v>7.3523126725409336</v>
      </c>
      <c r="M3780" s="63">
        <v>6.90415552412093</v>
      </c>
      <c r="N3780" s="63">
        <v>6.6738165726767669</v>
      </c>
      <c r="O3780" s="71">
        <v>7.0602035623842418</v>
      </c>
    </row>
    <row r="3781" spans="2:15" outlineLevel="1" x14ac:dyDescent="0.25">
      <c r="B3781" s="65">
        <v>3772</v>
      </c>
      <c r="C3781" s="60">
        <v>1</v>
      </c>
      <c r="D3781" s="61">
        <v>0</v>
      </c>
      <c r="E3781" s="61">
        <v>1</v>
      </c>
      <c r="F3781" s="61">
        <v>1</v>
      </c>
      <c r="G3781" s="61">
        <v>0</v>
      </c>
      <c r="H3781" s="61">
        <v>1</v>
      </c>
      <c r="I3781" s="62">
        <v>95580.94956549484</v>
      </c>
      <c r="J3781" s="63">
        <v>6.6604597087280881</v>
      </c>
      <c r="K3781" s="63">
        <v>5.2375303405621167</v>
      </c>
      <c r="L3781" s="63">
        <v>7.2244607919901735</v>
      </c>
      <c r="M3781" s="63">
        <v>6.68370700944463</v>
      </c>
      <c r="N3781" s="63">
        <v>6.7685344074938758</v>
      </c>
      <c r="O3781" s="71">
        <v>7.0479713830759456</v>
      </c>
    </row>
    <row r="3782" spans="2:15" outlineLevel="1" x14ac:dyDescent="0.25">
      <c r="B3782" s="65">
        <v>3773</v>
      </c>
      <c r="C3782" s="60">
        <v>1</v>
      </c>
      <c r="D3782" s="61">
        <v>0</v>
      </c>
      <c r="E3782" s="61">
        <v>1</v>
      </c>
      <c r="F3782" s="61">
        <v>1</v>
      </c>
      <c r="G3782" s="61">
        <v>1</v>
      </c>
      <c r="H3782" s="61">
        <v>0</v>
      </c>
      <c r="I3782" s="62">
        <v>74605.54399537039</v>
      </c>
      <c r="J3782" s="63">
        <v>5.763911864628521</v>
      </c>
      <c r="K3782" s="63">
        <v>4.8338771364919717</v>
      </c>
      <c r="L3782" s="63">
        <v>6.7051022999174608</v>
      </c>
      <c r="M3782" s="63">
        <v>7.5345353364329757</v>
      </c>
      <c r="N3782" s="63">
        <v>7.42469930446223</v>
      </c>
      <c r="O3782" s="71">
        <v>6.7456740039233178</v>
      </c>
    </row>
    <row r="3783" spans="2:15" outlineLevel="1" x14ac:dyDescent="0.25">
      <c r="B3783" s="65">
        <v>3774</v>
      </c>
      <c r="C3783" s="60">
        <v>1</v>
      </c>
      <c r="D3783" s="61">
        <v>0</v>
      </c>
      <c r="E3783" s="61">
        <v>1</v>
      </c>
      <c r="F3783" s="61">
        <v>1</v>
      </c>
      <c r="G3783" s="61">
        <v>1</v>
      </c>
      <c r="H3783" s="61">
        <v>0</v>
      </c>
      <c r="I3783" s="62">
        <v>101373.08280319712</v>
      </c>
      <c r="J3783" s="63">
        <v>6.1637826842658665</v>
      </c>
      <c r="K3783" s="63">
        <v>4.9224036154741686</v>
      </c>
      <c r="L3783" s="63">
        <v>7.7286725544836896</v>
      </c>
      <c r="M3783" s="63">
        <v>8.573225409308618</v>
      </c>
      <c r="N3783" s="63">
        <v>7.3886980350178764</v>
      </c>
      <c r="O3783" s="71">
        <v>7.2347809952444457</v>
      </c>
    </row>
    <row r="3784" spans="2:15" outlineLevel="1" x14ac:dyDescent="0.25">
      <c r="B3784" s="65">
        <v>3775</v>
      </c>
      <c r="C3784" s="60">
        <v>0</v>
      </c>
      <c r="D3784" s="61">
        <v>1</v>
      </c>
      <c r="E3784" s="61">
        <v>1</v>
      </c>
      <c r="F3784" s="61">
        <v>1</v>
      </c>
      <c r="G3784" s="61">
        <v>1</v>
      </c>
      <c r="H3784" s="61">
        <v>0</v>
      </c>
      <c r="I3784" s="62">
        <v>75294.064399717812</v>
      </c>
      <c r="J3784" s="63">
        <v>5.3121765352749977</v>
      </c>
      <c r="K3784" s="63">
        <v>5.8599509493006847</v>
      </c>
      <c r="L3784" s="63">
        <v>7.0845956544201094</v>
      </c>
      <c r="M3784" s="63">
        <v>7.6771887645496815</v>
      </c>
      <c r="N3784" s="63">
        <v>7.1139863406632831</v>
      </c>
      <c r="O3784" s="71">
        <v>6.1299381276215881</v>
      </c>
    </row>
    <row r="3785" spans="2:15" outlineLevel="1" x14ac:dyDescent="0.25">
      <c r="B3785" s="65">
        <v>3776</v>
      </c>
      <c r="C3785" s="60">
        <v>1</v>
      </c>
      <c r="D3785" s="61">
        <v>0</v>
      </c>
      <c r="E3785" s="61">
        <v>1</v>
      </c>
      <c r="F3785" s="61">
        <v>1</v>
      </c>
      <c r="G3785" s="61">
        <v>1</v>
      </c>
      <c r="H3785" s="61">
        <v>0</v>
      </c>
      <c r="I3785" s="62">
        <v>94567.323069559759</v>
      </c>
      <c r="J3785" s="63">
        <v>6.0495737642692182</v>
      </c>
      <c r="K3785" s="63">
        <v>5.3338204620816061</v>
      </c>
      <c r="L3785" s="63">
        <v>7.8845693204526954</v>
      </c>
      <c r="M3785" s="63">
        <v>6.0575223567943812</v>
      </c>
      <c r="N3785" s="63">
        <v>7.4675992375699494</v>
      </c>
      <c r="O3785" s="71">
        <v>6.8346881743327508</v>
      </c>
    </row>
    <row r="3786" spans="2:15" outlineLevel="1" x14ac:dyDescent="0.25">
      <c r="B3786" s="65">
        <v>3777</v>
      </c>
      <c r="C3786" s="60">
        <v>0</v>
      </c>
      <c r="D3786" s="61">
        <v>1</v>
      </c>
      <c r="E3786" s="61">
        <v>1</v>
      </c>
      <c r="F3786" s="61">
        <v>1</v>
      </c>
      <c r="G3786" s="61">
        <v>1</v>
      </c>
      <c r="H3786" s="61">
        <v>0</v>
      </c>
      <c r="I3786" s="62">
        <v>76526.92678786593</v>
      </c>
      <c r="J3786" s="63">
        <v>5.5677707304312563</v>
      </c>
      <c r="K3786" s="63">
        <v>5.8448808336351208</v>
      </c>
      <c r="L3786" s="63">
        <v>6.0858514837856523</v>
      </c>
      <c r="M3786" s="63">
        <v>7.8700554015441124</v>
      </c>
      <c r="N3786" s="63">
        <v>7.3923086075782516</v>
      </c>
      <c r="O3786" s="71">
        <v>6.4659057052521751</v>
      </c>
    </row>
    <row r="3787" spans="2:15" outlineLevel="1" x14ac:dyDescent="0.25">
      <c r="B3787" s="65">
        <v>3778</v>
      </c>
      <c r="C3787" s="60">
        <v>1</v>
      </c>
      <c r="D3787" s="61">
        <v>0</v>
      </c>
      <c r="E3787" s="61">
        <v>1</v>
      </c>
      <c r="F3787" s="61">
        <v>1</v>
      </c>
      <c r="G3787" s="61">
        <v>1</v>
      </c>
      <c r="H3787" s="61">
        <v>0</v>
      </c>
      <c r="I3787" s="62">
        <v>93979.80017053445</v>
      </c>
      <c r="J3787" s="63">
        <v>5.5471301742802943</v>
      </c>
      <c r="K3787" s="63">
        <v>5.4226772869156612</v>
      </c>
      <c r="L3787" s="63">
        <v>7.9751174999114838</v>
      </c>
      <c r="M3787" s="63">
        <v>6.6136275606059849</v>
      </c>
      <c r="N3787" s="63">
        <v>7.3399008350993427</v>
      </c>
      <c r="O3787" s="71">
        <v>6.4216034802004076</v>
      </c>
    </row>
    <row r="3788" spans="2:15" outlineLevel="1" x14ac:dyDescent="0.25">
      <c r="B3788" s="65">
        <v>3779</v>
      </c>
      <c r="C3788" s="60">
        <v>0</v>
      </c>
      <c r="D3788" s="61">
        <v>1</v>
      </c>
      <c r="E3788" s="61">
        <v>1</v>
      </c>
      <c r="F3788" s="61">
        <v>1</v>
      </c>
      <c r="G3788" s="61">
        <v>1</v>
      </c>
      <c r="H3788" s="61">
        <v>0</v>
      </c>
      <c r="I3788" s="62">
        <v>73954.01218988825</v>
      </c>
      <c r="J3788" s="63">
        <v>5.2831634682838553</v>
      </c>
      <c r="K3788" s="63">
        <v>5.4823780672918074</v>
      </c>
      <c r="L3788" s="63">
        <v>6.9376909767869943</v>
      </c>
      <c r="M3788" s="63">
        <v>7.8087654404816904</v>
      </c>
      <c r="N3788" s="63">
        <v>6.8523099011683328</v>
      </c>
      <c r="O3788" s="71">
        <v>6.2976468471421443</v>
      </c>
    </row>
    <row r="3789" spans="2:15" outlineLevel="1" x14ac:dyDescent="0.25">
      <c r="B3789" s="65">
        <v>3780</v>
      </c>
      <c r="C3789" s="60">
        <v>1</v>
      </c>
      <c r="D3789" s="61">
        <v>0</v>
      </c>
      <c r="E3789" s="61">
        <v>1</v>
      </c>
      <c r="F3789" s="61">
        <v>1</v>
      </c>
      <c r="G3789" s="61">
        <v>0</v>
      </c>
      <c r="H3789" s="61">
        <v>1</v>
      </c>
      <c r="I3789" s="62">
        <v>99611.721016674361</v>
      </c>
      <c r="J3789" s="63">
        <v>6.9171915369583221</v>
      </c>
      <c r="K3789" s="63">
        <v>5.4757375926326359</v>
      </c>
      <c r="L3789" s="63">
        <v>7.4667361059801305</v>
      </c>
      <c r="M3789" s="63">
        <v>7.7944931806855555</v>
      </c>
      <c r="N3789" s="63">
        <v>6.6475785940625123</v>
      </c>
      <c r="O3789" s="71">
        <v>6.7333165132269386</v>
      </c>
    </row>
    <row r="3790" spans="2:15" outlineLevel="1" x14ac:dyDescent="0.25">
      <c r="B3790" s="65">
        <v>3781</v>
      </c>
      <c r="C3790" s="60">
        <v>1</v>
      </c>
      <c r="D3790" s="61">
        <v>0</v>
      </c>
      <c r="E3790" s="61">
        <v>1</v>
      </c>
      <c r="F3790" s="61">
        <v>1</v>
      </c>
      <c r="G3790" s="61">
        <v>0</v>
      </c>
      <c r="H3790" s="61">
        <v>1</v>
      </c>
      <c r="I3790" s="62">
        <v>97298.526382921831</v>
      </c>
      <c r="J3790" s="63">
        <v>6.9787368098343894</v>
      </c>
      <c r="K3790" s="63">
        <v>4.3634158816098516</v>
      </c>
      <c r="L3790" s="63">
        <v>6.4078898289228619</v>
      </c>
      <c r="M3790" s="63">
        <v>8.8284997013132624</v>
      </c>
      <c r="N3790" s="63">
        <v>6.3488753069201271</v>
      </c>
      <c r="O3790" s="71">
        <v>6.7723488137881898</v>
      </c>
    </row>
    <row r="3791" spans="2:15" outlineLevel="1" x14ac:dyDescent="0.25">
      <c r="B3791" s="65">
        <v>3782</v>
      </c>
      <c r="C3791" s="60">
        <v>0</v>
      </c>
      <c r="D3791" s="61">
        <v>1</v>
      </c>
      <c r="E3791" s="61">
        <v>1</v>
      </c>
      <c r="F3791" s="61">
        <v>1</v>
      </c>
      <c r="G3791" s="61">
        <v>1</v>
      </c>
      <c r="H3791" s="61">
        <v>0</v>
      </c>
      <c r="I3791" s="62">
        <v>82774.475815035199</v>
      </c>
      <c r="J3791" s="63">
        <v>6.2839668816255099</v>
      </c>
      <c r="K3791" s="63">
        <v>6.3540680528676869</v>
      </c>
      <c r="L3791" s="63">
        <v>6.1800552745455235</v>
      </c>
      <c r="M3791" s="63">
        <v>8.6023708778266119</v>
      </c>
      <c r="N3791" s="63">
        <v>7.2466000169483777</v>
      </c>
      <c r="O3791" s="71">
        <v>6.8579578168804121</v>
      </c>
    </row>
    <row r="3792" spans="2:15" outlineLevel="1" x14ac:dyDescent="0.25">
      <c r="B3792" s="65">
        <v>3783</v>
      </c>
      <c r="C3792" s="60">
        <v>1</v>
      </c>
      <c r="D3792" s="61">
        <v>0</v>
      </c>
      <c r="E3792" s="61">
        <v>1</v>
      </c>
      <c r="F3792" s="61">
        <v>1</v>
      </c>
      <c r="G3792" s="61">
        <v>0</v>
      </c>
      <c r="H3792" s="61">
        <v>1</v>
      </c>
      <c r="I3792" s="62">
        <v>74129.467980059824</v>
      </c>
      <c r="J3792" s="63">
        <v>5.6644380066219311</v>
      </c>
      <c r="K3792" s="63">
        <v>4.4245432030229157</v>
      </c>
      <c r="L3792" s="63">
        <v>6.7702849762140493</v>
      </c>
      <c r="M3792" s="63">
        <v>8.9478788333453618</v>
      </c>
      <c r="N3792" s="63">
        <v>6.2676754888185879</v>
      </c>
      <c r="O3792" s="71">
        <v>6.618559831905702</v>
      </c>
    </row>
    <row r="3793" spans="2:15" outlineLevel="1" x14ac:dyDescent="0.25">
      <c r="B3793" s="65">
        <v>3784</v>
      </c>
      <c r="C3793" s="60">
        <v>1</v>
      </c>
      <c r="D3793" s="61">
        <v>0</v>
      </c>
      <c r="E3793" s="61">
        <v>1</v>
      </c>
      <c r="F3793" s="61">
        <v>1</v>
      </c>
      <c r="G3793" s="61">
        <v>1</v>
      </c>
      <c r="H3793" s="61">
        <v>0</v>
      </c>
      <c r="I3793" s="62">
        <v>99649.109862823068</v>
      </c>
      <c r="J3793" s="63">
        <v>6.5825615531940285</v>
      </c>
      <c r="K3793" s="63">
        <v>5.2738003478401358</v>
      </c>
      <c r="L3793" s="63">
        <v>6.6646054899911578</v>
      </c>
      <c r="M3793" s="63">
        <v>7.6136823832725344</v>
      </c>
      <c r="N3793" s="63">
        <v>7.5033325702631508</v>
      </c>
      <c r="O3793" s="71">
        <v>7.2514659272492974</v>
      </c>
    </row>
    <row r="3794" spans="2:15" outlineLevel="1" x14ac:dyDescent="0.25">
      <c r="B3794" s="65">
        <v>3785</v>
      </c>
      <c r="C3794" s="60">
        <v>0</v>
      </c>
      <c r="D3794" s="61">
        <v>1</v>
      </c>
      <c r="E3794" s="61">
        <v>1</v>
      </c>
      <c r="F3794" s="61">
        <v>1</v>
      </c>
      <c r="G3794" s="61">
        <v>1</v>
      </c>
      <c r="H3794" s="61">
        <v>0</v>
      </c>
      <c r="I3794" s="62">
        <v>26951.28308431046</v>
      </c>
      <c r="J3794" s="63">
        <v>5.0635442369014365</v>
      </c>
      <c r="K3794" s="63">
        <v>5.4388534055432398</v>
      </c>
      <c r="L3794" s="63">
        <v>6.7995304564884931</v>
      </c>
      <c r="M3794" s="63">
        <v>6.661497311293318</v>
      </c>
      <c r="N3794" s="63">
        <v>7.1986089383622556</v>
      </c>
      <c r="O3794" s="71">
        <v>6.9631389602936</v>
      </c>
    </row>
    <row r="3795" spans="2:15" outlineLevel="1" x14ac:dyDescent="0.25">
      <c r="B3795" s="65">
        <v>3786</v>
      </c>
      <c r="C3795" s="60">
        <v>0</v>
      </c>
      <c r="D3795" s="61">
        <v>1</v>
      </c>
      <c r="E3795" s="61">
        <v>1</v>
      </c>
      <c r="F3795" s="61">
        <v>1</v>
      </c>
      <c r="G3795" s="61">
        <v>0</v>
      </c>
      <c r="H3795" s="61">
        <v>1</v>
      </c>
      <c r="I3795" s="62">
        <v>66251.453934131932</v>
      </c>
      <c r="J3795" s="63">
        <v>6.3542112398124022</v>
      </c>
      <c r="K3795" s="63">
        <v>6.5329827391636961</v>
      </c>
      <c r="L3795" s="63">
        <v>6.7948933001553327</v>
      </c>
      <c r="M3795" s="63">
        <v>6.2765457157818103</v>
      </c>
      <c r="N3795" s="63">
        <v>6.7361861971287169</v>
      </c>
      <c r="O3795" s="71">
        <v>6.8121026458855294</v>
      </c>
    </row>
    <row r="3796" spans="2:15" outlineLevel="1" x14ac:dyDescent="0.25">
      <c r="B3796" s="65">
        <v>3787</v>
      </c>
      <c r="C3796" s="60">
        <v>1</v>
      </c>
      <c r="D3796" s="61">
        <v>0</v>
      </c>
      <c r="E3796" s="61">
        <v>1</v>
      </c>
      <c r="F3796" s="61">
        <v>1</v>
      </c>
      <c r="G3796" s="61">
        <v>1</v>
      </c>
      <c r="H3796" s="61">
        <v>0</v>
      </c>
      <c r="I3796" s="62">
        <v>77899.817360362416</v>
      </c>
      <c r="J3796" s="63">
        <v>6.0597026776782243</v>
      </c>
      <c r="K3796" s="63">
        <v>5.6316189470618454</v>
      </c>
      <c r="L3796" s="63">
        <v>6.3495537415468215</v>
      </c>
      <c r="M3796" s="63">
        <v>8.3358265628236374</v>
      </c>
      <c r="N3796" s="63">
        <v>6.8940040278120778</v>
      </c>
      <c r="O3796" s="71">
        <v>6.5426241341874105</v>
      </c>
    </row>
    <row r="3797" spans="2:15" outlineLevel="1" x14ac:dyDescent="0.25">
      <c r="B3797" s="65">
        <v>3788</v>
      </c>
      <c r="C3797" s="60">
        <v>1</v>
      </c>
      <c r="D3797" s="61">
        <v>0</v>
      </c>
      <c r="E3797" s="61">
        <v>1</v>
      </c>
      <c r="F3797" s="61">
        <v>1</v>
      </c>
      <c r="G3797" s="61">
        <v>1</v>
      </c>
      <c r="H3797" s="61">
        <v>0</v>
      </c>
      <c r="I3797" s="62">
        <v>98702.504441109355</v>
      </c>
      <c r="J3797" s="63">
        <v>6.9327082368987814</v>
      </c>
      <c r="K3797" s="63">
        <v>5.2124971273213161</v>
      </c>
      <c r="L3797" s="63">
        <v>7.7274810063193602</v>
      </c>
      <c r="M3797" s="63">
        <v>7.1369372449161794</v>
      </c>
      <c r="N3797" s="63">
        <v>7.1158407076943693</v>
      </c>
      <c r="O3797" s="71">
        <v>6.8324937178518486</v>
      </c>
    </row>
    <row r="3798" spans="2:15" outlineLevel="1" x14ac:dyDescent="0.25">
      <c r="B3798" s="65">
        <v>3789</v>
      </c>
      <c r="C3798" s="60">
        <v>0</v>
      </c>
      <c r="D3798" s="61">
        <v>1</v>
      </c>
      <c r="E3798" s="61">
        <v>1</v>
      </c>
      <c r="F3798" s="61">
        <v>1</v>
      </c>
      <c r="G3798" s="61">
        <v>1</v>
      </c>
      <c r="H3798" s="61">
        <v>0</v>
      </c>
      <c r="I3798" s="62">
        <v>98296.534967911124</v>
      </c>
      <c r="J3798" s="63">
        <v>5.5020410932545056</v>
      </c>
      <c r="K3798" s="63">
        <v>6.3421685521201052</v>
      </c>
      <c r="L3798" s="63">
        <v>8.281127849588291</v>
      </c>
      <c r="M3798" s="63">
        <v>7.8889424339040257</v>
      </c>
      <c r="N3798" s="63">
        <v>6.468779279882706</v>
      </c>
      <c r="O3798" s="71">
        <v>6.2956447633267354</v>
      </c>
    </row>
    <row r="3799" spans="2:15" outlineLevel="1" x14ac:dyDescent="0.25">
      <c r="B3799" s="65">
        <v>3790</v>
      </c>
      <c r="C3799" s="60">
        <v>1</v>
      </c>
      <c r="D3799" s="61">
        <v>0</v>
      </c>
      <c r="E3799" s="61">
        <v>1</v>
      </c>
      <c r="F3799" s="61">
        <v>1</v>
      </c>
      <c r="G3799" s="61">
        <v>0</v>
      </c>
      <c r="H3799" s="61">
        <v>1</v>
      </c>
      <c r="I3799" s="62">
        <v>25041.309312832862</v>
      </c>
      <c r="J3799" s="63">
        <v>5.8269593670424253</v>
      </c>
      <c r="K3799" s="63">
        <v>4.9232930674839812</v>
      </c>
      <c r="L3799" s="63">
        <v>6.8139517010156929</v>
      </c>
      <c r="M3799" s="63">
        <v>6.8171025093048669</v>
      </c>
      <c r="N3799" s="63">
        <v>6.387088118763713</v>
      </c>
      <c r="O3799" s="71">
        <v>6.5138542511175013</v>
      </c>
    </row>
    <row r="3800" spans="2:15" outlineLevel="1" x14ac:dyDescent="0.25">
      <c r="B3800" s="65">
        <v>3791</v>
      </c>
      <c r="C3800" s="60">
        <v>0</v>
      </c>
      <c r="D3800" s="61">
        <v>1</v>
      </c>
      <c r="E3800" s="61">
        <v>1</v>
      </c>
      <c r="F3800" s="61">
        <v>1</v>
      </c>
      <c r="G3800" s="61">
        <v>0</v>
      </c>
      <c r="H3800" s="61">
        <v>1</v>
      </c>
      <c r="I3800" s="62">
        <v>25802.141309176557</v>
      </c>
      <c r="J3800" s="63">
        <v>5.3764638522588148</v>
      </c>
      <c r="K3800" s="63">
        <v>5.6839583443380786</v>
      </c>
      <c r="L3800" s="63">
        <v>6.4848730026799144</v>
      </c>
      <c r="M3800" s="63">
        <v>6.0058098067228753</v>
      </c>
      <c r="N3800" s="63">
        <v>6.6187645137998539</v>
      </c>
      <c r="O3800" s="71">
        <v>7.4540883628998991</v>
      </c>
    </row>
    <row r="3801" spans="2:15" outlineLevel="1" x14ac:dyDescent="0.25">
      <c r="B3801" s="65">
        <v>3792</v>
      </c>
      <c r="C3801" s="60">
        <v>1</v>
      </c>
      <c r="D3801" s="61">
        <v>0</v>
      </c>
      <c r="E3801" s="61">
        <v>1</v>
      </c>
      <c r="F3801" s="61">
        <v>1</v>
      </c>
      <c r="G3801" s="61">
        <v>0</v>
      </c>
      <c r="H3801" s="61">
        <v>1</v>
      </c>
      <c r="I3801" s="62">
        <v>101943.32555292889</v>
      </c>
      <c r="J3801" s="63">
        <v>6.470450226152721</v>
      </c>
      <c r="K3801" s="63">
        <v>5.4763303589289931</v>
      </c>
      <c r="L3801" s="63">
        <v>6.899365671693082</v>
      </c>
      <c r="M3801" s="63">
        <v>8.9048715271913892</v>
      </c>
      <c r="N3801" s="63">
        <v>6.7960172311458216</v>
      </c>
      <c r="O3801" s="71">
        <v>7.1065673313449462</v>
      </c>
    </row>
    <row r="3802" spans="2:15" outlineLevel="1" x14ac:dyDescent="0.25">
      <c r="B3802" s="65">
        <v>3793</v>
      </c>
      <c r="C3802" s="60">
        <v>1</v>
      </c>
      <c r="D3802" s="61">
        <v>0</v>
      </c>
      <c r="E3802" s="61">
        <v>1</v>
      </c>
      <c r="F3802" s="61">
        <v>1</v>
      </c>
      <c r="G3802" s="61">
        <v>0</v>
      </c>
      <c r="H3802" s="61">
        <v>1</v>
      </c>
      <c r="I3802" s="62">
        <v>76388.808297419062</v>
      </c>
      <c r="J3802" s="63">
        <v>6.1754274771205617</v>
      </c>
      <c r="K3802" s="63">
        <v>5.1563036658627741</v>
      </c>
      <c r="L3802" s="63">
        <v>6.6152966246853868</v>
      </c>
      <c r="M3802" s="63">
        <v>8.0005211163908516</v>
      </c>
      <c r="N3802" s="63">
        <v>6.7050677950562978</v>
      </c>
      <c r="O3802" s="71">
        <v>6.8586211257901981</v>
      </c>
    </row>
    <row r="3803" spans="2:15" outlineLevel="1" x14ac:dyDescent="0.25">
      <c r="B3803" s="65">
        <v>3794</v>
      </c>
      <c r="C3803" s="60">
        <v>1</v>
      </c>
      <c r="D3803" s="61">
        <v>0</v>
      </c>
      <c r="E3803" s="61">
        <v>1</v>
      </c>
      <c r="F3803" s="61">
        <v>1</v>
      </c>
      <c r="G3803" s="61">
        <v>0</v>
      </c>
      <c r="H3803" s="61">
        <v>1</v>
      </c>
      <c r="I3803" s="62">
        <v>99841.148712284412</v>
      </c>
      <c r="J3803" s="63">
        <v>6.5795784212409201</v>
      </c>
      <c r="K3803" s="63">
        <v>5.9217321958505131</v>
      </c>
      <c r="L3803" s="63">
        <v>6.7164691565066654</v>
      </c>
      <c r="M3803" s="63">
        <v>8.1467563432257961</v>
      </c>
      <c r="N3803" s="63">
        <v>6.4311411966722911</v>
      </c>
      <c r="O3803" s="71">
        <v>6.9269663519587716</v>
      </c>
    </row>
    <row r="3804" spans="2:15" outlineLevel="1" x14ac:dyDescent="0.25">
      <c r="B3804" s="65">
        <v>3795</v>
      </c>
      <c r="C3804" s="60">
        <v>0</v>
      </c>
      <c r="D3804" s="61">
        <v>1</v>
      </c>
      <c r="E3804" s="61">
        <v>1</v>
      </c>
      <c r="F3804" s="61">
        <v>1</v>
      </c>
      <c r="G3804" s="61">
        <v>0</v>
      </c>
      <c r="H3804" s="61">
        <v>1</v>
      </c>
      <c r="I3804" s="62">
        <v>78193.090054656452</v>
      </c>
      <c r="J3804" s="63">
        <v>5.4208261630352448</v>
      </c>
      <c r="K3804" s="63">
        <v>5.6640721492042889</v>
      </c>
      <c r="L3804" s="63">
        <v>6.8184335842197514</v>
      </c>
      <c r="M3804" s="63">
        <v>8.2752755423635787</v>
      </c>
      <c r="N3804" s="63">
        <v>6.982396040017675</v>
      </c>
      <c r="O3804" s="71">
        <v>7.1535543617803254</v>
      </c>
    </row>
    <row r="3805" spans="2:15" outlineLevel="1" x14ac:dyDescent="0.25">
      <c r="B3805" s="65">
        <v>3796</v>
      </c>
      <c r="C3805" s="60">
        <v>0</v>
      </c>
      <c r="D3805" s="61">
        <v>1</v>
      </c>
      <c r="E3805" s="61">
        <v>1</v>
      </c>
      <c r="F3805" s="61">
        <v>1</v>
      </c>
      <c r="G3805" s="61">
        <v>1</v>
      </c>
      <c r="H3805" s="61">
        <v>0</v>
      </c>
      <c r="I3805" s="62">
        <v>98063.031840046038</v>
      </c>
      <c r="J3805" s="63">
        <v>5.4492531441318155</v>
      </c>
      <c r="K3805" s="63">
        <v>5.8988753648278101</v>
      </c>
      <c r="L3805" s="63">
        <v>7.7147100938377635</v>
      </c>
      <c r="M3805" s="63">
        <v>7.3167746878350481</v>
      </c>
      <c r="N3805" s="63">
        <v>7.6520756028874128</v>
      </c>
      <c r="O3805" s="71">
        <v>6.6471748612764205</v>
      </c>
    </row>
    <row r="3806" spans="2:15" outlineLevel="1" x14ac:dyDescent="0.25">
      <c r="B3806" s="65">
        <v>3797</v>
      </c>
      <c r="C3806" s="60">
        <v>0</v>
      </c>
      <c r="D3806" s="61">
        <v>1</v>
      </c>
      <c r="E3806" s="61">
        <v>1</v>
      </c>
      <c r="F3806" s="61">
        <v>1</v>
      </c>
      <c r="G3806" s="61">
        <v>0</v>
      </c>
      <c r="H3806" s="61">
        <v>1</v>
      </c>
      <c r="I3806" s="62">
        <v>96888.994712450818</v>
      </c>
      <c r="J3806" s="63">
        <v>5.3033024192682685</v>
      </c>
      <c r="K3806" s="63">
        <v>6.3089296145355194</v>
      </c>
      <c r="L3806" s="63">
        <v>6.7835254132744023</v>
      </c>
      <c r="M3806" s="63">
        <v>7.520720130252883</v>
      </c>
      <c r="N3806" s="63">
        <v>6.7762137293190605</v>
      </c>
      <c r="O3806" s="71">
        <v>7.0787622929894898</v>
      </c>
    </row>
    <row r="3807" spans="2:15" outlineLevel="1" x14ac:dyDescent="0.25">
      <c r="B3807" s="65">
        <v>3798</v>
      </c>
      <c r="C3807" s="60">
        <v>0</v>
      </c>
      <c r="D3807" s="61">
        <v>1</v>
      </c>
      <c r="E3807" s="61">
        <v>1</v>
      </c>
      <c r="F3807" s="61">
        <v>1</v>
      </c>
      <c r="G3807" s="61">
        <v>0</v>
      </c>
      <c r="H3807" s="61">
        <v>1</v>
      </c>
      <c r="I3807" s="62">
        <v>78257.127956101365</v>
      </c>
      <c r="J3807" s="63">
        <v>5.8712948109592276</v>
      </c>
      <c r="K3807" s="63">
        <v>6.3743717842513812</v>
      </c>
      <c r="L3807" s="63">
        <v>6.5323731647946328</v>
      </c>
      <c r="M3807" s="63">
        <v>7.416671089503251</v>
      </c>
      <c r="N3807" s="63">
        <v>6.9039109533180421</v>
      </c>
      <c r="O3807" s="71">
        <v>7.038543409092556</v>
      </c>
    </row>
    <row r="3808" spans="2:15" outlineLevel="1" x14ac:dyDescent="0.25">
      <c r="B3808" s="65">
        <v>3799</v>
      </c>
      <c r="C3808" s="60">
        <v>0</v>
      </c>
      <c r="D3808" s="61">
        <v>1</v>
      </c>
      <c r="E3808" s="61">
        <v>1</v>
      </c>
      <c r="F3808" s="61">
        <v>1</v>
      </c>
      <c r="G3808" s="61">
        <v>1</v>
      </c>
      <c r="H3808" s="61">
        <v>0</v>
      </c>
      <c r="I3808" s="62">
        <v>99869.185954264627</v>
      </c>
      <c r="J3808" s="63">
        <v>5.6735078580628757</v>
      </c>
      <c r="K3808" s="63">
        <v>5.6989435106188822</v>
      </c>
      <c r="L3808" s="63">
        <v>7.7378264142778566</v>
      </c>
      <c r="M3808" s="63">
        <v>8.5318718210313538</v>
      </c>
      <c r="N3808" s="63">
        <v>6.8904428945271645</v>
      </c>
      <c r="O3808" s="71">
        <v>6.7071623440638541</v>
      </c>
    </row>
    <row r="3809" spans="2:15" outlineLevel="1" x14ac:dyDescent="0.25">
      <c r="B3809" s="65">
        <v>3800</v>
      </c>
      <c r="C3809" s="60">
        <v>1</v>
      </c>
      <c r="D3809" s="61">
        <v>0</v>
      </c>
      <c r="E3809" s="61">
        <v>1</v>
      </c>
      <c r="F3809" s="61">
        <v>1</v>
      </c>
      <c r="G3809" s="61">
        <v>1</v>
      </c>
      <c r="H3809" s="61">
        <v>0</v>
      </c>
      <c r="I3809" s="62">
        <v>25872.068965140556</v>
      </c>
      <c r="J3809" s="63">
        <v>5.1819879107076012</v>
      </c>
      <c r="K3809" s="63">
        <v>4.8958004153652031</v>
      </c>
      <c r="L3809" s="63">
        <v>6.6276231023795935</v>
      </c>
      <c r="M3809" s="63">
        <v>7.8397465765144165</v>
      </c>
      <c r="N3809" s="63">
        <v>6.563217776600057</v>
      </c>
      <c r="O3809" s="71">
        <v>6.3110093868287089</v>
      </c>
    </row>
    <row r="3810" spans="2:15" outlineLevel="1" x14ac:dyDescent="0.25">
      <c r="B3810" s="65">
        <v>3801</v>
      </c>
      <c r="C3810" s="60">
        <v>0</v>
      </c>
      <c r="D3810" s="61">
        <v>1</v>
      </c>
      <c r="E3810" s="61">
        <v>1</v>
      </c>
      <c r="F3810" s="61">
        <v>1</v>
      </c>
      <c r="G3810" s="61">
        <v>1</v>
      </c>
      <c r="H3810" s="61">
        <v>0</v>
      </c>
      <c r="I3810" s="62">
        <v>98723.426168096339</v>
      </c>
      <c r="J3810" s="63">
        <v>5.9366121647313381</v>
      </c>
      <c r="K3810" s="63">
        <v>5.9741038177903434</v>
      </c>
      <c r="L3810" s="63">
        <v>7.210016534940193</v>
      </c>
      <c r="M3810" s="63">
        <v>7.9298789941107852</v>
      </c>
      <c r="N3810" s="63">
        <v>6.9523570638973773</v>
      </c>
      <c r="O3810" s="71">
        <v>6.5271598866174134</v>
      </c>
    </row>
    <row r="3811" spans="2:15" outlineLevel="1" x14ac:dyDescent="0.25">
      <c r="B3811" s="65">
        <v>3802</v>
      </c>
      <c r="C3811" s="60">
        <v>0</v>
      </c>
      <c r="D3811" s="61">
        <v>1</v>
      </c>
      <c r="E3811" s="61">
        <v>1</v>
      </c>
      <c r="F3811" s="61">
        <v>1</v>
      </c>
      <c r="G3811" s="61">
        <v>0</v>
      </c>
      <c r="H3811" s="61">
        <v>1</v>
      </c>
      <c r="I3811" s="62">
        <v>98005.285703022848</v>
      </c>
      <c r="J3811" s="63">
        <v>5.1005502490679682</v>
      </c>
      <c r="K3811" s="63">
        <v>6.59316403578101</v>
      </c>
      <c r="L3811" s="63">
        <v>7.5714193433095147</v>
      </c>
      <c r="M3811" s="63">
        <v>8.4402199924309507</v>
      </c>
      <c r="N3811" s="63">
        <v>6.178737027241799</v>
      </c>
      <c r="O3811" s="71">
        <v>6.3908501292866298</v>
      </c>
    </row>
    <row r="3812" spans="2:15" outlineLevel="1" x14ac:dyDescent="0.25">
      <c r="B3812" s="65">
        <v>3803</v>
      </c>
      <c r="C3812" s="60">
        <v>1</v>
      </c>
      <c r="D3812" s="61">
        <v>0</v>
      </c>
      <c r="E3812" s="61">
        <v>1</v>
      </c>
      <c r="F3812" s="61">
        <v>1</v>
      </c>
      <c r="G3812" s="61">
        <v>1</v>
      </c>
      <c r="H3812" s="61">
        <v>0</v>
      </c>
      <c r="I3812" s="62">
        <v>75273.936353052602</v>
      </c>
      <c r="J3812" s="63">
        <v>5.8411361141183669</v>
      </c>
      <c r="K3812" s="63">
        <v>5.098170650858215</v>
      </c>
      <c r="L3812" s="63">
        <v>6.8468870878691908</v>
      </c>
      <c r="M3812" s="63">
        <v>8.0182534748300363</v>
      </c>
      <c r="N3812" s="63">
        <v>6.8381853076671835</v>
      </c>
      <c r="O3812" s="71">
        <v>6.5191442913117115</v>
      </c>
    </row>
    <row r="3813" spans="2:15" outlineLevel="1" x14ac:dyDescent="0.25">
      <c r="B3813" s="65">
        <v>3804</v>
      </c>
      <c r="C3813" s="60">
        <v>1</v>
      </c>
      <c r="D3813" s="61">
        <v>0</v>
      </c>
      <c r="E3813" s="61">
        <v>1</v>
      </c>
      <c r="F3813" s="61">
        <v>1</v>
      </c>
      <c r="G3813" s="61">
        <v>1</v>
      </c>
      <c r="H3813" s="61">
        <v>0</v>
      </c>
      <c r="I3813" s="62">
        <v>28625.490383558412</v>
      </c>
      <c r="J3813" s="63">
        <v>6.332607701263143</v>
      </c>
      <c r="K3813" s="63">
        <v>6.0535505024157308</v>
      </c>
      <c r="L3813" s="63">
        <v>6.2981402684988712</v>
      </c>
      <c r="M3813" s="63">
        <v>6.0305894225253986</v>
      </c>
      <c r="N3813" s="63">
        <v>6.9225316228645797</v>
      </c>
      <c r="O3813" s="71">
        <v>6.7243345497099511</v>
      </c>
    </row>
    <row r="3814" spans="2:15" outlineLevel="1" x14ac:dyDescent="0.25">
      <c r="B3814" s="65">
        <v>3805</v>
      </c>
      <c r="C3814" s="60">
        <v>1</v>
      </c>
      <c r="D3814" s="61">
        <v>0</v>
      </c>
      <c r="E3814" s="61">
        <v>1</v>
      </c>
      <c r="F3814" s="61">
        <v>1</v>
      </c>
      <c r="G3814" s="61">
        <v>1</v>
      </c>
      <c r="H3814" s="61">
        <v>0</v>
      </c>
      <c r="I3814" s="62">
        <v>99114.257824381435</v>
      </c>
      <c r="J3814" s="63">
        <v>6.1161321263552608</v>
      </c>
      <c r="K3814" s="63">
        <v>5.1349912055992037</v>
      </c>
      <c r="L3814" s="63">
        <v>6.9996463121507055</v>
      </c>
      <c r="M3814" s="63">
        <v>8.8882809702338506</v>
      </c>
      <c r="N3814" s="63">
        <v>6.9588651159195152</v>
      </c>
      <c r="O3814" s="71">
        <v>6.4816341968100684</v>
      </c>
    </row>
    <row r="3815" spans="2:15" outlineLevel="1" x14ac:dyDescent="0.25">
      <c r="B3815" s="65">
        <v>3806</v>
      </c>
      <c r="C3815" s="60">
        <v>0</v>
      </c>
      <c r="D3815" s="61">
        <v>1</v>
      </c>
      <c r="E3815" s="61">
        <v>1</v>
      </c>
      <c r="F3815" s="61">
        <v>1</v>
      </c>
      <c r="G3815" s="61">
        <v>1</v>
      </c>
      <c r="H3815" s="61">
        <v>0</v>
      </c>
      <c r="I3815" s="62">
        <v>26924.820175758126</v>
      </c>
      <c r="J3815" s="63">
        <v>5.7096860921409887</v>
      </c>
      <c r="K3815" s="63">
        <v>6.0274215905812971</v>
      </c>
      <c r="L3815" s="63">
        <v>6.5780571622912429</v>
      </c>
      <c r="M3815" s="63">
        <v>6.9373546597805049</v>
      </c>
      <c r="N3815" s="63">
        <v>6.2845631894855742</v>
      </c>
      <c r="O3815" s="71">
        <v>6.103056110349673</v>
      </c>
    </row>
    <row r="3816" spans="2:15" outlineLevel="1" x14ac:dyDescent="0.25">
      <c r="B3816" s="65">
        <v>3807</v>
      </c>
      <c r="C3816" s="60">
        <v>1</v>
      </c>
      <c r="D3816" s="61">
        <v>0</v>
      </c>
      <c r="E3816" s="61">
        <v>1</v>
      </c>
      <c r="F3816" s="61">
        <v>1</v>
      </c>
      <c r="G3816" s="61">
        <v>1</v>
      </c>
      <c r="H3816" s="61">
        <v>0</v>
      </c>
      <c r="I3816" s="62">
        <v>103231.82211486256</v>
      </c>
      <c r="J3816" s="63">
        <v>6.4573522308592679</v>
      </c>
      <c r="K3816" s="63">
        <v>6.0609385416804136</v>
      </c>
      <c r="L3816" s="63">
        <v>7.8185787799275701</v>
      </c>
      <c r="M3816" s="63">
        <v>8.4083729499366697</v>
      </c>
      <c r="N3816" s="63">
        <v>7.2208078840248335</v>
      </c>
      <c r="O3816" s="71">
        <v>6.4695755650658748</v>
      </c>
    </row>
    <row r="3817" spans="2:15" outlineLevel="1" x14ac:dyDescent="0.25">
      <c r="B3817" s="65">
        <v>3808</v>
      </c>
      <c r="C3817" s="60">
        <v>1</v>
      </c>
      <c r="D3817" s="61">
        <v>0</v>
      </c>
      <c r="E3817" s="61">
        <v>1</v>
      </c>
      <c r="F3817" s="61">
        <v>1</v>
      </c>
      <c r="G3817" s="61">
        <v>1</v>
      </c>
      <c r="H3817" s="61">
        <v>0</v>
      </c>
      <c r="I3817" s="62">
        <v>95742.58055436438</v>
      </c>
      <c r="J3817" s="63">
        <v>7.0532889961462484</v>
      </c>
      <c r="K3817" s="63">
        <v>4.5428349760759197</v>
      </c>
      <c r="L3817" s="63">
        <v>7.7264343546530236</v>
      </c>
      <c r="M3817" s="63">
        <v>7.2490161684796739</v>
      </c>
      <c r="N3817" s="63">
        <v>6.6647896936201612</v>
      </c>
      <c r="O3817" s="71">
        <v>6.6017796275102123</v>
      </c>
    </row>
    <row r="3818" spans="2:15" outlineLevel="1" x14ac:dyDescent="0.25">
      <c r="B3818" s="65">
        <v>3809</v>
      </c>
      <c r="C3818" s="60">
        <v>1</v>
      </c>
      <c r="D3818" s="61">
        <v>0</v>
      </c>
      <c r="E3818" s="61">
        <v>1</v>
      </c>
      <c r="F3818" s="61">
        <v>1</v>
      </c>
      <c r="G3818" s="61">
        <v>1</v>
      </c>
      <c r="H3818" s="61">
        <v>0</v>
      </c>
      <c r="I3818" s="62">
        <v>24727.874728453331</v>
      </c>
      <c r="J3818" s="63">
        <v>5.9339789627600172</v>
      </c>
      <c r="K3818" s="63">
        <v>5.2884588493092366</v>
      </c>
      <c r="L3818" s="63">
        <v>6.5806527024862875</v>
      </c>
      <c r="M3818" s="63">
        <v>6.0410024140562228</v>
      </c>
      <c r="N3818" s="63">
        <v>6.6560134664776802</v>
      </c>
      <c r="O3818" s="71">
        <v>6.6073822068378689</v>
      </c>
    </row>
    <row r="3819" spans="2:15" outlineLevel="1" x14ac:dyDescent="0.25">
      <c r="B3819" s="65">
        <v>3810</v>
      </c>
      <c r="C3819" s="60">
        <v>0</v>
      </c>
      <c r="D3819" s="61">
        <v>1</v>
      </c>
      <c r="E3819" s="61">
        <v>1</v>
      </c>
      <c r="F3819" s="61">
        <v>1</v>
      </c>
      <c r="G3819" s="61">
        <v>0</v>
      </c>
      <c r="H3819" s="61">
        <v>1</v>
      </c>
      <c r="I3819" s="62">
        <v>77699.601242271456</v>
      </c>
      <c r="J3819" s="63">
        <v>5.2932096106591553</v>
      </c>
      <c r="K3819" s="63">
        <v>5.961102112193867</v>
      </c>
      <c r="L3819" s="63">
        <v>6.5235818044777938</v>
      </c>
      <c r="M3819" s="63">
        <v>8.7892826422539478</v>
      </c>
      <c r="N3819" s="63">
        <v>6.588906515575621</v>
      </c>
      <c r="O3819" s="71">
        <v>6.6195750086189538</v>
      </c>
    </row>
    <row r="3820" spans="2:15" outlineLevel="1" x14ac:dyDescent="0.25">
      <c r="B3820" s="65">
        <v>3811</v>
      </c>
      <c r="C3820" s="60">
        <v>1</v>
      </c>
      <c r="D3820" s="61">
        <v>0</v>
      </c>
      <c r="E3820" s="61">
        <v>1</v>
      </c>
      <c r="F3820" s="61">
        <v>1</v>
      </c>
      <c r="G3820" s="61">
        <v>1</v>
      </c>
      <c r="H3820" s="61">
        <v>0</v>
      </c>
      <c r="I3820" s="62">
        <v>96269.38324902374</v>
      </c>
      <c r="J3820" s="63">
        <v>5.6936803629547077</v>
      </c>
      <c r="K3820" s="63">
        <v>4.5133944149991239</v>
      </c>
      <c r="L3820" s="63">
        <v>7.5701045633273676</v>
      </c>
      <c r="M3820" s="63">
        <v>8.6180889575317128</v>
      </c>
      <c r="N3820" s="63">
        <v>7.0115206525921669</v>
      </c>
      <c r="O3820" s="71">
        <v>6.5083280908440315</v>
      </c>
    </row>
    <row r="3821" spans="2:15" outlineLevel="1" x14ac:dyDescent="0.25">
      <c r="B3821" s="65">
        <v>3812</v>
      </c>
      <c r="C3821" s="60">
        <v>0</v>
      </c>
      <c r="D3821" s="61">
        <v>1</v>
      </c>
      <c r="E3821" s="61">
        <v>1</v>
      </c>
      <c r="F3821" s="61">
        <v>1</v>
      </c>
      <c r="G3821" s="61">
        <v>1</v>
      </c>
      <c r="H3821" s="61">
        <v>0</v>
      </c>
      <c r="I3821" s="62">
        <v>76750.174637932767</v>
      </c>
      <c r="J3821" s="63">
        <v>5.6824658738869163</v>
      </c>
      <c r="K3821" s="63">
        <v>6.1098773169484648</v>
      </c>
      <c r="L3821" s="63">
        <v>6.5423715396763678</v>
      </c>
      <c r="M3821" s="63">
        <v>7.2895419290319001</v>
      </c>
      <c r="N3821" s="63">
        <v>7.4156999392894374</v>
      </c>
      <c r="O3821" s="71">
        <v>6.5101888772576126</v>
      </c>
    </row>
    <row r="3822" spans="2:15" outlineLevel="1" x14ac:dyDescent="0.25">
      <c r="B3822" s="65">
        <v>3813</v>
      </c>
      <c r="C3822" s="60">
        <v>1</v>
      </c>
      <c r="D3822" s="61">
        <v>0</v>
      </c>
      <c r="E3822" s="61">
        <v>1</v>
      </c>
      <c r="F3822" s="61">
        <v>1</v>
      </c>
      <c r="G3822" s="61">
        <v>1</v>
      </c>
      <c r="H3822" s="61">
        <v>0</v>
      </c>
      <c r="I3822" s="62">
        <v>75082.587201261835</v>
      </c>
      <c r="J3822" s="63">
        <v>5.4454125180973874</v>
      </c>
      <c r="K3822" s="63">
        <v>5.0827644333060018</v>
      </c>
      <c r="L3822" s="63">
        <v>6.8619094634809326</v>
      </c>
      <c r="M3822" s="63">
        <v>8.8513330087975959</v>
      </c>
      <c r="N3822" s="63">
        <v>6.3839937713326194</v>
      </c>
      <c r="O3822" s="71">
        <v>6.3579121180729885</v>
      </c>
    </row>
    <row r="3823" spans="2:15" outlineLevel="1" x14ac:dyDescent="0.25">
      <c r="B3823" s="65">
        <v>3814</v>
      </c>
      <c r="C3823" s="60">
        <v>1</v>
      </c>
      <c r="D3823" s="61">
        <v>0</v>
      </c>
      <c r="E3823" s="61">
        <v>1</v>
      </c>
      <c r="F3823" s="61">
        <v>1</v>
      </c>
      <c r="G3823" s="61">
        <v>0</v>
      </c>
      <c r="H3823" s="61">
        <v>1</v>
      </c>
      <c r="I3823" s="62">
        <v>97441.99519282789</v>
      </c>
      <c r="J3823" s="63">
        <v>6.4395006243672368</v>
      </c>
      <c r="K3823" s="63">
        <v>5.9958445982952053</v>
      </c>
      <c r="L3823" s="63">
        <v>7.7353456268315188</v>
      </c>
      <c r="M3823" s="63">
        <v>6.2406482729241777</v>
      </c>
      <c r="N3823" s="63">
        <v>6.9339842044350934</v>
      </c>
      <c r="O3823" s="71">
        <v>7.2197786998009663</v>
      </c>
    </row>
    <row r="3824" spans="2:15" outlineLevel="1" x14ac:dyDescent="0.25">
      <c r="B3824" s="65">
        <v>3815</v>
      </c>
      <c r="C3824" s="60">
        <v>1</v>
      </c>
      <c r="D3824" s="61">
        <v>0</v>
      </c>
      <c r="E3824" s="61">
        <v>1</v>
      </c>
      <c r="F3824" s="61">
        <v>1</v>
      </c>
      <c r="G3824" s="61">
        <v>1</v>
      </c>
      <c r="H3824" s="61">
        <v>0</v>
      </c>
      <c r="I3824" s="62">
        <v>76947.22496437488</v>
      </c>
      <c r="J3824" s="63">
        <v>6.226321258590179</v>
      </c>
      <c r="K3824" s="63">
        <v>4.3641842025944193</v>
      </c>
      <c r="L3824" s="63">
        <v>6.1581175749288839</v>
      </c>
      <c r="M3824" s="63">
        <v>8.9640225748262026</v>
      </c>
      <c r="N3824" s="63">
        <v>7.1605863077792566</v>
      </c>
      <c r="O3824" s="71">
        <v>6.6202271386640712</v>
      </c>
    </row>
    <row r="3825" spans="2:15" outlineLevel="1" x14ac:dyDescent="0.25">
      <c r="B3825" s="65">
        <v>3816</v>
      </c>
      <c r="C3825" s="60">
        <v>1</v>
      </c>
      <c r="D3825" s="61">
        <v>0</v>
      </c>
      <c r="E3825" s="61">
        <v>1</v>
      </c>
      <c r="F3825" s="61">
        <v>1</v>
      </c>
      <c r="G3825" s="61">
        <v>0</v>
      </c>
      <c r="H3825" s="61">
        <v>1</v>
      </c>
      <c r="I3825" s="62">
        <v>70843.783211832808</v>
      </c>
      <c r="J3825" s="63">
        <v>5.6437974098554768</v>
      </c>
      <c r="K3825" s="63">
        <v>3.9646133822173022</v>
      </c>
      <c r="L3825" s="63">
        <v>6.6387942793835562</v>
      </c>
      <c r="M3825" s="63">
        <v>7.9162572549839609</v>
      </c>
      <c r="N3825" s="63">
        <v>6.6072084405905338</v>
      </c>
      <c r="O3825" s="71">
        <v>6.846586278818461</v>
      </c>
    </row>
    <row r="3826" spans="2:15" outlineLevel="1" x14ac:dyDescent="0.25">
      <c r="B3826" s="65">
        <v>3817</v>
      </c>
      <c r="C3826" s="60">
        <v>1</v>
      </c>
      <c r="D3826" s="61">
        <v>0</v>
      </c>
      <c r="E3826" s="61">
        <v>1</v>
      </c>
      <c r="F3826" s="61">
        <v>1</v>
      </c>
      <c r="G3826" s="61">
        <v>1</v>
      </c>
      <c r="H3826" s="61">
        <v>0</v>
      </c>
      <c r="I3826" s="62">
        <v>28863.556623907411</v>
      </c>
      <c r="J3826" s="63">
        <v>6.151255432960955</v>
      </c>
      <c r="K3826" s="63">
        <v>5.6725898185985084</v>
      </c>
      <c r="L3826" s="63">
        <v>6.4787164529353509</v>
      </c>
      <c r="M3826" s="63">
        <v>6.7715866967826983</v>
      </c>
      <c r="N3826" s="63">
        <v>6.7653071498239328</v>
      </c>
      <c r="O3826" s="71">
        <v>6.6672379173724092</v>
      </c>
    </row>
    <row r="3827" spans="2:15" outlineLevel="1" x14ac:dyDescent="0.25">
      <c r="B3827" s="65">
        <v>3818</v>
      </c>
      <c r="C3827" s="60">
        <v>1</v>
      </c>
      <c r="D3827" s="61">
        <v>0</v>
      </c>
      <c r="E3827" s="61">
        <v>1</v>
      </c>
      <c r="F3827" s="61">
        <v>1</v>
      </c>
      <c r="G3827" s="61">
        <v>0</v>
      </c>
      <c r="H3827" s="61">
        <v>1</v>
      </c>
      <c r="I3827" s="62">
        <v>62311.639348184894</v>
      </c>
      <c r="J3827" s="63">
        <v>6.3612886408431999</v>
      </c>
      <c r="K3827" s="63">
        <v>5.2581704501923561</v>
      </c>
      <c r="L3827" s="63">
        <v>7.0335661084272232</v>
      </c>
      <c r="M3827" s="63">
        <v>6.0898523326632654</v>
      </c>
      <c r="N3827" s="63">
        <v>6.6421252955839361</v>
      </c>
      <c r="O3827" s="71">
        <v>6.9584010703644923</v>
      </c>
    </row>
    <row r="3828" spans="2:15" outlineLevel="1" x14ac:dyDescent="0.25">
      <c r="B3828" s="65">
        <v>3819</v>
      </c>
      <c r="C3828" s="60">
        <v>1</v>
      </c>
      <c r="D3828" s="61">
        <v>0</v>
      </c>
      <c r="E3828" s="61">
        <v>1</v>
      </c>
      <c r="F3828" s="61">
        <v>1</v>
      </c>
      <c r="G3828" s="61">
        <v>0</v>
      </c>
      <c r="H3828" s="61">
        <v>1</v>
      </c>
      <c r="I3828" s="62">
        <v>102117.96857908196</v>
      </c>
      <c r="J3828" s="63">
        <v>6.7694023243200609</v>
      </c>
      <c r="K3828" s="63">
        <v>6.170098680509426</v>
      </c>
      <c r="L3828" s="63">
        <v>7.623164558208213</v>
      </c>
      <c r="M3828" s="63">
        <v>7.5993839262706278</v>
      </c>
      <c r="N3828" s="63">
        <v>6.7306934932941962</v>
      </c>
      <c r="O3828" s="71">
        <v>7.1980802516884346</v>
      </c>
    </row>
    <row r="3829" spans="2:15" outlineLevel="1" x14ac:dyDescent="0.25">
      <c r="B3829" s="65">
        <v>3820</v>
      </c>
      <c r="C3829" s="60">
        <v>0</v>
      </c>
      <c r="D3829" s="61">
        <v>1</v>
      </c>
      <c r="E3829" s="61">
        <v>1</v>
      </c>
      <c r="F3829" s="61">
        <v>1</v>
      </c>
      <c r="G3829" s="61">
        <v>1</v>
      </c>
      <c r="H3829" s="61">
        <v>0</v>
      </c>
      <c r="I3829" s="62">
        <v>99597.035300661708</v>
      </c>
      <c r="J3829" s="63">
        <v>5.6291093951208859</v>
      </c>
      <c r="K3829" s="63">
        <v>5.6833414025416218</v>
      </c>
      <c r="L3829" s="63">
        <v>7.7091241477243191</v>
      </c>
      <c r="M3829" s="63">
        <v>8.6895331264098772</v>
      </c>
      <c r="N3829" s="63">
        <v>7.0806981213752103</v>
      </c>
      <c r="O3829" s="71">
        <v>6.2339712427893552</v>
      </c>
    </row>
    <row r="3830" spans="2:15" outlineLevel="1" x14ac:dyDescent="0.25">
      <c r="B3830" s="65">
        <v>3821</v>
      </c>
      <c r="C3830" s="60">
        <v>1</v>
      </c>
      <c r="D3830" s="61">
        <v>0</v>
      </c>
      <c r="E3830" s="61">
        <v>1</v>
      </c>
      <c r="F3830" s="61">
        <v>1</v>
      </c>
      <c r="G3830" s="61">
        <v>0</v>
      </c>
      <c r="H3830" s="61">
        <v>1</v>
      </c>
      <c r="I3830" s="62">
        <v>98059.444775351978</v>
      </c>
      <c r="J3830" s="63">
        <v>5.6668156855548819</v>
      </c>
      <c r="K3830" s="63">
        <v>5.4557280526268706</v>
      </c>
      <c r="L3830" s="63">
        <v>8.0574702512098568</v>
      </c>
      <c r="M3830" s="63">
        <v>8.312569127430006</v>
      </c>
      <c r="N3830" s="63">
        <v>6.1746538222502565</v>
      </c>
      <c r="O3830" s="71">
        <v>7.143634914786305</v>
      </c>
    </row>
    <row r="3831" spans="2:15" outlineLevel="1" x14ac:dyDescent="0.25">
      <c r="B3831" s="65">
        <v>3822</v>
      </c>
      <c r="C3831" s="60">
        <v>1</v>
      </c>
      <c r="D3831" s="61">
        <v>0</v>
      </c>
      <c r="E3831" s="61">
        <v>1</v>
      </c>
      <c r="F3831" s="61">
        <v>1</v>
      </c>
      <c r="G3831" s="61">
        <v>0</v>
      </c>
      <c r="H3831" s="61">
        <v>1</v>
      </c>
      <c r="I3831" s="62">
        <v>100994.270372543</v>
      </c>
      <c r="J3831" s="63">
        <v>6.5761082528251933</v>
      </c>
      <c r="K3831" s="63">
        <v>5.1167346129617899</v>
      </c>
      <c r="L3831" s="63">
        <v>7.1693612232358737</v>
      </c>
      <c r="M3831" s="63">
        <v>8.8791217477561695</v>
      </c>
      <c r="N3831" s="63">
        <v>6.7104083189151806</v>
      </c>
      <c r="O3831" s="71">
        <v>6.9849446892552445</v>
      </c>
    </row>
    <row r="3832" spans="2:15" outlineLevel="1" x14ac:dyDescent="0.25">
      <c r="B3832" s="65">
        <v>3823</v>
      </c>
      <c r="C3832" s="60">
        <v>1</v>
      </c>
      <c r="D3832" s="61">
        <v>0</v>
      </c>
      <c r="E3832" s="61">
        <v>1</v>
      </c>
      <c r="F3832" s="61">
        <v>1</v>
      </c>
      <c r="G3832" s="61">
        <v>1</v>
      </c>
      <c r="H3832" s="61">
        <v>0</v>
      </c>
      <c r="I3832" s="62">
        <v>78242.908855808288</v>
      </c>
      <c r="J3832" s="63">
        <v>6.3947858614100941</v>
      </c>
      <c r="K3832" s="63">
        <v>6.3229830299889009</v>
      </c>
      <c r="L3832" s="63">
        <v>6.4928634866676154</v>
      </c>
      <c r="M3832" s="63">
        <v>7.1463664614605742</v>
      </c>
      <c r="N3832" s="63">
        <v>7.2749118649855751</v>
      </c>
      <c r="O3832" s="71">
        <v>6.3651467008852718</v>
      </c>
    </row>
    <row r="3833" spans="2:15" outlineLevel="1" x14ac:dyDescent="0.25">
      <c r="B3833" s="65">
        <v>3824</v>
      </c>
      <c r="C3833" s="60">
        <v>1</v>
      </c>
      <c r="D3833" s="61">
        <v>0</v>
      </c>
      <c r="E3833" s="61">
        <v>1</v>
      </c>
      <c r="F3833" s="61">
        <v>1</v>
      </c>
      <c r="G3833" s="61">
        <v>0</v>
      </c>
      <c r="H3833" s="61">
        <v>1</v>
      </c>
      <c r="I3833" s="62">
        <v>92503.213235196163</v>
      </c>
      <c r="J3833" s="63">
        <v>6.4434594435682468</v>
      </c>
      <c r="K3833" s="63">
        <v>4.8856355389762047</v>
      </c>
      <c r="L3833" s="63">
        <v>7.5729516635066974</v>
      </c>
      <c r="M3833" s="63">
        <v>6.1875428597905886</v>
      </c>
      <c r="N3833" s="63">
        <v>6.7341085345197635</v>
      </c>
      <c r="O3833" s="71">
        <v>6.8682581988928399</v>
      </c>
    </row>
    <row r="3834" spans="2:15" outlineLevel="1" x14ac:dyDescent="0.25">
      <c r="B3834" s="65">
        <v>3825</v>
      </c>
      <c r="C3834" s="60">
        <v>1</v>
      </c>
      <c r="D3834" s="61">
        <v>0</v>
      </c>
      <c r="E3834" s="61">
        <v>1</v>
      </c>
      <c r="F3834" s="61">
        <v>1</v>
      </c>
      <c r="G3834" s="61">
        <v>1</v>
      </c>
      <c r="H3834" s="61">
        <v>0</v>
      </c>
      <c r="I3834" s="62">
        <v>28775.658054617204</v>
      </c>
      <c r="J3834" s="63">
        <v>6.377026938232266</v>
      </c>
      <c r="K3834" s="63">
        <v>4.9609309898452505</v>
      </c>
      <c r="L3834" s="63">
        <v>6.4252924476729794</v>
      </c>
      <c r="M3834" s="63">
        <v>6.7304613295699705</v>
      </c>
      <c r="N3834" s="63">
        <v>7.4632661361693025</v>
      </c>
      <c r="O3834" s="71">
        <v>6.6025128738632262</v>
      </c>
    </row>
    <row r="3835" spans="2:15" outlineLevel="1" x14ac:dyDescent="0.25">
      <c r="B3835" s="65">
        <v>3826</v>
      </c>
      <c r="C3835" s="60">
        <v>1</v>
      </c>
      <c r="D3835" s="61">
        <v>0</v>
      </c>
      <c r="E3835" s="61">
        <v>1</v>
      </c>
      <c r="F3835" s="61">
        <v>1</v>
      </c>
      <c r="G3835" s="61">
        <v>0</v>
      </c>
      <c r="H3835" s="61">
        <v>1</v>
      </c>
      <c r="I3835" s="62">
        <v>100109.85961235325</v>
      </c>
      <c r="J3835" s="63">
        <v>6.5756887283484833</v>
      </c>
      <c r="K3835" s="63">
        <v>5.9084379750250804</v>
      </c>
      <c r="L3835" s="63">
        <v>7.6264977011063522</v>
      </c>
      <c r="M3835" s="63">
        <v>7.9117460327711298</v>
      </c>
      <c r="N3835" s="63">
        <v>6.2428080389189553</v>
      </c>
      <c r="O3835" s="71">
        <v>7.0211604161998542</v>
      </c>
    </row>
    <row r="3836" spans="2:15" outlineLevel="1" x14ac:dyDescent="0.25">
      <c r="B3836" s="65">
        <v>3827</v>
      </c>
      <c r="C3836" s="60">
        <v>1</v>
      </c>
      <c r="D3836" s="61">
        <v>0</v>
      </c>
      <c r="E3836" s="61">
        <v>1</v>
      </c>
      <c r="F3836" s="61">
        <v>1</v>
      </c>
      <c r="G3836" s="61">
        <v>0</v>
      </c>
      <c r="H3836" s="61">
        <v>1</v>
      </c>
      <c r="I3836" s="62">
        <v>26025.324589585944</v>
      </c>
      <c r="J3836" s="63">
        <v>5.7605969401930341</v>
      </c>
      <c r="K3836" s="63">
        <v>4.8106724355784598</v>
      </c>
      <c r="L3836" s="63">
        <v>6.7130842007011848</v>
      </c>
      <c r="M3836" s="63">
        <v>7.1702671362295307</v>
      </c>
      <c r="N3836" s="63">
        <v>6.3914311422585151</v>
      </c>
      <c r="O3836" s="71">
        <v>6.8061740088649909</v>
      </c>
    </row>
    <row r="3837" spans="2:15" outlineLevel="1" x14ac:dyDescent="0.25">
      <c r="B3837" s="65">
        <v>3828</v>
      </c>
      <c r="C3837" s="60">
        <v>1</v>
      </c>
      <c r="D3837" s="61">
        <v>0</v>
      </c>
      <c r="E3837" s="61">
        <v>1</v>
      </c>
      <c r="F3837" s="61">
        <v>1</v>
      </c>
      <c r="G3837" s="61">
        <v>0</v>
      </c>
      <c r="H3837" s="61">
        <v>1</v>
      </c>
      <c r="I3837" s="62">
        <v>95869.811818525675</v>
      </c>
      <c r="J3837" s="63">
        <v>5.7758109410733294</v>
      </c>
      <c r="K3837" s="63">
        <v>5.5707937193820216</v>
      </c>
      <c r="L3837" s="63">
        <v>7.4499600236477752</v>
      </c>
      <c r="M3837" s="63">
        <v>7.3735692519159795</v>
      </c>
      <c r="N3837" s="63">
        <v>6.7545221200832399</v>
      </c>
      <c r="O3837" s="71">
        <v>6.8026475530966461</v>
      </c>
    </row>
    <row r="3838" spans="2:15" outlineLevel="1" x14ac:dyDescent="0.25">
      <c r="B3838" s="65">
        <v>3829</v>
      </c>
      <c r="C3838" s="60">
        <v>1</v>
      </c>
      <c r="D3838" s="61">
        <v>0</v>
      </c>
      <c r="E3838" s="61">
        <v>1</v>
      </c>
      <c r="F3838" s="61">
        <v>1</v>
      </c>
      <c r="G3838" s="61">
        <v>0</v>
      </c>
      <c r="H3838" s="61">
        <v>1</v>
      </c>
      <c r="I3838" s="62">
        <v>95476.993533710411</v>
      </c>
      <c r="J3838" s="63">
        <v>6.4655052508503275</v>
      </c>
      <c r="K3838" s="63">
        <v>5.7106531247011096</v>
      </c>
      <c r="L3838" s="63">
        <v>7.5101206141665369</v>
      </c>
      <c r="M3838" s="63">
        <v>6.352758782676279</v>
      </c>
      <c r="N3838" s="63">
        <v>6.4298680867636433</v>
      </c>
      <c r="O3838" s="71">
        <v>7.2522761479631903</v>
      </c>
    </row>
    <row r="3839" spans="2:15" outlineLevel="1" x14ac:dyDescent="0.25">
      <c r="B3839" s="65">
        <v>3830</v>
      </c>
      <c r="C3839" s="60">
        <v>1</v>
      </c>
      <c r="D3839" s="61">
        <v>0</v>
      </c>
      <c r="E3839" s="61">
        <v>1</v>
      </c>
      <c r="F3839" s="61">
        <v>1</v>
      </c>
      <c r="G3839" s="61">
        <v>1</v>
      </c>
      <c r="H3839" s="61">
        <v>0</v>
      </c>
      <c r="I3839" s="62">
        <v>64649.817239614815</v>
      </c>
      <c r="J3839" s="63">
        <v>6.5865624517339816</v>
      </c>
      <c r="K3839" s="63">
        <v>5.7591829594323807</v>
      </c>
      <c r="L3839" s="63">
        <v>7.0638288354309724</v>
      </c>
      <c r="M3839" s="63">
        <v>6.1586046292196368</v>
      </c>
      <c r="N3839" s="63">
        <v>6.9742532043039551</v>
      </c>
      <c r="O3839" s="71">
        <v>6.545212710172529</v>
      </c>
    </row>
    <row r="3840" spans="2:15" outlineLevel="1" x14ac:dyDescent="0.25">
      <c r="B3840" s="65">
        <v>3831</v>
      </c>
      <c r="C3840" s="60">
        <v>1</v>
      </c>
      <c r="D3840" s="61">
        <v>0</v>
      </c>
      <c r="E3840" s="61">
        <v>1</v>
      </c>
      <c r="F3840" s="61">
        <v>1</v>
      </c>
      <c r="G3840" s="61">
        <v>1</v>
      </c>
      <c r="H3840" s="61">
        <v>0</v>
      </c>
      <c r="I3840" s="62">
        <v>107331.51227549135</v>
      </c>
      <c r="J3840" s="63">
        <v>6.5899252210930692</v>
      </c>
      <c r="K3840" s="63">
        <v>6.549586093803021</v>
      </c>
      <c r="L3840" s="63">
        <v>8.2758126098889164</v>
      </c>
      <c r="M3840" s="63">
        <v>8.5208669829459076</v>
      </c>
      <c r="N3840" s="63">
        <v>7.2088818868507856</v>
      </c>
      <c r="O3840" s="71">
        <v>7.1010032159557648</v>
      </c>
    </row>
    <row r="3841" spans="2:15" outlineLevel="1" x14ac:dyDescent="0.25">
      <c r="B3841" s="65">
        <v>3832</v>
      </c>
      <c r="C3841" s="60">
        <v>1</v>
      </c>
      <c r="D3841" s="61">
        <v>0</v>
      </c>
      <c r="E3841" s="61">
        <v>1</v>
      </c>
      <c r="F3841" s="61">
        <v>1</v>
      </c>
      <c r="G3841" s="61">
        <v>0</v>
      </c>
      <c r="H3841" s="61">
        <v>1</v>
      </c>
      <c r="I3841" s="62">
        <v>96015.323311206652</v>
      </c>
      <c r="J3841" s="63">
        <v>5.9581229909785094</v>
      </c>
      <c r="K3841" s="63">
        <v>4.4395058568998023</v>
      </c>
      <c r="L3841" s="63">
        <v>7.8304317239533923</v>
      </c>
      <c r="M3841" s="63">
        <v>7.9918129128308504</v>
      </c>
      <c r="N3841" s="63">
        <v>6.7510242691219391</v>
      </c>
      <c r="O3841" s="71">
        <v>7.1417327772468422</v>
      </c>
    </row>
    <row r="3842" spans="2:15" outlineLevel="1" x14ac:dyDescent="0.25">
      <c r="B3842" s="65">
        <v>3833</v>
      </c>
      <c r="C3842" s="60">
        <v>1</v>
      </c>
      <c r="D3842" s="61">
        <v>0</v>
      </c>
      <c r="E3842" s="61">
        <v>1</v>
      </c>
      <c r="F3842" s="61">
        <v>1</v>
      </c>
      <c r="G3842" s="61">
        <v>0</v>
      </c>
      <c r="H3842" s="61">
        <v>1</v>
      </c>
      <c r="I3842" s="62">
        <v>96372.869669154417</v>
      </c>
      <c r="J3842" s="63">
        <v>7.0642249054809358</v>
      </c>
      <c r="K3842" s="63">
        <v>5.7122172650784631</v>
      </c>
      <c r="L3842" s="63">
        <v>6.9425092517788354</v>
      </c>
      <c r="M3842" s="63">
        <v>6.3331078758511365</v>
      </c>
      <c r="N3842" s="63">
        <v>6.6513997961921589</v>
      </c>
      <c r="O3842" s="71">
        <v>7.020172788396839</v>
      </c>
    </row>
    <row r="3843" spans="2:15" outlineLevel="1" x14ac:dyDescent="0.25">
      <c r="B3843" s="65">
        <v>3834</v>
      </c>
      <c r="C3843" s="60">
        <v>0</v>
      </c>
      <c r="D3843" s="61">
        <v>1</v>
      </c>
      <c r="E3843" s="61">
        <v>1</v>
      </c>
      <c r="F3843" s="61">
        <v>1</v>
      </c>
      <c r="G3843" s="61">
        <v>1</v>
      </c>
      <c r="H3843" s="61">
        <v>0</v>
      </c>
      <c r="I3843" s="62">
        <v>97148.039275265619</v>
      </c>
      <c r="J3843" s="63">
        <v>5.5882167792256903</v>
      </c>
      <c r="K3843" s="63">
        <v>5.6521239653373643</v>
      </c>
      <c r="L3843" s="63">
        <v>7.9905226986144626</v>
      </c>
      <c r="M3843" s="63">
        <v>7.8015955321848738</v>
      </c>
      <c r="N3843" s="63">
        <v>6.9164418847972167</v>
      </c>
      <c r="O3843" s="71">
        <v>6.4010461257296001</v>
      </c>
    </row>
    <row r="3844" spans="2:15" outlineLevel="1" x14ac:dyDescent="0.25">
      <c r="B3844" s="65">
        <v>3835</v>
      </c>
      <c r="C3844" s="60">
        <v>0</v>
      </c>
      <c r="D3844" s="61">
        <v>1</v>
      </c>
      <c r="E3844" s="61">
        <v>1</v>
      </c>
      <c r="F3844" s="61">
        <v>1</v>
      </c>
      <c r="G3844" s="61">
        <v>1</v>
      </c>
      <c r="H3844" s="61">
        <v>0</v>
      </c>
      <c r="I3844" s="62">
        <v>97533.354081679747</v>
      </c>
      <c r="J3844" s="63">
        <v>6.7410681184136134</v>
      </c>
      <c r="K3844" s="63">
        <v>6.8366176969145194</v>
      </c>
      <c r="L3844" s="63">
        <v>7.8508584092492342</v>
      </c>
      <c r="M3844" s="63">
        <v>6.2546031009177092</v>
      </c>
      <c r="N3844" s="63">
        <v>6.5130811726166966</v>
      </c>
      <c r="O3844" s="71">
        <v>6.0648840772504977</v>
      </c>
    </row>
    <row r="3845" spans="2:15" outlineLevel="1" x14ac:dyDescent="0.25">
      <c r="B3845" s="65">
        <v>3836</v>
      </c>
      <c r="C3845" s="60">
        <v>1</v>
      </c>
      <c r="D3845" s="61">
        <v>0</v>
      </c>
      <c r="E3845" s="61">
        <v>1</v>
      </c>
      <c r="F3845" s="61">
        <v>1</v>
      </c>
      <c r="G3845" s="61">
        <v>1</v>
      </c>
      <c r="H3845" s="61">
        <v>0</v>
      </c>
      <c r="I3845" s="62">
        <v>75432.84772399519</v>
      </c>
      <c r="J3845" s="63">
        <v>6.233162295389902</v>
      </c>
      <c r="K3845" s="63">
        <v>4.6198205124725522</v>
      </c>
      <c r="L3845" s="63">
        <v>6.6842562844210871</v>
      </c>
      <c r="M3845" s="63">
        <v>8.2006340379704543</v>
      </c>
      <c r="N3845" s="63">
        <v>6.7536836170708545</v>
      </c>
      <c r="O3845" s="71">
        <v>6.7126310516689651</v>
      </c>
    </row>
    <row r="3846" spans="2:15" outlineLevel="1" x14ac:dyDescent="0.25">
      <c r="B3846" s="65">
        <v>3837</v>
      </c>
      <c r="C3846" s="60">
        <v>1</v>
      </c>
      <c r="D3846" s="61">
        <v>0</v>
      </c>
      <c r="E3846" s="61">
        <v>1</v>
      </c>
      <c r="F3846" s="61">
        <v>1</v>
      </c>
      <c r="G3846" s="61">
        <v>0</v>
      </c>
      <c r="H3846" s="61">
        <v>1</v>
      </c>
      <c r="I3846" s="62">
        <v>77506.495449278911</v>
      </c>
      <c r="J3846" s="63">
        <v>5.3475654172724365</v>
      </c>
      <c r="K3846" s="63">
        <v>5.3292135988262768</v>
      </c>
      <c r="L3846" s="63">
        <v>6.2880831324134823</v>
      </c>
      <c r="M3846" s="63">
        <v>8.9482290253739052</v>
      </c>
      <c r="N3846" s="63">
        <v>6.8818179669342268</v>
      </c>
      <c r="O3846" s="71">
        <v>6.9466409562564326</v>
      </c>
    </row>
    <row r="3847" spans="2:15" outlineLevel="1" x14ac:dyDescent="0.25">
      <c r="B3847" s="65">
        <v>3838</v>
      </c>
      <c r="C3847" s="60">
        <v>1</v>
      </c>
      <c r="D3847" s="61">
        <v>0</v>
      </c>
      <c r="E3847" s="61">
        <v>1</v>
      </c>
      <c r="F3847" s="61">
        <v>1</v>
      </c>
      <c r="G3847" s="61">
        <v>1</v>
      </c>
      <c r="H3847" s="61">
        <v>0</v>
      </c>
      <c r="I3847" s="62">
        <v>99116.796608437769</v>
      </c>
      <c r="J3847" s="63">
        <v>6.5846731222918056</v>
      </c>
      <c r="K3847" s="63">
        <v>6.2698551753708616</v>
      </c>
      <c r="L3847" s="63">
        <v>7.4330708241901462</v>
      </c>
      <c r="M3847" s="63">
        <v>6.1817726181605828</v>
      </c>
      <c r="N3847" s="63">
        <v>7.4561130065062047</v>
      </c>
      <c r="O3847" s="71">
        <v>7.0935352748146308</v>
      </c>
    </row>
    <row r="3848" spans="2:15" outlineLevel="1" x14ac:dyDescent="0.25">
      <c r="B3848" s="65">
        <v>3839</v>
      </c>
      <c r="C3848" s="60">
        <v>1</v>
      </c>
      <c r="D3848" s="61">
        <v>0</v>
      </c>
      <c r="E3848" s="61">
        <v>1</v>
      </c>
      <c r="F3848" s="61">
        <v>1</v>
      </c>
      <c r="G3848" s="61">
        <v>1</v>
      </c>
      <c r="H3848" s="61">
        <v>0</v>
      </c>
      <c r="I3848" s="62">
        <v>101413.43603677661</v>
      </c>
      <c r="J3848" s="63">
        <v>6.2200294735761545</v>
      </c>
      <c r="K3848" s="63">
        <v>5.769964052384295</v>
      </c>
      <c r="L3848" s="63">
        <v>6.8457882373593497</v>
      </c>
      <c r="M3848" s="63">
        <v>8.905587935794852</v>
      </c>
      <c r="N3848" s="63">
        <v>6.9117785064992043</v>
      </c>
      <c r="O3848" s="71">
        <v>6.6655745434544418</v>
      </c>
    </row>
    <row r="3849" spans="2:15" outlineLevel="1" x14ac:dyDescent="0.25">
      <c r="B3849" s="65">
        <v>3840</v>
      </c>
      <c r="C3849" s="60">
        <v>1</v>
      </c>
      <c r="D3849" s="61">
        <v>0</v>
      </c>
      <c r="E3849" s="61">
        <v>1</v>
      </c>
      <c r="F3849" s="61">
        <v>1</v>
      </c>
      <c r="G3849" s="61">
        <v>1</v>
      </c>
      <c r="H3849" s="61">
        <v>0</v>
      </c>
      <c r="I3849" s="62">
        <v>74464.395920851064</v>
      </c>
      <c r="J3849" s="63">
        <v>5.2974863474601666</v>
      </c>
      <c r="K3849" s="63">
        <v>4.5948198787152581</v>
      </c>
      <c r="L3849" s="63">
        <v>7.5898177656712544</v>
      </c>
      <c r="M3849" s="63">
        <v>8.7690353880866088</v>
      </c>
      <c r="N3849" s="63">
        <v>6.8195827607614143</v>
      </c>
      <c r="O3849" s="71">
        <v>6.0676524345344616</v>
      </c>
    </row>
    <row r="3850" spans="2:15" outlineLevel="1" x14ac:dyDescent="0.25">
      <c r="B3850" s="65">
        <v>3841</v>
      </c>
      <c r="C3850" s="60">
        <v>1</v>
      </c>
      <c r="D3850" s="61">
        <v>0</v>
      </c>
      <c r="E3850" s="61">
        <v>1</v>
      </c>
      <c r="F3850" s="61">
        <v>1</v>
      </c>
      <c r="G3850" s="61">
        <v>1</v>
      </c>
      <c r="H3850" s="61">
        <v>0</v>
      </c>
      <c r="I3850" s="62">
        <v>75685.45720142877</v>
      </c>
      <c r="J3850" s="63">
        <v>6.3053641659788529</v>
      </c>
      <c r="K3850" s="63">
        <v>5.7839098032182328</v>
      </c>
      <c r="L3850" s="63">
        <v>6.632267710034931</v>
      </c>
      <c r="M3850" s="63">
        <v>6.4009593099931994</v>
      </c>
      <c r="N3850" s="63">
        <v>7.7919287291518797</v>
      </c>
      <c r="O3850" s="71">
        <v>6.3575854814878197</v>
      </c>
    </row>
    <row r="3851" spans="2:15" outlineLevel="1" x14ac:dyDescent="0.25">
      <c r="B3851" s="65">
        <v>3842</v>
      </c>
      <c r="C3851" s="60">
        <v>1</v>
      </c>
      <c r="D3851" s="61">
        <v>0</v>
      </c>
      <c r="E3851" s="61">
        <v>1</v>
      </c>
      <c r="F3851" s="61">
        <v>1</v>
      </c>
      <c r="G3851" s="61">
        <v>1</v>
      </c>
      <c r="H3851" s="61">
        <v>0</v>
      </c>
      <c r="I3851" s="62">
        <v>30494.423462785839</v>
      </c>
      <c r="J3851" s="63">
        <v>5.9468946235602811</v>
      </c>
      <c r="K3851" s="63">
        <v>5.6587975171690506</v>
      </c>
      <c r="L3851" s="63">
        <v>6.5681331559392468</v>
      </c>
      <c r="M3851" s="63">
        <v>6.5395289396758596</v>
      </c>
      <c r="N3851" s="63">
        <v>7.6109246247988516</v>
      </c>
      <c r="O3851" s="71">
        <v>6.990187647589444</v>
      </c>
    </row>
    <row r="3852" spans="2:15" outlineLevel="1" x14ac:dyDescent="0.25">
      <c r="B3852" s="65">
        <v>3843</v>
      </c>
      <c r="C3852" s="60">
        <v>0</v>
      </c>
      <c r="D3852" s="61">
        <v>1</v>
      </c>
      <c r="E3852" s="61">
        <v>1</v>
      </c>
      <c r="F3852" s="61">
        <v>1</v>
      </c>
      <c r="G3852" s="61">
        <v>0</v>
      </c>
      <c r="H3852" s="61">
        <v>1</v>
      </c>
      <c r="I3852" s="62">
        <v>63886.917913402373</v>
      </c>
      <c r="J3852" s="63">
        <v>5.5600994432139137</v>
      </c>
      <c r="K3852" s="63">
        <v>6.6581891027220239</v>
      </c>
      <c r="L3852" s="63">
        <v>6.4923743931382383</v>
      </c>
      <c r="M3852" s="63">
        <v>6.2820761991012919</v>
      </c>
      <c r="N3852" s="63">
        <v>6.4769523085654441</v>
      </c>
      <c r="O3852" s="71">
        <v>7.068736316684026</v>
      </c>
    </row>
    <row r="3853" spans="2:15" outlineLevel="1" x14ac:dyDescent="0.25">
      <c r="B3853" s="65">
        <v>3844</v>
      </c>
      <c r="C3853" s="60">
        <v>1</v>
      </c>
      <c r="D3853" s="61">
        <v>0</v>
      </c>
      <c r="E3853" s="61">
        <v>1</v>
      </c>
      <c r="F3853" s="61">
        <v>1</v>
      </c>
      <c r="G3853" s="61">
        <v>0</v>
      </c>
      <c r="H3853" s="61">
        <v>1</v>
      </c>
      <c r="I3853" s="62">
        <v>25043.842888764731</v>
      </c>
      <c r="J3853" s="63">
        <v>5.170944139730846</v>
      </c>
      <c r="K3853" s="63">
        <v>4.7103617649568408</v>
      </c>
      <c r="L3853" s="63">
        <v>6.0979612526885107</v>
      </c>
      <c r="M3853" s="63">
        <v>6.7438441310632902</v>
      </c>
      <c r="N3853" s="63">
        <v>7.0125898179049795</v>
      </c>
      <c r="O3853" s="71">
        <v>7.5277836781133045</v>
      </c>
    </row>
    <row r="3854" spans="2:15" outlineLevel="1" x14ac:dyDescent="0.25">
      <c r="B3854" s="65">
        <v>3845</v>
      </c>
      <c r="C3854" s="60">
        <v>0</v>
      </c>
      <c r="D3854" s="61">
        <v>1</v>
      </c>
      <c r="E3854" s="61">
        <v>1</v>
      </c>
      <c r="F3854" s="61">
        <v>1</v>
      </c>
      <c r="G3854" s="61">
        <v>1</v>
      </c>
      <c r="H3854" s="61">
        <v>0</v>
      </c>
      <c r="I3854" s="62">
        <v>102740.57079148757</v>
      </c>
      <c r="J3854" s="63">
        <v>5.655448867737455</v>
      </c>
      <c r="K3854" s="63">
        <v>6.0278194550392392</v>
      </c>
      <c r="L3854" s="63">
        <v>7.8724317317957269</v>
      </c>
      <c r="M3854" s="63">
        <v>8.7578018369515931</v>
      </c>
      <c r="N3854" s="63">
        <v>7.3785182986050621</v>
      </c>
      <c r="O3854" s="71">
        <v>6.6459667135803278</v>
      </c>
    </row>
    <row r="3855" spans="2:15" outlineLevel="1" x14ac:dyDescent="0.25">
      <c r="B3855" s="65">
        <v>3846</v>
      </c>
      <c r="C3855" s="60">
        <v>1</v>
      </c>
      <c r="D3855" s="61">
        <v>0</v>
      </c>
      <c r="E3855" s="61">
        <v>1</v>
      </c>
      <c r="F3855" s="61">
        <v>1</v>
      </c>
      <c r="G3855" s="61">
        <v>1</v>
      </c>
      <c r="H3855" s="61">
        <v>0</v>
      </c>
      <c r="I3855" s="62">
        <v>75159.714364222542</v>
      </c>
      <c r="J3855" s="63">
        <v>5.7721151093803993</v>
      </c>
      <c r="K3855" s="63">
        <v>5.2729257378181913</v>
      </c>
      <c r="L3855" s="63">
        <v>7.1541891292463724</v>
      </c>
      <c r="M3855" s="63">
        <v>7.4740373620138554</v>
      </c>
      <c r="N3855" s="63">
        <v>7.2720660101051759</v>
      </c>
      <c r="O3855" s="71">
        <v>6.3372746135499112</v>
      </c>
    </row>
    <row r="3856" spans="2:15" outlineLevel="1" x14ac:dyDescent="0.25">
      <c r="B3856" s="65">
        <v>3847</v>
      </c>
      <c r="C3856" s="60">
        <v>1</v>
      </c>
      <c r="D3856" s="61">
        <v>0</v>
      </c>
      <c r="E3856" s="61">
        <v>1</v>
      </c>
      <c r="F3856" s="61">
        <v>1</v>
      </c>
      <c r="G3856" s="61">
        <v>1</v>
      </c>
      <c r="H3856" s="61">
        <v>0</v>
      </c>
      <c r="I3856" s="62">
        <v>79379.572010076736</v>
      </c>
      <c r="J3856" s="63">
        <v>6.2855995437925483</v>
      </c>
      <c r="K3856" s="63">
        <v>5.4521786692943941</v>
      </c>
      <c r="L3856" s="63">
        <v>6.3503858761342222</v>
      </c>
      <c r="M3856" s="63">
        <v>7.9551422786824464</v>
      </c>
      <c r="N3856" s="63">
        <v>7.4052592771032293</v>
      </c>
      <c r="O3856" s="71">
        <v>7.1189315485949241</v>
      </c>
    </row>
    <row r="3857" spans="2:15" outlineLevel="1" x14ac:dyDescent="0.25">
      <c r="B3857" s="65">
        <v>3848</v>
      </c>
      <c r="C3857" s="60">
        <v>1</v>
      </c>
      <c r="D3857" s="61">
        <v>0</v>
      </c>
      <c r="E3857" s="61">
        <v>1</v>
      </c>
      <c r="F3857" s="61">
        <v>1</v>
      </c>
      <c r="G3857" s="61">
        <v>0</v>
      </c>
      <c r="H3857" s="61">
        <v>1</v>
      </c>
      <c r="I3857" s="62">
        <v>97017.020447245013</v>
      </c>
      <c r="J3857" s="63">
        <v>6.2314046073449756</v>
      </c>
      <c r="K3857" s="63">
        <v>5.7384145435715146</v>
      </c>
      <c r="L3857" s="63">
        <v>7.5474477754017979</v>
      </c>
      <c r="M3857" s="63">
        <v>7.3477943516776563</v>
      </c>
      <c r="N3857" s="63">
        <v>6.4472791588069258</v>
      </c>
      <c r="O3857" s="71">
        <v>6.8383883397711935</v>
      </c>
    </row>
    <row r="3858" spans="2:15" outlineLevel="1" x14ac:dyDescent="0.25">
      <c r="B3858" s="65">
        <v>3849</v>
      </c>
      <c r="C3858" s="60">
        <v>1</v>
      </c>
      <c r="D3858" s="61">
        <v>0</v>
      </c>
      <c r="E3858" s="61">
        <v>1</v>
      </c>
      <c r="F3858" s="61">
        <v>1</v>
      </c>
      <c r="G3858" s="61">
        <v>0</v>
      </c>
      <c r="H3858" s="61">
        <v>1</v>
      </c>
      <c r="I3858" s="62">
        <v>73954.045563383683</v>
      </c>
      <c r="J3858" s="63">
        <v>5.4537770301502331</v>
      </c>
      <c r="K3858" s="63">
        <v>5.1511617484790353</v>
      </c>
      <c r="L3858" s="63">
        <v>7.3646393464052968</v>
      </c>
      <c r="M3858" s="63">
        <v>8.1540589080950312</v>
      </c>
      <c r="N3858" s="63">
        <v>6.1625145284979954</v>
      </c>
      <c r="O3858" s="71">
        <v>6.603063044684724</v>
      </c>
    </row>
    <row r="3859" spans="2:15" outlineLevel="1" x14ac:dyDescent="0.25">
      <c r="B3859" s="65">
        <v>3850</v>
      </c>
      <c r="C3859" s="60">
        <v>1</v>
      </c>
      <c r="D3859" s="61">
        <v>0</v>
      </c>
      <c r="E3859" s="61">
        <v>1</v>
      </c>
      <c r="F3859" s="61">
        <v>1</v>
      </c>
      <c r="G3859" s="61">
        <v>1</v>
      </c>
      <c r="H3859" s="61">
        <v>0</v>
      </c>
      <c r="I3859" s="62">
        <v>76823.277939122854</v>
      </c>
      <c r="J3859" s="63">
        <v>5.6015527944802459</v>
      </c>
      <c r="K3859" s="63">
        <v>5.1732661943276517</v>
      </c>
      <c r="L3859" s="63">
        <v>7.2483420508599599</v>
      </c>
      <c r="M3859" s="63">
        <v>8.0262416009850028</v>
      </c>
      <c r="N3859" s="63">
        <v>7.1768951742257849</v>
      </c>
      <c r="O3859" s="71">
        <v>6.7871971818906207</v>
      </c>
    </row>
    <row r="3860" spans="2:15" outlineLevel="1" x14ac:dyDescent="0.25">
      <c r="B3860" s="65">
        <v>3851</v>
      </c>
      <c r="C3860" s="60">
        <v>1</v>
      </c>
      <c r="D3860" s="61">
        <v>0</v>
      </c>
      <c r="E3860" s="61">
        <v>1</v>
      </c>
      <c r="F3860" s="61">
        <v>1</v>
      </c>
      <c r="G3860" s="61">
        <v>0</v>
      </c>
      <c r="H3860" s="61">
        <v>1</v>
      </c>
      <c r="I3860" s="62">
        <v>98446.041746884715</v>
      </c>
      <c r="J3860" s="63">
        <v>5.951119750896253</v>
      </c>
      <c r="K3860" s="63">
        <v>5.9371797590419177</v>
      </c>
      <c r="L3860" s="63">
        <v>7.3622009107783768</v>
      </c>
      <c r="M3860" s="63">
        <v>7.3715092619936176</v>
      </c>
      <c r="N3860" s="63">
        <v>6.8560700572626736</v>
      </c>
      <c r="O3860" s="71">
        <v>7.2127304234388303</v>
      </c>
    </row>
    <row r="3861" spans="2:15" outlineLevel="1" x14ac:dyDescent="0.25">
      <c r="B3861" s="65">
        <v>3852</v>
      </c>
      <c r="C3861" s="60">
        <v>1</v>
      </c>
      <c r="D3861" s="61">
        <v>0</v>
      </c>
      <c r="E3861" s="61">
        <v>1</v>
      </c>
      <c r="F3861" s="61">
        <v>1</v>
      </c>
      <c r="G3861" s="61">
        <v>1</v>
      </c>
      <c r="H3861" s="61">
        <v>0</v>
      </c>
      <c r="I3861" s="62">
        <v>23615.267102584956</v>
      </c>
      <c r="J3861" s="63">
        <v>5.7148192565885836</v>
      </c>
      <c r="K3861" s="63">
        <v>4.0654867941461408</v>
      </c>
      <c r="L3861" s="63">
        <v>6.7069319257110971</v>
      </c>
      <c r="M3861" s="63">
        <v>7.0195386383983802</v>
      </c>
      <c r="N3861" s="63">
        <v>7.0311254548562161</v>
      </c>
      <c r="O3861" s="71">
        <v>6.2348249605748176</v>
      </c>
    </row>
    <row r="3862" spans="2:15" outlineLevel="1" x14ac:dyDescent="0.25">
      <c r="B3862" s="65">
        <v>3853</v>
      </c>
      <c r="C3862" s="60">
        <v>1</v>
      </c>
      <c r="D3862" s="61">
        <v>0</v>
      </c>
      <c r="E3862" s="61">
        <v>1</v>
      </c>
      <c r="F3862" s="61">
        <v>1</v>
      </c>
      <c r="G3862" s="61">
        <v>1</v>
      </c>
      <c r="H3862" s="61">
        <v>0</v>
      </c>
      <c r="I3862" s="62">
        <v>97683.330827545054</v>
      </c>
      <c r="J3862" s="63">
        <v>6.1301526169871146</v>
      </c>
      <c r="K3862" s="63">
        <v>5.5313239999106019</v>
      </c>
      <c r="L3862" s="63">
        <v>7.2389498630899052</v>
      </c>
      <c r="M3862" s="63">
        <v>7.4205918130354815</v>
      </c>
      <c r="N3862" s="63">
        <v>7.4844378214468392</v>
      </c>
      <c r="O3862" s="71">
        <v>6.4569480383349855</v>
      </c>
    </row>
    <row r="3863" spans="2:15" outlineLevel="1" x14ac:dyDescent="0.25">
      <c r="B3863" s="65">
        <v>3854</v>
      </c>
      <c r="C3863" s="60">
        <v>0</v>
      </c>
      <c r="D3863" s="61">
        <v>1</v>
      </c>
      <c r="E3863" s="61">
        <v>1</v>
      </c>
      <c r="F3863" s="61">
        <v>1</v>
      </c>
      <c r="G3863" s="61">
        <v>1</v>
      </c>
      <c r="H3863" s="61">
        <v>0</v>
      </c>
      <c r="I3863" s="62">
        <v>80782.363896676223</v>
      </c>
      <c r="J3863" s="63">
        <v>5.6440723030723063</v>
      </c>
      <c r="K3863" s="63">
        <v>6.0600885810835212</v>
      </c>
      <c r="L3863" s="63">
        <v>6.8038199777718376</v>
      </c>
      <c r="M3863" s="63">
        <v>8.1222909595718882</v>
      </c>
      <c r="N3863" s="63">
        <v>7.4199324769120345</v>
      </c>
      <c r="O3863" s="71">
        <v>7.223272743287656</v>
      </c>
    </row>
    <row r="3864" spans="2:15" outlineLevel="1" x14ac:dyDescent="0.25">
      <c r="B3864" s="65">
        <v>3855</v>
      </c>
      <c r="C3864" s="60">
        <v>1</v>
      </c>
      <c r="D3864" s="61">
        <v>0</v>
      </c>
      <c r="E3864" s="61">
        <v>1</v>
      </c>
      <c r="F3864" s="61">
        <v>1</v>
      </c>
      <c r="G3864" s="61">
        <v>0</v>
      </c>
      <c r="H3864" s="61">
        <v>1</v>
      </c>
      <c r="I3864" s="62">
        <v>99293.762497756688</v>
      </c>
      <c r="J3864" s="63">
        <v>5.9014943091370347</v>
      </c>
      <c r="K3864" s="63">
        <v>5.311232794903443</v>
      </c>
      <c r="L3864" s="63">
        <v>7.6756798780723674</v>
      </c>
      <c r="M3864" s="63">
        <v>8.8714213526791994</v>
      </c>
      <c r="N3864" s="63">
        <v>6.4756912627657437</v>
      </c>
      <c r="O3864" s="71">
        <v>6.7493229230844367</v>
      </c>
    </row>
    <row r="3865" spans="2:15" outlineLevel="1" x14ac:dyDescent="0.25">
      <c r="B3865" s="65">
        <v>3856</v>
      </c>
      <c r="C3865" s="60">
        <v>1</v>
      </c>
      <c r="D3865" s="61">
        <v>0</v>
      </c>
      <c r="E3865" s="61">
        <v>1</v>
      </c>
      <c r="F3865" s="61">
        <v>1</v>
      </c>
      <c r="G3865" s="61">
        <v>1</v>
      </c>
      <c r="H3865" s="61">
        <v>0</v>
      </c>
      <c r="I3865" s="62">
        <v>99729.228772708244</v>
      </c>
      <c r="J3865" s="63">
        <v>6.8900270209329815</v>
      </c>
      <c r="K3865" s="63">
        <v>5.4395203912853614</v>
      </c>
      <c r="L3865" s="63">
        <v>6.4353396329235446</v>
      </c>
      <c r="M3865" s="63">
        <v>8.2323866572901157</v>
      </c>
      <c r="N3865" s="63">
        <v>7.2189541854480854</v>
      </c>
      <c r="O3865" s="71">
        <v>6.2799093735168059</v>
      </c>
    </row>
    <row r="3866" spans="2:15" outlineLevel="1" x14ac:dyDescent="0.25">
      <c r="B3866" s="65">
        <v>3857</v>
      </c>
      <c r="C3866" s="60">
        <v>1</v>
      </c>
      <c r="D3866" s="61">
        <v>0</v>
      </c>
      <c r="E3866" s="61">
        <v>1</v>
      </c>
      <c r="F3866" s="61">
        <v>1</v>
      </c>
      <c r="G3866" s="61">
        <v>0</v>
      </c>
      <c r="H3866" s="61">
        <v>1</v>
      </c>
      <c r="I3866" s="62">
        <v>61863.565181419777</v>
      </c>
      <c r="J3866" s="63">
        <v>6.3838955952494789</v>
      </c>
      <c r="K3866" s="63">
        <v>4.7241647388381462</v>
      </c>
      <c r="L3866" s="63">
        <v>6.8956649975998872</v>
      </c>
      <c r="M3866" s="63">
        <v>6.5049603250742196</v>
      </c>
      <c r="N3866" s="63">
        <v>6.4737591725468153</v>
      </c>
      <c r="O3866" s="71">
        <v>7.1968806797546128</v>
      </c>
    </row>
    <row r="3867" spans="2:15" outlineLevel="1" x14ac:dyDescent="0.25">
      <c r="B3867" s="65">
        <v>3858</v>
      </c>
      <c r="C3867" s="60">
        <v>1</v>
      </c>
      <c r="D3867" s="61">
        <v>0</v>
      </c>
      <c r="E3867" s="61">
        <v>1</v>
      </c>
      <c r="F3867" s="61">
        <v>1</v>
      </c>
      <c r="G3867" s="61">
        <v>0</v>
      </c>
      <c r="H3867" s="61">
        <v>1</v>
      </c>
      <c r="I3867" s="62">
        <v>76923.428600959072</v>
      </c>
      <c r="J3867" s="63">
        <v>5.8795650187874351</v>
      </c>
      <c r="K3867" s="63">
        <v>4.9490580564813875</v>
      </c>
      <c r="L3867" s="63">
        <v>6.4826230383858965</v>
      </c>
      <c r="M3867" s="63">
        <v>8.0375234173885772</v>
      </c>
      <c r="N3867" s="63">
        <v>7.2198477277666324</v>
      </c>
      <c r="O3867" s="71">
        <v>7.2282680453935173</v>
      </c>
    </row>
    <row r="3868" spans="2:15" outlineLevel="1" x14ac:dyDescent="0.25">
      <c r="B3868" s="65">
        <v>3859</v>
      </c>
      <c r="C3868" s="60">
        <v>1</v>
      </c>
      <c r="D3868" s="61">
        <v>0</v>
      </c>
      <c r="E3868" s="61">
        <v>1</v>
      </c>
      <c r="F3868" s="61">
        <v>1</v>
      </c>
      <c r="G3868" s="61">
        <v>0</v>
      </c>
      <c r="H3868" s="61">
        <v>1</v>
      </c>
      <c r="I3868" s="62">
        <v>62476.594395595588</v>
      </c>
      <c r="J3868" s="63">
        <v>6.4098382074071631</v>
      </c>
      <c r="K3868" s="63">
        <v>5.2981729674628948</v>
      </c>
      <c r="L3868" s="63">
        <v>6.9558980871302687</v>
      </c>
      <c r="M3868" s="63">
        <v>6.1764783750597978</v>
      </c>
      <c r="N3868" s="63">
        <v>6.5445839686311471</v>
      </c>
      <c r="O3868" s="71">
        <v>6.9633447529681849</v>
      </c>
    </row>
    <row r="3869" spans="2:15" outlineLevel="1" x14ac:dyDescent="0.25">
      <c r="B3869" s="65">
        <v>3860</v>
      </c>
      <c r="C3869" s="60">
        <v>1</v>
      </c>
      <c r="D3869" s="61">
        <v>0</v>
      </c>
      <c r="E3869" s="61">
        <v>1</v>
      </c>
      <c r="F3869" s="61">
        <v>1</v>
      </c>
      <c r="G3869" s="61">
        <v>0</v>
      </c>
      <c r="H3869" s="61">
        <v>1</v>
      </c>
      <c r="I3869" s="62">
        <v>28064.387529943953</v>
      </c>
      <c r="J3869" s="63">
        <v>6.1441896808814107</v>
      </c>
      <c r="K3869" s="63">
        <v>5.3346465234131726</v>
      </c>
      <c r="L3869" s="63">
        <v>6.7916978533096017</v>
      </c>
      <c r="M3869" s="63">
        <v>6.7059465756958243</v>
      </c>
      <c r="N3869" s="63">
        <v>6.6765682805752498</v>
      </c>
      <c r="O3869" s="71">
        <v>6.7665114703081075</v>
      </c>
    </row>
    <row r="3870" spans="2:15" outlineLevel="1" x14ac:dyDescent="0.25">
      <c r="B3870" s="65">
        <v>3861</v>
      </c>
      <c r="C3870" s="60">
        <v>1</v>
      </c>
      <c r="D3870" s="61">
        <v>0</v>
      </c>
      <c r="E3870" s="61">
        <v>1</v>
      </c>
      <c r="F3870" s="61">
        <v>1</v>
      </c>
      <c r="G3870" s="61">
        <v>1</v>
      </c>
      <c r="H3870" s="61">
        <v>0</v>
      </c>
      <c r="I3870" s="62">
        <v>98492.912445221562</v>
      </c>
      <c r="J3870" s="63">
        <v>6.6772407882648164</v>
      </c>
      <c r="K3870" s="63">
        <v>5.0538029186016074</v>
      </c>
      <c r="L3870" s="63">
        <v>6.7055478497572407</v>
      </c>
      <c r="M3870" s="63">
        <v>8.1249326629132526</v>
      </c>
      <c r="N3870" s="63">
        <v>6.931494603526775</v>
      </c>
      <c r="O3870" s="71">
        <v>6.836391076833217</v>
      </c>
    </row>
    <row r="3871" spans="2:15" outlineLevel="1" x14ac:dyDescent="0.25">
      <c r="B3871" s="65">
        <v>3862</v>
      </c>
      <c r="C3871" s="60">
        <v>1</v>
      </c>
      <c r="D3871" s="61">
        <v>0</v>
      </c>
      <c r="E3871" s="61">
        <v>1</v>
      </c>
      <c r="F3871" s="61">
        <v>1</v>
      </c>
      <c r="G3871" s="61">
        <v>0</v>
      </c>
      <c r="H3871" s="61">
        <v>1</v>
      </c>
      <c r="I3871" s="62">
        <v>92670.951406021719</v>
      </c>
      <c r="J3871" s="63">
        <v>6.0310613669704241</v>
      </c>
      <c r="K3871" s="63">
        <v>4.936025500696025</v>
      </c>
      <c r="L3871" s="63">
        <v>7.0301228201533164</v>
      </c>
      <c r="M3871" s="63">
        <v>7.3637705965454092</v>
      </c>
      <c r="N3871" s="63">
        <v>6.164117060680141</v>
      </c>
      <c r="O3871" s="71">
        <v>6.8421446411998863</v>
      </c>
    </row>
    <row r="3872" spans="2:15" outlineLevel="1" x14ac:dyDescent="0.25">
      <c r="B3872" s="65">
        <v>3863</v>
      </c>
      <c r="C3872" s="60">
        <v>1</v>
      </c>
      <c r="D3872" s="61">
        <v>0</v>
      </c>
      <c r="E3872" s="61">
        <v>1</v>
      </c>
      <c r="F3872" s="61">
        <v>1</v>
      </c>
      <c r="G3872" s="61">
        <v>0</v>
      </c>
      <c r="H3872" s="61">
        <v>1</v>
      </c>
      <c r="I3872" s="62">
        <v>94645.280471346268</v>
      </c>
      <c r="J3872" s="63">
        <v>5.4181985967266879</v>
      </c>
      <c r="K3872" s="63">
        <v>4.8093966965920902</v>
      </c>
      <c r="L3872" s="63">
        <v>8.0660025594399016</v>
      </c>
      <c r="M3872" s="63">
        <v>8.042178251808334</v>
      </c>
      <c r="N3872" s="63">
        <v>6.5464107644687086</v>
      </c>
      <c r="O3872" s="71">
        <v>6.6978032790968891</v>
      </c>
    </row>
    <row r="3873" spans="2:15" outlineLevel="1" x14ac:dyDescent="0.25">
      <c r="B3873" s="65">
        <v>3864</v>
      </c>
      <c r="C3873" s="60">
        <v>1</v>
      </c>
      <c r="D3873" s="61">
        <v>0</v>
      </c>
      <c r="E3873" s="61">
        <v>1</v>
      </c>
      <c r="F3873" s="61">
        <v>1</v>
      </c>
      <c r="G3873" s="61">
        <v>0</v>
      </c>
      <c r="H3873" s="61">
        <v>1</v>
      </c>
      <c r="I3873" s="62">
        <v>99153.98602728518</v>
      </c>
      <c r="J3873" s="63">
        <v>6.5602001035747417</v>
      </c>
      <c r="K3873" s="63">
        <v>4.236114605045147</v>
      </c>
      <c r="L3873" s="63">
        <v>7.7920892785045144</v>
      </c>
      <c r="M3873" s="63">
        <v>8.4976816484365152</v>
      </c>
      <c r="N3873" s="63">
        <v>7.0087412770717972</v>
      </c>
      <c r="O3873" s="71">
        <v>7.1442985519470241</v>
      </c>
    </row>
    <row r="3874" spans="2:15" outlineLevel="1" x14ac:dyDescent="0.25">
      <c r="B3874" s="65">
        <v>3865</v>
      </c>
      <c r="C3874" s="60">
        <v>0</v>
      </c>
      <c r="D3874" s="61">
        <v>1</v>
      </c>
      <c r="E3874" s="61">
        <v>1</v>
      </c>
      <c r="F3874" s="61">
        <v>1</v>
      </c>
      <c r="G3874" s="61">
        <v>1</v>
      </c>
      <c r="H3874" s="61">
        <v>0</v>
      </c>
      <c r="I3874" s="62">
        <v>96260.221399308954</v>
      </c>
      <c r="J3874" s="63">
        <v>5.1451502377941676</v>
      </c>
      <c r="K3874" s="63">
        <v>6.5787401006825661</v>
      </c>
      <c r="L3874" s="63">
        <v>7.2294265265733602</v>
      </c>
      <c r="M3874" s="63">
        <v>6.975774626896607</v>
      </c>
      <c r="N3874" s="63">
        <v>7.159406955774311</v>
      </c>
      <c r="O3874" s="71">
        <v>6.6038664222852184</v>
      </c>
    </row>
    <row r="3875" spans="2:15" outlineLevel="1" x14ac:dyDescent="0.25">
      <c r="B3875" s="65">
        <v>3866</v>
      </c>
      <c r="C3875" s="60">
        <v>1</v>
      </c>
      <c r="D3875" s="61">
        <v>0</v>
      </c>
      <c r="E3875" s="61">
        <v>1</v>
      </c>
      <c r="F3875" s="61">
        <v>1</v>
      </c>
      <c r="G3875" s="61">
        <v>1</v>
      </c>
      <c r="H3875" s="61">
        <v>0</v>
      </c>
      <c r="I3875" s="62">
        <v>95259.458343457489</v>
      </c>
      <c r="J3875" s="63">
        <v>7.0217178440298209</v>
      </c>
      <c r="K3875" s="63">
        <v>4.9818353248948926</v>
      </c>
      <c r="L3875" s="63">
        <v>7.0533612191748256</v>
      </c>
      <c r="M3875" s="63">
        <v>6.5127644416565387</v>
      </c>
      <c r="N3875" s="63">
        <v>7.1176119115891678</v>
      </c>
      <c r="O3875" s="71">
        <v>6.7130428756512694</v>
      </c>
    </row>
    <row r="3876" spans="2:15" outlineLevel="1" x14ac:dyDescent="0.25">
      <c r="B3876" s="65">
        <v>3867</v>
      </c>
      <c r="C3876" s="60">
        <v>0</v>
      </c>
      <c r="D3876" s="61">
        <v>1</v>
      </c>
      <c r="E3876" s="61">
        <v>1</v>
      </c>
      <c r="F3876" s="61">
        <v>1</v>
      </c>
      <c r="G3876" s="61">
        <v>0</v>
      </c>
      <c r="H3876" s="61">
        <v>1</v>
      </c>
      <c r="I3876" s="62">
        <v>95024.018151465512</v>
      </c>
      <c r="J3876" s="63">
        <v>5.3463857105147286</v>
      </c>
      <c r="K3876" s="63">
        <v>6.3025103299746696</v>
      </c>
      <c r="L3876" s="63">
        <v>7.0422637552380216</v>
      </c>
      <c r="M3876" s="63">
        <v>7.4043812483212053</v>
      </c>
      <c r="N3876" s="63">
        <v>6.3466638550933352</v>
      </c>
      <c r="O3876" s="71">
        <v>6.6419393604296202</v>
      </c>
    </row>
    <row r="3877" spans="2:15" outlineLevel="1" x14ac:dyDescent="0.25">
      <c r="B3877" s="65">
        <v>3868</v>
      </c>
      <c r="C3877" s="60">
        <v>1</v>
      </c>
      <c r="D3877" s="61">
        <v>0</v>
      </c>
      <c r="E3877" s="61">
        <v>1</v>
      </c>
      <c r="F3877" s="61">
        <v>1</v>
      </c>
      <c r="G3877" s="61">
        <v>1</v>
      </c>
      <c r="H3877" s="61">
        <v>0</v>
      </c>
      <c r="I3877" s="62">
        <v>99598.577432148639</v>
      </c>
      <c r="J3877" s="63">
        <v>6.8027121422006616</v>
      </c>
      <c r="K3877" s="63">
        <v>5.6625422384259201</v>
      </c>
      <c r="L3877" s="63">
        <v>6.8234246065196107</v>
      </c>
      <c r="M3877" s="63">
        <v>8.1463994378089488</v>
      </c>
      <c r="N3877" s="63">
        <v>6.7851368911847878</v>
      </c>
      <c r="O3877" s="71">
        <v>6.3919817485588775</v>
      </c>
    </row>
    <row r="3878" spans="2:15" outlineLevel="1" x14ac:dyDescent="0.25">
      <c r="B3878" s="65">
        <v>3869</v>
      </c>
      <c r="C3878" s="60">
        <v>1</v>
      </c>
      <c r="D3878" s="61">
        <v>0</v>
      </c>
      <c r="E3878" s="61">
        <v>1</v>
      </c>
      <c r="F3878" s="61">
        <v>1</v>
      </c>
      <c r="G3878" s="61">
        <v>1</v>
      </c>
      <c r="H3878" s="61">
        <v>0</v>
      </c>
      <c r="I3878" s="62">
        <v>25124.899870327848</v>
      </c>
      <c r="J3878" s="63">
        <v>5.4425251969230306</v>
      </c>
      <c r="K3878" s="63">
        <v>4.8445728921739688</v>
      </c>
      <c r="L3878" s="63">
        <v>6.7779533839646735</v>
      </c>
      <c r="M3878" s="63">
        <v>6.1985912370964487</v>
      </c>
      <c r="N3878" s="63">
        <v>7.2831719185016448</v>
      </c>
      <c r="O3878" s="71">
        <v>6.9900626290652816</v>
      </c>
    </row>
    <row r="3879" spans="2:15" outlineLevel="1" x14ac:dyDescent="0.25">
      <c r="B3879" s="65">
        <v>3870</v>
      </c>
      <c r="C3879" s="60">
        <v>1</v>
      </c>
      <c r="D3879" s="61">
        <v>0</v>
      </c>
      <c r="E3879" s="61">
        <v>1</v>
      </c>
      <c r="F3879" s="61">
        <v>1</v>
      </c>
      <c r="G3879" s="61">
        <v>1</v>
      </c>
      <c r="H3879" s="61">
        <v>0</v>
      </c>
      <c r="I3879" s="62">
        <v>77922.053741272131</v>
      </c>
      <c r="J3879" s="63">
        <v>6.4378348302645261</v>
      </c>
      <c r="K3879" s="63">
        <v>5.0513676621060917</v>
      </c>
      <c r="L3879" s="63">
        <v>6.2362234965042074</v>
      </c>
      <c r="M3879" s="63">
        <v>7.9464741786274846</v>
      </c>
      <c r="N3879" s="63">
        <v>7.2755560788577442</v>
      </c>
      <c r="O3879" s="71">
        <v>7.0369690571158285</v>
      </c>
    </row>
    <row r="3880" spans="2:15" outlineLevel="1" x14ac:dyDescent="0.25">
      <c r="B3880" s="65">
        <v>3871</v>
      </c>
      <c r="C3880" s="60">
        <v>1</v>
      </c>
      <c r="D3880" s="61">
        <v>0</v>
      </c>
      <c r="E3880" s="61">
        <v>1</v>
      </c>
      <c r="F3880" s="61">
        <v>1</v>
      </c>
      <c r="G3880" s="61">
        <v>0</v>
      </c>
      <c r="H3880" s="61">
        <v>1</v>
      </c>
      <c r="I3880" s="62">
        <v>75113.886960727003</v>
      </c>
      <c r="J3880" s="63">
        <v>6.0720880522925436</v>
      </c>
      <c r="K3880" s="63">
        <v>4.7460758662712195</v>
      </c>
      <c r="L3880" s="63">
        <v>6.560824589965053</v>
      </c>
      <c r="M3880" s="63">
        <v>8.1184863184091256</v>
      </c>
      <c r="N3880" s="63">
        <v>6.3786445427293526</v>
      </c>
      <c r="O3880" s="71">
        <v>7.237350813968245</v>
      </c>
    </row>
    <row r="3881" spans="2:15" outlineLevel="1" x14ac:dyDescent="0.25">
      <c r="B3881" s="65">
        <v>3872</v>
      </c>
      <c r="C3881" s="60">
        <v>1</v>
      </c>
      <c r="D3881" s="61">
        <v>0</v>
      </c>
      <c r="E3881" s="61">
        <v>1</v>
      </c>
      <c r="F3881" s="61">
        <v>1</v>
      </c>
      <c r="G3881" s="61">
        <v>1</v>
      </c>
      <c r="H3881" s="61">
        <v>0</v>
      </c>
      <c r="I3881" s="62">
        <v>99726.896325094771</v>
      </c>
      <c r="J3881" s="63">
        <v>6.4447284834576939</v>
      </c>
      <c r="K3881" s="63">
        <v>4.5132639343830432</v>
      </c>
      <c r="L3881" s="63">
        <v>6.9095740031406461</v>
      </c>
      <c r="M3881" s="63">
        <v>8.5014456649130032</v>
      </c>
      <c r="N3881" s="63">
        <v>7.4362580443183433</v>
      </c>
      <c r="O3881" s="71">
        <v>7.2493445832493437</v>
      </c>
    </row>
    <row r="3882" spans="2:15" outlineLevel="1" x14ac:dyDescent="0.25">
      <c r="B3882" s="65">
        <v>3873</v>
      </c>
      <c r="C3882" s="60">
        <v>1</v>
      </c>
      <c r="D3882" s="61">
        <v>0</v>
      </c>
      <c r="E3882" s="61">
        <v>1</v>
      </c>
      <c r="F3882" s="61">
        <v>1</v>
      </c>
      <c r="G3882" s="61">
        <v>1</v>
      </c>
      <c r="H3882" s="61">
        <v>0</v>
      </c>
      <c r="I3882" s="62">
        <v>96719.497116473911</v>
      </c>
      <c r="J3882" s="63">
        <v>6.2307454840750118</v>
      </c>
      <c r="K3882" s="63">
        <v>5.6027932549250252</v>
      </c>
      <c r="L3882" s="63">
        <v>7.1244640197261742</v>
      </c>
      <c r="M3882" s="63">
        <v>7.4641044751502541</v>
      </c>
      <c r="N3882" s="63">
        <v>7.0855320308029874</v>
      </c>
      <c r="O3882" s="71">
        <v>6.2528796732042649</v>
      </c>
    </row>
    <row r="3883" spans="2:15" outlineLevel="1" x14ac:dyDescent="0.25">
      <c r="B3883" s="65">
        <v>3874</v>
      </c>
      <c r="C3883" s="60">
        <v>1</v>
      </c>
      <c r="D3883" s="61">
        <v>0</v>
      </c>
      <c r="E3883" s="61">
        <v>1</v>
      </c>
      <c r="F3883" s="61">
        <v>1</v>
      </c>
      <c r="G3883" s="61">
        <v>0</v>
      </c>
      <c r="H3883" s="61">
        <v>1</v>
      </c>
      <c r="I3883" s="62">
        <v>25525.876427511568</v>
      </c>
      <c r="J3883" s="63">
        <v>5.5391307867201611</v>
      </c>
      <c r="K3883" s="63">
        <v>5.2471402300926036</v>
      </c>
      <c r="L3883" s="63">
        <v>6.5213732052920124</v>
      </c>
      <c r="M3883" s="63">
        <v>6.5994605785827174</v>
      </c>
      <c r="N3883" s="63">
        <v>6.6221963493085454</v>
      </c>
      <c r="O3883" s="71">
        <v>6.8814478551653595</v>
      </c>
    </row>
    <row r="3884" spans="2:15" outlineLevel="1" x14ac:dyDescent="0.25">
      <c r="B3884" s="65">
        <v>3875</v>
      </c>
      <c r="C3884" s="60">
        <v>1</v>
      </c>
      <c r="D3884" s="61">
        <v>0</v>
      </c>
      <c r="E3884" s="61">
        <v>1</v>
      </c>
      <c r="F3884" s="61">
        <v>1</v>
      </c>
      <c r="G3884" s="61">
        <v>1</v>
      </c>
      <c r="H3884" s="61">
        <v>0</v>
      </c>
      <c r="I3884" s="62">
        <v>76066.003779650928</v>
      </c>
      <c r="J3884" s="63">
        <v>5.7301499330983194</v>
      </c>
      <c r="K3884" s="63">
        <v>4.9353991531679746</v>
      </c>
      <c r="L3884" s="63">
        <v>6.7001033670500254</v>
      </c>
      <c r="M3884" s="63">
        <v>8.9064792642457284</v>
      </c>
      <c r="N3884" s="63">
        <v>6.9075504696542582</v>
      </c>
      <c r="O3884" s="71">
        <v>6.0655122634063909</v>
      </c>
    </row>
    <row r="3885" spans="2:15" outlineLevel="1" x14ac:dyDescent="0.25">
      <c r="B3885" s="65">
        <v>3876</v>
      </c>
      <c r="C3885" s="60">
        <v>1</v>
      </c>
      <c r="D3885" s="61">
        <v>0</v>
      </c>
      <c r="E3885" s="61">
        <v>1</v>
      </c>
      <c r="F3885" s="61">
        <v>1</v>
      </c>
      <c r="G3885" s="61">
        <v>1</v>
      </c>
      <c r="H3885" s="61">
        <v>0</v>
      </c>
      <c r="I3885" s="62">
        <v>77964.713374329614</v>
      </c>
      <c r="J3885" s="63">
        <v>5.6948758873718104</v>
      </c>
      <c r="K3885" s="63">
        <v>5.3344566952471748</v>
      </c>
      <c r="L3885" s="63">
        <v>6.5546129248251912</v>
      </c>
      <c r="M3885" s="63">
        <v>8.2802272248068327</v>
      </c>
      <c r="N3885" s="63">
        <v>7.6581735673324376</v>
      </c>
      <c r="O3885" s="71">
        <v>6.5148284947242168</v>
      </c>
    </row>
    <row r="3886" spans="2:15" outlineLevel="1" x14ac:dyDescent="0.25">
      <c r="B3886" s="65">
        <v>3877</v>
      </c>
      <c r="C3886" s="60">
        <v>1</v>
      </c>
      <c r="D3886" s="61">
        <v>0</v>
      </c>
      <c r="E3886" s="61">
        <v>1</v>
      </c>
      <c r="F3886" s="61">
        <v>1</v>
      </c>
      <c r="G3886" s="61">
        <v>0</v>
      </c>
      <c r="H3886" s="61">
        <v>1</v>
      </c>
      <c r="I3886" s="62">
        <v>98417.215016839167</v>
      </c>
      <c r="J3886" s="63">
        <v>6.4129693361099029</v>
      </c>
      <c r="K3886" s="63">
        <v>5.7149096822148238</v>
      </c>
      <c r="L3886" s="63">
        <v>6.7807994359068928</v>
      </c>
      <c r="M3886" s="63">
        <v>8.4762068443535927</v>
      </c>
      <c r="N3886" s="63">
        <v>6.1813704108421446</v>
      </c>
      <c r="O3886" s="71">
        <v>6.5660127348031132</v>
      </c>
    </row>
    <row r="3887" spans="2:15" outlineLevel="1" x14ac:dyDescent="0.25">
      <c r="B3887" s="65">
        <v>3878</v>
      </c>
      <c r="C3887" s="60">
        <v>1</v>
      </c>
      <c r="D3887" s="61">
        <v>0</v>
      </c>
      <c r="E3887" s="61">
        <v>1</v>
      </c>
      <c r="F3887" s="61">
        <v>1</v>
      </c>
      <c r="G3887" s="61">
        <v>0</v>
      </c>
      <c r="H3887" s="61">
        <v>1</v>
      </c>
      <c r="I3887" s="62">
        <v>66651.26574757963</v>
      </c>
      <c r="J3887" s="63">
        <v>6.9473073118931428</v>
      </c>
      <c r="K3887" s="63">
        <v>6.0459618009714706</v>
      </c>
      <c r="L3887" s="63">
        <v>6.670760198394639</v>
      </c>
      <c r="M3887" s="63">
        <v>6.1631912257014623</v>
      </c>
      <c r="N3887" s="63">
        <v>6.9099280987533982</v>
      </c>
      <c r="O3887" s="71">
        <v>6.9398956153305633</v>
      </c>
    </row>
    <row r="3888" spans="2:15" outlineLevel="1" x14ac:dyDescent="0.25">
      <c r="B3888" s="65">
        <v>3879</v>
      </c>
      <c r="C3888" s="60">
        <v>1</v>
      </c>
      <c r="D3888" s="61">
        <v>0</v>
      </c>
      <c r="E3888" s="61">
        <v>1</v>
      </c>
      <c r="F3888" s="61">
        <v>1</v>
      </c>
      <c r="G3888" s="61">
        <v>1</v>
      </c>
      <c r="H3888" s="61">
        <v>0</v>
      </c>
      <c r="I3888" s="62">
        <v>77791.068551485863</v>
      </c>
      <c r="J3888" s="63">
        <v>6.0824112875599443</v>
      </c>
      <c r="K3888" s="63">
        <v>5.2575443765318699</v>
      </c>
      <c r="L3888" s="63">
        <v>6.2581330795562655</v>
      </c>
      <c r="M3888" s="63">
        <v>8.6666033854298981</v>
      </c>
      <c r="N3888" s="63">
        <v>6.9954238422592327</v>
      </c>
      <c r="O3888" s="71">
        <v>6.4783752771185039</v>
      </c>
    </row>
    <row r="3889" spans="2:15" outlineLevel="1" x14ac:dyDescent="0.25">
      <c r="B3889" s="65">
        <v>3880</v>
      </c>
      <c r="C3889" s="60">
        <v>1</v>
      </c>
      <c r="D3889" s="61">
        <v>0</v>
      </c>
      <c r="E3889" s="61">
        <v>1</v>
      </c>
      <c r="F3889" s="61">
        <v>1</v>
      </c>
      <c r="G3889" s="61">
        <v>1</v>
      </c>
      <c r="H3889" s="61">
        <v>0</v>
      </c>
      <c r="I3889" s="62">
        <v>78774.862620935804</v>
      </c>
      <c r="J3889" s="63">
        <v>6.436074836015834</v>
      </c>
      <c r="K3889" s="63">
        <v>4.7353422567903722</v>
      </c>
      <c r="L3889" s="63">
        <v>6.304471258079543</v>
      </c>
      <c r="M3889" s="63">
        <v>8.8806559796417712</v>
      </c>
      <c r="N3889" s="63">
        <v>7.4785624153611874</v>
      </c>
      <c r="O3889" s="71">
        <v>6.319646747164235</v>
      </c>
    </row>
    <row r="3890" spans="2:15" outlineLevel="1" x14ac:dyDescent="0.25">
      <c r="B3890" s="65">
        <v>3881</v>
      </c>
      <c r="C3890" s="60">
        <v>0</v>
      </c>
      <c r="D3890" s="61">
        <v>1</v>
      </c>
      <c r="E3890" s="61">
        <v>1</v>
      </c>
      <c r="F3890" s="61">
        <v>1</v>
      </c>
      <c r="G3890" s="61">
        <v>1</v>
      </c>
      <c r="H3890" s="61">
        <v>0</v>
      </c>
      <c r="I3890" s="62">
        <v>98803.259919399512</v>
      </c>
      <c r="J3890" s="63">
        <v>6.3631950379736253</v>
      </c>
      <c r="K3890" s="63">
        <v>6.79078439200741</v>
      </c>
      <c r="L3890" s="63">
        <v>6.7902384741784587</v>
      </c>
      <c r="M3890" s="63">
        <v>6.9590634708470391</v>
      </c>
      <c r="N3890" s="63">
        <v>7.0371831429424523</v>
      </c>
      <c r="O3890" s="71">
        <v>6.3492308811375064</v>
      </c>
    </row>
    <row r="3891" spans="2:15" outlineLevel="1" x14ac:dyDescent="0.25">
      <c r="B3891" s="65">
        <v>3882</v>
      </c>
      <c r="C3891" s="60">
        <v>0</v>
      </c>
      <c r="D3891" s="61">
        <v>1</v>
      </c>
      <c r="E3891" s="61">
        <v>1</v>
      </c>
      <c r="F3891" s="61">
        <v>1</v>
      </c>
      <c r="G3891" s="61">
        <v>0</v>
      </c>
      <c r="H3891" s="61">
        <v>1</v>
      </c>
      <c r="I3891" s="62">
        <v>78423.854032653413</v>
      </c>
      <c r="J3891" s="63">
        <v>5.534599722915905</v>
      </c>
      <c r="K3891" s="63">
        <v>6.1860690045206841</v>
      </c>
      <c r="L3891" s="63">
        <v>6.4773527022659154</v>
      </c>
      <c r="M3891" s="63">
        <v>8.7459557171502826</v>
      </c>
      <c r="N3891" s="63">
        <v>6.3625033305725145</v>
      </c>
      <c r="O3891" s="71">
        <v>6.6814019550416317</v>
      </c>
    </row>
    <row r="3892" spans="2:15" outlineLevel="1" x14ac:dyDescent="0.25">
      <c r="B3892" s="65">
        <v>3883</v>
      </c>
      <c r="C3892" s="60">
        <v>1</v>
      </c>
      <c r="D3892" s="61">
        <v>0</v>
      </c>
      <c r="E3892" s="61">
        <v>1</v>
      </c>
      <c r="F3892" s="61">
        <v>1</v>
      </c>
      <c r="G3892" s="61">
        <v>1</v>
      </c>
      <c r="H3892" s="61">
        <v>0</v>
      </c>
      <c r="I3892" s="62">
        <v>23016.160599546783</v>
      </c>
      <c r="J3892" s="63">
        <v>5.2461344799346259</v>
      </c>
      <c r="K3892" s="63">
        <v>4.4504439861108258</v>
      </c>
      <c r="L3892" s="63">
        <v>6.8317730747420162</v>
      </c>
      <c r="M3892" s="63">
        <v>6.8458004051027421</v>
      </c>
      <c r="N3892" s="63">
        <v>6.9946950049620362</v>
      </c>
      <c r="O3892" s="71">
        <v>6.2245767169311854</v>
      </c>
    </row>
    <row r="3893" spans="2:15" outlineLevel="1" x14ac:dyDescent="0.25">
      <c r="B3893" s="65">
        <v>3884</v>
      </c>
      <c r="C3893" s="60">
        <v>1</v>
      </c>
      <c r="D3893" s="61">
        <v>0</v>
      </c>
      <c r="E3893" s="61">
        <v>1</v>
      </c>
      <c r="F3893" s="61">
        <v>1</v>
      </c>
      <c r="G3893" s="61">
        <v>1</v>
      </c>
      <c r="H3893" s="61">
        <v>0</v>
      </c>
      <c r="I3893" s="62">
        <v>98355.100306449764</v>
      </c>
      <c r="J3893" s="63">
        <v>6.927305862988506</v>
      </c>
      <c r="K3893" s="63">
        <v>5.3964111641722647</v>
      </c>
      <c r="L3893" s="63">
        <v>7.0398281426813316</v>
      </c>
      <c r="M3893" s="63">
        <v>7.3358860970777897</v>
      </c>
      <c r="N3893" s="63">
        <v>7.4740054024092473</v>
      </c>
      <c r="O3893" s="71">
        <v>6.1688418144107473</v>
      </c>
    </row>
    <row r="3894" spans="2:15" outlineLevel="1" x14ac:dyDescent="0.25">
      <c r="B3894" s="65">
        <v>3885</v>
      </c>
      <c r="C3894" s="60">
        <v>1</v>
      </c>
      <c r="D3894" s="61">
        <v>0</v>
      </c>
      <c r="E3894" s="61">
        <v>1</v>
      </c>
      <c r="F3894" s="61">
        <v>1</v>
      </c>
      <c r="G3894" s="61">
        <v>0</v>
      </c>
      <c r="H3894" s="61">
        <v>1</v>
      </c>
      <c r="I3894" s="62">
        <v>22365.445534726023</v>
      </c>
      <c r="J3894" s="63">
        <v>5.3343734235671274</v>
      </c>
      <c r="K3894" s="63">
        <v>4.5524364232163004</v>
      </c>
      <c r="L3894" s="63">
        <v>7.4235695134073261</v>
      </c>
      <c r="M3894" s="63">
        <v>6.0526952853855098</v>
      </c>
      <c r="N3894" s="63">
        <v>6.508376609920659</v>
      </c>
      <c r="O3894" s="71">
        <v>6.9310169085234659</v>
      </c>
    </row>
    <row r="3895" spans="2:15" outlineLevel="1" x14ac:dyDescent="0.25">
      <c r="B3895" s="65">
        <v>3886</v>
      </c>
      <c r="C3895" s="60">
        <v>1</v>
      </c>
      <c r="D3895" s="61">
        <v>0</v>
      </c>
      <c r="E3895" s="61">
        <v>1</v>
      </c>
      <c r="F3895" s="61">
        <v>1</v>
      </c>
      <c r="G3895" s="61">
        <v>1</v>
      </c>
      <c r="H3895" s="61">
        <v>0</v>
      </c>
      <c r="I3895" s="62">
        <v>79816.822722919431</v>
      </c>
      <c r="J3895" s="63">
        <v>6.4400935258005241</v>
      </c>
      <c r="K3895" s="63">
        <v>5.250835135377268</v>
      </c>
      <c r="L3895" s="63">
        <v>6.18786292253467</v>
      </c>
      <c r="M3895" s="63">
        <v>8.8902466520087255</v>
      </c>
      <c r="N3895" s="63">
        <v>6.9135702349957633</v>
      </c>
      <c r="O3895" s="71">
        <v>6.8111459403251926</v>
      </c>
    </row>
    <row r="3896" spans="2:15" outlineLevel="1" x14ac:dyDescent="0.25">
      <c r="B3896" s="65">
        <v>3887</v>
      </c>
      <c r="C3896" s="60">
        <v>0</v>
      </c>
      <c r="D3896" s="61">
        <v>1</v>
      </c>
      <c r="E3896" s="61">
        <v>1</v>
      </c>
      <c r="F3896" s="61">
        <v>1</v>
      </c>
      <c r="G3896" s="61">
        <v>1</v>
      </c>
      <c r="H3896" s="61">
        <v>0</v>
      </c>
      <c r="I3896" s="62">
        <v>96006.493404920358</v>
      </c>
      <c r="J3896" s="63">
        <v>5.8365039809162331</v>
      </c>
      <c r="K3896" s="63">
        <v>6.5655310271334351</v>
      </c>
      <c r="L3896" s="63">
        <v>6.8136463994568821</v>
      </c>
      <c r="M3896" s="63">
        <v>6.4988943208141503</v>
      </c>
      <c r="N3896" s="63">
        <v>7.4224461952014895</v>
      </c>
      <c r="O3896" s="71">
        <v>6.2027024758810523</v>
      </c>
    </row>
    <row r="3897" spans="2:15" outlineLevel="1" x14ac:dyDescent="0.25">
      <c r="B3897" s="65">
        <v>3888</v>
      </c>
      <c r="C3897" s="60">
        <v>0</v>
      </c>
      <c r="D3897" s="61">
        <v>1</v>
      </c>
      <c r="E3897" s="61">
        <v>1</v>
      </c>
      <c r="F3897" s="61">
        <v>1</v>
      </c>
      <c r="G3897" s="61">
        <v>0</v>
      </c>
      <c r="H3897" s="61">
        <v>1</v>
      </c>
      <c r="I3897" s="62">
        <v>97602.360102848936</v>
      </c>
      <c r="J3897" s="63">
        <v>6.2321688559730717</v>
      </c>
      <c r="K3897" s="63">
        <v>6.7774101855824966</v>
      </c>
      <c r="L3897" s="63">
        <v>7.2657338808462226</v>
      </c>
      <c r="M3897" s="63">
        <v>6.2488493047773117</v>
      </c>
      <c r="N3897" s="63">
        <v>6.3893166253134712</v>
      </c>
      <c r="O3897" s="71">
        <v>7.4062260805020248</v>
      </c>
    </row>
    <row r="3898" spans="2:15" outlineLevel="1" x14ac:dyDescent="0.25">
      <c r="B3898" s="65">
        <v>3889</v>
      </c>
      <c r="C3898" s="60">
        <v>1</v>
      </c>
      <c r="D3898" s="61">
        <v>0</v>
      </c>
      <c r="E3898" s="61">
        <v>1</v>
      </c>
      <c r="F3898" s="61">
        <v>1</v>
      </c>
      <c r="G3898" s="61">
        <v>1</v>
      </c>
      <c r="H3898" s="61">
        <v>0</v>
      </c>
      <c r="I3898" s="62">
        <v>73550.972445508771</v>
      </c>
      <c r="J3898" s="63">
        <v>5.3522391686131217</v>
      </c>
      <c r="K3898" s="63">
        <v>5.2195577213471527</v>
      </c>
      <c r="L3898" s="63">
        <v>7.1853839876525711</v>
      </c>
      <c r="M3898" s="63">
        <v>7.9898543086298766</v>
      </c>
      <c r="N3898" s="63">
        <v>6.5702236138734706</v>
      </c>
      <c r="O3898" s="71">
        <v>6.3096930937745972</v>
      </c>
    </row>
    <row r="3899" spans="2:15" outlineLevel="1" x14ac:dyDescent="0.25">
      <c r="B3899" s="65">
        <v>3890</v>
      </c>
      <c r="C3899" s="60">
        <v>1</v>
      </c>
      <c r="D3899" s="61">
        <v>0</v>
      </c>
      <c r="E3899" s="61">
        <v>1</v>
      </c>
      <c r="F3899" s="61">
        <v>1</v>
      </c>
      <c r="G3899" s="61">
        <v>1</v>
      </c>
      <c r="H3899" s="61">
        <v>0</v>
      </c>
      <c r="I3899" s="62">
        <v>100555.52534300256</v>
      </c>
      <c r="J3899" s="63">
        <v>6.827416504542942</v>
      </c>
      <c r="K3899" s="63">
        <v>6.1713285383813847</v>
      </c>
      <c r="L3899" s="63">
        <v>8.2453074038118199</v>
      </c>
      <c r="M3899" s="63">
        <v>7.1684109285109656</v>
      </c>
      <c r="N3899" s="63">
        <v>6.7451529232324203</v>
      </c>
      <c r="O3899" s="71">
        <v>6.5381281662089368</v>
      </c>
    </row>
    <row r="3900" spans="2:15" outlineLevel="1" x14ac:dyDescent="0.25">
      <c r="B3900" s="65">
        <v>3891</v>
      </c>
      <c r="C3900" s="60">
        <v>1</v>
      </c>
      <c r="D3900" s="61">
        <v>0</v>
      </c>
      <c r="E3900" s="61">
        <v>1</v>
      </c>
      <c r="F3900" s="61">
        <v>1</v>
      </c>
      <c r="G3900" s="61">
        <v>0</v>
      </c>
      <c r="H3900" s="61">
        <v>1</v>
      </c>
      <c r="I3900" s="62">
        <v>100179.33578045471</v>
      </c>
      <c r="J3900" s="63">
        <v>6.2858142923101505</v>
      </c>
      <c r="K3900" s="63">
        <v>5.8011118290079287</v>
      </c>
      <c r="L3900" s="63">
        <v>6.9626340828176314</v>
      </c>
      <c r="M3900" s="63">
        <v>7.8028860974819079</v>
      </c>
      <c r="N3900" s="63">
        <v>7.0733675846075021</v>
      </c>
      <c r="O3900" s="71">
        <v>7.1982113880007317</v>
      </c>
    </row>
    <row r="3901" spans="2:15" outlineLevel="1" x14ac:dyDescent="0.25">
      <c r="B3901" s="65">
        <v>3892</v>
      </c>
      <c r="C3901" s="60">
        <v>0</v>
      </c>
      <c r="D3901" s="61">
        <v>1</v>
      </c>
      <c r="E3901" s="61">
        <v>1</v>
      </c>
      <c r="F3901" s="61">
        <v>1</v>
      </c>
      <c r="G3901" s="61">
        <v>0</v>
      </c>
      <c r="H3901" s="61">
        <v>1</v>
      </c>
      <c r="I3901" s="62">
        <v>66915.889213928109</v>
      </c>
      <c r="J3901" s="63">
        <v>5.9270890278648256</v>
      </c>
      <c r="K3901" s="63">
        <v>6.7051493353920408</v>
      </c>
      <c r="L3901" s="63">
        <v>6.6884028537250062</v>
      </c>
      <c r="M3901" s="63">
        <v>6.4544357770469141</v>
      </c>
      <c r="N3901" s="63">
        <v>6.9522039456392593</v>
      </c>
      <c r="O3901" s="71">
        <v>7.0202163414196512</v>
      </c>
    </row>
    <row r="3902" spans="2:15" outlineLevel="1" x14ac:dyDescent="0.25">
      <c r="B3902" s="65">
        <v>3893</v>
      </c>
      <c r="C3902" s="60">
        <v>1</v>
      </c>
      <c r="D3902" s="61">
        <v>0</v>
      </c>
      <c r="E3902" s="61">
        <v>1</v>
      </c>
      <c r="F3902" s="61">
        <v>1</v>
      </c>
      <c r="G3902" s="61">
        <v>1</v>
      </c>
      <c r="H3902" s="61">
        <v>0</v>
      </c>
      <c r="I3902" s="62">
        <v>75732.220681819701</v>
      </c>
      <c r="J3902" s="63">
        <v>5.6531080293118556</v>
      </c>
      <c r="K3902" s="63">
        <v>5.2014993608146902</v>
      </c>
      <c r="L3902" s="63">
        <v>6.7012540054574892</v>
      </c>
      <c r="M3902" s="63">
        <v>8.1032941551739341</v>
      </c>
      <c r="N3902" s="63">
        <v>6.9375362563770819</v>
      </c>
      <c r="O3902" s="71">
        <v>6.7018432470070604</v>
      </c>
    </row>
    <row r="3903" spans="2:15" outlineLevel="1" x14ac:dyDescent="0.25">
      <c r="B3903" s="65">
        <v>3894</v>
      </c>
      <c r="C3903" s="60">
        <v>1</v>
      </c>
      <c r="D3903" s="61">
        <v>0</v>
      </c>
      <c r="E3903" s="61">
        <v>1</v>
      </c>
      <c r="F3903" s="61">
        <v>1</v>
      </c>
      <c r="G3903" s="61">
        <v>1</v>
      </c>
      <c r="H3903" s="61">
        <v>0</v>
      </c>
      <c r="I3903" s="62">
        <v>62386.072702761798</v>
      </c>
      <c r="J3903" s="63">
        <v>6.3111377446017336</v>
      </c>
      <c r="K3903" s="63">
        <v>5.1894795003155307</v>
      </c>
      <c r="L3903" s="63">
        <v>6.9157675791983504</v>
      </c>
      <c r="M3903" s="63">
        <v>6.5388675652141499</v>
      </c>
      <c r="N3903" s="63">
        <v>6.8454075863013788</v>
      </c>
      <c r="O3903" s="71">
        <v>6.3753042862753206</v>
      </c>
    </row>
    <row r="3904" spans="2:15" outlineLevel="1" x14ac:dyDescent="0.25">
      <c r="B3904" s="65">
        <v>3895</v>
      </c>
      <c r="C3904" s="60">
        <v>1</v>
      </c>
      <c r="D3904" s="61">
        <v>0</v>
      </c>
      <c r="E3904" s="61">
        <v>1</v>
      </c>
      <c r="F3904" s="61">
        <v>1</v>
      </c>
      <c r="G3904" s="61">
        <v>0</v>
      </c>
      <c r="H3904" s="61">
        <v>1</v>
      </c>
      <c r="I3904" s="62">
        <v>28027.241111719821</v>
      </c>
      <c r="J3904" s="63">
        <v>6.050112558009733</v>
      </c>
      <c r="K3904" s="63">
        <v>5.7325405474714888</v>
      </c>
      <c r="L3904" s="63">
        <v>6.8952031122052784</v>
      </c>
      <c r="M3904" s="63">
        <v>6.0144080509244997</v>
      </c>
      <c r="N3904" s="63">
        <v>6.5713644976863872</v>
      </c>
      <c r="O3904" s="71">
        <v>7.3170596942350983</v>
      </c>
    </row>
    <row r="3905" spans="2:15" outlineLevel="1" x14ac:dyDescent="0.25">
      <c r="B3905" s="65">
        <v>3896</v>
      </c>
      <c r="C3905" s="60">
        <v>1</v>
      </c>
      <c r="D3905" s="61">
        <v>0</v>
      </c>
      <c r="E3905" s="61">
        <v>1</v>
      </c>
      <c r="F3905" s="61">
        <v>1</v>
      </c>
      <c r="G3905" s="61">
        <v>0</v>
      </c>
      <c r="H3905" s="61">
        <v>1</v>
      </c>
      <c r="I3905" s="62">
        <v>94416.595625159942</v>
      </c>
      <c r="J3905" s="63">
        <v>6.0797539905407065</v>
      </c>
      <c r="K3905" s="63">
        <v>5.4287866264553397</v>
      </c>
      <c r="L3905" s="63">
        <v>7.0701360434303728</v>
      </c>
      <c r="M3905" s="63">
        <v>6.4456904104468613</v>
      </c>
      <c r="N3905" s="63">
        <v>6.7718086153402224</v>
      </c>
      <c r="O3905" s="71">
        <v>7.4222430394433179</v>
      </c>
    </row>
    <row r="3906" spans="2:15" outlineLevel="1" x14ac:dyDescent="0.25">
      <c r="B3906" s="65">
        <v>3897</v>
      </c>
      <c r="C3906" s="60">
        <v>1</v>
      </c>
      <c r="D3906" s="61">
        <v>0</v>
      </c>
      <c r="E3906" s="61">
        <v>1</v>
      </c>
      <c r="F3906" s="61">
        <v>1</v>
      </c>
      <c r="G3906" s="61">
        <v>1</v>
      </c>
      <c r="H3906" s="61">
        <v>0</v>
      </c>
      <c r="I3906" s="62">
        <v>104556.81579278529</v>
      </c>
      <c r="J3906" s="63">
        <v>6.7406232758320828</v>
      </c>
      <c r="K3906" s="63">
        <v>6.5194891884139601</v>
      </c>
      <c r="L3906" s="63">
        <v>6.5993704771544976</v>
      </c>
      <c r="M3906" s="63">
        <v>8.2428338086132893</v>
      </c>
      <c r="N3906" s="63">
        <v>7.3159484752602104</v>
      </c>
      <c r="O3906" s="71">
        <v>6.9959024543181982</v>
      </c>
    </row>
    <row r="3907" spans="2:15" outlineLevel="1" x14ac:dyDescent="0.25">
      <c r="B3907" s="65">
        <v>3898</v>
      </c>
      <c r="C3907" s="60">
        <v>1</v>
      </c>
      <c r="D3907" s="61">
        <v>0</v>
      </c>
      <c r="E3907" s="61">
        <v>1</v>
      </c>
      <c r="F3907" s="61">
        <v>1</v>
      </c>
      <c r="G3907" s="61">
        <v>0</v>
      </c>
      <c r="H3907" s="61">
        <v>1</v>
      </c>
      <c r="I3907" s="62">
        <v>91544.901707558092</v>
      </c>
      <c r="J3907" s="63">
        <v>5.455992678523887</v>
      </c>
      <c r="K3907" s="63">
        <v>4.7188883358636389</v>
      </c>
      <c r="L3907" s="63">
        <v>7.8326354789337289</v>
      </c>
      <c r="M3907" s="63">
        <v>7.2936865968466513</v>
      </c>
      <c r="N3907" s="63">
        <v>6.3980640214372171</v>
      </c>
      <c r="O3907" s="71">
        <v>6.6661506405451121</v>
      </c>
    </row>
    <row r="3908" spans="2:15" outlineLevel="1" x14ac:dyDescent="0.25">
      <c r="B3908" s="65">
        <v>3899</v>
      </c>
      <c r="C3908" s="60">
        <v>1</v>
      </c>
      <c r="D3908" s="61">
        <v>0</v>
      </c>
      <c r="E3908" s="61">
        <v>1</v>
      </c>
      <c r="F3908" s="61">
        <v>1</v>
      </c>
      <c r="G3908" s="61">
        <v>1</v>
      </c>
      <c r="H3908" s="61">
        <v>0</v>
      </c>
      <c r="I3908" s="62">
        <v>95253.737841279479</v>
      </c>
      <c r="J3908" s="63">
        <v>5.8659675973182068</v>
      </c>
      <c r="K3908" s="63">
        <v>4.6375167851599786</v>
      </c>
      <c r="L3908" s="63">
        <v>7.3217146936475164</v>
      </c>
      <c r="M3908" s="63">
        <v>8.0462617017884028</v>
      </c>
      <c r="N3908" s="63">
        <v>7.0687825109741684</v>
      </c>
      <c r="O3908" s="71">
        <v>6.5047440140858352</v>
      </c>
    </row>
    <row r="3909" spans="2:15" outlineLevel="1" x14ac:dyDescent="0.25">
      <c r="B3909" s="65">
        <v>3900</v>
      </c>
      <c r="C3909" s="60">
        <v>0</v>
      </c>
      <c r="D3909" s="61">
        <v>1</v>
      </c>
      <c r="E3909" s="61">
        <v>1</v>
      </c>
      <c r="F3909" s="61">
        <v>1</v>
      </c>
      <c r="G3909" s="61">
        <v>0</v>
      </c>
      <c r="H3909" s="61">
        <v>1</v>
      </c>
      <c r="I3909" s="62">
        <v>100193.4182647204</v>
      </c>
      <c r="J3909" s="63">
        <v>5.843317580428117</v>
      </c>
      <c r="K3909" s="63">
        <v>6.1633811499371269</v>
      </c>
      <c r="L3909" s="63">
        <v>7.6777017371418808</v>
      </c>
      <c r="M3909" s="63">
        <v>7.7881206160524883</v>
      </c>
      <c r="N3909" s="63">
        <v>6.9298379204267651</v>
      </c>
      <c r="O3909" s="71">
        <v>6.9919326524250121</v>
      </c>
    </row>
    <row r="3910" spans="2:15" outlineLevel="1" x14ac:dyDescent="0.25">
      <c r="B3910" s="65">
        <v>3901</v>
      </c>
      <c r="C3910" s="60">
        <v>1</v>
      </c>
      <c r="D3910" s="61">
        <v>0</v>
      </c>
      <c r="E3910" s="61">
        <v>1</v>
      </c>
      <c r="F3910" s="61">
        <v>1</v>
      </c>
      <c r="G3910" s="61">
        <v>0</v>
      </c>
      <c r="H3910" s="61">
        <v>1</v>
      </c>
      <c r="I3910" s="62">
        <v>92324.366325829906</v>
      </c>
      <c r="J3910" s="63">
        <v>6.8427655665722318</v>
      </c>
      <c r="K3910" s="63">
        <v>4.3439584632696864</v>
      </c>
      <c r="L3910" s="63">
        <v>7.6637050531889592</v>
      </c>
      <c r="M3910" s="63">
        <v>6.2943293394849675</v>
      </c>
      <c r="N3910" s="63">
        <v>6.322859801998864</v>
      </c>
      <c r="O3910" s="71">
        <v>7.3061217550716604</v>
      </c>
    </row>
    <row r="3911" spans="2:15" outlineLevel="1" x14ac:dyDescent="0.25">
      <c r="B3911" s="65">
        <v>3902</v>
      </c>
      <c r="C3911" s="60">
        <v>1</v>
      </c>
      <c r="D3911" s="61">
        <v>0</v>
      </c>
      <c r="E3911" s="61">
        <v>1</v>
      </c>
      <c r="F3911" s="61">
        <v>1</v>
      </c>
      <c r="G3911" s="61">
        <v>1</v>
      </c>
      <c r="H3911" s="61">
        <v>0</v>
      </c>
      <c r="I3911" s="62">
        <v>76390.488446825329</v>
      </c>
      <c r="J3911" s="63">
        <v>5.7673379938461116</v>
      </c>
      <c r="K3911" s="63">
        <v>5.2583262814616223</v>
      </c>
      <c r="L3911" s="63">
        <v>6.6166667388039579</v>
      </c>
      <c r="M3911" s="63">
        <v>7.4277127271771759</v>
      </c>
      <c r="N3911" s="63">
        <v>7.4607503819565819</v>
      </c>
      <c r="O3911" s="71">
        <v>7.1482794864954942</v>
      </c>
    </row>
    <row r="3912" spans="2:15" outlineLevel="1" x14ac:dyDescent="0.25">
      <c r="B3912" s="65">
        <v>3903</v>
      </c>
      <c r="C3912" s="60">
        <v>1</v>
      </c>
      <c r="D3912" s="61">
        <v>0</v>
      </c>
      <c r="E3912" s="61">
        <v>1</v>
      </c>
      <c r="F3912" s="61">
        <v>1</v>
      </c>
      <c r="G3912" s="61">
        <v>0</v>
      </c>
      <c r="H3912" s="61">
        <v>1</v>
      </c>
      <c r="I3912" s="62">
        <v>97283.286700493059</v>
      </c>
      <c r="J3912" s="63">
        <v>6.0440993955898836</v>
      </c>
      <c r="K3912" s="63">
        <v>5.6780241345506246</v>
      </c>
      <c r="L3912" s="63">
        <v>7.6151460212993038</v>
      </c>
      <c r="M3912" s="63">
        <v>7.1567744465472778</v>
      </c>
      <c r="N3912" s="63">
        <v>6.8537302371981497</v>
      </c>
      <c r="O3912" s="71">
        <v>7.0359809863752449</v>
      </c>
    </row>
    <row r="3913" spans="2:15" outlineLevel="1" x14ac:dyDescent="0.25">
      <c r="B3913" s="65">
        <v>3904</v>
      </c>
      <c r="C3913" s="60">
        <v>1</v>
      </c>
      <c r="D3913" s="61">
        <v>0</v>
      </c>
      <c r="E3913" s="61">
        <v>1</v>
      </c>
      <c r="F3913" s="61">
        <v>1</v>
      </c>
      <c r="G3913" s="61">
        <v>1</v>
      </c>
      <c r="H3913" s="61">
        <v>0</v>
      </c>
      <c r="I3913" s="62">
        <v>93271.433957658664</v>
      </c>
      <c r="J3913" s="63">
        <v>5.8437234170460304</v>
      </c>
      <c r="K3913" s="63">
        <v>4.7367891578182935</v>
      </c>
      <c r="L3913" s="63">
        <v>7.3097564140582261</v>
      </c>
      <c r="M3913" s="63">
        <v>6.9876747963972941</v>
      </c>
      <c r="N3913" s="63">
        <v>7.2640936121249418</v>
      </c>
      <c r="O3913" s="71">
        <v>6.6859480937756537</v>
      </c>
    </row>
    <row r="3914" spans="2:15" outlineLevel="1" x14ac:dyDescent="0.25">
      <c r="B3914" s="65">
        <v>3905</v>
      </c>
      <c r="C3914" s="60">
        <v>1</v>
      </c>
      <c r="D3914" s="61">
        <v>0</v>
      </c>
      <c r="E3914" s="61">
        <v>1</v>
      </c>
      <c r="F3914" s="61">
        <v>1</v>
      </c>
      <c r="G3914" s="61">
        <v>0</v>
      </c>
      <c r="H3914" s="61">
        <v>1</v>
      </c>
      <c r="I3914" s="62">
        <v>73768.451820771123</v>
      </c>
      <c r="J3914" s="63">
        <v>5.596630414442771</v>
      </c>
      <c r="K3914" s="63">
        <v>4.3871100318066363</v>
      </c>
      <c r="L3914" s="63">
        <v>6.7959064300588716</v>
      </c>
      <c r="M3914" s="63">
        <v>7.8591591995638712</v>
      </c>
      <c r="N3914" s="63">
        <v>7.0042785028308359</v>
      </c>
      <c r="O3914" s="71">
        <v>7.2000141081031952</v>
      </c>
    </row>
    <row r="3915" spans="2:15" outlineLevel="1" x14ac:dyDescent="0.25">
      <c r="B3915" s="65">
        <v>3906</v>
      </c>
      <c r="C3915" s="60">
        <v>1</v>
      </c>
      <c r="D3915" s="61">
        <v>0</v>
      </c>
      <c r="E3915" s="61">
        <v>1</v>
      </c>
      <c r="F3915" s="61">
        <v>1</v>
      </c>
      <c r="G3915" s="61">
        <v>1</v>
      </c>
      <c r="H3915" s="61">
        <v>0</v>
      </c>
      <c r="I3915" s="62">
        <v>28154.255568774082</v>
      </c>
      <c r="J3915" s="63">
        <v>5.7223734469939966</v>
      </c>
      <c r="K3915" s="63">
        <v>5.258758540087265</v>
      </c>
      <c r="L3915" s="63">
        <v>6.9352677448513509</v>
      </c>
      <c r="M3915" s="63">
        <v>7.074654843229391</v>
      </c>
      <c r="N3915" s="63">
        <v>7.1983814179726036</v>
      </c>
      <c r="O3915" s="71">
        <v>6.2540508875430758</v>
      </c>
    </row>
    <row r="3916" spans="2:15" outlineLevel="1" x14ac:dyDescent="0.25">
      <c r="B3916" s="65">
        <v>3907</v>
      </c>
      <c r="C3916" s="60">
        <v>1</v>
      </c>
      <c r="D3916" s="61">
        <v>0</v>
      </c>
      <c r="E3916" s="61">
        <v>1</v>
      </c>
      <c r="F3916" s="61">
        <v>1</v>
      </c>
      <c r="G3916" s="61">
        <v>1</v>
      </c>
      <c r="H3916" s="61">
        <v>0</v>
      </c>
      <c r="I3916" s="62">
        <v>100016.28962799834</v>
      </c>
      <c r="J3916" s="63">
        <v>5.8472253959149736</v>
      </c>
      <c r="K3916" s="63">
        <v>5.1322410812546604</v>
      </c>
      <c r="L3916" s="63">
        <v>7.2902361620060248</v>
      </c>
      <c r="M3916" s="63">
        <v>8.845448968916088</v>
      </c>
      <c r="N3916" s="63">
        <v>7.0637453638286267</v>
      </c>
      <c r="O3916" s="71">
        <v>7.0142091568741787</v>
      </c>
    </row>
    <row r="3917" spans="2:15" outlineLevel="1" x14ac:dyDescent="0.25">
      <c r="B3917" s="65">
        <v>3908</v>
      </c>
      <c r="C3917" s="60">
        <v>0</v>
      </c>
      <c r="D3917" s="61">
        <v>1</v>
      </c>
      <c r="E3917" s="61">
        <v>1</v>
      </c>
      <c r="F3917" s="61">
        <v>1</v>
      </c>
      <c r="G3917" s="61">
        <v>0</v>
      </c>
      <c r="H3917" s="61">
        <v>1</v>
      </c>
      <c r="I3917" s="62">
        <v>25254.132002022787</v>
      </c>
      <c r="J3917" s="63">
        <v>5.2631554712940991</v>
      </c>
      <c r="K3917" s="63">
        <v>6.4037832173157394</v>
      </c>
      <c r="L3917" s="63">
        <v>6.1902648794908695</v>
      </c>
      <c r="M3917" s="63">
        <v>6.091975653485683</v>
      </c>
      <c r="N3917" s="63">
        <v>6.5039232646394316</v>
      </c>
      <c r="O3917" s="71">
        <v>6.5300184011703886</v>
      </c>
    </row>
    <row r="3918" spans="2:15" outlineLevel="1" x14ac:dyDescent="0.25">
      <c r="B3918" s="65">
        <v>3909</v>
      </c>
      <c r="C3918" s="60">
        <v>1</v>
      </c>
      <c r="D3918" s="61">
        <v>0</v>
      </c>
      <c r="E3918" s="61">
        <v>1</v>
      </c>
      <c r="F3918" s="61">
        <v>1</v>
      </c>
      <c r="G3918" s="61">
        <v>1</v>
      </c>
      <c r="H3918" s="61">
        <v>0</v>
      </c>
      <c r="I3918" s="62">
        <v>90465.703466661696</v>
      </c>
      <c r="J3918" s="63">
        <v>6.1354075786535507</v>
      </c>
      <c r="K3918" s="63">
        <v>4.0979783279303286</v>
      </c>
      <c r="L3918" s="63">
        <v>8.3202907497441672</v>
      </c>
      <c r="M3918" s="63">
        <v>6.4700172230614577</v>
      </c>
      <c r="N3918" s="63">
        <v>6.6547349682253989</v>
      </c>
      <c r="O3918" s="71">
        <v>6.6401584978843857</v>
      </c>
    </row>
    <row r="3919" spans="2:15" outlineLevel="1" x14ac:dyDescent="0.25">
      <c r="B3919" s="65">
        <v>3910</v>
      </c>
      <c r="C3919" s="60">
        <v>1</v>
      </c>
      <c r="D3919" s="61">
        <v>0</v>
      </c>
      <c r="E3919" s="61">
        <v>1</v>
      </c>
      <c r="F3919" s="61">
        <v>1</v>
      </c>
      <c r="G3919" s="61">
        <v>1</v>
      </c>
      <c r="H3919" s="61">
        <v>0</v>
      </c>
      <c r="I3919" s="62">
        <v>25966.221214139194</v>
      </c>
      <c r="J3919" s="63">
        <v>5.910053623664079</v>
      </c>
      <c r="K3919" s="63">
        <v>4.67379318227038</v>
      </c>
      <c r="L3919" s="63">
        <v>6.308359071407116</v>
      </c>
      <c r="M3919" s="63">
        <v>6.9194953411968605</v>
      </c>
      <c r="N3919" s="63">
        <v>7.2093654916917895</v>
      </c>
      <c r="O3919" s="71">
        <v>6.4166850487610931</v>
      </c>
    </row>
    <row r="3920" spans="2:15" outlineLevel="1" x14ac:dyDescent="0.25">
      <c r="B3920" s="65">
        <v>3911</v>
      </c>
      <c r="C3920" s="60">
        <v>1</v>
      </c>
      <c r="D3920" s="61">
        <v>0</v>
      </c>
      <c r="E3920" s="61">
        <v>1</v>
      </c>
      <c r="F3920" s="61">
        <v>1</v>
      </c>
      <c r="G3920" s="61">
        <v>0</v>
      </c>
      <c r="H3920" s="61">
        <v>1</v>
      </c>
      <c r="I3920" s="62">
        <v>28374.828862639013</v>
      </c>
      <c r="J3920" s="63">
        <v>5.9622894768765278</v>
      </c>
      <c r="K3920" s="63">
        <v>5.4518181985831085</v>
      </c>
      <c r="L3920" s="63">
        <v>6.8591781737657422</v>
      </c>
      <c r="M3920" s="63">
        <v>6.1738306538174959</v>
      </c>
      <c r="N3920" s="63">
        <v>6.9636323096951553</v>
      </c>
      <c r="O3920" s="71">
        <v>7.3375831514546412</v>
      </c>
    </row>
    <row r="3921" spans="2:15" outlineLevel="1" x14ac:dyDescent="0.25">
      <c r="B3921" s="65">
        <v>3912</v>
      </c>
      <c r="C3921" s="60">
        <v>1</v>
      </c>
      <c r="D3921" s="61">
        <v>0</v>
      </c>
      <c r="E3921" s="61">
        <v>1</v>
      </c>
      <c r="F3921" s="61">
        <v>1</v>
      </c>
      <c r="G3921" s="61">
        <v>1</v>
      </c>
      <c r="H3921" s="61">
        <v>0</v>
      </c>
      <c r="I3921" s="62">
        <v>76242.98600336547</v>
      </c>
      <c r="J3921" s="63">
        <v>6.2508531274691386</v>
      </c>
      <c r="K3921" s="63">
        <v>5.8550439863917338</v>
      </c>
      <c r="L3921" s="63">
        <v>6.7198851533637889</v>
      </c>
      <c r="M3921" s="63">
        <v>6.3359231012348705</v>
      </c>
      <c r="N3921" s="63">
        <v>7.7125362099214927</v>
      </c>
      <c r="O3921" s="71">
        <v>6.7200516924678695</v>
      </c>
    </row>
    <row r="3922" spans="2:15" outlineLevel="1" x14ac:dyDescent="0.25">
      <c r="B3922" s="65">
        <v>3913</v>
      </c>
      <c r="C3922" s="60">
        <v>1</v>
      </c>
      <c r="D3922" s="61">
        <v>0</v>
      </c>
      <c r="E3922" s="61">
        <v>1</v>
      </c>
      <c r="F3922" s="61">
        <v>1</v>
      </c>
      <c r="G3922" s="61">
        <v>0</v>
      </c>
      <c r="H3922" s="61">
        <v>1</v>
      </c>
      <c r="I3922" s="62">
        <v>101219.05877290649</v>
      </c>
      <c r="J3922" s="63">
        <v>6.6011950824032528</v>
      </c>
      <c r="K3922" s="63">
        <v>5.6111070928591547</v>
      </c>
      <c r="L3922" s="63">
        <v>6.9985546549580775</v>
      </c>
      <c r="M3922" s="63">
        <v>8.8094819026842544</v>
      </c>
      <c r="N3922" s="63">
        <v>6.0458020778468047</v>
      </c>
      <c r="O3922" s="71">
        <v>7.3535295401225058</v>
      </c>
    </row>
    <row r="3923" spans="2:15" outlineLevel="1" x14ac:dyDescent="0.25">
      <c r="B3923" s="65">
        <v>3914</v>
      </c>
      <c r="C3923" s="60">
        <v>0</v>
      </c>
      <c r="D3923" s="61">
        <v>1</v>
      </c>
      <c r="E3923" s="61">
        <v>1</v>
      </c>
      <c r="F3923" s="61">
        <v>1</v>
      </c>
      <c r="G3923" s="61">
        <v>0</v>
      </c>
      <c r="H3923" s="61">
        <v>1</v>
      </c>
      <c r="I3923" s="62">
        <v>30686.43345547127</v>
      </c>
      <c r="J3923" s="63">
        <v>5.7540632117924861</v>
      </c>
      <c r="K3923" s="63">
        <v>6.0223291967448684</v>
      </c>
      <c r="L3923" s="63">
        <v>6.5271435223535228</v>
      </c>
      <c r="M3923" s="63">
        <v>7.4095098897364462</v>
      </c>
      <c r="N3923" s="63">
        <v>6.7003584943128685</v>
      </c>
      <c r="O3923" s="71">
        <v>6.7293300118594734</v>
      </c>
    </row>
    <row r="3924" spans="2:15" outlineLevel="1" x14ac:dyDescent="0.25">
      <c r="B3924" s="65">
        <v>3915</v>
      </c>
      <c r="C3924" s="60">
        <v>1</v>
      </c>
      <c r="D3924" s="61">
        <v>0</v>
      </c>
      <c r="E3924" s="61">
        <v>1</v>
      </c>
      <c r="F3924" s="61">
        <v>1</v>
      </c>
      <c r="G3924" s="61">
        <v>0</v>
      </c>
      <c r="H3924" s="61">
        <v>1</v>
      </c>
      <c r="I3924" s="62">
        <v>99261.879553454753</v>
      </c>
      <c r="J3924" s="63">
        <v>6.1695367192680699</v>
      </c>
      <c r="K3924" s="63">
        <v>5.5078123261349088</v>
      </c>
      <c r="L3924" s="63">
        <v>7.4704483422594565</v>
      </c>
      <c r="M3924" s="63">
        <v>8.3844146323125166</v>
      </c>
      <c r="N3924" s="63">
        <v>6.3070532914999129</v>
      </c>
      <c r="O3924" s="71">
        <v>7.1060363902286205</v>
      </c>
    </row>
    <row r="3925" spans="2:15" outlineLevel="1" x14ac:dyDescent="0.25">
      <c r="B3925" s="65">
        <v>3916</v>
      </c>
      <c r="C3925" s="60">
        <v>1</v>
      </c>
      <c r="D3925" s="61">
        <v>0</v>
      </c>
      <c r="E3925" s="61">
        <v>1</v>
      </c>
      <c r="F3925" s="61">
        <v>1</v>
      </c>
      <c r="G3925" s="61">
        <v>1</v>
      </c>
      <c r="H3925" s="61">
        <v>0</v>
      </c>
      <c r="I3925" s="62">
        <v>79020.081323575578</v>
      </c>
      <c r="J3925" s="63">
        <v>6.0009929535393391</v>
      </c>
      <c r="K3925" s="63">
        <v>5.3711177827038936</v>
      </c>
      <c r="L3925" s="63">
        <v>6.7332694169812033</v>
      </c>
      <c r="M3925" s="63">
        <v>8.8377869983732431</v>
      </c>
      <c r="N3925" s="63">
        <v>6.9833008558952425</v>
      </c>
      <c r="O3925" s="71">
        <v>6.4712076603616939</v>
      </c>
    </row>
    <row r="3926" spans="2:15" outlineLevel="1" x14ac:dyDescent="0.25">
      <c r="B3926" s="65">
        <v>3917</v>
      </c>
      <c r="C3926" s="60">
        <v>1</v>
      </c>
      <c r="D3926" s="61">
        <v>0</v>
      </c>
      <c r="E3926" s="61">
        <v>1</v>
      </c>
      <c r="F3926" s="61">
        <v>1</v>
      </c>
      <c r="G3926" s="61">
        <v>1</v>
      </c>
      <c r="H3926" s="61">
        <v>0</v>
      </c>
      <c r="I3926" s="62">
        <v>100149.50721434259</v>
      </c>
      <c r="J3926" s="63">
        <v>6.3834015872950234</v>
      </c>
      <c r="K3926" s="63">
        <v>5.046004803285542</v>
      </c>
      <c r="L3926" s="63">
        <v>6.9262112092949142</v>
      </c>
      <c r="M3926" s="63">
        <v>8.3981859356567874</v>
      </c>
      <c r="N3926" s="63">
        <v>7.3939071868905373</v>
      </c>
      <c r="O3926" s="71">
        <v>6.9532216601980883</v>
      </c>
    </row>
    <row r="3927" spans="2:15" outlineLevel="1" x14ac:dyDescent="0.25">
      <c r="B3927" s="65">
        <v>3918</v>
      </c>
      <c r="C3927" s="60">
        <v>1</v>
      </c>
      <c r="D3927" s="61">
        <v>0</v>
      </c>
      <c r="E3927" s="61">
        <v>1</v>
      </c>
      <c r="F3927" s="61">
        <v>1</v>
      </c>
      <c r="G3927" s="61">
        <v>1</v>
      </c>
      <c r="H3927" s="61">
        <v>0</v>
      </c>
      <c r="I3927" s="62">
        <v>102244.86094248679</v>
      </c>
      <c r="J3927" s="63">
        <v>6.9090478133714637</v>
      </c>
      <c r="K3927" s="63">
        <v>6.3859115673377849</v>
      </c>
      <c r="L3927" s="63">
        <v>7.9075339578134134</v>
      </c>
      <c r="M3927" s="63">
        <v>7.679369779175377</v>
      </c>
      <c r="N3927" s="63">
        <v>6.7609437223305271</v>
      </c>
      <c r="O3927" s="71">
        <v>6.4279586460283991</v>
      </c>
    </row>
    <row r="3928" spans="2:15" outlineLevel="1" x14ac:dyDescent="0.25">
      <c r="B3928" s="65">
        <v>3919</v>
      </c>
      <c r="C3928" s="60">
        <v>1</v>
      </c>
      <c r="D3928" s="61">
        <v>0</v>
      </c>
      <c r="E3928" s="61">
        <v>1</v>
      </c>
      <c r="F3928" s="61">
        <v>1</v>
      </c>
      <c r="G3928" s="61">
        <v>1</v>
      </c>
      <c r="H3928" s="61">
        <v>0</v>
      </c>
      <c r="I3928" s="62">
        <v>97117.227740463903</v>
      </c>
      <c r="J3928" s="63">
        <v>6.5749119981083721</v>
      </c>
      <c r="K3928" s="63">
        <v>4.9618944403976828</v>
      </c>
      <c r="L3928" s="63">
        <v>6.9421231251153319</v>
      </c>
      <c r="M3928" s="63">
        <v>7.2514359303920202</v>
      </c>
      <c r="N3928" s="63">
        <v>7.7148320870982046</v>
      </c>
      <c r="O3928" s="71">
        <v>6.5650352540588459</v>
      </c>
    </row>
    <row r="3929" spans="2:15" outlineLevel="1" x14ac:dyDescent="0.25">
      <c r="B3929" s="65">
        <v>3920</v>
      </c>
      <c r="C3929" s="60">
        <v>0</v>
      </c>
      <c r="D3929" s="61">
        <v>1</v>
      </c>
      <c r="E3929" s="61">
        <v>1</v>
      </c>
      <c r="F3929" s="61">
        <v>1</v>
      </c>
      <c r="G3929" s="61">
        <v>0</v>
      </c>
      <c r="H3929" s="61">
        <v>1</v>
      </c>
      <c r="I3929" s="62">
        <v>59648.135811040498</v>
      </c>
      <c r="J3929" s="63">
        <v>5.1302740971249561</v>
      </c>
      <c r="K3929" s="63">
        <v>5.1444334418806621</v>
      </c>
      <c r="L3929" s="63">
        <v>8.1017951183007852</v>
      </c>
      <c r="M3929" s="63">
        <v>6.117364580912648</v>
      </c>
      <c r="N3929" s="63">
        <v>6.4774971952687563</v>
      </c>
      <c r="O3929" s="71">
        <v>6.9397402738137881</v>
      </c>
    </row>
    <row r="3930" spans="2:15" outlineLevel="1" x14ac:dyDescent="0.25">
      <c r="B3930" s="65">
        <v>3921</v>
      </c>
      <c r="C3930" s="60">
        <v>0</v>
      </c>
      <c r="D3930" s="61">
        <v>1</v>
      </c>
      <c r="E3930" s="61">
        <v>1</v>
      </c>
      <c r="F3930" s="61">
        <v>1</v>
      </c>
      <c r="G3930" s="61">
        <v>0</v>
      </c>
      <c r="H3930" s="61">
        <v>1</v>
      </c>
      <c r="I3930" s="62">
        <v>76264.858116823569</v>
      </c>
      <c r="J3930" s="63">
        <v>5.1716926591079844</v>
      </c>
      <c r="K3930" s="63">
        <v>6.2422143194565889</v>
      </c>
      <c r="L3930" s="63">
        <v>6.650038360309428</v>
      </c>
      <c r="M3930" s="63">
        <v>7.4256181751300296</v>
      </c>
      <c r="N3930" s="63">
        <v>6.653856153749655</v>
      </c>
      <c r="O3930" s="71">
        <v>7.418328055365242</v>
      </c>
    </row>
    <row r="3931" spans="2:15" outlineLevel="1" x14ac:dyDescent="0.25">
      <c r="B3931" s="65">
        <v>3922</v>
      </c>
      <c r="C3931" s="60">
        <v>1</v>
      </c>
      <c r="D3931" s="61">
        <v>0</v>
      </c>
      <c r="E3931" s="61">
        <v>1</v>
      </c>
      <c r="F3931" s="61">
        <v>1</v>
      </c>
      <c r="G3931" s="61">
        <v>1</v>
      </c>
      <c r="H3931" s="61">
        <v>0</v>
      </c>
      <c r="I3931" s="62">
        <v>28350.490506320974</v>
      </c>
      <c r="J3931" s="63">
        <v>5.6211173154281893</v>
      </c>
      <c r="K3931" s="63">
        <v>5.3961525941276358</v>
      </c>
      <c r="L3931" s="63">
        <v>6.7546771504100684</v>
      </c>
      <c r="M3931" s="63">
        <v>6.7973340184163611</v>
      </c>
      <c r="N3931" s="63">
        <v>7.1602011382183486</v>
      </c>
      <c r="O3931" s="71">
        <v>6.8350403481960598</v>
      </c>
    </row>
    <row r="3932" spans="2:15" outlineLevel="1" x14ac:dyDescent="0.25">
      <c r="B3932" s="65">
        <v>3923</v>
      </c>
      <c r="C3932" s="60">
        <v>1</v>
      </c>
      <c r="D3932" s="61">
        <v>0</v>
      </c>
      <c r="E3932" s="61">
        <v>1</v>
      </c>
      <c r="F3932" s="61">
        <v>1</v>
      </c>
      <c r="G3932" s="61">
        <v>0</v>
      </c>
      <c r="H3932" s="61">
        <v>1</v>
      </c>
      <c r="I3932" s="62">
        <v>28838.122235402232</v>
      </c>
      <c r="J3932" s="63">
        <v>6.66588961786616</v>
      </c>
      <c r="K3932" s="63">
        <v>5.4273150853218546</v>
      </c>
      <c r="L3932" s="63">
        <v>6.2592498067475955</v>
      </c>
      <c r="M3932" s="63">
        <v>6.1804010500258562</v>
      </c>
      <c r="N3932" s="63">
        <v>6.8882759141646819</v>
      </c>
      <c r="O3932" s="71">
        <v>7.1356588045133789</v>
      </c>
    </row>
    <row r="3933" spans="2:15" outlineLevel="1" x14ac:dyDescent="0.25">
      <c r="B3933" s="65">
        <v>3924</v>
      </c>
      <c r="C3933" s="60">
        <v>1</v>
      </c>
      <c r="D3933" s="61">
        <v>0</v>
      </c>
      <c r="E3933" s="61">
        <v>1</v>
      </c>
      <c r="F3933" s="61">
        <v>1</v>
      </c>
      <c r="G3933" s="61">
        <v>1</v>
      </c>
      <c r="H3933" s="61">
        <v>0</v>
      </c>
      <c r="I3933" s="62">
        <v>28174.092852037313</v>
      </c>
      <c r="J3933" s="63">
        <v>6.2703261356314286</v>
      </c>
      <c r="K3933" s="63">
        <v>5.1548375839134195</v>
      </c>
      <c r="L3933" s="63">
        <v>6.6790454662117629</v>
      </c>
      <c r="M3933" s="63">
        <v>7.1913113282164325</v>
      </c>
      <c r="N3933" s="63">
        <v>6.7863081797382767</v>
      </c>
      <c r="O3933" s="71">
        <v>6.1816333174567779</v>
      </c>
    </row>
    <row r="3934" spans="2:15" outlineLevel="1" x14ac:dyDescent="0.25">
      <c r="B3934" s="65">
        <v>3925</v>
      </c>
      <c r="C3934" s="60">
        <v>1</v>
      </c>
      <c r="D3934" s="61">
        <v>0</v>
      </c>
      <c r="E3934" s="61">
        <v>1</v>
      </c>
      <c r="F3934" s="61">
        <v>1</v>
      </c>
      <c r="G3934" s="61">
        <v>0</v>
      </c>
      <c r="H3934" s="61">
        <v>1</v>
      </c>
      <c r="I3934" s="62">
        <v>95810.654844308199</v>
      </c>
      <c r="J3934" s="63">
        <v>6.2960913633331481</v>
      </c>
      <c r="K3934" s="63">
        <v>4.5446995660165115</v>
      </c>
      <c r="L3934" s="63">
        <v>6.9803169939284428</v>
      </c>
      <c r="M3934" s="63">
        <v>8.7176536467940053</v>
      </c>
      <c r="N3934" s="63">
        <v>6.1323541650913986</v>
      </c>
      <c r="O3934" s="71">
        <v>6.7442740709499613</v>
      </c>
    </row>
    <row r="3935" spans="2:15" outlineLevel="1" x14ac:dyDescent="0.25">
      <c r="B3935" s="65">
        <v>3926</v>
      </c>
      <c r="C3935" s="60">
        <v>1</v>
      </c>
      <c r="D3935" s="61">
        <v>0</v>
      </c>
      <c r="E3935" s="61">
        <v>1</v>
      </c>
      <c r="F3935" s="61">
        <v>1</v>
      </c>
      <c r="G3935" s="61">
        <v>1</v>
      </c>
      <c r="H3935" s="61">
        <v>0</v>
      </c>
      <c r="I3935" s="62">
        <v>96579.448406388081</v>
      </c>
      <c r="J3935" s="63">
        <v>6.2724430440494885</v>
      </c>
      <c r="K3935" s="63">
        <v>5.8230449220433496</v>
      </c>
      <c r="L3935" s="63">
        <v>7.1252998995522194</v>
      </c>
      <c r="M3935" s="63">
        <v>7.1638792477253901</v>
      </c>
      <c r="N3935" s="63">
        <v>6.7205448475382248</v>
      </c>
      <c r="O3935" s="71">
        <v>6.6644958668081777</v>
      </c>
    </row>
    <row r="3936" spans="2:15" outlineLevel="1" x14ac:dyDescent="0.25">
      <c r="B3936" s="65">
        <v>3927</v>
      </c>
      <c r="C3936" s="60">
        <v>1</v>
      </c>
      <c r="D3936" s="61">
        <v>0</v>
      </c>
      <c r="E3936" s="61">
        <v>1</v>
      </c>
      <c r="F3936" s="61">
        <v>1</v>
      </c>
      <c r="G3936" s="61">
        <v>1</v>
      </c>
      <c r="H3936" s="61">
        <v>0</v>
      </c>
      <c r="I3936" s="62">
        <v>100353.97352552979</v>
      </c>
      <c r="J3936" s="63">
        <v>6.7843254476992358</v>
      </c>
      <c r="K3936" s="63">
        <v>5.2899097069513381</v>
      </c>
      <c r="L3936" s="63">
        <v>6.5039350312554607</v>
      </c>
      <c r="M3936" s="63">
        <v>8.4096639756183507</v>
      </c>
      <c r="N3936" s="63">
        <v>7.0774694346180178</v>
      </c>
      <c r="O3936" s="71">
        <v>6.8099642816771428</v>
      </c>
    </row>
    <row r="3937" spans="2:15" outlineLevel="1" x14ac:dyDescent="0.25">
      <c r="B3937" s="65">
        <v>3928</v>
      </c>
      <c r="C3937" s="60">
        <v>1</v>
      </c>
      <c r="D3937" s="61">
        <v>0</v>
      </c>
      <c r="E3937" s="61">
        <v>1</v>
      </c>
      <c r="F3937" s="61">
        <v>1</v>
      </c>
      <c r="G3937" s="61">
        <v>0</v>
      </c>
      <c r="H3937" s="61">
        <v>1</v>
      </c>
      <c r="I3937" s="62">
        <v>28892.030970131265</v>
      </c>
      <c r="J3937" s="63">
        <v>6.5004666472360251</v>
      </c>
      <c r="K3937" s="63">
        <v>5.24958590599348</v>
      </c>
      <c r="L3937" s="63">
        <v>6.418827195908297</v>
      </c>
      <c r="M3937" s="63">
        <v>6.0614205798498304</v>
      </c>
      <c r="N3937" s="63">
        <v>7.1984871785501028</v>
      </c>
      <c r="O3937" s="71">
        <v>7.324414732227897</v>
      </c>
    </row>
    <row r="3938" spans="2:15" outlineLevel="1" x14ac:dyDescent="0.25">
      <c r="B3938" s="65">
        <v>3929</v>
      </c>
      <c r="C3938" s="60">
        <v>1</v>
      </c>
      <c r="D3938" s="61">
        <v>0</v>
      </c>
      <c r="E3938" s="61">
        <v>1</v>
      </c>
      <c r="F3938" s="61">
        <v>1</v>
      </c>
      <c r="G3938" s="61">
        <v>0</v>
      </c>
      <c r="H3938" s="61">
        <v>1</v>
      </c>
      <c r="I3938" s="62">
        <v>94940.211428241484</v>
      </c>
      <c r="J3938" s="63">
        <v>6.7310530641283304</v>
      </c>
      <c r="K3938" s="63">
        <v>5.1165086143047587</v>
      </c>
      <c r="L3938" s="63">
        <v>6.9372806798675617</v>
      </c>
      <c r="M3938" s="63">
        <v>6.5340821613249238</v>
      </c>
      <c r="N3938" s="63">
        <v>6.7615468499795037</v>
      </c>
      <c r="O3938" s="71">
        <v>7.2280184100772704</v>
      </c>
    </row>
    <row r="3939" spans="2:15" outlineLevel="1" x14ac:dyDescent="0.25">
      <c r="B3939" s="65">
        <v>3930</v>
      </c>
      <c r="C3939" s="60">
        <v>1</v>
      </c>
      <c r="D3939" s="61">
        <v>0</v>
      </c>
      <c r="E3939" s="61">
        <v>1</v>
      </c>
      <c r="F3939" s="61">
        <v>1</v>
      </c>
      <c r="G3939" s="61">
        <v>0</v>
      </c>
      <c r="H3939" s="61">
        <v>1</v>
      </c>
      <c r="I3939" s="62">
        <v>77022.71274692686</v>
      </c>
      <c r="J3939" s="63">
        <v>5.8812600445960426</v>
      </c>
      <c r="K3939" s="63">
        <v>5.2226200938476381</v>
      </c>
      <c r="L3939" s="63">
        <v>6.9275066718031475</v>
      </c>
      <c r="M3939" s="63">
        <v>8.273062593247289</v>
      </c>
      <c r="N3939" s="63">
        <v>6.7447934933277036</v>
      </c>
      <c r="O3939" s="71">
        <v>6.8261665458353455</v>
      </c>
    </row>
    <row r="3940" spans="2:15" outlineLevel="1" x14ac:dyDescent="0.25">
      <c r="B3940" s="65">
        <v>3931</v>
      </c>
      <c r="C3940" s="60">
        <v>0</v>
      </c>
      <c r="D3940" s="61">
        <v>1</v>
      </c>
      <c r="E3940" s="61">
        <v>1</v>
      </c>
      <c r="F3940" s="61">
        <v>1</v>
      </c>
      <c r="G3940" s="61">
        <v>1</v>
      </c>
      <c r="H3940" s="61">
        <v>0</v>
      </c>
      <c r="I3940" s="62">
        <v>66305.995777326942</v>
      </c>
      <c r="J3940" s="63">
        <v>5.9353204380277251</v>
      </c>
      <c r="K3940" s="63">
        <v>6.3690847389333767</v>
      </c>
      <c r="L3940" s="63">
        <v>7.2662256132488476</v>
      </c>
      <c r="M3940" s="63">
        <v>6.2787894328747562</v>
      </c>
      <c r="N3940" s="63">
        <v>7.0765880445891494</v>
      </c>
      <c r="O3940" s="71">
        <v>6.9081757184243457</v>
      </c>
    </row>
    <row r="3941" spans="2:15" outlineLevel="1" x14ac:dyDescent="0.25">
      <c r="B3941" s="65">
        <v>3932</v>
      </c>
      <c r="C3941" s="60">
        <v>0</v>
      </c>
      <c r="D3941" s="61">
        <v>1</v>
      </c>
      <c r="E3941" s="61">
        <v>1</v>
      </c>
      <c r="F3941" s="61">
        <v>1</v>
      </c>
      <c r="G3941" s="61">
        <v>1</v>
      </c>
      <c r="H3941" s="61">
        <v>0</v>
      </c>
      <c r="I3941" s="62">
        <v>77124.422415805515</v>
      </c>
      <c r="J3941" s="63">
        <v>5.6524799822181935</v>
      </c>
      <c r="K3941" s="63">
        <v>5.8680435246234657</v>
      </c>
      <c r="L3941" s="63">
        <v>6.9575844500928126</v>
      </c>
      <c r="M3941" s="63">
        <v>7.8842671889723519</v>
      </c>
      <c r="N3941" s="63">
        <v>7.2307358920692133</v>
      </c>
      <c r="O3941" s="71">
        <v>6.195959563524462</v>
      </c>
    </row>
    <row r="3942" spans="2:15" outlineLevel="1" x14ac:dyDescent="0.25">
      <c r="B3942" s="65">
        <v>3933</v>
      </c>
      <c r="C3942" s="60">
        <v>1</v>
      </c>
      <c r="D3942" s="61">
        <v>0</v>
      </c>
      <c r="E3942" s="61">
        <v>1</v>
      </c>
      <c r="F3942" s="61">
        <v>1</v>
      </c>
      <c r="G3942" s="61">
        <v>0</v>
      </c>
      <c r="H3942" s="61">
        <v>1</v>
      </c>
      <c r="I3942" s="62">
        <v>97547.511607226435</v>
      </c>
      <c r="J3942" s="63">
        <v>6.4181675111818235</v>
      </c>
      <c r="K3942" s="63">
        <v>6.342787032572895</v>
      </c>
      <c r="L3942" s="63">
        <v>7.2660364313807158</v>
      </c>
      <c r="M3942" s="63">
        <v>6.2985178277398406</v>
      </c>
      <c r="N3942" s="63">
        <v>6.6300435568176104</v>
      </c>
      <c r="O3942" s="71">
        <v>7.3976285151314665</v>
      </c>
    </row>
    <row r="3943" spans="2:15" outlineLevel="1" x14ac:dyDescent="0.25">
      <c r="B3943" s="65">
        <v>3934</v>
      </c>
      <c r="C3943" s="60">
        <v>1</v>
      </c>
      <c r="D3943" s="61">
        <v>0</v>
      </c>
      <c r="E3943" s="61">
        <v>1</v>
      </c>
      <c r="F3943" s="61">
        <v>1</v>
      </c>
      <c r="G3943" s="61">
        <v>0</v>
      </c>
      <c r="H3943" s="61">
        <v>1</v>
      </c>
      <c r="I3943" s="62">
        <v>97189.148302579066</v>
      </c>
      <c r="J3943" s="63">
        <v>5.6770632283813285</v>
      </c>
      <c r="K3943" s="63">
        <v>4.7940043594069914</v>
      </c>
      <c r="L3943" s="63">
        <v>7.7268867288656562</v>
      </c>
      <c r="M3943" s="63">
        <v>8.7582319474477259</v>
      </c>
      <c r="N3943" s="63">
        <v>6.1269744210525214</v>
      </c>
      <c r="O3943" s="71">
        <v>7.3225752686898762</v>
      </c>
    </row>
    <row r="3944" spans="2:15" outlineLevel="1" x14ac:dyDescent="0.25">
      <c r="B3944" s="65">
        <v>3935</v>
      </c>
      <c r="C3944" s="60">
        <v>1</v>
      </c>
      <c r="D3944" s="61">
        <v>0</v>
      </c>
      <c r="E3944" s="61">
        <v>1</v>
      </c>
      <c r="F3944" s="61">
        <v>1</v>
      </c>
      <c r="G3944" s="61">
        <v>1</v>
      </c>
      <c r="H3944" s="61">
        <v>0</v>
      </c>
      <c r="I3944" s="62">
        <v>102225.5493130946</v>
      </c>
      <c r="J3944" s="63">
        <v>6.4172979330455648</v>
      </c>
      <c r="K3944" s="63">
        <v>5.8861021281665122</v>
      </c>
      <c r="L3944" s="63">
        <v>7.4460027104508324</v>
      </c>
      <c r="M3944" s="63">
        <v>8.8948925510675636</v>
      </c>
      <c r="N3944" s="63">
        <v>6.6328710441543928</v>
      </c>
      <c r="O3944" s="71">
        <v>6.5700185299782889</v>
      </c>
    </row>
    <row r="3945" spans="2:15" outlineLevel="1" x14ac:dyDescent="0.25">
      <c r="B3945" s="65">
        <v>3936</v>
      </c>
      <c r="C3945" s="60">
        <v>1</v>
      </c>
      <c r="D3945" s="61">
        <v>0</v>
      </c>
      <c r="E3945" s="61">
        <v>1</v>
      </c>
      <c r="F3945" s="61">
        <v>1</v>
      </c>
      <c r="G3945" s="61">
        <v>1</v>
      </c>
      <c r="H3945" s="61">
        <v>0</v>
      </c>
      <c r="I3945" s="62">
        <v>22450.17615278608</v>
      </c>
      <c r="J3945" s="63">
        <v>5.3368749243138858</v>
      </c>
      <c r="K3945" s="63">
        <v>5.0162721606982323</v>
      </c>
      <c r="L3945" s="63">
        <v>6.9334267646359322</v>
      </c>
      <c r="M3945" s="63">
        <v>6.1628876044305683</v>
      </c>
      <c r="N3945" s="63">
        <v>6.6469534146646145</v>
      </c>
      <c r="O3945" s="71">
        <v>6.3150261060057211</v>
      </c>
    </row>
    <row r="3946" spans="2:15" outlineLevel="1" x14ac:dyDescent="0.25">
      <c r="B3946" s="65">
        <v>3937</v>
      </c>
      <c r="C3946" s="60">
        <v>1</v>
      </c>
      <c r="D3946" s="61">
        <v>0</v>
      </c>
      <c r="E3946" s="61">
        <v>1</v>
      </c>
      <c r="F3946" s="61">
        <v>1</v>
      </c>
      <c r="G3946" s="61">
        <v>1</v>
      </c>
      <c r="H3946" s="61">
        <v>0</v>
      </c>
      <c r="I3946" s="62">
        <v>100767.80429389975</v>
      </c>
      <c r="J3946" s="63">
        <v>6.5189486084009474</v>
      </c>
      <c r="K3946" s="63">
        <v>5.4571208329869343</v>
      </c>
      <c r="L3946" s="63">
        <v>6.5426117052748554</v>
      </c>
      <c r="M3946" s="63">
        <v>8.3381049957328059</v>
      </c>
      <c r="N3946" s="63">
        <v>7.2497084307319328</v>
      </c>
      <c r="O3946" s="71">
        <v>6.9899779712269217</v>
      </c>
    </row>
    <row r="3947" spans="2:15" outlineLevel="1" x14ac:dyDescent="0.25">
      <c r="B3947" s="65">
        <v>3938</v>
      </c>
      <c r="C3947" s="60">
        <v>1</v>
      </c>
      <c r="D3947" s="61">
        <v>0</v>
      </c>
      <c r="E3947" s="61">
        <v>1</v>
      </c>
      <c r="F3947" s="61">
        <v>1</v>
      </c>
      <c r="G3947" s="61">
        <v>0</v>
      </c>
      <c r="H3947" s="61">
        <v>1</v>
      </c>
      <c r="I3947" s="62">
        <v>25030.622413732563</v>
      </c>
      <c r="J3947" s="63">
        <v>5.3301394904229937</v>
      </c>
      <c r="K3947" s="63">
        <v>4.5341818247827357</v>
      </c>
      <c r="L3947" s="63">
        <v>6.2396924254453241</v>
      </c>
      <c r="M3947" s="63">
        <v>7.4117072919489404</v>
      </c>
      <c r="N3947" s="63">
        <v>6.638949569196547</v>
      </c>
      <c r="O3947" s="71">
        <v>6.9889485242539191</v>
      </c>
    </row>
    <row r="3948" spans="2:15" outlineLevel="1" x14ac:dyDescent="0.25">
      <c r="B3948" s="65">
        <v>3939</v>
      </c>
      <c r="C3948" s="60">
        <v>1</v>
      </c>
      <c r="D3948" s="61">
        <v>0</v>
      </c>
      <c r="E3948" s="61">
        <v>1</v>
      </c>
      <c r="F3948" s="61">
        <v>1</v>
      </c>
      <c r="G3948" s="61">
        <v>1</v>
      </c>
      <c r="H3948" s="61">
        <v>0</v>
      </c>
      <c r="I3948" s="62">
        <v>73543.938802860313</v>
      </c>
      <c r="J3948" s="63">
        <v>5.8830502081168428</v>
      </c>
      <c r="K3948" s="63">
        <v>4.6665507359664673</v>
      </c>
      <c r="L3948" s="63">
        <v>6.3049962750315016</v>
      </c>
      <c r="M3948" s="63">
        <v>7.8820302728001073</v>
      </c>
      <c r="N3948" s="63">
        <v>7.0974560869051908</v>
      </c>
      <c r="O3948" s="71">
        <v>6.4967729613363661</v>
      </c>
    </row>
    <row r="3949" spans="2:15" outlineLevel="1" x14ac:dyDescent="0.25">
      <c r="B3949" s="65">
        <v>3940</v>
      </c>
      <c r="C3949" s="60">
        <v>1</v>
      </c>
      <c r="D3949" s="61">
        <v>0</v>
      </c>
      <c r="E3949" s="61">
        <v>1</v>
      </c>
      <c r="F3949" s="61">
        <v>1</v>
      </c>
      <c r="G3949" s="61">
        <v>0</v>
      </c>
      <c r="H3949" s="61">
        <v>1</v>
      </c>
      <c r="I3949" s="62">
        <v>96089.030399149604</v>
      </c>
      <c r="J3949" s="63">
        <v>6.6096889910085785</v>
      </c>
      <c r="K3949" s="63">
        <v>5.4350802795271713</v>
      </c>
      <c r="L3949" s="63">
        <v>7.1972540476015325</v>
      </c>
      <c r="M3949" s="63">
        <v>7.2079019844790313</v>
      </c>
      <c r="N3949" s="63">
        <v>6.2476892970455786</v>
      </c>
      <c r="O3949" s="71">
        <v>6.9896979626184734</v>
      </c>
    </row>
    <row r="3950" spans="2:15" outlineLevel="1" x14ac:dyDescent="0.25">
      <c r="B3950" s="65">
        <v>3941</v>
      </c>
      <c r="C3950" s="60">
        <v>1</v>
      </c>
      <c r="D3950" s="61">
        <v>0</v>
      </c>
      <c r="E3950" s="61">
        <v>1</v>
      </c>
      <c r="F3950" s="61">
        <v>1</v>
      </c>
      <c r="G3950" s="61">
        <v>0</v>
      </c>
      <c r="H3950" s="61">
        <v>1</v>
      </c>
      <c r="I3950" s="62">
        <v>94931.372124471978</v>
      </c>
      <c r="J3950" s="63">
        <v>6.7519486626111105</v>
      </c>
      <c r="K3950" s="63">
        <v>4.9692814147954998</v>
      </c>
      <c r="L3950" s="63">
        <v>7.3091473066794173</v>
      </c>
      <c r="M3950" s="63">
        <v>6.3362687314179702</v>
      </c>
      <c r="N3950" s="63">
        <v>6.9130360966550324</v>
      </c>
      <c r="O3950" s="71">
        <v>7.2511884917492822</v>
      </c>
    </row>
    <row r="3951" spans="2:15" outlineLevel="1" x14ac:dyDescent="0.25">
      <c r="B3951" s="65">
        <v>3942</v>
      </c>
      <c r="C3951" s="60">
        <v>1</v>
      </c>
      <c r="D3951" s="61">
        <v>0</v>
      </c>
      <c r="E3951" s="61">
        <v>1</v>
      </c>
      <c r="F3951" s="61">
        <v>1</v>
      </c>
      <c r="G3951" s="61">
        <v>1</v>
      </c>
      <c r="H3951" s="61">
        <v>0</v>
      </c>
      <c r="I3951" s="62">
        <v>75436.02313413599</v>
      </c>
      <c r="J3951" s="63">
        <v>5.6317982845772194</v>
      </c>
      <c r="K3951" s="63">
        <v>5.0126433090972808</v>
      </c>
      <c r="L3951" s="63">
        <v>7.3470150837187393</v>
      </c>
      <c r="M3951" s="63">
        <v>7.7919276920413729</v>
      </c>
      <c r="N3951" s="63">
        <v>7.3657419708216425</v>
      </c>
      <c r="O3951" s="71">
        <v>6.3487103137369543</v>
      </c>
    </row>
    <row r="3952" spans="2:15" outlineLevel="1" x14ac:dyDescent="0.25">
      <c r="B3952" s="65">
        <v>3943</v>
      </c>
      <c r="C3952" s="60">
        <v>0</v>
      </c>
      <c r="D3952" s="61">
        <v>1</v>
      </c>
      <c r="E3952" s="61">
        <v>1</v>
      </c>
      <c r="F3952" s="61">
        <v>1</v>
      </c>
      <c r="G3952" s="61">
        <v>0</v>
      </c>
      <c r="H3952" s="61">
        <v>1</v>
      </c>
      <c r="I3952" s="62">
        <v>79094.323751693883</v>
      </c>
      <c r="J3952" s="63">
        <v>5.6529326323087759</v>
      </c>
      <c r="K3952" s="63">
        <v>5.8597555445638285</v>
      </c>
      <c r="L3952" s="63">
        <v>6.937915616944653</v>
      </c>
      <c r="M3952" s="63">
        <v>8.2912941225941204</v>
      </c>
      <c r="N3952" s="63">
        <v>6.7202998164833403</v>
      </c>
      <c r="O3952" s="71">
        <v>7.2039339938495228</v>
      </c>
    </row>
    <row r="3953" spans="2:15" outlineLevel="1" x14ac:dyDescent="0.25">
      <c r="B3953" s="65">
        <v>3944</v>
      </c>
      <c r="C3953" s="60">
        <v>1</v>
      </c>
      <c r="D3953" s="61">
        <v>0</v>
      </c>
      <c r="E3953" s="61">
        <v>1</v>
      </c>
      <c r="F3953" s="61">
        <v>1</v>
      </c>
      <c r="G3953" s="61">
        <v>1</v>
      </c>
      <c r="H3953" s="61">
        <v>0</v>
      </c>
      <c r="I3953" s="62">
        <v>26415.038808167781</v>
      </c>
      <c r="J3953" s="63">
        <v>6.4211114388054913</v>
      </c>
      <c r="K3953" s="63">
        <v>4.3515476268254991</v>
      </c>
      <c r="L3953" s="63">
        <v>6.3784725396139681</v>
      </c>
      <c r="M3953" s="63">
        <v>6.5596057422281948</v>
      </c>
      <c r="N3953" s="63">
        <v>7.2517185463254217</v>
      </c>
      <c r="O3953" s="71">
        <v>6.8091758691909687</v>
      </c>
    </row>
    <row r="3954" spans="2:15" outlineLevel="1" x14ac:dyDescent="0.25">
      <c r="B3954" s="65">
        <v>3945</v>
      </c>
      <c r="C3954" s="60">
        <v>0</v>
      </c>
      <c r="D3954" s="61">
        <v>1</v>
      </c>
      <c r="E3954" s="61">
        <v>1</v>
      </c>
      <c r="F3954" s="61">
        <v>1</v>
      </c>
      <c r="G3954" s="61">
        <v>1</v>
      </c>
      <c r="H3954" s="61">
        <v>0</v>
      </c>
      <c r="I3954" s="62">
        <v>29657.344829899055</v>
      </c>
      <c r="J3954" s="63">
        <v>5.665256920487141</v>
      </c>
      <c r="K3954" s="63">
        <v>6.0256438880238896</v>
      </c>
      <c r="L3954" s="63">
        <v>6.5085763779397112</v>
      </c>
      <c r="M3954" s="63">
        <v>6.6861457964607247</v>
      </c>
      <c r="N3954" s="63">
        <v>7.3481361280450921</v>
      </c>
      <c r="O3954" s="71">
        <v>6.5931065378566496</v>
      </c>
    </row>
    <row r="3955" spans="2:15" outlineLevel="1" x14ac:dyDescent="0.25">
      <c r="B3955" s="65">
        <v>3946</v>
      </c>
      <c r="C3955" s="60">
        <v>0</v>
      </c>
      <c r="D3955" s="61">
        <v>1</v>
      </c>
      <c r="E3955" s="61">
        <v>1</v>
      </c>
      <c r="F3955" s="61">
        <v>1</v>
      </c>
      <c r="G3955" s="61">
        <v>0</v>
      </c>
      <c r="H3955" s="61">
        <v>1</v>
      </c>
      <c r="I3955" s="62">
        <v>99925.734339302668</v>
      </c>
      <c r="J3955" s="63">
        <v>5.9157577482875778</v>
      </c>
      <c r="K3955" s="63">
        <v>6.2828775877137346</v>
      </c>
      <c r="L3955" s="63">
        <v>7.2935497189779648</v>
      </c>
      <c r="M3955" s="63">
        <v>7.9532377152103813</v>
      </c>
      <c r="N3955" s="63">
        <v>6.749432702868587</v>
      </c>
      <c r="O3955" s="71">
        <v>6.8400186395740565</v>
      </c>
    </row>
    <row r="3956" spans="2:15" outlineLevel="1" x14ac:dyDescent="0.25">
      <c r="B3956" s="65">
        <v>3947</v>
      </c>
      <c r="C3956" s="60">
        <v>1</v>
      </c>
      <c r="D3956" s="61">
        <v>0</v>
      </c>
      <c r="E3956" s="61">
        <v>1</v>
      </c>
      <c r="F3956" s="61">
        <v>1</v>
      </c>
      <c r="G3956" s="61">
        <v>1</v>
      </c>
      <c r="H3956" s="61">
        <v>0</v>
      </c>
      <c r="I3956" s="62">
        <v>74306.68066714915</v>
      </c>
      <c r="J3956" s="63">
        <v>5.7376243971217091</v>
      </c>
      <c r="K3956" s="63">
        <v>4.9526169767806119</v>
      </c>
      <c r="L3956" s="63">
        <v>6.6137703008646289</v>
      </c>
      <c r="M3956" s="63">
        <v>8.1479306544676735</v>
      </c>
      <c r="N3956" s="63">
        <v>6.6829843762076564</v>
      </c>
      <c r="O3956" s="71">
        <v>6.565591983419357</v>
      </c>
    </row>
    <row r="3957" spans="2:15" outlineLevel="1" x14ac:dyDescent="0.25">
      <c r="B3957" s="65">
        <v>3948</v>
      </c>
      <c r="C3957" s="60">
        <v>1</v>
      </c>
      <c r="D3957" s="61">
        <v>0</v>
      </c>
      <c r="E3957" s="61">
        <v>1</v>
      </c>
      <c r="F3957" s="61">
        <v>1</v>
      </c>
      <c r="G3957" s="61">
        <v>0</v>
      </c>
      <c r="H3957" s="61">
        <v>1</v>
      </c>
      <c r="I3957" s="62">
        <v>96361.362141446909</v>
      </c>
      <c r="J3957" s="63">
        <v>6.6711611997554101</v>
      </c>
      <c r="K3957" s="63">
        <v>4.9536421197882063</v>
      </c>
      <c r="L3957" s="63">
        <v>7.2515714034003596</v>
      </c>
      <c r="M3957" s="63">
        <v>7.0153354547133056</v>
      </c>
      <c r="N3957" s="63">
        <v>6.8660292871466364</v>
      </c>
      <c r="O3957" s="71">
        <v>7.218780200700694</v>
      </c>
    </row>
    <row r="3958" spans="2:15" outlineLevel="1" x14ac:dyDescent="0.25">
      <c r="B3958" s="65">
        <v>3949</v>
      </c>
      <c r="C3958" s="60">
        <v>1</v>
      </c>
      <c r="D3958" s="61">
        <v>0</v>
      </c>
      <c r="E3958" s="61">
        <v>1</v>
      </c>
      <c r="F3958" s="61">
        <v>1</v>
      </c>
      <c r="G3958" s="61">
        <v>0</v>
      </c>
      <c r="H3958" s="61">
        <v>1</v>
      </c>
      <c r="I3958" s="62">
        <v>78241.005822245337</v>
      </c>
      <c r="J3958" s="63">
        <v>5.5493781063857464</v>
      </c>
      <c r="K3958" s="63">
        <v>5.2130739696820925</v>
      </c>
      <c r="L3958" s="63">
        <v>6.8281948968896282</v>
      </c>
      <c r="M3958" s="63">
        <v>8.3301503508690224</v>
      </c>
      <c r="N3958" s="63">
        <v>7.1365492621408491</v>
      </c>
      <c r="O3958" s="71">
        <v>7.3834491365720005</v>
      </c>
    </row>
    <row r="3959" spans="2:15" outlineLevel="1" x14ac:dyDescent="0.25">
      <c r="B3959" s="65">
        <v>3950</v>
      </c>
      <c r="C3959" s="60">
        <v>1</v>
      </c>
      <c r="D3959" s="61">
        <v>0</v>
      </c>
      <c r="E3959" s="61">
        <v>1</v>
      </c>
      <c r="F3959" s="61">
        <v>1</v>
      </c>
      <c r="G3959" s="61">
        <v>1</v>
      </c>
      <c r="H3959" s="61">
        <v>0</v>
      </c>
      <c r="I3959" s="62">
        <v>77781.298756374017</v>
      </c>
      <c r="J3959" s="63">
        <v>5.731628248651548</v>
      </c>
      <c r="K3959" s="63">
        <v>5.2592722976342454</v>
      </c>
      <c r="L3959" s="63">
        <v>6.2229373908054013</v>
      </c>
      <c r="M3959" s="63">
        <v>8.704055078034564</v>
      </c>
      <c r="N3959" s="63">
        <v>7.0819303193001506</v>
      </c>
      <c r="O3959" s="71">
        <v>6.8077261407470306</v>
      </c>
    </row>
    <row r="3960" spans="2:15" outlineLevel="1" x14ac:dyDescent="0.25">
      <c r="B3960" s="65">
        <v>3951</v>
      </c>
      <c r="C3960" s="60">
        <v>1</v>
      </c>
      <c r="D3960" s="61">
        <v>0</v>
      </c>
      <c r="E3960" s="61">
        <v>1</v>
      </c>
      <c r="F3960" s="61">
        <v>1</v>
      </c>
      <c r="G3960" s="61">
        <v>1</v>
      </c>
      <c r="H3960" s="61">
        <v>0</v>
      </c>
      <c r="I3960" s="62">
        <v>98247.710959811418</v>
      </c>
      <c r="J3960" s="63">
        <v>6.1951208449177093</v>
      </c>
      <c r="K3960" s="63">
        <v>5.4412077917431159</v>
      </c>
      <c r="L3960" s="63">
        <v>6.8148040600734685</v>
      </c>
      <c r="M3960" s="63">
        <v>7.9535311933728359</v>
      </c>
      <c r="N3960" s="63">
        <v>7.1901197024469461</v>
      </c>
      <c r="O3960" s="71">
        <v>6.6649922941957396</v>
      </c>
    </row>
    <row r="3961" spans="2:15" outlineLevel="1" x14ac:dyDescent="0.25">
      <c r="B3961" s="65">
        <v>3952</v>
      </c>
      <c r="C3961" s="60">
        <v>1</v>
      </c>
      <c r="D3961" s="61">
        <v>0</v>
      </c>
      <c r="E3961" s="61">
        <v>1</v>
      </c>
      <c r="F3961" s="61">
        <v>1</v>
      </c>
      <c r="G3961" s="61">
        <v>0</v>
      </c>
      <c r="H3961" s="61">
        <v>1</v>
      </c>
      <c r="I3961" s="62">
        <v>26685.387925942225</v>
      </c>
      <c r="J3961" s="63">
        <v>5.5380213084179291</v>
      </c>
      <c r="K3961" s="63">
        <v>4.6491559373277953</v>
      </c>
      <c r="L3961" s="63">
        <v>7.4302065430093425</v>
      </c>
      <c r="M3961" s="63">
        <v>6.9769799979589582</v>
      </c>
      <c r="N3961" s="63">
        <v>6.8138272060654508</v>
      </c>
      <c r="O3961" s="71">
        <v>6.9339815623480732</v>
      </c>
    </row>
    <row r="3962" spans="2:15" outlineLevel="1" x14ac:dyDescent="0.25">
      <c r="B3962" s="65">
        <v>3953</v>
      </c>
      <c r="C3962" s="60">
        <v>0</v>
      </c>
      <c r="D3962" s="61">
        <v>1</v>
      </c>
      <c r="E3962" s="61">
        <v>1</v>
      </c>
      <c r="F3962" s="61">
        <v>1</v>
      </c>
      <c r="G3962" s="61">
        <v>1</v>
      </c>
      <c r="H3962" s="61">
        <v>0</v>
      </c>
      <c r="I3962" s="62">
        <v>104079.92409529652</v>
      </c>
      <c r="J3962" s="63">
        <v>6.0047317123212407</v>
      </c>
      <c r="K3962" s="63">
        <v>6.2740776226520634</v>
      </c>
      <c r="L3962" s="63">
        <v>7.3596122284476149</v>
      </c>
      <c r="M3962" s="63">
        <v>8.9181263589186521</v>
      </c>
      <c r="N3962" s="63">
        <v>7.3367142919963815</v>
      </c>
      <c r="O3962" s="71">
        <v>6.6364919724567377</v>
      </c>
    </row>
    <row r="3963" spans="2:15" outlineLevel="1" x14ac:dyDescent="0.25">
      <c r="B3963" s="65">
        <v>3954</v>
      </c>
      <c r="C3963" s="60">
        <v>1</v>
      </c>
      <c r="D3963" s="61">
        <v>0</v>
      </c>
      <c r="E3963" s="61">
        <v>1</v>
      </c>
      <c r="F3963" s="61">
        <v>1</v>
      </c>
      <c r="G3963" s="61">
        <v>0</v>
      </c>
      <c r="H3963" s="61">
        <v>1</v>
      </c>
      <c r="I3963" s="62">
        <v>26991.506576248721</v>
      </c>
      <c r="J3963" s="63">
        <v>6.1481094287451681</v>
      </c>
      <c r="K3963" s="63">
        <v>4.9287881508013704</v>
      </c>
      <c r="L3963" s="63">
        <v>6.2118444235495174</v>
      </c>
      <c r="M3963" s="63">
        <v>6.8345663548041458</v>
      </c>
      <c r="N3963" s="63">
        <v>6.8415331207239607</v>
      </c>
      <c r="O3963" s="71">
        <v>6.8427515712604245</v>
      </c>
    </row>
    <row r="3964" spans="2:15" outlineLevel="1" x14ac:dyDescent="0.25">
      <c r="B3964" s="65">
        <v>3955</v>
      </c>
      <c r="C3964" s="60">
        <v>0</v>
      </c>
      <c r="D3964" s="61">
        <v>1</v>
      </c>
      <c r="E3964" s="61">
        <v>1</v>
      </c>
      <c r="F3964" s="61">
        <v>1</v>
      </c>
      <c r="G3964" s="61">
        <v>1</v>
      </c>
      <c r="H3964" s="61">
        <v>0</v>
      </c>
      <c r="I3964" s="62">
        <v>96626.442525063685</v>
      </c>
      <c r="J3964" s="63">
        <v>5.8645646720900473</v>
      </c>
      <c r="K3964" s="63">
        <v>5.8732846136430519</v>
      </c>
      <c r="L3964" s="63">
        <v>7.7129589275585539</v>
      </c>
      <c r="M3964" s="63">
        <v>6.6338037944913264</v>
      </c>
      <c r="N3964" s="63">
        <v>7.2727983776126486</v>
      </c>
      <c r="O3964" s="71">
        <v>6.8417324550685521</v>
      </c>
    </row>
    <row r="3965" spans="2:15" outlineLevel="1" x14ac:dyDescent="0.25">
      <c r="B3965" s="65">
        <v>3956</v>
      </c>
      <c r="C3965" s="60">
        <v>1</v>
      </c>
      <c r="D3965" s="61">
        <v>0</v>
      </c>
      <c r="E3965" s="61">
        <v>1</v>
      </c>
      <c r="F3965" s="61">
        <v>1</v>
      </c>
      <c r="G3965" s="61">
        <v>1</v>
      </c>
      <c r="H3965" s="61">
        <v>0</v>
      </c>
      <c r="I3965" s="62">
        <v>27794.318384462793</v>
      </c>
      <c r="J3965" s="63">
        <v>5.5529274617168216</v>
      </c>
      <c r="K3965" s="63">
        <v>5.2736592468900128</v>
      </c>
      <c r="L3965" s="63">
        <v>6.9591049942075021</v>
      </c>
      <c r="M3965" s="63">
        <v>7.5855144606138936</v>
      </c>
      <c r="N3965" s="63">
        <v>6.6433458417754894</v>
      </c>
      <c r="O3965" s="71">
        <v>6.2266858185124487</v>
      </c>
    </row>
    <row r="3966" spans="2:15" outlineLevel="1" x14ac:dyDescent="0.25">
      <c r="B3966" s="65">
        <v>3957</v>
      </c>
      <c r="C3966" s="60">
        <v>1</v>
      </c>
      <c r="D3966" s="61">
        <v>0</v>
      </c>
      <c r="E3966" s="61">
        <v>1</v>
      </c>
      <c r="F3966" s="61">
        <v>1</v>
      </c>
      <c r="G3966" s="61">
        <v>1</v>
      </c>
      <c r="H3966" s="61">
        <v>0</v>
      </c>
      <c r="I3966" s="62">
        <v>96770.387165243083</v>
      </c>
      <c r="J3966" s="63">
        <v>6.5559564189751232</v>
      </c>
      <c r="K3966" s="63">
        <v>6.2149247399477368</v>
      </c>
      <c r="L3966" s="63">
        <v>6.9908893330839836</v>
      </c>
      <c r="M3966" s="63">
        <v>6.0821130206927982</v>
      </c>
      <c r="N3966" s="63">
        <v>7.4636719532490634</v>
      </c>
      <c r="O3966" s="71">
        <v>6.516372506104843</v>
      </c>
    </row>
    <row r="3967" spans="2:15" outlineLevel="1" x14ac:dyDescent="0.25">
      <c r="B3967" s="65">
        <v>3958</v>
      </c>
      <c r="C3967" s="60">
        <v>1</v>
      </c>
      <c r="D3967" s="61">
        <v>0</v>
      </c>
      <c r="E3967" s="61">
        <v>1</v>
      </c>
      <c r="F3967" s="61">
        <v>1</v>
      </c>
      <c r="G3967" s="61">
        <v>0</v>
      </c>
      <c r="H3967" s="61">
        <v>1</v>
      </c>
      <c r="I3967" s="62">
        <v>25458.230294593886</v>
      </c>
      <c r="J3967" s="63">
        <v>5.8511310830459244</v>
      </c>
      <c r="K3967" s="63">
        <v>4.8506137249245134</v>
      </c>
      <c r="L3967" s="63">
        <v>6.4941844289127131</v>
      </c>
      <c r="M3967" s="63">
        <v>7.2464372138843842</v>
      </c>
      <c r="N3967" s="63">
        <v>6.3736868396696131</v>
      </c>
      <c r="O3967" s="71">
        <v>6.4202280320834397</v>
      </c>
    </row>
    <row r="3968" spans="2:15" outlineLevel="1" x14ac:dyDescent="0.25">
      <c r="B3968" s="65">
        <v>3959</v>
      </c>
      <c r="C3968" s="60">
        <v>1</v>
      </c>
      <c r="D3968" s="61">
        <v>0</v>
      </c>
      <c r="E3968" s="61">
        <v>1</v>
      </c>
      <c r="F3968" s="61">
        <v>1</v>
      </c>
      <c r="G3968" s="61">
        <v>0</v>
      </c>
      <c r="H3968" s="61">
        <v>1</v>
      </c>
      <c r="I3968" s="62">
        <v>101750.57876130854</v>
      </c>
      <c r="J3968" s="63">
        <v>7.1585062254535874</v>
      </c>
      <c r="K3968" s="63">
        <v>6.5021973432717992</v>
      </c>
      <c r="L3968" s="63">
        <v>8.1109709304821909</v>
      </c>
      <c r="M3968" s="63">
        <v>6.1912788321767422</v>
      </c>
      <c r="N3968" s="63">
        <v>7.1173230533865794</v>
      </c>
      <c r="O3968" s="71">
        <v>7.1889494051281124</v>
      </c>
    </row>
    <row r="3969" spans="2:15" outlineLevel="1" x14ac:dyDescent="0.25">
      <c r="B3969" s="65">
        <v>3960</v>
      </c>
      <c r="C3969" s="60">
        <v>1</v>
      </c>
      <c r="D3969" s="61">
        <v>0</v>
      </c>
      <c r="E3969" s="61">
        <v>1</v>
      </c>
      <c r="F3969" s="61">
        <v>1</v>
      </c>
      <c r="G3969" s="61">
        <v>1</v>
      </c>
      <c r="H3969" s="61">
        <v>0</v>
      </c>
      <c r="I3969" s="62">
        <v>103735.9590822942</v>
      </c>
      <c r="J3969" s="63">
        <v>6.599261529940792</v>
      </c>
      <c r="K3969" s="63">
        <v>6.5721802395392377</v>
      </c>
      <c r="L3969" s="63">
        <v>7.4261552823380121</v>
      </c>
      <c r="M3969" s="63">
        <v>8.0134401428105839</v>
      </c>
      <c r="N3969" s="63">
        <v>6.9672862717586215</v>
      </c>
      <c r="O3969" s="71">
        <v>6.8988936147722919</v>
      </c>
    </row>
    <row r="3970" spans="2:15" outlineLevel="1" x14ac:dyDescent="0.25">
      <c r="B3970" s="65">
        <v>3961</v>
      </c>
      <c r="C3970" s="60">
        <v>1</v>
      </c>
      <c r="D3970" s="61">
        <v>0</v>
      </c>
      <c r="E3970" s="61">
        <v>1</v>
      </c>
      <c r="F3970" s="61">
        <v>1</v>
      </c>
      <c r="G3970" s="61">
        <v>1</v>
      </c>
      <c r="H3970" s="61">
        <v>0</v>
      </c>
      <c r="I3970" s="62">
        <v>64620.876521400496</v>
      </c>
      <c r="J3970" s="63">
        <v>6.3105932247895122</v>
      </c>
      <c r="K3970" s="63">
        <v>5.9428420111519049</v>
      </c>
      <c r="L3970" s="63">
        <v>7.1200933963898203</v>
      </c>
      <c r="M3970" s="63">
        <v>6.8067537878845821</v>
      </c>
      <c r="N3970" s="63">
        <v>6.4021612071396437</v>
      </c>
      <c r="O3970" s="71">
        <v>6.3855093813685793</v>
      </c>
    </row>
    <row r="3971" spans="2:15" outlineLevel="1" x14ac:dyDescent="0.25">
      <c r="B3971" s="65">
        <v>3962</v>
      </c>
      <c r="C3971" s="60">
        <v>1</v>
      </c>
      <c r="D3971" s="61">
        <v>0</v>
      </c>
      <c r="E3971" s="61">
        <v>1</v>
      </c>
      <c r="F3971" s="61">
        <v>1</v>
      </c>
      <c r="G3971" s="61">
        <v>1</v>
      </c>
      <c r="H3971" s="61">
        <v>0</v>
      </c>
      <c r="I3971" s="62">
        <v>102532.98469926772</v>
      </c>
      <c r="J3971" s="63">
        <v>6.3129892962302376</v>
      </c>
      <c r="K3971" s="63">
        <v>5.1832926407973927</v>
      </c>
      <c r="L3971" s="63">
        <v>7.434471806203593</v>
      </c>
      <c r="M3971" s="63">
        <v>8.6425179805645929</v>
      </c>
      <c r="N3971" s="63">
        <v>7.6092402771938783</v>
      </c>
      <c r="O3971" s="71">
        <v>7.053368277201832</v>
      </c>
    </row>
    <row r="3972" spans="2:15" outlineLevel="1" x14ac:dyDescent="0.25">
      <c r="B3972" s="65">
        <v>3963</v>
      </c>
      <c r="C3972" s="60">
        <v>1</v>
      </c>
      <c r="D3972" s="61">
        <v>0</v>
      </c>
      <c r="E3972" s="61">
        <v>1</v>
      </c>
      <c r="F3972" s="61">
        <v>1</v>
      </c>
      <c r="G3972" s="61">
        <v>0</v>
      </c>
      <c r="H3972" s="61">
        <v>1</v>
      </c>
      <c r="I3972" s="62">
        <v>95819.174035072792</v>
      </c>
      <c r="J3972" s="63">
        <v>5.9192651042832622</v>
      </c>
      <c r="K3972" s="63">
        <v>4.9068828736448422</v>
      </c>
      <c r="L3972" s="63">
        <v>7.1771010737617393</v>
      </c>
      <c r="M3972" s="63">
        <v>7.4148556587019252</v>
      </c>
      <c r="N3972" s="63">
        <v>6.9357481239886845</v>
      </c>
      <c r="O3972" s="71">
        <v>7.4448523327006688</v>
      </c>
    </row>
    <row r="3973" spans="2:15" outlineLevel="1" x14ac:dyDescent="0.25">
      <c r="B3973" s="65">
        <v>3964</v>
      </c>
      <c r="C3973" s="60">
        <v>1</v>
      </c>
      <c r="D3973" s="61">
        <v>0</v>
      </c>
      <c r="E3973" s="61">
        <v>1</v>
      </c>
      <c r="F3973" s="61">
        <v>1</v>
      </c>
      <c r="G3973" s="61">
        <v>1</v>
      </c>
      <c r="H3973" s="61">
        <v>0</v>
      </c>
      <c r="I3973" s="62">
        <v>100313.09600495074</v>
      </c>
      <c r="J3973" s="63">
        <v>6.8741140421202687</v>
      </c>
      <c r="K3973" s="63">
        <v>5.9658059431541046</v>
      </c>
      <c r="L3973" s="63">
        <v>7.513785192997041</v>
      </c>
      <c r="M3973" s="63">
        <v>7.2562168274619028</v>
      </c>
      <c r="N3973" s="63">
        <v>6.8716259953045844</v>
      </c>
      <c r="O3973" s="71">
        <v>6.8698884759308729</v>
      </c>
    </row>
    <row r="3974" spans="2:15" outlineLevel="1" x14ac:dyDescent="0.25">
      <c r="B3974" s="65">
        <v>3965</v>
      </c>
      <c r="C3974" s="60">
        <v>1</v>
      </c>
      <c r="D3974" s="61">
        <v>0</v>
      </c>
      <c r="E3974" s="61">
        <v>1</v>
      </c>
      <c r="F3974" s="61">
        <v>1</v>
      </c>
      <c r="G3974" s="61">
        <v>1</v>
      </c>
      <c r="H3974" s="61">
        <v>0</v>
      </c>
      <c r="I3974" s="62">
        <v>95117.02771771203</v>
      </c>
      <c r="J3974" s="63">
        <v>6.3597375367460769</v>
      </c>
      <c r="K3974" s="63">
        <v>5.5582596881208763</v>
      </c>
      <c r="L3974" s="63">
        <v>8.1733791557585462</v>
      </c>
      <c r="M3974" s="63">
        <v>6.5943692535821334</v>
      </c>
      <c r="N3974" s="63">
        <v>6.6990644421927126</v>
      </c>
      <c r="O3974" s="71">
        <v>6.343295615013548</v>
      </c>
    </row>
    <row r="3975" spans="2:15" outlineLevel="1" x14ac:dyDescent="0.25">
      <c r="B3975" s="65">
        <v>3966</v>
      </c>
      <c r="C3975" s="60">
        <v>0</v>
      </c>
      <c r="D3975" s="61">
        <v>1</v>
      </c>
      <c r="E3975" s="61">
        <v>1</v>
      </c>
      <c r="F3975" s="61">
        <v>1</v>
      </c>
      <c r="G3975" s="61">
        <v>1</v>
      </c>
      <c r="H3975" s="61">
        <v>0</v>
      </c>
      <c r="I3975" s="62">
        <v>27152.831750728306</v>
      </c>
      <c r="J3975" s="63">
        <v>5.8296274909036239</v>
      </c>
      <c r="K3975" s="63">
        <v>5.9388502943238688</v>
      </c>
      <c r="L3975" s="63">
        <v>6.837752642062835</v>
      </c>
      <c r="M3975" s="63">
        <v>6.2663720983236146</v>
      </c>
      <c r="N3975" s="63">
        <v>6.6330916227049599</v>
      </c>
      <c r="O3975" s="71">
        <v>6.5167914535417637</v>
      </c>
    </row>
    <row r="3976" spans="2:15" outlineLevel="1" x14ac:dyDescent="0.25">
      <c r="B3976" s="65">
        <v>3967</v>
      </c>
      <c r="C3976" s="60">
        <v>1</v>
      </c>
      <c r="D3976" s="61">
        <v>0</v>
      </c>
      <c r="E3976" s="61">
        <v>1</v>
      </c>
      <c r="F3976" s="61">
        <v>1</v>
      </c>
      <c r="G3976" s="61">
        <v>0</v>
      </c>
      <c r="H3976" s="61">
        <v>1</v>
      </c>
      <c r="I3976" s="62">
        <v>98881.953499822819</v>
      </c>
      <c r="J3976" s="63">
        <v>6.1742013128831967</v>
      </c>
      <c r="K3976" s="63">
        <v>5.3618314605178137</v>
      </c>
      <c r="L3976" s="63">
        <v>6.9206674026735184</v>
      </c>
      <c r="M3976" s="63">
        <v>8.6985455267811318</v>
      </c>
      <c r="N3976" s="63">
        <v>6.5649941100473495</v>
      </c>
      <c r="O3976" s="71">
        <v>6.7530922741284956</v>
      </c>
    </row>
    <row r="3977" spans="2:15" outlineLevel="1" x14ac:dyDescent="0.25">
      <c r="B3977" s="65">
        <v>3968</v>
      </c>
      <c r="C3977" s="60">
        <v>1</v>
      </c>
      <c r="D3977" s="61">
        <v>0</v>
      </c>
      <c r="E3977" s="61">
        <v>1</v>
      </c>
      <c r="F3977" s="61">
        <v>1</v>
      </c>
      <c r="G3977" s="61">
        <v>1</v>
      </c>
      <c r="H3977" s="61">
        <v>0</v>
      </c>
      <c r="I3977" s="62">
        <v>77102.744984198289</v>
      </c>
      <c r="J3977" s="63">
        <v>6.2420122380564109</v>
      </c>
      <c r="K3977" s="63">
        <v>5.1857124869065823</v>
      </c>
      <c r="L3977" s="63">
        <v>6.6397654412751761</v>
      </c>
      <c r="M3977" s="63">
        <v>7.7319612444427657</v>
      </c>
      <c r="N3977" s="63">
        <v>7.5253042495146012</v>
      </c>
      <c r="O3977" s="71">
        <v>6.4458825745070527</v>
      </c>
    </row>
    <row r="3978" spans="2:15" outlineLevel="1" x14ac:dyDescent="0.25">
      <c r="B3978" s="65">
        <v>3969</v>
      </c>
      <c r="C3978" s="60">
        <v>1</v>
      </c>
      <c r="D3978" s="61">
        <v>0</v>
      </c>
      <c r="E3978" s="61">
        <v>1</v>
      </c>
      <c r="F3978" s="61">
        <v>1</v>
      </c>
      <c r="G3978" s="61">
        <v>1</v>
      </c>
      <c r="H3978" s="61">
        <v>0</v>
      </c>
      <c r="I3978" s="62">
        <v>61900.584734277247</v>
      </c>
      <c r="J3978" s="63">
        <v>6.0118363911901245</v>
      </c>
      <c r="K3978" s="63">
        <v>4.598152467446913</v>
      </c>
      <c r="L3978" s="63">
        <v>7.0929054648138656</v>
      </c>
      <c r="M3978" s="63">
        <v>6.8804963563196759</v>
      </c>
      <c r="N3978" s="63">
        <v>6.8286447767029532</v>
      </c>
      <c r="O3978" s="71">
        <v>6.8180316241810948</v>
      </c>
    </row>
    <row r="3979" spans="2:15" outlineLevel="1" x14ac:dyDescent="0.25">
      <c r="B3979" s="65">
        <v>3970</v>
      </c>
      <c r="C3979" s="60">
        <v>1</v>
      </c>
      <c r="D3979" s="61">
        <v>0</v>
      </c>
      <c r="E3979" s="61">
        <v>1</v>
      </c>
      <c r="F3979" s="61">
        <v>1</v>
      </c>
      <c r="G3979" s="61">
        <v>0</v>
      </c>
      <c r="H3979" s="61">
        <v>1</v>
      </c>
      <c r="I3979" s="62">
        <v>72480.047255630954</v>
      </c>
      <c r="J3979" s="63">
        <v>5.4774731433731167</v>
      </c>
      <c r="K3979" s="63">
        <v>4.5833521446176402</v>
      </c>
      <c r="L3979" s="63">
        <v>6.4701284342819623</v>
      </c>
      <c r="M3979" s="63">
        <v>8.3398235378110854</v>
      </c>
      <c r="N3979" s="63">
        <v>6.2660980203463854</v>
      </c>
      <c r="O3979" s="71">
        <v>6.897215667533545</v>
      </c>
    </row>
    <row r="3980" spans="2:15" outlineLevel="1" x14ac:dyDescent="0.25">
      <c r="B3980" s="65">
        <v>3971</v>
      </c>
      <c r="C3980" s="60">
        <v>0</v>
      </c>
      <c r="D3980" s="61">
        <v>1</v>
      </c>
      <c r="E3980" s="61">
        <v>1</v>
      </c>
      <c r="F3980" s="61">
        <v>1</v>
      </c>
      <c r="G3980" s="61">
        <v>1</v>
      </c>
      <c r="H3980" s="61">
        <v>0</v>
      </c>
      <c r="I3980" s="62">
        <v>101157.03953507355</v>
      </c>
      <c r="J3980" s="63">
        <v>5.4533502255306852</v>
      </c>
      <c r="K3980" s="63">
        <v>6.2308577456310372</v>
      </c>
      <c r="L3980" s="63">
        <v>7.2051796239056252</v>
      </c>
      <c r="M3980" s="63">
        <v>8.6251606658245432</v>
      </c>
      <c r="N3980" s="63">
        <v>7.3490856968382223</v>
      </c>
      <c r="O3980" s="71">
        <v>6.5343590572570998</v>
      </c>
    </row>
    <row r="3981" spans="2:15" outlineLevel="1" x14ac:dyDescent="0.25">
      <c r="B3981" s="65">
        <v>3972</v>
      </c>
      <c r="C3981" s="60">
        <v>1</v>
      </c>
      <c r="D3981" s="61">
        <v>0</v>
      </c>
      <c r="E3981" s="61">
        <v>1</v>
      </c>
      <c r="F3981" s="61">
        <v>1</v>
      </c>
      <c r="G3981" s="61">
        <v>1</v>
      </c>
      <c r="H3981" s="61">
        <v>0</v>
      </c>
      <c r="I3981" s="62">
        <v>102557.87259052267</v>
      </c>
      <c r="J3981" s="63">
        <v>6.6422401069203474</v>
      </c>
      <c r="K3981" s="63">
        <v>5.9730481751864311</v>
      </c>
      <c r="L3981" s="63">
        <v>6.8640771500229345</v>
      </c>
      <c r="M3981" s="63">
        <v>8.5437411790749422</v>
      </c>
      <c r="N3981" s="63">
        <v>7.029245145526696</v>
      </c>
      <c r="O3981" s="71">
        <v>6.7051359392477234</v>
      </c>
    </row>
    <row r="3982" spans="2:15" outlineLevel="1" x14ac:dyDescent="0.25">
      <c r="B3982" s="65">
        <v>3973</v>
      </c>
      <c r="C3982" s="60">
        <v>0</v>
      </c>
      <c r="D3982" s="61">
        <v>1</v>
      </c>
      <c r="E3982" s="61">
        <v>1</v>
      </c>
      <c r="F3982" s="61">
        <v>1</v>
      </c>
      <c r="G3982" s="61">
        <v>0</v>
      </c>
      <c r="H3982" s="61">
        <v>1</v>
      </c>
      <c r="I3982" s="62">
        <v>93670.643104359653</v>
      </c>
      <c r="J3982" s="63">
        <v>5.3566252929723621</v>
      </c>
      <c r="K3982" s="63">
        <v>6.0309453754922124</v>
      </c>
      <c r="L3982" s="63">
        <v>7.6361732600468892</v>
      </c>
      <c r="M3982" s="63">
        <v>6.7122064305113653</v>
      </c>
      <c r="N3982" s="63">
        <v>6.4367386566155238</v>
      </c>
      <c r="O3982" s="71">
        <v>6.8244610968919011</v>
      </c>
    </row>
    <row r="3983" spans="2:15" outlineLevel="1" x14ac:dyDescent="0.25">
      <c r="B3983" s="65">
        <v>3974</v>
      </c>
      <c r="C3983" s="60">
        <v>1</v>
      </c>
      <c r="D3983" s="61">
        <v>0</v>
      </c>
      <c r="E3983" s="61">
        <v>1</v>
      </c>
      <c r="F3983" s="61">
        <v>1</v>
      </c>
      <c r="G3983" s="61">
        <v>1</v>
      </c>
      <c r="H3983" s="61">
        <v>0</v>
      </c>
      <c r="I3983" s="62">
        <v>91034.923698887302</v>
      </c>
      <c r="J3983" s="63">
        <v>5.5645080411895806</v>
      </c>
      <c r="K3983" s="63">
        <v>4.3159032200397291</v>
      </c>
      <c r="L3983" s="63">
        <v>8.1192820326839819</v>
      </c>
      <c r="M3983" s="63">
        <v>6.2110973838880534</v>
      </c>
      <c r="N3983" s="63">
        <v>7.6382391007789732</v>
      </c>
      <c r="O3983" s="71">
        <v>6.6818173868842567</v>
      </c>
    </row>
    <row r="3984" spans="2:15" outlineLevel="1" x14ac:dyDescent="0.25">
      <c r="B3984" s="65">
        <v>3975</v>
      </c>
      <c r="C3984" s="60">
        <v>0</v>
      </c>
      <c r="D3984" s="61">
        <v>1</v>
      </c>
      <c r="E3984" s="61">
        <v>1</v>
      </c>
      <c r="F3984" s="61">
        <v>1</v>
      </c>
      <c r="G3984" s="61">
        <v>1</v>
      </c>
      <c r="H3984" s="61">
        <v>0</v>
      </c>
      <c r="I3984" s="62">
        <v>102560.68094723398</v>
      </c>
      <c r="J3984" s="63">
        <v>5.9104430377977195</v>
      </c>
      <c r="K3984" s="63">
        <v>6.0287292027510642</v>
      </c>
      <c r="L3984" s="63">
        <v>7.0143361612402053</v>
      </c>
      <c r="M3984" s="63">
        <v>8.464766426608378</v>
      </c>
      <c r="N3984" s="63">
        <v>7.5799118849303984</v>
      </c>
      <c r="O3984" s="71">
        <v>6.9559904085336104</v>
      </c>
    </row>
    <row r="3985" spans="2:15" outlineLevel="1" x14ac:dyDescent="0.25">
      <c r="B3985" s="65">
        <v>3976</v>
      </c>
      <c r="C3985" s="60">
        <v>0</v>
      </c>
      <c r="D3985" s="61">
        <v>1</v>
      </c>
      <c r="E3985" s="61">
        <v>1</v>
      </c>
      <c r="F3985" s="61">
        <v>1</v>
      </c>
      <c r="G3985" s="61">
        <v>0</v>
      </c>
      <c r="H3985" s="61">
        <v>1</v>
      </c>
      <c r="I3985" s="62">
        <v>77545.813842347488</v>
      </c>
      <c r="J3985" s="63">
        <v>5.3721572154538304</v>
      </c>
      <c r="K3985" s="63">
        <v>5.6292733539068296</v>
      </c>
      <c r="L3985" s="63">
        <v>7.1053125097362653</v>
      </c>
      <c r="M3985" s="63">
        <v>8.2915439550074623</v>
      </c>
      <c r="N3985" s="63">
        <v>6.8242689313363112</v>
      </c>
      <c r="O3985" s="71">
        <v>6.9344601266014738</v>
      </c>
    </row>
    <row r="3986" spans="2:15" outlineLevel="1" x14ac:dyDescent="0.25">
      <c r="B3986" s="65">
        <v>3977</v>
      </c>
      <c r="C3986" s="60">
        <v>0</v>
      </c>
      <c r="D3986" s="61">
        <v>1</v>
      </c>
      <c r="E3986" s="61">
        <v>1</v>
      </c>
      <c r="F3986" s="61">
        <v>1</v>
      </c>
      <c r="G3986" s="61">
        <v>1</v>
      </c>
      <c r="H3986" s="61">
        <v>0</v>
      </c>
      <c r="I3986" s="62">
        <v>102318.04401528618</v>
      </c>
      <c r="J3986" s="63">
        <v>5.7809048043601541</v>
      </c>
      <c r="K3986" s="63">
        <v>6.5228758588049924</v>
      </c>
      <c r="L3986" s="63">
        <v>7.2009772292511522</v>
      </c>
      <c r="M3986" s="63">
        <v>8.9901172072858131</v>
      </c>
      <c r="N3986" s="63">
        <v>6.9386178997178058</v>
      </c>
      <c r="O3986" s="71">
        <v>6.2207762929941888</v>
      </c>
    </row>
    <row r="3987" spans="2:15" outlineLevel="1" x14ac:dyDescent="0.25">
      <c r="B3987" s="65">
        <v>3978</v>
      </c>
      <c r="C3987" s="60">
        <v>1</v>
      </c>
      <c r="D3987" s="61">
        <v>0</v>
      </c>
      <c r="E3987" s="61">
        <v>1</v>
      </c>
      <c r="F3987" s="61">
        <v>1</v>
      </c>
      <c r="G3987" s="61">
        <v>0</v>
      </c>
      <c r="H3987" s="61">
        <v>1</v>
      </c>
      <c r="I3987" s="62">
        <v>26526.356478763075</v>
      </c>
      <c r="J3987" s="63">
        <v>5.5945854887605746</v>
      </c>
      <c r="K3987" s="63">
        <v>5.2431585132724061</v>
      </c>
      <c r="L3987" s="63">
        <v>6.6910528153484483</v>
      </c>
      <c r="M3987" s="63">
        <v>7.0590593182025065</v>
      </c>
      <c r="N3987" s="63">
        <v>6.5271415143389113</v>
      </c>
      <c r="O3987" s="71">
        <v>6.6549722953780313</v>
      </c>
    </row>
    <row r="3988" spans="2:15" outlineLevel="1" x14ac:dyDescent="0.25">
      <c r="B3988" s="65">
        <v>3979</v>
      </c>
      <c r="C3988" s="60">
        <v>1</v>
      </c>
      <c r="D3988" s="61">
        <v>0</v>
      </c>
      <c r="E3988" s="61">
        <v>1</v>
      </c>
      <c r="F3988" s="61">
        <v>1</v>
      </c>
      <c r="G3988" s="61">
        <v>1</v>
      </c>
      <c r="H3988" s="61">
        <v>0</v>
      </c>
      <c r="I3988" s="62">
        <v>76841.443066346765</v>
      </c>
      <c r="J3988" s="63">
        <v>5.7956599294450273</v>
      </c>
      <c r="K3988" s="63">
        <v>5.2099994651291013</v>
      </c>
      <c r="L3988" s="63">
        <v>6.4345962209419172</v>
      </c>
      <c r="M3988" s="63">
        <v>8.1148977205155681</v>
      </c>
      <c r="N3988" s="63">
        <v>7.1843424108889415</v>
      </c>
      <c r="O3988" s="71">
        <v>6.8957632107034286</v>
      </c>
    </row>
    <row r="3989" spans="2:15" outlineLevel="1" x14ac:dyDescent="0.25">
      <c r="B3989" s="65">
        <v>3980</v>
      </c>
      <c r="C3989" s="60">
        <v>0</v>
      </c>
      <c r="D3989" s="61">
        <v>1</v>
      </c>
      <c r="E3989" s="61">
        <v>1</v>
      </c>
      <c r="F3989" s="61">
        <v>1</v>
      </c>
      <c r="G3989" s="61">
        <v>1</v>
      </c>
      <c r="H3989" s="61">
        <v>0</v>
      </c>
      <c r="I3989" s="62">
        <v>105368.60951606152</v>
      </c>
      <c r="J3989" s="63">
        <v>5.9472830341725649</v>
      </c>
      <c r="K3989" s="63">
        <v>6.6843120948361729</v>
      </c>
      <c r="L3989" s="63">
        <v>6.9391062042198524</v>
      </c>
      <c r="M3989" s="63">
        <v>8.8250495246248803</v>
      </c>
      <c r="N3989" s="63">
        <v>7.6069614855596486</v>
      </c>
      <c r="O3989" s="71">
        <v>6.8278498641194068</v>
      </c>
    </row>
    <row r="3990" spans="2:15" outlineLevel="1" x14ac:dyDescent="0.25">
      <c r="B3990" s="65">
        <v>3981</v>
      </c>
      <c r="C3990" s="60">
        <v>0</v>
      </c>
      <c r="D3990" s="61">
        <v>1</v>
      </c>
      <c r="E3990" s="61">
        <v>1</v>
      </c>
      <c r="F3990" s="61">
        <v>1</v>
      </c>
      <c r="G3990" s="61">
        <v>0</v>
      </c>
      <c r="H3990" s="61">
        <v>1</v>
      </c>
      <c r="I3990" s="62">
        <v>77421.834416363883</v>
      </c>
      <c r="J3990" s="63">
        <v>5.7665164599238157</v>
      </c>
      <c r="K3990" s="63">
        <v>6.7604342426296764</v>
      </c>
      <c r="L3990" s="63">
        <v>6.2230458023505673</v>
      </c>
      <c r="M3990" s="63">
        <v>7.3228313208830915</v>
      </c>
      <c r="N3990" s="63">
        <v>6.4958094822244581</v>
      </c>
      <c r="O3990" s="71">
        <v>7.0506128291786974</v>
      </c>
    </row>
    <row r="3991" spans="2:15" outlineLevel="1" x14ac:dyDescent="0.25">
      <c r="B3991" s="65">
        <v>3982</v>
      </c>
      <c r="C3991" s="60">
        <v>1</v>
      </c>
      <c r="D3991" s="61">
        <v>0</v>
      </c>
      <c r="E3991" s="61">
        <v>1</v>
      </c>
      <c r="F3991" s="61">
        <v>1</v>
      </c>
      <c r="G3991" s="61">
        <v>1</v>
      </c>
      <c r="H3991" s="61">
        <v>0</v>
      </c>
      <c r="I3991" s="62">
        <v>106110.65954439274</v>
      </c>
      <c r="J3991" s="63">
        <v>6.9767542430155576</v>
      </c>
      <c r="K3991" s="63">
        <v>5.83325439845453</v>
      </c>
      <c r="L3991" s="63">
        <v>7.1363403912069874</v>
      </c>
      <c r="M3991" s="63">
        <v>8.747555358868766</v>
      </c>
      <c r="N3991" s="63">
        <v>7.4357114142218599</v>
      </c>
      <c r="O3991" s="71">
        <v>7.2037708783912979</v>
      </c>
    </row>
    <row r="3992" spans="2:15" outlineLevel="1" x14ac:dyDescent="0.25">
      <c r="B3992" s="65">
        <v>3983</v>
      </c>
      <c r="C3992" s="60">
        <v>0</v>
      </c>
      <c r="D3992" s="61">
        <v>1</v>
      </c>
      <c r="E3992" s="61">
        <v>1</v>
      </c>
      <c r="F3992" s="61">
        <v>1</v>
      </c>
      <c r="G3992" s="61">
        <v>1</v>
      </c>
      <c r="H3992" s="61">
        <v>0</v>
      </c>
      <c r="I3992" s="62">
        <v>77976.754893234262</v>
      </c>
      <c r="J3992" s="63">
        <v>6.1085632949640685</v>
      </c>
      <c r="K3992" s="63">
        <v>6.252982557532289</v>
      </c>
      <c r="L3992" s="63">
        <v>6.728867895044937</v>
      </c>
      <c r="M3992" s="63">
        <v>7.3295452563513619</v>
      </c>
      <c r="N3992" s="63">
        <v>6.9063938027560106</v>
      </c>
      <c r="O3992" s="71">
        <v>6.7484519958886189</v>
      </c>
    </row>
    <row r="3993" spans="2:15" outlineLevel="1" x14ac:dyDescent="0.25">
      <c r="B3993" s="65">
        <v>3984</v>
      </c>
      <c r="C3993" s="60">
        <v>1</v>
      </c>
      <c r="D3993" s="61">
        <v>0</v>
      </c>
      <c r="E3993" s="61">
        <v>1</v>
      </c>
      <c r="F3993" s="61">
        <v>1</v>
      </c>
      <c r="G3993" s="61">
        <v>0</v>
      </c>
      <c r="H3993" s="61">
        <v>1</v>
      </c>
      <c r="I3993" s="62">
        <v>77279.868766509928</v>
      </c>
      <c r="J3993" s="63">
        <v>5.5501999910248623</v>
      </c>
      <c r="K3993" s="63">
        <v>5.4090870584934443</v>
      </c>
      <c r="L3993" s="63">
        <v>6.7353151190137597</v>
      </c>
      <c r="M3993" s="63">
        <v>8.6863467366410134</v>
      </c>
      <c r="N3993" s="63">
        <v>6.6107348762032849</v>
      </c>
      <c r="O3993" s="71">
        <v>6.8406493917969344</v>
      </c>
    </row>
    <row r="3994" spans="2:15" outlineLevel="1" x14ac:dyDescent="0.25">
      <c r="B3994" s="65">
        <v>3985</v>
      </c>
      <c r="C3994" s="60">
        <v>1</v>
      </c>
      <c r="D3994" s="61">
        <v>0</v>
      </c>
      <c r="E3994" s="61">
        <v>1</v>
      </c>
      <c r="F3994" s="61">
        <v>1</v>
      </c>
      <c r="G3994" s="61">
        <v>0</v>
      </c>
      <c r="H3994" s="61">
        <v>1</v>
      </c>
      <c r="I3994" s="62">
        <v>103640.11337741397</v>
      </c>
      <c r="J3994" s="63">
        <v>7.0357394901781571</v>
      </c>
      <c r="K3994" s="63">
        <v>5.6418810086988183</v>
      </c>
      <c r="L3994" s="63">
        <v>7.7688704757483444</v>
      </c>
      <c r="M3994" s="63">
        <v>8.1116820048425424</v>
      </c>
      <c r="N3994" s="63">
        <v>6.8967072619988352</v>
      </c>
      <c r="O3994" s="71">
        <v>7.3201595922526383</v>
      </c>
    </row>
    <row r="3995" spans="2:15" outlineLevel="1" x14ac:dyDescent="0.25">
      <c r="B3995" s="65">
        <v>3986</v>
      </c>
      <c r="C3995" s="60">
        <v>1</v>
      </c>
      <c r="D3995" s="61">
        <v>0</v>
      </c>
      <c r="E3995" s="61">
        <v>1</v>
      </c>
      <c r="F3995" s="61">
        <v>1</v>
      </c>
      <c r="G3995" s="61">
        <v>1</v>
      </c>
      <c r="H3995" s="61">
        <v>0</v>
      </c>
      <c r="I3995" s="62">
        <v>74931.768091899095</v>
      </c>
      <c r="J3995" s="63">
        <v>6.1635574572088903</v>
      </c>
      <c r="K3995" s="63">
        <v>4.8337616421608693</v>
      </c>
      <c r="L3995" s="63">
        <v>6.6410503219668602</v>
      </c>
      <c r="M3995" s="63">
        <v>8.0267914289961784</v>
      </c>
      <c r="N3995" s="63">
        <v>7.0346205146909604</v>
      </c>
      <c r="O3995" s="71">
        <v>6.1956216207912682</v>
      </c>
    </row>
    <row r="3996" spans="2:15" outlineLevel="1" x14ac:dyDescent="0.25">
      <c r="B3996" s="65">
        <v>3987</v>
      </c>
      <c r="C3996" s="60">
        <v>1</v>
      </c>
      <c r="D3996" s="61">
        <v>0</v>
      </c>
      <c r="E3996" s="61">
        <v>1</v>
      </c>
      <c r="F3996" s="61">
        <v>1</v>
      </c>
      <c r="G3996" s="61">
        <v>1</v>
      </c>
      <c r="H3996" s="61">
        <v>0</v>
      </c>
      <c r="I3996" s="62">
        <v>97958.525274573767</v>
      </c>
      <c r="J3996" s="63">
        <v>7.0680385113410562</v>
      </c>
      <c r="K3996" s="63">
        <v>4.8054122913123241</v>
      </c>
      <c r="L3996" s="63">
        <v>6.4535315975563945</v>
      </c>
      <c r="M3996" s="63">
        <v>7.8292845428893427</v>
      </c>
      <c r="N3996" s="63">
        <v>7.3371642250881806</v>
      </c>
      <c r="O3996" s="71">
        <v>6.5090479024777776</v>
      </c>
    </row>
    <row r="3997" spans="2:15" outlineLevel="1" x14ac:dyDescent="0.25">
      <c r="B3997" s="65">
        <v>3988</v>
      </c>
      <c r="C3997" s="60">
        <v>1</v>
      </c>
      <c r="D3997" s="61">
        <v>0</v>
      </c>
      <c r="E3997" s="61">
        <v>1</v>
      </c>
      <c r="F3997" s="61">
        <v>1</v>
      </c>
      <c r="G3997" s="61">
        <v>1</v>
      </c>
      <c r="H3997" s="61">
        <v>0</v>
      </c>
      <c r="I3997" s="62">
        <v>62756.755000710007</v>
      </c>
      <c r="J3997" s="63">
        <v>6.1791195595005055</v>
      </c>
      <c r="K3997" s="63">
        <v>4.8807563186564167</v>
      </c>
      <c r="L3997" s="63">
        <v>6.9337877609113727</v>
      </c>
      <c r="M3997" s="63">
        <v>6.7834168245537008</v>
      </c>
      <c r="N3997" s="63">
        <v>6.8656722395745629</v>
      </c>
      <c r="O3997" s="71">
        <v>6.7950281060577513</v>
      </c>
    </row>
    <row r="3998" spans="2:15" outlineLevel="1" x14ac:dyDescent="0.25">
      <c r="B3998" s="65">
        <v>3989</v>
      </c>
      <c r="C3998" s="60">
        <v>1</v>
      </c>
      <c r="D3998" s="61">
        <v>0</v>
      </c>
      <c r="E3998" s="61">
        <v>1</v>
      </c>
      <c r="F3998" s="61">
        <v>1</v>
      </c>
      <c r="G3998" s="61">
        <v>1</v>
      </c>
      <c r="H3998" s="61">
        <v>0</v>
      </c>
      <c r="I3998" s="62">
        <v>98008.264403752473</v>
      </c>
      <c r="J3998" s="63">
        <v>6.2644161772500651</v>
      </c>
      <c r="K3998" s="63">
        <v>5.7053053016264315</v>
      </c>
      <c r="L3998" s="63">
        <v>8.265490001034685</v>
      </c>
      <c r="M3998" s="63">
        <v>7.09640930793881</v>
      </c>
      <c r="N3998" s="63">
        <v>6.8771202865232821</v>
      </c>
      <c r="O3998" s="71">
        <v>6.6704330913303309</v>
      </c>
    </row>
    <row r="3999" spans="2:15" outlineLevel="1" x14ac:dyDescent="0.25">
      <c r="B3999" s="65">
        <v>3990</v>
      </c>
      <c r="C3999" s="60">
        <v>1</v>
      </c>
      <c r="D3999" s="61">
        <v>0</v>
      </c>
      <c r="E3999" s="61">
        <v>1</v>
      </c>
      <c r="F3999" s="61">
        <v>1</v>
      </c>
      <c r="G3999" s="61">
        <v>1</v>
      </c>
      <c r="H3999" s="61">
        <v>0</v>
      </c>
      <c r="I3999" s="62">
        <v>92320.855432287586</v>
      </c>
      <c r="J3999" s="63">
        <v>6.7135409621172633</v>
      </c>
      <c r="K3999" s="63">
        <v>4.7182630707484652</v>
      </c>
      <c r="L3999" s="63">
        <v>7.1348126664399105</v>
      </c>
      <c r="M3999" s="63">
        <v>6.1400878950065385</v>
      </c>
      <c r="N3999" s="63">
        <v>7.2069388103259433</v>
      </c>
      <c r="O3999" s="71">
        <v>6.4551485103638839</v>
      </c>
    </row>
    <row r="4000" spans="2:15" outlineLevel="1" x14ac:dyDescent="0.25">
      <c r="B4000" s="65">
        <v>3991</v>
      </c>
      <c r="C4000" s="60">
        <v>0</v>
      </c>
      <c r="D4000" s="61">
        <v>1</v>
      </c>
      <c r="E4000" s="61">
        <v>1</v>
      </c>
      <c r="F4000" s="61">
        <v>1</v>
      </c>
      <c r="G4000" s="61">
        <v>1</v>
      </c>
      <c r="H4000" s="61">
        <v>0</v>
      </c>
      <c r="I4000" s="62">
        <v>23216.542982535844</v>
      </c>
      <c r="J4000" s="63">
        <v>5.2471645228919792</v>
      </c>
      <c r="K4000" s="63">
        <v>5.417761409911245</v>
      </c>
      <c r="L4000" s="63">
        <v>6.6332359993725971</v>
      </c>
      <c r="M4000" s="63">
        <v>6.1036835610239457</v>
      </c>
      <c r="N4000" s="63">
        <v>6.7570749813600521</v>
      </c>
      <c r="O4000" s="71">
        <v>6.3768085281968379</v>
      </c>
    </row>
    <row r="4001" spans="2:15" outlineLevel="1" x14ac:dyDescent="0.25">
      <c r="B4001" s="65">
        <v>3992</v>
      </c>
      <c r="C4001" s="60">
        <v>1</v>
      </c>
      <c r="D4001" s="61">
        <v>0</v>
      </c>
      <c r="E4001" s="61">
        <v>1</v>
      </c>
      <c r="F4001" s="61">
        <v>1</v>
      </c>
      <c r="G4001" s="61">
        <v>1</v>
      </c>
      <c r="H4001" s="61">
        <v>0</v>
      </c>
      <c r="I4001" s="62">
        <v>99979.883902050686</v>
      </c>
      <c r="J4001" s="63">
        <v>6.7276735075169523</v>
      </c>
      <c r="K4001" s="63">
        <v>6.1544492597553999</v>
      </c>
      <c r="L4001" s="63">
        <v>6.8321134213862829</v>
      </c>
      <c r="M4001" s="63">
        <v>7.9876590990980141</v>
      </c>
      <c r="N4001" s="63">
        <v>6.5303710346030606</v>
      </c>
      <c r="O4001" s="71">
        <v>6.4875964466211169</v>
      </c>
    </row>
    <row r="4002" spans="2:15" outlineLevel="1" x14ac:dyDescent="0.25">
      <c r="B4002" s="65">
        <v>3993</v>
      </c>
      <c r="C4002" s="60">
        <v>1</v>
      </c>
      <c r="D4002" s="61">
        <v>0</v>
      </c>
      <c r="E4002" s="61">
        <v>1</v>
      </c>
      <c r="F4002" s="61">
        <v>1</v>
      </c>
      <c r="G4002" s="61">
        <v>0</v>
      </c>
      <c r="H4002" s="61">
        <v>1</v>
      </c>
      <c r="I4002" s="62">
        <v>98262.919035304774</v>
      </c>
      <c r="J4002" s="63">
        <v>5.7934312382179352</v>
      </c>
      <c r="K4002" s="63">
        <v>4.7862972649248441</v>
      </c>
      <c r="L4002" s="63">
        <v>7.7055167061882486</v>
      </c>
      <c r="M4002" s="63">
        <v>8.806317050231776</v>
      </c>
      <c r="N4002" s="63">
        <v>6.6891145039473399</v>
      </c>
      <c r="O4002" s="71">
        <v>6.9683765139599823</v>
      </c>
    </row>
    <row r="4003" spans="2:15" outlineLevel="1" x14ac:dyDescent="0.25">
      <c r="B4003" s="65">
        <v>3994</v>
      </c>
      <c r="C4003" s="60">
        <v>1</v>
      </c>
      <c r="D4003" s="61">
        <v>0</v>
      </c>
      <c r="E4003" s="61">
        <v>1</v>
      </c>
      <c r="F4003" s="61">
        <v>1</v>
      </c>
      <c r="G4003" s="61">
        <v>1</v>
      </c>
      <c r="H4003" s="61">
        <v>0</v>
      </c>
      <c r="I4003" s="62">
        <v>25631.701172149857</v>
      </c>
      <c r="J4003" s="63">
        <v>5.7800825509641065</v>
      </c>
      <c r="K4003" s="63">
        <v>5.1264560561885331</v>
      </c>
      <c r="L4003" s="63">
        <v>6.4632231778910834</v>
      </c>
      <c r="M4003" s="63">
        <v>6.6009503916238463</v>
      </c>
      <c r="N4003" s="63">
        <v>7.0372785207559847</v>
      </c>
      <c r="O4003" s="71">
        <v>6.3255414163038708</v>
      </c>
    </row>
    <row r="4004" spans="2:15" outlineLevel="1" x14ac:dyDescent="0.25">
      <c r="B4004" s="65">
        <v>3995</v>
      </c>
      <c r="C4004" s="60">
        <v>1</v>
      </c>
      <c r="D4004" s="61">
        <v>0</v>
      </c>
      <c r="E4004" s="61">
        <v>1</v>
      </c>
      <c r="F4004" s="61">
        <v>1</v>
      </c>
      <c r="G4004" s="61">
        <v>0</v>
      </c>
      <c r="H4004" s="61">
        <v>1</v>
      </c>
      <c r="I4004" s="62">
        <v>23252.882058022413</v>
      </c>
      <c r="J4004" s="63">
        <v>5.2967980061866431</v>
      </c>
      <c r="K4004" s="63">
        <v>4.4315186497859553</v>
      </c>
      <c r="L4004" s="63">
        <v>7.6988007104472906</v>
      </c>
      <c r="M4004" s="63">
        <v>6.2359166857452788</v>
      </c>
      <c r="N4004" s="63">
        <v>6.6849011446316693</v>
      </c>
      <c r="O4004" s="71">
        <v>6.9297902126072639</v>
      </c>
    </row>
    <row r="4005" spans="2:15" outlineLevel="1" x14ac:dyDescent="0.25">
      <c r="B4005" s="65">
        <v>3996</v>
      </c>
      <c r="C4005" s="60">
        <v>1</v>
      </c>
      <c r="D4005" s="61">
        <v>0</v>
      </c>
      <c r="E4005" s="61">
        <v>1</v>
      </c>
      <c r="F4005" s="61">
        <v>1</v>
      </c>
      <c r="G4005" s="61">
        <v>1</v>
      </c>
      <c r="H4005" s="61">
        <v>0</v>
      </c>
      <c r="I4005" s="62">
        <v>27055.751182018939</v>
      </c>
      <c r="J4005" s="63">
        <v>5.1890457944347723</v>
      </c>
      <c r="K4005" s="63">
        <v>4.857811089956928</v>
      </c>
      <c r="L4005" s="63">
        <v>7.1933114627495947</v>
      </c>
      <c r="M4005" s="63">
        <v>7.74946123281652</v>
      </c>
      <c r="N4005" s="63">
        <v>6.6432005206738953</v>
      </c>
      <c r="O4005" s="71">
        <v>6.571864172870816</v>
      </c>
    </row>
    <row r="4006" spans="2:15" outlineLevel="1" x14ac:dyDescent="0.25">
      <c r="B4006" s="65">
        <v>3997</v>
      </c>
      <c r="C4006" s="60">
        <v>1</v>
      </c>
      <c r="D4006" s="61">
        <v>0</v>
      </c>
      <c r="E4006" s="61">
        <v>1</v>
      </c>
      <c r="F4006" s="61">
        <v>1</v>
      </c>
      <c r="G4006" s="61">
        <v>1</v>
      </c>
      <c r="H4006" s="61">
        <v>0</v>
      </c>
      <c r="I4006" s="62">
        <v>102213.35938232046</v>
      </c>
      <c r="J4006" s="63">
        <v>6.7217908661325811</v>
      </c>
      <c r="K4006" s="63">
        <v>6.0015242021718613</v>
      </c>
      <c r="L4006" s="63">
        <v>8.2299528205212074</v>
      </c>
      <c r="M4006" s="63">
        <v>7.9261354882859791</v>
      </c>
      <c r="N4006" s="63">
        <v>7.068085089873887</v>
      </c>
      <c r="O4006" s="71">
        <v>6.2903965529475698</v>
      </c>
    </row>
    <row r="4007" spans="2:15" outlineLevel="1" x14ac:dyDescent="0.25">
      <c r="B4007" s="65">
        <v>3998</v>
      </c>
      <c r="C4007" s="60">
        <v>0</v>
      </c>
      <c r="D4007" s="61">
        <v>1</v>
      </c>
      <c r="E4007" s="61">
        <v>1</v>
      </c>
      <c r="F4007" s="61">
        <v>1</v>
      </c>
      <c r="G4007" s="61">
        <v>0</v>
      </c>
      <c r="H4007" s="61">
        <v>1</v>
      </c>
      <c r="I4007" s="62">
        <v>30348.837257987587</v>
      </c>
      <c r="J4007" s="63">
        <v>5.7906592996840969</v>
      </c>
      <c r="K4007" s="63">
        <v>6.0509212395653771</v>
      </c>
      <c r="L4007" s="63">
        <v>6.2525603186165926</v>
      </c>
      <c r="M4007" s="63">
        <v>7.1609441149629829</v>
      </c>
      <c r="N4007" s="63">
        <v>6.3036907402180757</v>
      </c>
      <c r="O4007" s="71">
        <v>7.4774658429404406</v>
      </c>
    </row>
    <row r="4008" spans="2:15" outlineLevel="1" x14ac:dyDescent="0.25">
      <c r="B4008" s="65">
        <v>3999</v>
      </c>
      <c r="C4008" s="60">
        <v>1</v>
      </c>
      <c r="D4008" s="61">
        <v>0</v>
      </c>
      <c r="E4008" s="61">
        <v>1</v>
      </c>
      <c r="F4008" s="61">
        <v>1</v>
      </c>
      <c r="G4008" s="61">
        <v>0</v>
      </c>
      <c r="H4008" s="61">
        <v>1</v>
      </c>
      <c r="I4008" s="62">
        <v>79606.48094049393</v>
      </c>
      <c r="J4008" s="63">
        <v>6.4819582732759198</v>
      </c>
      <c r="K4008" s="63">
        <v>4.6742081759590004</v>
      </c>
      <c r="L4008" s="63">
        <v>6.300684533708603</v>
      </c>
      <c r="M4008" s="63">
        <v>8.9170660746653692</v>
      </c>
      <c r="N4008" s="63">
        <v>7.1138785280278523</v>
      </c>
      <c r="O4008" s="71">
        <v>7.1282033160252825</v>
      </c>
    </row>
    <row r="4009" spans="2:15" outlineLevel="1" x14ac:dyDescent="0.25">
      <c r="B4009" s="65">
        <v>4000</v>
      </c>
      <c r="C4009" s="60">
        <v>1</v>
      </c>
      <c r="D4009" s="61">
        <v>0</v>
      </c>
      <c r="E4009" s="61">
        <v>1</v>
      </c>
      <c r="F4009" s="61">
        <v>1</v>
      </c>
      <c r="G4009" s="61">
        <v>0</v>
      </c>
      <c r="H4009" s="61">
        <v>1</v>
      </c>
      <c r="I4009" s="62">
        <v>78388.923720805513</v>
      </c>
      <c r="J4009" s="63">
        <v>5.8834787341794543</v>
      </c>
      <c r="K4009" s="63">
        <v>5.5240725480813708</v>
      </c>
      <c r="L4009" s="63">
        <v>6.7554637814030425</v>
      </c>
      <c r="M4009" s="63">
        <v>8.9890979079970919</v>
      </c>
      <c r="N4009" s="63">
        <v>6.1676724889471073</v>
      </c>
      <c r="O4009" s="71">
        <v>6.8560719863501545</v>
      </c>
    </row>
    <row r="4010" spans="2:15" outlineLevel="1" x14ac:dyDescent="0.25">
      <c r="B4010" s="65">
        <v>4001</v>
      </c>
      <c r="C4010" s="60">
        <v>1</v>
      </c>
      <c r="D4010" s="61">
        <v>0</v>
      </c>
      <c r="E4010" s="61">
        <v>1</v>
      </c>
      <c r="F4010" s="61">
        <v>1</v>
      </c>
      <c r="G4010" s="61">
        <v>1</v>
      </c>
      <c r="H4010" s="61">
        <v>0</v>
      </c>
      <c r="I4010" s="62">
        <v>93469.134659394447</v>
      </c>
      <c r="J4010" s="63">
        <v>6.2767038468049901</v>
      </c>
      <c r="K4010" s="63">
        <v>5.0523497465662475</v>
      </c>
      <c r="L4010" s="63">
        <v>7.5468454035881969</v>
      </c>
      <c r="M4010" s="63">
        <v>6.0578689240038504</v>
      </c>
      <c r="N4010" s="63">
        <v>7.1198802624559274</v>
      </c>
      <c r="O4010" s="71">
        <v>7.0496240704129907</v>
      </c>
    </row>
    <row r="4011" spans="2:15" outlineLevel="1" x14ac:dyDescent="0.25">
      <c r="B4011" s="65">
        <v>4002</v>
      </c>
      <c r="C4011" s="60">
        <v>1</v>
      </c>
      <c r="D4011" s="61">
        <v>0</v>
      </c>
      <c r="E4011" s="61">
        <v>1</v>
      </c>
      <c r="F4011" s="61">
        <v>1</v>
      </c>
      <c r="G4011" s="61">
        <v>1</v>
      </c>
      <c r="H4011" s="61">
        <v>0</v>
      </c>
      <c r="I4011" s="62">
        <v>94565.039068228754</v>
      </c>
      <c r="J4011" s="63">
        <v>5.8305312893037433</v>
      </c>
      <c r="K4011" s="63">
        <v>4.4946062676348495</v>
      </c>
      <c r="L4011" s="63">
        <v>7.5411738567604392</v>
      </c>
      <c r="M4011" s="63">
        <v>7.4620539042342671</v>
      </c>
      <c r="N4011" s="63">
        <v>7.4243517944636075</v>
      </c>
      <c r="O4011" s="71">
        <v>6.6653587844622493</v>
      </c>
    </row>
    <row r="4012" spans="2:15" outlineLevel="1" x14ac:dyDescent="0.25">
      <c r="B4012" s="65">
        <v>4003</v>
      </c>
      <c r="C4012" s="60">
        <v>1</v>
      </c>
      <c r="D4012" s="61">
        <v>0</v>
      </c>
      <c r="E4012" s="61">
        <v>1</v>
      </c>
      <c r="F4012" s="61">
        <v>1</v>
      </c>
      <c r="G4012" s="61">
        <v>1</v>
      </c>
      <c r="H4012" s="61">
        <v>0</v>
      </c>
      <c r="I4012" s="62">
        <v>94854.664347659796</v>
      </c>
      <c r="J4012" s="63">
        <v>6.0714726652959934</v>
      </c>
      <c r="K4012" s="63">
        <v>4.8351716589849163</v>
      </c>
      <c r="L4012" s="63">
        <v>7.9117333730231714</v>
      </c>
      <c r="M4012" s="63">
        <v>7.6724012558578698</v>
      </c>
      <c r="N4012" s="63">
        <v>6.5608387747675145</v>
      </c>
      <c r="O4012" s="71">
        <v>6.485970765112957</v>
      </c>
    </row>
    <row r="4013" spans="2:15" outlineLevel="1" x14ac:dyDescent="0.25">
      <c r="B4013" s="65">
        <v>4004</v>
      </c>
      <c r="C4013" s="60">
        <v>1</v>
      </c>
      <c r="D4013" s="61">
        <v>0</v>
      </c>
      <c r="E4013" s="61">
        <v>1</v>
      </c>
      <c r="F4013" s="61">
        <v>1</v>
      </c>
      <c r="G4013" s="61">
        <v>0</v>
      </c>
      <c r="H4013" s="61">
        <v>1</v>
      </c>
      <c r="I4013" s="62">
        <v>61367.437072113025</v>
      </c>
      <c r="J4013" s="63">
        <v>5.9831348412039667</v>
      </c>
      <c r="K4013" s="63">
        <v>5.0233576196626881</v>
      </c>
      <c r="L4013" s="63">
        <v>7.4364023204549436</v>
      </c>
      <c r="M4013" s="63">
        <v>6.1062676681983001</v>
      </c>
      <c r="N4013" s="63">
        <v>6.6886398088763999</v>
      </c>
      <c r="O4013" s="71">
        <v>7.0018322138813645</v>
      </c>
    </row>
    <row r="4014" spans="2:15" outlineLevel="1" x14ac:dyDescent="0.25">
      <c r="B4014" s="65">
        <v>4005</v>
      </c>
      <c r="C4014" s="60">
        <v>1</v>
      </c>
      <c r="D4014" s="61">
        <v>0</v>
      </c>
      <c r="E4014" s="61">
        <v>1</v>
      </c>
      <c r="F4014" s="61">
        <v>1</v>
      </c>
      <c r="G4014" s="61">
        <v>0</v>
      </c>
      <c r="H4014" s="61">
        <v>1</v>
      </c>
      <c r="I4014" s="62">
        <v>78427.643063255484</v>
      </c>
      <c r="J4014" s="63">
        <v>6.1156620981376291</v>
      </c>
      <c r="K4014" s="63">
        <v>5.770662125061742</v>
      </c>
      <c r="L4014" s="63">
        <v>6.7239087551400436</v>
      </c>
      <c r="M4014" s="63">
        <v>8.0733812288720266</v>
      </c>
      <c r="N4014" s="63">
        <v>6.7423401453406679</v>
      </c>
      <c r="O4014" s="71">
        <v>6.8141307757182359</v>
      </c>
    </row>
    <row r="4015" spans="2:15" outlineLevel="1" x14ac:dyDescent="0.25">
      <c r="B4015" s="65">
        <v>4006</v>
      </c>
      <c r="C4015" s="60">
        <v>0</v>
      </c>
      <c r="D4015" s="61">
        <v>1</v>
      </c>
      <c r="E4015" s="61">
        <v>1</v>
      </c>
      <c r="F4015" s="61">
        <v>1</v>
      </c>
      <c r="G4015" s="61">
        <v>0</v>
      </c>
      <c r="H4015" s="61">
        <v>1</v>
      </c>
      <c r="I4015" s="62">
        <v>66344.928763626827</v>
      </c>
      <c r="J4015" s="63">
        <v>5.9852365074314786</v>
      </c>
      <c r="K4015" s="63">
        <v>6.1344975510811572</v>
      </c>
      <c r="L4015" s="63">
        <v>7.1342900048935061</v>
      </c>
      <c r="M4015" s="63">
        <v>6.1474079757587035</v>
      </c>
      <c r="N4015" s="63">
        <v>7.133244512713131</v>
      </c>
      <c r="O4015" s="71">
        <v>7.3972254624958307</v>
      </c>
    </row>
    <row r="4016" spans="2:15" outlineLevel="1" x14ac:dyDescent="0.25">
      <c r="B4016" s="65">
        <v>4007</v>
      </c>
      <c r="C4016" s="60">
        <v>0</v>
      </c>
      <c r="D4016" s="61">
        <v>1</v>
      </c>
      <c r="E4016" s="61">
        <v>1</v>
      </c>
      <c r="F4016" s="61">
        <v>1</v>
      </c>
      <c r="G4016" s="61">
        <v>0</v>
      </c>
      <c r="H4016" s="61">
        <v>1</v>
      </c>
      <c r="I4016" s="62">
        <v>76087.059108026224</v>
      </c>
      <c r="J4016" s="63">
        <v>5.1425523991227484</v>
      </c>
      <c r="K4016" s="63">
        <v>5.671016781014889</v>
      </c>
      <c r="L4016" s="63">
        <v>6.9718359154032452</v>
      </c>
      <c r="M4016" s="63">
        <v>7.5073657543693981</v>
      </c>
      <c r="N4016" s="63">
        <v>7.0348403411392786</v>
      </c>
      <c r="O4016" s="71">
        <v>7.4075382025494605</v>
      </c>
    </row>
    <row r="4017" spans="2:15" outlineLevel="1" x14ac:dyDescent="0.25">
      <c r="B4017" s="65">
        <v>4008</v>
      </c>
      <c r="C4017" s="60">
        <v>1</v>
      </c>
      <c r="D4017" s="61">
        <v>0</v>
      </c>
      <c r="E4017" s="61">
        <v>1</v>
      </c>
      <c r="F4017" s="61">
        <v>1</v>
      </c>
      <c r="G4017" s="61">
        <v>0</v>
      </c>
      <c r="H4017" s="61">
        <v>1</v>
      </c>
      <c r="I4017" s="62">
        <v>22591.157150167768</v>
      </c>
      <c r="J4017" s="63">
        <v>5.269545344317363</v>
      </c>
      <c r="K4017" s="63">
        <v>5.0924791790763333</v>
      </c>
      <c r="L4017" s="63">
        <v>6.398052368696133</v>
      </c>
      <c r="M4017" s="63">
        <v>6.2535286409001127</v>
      </c>
      <c r="N4017" s="63">
        <v>6.4185053586617684</v>
      </c>
      <c r="O4017" s="71">
        <v>6.8667727987670588</v>
      </c>
    </row>
    <row r="4018" spans="2:15" outlineLevel="1" x14ac:dyDescent="0.25">
      <c r="B4018" s="65">
        <v>4009</v>
      </c>
      <c r="C4018" s="60">
        <v>1</v>
      </c>
      <c r="D4018" s="61">
        <v>0</v>
      </c>
      <c r="E4018" s="61">
        <v>1</v>
      </c>
      <c r="F4018" s="61">
        <v>1</v>
      </c>
      <c r="G4018" s="61">
        <v>1</v>
      </c>
      <c r="H4018" s="61">
        <v>0</v>
      </c>
      <c r="I4018" s="62">
        <v>23104.168979580718</v>
      </c>
      <c r="J4018" s="63">
        <v>5.3007518921626273</v>
      </c>
      <c r="K4018" s="63">
        <v>4.3601492269937792</v>
      </c>
      <c r="L4018" s="63">
        <v>7.1004654052826144</v>
      </c>
      <c r="M4018" s="63">
        <v>7.1790626939610558</v>
      </c>
      <c r="N4018" s="63">
        <v>6.4065249959375077</v>
      </c>
      <c r="O4018" s="71">
        <v>6.3835095861035871</v>
      </c>
    </row>
    <row r="4019" spans="2:15" outlineLevel="1" x14ac:dyDescent="0.25">
      <c r="B4019" s="65">
        <v>4010</v>
      </c>
      <c r="C4019" s="60">
        <v>1</v>
      </c>
      <c r="D4019" s="61">
        <v>0</v>
      </c>
      <c r="E4019" s="61">
        <v>1</v>
      </c>
      <c r="F4019" s="61">
        <v>1</v>
      </c>
      <c r="G4019" s="61">
        <v>1</v>
      </c>
      <c r="H4019" s="61">
        <v>0</v>
      </c>
      <c r="I4019" s="62">
        <v>63028.101718302176</v>
      </c>
      <c r="J4019" s="63">
        <v>5.7622918203222255</v>
      </c>
      <c r="K4019" s="63">
        <v>5.2489340323425662</v>
      </c>
      <c r="L4019" s="63">
        <v>7.4908239003587118</v>
      </c>
      <c r="M4019" s="63">
        <v>6.6438087702752018</v>
      </c>
      <c r="N4019" s="63">
        <v>7.0201629902312739</v>
      </c>
      <c r="O4019" s="71">
        <v>6.5915600735684645</v>
      </c>
    </row>
    <row r="4020" spans="2:15" outlineLevel="1" x14ac:dyDescent="0.25">
      <c r="B4020" s="65">
        <v>4011</v>
      </c>
      <c r="C4020" s="60">
        <v>1</v>
      </c>
      <c r="D4020" s="61">
        <v>0</v>
      </c>
      <c r="E4020" s="61">
        <v>1</v>
      </c>
      <c r="F4020" s="61">
        <v>1</v>
      </c>
      <c r="G4020" s="61">
        <v>1</v>
      </c>
      <c r="H4020" s="61">
        <v>0</v>
      </c>
      <c r="I4020" s="62">
        <v>72390.622920951733</v>
      </c>
      <c r="J4020" s="63">
        <v>5.7633109684217132</v>
      </c>
      <c r="K4020" s="63">
        <v>4.422438430962238</v>
      </c>
      <c r="L4020" s="63">
        <v>6.7699928649060972</v>
      </c>
      <c r="M4020" s="63">
        <v>7.7475799672662289</v>
      </c>
      <c r="N4020" s="63">
        <v>6.8518589991327037</v>
      </c>
      <c r="O4020" s="71">
        <v>6.6240083346246976</v>
      </c>
    </row>
    <row r="4021" spans="2:15" outlineLevel="1" x14ac:dyDescent="0.25">
      <c r="B4021" s="65">
        <v>4012</v>
      </c>
      <c r="C4021" s="60">
        <v>0</v>
      </c>
      <c r="D4021" s="61">
        <v>1</v>
      </c>
      <c r="E4021" s="61">
        <v>1</v>
      </c>
      <c r="F4021" s="61">
        <v>1</v>
      </c>
      <c r="G4021" s="61">
        <v>1</v>
      </c>
      <c r="H4021" s="61">
        <v>0</v>
      </c>
      <c r="I4021" s="62">
        <v>24807.486398489302</v>
      </c>
      <c r="J4021" s="63">
        <v>5.1763230302506784</v>
      </c>
      <c r="K4021" s="63">
        <v>5.4778062175413291</v>
      </c>
      <c r="L4021" s="63">
        <v>7.5072395992048495</v>
      </c>
      <c r="M4021" s="63">
        <v>6.5862465906057093</v>
      </c>
      <c r="N4021" s="63">
        <v>6.4020404460873372</v>
      </c>
      <c r="O4021" s="71">
        <v>6.3166721877627241</v>
      </c>
    </row>
    <row r="4022" spans="2:15" outlineLevel="1" x14ac:dyDescent="0.25">
      <c r="B4022" s="65">
        <v>4013</v>
      </c>
      <c r="C4022" s="60">
        <v>1</v>
      </c>
      <c r="D4022" s="61">
        <v>0</v>
      </c>
      <c r="E4022" s="61">
        <v>1</v>
      </c>
      <c r="F4022" s="61">
        <v>1</v>
      </c>
      <c r="G4022" s="61">
        <v>1</v>
      </c>
      <c r="H4022" s="61">
        <v>0</v>
      </c>
      <c r="I4022" s="62">
        <v>60874.3885014892</v>
      </c>
      <c r="J4022" s="63">
        <v>5.9863848217945774</v>
      </c>
      <c r="K4022" s="63">
        <v>5.4396852522977923</v>
      </c>
      <c r="L4022" s="63">
        <v>7.2580948243622991</v>
      </c>
      <c r="M4022" s="63">
        <v>6.0728318174050528</v>
      </c>
      <c r="N4022" s="63">
        <v>6.6984835834050003</v>
      </c>
      <c r="O4022" s="71">
        <v>6.3212863145126779</v>
      </c>
    </row>
    <row r="4023" spans="2:15" outlineLevel="1" x14ac:dyDescent="0.25">
      <c r="B4023" s="65">
        <v>4014</v>
      </c>
      <c r="C4023" s="60">
        <v>1</v>
      </c>
      <c r="D4023" s="61">
        <v>0</v>
      </c>
      <c r="E4023" s="61">
        <v>1</v>
      </c>
      <c r="F4023" s="61">
        <v>1</v>
      </c>
      <c r="G4023" s="61">
        <v>1</v>
      </c>
      <c r="H4023" s="61">
        <v>0</v>
      </c>
      <c r="I4023" s="62">
        <v>98712.669658656523</v>
      </c>
      <c r="J4023" s="63">
        <v>6.9703611603225637</v>
      </c>
      <c r="K4023" s="63">
        <v>4.7349595783970679</v>
      </c>
      <c r="L4023" s="63">
        <v>6.5345959438018957</v>
      </c>
      <c r="M4023" s="63">
        <v>8.2388569360669059</v>
      </c>
      <c r="N4023" s="63">
        <v>7.0547307053494297</v>
      </c>
      <c r="O4023" s="71">
        <v>6.8156349882247032</v>
      </c>
    </row>
    <row r="4024" spans="2:15" outlineLevel="1" x14ac:dyDescent="0.25">
      <c r="B4024" s="65">
        <v>4015</v>
      </c>
      <c r="C4024" s="60">
        <v>1</v>
      </c>
      <c r="D4024" s="61">
        <v>0</v>
      </c>
      <c r="E4024" s="61">
        <v>1</v>
      </c>
      <c r="F4024" s="61">
        <v>1</v>
      </c>
      <c r="G4024" s="61">
        <v>1</v>
      </c>
      <c r="H4024" s="61">
        <v>0</v>
      </c>
      <c r="I4024" s="62">
        <v>75095.08168008941</v>
      </c>
      <c r="J4024" s="63">
        <v>5.857536480363895</v>
      </c>
      <c r="K4024" s="63">
        <v>5.3795293444207584</v>
      </c>
      <c r="L4024" s="63">
        <v>6.6367192012623182</v>
      </c>
      <c r="M4024" s="63">
        <v>7.8276488099554236</v>
      </c>
      <c r="N4024" s="63">
        <v>7.0728866855804489</v>
      </c>
      <c r="O4024" s="71">
        <v>6.1340887415329206</v>
      </c>
    </row>
    <row r="4025" spans="2:15" outlineLevel="1" x14ac:dyDescent="0.25">
      <c r="B4025" s="65">
        <v>4016</v>
      </c>
      <c r="C4025" s="60">
        <v>1</v>
      </c>
      <c r="D4025" s="61">
        <v>0</v>
      </c>
      <c r="E4025" s="61">
        <v>1</v>
      </c>
      <c r="F4025" s="61">
        <v>1</v>
      </c>
      <c r="G4025" s="61">
        <v>0</v>
      </c>
      <c r="H4025" s="61">
        <v>1</v>
      </c>
      <c r="I4025" s="62">
        <v>97713.46959635806</v>
      </c>
      <c r="J4025" s="63">
        <v>6.7733108998644864</v>
      </c>
      <c r="K4025" s="63">
        <v>4.9351175480919443</v>
      </c>
      <c r="L4025" s="63">
        <v>6.8835626870555977</v>
      </c>
      <c r="M4025" s="63">
        <v>8.06514089600741</v>
      </c>
      <c r="N4025" s="63">
        <v>6.0649465586939222</v>
      </c>
      <c r="O4025" s="71">
        <v>7.502182702584534</v>
      </c>
    </row>
    <row r="4026" spans="2:15" outlineLevel="1" x14ac:dyDescent="0.25">
      <c r="B4026" s="65">
        <v>4017</v>
      </c>
      <c r="C4026" s="60">
        <v>1</v>
      </c>
      <c r="D4026" s="61">
        <v>0</v>
      </c>
      <c r="E4026" s="61">
        <v>1</v>
      </c>
      <c r="F4026" s="61">
        <v>1</v>
      </c>
      <c r="G4026" s="61">
        <v>1</v>
      </c>
      <c r="H4026" s="61">
        <v>0</v>
      </c>
      <c r="I4026" s="62">
        <v>96966.072798540496</v>
      </c>
      <c r="J4026" s="63">
        <v>7.1735730093034666</v>
      </c>
      <c r="K4026" s="63">
        <v>4.7179841811872638</v>
      </c>
      <c r="L4026" s="63">
        <v>7.405079661636166</v>
      </c>
      <c r="M4026" s="63">
        <v>7.4508429586797646</v>
      </c>
      <c r="N4026" s="63">
        <v>6.8552583072208684</v>
      </c>
      <c r="O4026" s="71">
        <v>6.4825780735308962</v>
      </c>
    </row>
    <row r="4027" spans="2:15" outlineLevel="1" x14ac:dyDescent="0.25">
      <c r="B4027" s="65">
        <v>4018</v>
      </c>
      <c r="C4027" s="60">
        <v>1</v>
      </c>
      <c r="D4027" s="61">
        <v>0</v>
      </c>
      <c r="E4027" s="61">
        <v>1</v>
      </c>
      <c r="F4027" s="61">
        <v>1</v>
      </c>
      <c r="G4027" s="61">
        <v>1</v>
      </c>
      <c r="H4027" s="61">
        <v>0</v>
      </c>
      <c r="I4027" s="62">
        <v>28113.877131849687</v>
      </c>
      <c r="J4027" s="63">
        <v>5.7393512461926814</v>
      </c>
      <c r="K4027" s="63">
        <v>5.4255858738994567</v>
      </c>
      <c r="L4027" s="63">
        <v>6.4310825909136309</v>
      </c>
      <c r="M4027" s="63">
        <v>6.4224296670405021</v>
      </c>
      <c r="N4027" s="63">
        <v>7.3869575974154547</v>
      </c>
      <c r="O4027" s="71">
        <v>6.9861811264650591</v>
      </c>
    </row>
    <row r="4028" spans="2:15" outlineLevel="1" x14ac:dyDescent="0.25">
      <c r="B4028" s="65">
        <v>4019</v>
      </c>
      <c r="C4028" s="60">
        <v>0</v>
      </c>
      <c r="D4028" s="61">
        <v>1</v>
      </c>
      <c r="E4028" s="61">
        <v>1</v>
      </c>
      <c r="F4028" s="61">
        <v>1</v>
      </c>
      <c r="G4028" s="61">
        <v>0</v>
      </c>
      <c r="H4028" s="61">
        <v>1</v>
      </c>
      <c r="I4028" s="62">
        <v>64283.101314381071</v>
      </c>
      <c r="J4028" s="63">
        <v>5.9795460300022949</v>
      </c>
      <c r="K4028" s="63">
        <v>6.1812484249068342</v>
      </c>
      <c r="L4028" s="63">
        <v>6.8843497756232637</v>
      </c>
      <c r="M4028" s="63">
        <v>6.4320785974481121</v>
      </c>
      <c r="N4028" s="63">
        <v>6.6603902185966648</v>
      </c>
      <c r="O4028" s="71">
        <v>6.6926352336620898</v>
      </c>
    </row>
    <row r="4029" spans="2:15" outlineLevel="1" x14ac:dyDescent="0.25">
      <c r="B4029" s="65">
        <v>4020</v>
      </c>
      <c r="C4029" s="60">
        <v>1</v>
      </c>
      <c r="D4029" s="61">
        <v>0</v>
      </c>
      <c r="E4029" s="61">
        <v>1</v>
      </c>
      <c r="F4029" s="61">
        <v>1</v>
      </c>
      <c r="G4029" s="61">
        <v>0</v>
      </c>
      <c r="H4029" s="61">
        <v>1</v>
      </c>
      <c r="I4029" s="62">
        <v>73370.092078328627</v>
      </c>
      <c r="J4029" s="63">
        <v>5.545644323633053</v>
      </c>
      <c r="K4029" s="63">
        <v>5.1996787862125968</v>
      </c>
      <c r="L4029" s="63">
        <v>7.1663474130327112</v>
      </c>
      <c r="M4029" s="63">
        <v>7.2082764608170882</v>
      </c>
      <c r="N4029" s="63">
        <v>6.4555592551415319</v>
      </c>
      <c r="O4029" s="71">
        <v>7.2226025528805256</v>
      </c>
    </row>
    <row r="4030" spans="2:15" outlineLevel="1" x14ac:dyDescent="0.25">
      <c r="B4030" s="65">
        <v>4021</v>
      </c>
      <c r="C4030" s="60">
        <v>1</v>
      </c>
      <c r="D4030" s="61">
        <v>0</v>
      </c>
      <c r="E4030" s="61">
        <v>1</v>
      </c>
      <c r="F4030" s="61">
        <v>1</v>
      </c>
      <c r="G4030" s="61">
        <v>1</v>
      </c>
      <c r="H4030" s="61">
        <v>0</v>
      </c>
      <c r="I4030" s="62">
        <v>97060.767642404127</v>
      </c>
      <c r="J4030" s="63">
        <v>5.902764551277671</v>
      </c>
      <c r="K4030" s="63">
        <v>5.2763587817006545</v>
      </c>
      <c r="L4030" s="63">
        <v>7.9303557495825352</v>
      </c>
      <c r="M4030" s="63">
        <v>8.0208370700373308</v>
      </c>
      <c r="N4030" s="63">
        <v>6.662125745480747</v>
      </c>
      <c r="O4030" s="71">
        <v>6.5170050654757157</v>
      </c>
    </row>
    <row r="4031" spans="2:15" outlineLevel="1" x14ac:dyDescent="0.25">
      <c r="B4031" s="65">
        <v>4022</v>
      </c>
      <c r="C4031" s="60">
        <v>1</v>
      </c>
      <c r="D4031" s="61">
        <v>0</v>
      </c>
      <c r="E4031" s="61">
        <v>1</v>
      </c>
      <c r="F4031" s="61">
        <v>1</v>
      </c>
      <c r="G4031" s="61">
        <v>1</v>
      </c>
      <c r="H4031" s="61">
        <v>0</v>
      </c>
      <c r="I4031" s="62">
        <v>103882.77395180895</v>
      </c>
      <c r="J4031" s="63">
        <v>6.7193896197951526</v>
      </c>
      <c r="K4031" s="63">
        <v>5.1831033297825773</v>
      </c>
      <c r="L4031" s="63">
        <v>7.2857276152138724</v>
      </c>
      <c r="M4031" s="63">
        <v>8.7632821678303969</v>
      </c>
      <c r="N4031" s="63">
        <v>7.4602021449321292</v>
      </c>
      <c r="O4031" s="71">
        <v>7.2643479603318548</v>
      </c>
    </row>
    <row r="4032" spans="2:15" outlineLevel="1" x14ac:dyDescent="0.25">
      <c r="B4032" s="65">
        <v>4023</v>
      </c>
      <c r="C4032" s="60">
        <v>1</v>
      </c>
      <c r="D4032" s="61">
        <v>0</v>
      </c>
      <c r="E4032" s="61">
        <v>1</v>
      </c>
      <c r="F4032" s="61">
        <v>1</v>
      </c>
      <c r="G4032" s="61">
        <v>0</v>
      </c>
      <c r="H4032" s="61">
        <v>1</v>
      </c>
      <c r="I4032" s="62">
        <v>98768.474321807953</v>
      </c>
      <c r="J4032" s="63">
        <v>6.5350133804004447</v>
      </c>
      <c r="K4032" s="63">
        <v>6.4623963243563587</v>
      </c>
      <c r="L4032" s="63">
        <v>7.1604212542374448</v>
      </c>
      <c r="M4032" s="63">
        <v>6.746629943305682</v>
      </c>
      <c r="N4032" s="63">
        <v>6.7342777910712197</v>
      </c>
      <c r="O4032" s="71">
        <v>6.9798746735336614</v>
      </c>
    </row>
    <row r="4033" spans="2:15" outlineLevel="1" x14ac:dyDescent="0.25">
      <c r="B4033" s="65">
        <v>4024</v>
      </c>
      <c r="C4033" s="60">
        <v>0</v>
      </c>
      <c r="D4033" s="61">
        <v>1</v>
      </c>
      <c r="E4033" s="61">
        <v>1</v>
      </c>
      <c r="F4033" s="61">
        <v>1</v>
      </c>
      <c r="G4033" s="61">
        <v>1</v>
      </c>
      <c r="H4033" s="61">
        <v>0</v>
      </c>
      <c r="I4033" s="62">
        <v>100899.26621601231</v>
      </c>
      <c r="J4033" s="63">
        <v>5.5228719614380983</v>
      </c>
      <c r="K4033" s="63">
        <v>6.0556811464762106</v>
      </c>
      <c r="L4033" s="63">
        <v>8.1387235401860174</v>
      </c>
      <c r="M4033" s="63">
        <v>8.1960140834016624</v>
      </c>
      <c r="N4033" s="63">
        <v>7.0947494445789978</v>
      </c>
      <c r="O4033" s="71">
        <v>6.8422161309448821</v>
      </c>
    </row>
    <row r="4034" spans="2:15" outlineLevel="1" x14ac:dyDescent="0.25">
      <c r="B4034" s="65">
        <v>4025</v>
      </c>
      <c r="C4034" s="60">
        <v>1</v>
      </c>
      <c r="D4034" s="61">
        <v>0</v>
      </c>
      <c r="E4034" s="61">
        <v>1</v>
      </c>
      <c r="F4034" s="61">
        <v>1</v>
      </c>
      <c r="G4034" s="61">
        <v>1</v>
      </c>
      <c r="H4034" s="61">
        <v>0</v>
      </c>
      <c r="I4034" s="62">
        <v>27572.350587970112</v>
      </c>
      <c r="J4034" s="63">
        <v>5.9596255362028669</v>
      </c>
      <c r="K4034" s="63">
        <v>5.6566816526821651</v>
      </c>
      <c r="L4034" s="63">
        <v>6.8080940678263353</v>
      </c>
      <c r="M4034" s="63">
        <v>6.110987138269957</v>
      </c>
      <c r="N4034" s="63">
        <v>7.357976457177883</v>
      </c>
      <c r="O4034" s="71">
        <v>6.3177231379386374</v>
      </c>
    </row>
    <row r="4035" spans="2:15" outlineLevel="1" x14ac:dyDescent="0.25">
      <c r="B4035" s="65">
        <v>4026</v>
      </c>
      <c r="C4035" s="60">
        <v>1</v>
      </c>
      <c r="D4035" s="61">
        <v>0</v>
      </c>
      <c r="E4035" s="61">
        <v>1</v>
      </c>
      <c r="F4035" s="61">
        <v>1</v>
      </c>
      <c r="G4035" s="61">
        <v>1</v>
      </c>
      <c r="H4035" s="61">
        <v>0</v>
      </c>
      <c r="I4035" s="62">
        <v>96234.601249370244</v>
      </c>
      <c r="J4035" s="63">
        <v>6.2062307898795783</v>
      </c>
      <c r="K4035" s="63">
        <v>5.5149325723656855</v>
      </c>
      <c r="L4035" s="63">
        <v>7.6537649828783341</v>
      </c>
      <c r="M4035" s="63">
        <v>7.1325314971316462</v>
      </c>
      <c r="N4035" s="63">
        <v>7.1473072499027106</v>
      </c>
      <c r="O4035" s="71">
        <v>6.2116556562581637</v>
      </c>
    </row>
    <row r="4036" spans="2:15" outlineLevel="1" x14ac:dyDescent="0.25">
      <c r="B4036" s="65">
        <v>4027</v>
      </c>
      <c r="C4036" s="60">
        <v>1</v>
      </c>
      <c r="D4036" s="61">
        <v>0</v>
      </c>
      <c r="E4036" s="61">
        <v>1</v>
      </c>
      <c r="F4036" s="61">
        <v>1</v>
      </c>
      <c r="G4036" s="61">
        <v>1</v>
      </c>
      <c r="H4036" s="61">
        <v>0</v>
      </c>
      <c r="I4036" s="62">
        <v>105062.50185414152</v>
      </c>
      <c r="J4036" s="63">
        <v>6.8501304237018283</v>
      </c>
      <c r="K4036" s="63">
        <v>5.614924868283687</v>
      </c>
      <c r="L4036" s="63">
        <v>8.3162191020565857</v>
      </c>
      <c r="M4036" s="63">
        <v>8.7171898342237455</v>
      </c>
      <c r="N4036" s="63">
        <v>7.5599778760364824</v>
      </c>
      <c r="O4036" s="71">
        <v>6.292790528907644</v>
      </c>
    </row>
    <row r="4037" spans="2:15" outlineLevel="1" x14ac:dyDescent="0.25">
      <c r="B4037" s="65">
        <v>4028</v>
      </c>
      <c r="C4037" s="60">
        <v>1</v>
      </c>
      <c r="D4037" s="61">
        <v>0</v>
      </c>
      <c r="E4037" s="61">
        <v>1</v>
      </c>
      <c r="F4037" s="61">
        <v>1</v>
      </c>
      <c r="G4037" s="61">
        <v>1</v>
      </c>
      <c r="H4037" s="61">
        <v>0</v>
      </c>
      <c r="I4037" s="62">
        <v>62454.926798424189</v>
      </c>
      <c r="J4037" s="63">
        <v>6.4722057468362966</v>
      </c>
      <c r="K4037" s="63">
        <v>5.2133758145107061</v>
      </c>
      <c r="L4037" s="63">
        <v>6.7584775667467039</v>
      </c>
      <c r="M4037" s="63">
        <v>6.1096308312644609</v>
      </c>
      <c r="N4037" s="63">
        <v>7.291952131413689</v>
      </c>
      <c r="O4037" s="71">
        <v>6.3252118719542416</v>
      </c>
    </row>
    <row r="4038" spans="2:15" outlineLevel="1" x14ac:dyDescent="0.25">
      <c r="B4038" s="65">
        <v>4029</v>
      </c>
      <c r="C4038" s="60">
        <v>1</v>
      </c>
      <c r="D4038" s="61">
        <v>0</v>
      </c>
      <c r="E4038" s="61">
        <v>1</v>
      </c>
      <c r="F4038" s="61">
        <v>1</v>
      </c>
      <c r="G4038" s="61">
        <v>1</v>
      </c>
      <c r="H4038" s="61">
        <v>0</v>
      </c>
      <c r="I4038" s="62">
        <v>62992.436277422996</v>
      </c>
      <c r="J4038" s="63">
        <v>6.327689166519491</v>
      </c>
      <c r="K4038" s="63">
        <v>5.7873186150181501</v>
      </c>
      <c r="L4038" s="63">
        <v>6.9864826436332574</v>
      </c>
      <c r="M4038" s="63">
        <v>6.1423813546577968</v>
      </c>
      <c r="N4038" s="63">
        <v>6.7019255785486553</v>
      </c>
      <c r="O4038" s="71">
        <v>6.4591215191181792</v>
      </c>
    </row>
    <row r="4039" spans="2:15" outlineLevel="1" x14ac:dyDescent="0.25">
      <c r="B4039" s="65">
        <v>4030</v>
      </c>
      <c r="C4039" s="60">
        <v>1</v>
      </c>
      <c r="D4039" s="61">
        <v>0</v>
      </c>
      <c r="E4039" s="61">
        <v>1</v>
      </c>
      <c r="F4039" s="61">
        <v>1</v>
      </c>
      <c r="G4039" s="61">
        <v>1</v>
      </c>
      <c r="H4039" s="61">
        <v>0</v>
      </c>
      <c r="I4039" s="62">
        <v>28306.631286738571</v>
      </c>
      <c r="J4039" s="63">
        <v>6.0098533083768446</v>
      </c>
      <c r="K4039" s="63">
        <v>5.2956410267416576</v>
      </c>
      <c r="L4039" s="63">
        <v>6.9430957688368595</v>
      </c>
      <c r="M4039" s="63">
        <v>7.1313335284248716</v>
      </c>
      <c r="N4039" s="63">
        <v>6.8845011493067885</v>
      </c>
      <c r="O4039" s="71">
        <v>6.1807927433274887</v>
      </c>
    </row>
    <row r="4040" spans="2:15" outlineLevel="1" x14ac:dyDescent="0.25">
      <c r="B4040" s="65">
        <v>4031</v>
      </c>
      <c r="C4040" s="60">
        <v>1</v>
      </c>
      <c r="D4040" s="61">
        <v>0</v>
      </c>
      <c r="E4040" s="61">
        <v>1</v>
      </c>
      <c r="F4040" s="61">
        <v>1</v>
      </c>
      <c r="G4040" s="61">
        <v>0</v>
      </c>
      <c r="H4040" s="61">
        <v>1</v>
      </c>
      <c r="I4040" s="62">
        <v>101896.85209756481</v>
      </c>
      <c r="J4040" s="63">
        <v>7.2764976964370049</v>
      </c>
      <c r="K4040" s="63">
        <v>5.7758252284705947</v>
      </c>
      <c r="L4040" s="63">
        <v>7.612174891781545</v>
      </c>
      <c r="M4040" s="63">
        <v>7.8924448071359548</v>
      </c>
      <c r="N4040" s="63">
        <v>6.3830146237942369</v>
      </c>
      <c r="O4040" s="71">
        <v>6.9964340540263805</v>
      </c>
    </row>
    <row r="4041" spans="2:15" outlineLevel="1" x14ac:dyDescent="0.25">
      <c r="B4041" s="65">
        <v>4032</v>
      </c>
      <c r="C4041" s="60">
        <v>1</v>
      </c>
      <c r="D4041" s="61">
        <v>0</v>
      </c>
      <c r="E4041" s="61">
        <v>1</v>
      </c>
      <c r="F4041" s="61">
        <v>1</v>
      </c>
      <c r="G4041" s="61">
        <v>0</v>
      </c>
      <c r="H4041" s="61">
        <v>1</v>
      </c>
      <c r="I4041" s="62">
        <v>100289.46925065429</v>
      </c>
      <c r="J4041" s="63">
        <v>7.1504176820830132</v>
      </c>
      <c r="K4041" s="63">
        <v>4.8112419460559783</v>
      </c>
      <c r="L4041" s="63">
        <v>7.7612641847132329</v>
      </c>
      <c r="M4041" s="63">
        <v>7.4888256037581744</v>
      </c>
      <c r="N4041" s="63">
        <v>7.215138209728754</v>
      </c>
      <c r="O4041" s="71">
        <v>7.2444591756356198</v>
      </c>
    </row>
    <row r="4042" spans="2:15" outlineLevel="1" x14ac:dyDescent="0.25">
      <c r="B4042" s="65">
        <v>4033</v>
      </c>
      <c r="C4042" s="60">
        <v>0</v>
      </c>
      <c r="D4042" s="61">
        <v>1</v>
      </c>
      <c r="E4042" s="61">
        <v>1</v>
      </c>
      <c r="F4042" s="61">
        <v>1</v>
      </c>
      <c r="G4042" s="61">
        <v>1</v>
      </c>
      <c r="H4042" s="61">
        <v>0</v>
      </c>
      <c r="I4042" s="62">
        <v>94379.836418178515</v>
      </c>
      <c r="J4042" s="63">
        <v>5.4050987674071376</v>
      </c>
      <c r="K4042" s="63">
        <v>5.5276072439832955</v>
      </c>
      <c r="L4042" s="63">
        <v>7.7347229461167828</v>
      </c>
      <c r="M4042" s="63">
        <v>7.8444127501458496</v>
      </c>
      <c r="N4042" s="63">
        <v>6.4606889594337558</v>
      </c>
      <c r="O4042" s="71">
        <v>6.1588603042465682</v>
      </c>
    </row>
    <row r="4043" spans="2:15" outlineLevel="1" x14ac:dyDescent="0.25">
      <c r="B4043" s="65">
        <v>4034</v>
      </c>
      <c r="C4043" s="60">
        <v>0</v>
      </c>
      <c r="D4043" s="61">
        <v>1</v>
      </c>
      <c r="E4043" s="61">
        <v>1</v>
      </c>
      <c r="F4043" s="61">
        <v>1</v>
      </c>
      <c r="G4043" s="61">
        <v>1</v>
      </c>
      <c r="H4043" s="61">
        <v>0</v>
      </c>
      <c r="I4043" s="62">
        <v>101717.08387436366</v>
      </c>
      <c r="J4043" s="63">
        <v>5.5335109441580403</v>
      </c>
      <c r="K4043" s="63">
        <v>5.589984039827022</v>
      </c>
      <c r="L4043" s="63">
        <v>7.8447035399946223</v>
      </c>
      <c r="M4043" s="63">
        <v>8.9660870280183964</v>
      </c>
      <c r="N4043" s="63">
        <v>7.1700528535242825</v>
      </c>
      <c r="O4043" s="71">
        <v>6.9256817334207312</v>
      </c>
    </row>
    <row r="4044" spans="2:15" outlineLevel="1" x14ac:dyDescent="0.25">
      <c r="B4044" s="65">
        <v>4035</v>
      </c>
      <c r="C4044" s="60">
        <v>1</v>
      </c>
      <c r="D4044" s="61">
        <v>0</v>
      </c>
      <c r="E4044" s="61">
        <v>1</v>
      </c>
      <c r="F4044" s="61">
        <v>1</v>
      </c>
      <c r="G4044" s="61">
        <v>0</v>
      </c>
      <c r="H4044" s="61">
        <v>1</v>
      </c>
      <c r="I4044" s="62">
        <v>102040.16388708181</v>
      </c>
      <c r="J4044" s="63">
        <v>6.7049093630991949</v>
      </c>
      <c r="K4044" s="63">
        <v>5.8990977664730107</v>
      </c>
      <c r="L4044" s="63">
        <v>7.4719941524521918</v>
      </c>
      <c r="M4044" s="63">
        <v>8.3031319994166779</v>
      </c>
      <c r="N4044" s="63">
        <v>6.731689854882478</v>
      </c>
      <c r="O4044" s="71">
        <v>6.7619167247797201</v>
      </c>
    </row>
    <row r="4045" spans="2:15" outlineLevel="1" x14ac:dyDescent="0.25">
      <c r="B4045" s="65">
        <v>4036</v>
      </c>
      <c r="C4045" s="60">
        <v>1</v>
      </c>
      <c r="D4045" s="61">
        <v>0</v>
      </c>
      <c r="E4045" s="61">
        <v>1</v>
      </c>
      <c r="F4045" s="61">
        <v>1</v>
      </c>
      <c r="G4045" s="61">
        <v>1</v>
      </c>
      <c r="H4045" s="61">
        <v>0</v>
      </c>
      <c r="I4045" s="62">
        <v>102087.53404156302</v>
      </c>
      <c r="J4045" s="63">
        <v>6.5115120438990646</v>
      </c>
      <c r="K4045" s="63">
        <v>5.3296165075993205</v>
      </c>
      <c r="L4045" s="63">
        <v>7.619996202810249</v>
      </c>
      <c r="M4045" s="63">
        <v>8.5753830274792833</v>
      </c>
      <c r="N4045" s="63">
        <v>7.0882701010472271</v>
      </c>
      <c r="O4045" s="71">
        <v>6.9567476569549243</v>
      </c>
    </row>
    <row r="4046" spans="2:15" outlineLevel="1" x14ac:dyDescent="0.25">
      <c r="B4046" s="65">
        <v>4037</v>
      </c>
      <c r="C4046" s="60">
        <v>0</v>
      </c>
      <c r="D4046" s="61">
        <v>1</v>
      </c>
      <c r="E4046" s="61">
        <v>1</v>
      </c>
      <c r="F4046" s="61">
        <v>1</v>
      </c>
      <c r="G4046" s="61">
        <v>0</v>
      </c>
      <c r="H4046" s="61">
        <v>1</v>
      </c>
      <c r="I4046" s="62">
        <v>25594.208135378416</v>
      </c>
      <c r="J4046" s="63">
        <v>5.8370065982562549</v>
      </c>
      <c r="K4046" s="63">
        <v>5.9101690135445164</v>
      </c>
      <c r="L4046" s="63">
        <v>6.7355203429632482</v>
      </c>
      <c r="M4046" s="63">
        <v>6.1357242907095975</v>
      </c>
      <c r="N4046" s="63">
        <v>6.2925617255032371</v>
      </c>
      <c r="O4046" s="71">
        <v>6.4596901822204202</v>
      </c>
    </row>
    <row r="4047" spans="2:15" outlineLevel="1" x14ac:dyDescent="0.25">
      <c r="B4047" s="65">
        <v>4038</v>
      </c>
      <c r="C4047" s="60">
        <v>1</v>
      </c>
      <c r="D4047" s="61">
        <v>0</v>
      </c>
      <c r="E4047" s="61">
        <v>1</v>
      </c>
      <c r="F4047" s="61">
        <v>1</v>
      </c>
      <c r="G4047" s="61">
        <v>1</v>
      </c>
      <c r="H4047" s="61">
        <v>0</v>
      </c>
      <c r="I4047" s="62">
        <v>98544.505001867947</v>
      </c>
      <c r="J4047" s="63">
        <v>6.9089352689930372</v>
      </c>
      <c r="K4047" s="63">
        <v>6.1304956232697707</v>
      </c>
      <c r="L4047" s="63">
        <v>6.9808187009809908</v>
      </c>
      <c r="M4047" s="63">
        <v>6.6255095540004936</v>
      </c>
      <c r="N4047" s="63">
        <v>7.300802927177922</v>
      </c>
      <c r="O4047" s="71">
        <v>6.4613657966469011</v>
      </c>
    </row>
    <row r="4048" spans="2:15" outlineLevel="1" x14ac:dyDescent="0.25">
      <c r="B4048" s="65">
        <v>4039</v>
      </c>
      <c r="C4048" s="60">
        <v>1</v>
      </c>
      <c r="D4048" s="61">
        <v>0</v>
      </c>
      <c r="E4048" s="61">
        <v>1</v>
      </c>
      <c r="F4048" s="61">
        <v>1</v>
      </c>
      <c r="G4048" s="61">
        <v>0</v>
      </c>
      <c r="H4048" s="61">
        <v>1</v>
      </c>
      <c r="I4048" s="62">
        <v>91625.408814376337</v>
      </c>
      <c r="J4048" s="63">
        <v>6.0041406037075475</v>
      </c>
      <c r="K4048" s="63">
        <v>4.4605931489658976</v>
      </c>
      <c r="L4048" s="63">
        <v>7.665882124877287</v>
      </c>
      <c r="M4048" s="63">
        <v>6.7574940422083456</v>
      </c>
      <c r="N4048" s="63">
        <v>6.6014015607619125</v>
      </c>
      <c r="O4048" s="71">
        <v>6.9521733704572952</v>
      </c>
    </row>
    <row r="4049" spans="2:15" outlineLevel="1" x14ac:dyDescent="0.25">
      <c r="B4049" s="65">
        <v>4040</v>
      </c>
      <c r="C4049" s="60">
        <v>1</v>
      </c>
      <c r="D4049" s="61">
        <v>0</v>
      </c>
      <c r="E4049" s="61">
        <v>1</v>
      </c>
      <c r="F4049" s="61">
        <v>1</v>
      </c>
      <c r="G4049" s="61">
        <v>1</v>
      </c>
      <c r="H4049" s="61">
        <v>0</v>
      </c>
      <c r="I4049" s="62">
        <v>61123.677412192294</v>
      </c>
      <c r="J4049" s="63">
        <v>6.0156850198315013</v>
      </c>
      <c r="K4049" s="63">
        <v>5.1934545287125493</v>
      </c>
      <c r="L4049" s="63">
        <v>7.7116461480762464</v>
      </c>
      <c r="M4049" s="63">
        <v>6.2657025072907571</v>
      </c>
      <c r="N4049" s="63">
        <v>6.4738781115645834</v>
      </c>
      <c r="O4049" s="71">
        <v>6.4513612443643042</v>
      </c>
    </row>
    <row r="4050" spans="2:15" outlineLevel="1" x14ac:dyDescent="0.25">
      <c r="B4050" s="65">
        <v>4041</v>
      </c>
      <c r="C4050" s="60">
        <v>1</v>
      </c>
      <c r="D4050" s="61">
        <v>0</v>
      </c>
      <c r="E4050" s="61">
        <v>1</v>
      </c>
      <c r="F4050" s="61">
        <v>1</v>
      </c>
      <c r="G4050" s="61">
        <v>1</v>
      </c>
      <c r="H4050" s="61">
        <v>0</v>
      </c>
      <c r="I4050" s="62">
        <v>96526.683960133116</v>
      </c>
      <c r="J4050" s="63">
        <v>6.2255668822593178</v>
      </c>
      <c r="K4050" s="63">
        <v>5.002962401957074</v>
      </c>
      <c r="L4050" s="63">
        <v>7.0943662473294111</v>
      </c>
      <c r="M4050" s="63">
        <v>7.9339243979473917</v>
      </c>
      <c r="N4050" s="63">
        <v>7.1778350325179359</v>
      </c>
      <c r="O4050" s="71">
        <v>6.2862516201582661</v>
      </c>
    </row>
    <row r="4051" spans="2:15" outlineLevel="1" x14ac:dyDescent="0.25">
      <c r="B4051" s="65">
        <v>4042</v>
      </c>
      <c r="C4051" s="60">
        <v>1</v>
      </c>
      <c r="D4051" s="61">
        <v>0</v>
      </c>
      <c r="E4051" s="61">
        <v>1</v>
      </c>
      <c r="F4051" s="61">
        <v>1</v>
      </c>
      <c r="G4051" s="61">
        <v>0</v>
      </c>
      <c r="H4051" s="61">
        <v>1</v>
      </c>
      <c r="I4051" s="62">
        <v>73337.61822632057</v>
      </c>
      <c r="J4051" s="63">
        <v>5.4145697565740099</v>
      </c>
      <c r="K4051" s="63">
        <v>4.7798204161666229</v>
      </c>
      <c r="L4051" s="63">
        <v>7.1786408868239642</v>
      </c>
      <c r="M4051" s="63">
        <v>7.5175697172510869</v>
      </c>
      <c r="N4051" s="63">
        <v>6.8294622753275069</v>
      </c>
      <c r="O4051" s="71">
        <v>7.1012650235776205</v>
      </c>
    </row>
    <row r="4052" spans="2:15" outlineLevel="1" x14ac:dyDescent="0.25">
      <c r="B4052" s="65">
        <v>4043</v>
      </c>
      <c r="C4052" s="60">
        <v>0</v>
      </c>
      <c r="D4052" s="61">
        <v>1</v>
      </c>
      <c r="E4052" s="61">
        <v>1</v>
      </c>
      <c r="F4052" s="61">
        <v>1</v>
      </c>
      <c r="G4052" s="61">
        <v>0</v>
      </c>
      <c r="H4052" s="61">
        <v>1</v>
      </c>
      <c r="I4052" s="62">
        <v>102458.25152147755</v>
      </c>
      <c r="J4052" s="63">
        <v>5.9772489203710153</v>
      </c>
      <c r="K4052" s="63">
        <v>6.6048370318364062</v>
      </c>
      <c r="L4052" s="63">
        <v>7.0232751439463721</v>
      </c>
      <c r="M4052" s="63">
        <v>8.9639626561204615</v>
      </c>
      <c r="N4052" s="63">
        <v>6.3260884239830464</v>
      </c>
      <c r="O4052" s="71">
        <v>6.7924502308083818</v>
      </c>
    </row>
    <row r="4053" spans="2:15" outlineLevel="1" x14ac:dyDescent="0.25">
      <c r="B4053" s="65">
        <v>4044</v>
      </c>
      <c r="C4053" s="60">
        <v>0</v>
      </c>
      <c r="D4053" s="61">
        <v>1</v>
      </c>
      <c r="E4053" s="61">
        <v>1</v>
      </c>
      <c r="F4053" s="61">
        <v>1</v>
      </c>
      <c r="G4053" s="61">
        <v>1</v>
      </c>
      <c r="H4053" s="61">
        <v>0</v>
      </c>
      <c r="I4053" s="62">
        <v>98322.769819609501</v>
      </c>
      <c r="J4053" s="63">
        <v>5.8621419976185738</v>
      </c>
      <c r="K4053" s="63">
        <v>6.5211776912908546</v>
      </c>
      <c r="L4053" s="63">
        <v>6.7630658583794236</v>
      </c>
      <c r="M4053" s="63">
        <v>7.1990949614572379</v>
      </c>
      <c r="N4053" s="63">
        <v>6.9653359577097103</v>
      </c>
      <c r="O4053" s="71">
        <v>6.9458246038921247</v>
      </c>
    </row>
    <row r="4054" spans="2:15" outlineLevel="1" x14ac:dyDescent="0.25">
      <c r="B4054" s="65">
        <v>4045</v>
      </c>
      <c r="C4054" s="60">
        <v>1</v>
      </c>
      <c r="D4054" s="61">
        <v>0</v>
      </c>
      <c r="E4054" s="61">
        <v>1</v>
      </c>
      <c r="F4054" s="61">
        <v>1</v>
      </c>
      <c r="G4054" s="61">
        <v>1</v>
      </c>
      <c r="H4054" s="61">
        <v>0</v>
      </c>
      <c r="I4054" s="62">
        <v>76478.643598174807</v>
      </c>
      <c r="J4054" s="63">
        <v>6.1320735305838419</v>
      </c>
      <c r="K4054" s="63">
        <v>4.938071394156883</v>
      </c>
      <c r="L4054" s="63">
        <v>6.0366608064144307</v>
      </c>
      <c r="M4054" s="63">
        <v>8.0677072943254018</v>
      </c>
      <c r="N4054" s="63">
        <v>7.5136955100791667</v>
      </c>
      <c r="O4054" s="71">
        <v>6.60128974873696</v>
      </c>
    </row>
    <row r="4055" spans="2:15" outlineLevel="1" x14ac:dyDescent="0.25">
      <c r="B4055" s="65">
        <v>4046</v>
      </c>
      <c r="C4055" s="60">
        <v>1</v>
      </c>
      <c r="D4055" s="61">
        <v>0</v>
      </c>
      <c r="E4055" s="61">
        <v>1</v>
      </c>
      <c r="F4055" s="61">
        <v>1</v>
      </c>
      <c r="G4055" s="61">
        <v>0</v>
      </c>
      <c r="H4055" s="61">
        <v>1</v>
      </c>
      <c r="I4055" s="62">
        <v>100191.0015292546</v>
      </c>
      <c r="J4055" s="63">
        <v>6.2324059298784444</v>
      </c>
      <c r="K4055" s="63">
        <v>6.1260217218399315</v>
      </c>
      <c r="L4055" s="63">
        <v>7.9690949195461505</v>
      </c>
      <c r="M4055" s="63">
        <v>7.327377631909048</v>
      </c>
      <c r="N4055" s="63">
        <v>6.4691298121060283</v>
      </c>
      <c r="O4055" s="71">
        <v>7.5158320047186846</v>
      </c>
    </row>
    <row r="4056" spans="2:15" outlineLevel="1" x14ac:dyDescent="0.25">
      <c r="B4056" s="65">
        <v>4047</v>
      </c>
      <c r="C4056" s="60">
        <v>1</v>
      </c>
      <c r="D4056" s="61">
        <v>0</v>
      </c>
      <c r="E4056" s="61">
        <v>1</v>
      </c>
      <c r="F4056" s="61">
        <v>1</v>
      </c>
      <c r="G4056" s="61">
        <v>1</v>
      </c>
      <c r="H4056" s="61">
        <v>0</v>
      </c>
      <c r="I4056" s="62">
        <v>25135.727681559991</v>
      </c>
      <c r="J4056" s="63">
        <v>5.201484147365302</v>
      </c>
      <c r="K4056" s="63">
        <v>4.7556527067780143</v>
      </c>
      <c r="L4056" s="63">
        <v>7.2586765605565855</v>
      </c>
      <c r="M4056" s="63">
        <v>6.9515032270287342</v>
      </c>
      <c r="N4056" s="63">
        <v>6.7845693290959987</v>
      </c>
      <c r="O4056" s="71">
        <v>6.6769924203336002</v>
      </c>
    </row>
    <row r="4057" spans="2:15" outlineLevel="1" x14ac:dyDescent="0.25">
      <c r="B4057" s="65">
        <v>4048</v>
      </c>
      <c r="C4057" s="60">
        <v>1</v>
      </c>
      <c r="D4057" s="61">
        <v>0</v>
      </c>
      <c r="E4057" s="61">
        <v>1</v>
      </c>
      <c r="F4057" s="61">
        <v>1</v>
      </c>
      <c r="G4057" s="61">
        <v>0</v>
      </c>
      <c r="H4057" s="61">
        <v>1</v>
      </c>
      <c r="I4057" s="62">
        <v>100802.66920083387</v>
      </c>
      <c r="J4057" s="63">
        <v>6.0951611596708908</v>
      </c>
      <c r="K4057" s="63">
        <v>5.7474792771005419</v>
      </c>
      <c r="L4057" s="63">
        <v>8.0982874572276486</v>
      </c>
      <c r="M4057" s="63">
        <v>8.0011070867719916</v>
      </c>
      <c r="N4057" s="63">
        <v>6.9204666176130019</v>
      </c>
      <c r="O4057" s="71">
        <v>6.9770478984113158</v>
      </c>
    </row>
    <row r="4058" spans="2:15" outlineLevel="1" x14ac:dyDescent="0.25">
      <c r="B4058" s="65">
        <v>4049</v>
      </c>
      <c r="C4058" s="60">
        <v>1</v>
      </c>
      <c r="D4058" s="61">
        <v>0</v>
      </c>
      <c r="E4058" s="61">
        <v>1</v>
      </c>
      <c r="F4058" s="61">
        <v>1</v>
      </c>
      <c r="G4058" s="61">
        <v>0</v>
      </c>
      <c r="H4058" s="61">
        <v>1</v>
      </c>
      <c r="I4058" s="62">
        <v>27076.209275530782</v>
      </c>
      <c r="J4058" s="63">
        <v>5.547972373591179</v>
      </c>
      <c r="K4058" s="63">
        <v>4.8704683623167941</v>
      </c>
      <c r="L4058" s="63">
        <v>6.6602927478469418</v>
      </c>
      <c r="M4058" s="63">
        <v>6.9305894659215372</v>
      </c>
      <c r="N4058" s="63">
        <v>6.8752218583255837</v>
      </c>
      <c r="O4058" s="71">
        <v>7.2949083802633199</v>
      </c>
    </row>
    <row r="4059" spans="2:15" outlineLevel="1" x14ac:dyDescent="0.25">
      <c r="B4059" s="65">
        <v>4050</v>
      </c>
      <c r="C4059" s="60">
        <v>1</v>
      </c>
      <c r="D4059" s="61">
        <v>0</v>
      </c>
      <c r="E4059" s="61">
        <v>1</v>
      </c>
      <c r="F4059" s="61">
        <v>1</v>
      </c>
      <c r="G4059" s="61">
        <v>0</v>
      </c>
      <c r="H4059" s="61">
        <v>1</v>
      </c>
      <c r="I4059" s="62">
        <v>74179.988214003621</v>
      </c>
      <c r="J4059" s="63">
        <v>5.5528285640873776</v>
      </c>
      <c r="K4059" s="63">
        <v>4.4072369782284717</v>
      </c>
      <c r="L4059" s="63">
        <v>7.2518505804712525</v>
      </c>
      <c r="M4059" s="63">
        <v>7.7024351393226889</v>
      </c>
      <c r="N4059" s="63">
        <v>7.0232015059011133</v>
      </c>
      <c r="O4059" s="71">
        <v>7.3155718182977214</v>
      </c>
    </row>
    <row r="4060" spans="2:15" outlineLevel="1" x14ac:dyDescent="0.25">
      <c r="B4060" s="65">
        <v>4051</v>
      </c>
      <c r="C4060" s="60">
        <v>1</v>
      </c>
      <c r="D4060" s="61">
        <v>0</v>
      </c>
      <c r="E4060" s="61">
        <v>1</v>
      </c>
      <c r="F4060" s="61">
        <v>1</v>
      </c>
      <c r="G4060" s="61">
        <v>0</v>
      </c>
      <c r="H4060" s="61">
        <v>1</v>
      </c>
      <c r="I4060" s="62">
        <v>102259.16572587402</v>
      </c>
      <c r="J4060" s="63">
        <v>6.5691535395021852</v>
      </c>
      <c r="K4060" s="63">
        <v>5.5892737430467072</v>
      </c>
      <c r="L4060" s="63">
        <v>7.1399867422655685</v>
      </c>
      <c r="M4060" s="63">
        <v>8.3148453527832036</v>
      </c>
      <c r="N4060" s="63">
        <v>7.0797598802082984</v>
      </c>
      <c r="O4060" s="71">
        <v>7.2806104396971092</v>
      </c>
    </row>
    <row r="4061" spans="2:15" outlineLevel="1" x14ac:dyDescent="0.25">
      <c r="B4061" s="65">
        <v>4052</v>
      </c>
      <c r="C4061" s="60">
        <v>1</v>
      </c>
      <c r="D4061" s="61">
        <v>0</v>
      </c>
      <c r="E4061" s="61">
        <v>1</v>
      </c>
      <c r="F4061" s="61">
        <v>1</v>
      </c>
      <c r="G4061" s="61">
        <v>1</v>
      </c>
      <c r="H4061" s="61">
        <v>0</v>
      </c>
      <c r="I4061" s="62">
        <v>74615.115072686924</v>
      </c>
      <c r="J4061" s="63">
        <v>5.8628688810720782</v>
      </c>
      <c r="K4061" s="63">
        <v>4.9178296017164813</v>
      </c>
      <c r="L4061" s="63">
        <v>6.2838134141362785</v>
      </c>
      <c r="M4061" s="63">
        <v>7.9805820549746924</v>
      </c>
      <c r="N4061" s="63">
        <v>6.9134515435731334</v>
      </c>
      <c r="O4061" s="71">
        <v>6.7718751439930669</v>
      </c>
    </row>
    <row r="4062" spans="2:15" outlineLevel="1" x14ac:dyDescent="0.25">
      <c r="B4062" s="65">
        <v>4053</v>
      </c>
      <c r="C4062" s="60">
        <v>1</v>
      </c>
      <c r="D4062" s="61">
        <v>0</v>
      </c>
      <c r="E4062" s="61">
        <v>1</v>
      </c>
      <c r="F4062" s="61">
        <v>1</v>
      </c>
      <c r="G4062" s="61">
        <v>0</v>
      </c>
      <c r="H4062" s="61">
        <v>1</v>
      </c>
      <c r="I4062" s="62">
        <v>97596.934592718811</v>
      </c>
      <c r="J4062" s="63">
        <v>6.0614012607025884</v>
      </c>
      <c r="K4062" s="63">
        <v>5.627654575233314</v>
      </c>
      <c r="L4062" s="63">
        <v>7.4371489758475979</v>
      </c>
      <c r="M4062" s="63">
        <v>8.1028496249938122</v>
      </c>
      <c r="N4062" s="63">
        <v>6.3713612924861387</v>
      </c>
      <c r="O4062" s="71">
        <v>6.6206531557940966</v>
      </c>
    </row>
    <row r="4063" spans="2:15" outlineLevel="1" x14ac:dyDescent="0.25">
      <c r="B4063" s="65">
        <v>4054</v>
      </c>
      <c r="C4063" s="60">
        <v>1</v>
      </c>
      <c r="D4063" s="61">
        <v>0</v>
      </c>
      <c r="E4063" s="61">
        <v>1</v>
      </c>
      <c r="F4063" s="61">
        <v>1</v>
      </c>
      <c r="G4063" s="61">
        <v>0</v>
      </c>
      <c r="H4063" s="61">
        <v>1</v>
      </c>
      <c r="I4063" s="62">
        <v>98308.162159270578</v>
      </c>
      <c r="J4063" s="63">
        <v>6.533021002658387</v>
      </c>
      <c r="K4063" s="63">
        <v>5.120630858617643</v>
      </c>
      <c r="L4063" s="63">
        <v>6.8703485921077831</v>
      </c>
      <c r="M4063" s="63">
        <v>8.8320026444493571</v>
      </c>
      <c r="N4063" s="63">
        <v>6.1141316446612546</v>
      </c>
      <c r="O4063" s="71">
        <v>6.7319933173652373</v>
      </c>
    </row>
    <row r="4064" spans="2:15" outlineLevel="1" x14ac:dyDescent="0.25">
      <c r="B4064" s="65">
        <v>4055</v>
      </c>
      <c r="C4064" s="60">
        <v>1</v>
      </c>
      <c r="D4064" s="61">
        <v>0</v>
      </c>
      <c r="E4064" s="61">
        <v>1</v>
      </c>
      <c r="F4064" s="61">
        <v>1</v>
      </c>
      <c r="G4064" s="61">
        <v>1</v>
      </c>
      <c r="H4064" s="61">
        <v>0</v>
      </c>
      <c r="I4064" s="62">
        <v>95682.683995184605</v>
      </c>
      <c r="J4064" s="63">
        <v>6.6903547321721906</v>
      </c>
      <c r="K4064" s="63">
        <v>5.001525260327278</v>
      </c>
      <c r="L4064" s="63">
        <v>8.0793128794458724</v>
      </c>
      <c r="M4064" s="63">
        <v>6.8687727788822297</v>
      </c>
      <c r="N4064" s="63">
        <v>7.088794311305934</v>
      </c>
      <c r="O4064" s="71">
        <v>6.1869762361300538</v>
      </c>
    </row>
    <row r="4065" spans="2:15" outlineLevel="1" x14ac:dyDescent="0.25">
      <c r="B4065" s="65">
        <v>4056</v>
      </c>
      <c r="C4065" s="60">
        <v>1</v>
      </c>
      <c r="D4065" s="61">
        <v>0</v>
      </c>
      <c r="E4065" s="61">
        <v>1</v>
      </c>
      <c r="F4065" s="61">
        <v>1</v>
      </c>
      <c r="G4065" s="61">
        <v>1</v>
      </c>
      <c r="H4065" s="61">
        <v>0</v>
      </c>
      <c r="I4065" s="62">
        <v>95479.234737523715</v>
      </c>
      <c r="J4065" s="63">
        <v>6.8413284493684792</v>
      </c>
      <c r="K4065" s="63">
        <v>4.8624304586849867</v>
      </c>
      <c r="L4065" s="63">
        <v>7.1697317361908581</v>
      </c>
      <c r="M4065" s="63">
        <v>6.7326604454226837</v>
      </c>
      <c r="N4065" s="63">
        <v>7.3495135401656295</v>
      </c>
      <c r="O4065" s="71">
        <v>6.5714762525856951</v>
      </c>
    </row>
    <row r="4066" spans="2:15" outlineLevel="1" x14ac:dyDescent="0.25">
      <c r="B4066" s="65">
        <v>4057</v>
      </c>
      <c r="C4066" s="60">
        <v>1</v>
      </c>
      <c r="D4066" s="61">
        <v>0</v>
      </c>
      <c r="E4066" s="61">
        <v>1</v>
      </c>
      <c r="F4066" s="61">
        <v>1</v>
      </c>
      <c r="G4066" s="61">
        <v>0</v>
      </c>
      <c r="H4066" s="61">
        <v>1</v>
      </c>
      <c r="I4066" s="62">
        <v>101336.55167953833</v>
      </c>
      <c r="J4066" s="63">
        <v>6.3800442873595351</v>
      </c>
      <c r="K4066" s="63">
        <v>5.5146790001143744</v>
      </c>
      <c r="L4066" s="63">
        <v>6.973501986032991</v>
      </c>
      <c r="M4066" s="63">
        <v>8.9979706030133837</v>
      </c>
      <c r="N4066" s="63">
        <v>6.7110590290632484</v>
      </c>
      <c r="O4066" s="71">
        <v>6.8065359870216042</v>
      </c>
    </row>
    <row r="4067" spans="2:15" outlineLevel="1" x14ac:dyDescent="0.25">
      <c r="B4067" s="65">
        <v>4058</v>
      </c>
      <c r="C4067" s="60">
        <v>1</v>
      </c>
      <c r="D4067" s="61">
        <v>0</v>
      </c>
      <c r="E4067" s="61">
        <v>1</v>
      </c>
      <c r="F4067" s="61">
        <v>1</v>
      </c>
      <c r="G4067" s="61">
        <v>0</v>
      </c>
      <c r="H4067" s="61">
        <v>1</v>
      </c>
      <c r="I4067" s="62">
        <v>92851.171102631837</v>
      </c>
      <c r="J4067" s="63">
        <v>6.1290577111591311</v>
      </c>
      <c r="K4067" s="63">
        <v>5.141178819767001</v>
      </c>
      <c r="L4067" s="63">
        <v>8.132380086848169</v>
      </c>
      <c r="M4067" s="63">
        <v>6.2008134144677216</v>
      </c>
      <c r="N4067" s="63">
        <v>6.3126211128338685</v>
      </c>
      <c r="O4067" s="71">
        <v>7.1985853554556032</v>
      </c>
    </row>
    <row r="4068" spans="2:15" outlineLevel="1" x14ac:dyDescent="0.25">
      <c r="B4068" s="65">
        <v>4059</v>
      </c>
      <c r="C4068" s="60">
        <v>1</v>
      </c>
      <c r="D4068" s="61">
        <v>0</v>
      </c>
      <c r="E4068" s="61">
        <v>1</v>
      </c>
      <c r="F4068" s="61">
        <v>1</v>
      </c>
      <c r="G4068" s="61">
        <v>1</v>
      </c>
      <c r="H4068" s="61">
        <v>0</v>
      </c>
      <c r="I4068" s="62">
        <v>73547.592421211215</v>
      </c>
      <c r="J4068" s="63">
        <v>5.3693915435822879</v>
      </c>
      <c r="K4068" s="63">
        <v>4.1917720408193127</v>
      </c>
      <c r="L4068" s="63">
        <v>6.4622732578350899</v>
      </c>
      <c r="M4068" s="63">
        <v>8.8294659638313107</v>
      </c>
      <c r="N4068" s="63">
        <v>7.1081877229915449</v>
      </c>
      <c r="O4068" s="71">
        <v>6.4356556253162243</v>
      </c>
    </row>
    <row r="4069" spans="2:15" outlineLevel="1" x14ac:dyDescent="0.25">
      <c r="B4069" s="65">
        <v>4060</v>
      </c>
      <c r="C4069" s="60">
        <v>1</v>
      </c>
      <c r="D4069" s="61">
        <v>0</v>
      </c>
      <c r="E4069" s="61">
        <v>1</v>
      </c>
      <c r="F4069" s="61">
        <v>1</v>
      </c>
      <c r="G4069" s="61">
        <v>1</v>
      </c>
      <c r="H4069" s="61">
        <v>0</v>
      </c>
      <c r="I4069" s="62">
        <v>75549.530698442919</v>
      </c>
      <c r="J4069" s="63">
        <v>6.1883576053208156</v>
      </c>
      <c r="K4069" s="63">
        <v>4.6359509602677713</v>
      </c>
      <c r="L4069" s="63">
        <v>6.1886121349250622</v>
      </c>
      <c r="M4069" s="63">
        <v>8.8856406360128908</v>
      </c>
      <c r="N4069" s="63">
        <v>6.578593255136477</v>
      </c>
      <c r="O4069" s="71">
        <v>6.3977993102703135</v>
      </c>
    </row>
    <row r="4070" spans="2:15" outlineLevel="1" x14ac:dyDescent="0.25">
      <c r="B4070" s="65">
        <v>4061</v>
      </c>
      <c r="C4070" s="60">
        <v>1</v>
      </c>
      <c r="D4070" s="61">
        <v>0</v>
      </c>
      <c r="E4070" s="61">
        <v>1</v>
      </c>
      <c r="F4070" s="61">
        <v>1</v>
      </c>
      <c r="G4070" s="61">
        <v>1</v>
      </c>
      <c r="H4070" s="61">
        <v>0</v>
      </c>
      <c r="I4070" s="62">
        <v>95615.963886603728</v>
      </c>
      <c r="J4070" s="63">
        <v>6.5352742737374561</v>
      </c>
      <c r="K4070" s="63">
        <v>4.8496595387620998</v>
      </c>
      <c r="L4070" s="63">
        <v>7.058422549042433</v>
      </c>
      <c r="M4070" s="63">
        <v>7.9609486988616904</v>
      </c>
      <c r="N4070" s="63">
        <v>6.606452239523942</v>
      </c>
      <c r="O4070" s="71">
        <v>6.3254970998497102</v>
      </c>
    </row>
    <row r="4071" spans="2:15" outlineLevel="1" x14ac:dyDescent="0.25">
      <c r="B4071" s="65">
        <v>4062</v>
      </c>
      <c r="C4071" s="60">
        <v>1</v>
      </c>
      <c r="D4071" s="61">
        <v>0</v>
      </c>
      <c r="E4071" s="61">
        <v>1</v>
      </c>
      <c r="F4071" s="61">
        <v>1</v>
      </c>
      <c r="G4071" s="61">
        <v>0</v>
      </c>
      <c r="H4071" s="61">
        <v>1</v>
      </c>
      <c r="I4071" s="62">
        <v>97948.090232716117</v>
      </c>
      <c r="J4071" s="63">
        <v>7.0061427918744821</v>
      </c>
      <c r="K4071" s="63">
        <v>5.6394941653426809</v>
      </c>
      <c r="L4071" s="63">
        <v>7.0331200976237067</v>
      </c>
      <c r="M4071" s="63">
        <v>7.4050001476876286</v>
      </c>
      <c r="N4071" s="63">
        <v>6.3242845628930384</v>
      </c>
      <c r="O4071" s="71">
        <v>6.8003942605902985</v>
      </c>
    </row>
    <row r="4072" spans="2:15" outlineLevel="1" x14ac:dyDescent="0.25">
      <c r="B4072" s="65">
        <v>4063</v>
      </c>
      <c r="C4072" s="60">
        <v>1</v>
      </c>
      <c r="D4072" s="61">
        <v>0</v>
      </c>
      <c r="E4072" s="61">
        <v>1</v>
      </c>
      <c r="F4072" s="61">
        <v>1</v>
      </c>
      <c r="G4072" s="61">
        <v>0</v>
      </c>
      <c r="H4072" s="61">
        <v>1</v>
      </c>
      <c r="I4072" s="62">
        <v>94835.047954640744</v>
      </c>
      <c r="J4072" s="63">
        <v>5.833017302824687</v>
      </c>
      <c r="K4072" s="63">
        <v>4.6947679377820695</v>
      </c>
      <c r="L4072" s="63">
        <v>7.2468327333658635</v>
      </c>
      <c r="M4072" s="63">
        <v>8.1326584234820878</v>
      </c>
      <c r="N4072" s="63">
        <v>6.6398856522447058</v>
      </c>
      <c r="O4072" s="71">
        <v>6.7087172895063691</v>
      </c>
    </row>
    <row r="4073" spans="2:15" outlineLevel="1" x14ac:dyDescent="0.25">
      <c r="B4073" s="65">
        <v>4064</v>
      </c>
      <c r="C4073" s="60">
        <v>1</v>
      </c>
      <c r="D4073" s="61">
        <v>0</v>
      </c>
      <c r="E4073" s="61">
        <v>1</v>
      </c>
      <c r="F4073" s="61">
        <v>1</v>
      </c>
      <c r="G4073" s="61">
        <v>1</v>
      </c>
      <c r="H4073" s="61">
        <v>0</v>
      </c>
      <c r="I4073" s="62">
        <v>75395.538393828712</v>
      </c>
      <c r="J4073" s="63">
        <v>5.6155376051583072</v>
      </c>
      <c r="K4073" s="63">
        <v>5.2559800953186642</v>
      </c>
      <c r="L4073" s="63">
        <v>7.193896382668207</v>
      </c>
      <c r="M4073" s="63">
        <v>7.5542938909048463</v>
      </c>
      <c r="N4073" s="63">
        <v>7.4345281678546904</v>
      </c>
      <c r="O4073" s="71">
        <v>6.3518405592539002</v>
      </c>
    </row>
    <row r="4074" spans="2:15" outlineLevel="1" x14ac:dyDescent="0.25">
      <c r="B4074" s="65">
        <v>4065</v>
      </c>
      <c r="C4074" s="60">
        <v>0</v>
      </c>
      <c r="D4074" s="61">
        <v>1</v>
      </c>
      <c r="E4074" s="61">
        <v>1</v>
      </c>
      <c r="F4074" s="61">
        <v>1</v>
      </c>
      <c r="G4074" s="61">
        <v>0</v>
      </c>
      <c r="H4074" s="61">
        <v>1</v>
      </c>
      <c r="I4074" s="62">
        <v>98198.402878976136</v>
      </c>
      <c r="J4074" s="63">
        <v>5.6052859769088608</v>
      </c>
      <c r="K4074" s="63">
        <v>5.631054209041503</v>
      </c>
      <c r="L4074" s="63">
        <v>7.406479938578471</v>
      </c>
      <c r="M4074" s="63">
        <v>8.1332487320140956</v>
      </c>
      <c r="N4074" s="63">
        <v>6.8003981259159252</v>
      </c>
      <c r="O4074" s="71">
        <v>6.9780718880315531</v>
      </c>
    </row>
    <row r="4075" spans="2:15" outlineLevel="1" x14ac:dyDescent="0.25">
      <c r="B4075" s="65">
        <v>4066</v>
      </c>
      <c r="C4075" s="60">
        <v>1</v>
      </c>
      <c r="D4075" s="61">
        <v>0</v>
      </c>
      <c r="E4075" s="61">
        <v>1</v>
      </c>
      <c r="F4075" s="61">
        <v>1</v>
      </c>
      <c r="G4075" s="61">
        <v>1</v>
      </c>
      <c r="H4075" s="61">
        <v>0</v>
      </c>
      <c r="I4075" s="62">
        <v>75138.277344884176</v>
      </c>
      <c r="J4075" s="63">
        <v>6.0423994041686138</v>
      </c>
      <c r="K4075" s="63">
        <v>4.8285138998509227</v>
      </c>
      <c r="L4075" s="63">
        <v>6.6696652079318639</v>
      </c>
      <c r="M4075" s="63">
        <v>8.4891641386816978</v>
      </c>
      <c r="N4075" s="63">
        <v>6.6910033026284594</v>
      </c>
      <c r="O4075" s="71">
        <v>6.214477030384093</v>
      </c>
    </row>
    <row r="4076" spans="2:15" outlineLevel="1" x14ac:dyDescent="0.25">
      <c r="B4076" s="65">
        <v>4067</v>
      </c>
      <c r="C4076" s="60">
        <v>1</v>
      </c>
      <c r="D4076" s="61">
        <v>0</v>
      </c>
      <c r="E4076" s="61">
        <v>1</v>
      </c>
      <c r="F4076" s="61">
        <v>1</v>
      </c>
      <c r="G4076" s="61">
        <v>1</v>
      </c>
      <c r="H4076" s="61">
        <v>0</v>
      </c>
      <c r="I4076" s="62">
        <v>28744.39426177615</v>
      </c>
      <c r="J4076" s="63">
        <v>5.4190784470274682</v>
      </c>
      <c r="K4076" s="63">
        <v>5.306218937439688</v>
      </c>
      <c r="L4076" s="63">
        <v>6.6819320127199608</v>
      </c>
      <c r="M4076" s="63">
        <v>7.6196292356092359</v>
      </c>
      <c r="N4076" s="63">
        <v>6.9545340381954919</v>
      </c>
      <c r="O4076" s="71">
        <v>6.5782633815317721</v>
      </c>
    </row>
    <row r="4077" spans="2:15" outlineLevel="1" x14ac:dyDescent="0.25">
      <c r="B4077" s="65">
        <v>4068</v>
      </c>
      <c r="C4077" s="60">
        <v>1</v>
      </c>
      <c r="D4077" s="61">
        <v>0</v>
      </c>
      <c r="E4077" s="61">
        <v>1</v>
      </c>
      <c r="F4077" s="61">
        <v>1</v>
      </c>
      <c r="G4077" s="61">
        <v>1</v>
      </c>
      <c r="H4077" s="61">
        <v>0</v>
      </c>
      <c r="I4077" s="62">
        <v>96628.574369403737</v>
      </c>
      <c r="J4077" s="63">
        <v>6.5414413685027384</v>
      </c>
      <c r="K4077" s="63">
        <v>4.7073941672763535</v>
      </c>
      <c r="L4077" s="63">
        <v>6.9151742720725755</v>
      </c>
      <c r="M4077" s="63">
        <v>7.6895351689357927</v>
      </c>
      <c r="N4077" s="63">
        <v>7.3749778144282292</v>
      </c>
      <c r="O4077" s="71">
        <v>6.5581026328004892</v>
      </c>
    </row>
    <row r="4078" spans="2:15" outlineLevel="1" x14ac:dyDescent="0.25">
      <c r="B4078" s="65">
        <v>4069</v>
      </c>
      <c r="C4078" s="60">
        <v>1</v>
      </c>
      <c r="D4078" s="61">
        <v>0</v>
      </c>
      <c r="E4078" s="61">
        <v>1</v>
      </c>
      <c r="F4078" s="61">
        <v>1</v>
      </c>
      <c r="G4078" s="61">
        <v>1</v>
      </c>
      <c r="H4078" s="61">
        <v>0</v>
      </c>
      <c r="I4078" s="62">
        <v>25619.99320392737</v>
      </c>
      <c r="J4078" s="63">
        <v>5.5270118886489783</v>
      </c>
      <c r="K4078" s="63">
        <v>5.0104642043084553</v>
      </c>
      <c r="L4078" s="63">
        <v>6.5783444466366232</v>
      </c>
      <c r="M4078" s="63">
        <v>7.2899735427058667</v>
      </c>
      <c r="N4078" s="63">
        <v>6.5364004603931471</v>
      </c>
      <c r="O4078" s="71">
        <v>6.3911241203160554</v>
      </c>
    </row>
    <row r="4079" spans="2:15" outlineLevel="1" x14ac:dyDescent="0.25">
      <c r="B4079" s="65">
        <v>4070</v>
      </c>
      <c r="C4079" s="60">
        <v>1</v>
      </c>
      <c r="D4079" s="61">
        <v>0</v>
      </c>
      <c r="E4079" s="61">
        <v>1</v>
      </c>
      <c r="F4079" s="61">
        <v>1</v>
      </c>
      <c r="G4079" s="61">
        <v>0</v>
      </c>
      <c r="H4079" s="61">
        <v>1</v>
      </c>
      <c r="I4079" s="62">
        <v>104984.84635315819</v>
      </c>
      <c r="J4079" s="63">
        <v>6.4060039158906941</v>
      </c>
      <c r="K4079" s="63">
        <v>6.3516210408596683</v>
      </c>
      <c r="L4079" s="63">
        <v>7.1618081997300926</v>
      </c>
      <c r="M4079" s="63">
        <v>8.7899555118333037</v>
      </c>
      <c r="N4079" s="63">
        <v>6.8248622335279165</v>
      </c>
      <c r="O4079" s="71">
        <v>7.3398162944413032</v>
      </c>
    </row>
    <row r="4080" spans="2:15" outlineLevel="1" x14ac:dyDescent="0.25">
      <c r="B4080" s="65">
        <v>4071</v>
      </c>
      <c r="C4080" s="60">
        <v>1</v>
      </c>
      <c r="D4080" s="61">
        <v>0</v>
      </c>
      <c r="E4080" s="61">
        <v>1</v>
      </c>
      <c r="F4080" s="61">
        <v>1</v>
      </c>
      <c r="G4080" s="61">
        <v>1</v>
      </c>
      <c r="H4080" s="61">
        <v>0</v>
      </c>
      <c r="I4080" s="62">
        <v>76993.00383211748</v>
      </c>
      <c r="J4080" s="63">
        <v>5.880473035781411</v>
      </c>
      <c r="K4080" s="63">
        <v>5.0878827190084586</v>
      </c>
      <c r="L4080" s="63">
        <v>6.9387962164398616</v>
      </c>
      <c r="M4080" s="63">
        <v>8.2161723300586349</v>
      </c>
      <c r="N4080" s="63">
        <v>7.0914621154667925</v>
      </c>
      <c r="O4080" s="71">
        <v>6.6638863933577683</v>
      </c>
    </row>
    <row r="4081" spans="2:15" outlineLevel="1" x14ac:dyDescent="0.25">
      <c r="B4081" s="65">
        <v>4072</v>
      </c>
      <c r="C4081" s="60">
        <v>1</v>
      </c>
      <c r="D4081" s="61">
        <v>0</v>
      </c>
      <c r="E4081" s="61">
        <v>1</v>
      </c>
      <c r="F4081" s="61">
        <v>1</v>
      </c>
      <c r="G4081" s="61">
        <v>1</v>
      </c>
      <c r="H4081" s="61">
        <v>0</v>
      </c>
      <c r="I4081" s="62">
        <v>64002.547060605488</v>
      </c>
      <c r="J4081" s="63">
        <v>6.7254573847483892</v>
      </c>
      <c r="K4081" s="63">
        <v>5.7465903183502327</v>
      </c>
      <c r="L4081" s="63">
        <v>6.472907587895139</v>
      </c>
      <c r="M4081" s="63">
        <v>6.0287170386334497</v>
      </c>
      <c r="N4081" s="63">
        <v>7.1232862817207323</v>
      </c>
      <c r="O4081" s="71">
        <v>6.4656808042225098</v>
      </c>
    </row>
    <row r="4082" spans="2:15" outlineLevel="1" x14ac:dyDescent="0.25">
      <c r="B4082" s="65">
        <v>4073</v>
      </c>
      <c r="C4082" s="60">
        <v>0</v>
      </c>
      <c r="D4082" s="61">
        <v>1</v>
      </c>
      <c r="E4082" s="61">
        <v>1</v>
      </c>
      <c r="F4082" s="61">
        <v>1</v>
      </c>
      <c r="G4082" s="61">
        <v>1</v>
      </c>
      <c r="H4082" s="61">
        <v>0</v>
      </c>
      <c r="I4082" s="62">
        <v>97336.109526009212</v>
      </c>
      <c r="J4082" s="63">
        <v>5.7650828842835349</v>
      </c>
      <c r="K4082" s="63">
        <v>5.9836713818330658</v>
      </c>
      <c r="L4082" s="63">
        <v>7.4768796901087056</v>
      </c>
      <c r="M4082" s="63">
        <v>7.0274230697832385</v>
      </c>
      <c r="N4082" s="63">
        <v>7.356593829655413</v>
      </c>
      <c r="O4082" s="71">
        <v>6.6686763151685708</v>
      </c>
    </row>
    <row r="4083" spans="2:15" outlineLevel="1" x14ac:dyDescent="0.25">
      <c r="B4083" s="65">
        <v>4074</v>
      </c>
      <c r="C4083" s="60">
        <v>1</v>
      </c>
      <c r="D4083" s="61">
        <v>0</v>
      </c>
      <c r="E4083" s="61">
        <v>1</v>
      </c>
      <c r="F4083" s="61">
        <v>1</v>
      </c>
      <c r="G4083" s="61">
        <v>1</v>
      </c>
      <c r="H4083" s="61">
        <v>0</v>
      </c>
      <c r="I4083" s="62">
        <v>77597.632633796922</v>
      </c>
      <c r="J4083" s="63">
        <v>5.7786024075216442</v>
      </c>
      <c r="K4083" s="63">
        <v>5.2514741971823646</v>
      </c>
      <c r="L4083" s="63">
        <v>6.5453366487795179</v>
      </c>
      <c r="M4083" s="63">
        <v>8.7296667029560542</v>
      </c>
      <c r="N4083" s="63">
        <v>6.9025083714835036</v>
      </c>
      <c r="O4083" s="71">
        <v>6.6320702979126569</v>
      </c>
    </row>
    <row r="4084" spans="2:15" outlineLevel="1" x14ac:dyDescent="0.25">
      <c r="B4084" s="65">
        <v>4075</v>
      </c>
      <c r="C4084" s="60">
        <v>0</v>
      </c>
      <c r="D4084" s="61">
        <v>1</v>
      </c>
      <c r="E4084" s="61">
        <v>1</v>
      </c>
      <c r="F4084" s="61">
        <v>1</v>
      </c>
      <c r="G4084" s="61">
        <v>0</v>
      </c>
      <c r="H4084" s="61">
        <v>1</v>
      </c>
      <c r="I4084" s="62">
        <v>79097.350210542209</v>
      </c>
      <c r="J4084" s="63">
        <v>5.7377766284872909</v>
      </c>
      <c r="K4084" s="63">
        <v>6.1540978187789381</v>
      </c>
      <c r="L4084" s="63">
        <v>6.6241872793085514</v>
      </c>
      <c r="M4084" s="63">
        <v>8.1679345999372845</v>
      </c>
      <c r="N4084" s="63">
        <v>6.5151649457658181</v>
      </c>
      <c r="O4084" s="71">
        <v>7.2954749043696916</v>
      </c>
    </row>
    <row r="4085" spans="2:15" outlineLevel="1" x14ac:dyDescent="0.25">
      <c r="B4085" s="65">
        <v>4076</v>
      </c>
      <c r="C4085" s="60">
        <v>0</v>
      </c>
      <c r="D4085" s="61">
        <v>1</v>
      </c>
      <c r="E4085" s="61">
        <v>1</v>
      </c>
      <c r="F4085" s="61">
        <v>1</v>
      </c>
      <c r="G4085" s="61">
        <v>0</v>
      </c>
      <c r="H4085" s="61">
        <v>1</v>
      </c>
      <c r="I4085" s="62">
        <v>95640.451546535085</v>
      </c>
      <c r="J4085" s="63">
        <v>5.3069339741137105</v>
      </c>
      <c r="K4085" s="63">
        <v>5.893074604637075</v>
      </c>
      <c r="L4085" s="63">
        <v>7.3329779694381179</v>
      </c>
      <c r="M4085" s="63">
        <v>7.2645654841679752</v>
      </c>
      <c r="N4085" s="63">
        <v>6.862150044314351</v>
      </c>
      <c r="O4085" s="71">
        <v>6.9585849681043355</v>
      </c>
    </row>
    <row r="4086" spans="2:15" outlineLevel="1" x14ac:dyDescent="0.25">
      <c r="B4086" s="65">
        <v>4077</v>
      </c>
      <c r="C4086" s="60">
        <v>1</v>
      </c>
      <c r="D4086" s="61">
        <v>0</v>
      </c>
      <c r="E4086" s="61">
        <v>1</v>
      </c>
      <c r="F4086" s="61">
        <v>1</v>
      </c>
      <c r="G4086" s="61">
        <v>0</v>
      </c>
      <c r="H4086" s="61">
        <v>1</v>
      </c>
      <c r="I4086" s="62">
        <v>96693.565049573866</v>
      </c>
      <c r="J4086" s="63">
        <v>6.185745367340286</v>
      </c>
      <c r="K4086" s="63">
        <v>5.5460183622131467</v>
      </c>
      <c r="L4086" s="63">
        <v>7.3588619207851318</v>
      </c>
      <c r="M4086" s="63">
        <v>6.6880337537620855</v>
      </c>
      <c r="N4086" s="63">
        <v>6.985236320759606</v>
      </c>
      <c r="O4086" s="71">
        <v>7.4164893130825558</v>
      </c>
    </row>
    <row r="4087" spans="2:15" outlineLevel="1" x14ac:dyDescent="0.25">
      <c r="B4087" s="65">
        <v>4078</v>
      </c>
      <c r="C4087" s="60">
        <v>1</v>
      </c>
      <c r="D4087" s="61">
        <v>0</v>
      </c>
      <c r="E4087" s="61">
        <v>1</v>
      </c>
      <c r="F4087" s="61">
        <v>1</v>
      </c>
      <c r="G4087" s="61">
        <v>1</v>
      </c>
      <c r="H4087" s="61">
        <v>0</v>
      </c>
      <c r="I4087" s="62">
        <v>76254.707304416661</v>
      </c>
      <c r="J4087" s="63">
        <v>5.6154398752312247</v>
      </c>
      <c r="K4087" s="63">
        <v>5.5402425896148007</v>
      </c>
      <c r="L4087" s="63">
        <v>6.7530947388004074</v>
      </c>
      <c r="M4087" s="63">
        <v>7.5246736660998126</v>
      </c>
      <c r="N4087" s="63">
        <v>7.1856348662594822</v>
      </c>
      <c r="O4087" s="71">
        <v>6.9860830729838508</v>
      </c>
    </row>
    <row r="4088" spans="2:15" outlineLevel="1" x14ac:dyDescent="0.25">
      <c r="B4088" s="65">
        <v>4079</v>
      </c>
      <c r="C4088" s="60">
        <v>1</v>
      </c>
      <c r="D4088" s="61">
        <v>0</v>
      </c>
      <c r="E4088" s="61">
        <v>1</v>
      </c>
      <c r="F4088" s="61">
        <v>1</v>
      </c>
      <c r="G4088" s="61">
        <v>1</v>
      </c>
      <c r="H4088" s="61">
        <v>0</v>
      </c>
      <c r="I4088" s="62">
        <v>93736.175172312433</v>
      </c>
      <c r="J4088" s="63">
        <v>5.3788099302808901</v>
      </c>
      <c r="K4088" s="63">
        <v>5.0823719679957833</v>
      </c>
      <c r="L4088" s="63">
        <v>8.324855841265876</v>
      </c>
      <c r="M4088" s="63">
        <v>6.2898848197107045</v>
      </c>
      <c r="N4088" s="63">
        <v>7.4804697044333688</v>
      </c>
      <c r="O4088" s="71">
        <v>7.0627395464389968</v>
      </c>
    </row>
    <row r="4089" spans="2:15" outlineLevel="1" x14ac:dyDescent="0.25">
      <c r="B4089" s="65">
        <v>4080</v>
      </c>
      <c r="C4089" s="60">
        <v>0</v>
      </c>
      <c r="D4089" s="61">
        <v>1</v>
      </c>
      <c r="E4089" s="61">
        <v>1</v>
      </c>
      <c r="F4089" s="61">
        <v>1</v>
      </c>
      <c r="G4089" s="61">
        <v>1</v>
      </c>
      <c r="H4089" s="61">
        <v>0</v>
      </c>
      <c r="I4089" s="62">
        <v>102349.52886106375</v>
      </c>
      <c r="J4089" s="63">
        <v>6.2903265108471214</v>
      </c>
      <c r="K4089" s="63">
        <v>6.6773502989103521</v>
      </c>
      <c r="L4089" s="63">
        <v>6.4545496420405684</v>
      </c>
      <c r="M4089" s="63">
        <v>8.0501558821612402</v>
      </c>
      <c r="N4089" s="63">
        <v>7.2349233768315209</v>
      </c>
      <c r="O4089" s="71">
        <v>6.7787779689321708</v>
      </c>
    </row>
    <row r="4090" spans="2:15" outlineLevel="1" x14ac:dyDescent="0.25">
      <c r="B4090" s="65">
        <v>4081</v>
      </c>
      <c r="C4090" s="60">
        <v>0</v>
      </c>
      <c r="D4090" s="61">
        <v>1</v>
      </c>
      <c r="E4090" s="61">
        <v>1</v>
      </c>
      <c r="F4090" s="61">
        <v>1</v>
      </c>
      <c r="G4090" s="61">
        <v>1</v>
      </c>
      <c r="H4090" s="61">
        <v>0</v>
      </c>
      <c r="I4090" s="62">
        <v>77397.382787722716</v>
      </c>
      <c r="J4090" s="63">
        <v>5.5733593049296513</v>
      </c>
      <c r="K4090" s="63">
        <v>6.188302961904478</v>
      </c>
      <c r="L4090" s="63">
        <v>6.6572480128599709</v>
      </c>
      <c r="M4090" s="63">
        <v>7.9570029478728799</v>
      </c>
      <c r="N4090" s="63">
        <v>6.9436752354253546</v>
      </c>
      <c r="O4090" s="71">
        <v>6.4154399965750262</v>
      </c>
    </row>
    <row r="4091" spans="2:15" outlineLevel="1" x14ac:dyDescent="0.25">
      <c r="B4091" s="65">
        <v>4082</v>
      </c>
      <c r="C4091" s="60">
        <v>0</v>
      </c>
      <c r="D4091" s="61">
        <v>1</v>
      </c>
      <c r="E4091" s="61">
        <v>1</v>
      </c>
      <c r="F4091" s="61">
        <v>1</v>
      </c>
      <c r="G4091" s="61">
        <v>0</v>
      </c>
      <c r="H4091" s="61">
        <v>1</v>
      </c>
      <c r="I4091" s="62">
        <v>76757.115814870747</v>
      </c>
      <c r="J4091" s="63">
        <v>5.7083647147800418</v>
      </c>
      <c r="K4091" s="63">
        <v>5.8950410280245888</v>
      </c>
      <c r="L4091" s="63">
        <v>6.8035030077596472</v>
      </c>
      <c r="M4091" s="63">
        <v>7.6063100290174326</v>
      </c>
      <c r="N4091" s="63">
        <v>6.7867785786706056</v>
      </c>
      <c r="O4091" s="71">
        <v>6.9230579941534716</v>
      </c>
    </row>
    <row r="4092" spans="2:15" outlineLevel="1" x14ac:dyDescent="0.25">
      <c r="B4092" s="65">
        <v>4083</v>
      </c>
      <c r="C4092" s="60">
        <v>1</v>
      </c>
      <c r="D4092" s="61">
        <v>0</v>
      </c>
      <c r="E4092" s="61">
        <v>1</v>
      </c>
      <c r="F4092" s="61">
        <v>1</v>
      </c>
      <c r="G4092" s="61">
        <v>0</v>
      </c>
      <c r="H4092" s="61">
        <v>1</v>
      </c>
      <c r="I4092" s="62">
        <v>96602.300036164903</v>
      </c>
      <c r="J4092" s="63">
        <v>6.9110023860240259</v>
      </c>
      <c r="K4092" s="63">
        <v>5.2544792981174933</v>
      </c>
      <c r="L4092" s="63">
        <v>7.8259936644487036</v>
      </c>
      <c r="M4092" s="63">
        <v>7.0433547730777128</v>
      </c>
      <c r="N4092" s="63">
        <v>6.2028327082403756</v>
      </c>
      <c r="O4092" s="71">
        <v>6.9518351039003141</v>
      </c>
    </row>
    <row r="4093" spans="2:15" outlineLevel="1" x14ac:dyDescent="0.25">
      <c r="B4093" s="65">
        <v>4084</v>
      </c>
      <c r="C4093" s="60">
        <v>1</v>
      </c>
      <c r="D4093" s="61">
        <v>0</v>
      </c>
      <c r="E4093" s="61">
        <v>1</v>
      </c>
      <c r="F4093" s="61">
        <v>1</v>
      </c>
      <c r="G4093" s="61">
        <v>1</v>
      </c>
      <c r="H4093" s="61">
        <v>0</v>
      </c>
      <c r="I4093" s="62">
        <v>98826.183698654495</v>
      </c>
      <c r="J4093" s="63">
        <v>6.307552588494552</v>
      </c>
      <c r="K4093" s="63">
        <v>6.2253208772467081</v>
      </c>
      <c r="L4093" s="63">
        <v>7.5935711655988927</v>
      </c>
      <c r="M4093" s="63">
        <v>7.4490217740981173</v>
      </c>
      <c r="N4093" s="63">
        <v>6.6220525669269534</v>
      </c>
      <c r="O4093" s="71">
        <v>6.5241807738520174</v>
      </c>
    </row>
    <row r="4094" spans="2:15" outlineLevel="1" x14ac:dyDescent="0.25">
      <c r="B4094" s="65">
        <v>4085</v>
      </c>
      <c r="C4094" s="60">
        <v>0</v>
      </c>
      <c r="D4094" s="61">
        <v>1</v>
      </c>
      <c r="E4094" s="61">
        <v>1</v>
      </c>
      <c r="F4094" s="61">
        <v>1</v>
      </c>
      <c r="G4094" s="61">
        <v>0</v>
      </c>
      <c r="H4094" s="61">
        <v>1</v>
      </c>
      <c r="I4094" s="62">
        <v>100332.93871488338</v>
      </c>
      <c r="J4094" s="63">
        <v>5.7136614194442696</v>
      </c>
      <c r="K4094" s="63">
        <v>6.343604745181465</v>
      </c>
      <c r="L4094" s="63">
        <v>7.5031083210208322</v>
      </c>
      <c r="M4094" s="63">
        <v>7.2461822540656318</v>
      </c>
      <c r="N4094" s="63">
        <v>7.2913249546118131</v>
      </c>
      <c r="O4094" s="71">
        <v>7.4082285391171396</v>
      </c>
    </row>
    <row r="4095" spans="2:15" outlineLevel="1" x14ac:dyDescent="0.25">
      <c r="B4095" s="65">
        <v>4086</v>
      </c>
      <c r="C4095" s="60">
        <v>1</v>
      </c>
      <c r="D4095" s="61">
        <v>0</v>
      </c>
      <c r="E4095" s="61">
        <v>1</v>
      </c>
      <c r="F4095" s="61">
        <v>1</v>
      </c>
      <c r="G4095" s="61">
        <v>1</v>
      </c>
      <c r="H4095" s="61">
        <v>0</v>
      </c>
      <c r="I4095" s="62">
        <v>97308.612155878378</v>
      </c>
      <c r="J4095" s="63">
        <v>6.9628107182375416</v>
      </c>
      <c r="K4095" s="63">
        <v>5.8060147031242213</v>
      </c>
      <c r="L4095" s="63">
        <v>6.7323447808615953</v>
      </c>
      <c r="M4095" s="63">
        <v>6.2258276501381378</v>
      </c>
      <c r="N4095" s="63">
        <v>7.3364824552871681</v>
      </c>
      <c r="O4095" s="71">
        <v>6.9396709612456462</v>
      </c>
    </row>
    <row r="4096" spans="2:15" outlineLevel="1" x14ac:dyDescent="0.25">
      <c r="B4096" s="65">
        <v>4087</v>
      </c>
      <c r="C4096" s="60">
        <v>1</v>
      </c>
      <c r="D4096" s="61">
        <v>0</v>
      </c>
      <c r="E4096" s="61">
        <v>1</v>
      </c>
      <c r="F4096" s="61">
        <v>1</v>
      </c>
      <c r="G4096" s="61">
        <v>0</v>
      </c>
      <c r="H4096" s="61">
        <v>1</v>
      </c>
      <c r="I4096" s="62">
        <v>24777.772844267485</v>
      </c>
      <c r="J4096" s="63">
        <v>5.3857841230045249</v>
      </c>
      <c r="K4096" s="63">
        <v>5.0011441107563162</v>
      </c>
      <c r="L4096" s="63">
        <v>6.7602365998844896</v>
      </c>
      <c r="M4096" s="63">
        <v>6.2658069725202488</v>
      </c>
      <c r="N4096" s="63">
        <v>6.6202834056449271</v>
      </c>
      <c r="O4096" s="71">
        <v>7.3848880920602529</v>
      </c>
    </row>
    <row r="4097" spans="2:15" outlineLevel="1" x14ac:dyDescent="0.25">
      <c r="B4097" s="65">
        <v>4088</v>
      </c>
      <c r="C4097" s="60">
        <v>1</v>
      </c>
      <c r="D4097" s="61">
        <v>0</v>
      </c>
      <c r="E4097" s="61">
        <v>1</v>
      </c>
      <c r="F4097" s="61">
        <v>1</v>
      </c>
      <c r="G4097" s="61">
        <v>1</v>
      </c>
      <c r="H4097" s="61">
        <v>0</v>
      </c>
      <c r="I4097" s="62">
        <v>100218.05357592048</v>
      </c>
      <c r="J4097" s="63">
        <v>5.8526905729507757</v>
      </c>
      <c r="K4097" s="63">
        <v>5.7778052524736063</v>
      </c>
      <c r="L4097" s="63">
        <v>8.203046033722595</v>
      </c>
      <c r="M4097" s="63">
        <v>8.5984725754405513</v>
      </c>
      <c r="N4097" s="63">
        <v>6.6353966689290367</v>
      </c>
      <c r="O4097" s="71">
        <v>6.4232274409169854</v>
      </c>
    </row>
    <row r="4098" spans="2:15" outlineLevel="1" x14ac:dyDescent="0.25">
      <c r="B4098" s="65">
        <v>4089</v>
      </c>
      <c r="C4098" s="60">
        <v>1</v>
      </c>
      <c r="D4098" s="61">
        <v>0</v>
      </c>
      <c r="E4098" s="61">
        <v>1</v>
      </c>
      <c r="F4098" s="61">
        <v>1</v>
      </c>
      <c r="G4098" s="61">
        <v>1</v>
      </c>
      <c r="H4098" s="61">
        <v>0</v>
      </c>
      <c r="I4098" s="62">
        <v>94137.460594197386</v>
      </c>
      <c r="J4098" s="63">
        <v>6.3270269163462469</v>
      </c>
      <c r="K4098" s="63">
        <v>5.1381040851388118</v>
      </c>
      <c r="L4098" s="63">
        <v>7.9780043671735585</v>
      </c>
      <c r="M4098" s="63">
        <v>6.8859224204762448</v>
      </c>
      <c r="N4098" s="63">
        <v>6.6190815226755131</v>
      </c>
      <c r="O4098" s="71">
        <v>6.3435181109040961</v>
      </c>
    </row>
    <row r="4099" spans="2:15" outlineLevel="1" x14ac:dyDescent="0.25">
      <c r="B4099" s="65">
        <v>4090</v>
      </c>
      <c r="C4099" s="60">
        <v>1</v>
      </c>
      <c r="D4099" s="61">
        <v>0</v>
      </c>
      <c r="E4099" s="61">
        <v>1</v>
      </c>
      <c r="F4099" s="61">
        <v>1</v>
      </c>
      <c r="G4099" s="61">
        <v>0</v>
      </c>
      <c r="H4099" s="61">
        <v>1</v>
      </c>
      <c r="I4099" s="62">
        <v>74511.178554177517</v>
      </c>
      <c r="J4099" s="63">
        <v>6.2107932650730611</v>
      </c>
      <c r="K4099" s="63">
        <v>4.3583512891473823</v>
      </c>
      <c r="L4099" s="63">
        <v>6.4114800224672885</v>
      </c>
      <c r="M4099" s="63">
        <v>8.3968191258049991</v>
      </c>
      <c r="N4099" s="63">
        <v>6.3133519690068525</v>
      </c>
      <c r="O4099" s="71">
        <v>7.1122267265357042</v>
      </c>
    </row>
    <row r="4100" spans="2:15" outlineLevel="1" x14ac:dyDescent="0.25">
      <c r="B4100" s="65">
        <v>4091</v>
      </c>
      <c r="C4100" s="60">
        <v>1</v>
      </c>
      <c r="D4100" s="61">
        <v>0</v>
      </c>
      <c r="E4100" s="61">
        <v>1</v>
      </c>
      <c r="F4100" s="61">
        <v>1</v>
      </c>
      <c r="G4100" s="61">
        <v>1</v>
      </c>
      <c r="H4100" s="61">
        <v>0</v>
      </c>
      <c r="I4100" s="62">
        <v>89597.339553862039</v>
      </c>
      <c r="J4100" s="63">
        <v>6.0030640451260364</v>
      </c>
      <c r="K4100" s="63">
        <v>4.2356942831351567</v>
      </c>
      <c r="L4100" s="63">
        <v>7.4734872691189835</v>
      </c>
      <c r="M4100" s="63">
        <v>6.3213964372880973</v>
      </c>
      <c r="N4100" s="63">
        <v>7.281761582800824</v>
      </c>
      <c r="O4100" s="71">
        <v>6.2296864648569308</v>
      </c>
    </row>
    <row r="4101" spans="2:15" outlineLevel="1" x14ac:dyDescent="0.25">
      <c r="B4101" s="65">
        <v>4092</v>
      </c>
      <c r="C4101" s="60">
        <v>1</v>
      </c>
      <c r="D4101" s="61">
        <v>0</v>
      </c>
      <c r="E4101" s="61">
        <v>1</v>
      </c>
      <c r="F4101" s="61">
        <v>1</v>
      </c>
      <c r="G4101" s="61">
        <v>1</v>
      </c>
      <c r="H4101" s="61">
        <v>0</v>
      </c>
      <c r="I4101" s="62">
        <v>100007.61356176579</v>
      </c>
      <c r="J4101" s="63">
        <v>6.6941878491650275</v>
      </c>
      <c r="K4101" s="63">
        <v>5.8142116409640661</v>
      </c>
      <c r="L4101" s="63">
        <v>7.5736529953052347</v>
      </c>
      <c r="M4101" s="63">
        <v>7.3446390704021702</v>
      </c>
      <c r="N4101" s="63">
        <v>7.1148038503016924</v>
      </c>
      <c r="O4101" s="71">
        <v>6.7293693037445985</v>
      </c>
    </row>
    <row r="4102" spans="2:15" outlineLevel="1" x14ac:dyDescent="0.25">
      <c r="B4102" s="65">
        <v>4093</v>
      </c>
      <c r="C4102" s="60">
        <v>1</v>
      </c>
      <c r="D4102" s="61">
        <v>0</v>
      </c>
      <c r="E4102" s="61">
        <v>1</v>
      </c>
      <c r="F4102" s="61">
        <v>1</v>
      </c>
      <c r="G4102" s="61">
        <v>1</v>
      </c>
      <c r="H4102" s="61">
        <v>0</v>
      </c>
      <c r="I4102" s="62">
        <v>27693.443348973378</v>
      </c>
      <c r="J4102" s="63">
        <v>5.7880050185633767</v>
      </c>
      <c r="K4102" s="63">
        <v>5.6625090761229178</v>
      </c>
      <c r="L4102" s="63">
        <v>6.2754353950109509</v>
      </c>
      <c r="M4102" s="63">
        <v>6.5879590189491495</v>
      </c>
      <c r="N4102" s="63">
        <v>7.0752277657641809</v>
      </c>
      <c r="O4102" s="71">
        <v>6.6289247363089814</v>
      </c>
    </row>
    <row r="4103" spans="2:15" outlineLevel="1" x14ac:dyDescent="0.25">
      <c r="B4103" s="65">
        <v>4094</v>
      </c>
      <c r="C4103" s="60">
        <v>0</v>
      </c>
      <c r="D4103" s="61">
        <v>1</v>
      </c>
      <c r="E4103" s="61">
        <v>1</v>
      </c>
      <c r="F4103" s="61">
        <v>1</v>
      </c>
      <c r="G4103" s="61">
        <v>1</v>
      </c>
      <c r="H4103" s="61">
        <v>0</v>
      </c>
      <c r="I4103" s="62">
        <v>96066.009062921643</v>
      </c>
      <c r="J4103" s="63">
        <v>5.9311538144432028</v>
      </c>
      <c r="K4103" s="63">
        <v>6.1346876025840817</v>
      </c>
      <c r="L4103" s="63">
        <v>7.4138641325264416</v>
      </c>
      <c r="M4103" s="63">
        <v>6.8959732753741765</v>
      </c>
      <c r="N4103" s="63">
        <v>6.7794785585391617</v>
      </c>
      <c r="O4103" s="71">
        <v>6.5372794734563779</v>
      </c>
    </row>
    <row r="4104" spans="2:15" outlineLevel="1" x14ac:dyDescent="0.25">
      <c r="B4104" s="65">
        <v>4095</v>
      </c>
      <c r="C4104" s="60">
        <v>1</v>
      </c>
      <c r="D4104" s="61">
        <v>0</v>
      </c>
      <c r="E4104" s="61">
        <v>1</v>
      </c>
      <c r="F4104" s="61">
        <v>1</v>
      </c>
      <c r="G4104" s="61">
        <v>0</v>
      </c>
      <c r="H4104" s="61">
        <v>1</v>
      </c>
      <c r="I4104" s="62">
        <v>79678.021348674039</v>
      </c>
      <c r="J4104" s="63">
        <v>5.9902984038544158</v>
      </c>
      <c r="K4104" s="63">
        <v>5.4001721205270696</v>
      </c>
      <c r="L4104" s="63">
        <v>6.7709601257260914</v>
      </c>
      <c r="M4104" s="63">
        <v>8.7201942218503774</v>
      </c>
      <c r="N4104" s="63">
        <v>6.8176244476486394</v>
      </c>
      <c r="O4104" s="71">
        <v>7.0917623418077369</v>
      </c>
    </row>
    <row r="4105" spans="2:15" outlineLevel="1" x14ac:dyDescent="0.25">
      <c r="B4105" s="65">
        <v>4096</v>
      </c>
      <c r="C4105" s="60">
        <v>0</v>
      </c>
      <c r="D4105" s="61">
        <v>1</v>
      </c>
      <c r="E4105" s="61">
        <v>1</v>
      </c>
      <c r="F4105" s="61">
        <v>1</v>
      </c>
      <c r="G4105" s="61">
        <v>0</v>
      </c>
      <c r="H4105" s="61">
        <v>1</v>
      </c>
      <c r="I4105" s="62">
        <v>95739.668580164522</v>
      </c>
      <c r="J4105" s="63">
        <v>5.6031233657402035</v>
      </c>
      <c r="K4105" s="63">
        <v>5.6936181348513113</v>
      </c>
      <c r="L4105" s="63">
        <v>7.8792951758316763</v>
      </c>
      <c r="M4105" s="63">
        <v>7.3263997534352887</v>
      </c>
      <c r="N4105" s="63">
        <v>6.427256029923222</v>
      </c>
      <c r="O4105" s="71">
        <v>6.963979116953948</v>
      </c>
    </row>
    <row r="4106" spans="2:15" outlineLevel="1" x14ac:dyDescent="0.25">
      <c r="B4106" s="65">
        <v>4097</v>
      </c>
      <c r="C4106" s="60">
        <v>0</v>
      </c>
      <c r="D4106" s="61">
        <v>1</v>
      </c>
      <c r="E4106" s="61">
        <v>1</v>
      </c>
      <c r="F4106" s="61">
        <v>1</v>
      </c>
      <c r="G4106" s="61">
        <v>1</v>
      </c>
      <c r="H4106" s="61">
        <v>0</v>
      </c>
      <c r="I4106" s="62">
        <v>61637.595596182437</v>
      </c>
      <c r="J4106" s="63">
        <v>5.1596737082961344</v>
      </c>
      <c r="K4106" s="63">
        <v>5.6977972434532029</v>
      </c>
      <c r="L4106" s="63">
        <v>7.4429767691122573</v>
      </c>
      <c r="M4106" s="63">
        <v>6.3132332323375184</v>
      </c>
      <c r="N4106" s="63">
        <v>6.9505255748520014</v>
      </c>
      <c r="O4106" s="71">
        <v>6.6629808071084256</v>
      </c>
    </row>
    <row r="4107" spans="2:15" outlineLevel="1" x14ac:dyDescent="0.25">
      <c r="B4107" s="65">
        <v>4098</v>
      </c>
      <c r="C4107" s="60">
        <v>1</v>
      </c>
      <c r="D4107" s="61">
        <v>0</v>
      </c>
      <c r="E4107" s="61">
        <v>1</v>
      </c>
      <c r="F4107" s="61">
        <v>1</v>
      </c>
      <c r="G4107" s="61">
        <v>1</v>
      </c>
      <c r="H4107" s="61">
        <v>0</v>
      </c>
      <c r="I4107" s="62">
        <v>99616.616079564701</v>
      </c>
      <c r="J4107" s="63">
        <v>6.1565748152813358</v>
      </c>
      <c r="K4107" s="63">
        <v>5.1757575769697786</v>
      </c>
      <c r="L4107" s="63">
        <v>7.002922639892379</v>
      </c>
      <c r="M4107" s="63">
        <v>8.9291787928724702</v>
      </c>
      <c r="N4107" s="63">
        <v>6.8210745239860824</v>
      </c>
      <c r="O4107" s="71">
        <v>6.7140654098680566</v>
      </c>
    </row>
    <row r="4108" spans="2:15" outlineLevel="1" x14ac:dyDescent="0.25">
      <c r="B4108" s="65">
        <v>4099</v>
      </c>
      <c r="C4108" s="60">
        <v>1</v>
      </c>
      <c r="D4108" s="61">
        <v>0</v>
      </c>
      <c r="E4108" s="61">
        <v>1</v>
      </c>
      <c r="F4108" s="61">
        <v>1</v>
      </c>
      <c r="G4108" s="61">
        <v>1</v>
      </c>
      <c r="H4108" s="61">
        <v>0</v>
      </c>
      <c r="I4108" s="62">
        <v>94654.777970818948</v>
      </c>
      <c r="J4108" s="63">
        <v>6.533165607760937</v>
      </c>
      <c r="K4108" s="63">
        <v>5.4600408538583256</v>
      </c>
      <c r="L4108" s="63">
        <v>7.7119448289193677</v>
      </c>
      <c r="M4108" s="63">
        <v>6.049631690020953</v>
      </c>
      <c r="N4108" s="63">
        <v>7.2711661637753364</v>
      </c>
      <c r="O4108" s="71">
        <v>6.4110579221557789</v>
      </c>
    </row>
    <row r="4109" spans="2:15" outlineLevel="1" x14ac:dyDescent="0.25">
      <c r="B4109" s="65">
        <v>4100</v>
      </c>
      <c r="C4109" s="60">
        <v>0</v>
      </c>
      <c r="D4109" s="61">
        <v>1</v>
      </c>
      <c r="E4109" s="61">
        <v>1</v>
      </c>
      <c r="F4109" s="61">
        <v>1</v>
      </c>
      <c r="G4109" s="61">
        <v>1</v>
      </c>
      <c r="H4109" s="61">
        <v>0</v>
      </c>
      <c r="I4109" s="62">
        <v>28821.006924737958</v>
      </c>
      <c r="J4109" s="63">
        <v>5.1631380290000308</v>
      </c>
      <c r="K4109" s="63">
        <v>5.8005781657717472</v>
      </c>
      <c r="L4109" s="63">
        <v>6.5314657726870236</v>
      </c>
      <c r="M4109" s="63">
        <v>7.3060957583382979</v>
      </c>
      <c r="N4109" s="63">
        <v>7.276915356251398</v>
      </c>
      <c r="O4109" s="71">
        <v>6.3992703688815373</v>
      </c>
    </row>
    <row r="4110" spans="2:15" outlineLevel="1" x14ac:dyDescent="0.25">
      <c r="B4110" s="65">
        <v>4101</v>
      </c>
      <c r="C4110" s="60">
        <v>1</v>
      </c>
      <c r="D4110" s="61">
        <v>0</v>
      </c>
      <c r="E4110" s="61">
        <v>1</v>
      </c>
      <c r="F4110" s="61">
        <v>1</v>
      </c>
      <c r="G4110" s="61">
        <v>0</v>
      </c>
      <c r="H4110" s="61">
        <v>1</v>
      </c>
      <c r="I4110" s="62">
        <v>59737.866493748268</v>
      </c>
      <c r="J4110" s="63">
        <v>6.5072351008080815</v>
      </c>
      <c r="K4110" s="63">
        <v>4.1486784095178182</v>
      </c>
      <c r="L4110" s="63">
        <v>7.1257412221804186</v>
      </c>
      <c r="M4110" s="63">
        <v>6.5011588186457416</v>
      </c>
      <c r="N4110" s="63">
        <v>6.4516425588333188</v>
      </c>
      <c r="O4110" s="71">
        <v>6.7205087146303084</v>
      </c>
    </row>
    <row r="4111" spans="2:15" outlineLevel="1" x14ac:dyDescent="0.25">
      <c r="B4111" s="65">
        <v>4102</v>
      </c>
      <c r="C4111" s="60">
        <v>1</v>
      </c>
      <c r="D4111" s="61">
        <v>0</v>
      </c>
      <c r="E4111" s="61">
        <v>1</v>
      </c>
      <c r="F4111" s="61">
        <v>1</v>
      </c>
      <c r="G4111" s="61">
        <v>0</v>
      </c>
      <c r="H4111" s="61">
        <v>1</v>
      </c>
      <c r="I4111" s="62">
        <v>97579.169490984204</v>
      </c>
      <c r="J4111" s="63">
        <v>6.2174697523157079</v>
      </c>
      <c r="K4111" s="63">
        <v>5.6412428991195798</v>
      </c>
      <c r="L4111" s="63">
        <v>6.9866484184751112</v>
      </c>
      <c r="M4111" s="63">
        <v>8.1219488592587972</v>
      </c>
      <c r="N4111" s="63">
        <v>6.3271247675913438</v>
      </c>
      <c r="O4111" s="71">
        <v>6.7113114716416433</v>
      </c>
    </row>
    <row r="4112" spans="2:15" outlineLevel="1" x14ac:dyDescent="0.25">
      <c r="B4112" s="65">
        <v>4103</v>
      </c>
      <c r="C4112" s="60">
        <v>0</v>
      </c>
      <c r="D4112" s="61">
        <v>1</v>
      </c>
      <c r="E4112" s="61">
        <v>1</v>
      </c>
      <c r="F4112" s="61">
        <v>1</v>
      </c>
      <c r="G4112" s="61">
        <v>1</v>
      </c>
      <c r="H4112" s="61">
        <v>0</v>
      </c>
      <c r="I4112" s="62">
        <v>102845.54885216437</v>
      </c>
      <c r="J4112" s="63">
        <v>6.4800780476572957</v>
      </c>
      <c r="K4112" s="63">
        <v>6.5466159071628596</v>
      </c>
      <c r="L4112" s="63">
        <v>6.9837662961493399</v>
      </c>
      <c r="M4112" s="63">
        <v>7.7108808778009887</v>
      </c>
      <c r="N4112" s="63">
        <v>7.1925882661317857</v>
      </c>
      <c r="O4112" s="71">
        <v>7.1148497960352213</v>
      </c>
    </row>
    <row r="4113" spans="2:15" outlineLevel="1" x14ac:dyDescent="0.25">
      <c r="B4113" s="65">
        <v>4104</v>
      </c>
      <c r="C4113" s="60">
        <v>1</v>
      </c>
      <c r="D4113" s="61">
        <v>0</v>
      </c>
      <c r="E4113" s="61">
        <v>1</v>
      </c>
      <c r="F4113" s="61">
        <v>1</v>
      </c>
      <c r="G4113" s="61">
        <v>1</v>
      </c>
      <c r="H4113" s="61">
        <v>0</v>
      </c>
      <c r="I4113" s="62">
        <v>93070.665466650011</v>
      </c>
      <c r="J4113" s="63">
        <v>5.5348580010404298</v>
      </c>
      <c r="K4113" s="63">
        <v>4.2752054090913791</v>
      </c>
      <c r="L4113" s="63">
        <v>7.6986289882714329</v>
      </c>
      <c r="M4113" s="63">
        <v>7.4972100095301384</v>
      </c>
      <c r="N4113" s="63">
        <v>7.1772328468988986</v>
      </c>
      <c r="O4113" s="71">
        <v>6.8020833847609596</v>
      </c>
    </row>
    <row r="4114" spans="2:15" outlineLevel="1" x14ac:dyDescent="0.25">
      <c r="B4114" s="65">
        <v>4105</v>
      </c>
      <c r="C4114" s="60">
        <v>1</v>
      </c>
      <c r="D4114" s="61">
        <v>0</v>
      </c>
      <c r="E4114" s="61">
        <v>1</v>
      </c>
      <c r="F4114" s="61">
        <v>1</v>
      </c>
      <c r="G4114" s="61">
        <v>0</v>
      </c>
      <c r="H4114" s="61">
        <v>1</v>
      </c>
      <c r="I4114" s="62">
        <v>61344.735196806418</v>
      </c>
      <c r="J4114" s="63">
        <v>6.2670779953802169</v>
      </c>
      <c r="K4114" s="63">
        <v>4.7014894642989518</v>
      </c>
      <c r="L4114" s="63">
        <v>6.9690453247529431</v>
      </c>
      <c r="M4114" s="63">
        <v>6.4753539877464759</v>
      </c>
      <c r="N4114" s="63">
        <v>6.7329936682214431</v>
      </c>
      <c r="O4114" s="71">
        <v>6.8213210605583043</v>
      </c>
    </row>
    <row r="4115" spans="2:15" outlineLevel="1" x14ac:dyDescent="0.25">
      <c r="B4115" s="65">
        <v>4106</v>
      </c>
      <c r="C4115" s="60">
        <v>1</v>
      </c>
      <c r="D4115" s="61">
        <v>0</v>
      </c>
      <c r="E4115" s="61">
        <v>1</v>
      </c>
      <c r="F4115" s="61">
        <v>1</v>
      </c>
      <c r="G4115" s="61">
        <v>1</v>
      </c>
      <c r="H4115" s="61">
        <v>0</v>
      </c>
      <c r="I4115" s="62">
        <v>99181.574069877926</v>
      </c>
      <c r="J4115" s="63">
        <v>6.1308524082442517</v>
      </c>
      <c r="K4115" s="63">
        <v>4.3300746034804574</v>
      </c>
      <c r="L4115" s="63">
        <v>7.1131940709188664</v>
      </c>
      <c r="M4115" s="63">
        <v>8.9577696823155861</v>
      </c>
      <c r="N4115" s="63">
        <v>7.2188441807114287</v>
      </c>
      <c r="O4115" s="71">
        <v>7.1627853745583208</v>
      </c>
    </row>
    <row r="4116" spans="2:15" outlineLevel="1" x14ac:dyDescent="0.25">
      <c r="B4116" s="65">
        <v>4107</v>
      </c>
      <c r="C4116" s="60">
        <v>0</v>
      </c>
      <c r="D4116" s="61">
        <v>1</v>
      </c>
      <c r="E4116" s="61">
        <v>1</v>
      </c>
      <c r="F4116" s="61">
        <v>1</v>
      </c>
      <c r="G4116" s="61">
        <v>1</v>
      </c>
      <c r="H4116" s="61">
        <v>0</v>
      </c>
      <c r="I4116" s="62">
        <v>28843.707760733101</v>
      </c>
      <c r="J4116" s="63">
        <v>5.7390363842540033</v>
      </c>
      <c r="K4116" s="63">
        <v>5.9160508645004022</v>
      </c>
      <c r="L4116" s="63">
        <v>6.8971337347041199</v>
      </c>
      <c r="M4116" s="63">
        <v>6.332462021763015</v>
      </c>
      <c r="N4116" s="63">
        <v>7.4546040468312604</v>
      </c>
      <c r="O4116" s="71">
        <v>6.3664838488304838</v>
      </c>
    </row>
    <row r="4117" spans="2:15" outlineLevel="1" x14ac:dyDescent="0.25">
      <c r="B4117" s="65">
        <v>4108</v>
      </c>
      <c r="C4117" s="60">
        <v>1</v>
      </c>
      <c r="D4117" s="61">
        <v>0</v>
      </c>
      <c r="E4117" s="61">
        <v>1</v>
      </c>
      <c r="F4117" s="61">
        <v>1</v>
      </c>
      <c r="G4117" s="61">
        <v>1</v>
      </c>
      <c r="H4117" s="61">
        <v>0</v>
      </c>
      <c r="I4117" s="62">
        <v>98450.32594079127</v>
      </c>
      <c r="J4117" s="63">
        <v>6.6872007209119699</v>
      </c>
      <c r="K4117" s="63">
        <v>5.7109459914169456</v>
      </c>
      <c r="L4117" s="63">
        <v>7.5575827445910342</v>
      </c>
      <c r="M4117" s="63">
        <v>7.1407510078838268</v>
      </c>
      <c r="N4117" s="63">
        <v>6.9680516660520144</v>
      </c>
      <c r="O4117" s="71">
        <v>6.6116204845554059</v>
      </c>
    </row>
    <row r="4118" spans="2:15" outlineLevel="1" x14ac:dyDescent="0.25">
      <c r="B4118" s="65">
        <v>4109</v>
      </c>
      <c r="C4118" s="60">
        <v>1</v>
      </c>
      <c r="D4118" s="61">
        <v>0</v>
      </c>
      <c r="E4118" s="61">
        <v>1</v>
      </c>
      <c r="F4118" s="61">
        <v>1</v>
      </c>
      <c r="G4118" s="61">
        <v>1</v>
      </c>
      <c r="H4118" s="61">
        <v>0</v>
      </c>
      <c r="I4118" s="62">
        <v>101098.84810630232</v>
      </c>
      <c r="J4118" s="63">
        <v>6.8259081053899422</v>
      </c>
      <c r="K4118" s="63">
        <v>5.2312115327241893</v>
      </c>
      <c r="L4118" s="63">
        <v>7.5097843224878389</v>
      </c>
      <c r="M4118" s="63">
        <v>8.2741359980339624</v>
      </c>
      <c r="N4118" s="63">
        <v>6.9555376449987563</v>
      </c>
      <c r="O4118" s="71">
        <v>6.8548258355997813</v>
      </c>
    </row>
    <row r="4119" spans="2:15" outlineLevel="1" x14ac:dyDescent="0.25">
      <c r="B4119" s="65">
        <v>4110</v>
      </c>
      <c r="C4119" s="60">
        <v>1</v>
      </c>
      <c r="D4119" s="61">
        <v>0</v>
      </c>
      <c r="E4119" s="61">
        <v>1</v>
      </c>
      <c r="F4119" s="61">
        <v>1</v>
      </c>
      <c r="G4119" s="61">
        <v>0</v>
      </c>
      <c r="H4119" s="61">
        <v>1</v>
      </c>
      <c r="I4119" s="62">
        <v>94818.048622995018</v>
      </c>
      <c r="J4119" s="63">
        <v>5.9415217556458879</v>
      </c>
      <c r="K4119" s="63">
        <v>4.9659245010121111</v>
      </c>
      <c r="L4119" s="63">
        <v>7.7183158268394809</v>
      </c>
      <c r="M4119" s="63">
        <v>6.908755872462657</v>
      </c>
      <c r="N4119" s="63">
        <v>6.7293215024695003</v>
      </c>
      <c r="O4119" s="71">
        <v>7.4379410763140363</v>
      </c>
    </row>
    <row r="4120" spans="2:15" outlineLevel="1" x14ac:dyDescent="0.25">
      <c r="B4120" s="65">
        <v>4111</v>
      </c>
      <c r="C4120" s="60">
        <v>1</v>
      </c>
      <c r="D4120" s="61">
        <v>0</v>
      </c>
      <c r="E4120" s="61">
        <v>1</v>
      </c>
      <c r="F4120" s="61">
        <v>1</v>
      </c>
      <c r="G4120" s="61">
        <v>1</v>
      </c>
      <c r="H4120" s="61">
        <v>0</v>
      </c>
      <c r="I4120" s="62">
        <v>75878.591558463551</v>
      </c>
      <c r="J4120" s="63">
        <v>5.7628052004363388</v>
      </c>
      <c r="K4120" s="63">
        <v>4.9911275363018888</v>
      </c>
      <c r="L4120" s="63">
        <v>6.4436468007235499</v>
      </c>
      <c r="M4120" s="63">
        <v>8.5264105065393867</v>
      </c>
      <c r="N4120" s="63">
        <v>6.9002579092105751</v>
      </c>
      <c r="O4120" s="71">
        <v>6.5576255358726172</v>
      </c>
    </row>
    <row r="4121" spans="2:15" outlineLevel="1" x14ac:dyDescent="0.25">
      <c r="B4121" s="65">
        <v>4112</v>
      </c>
      <c r="C4121" s="60">
        <v>1</v>
      </c>
      <c r="D4121" s="61">
        <v>0</v>
      </c>
      <c r="E4121" s="61">
        <v>1</v>
      </c>
      <c r="F4121" s="61">
        <v>1</v>
      </c>
      <c r="G4121" s="61">
        <v>1</v>
      </c>
      <c r="H4121" s="61">
        <v>0</v>
      </c>
      <c r="I4121" s="62">
        <v>97767.348713889383</v>
      </c>
      <c r="J4121" s="63">
        <v>6.1719327387786489</v>
      </c>
      <c r="K4121" s="63">
        <v>5.8424149822831142</v>
      </c>
      <c r="L4121" s="63">
        <v>7.2780662864426233</v>
      </c>
      <c r="M4121" s="63">
        <v>7.1975049117258818</v>
      </c>
      <c r="N4121" s="63">
        <v>7.2104320599136713</v>
      </c>
      <c r="O4121" s="71">
        <v>6.6050261445956764</v>
      </c>
    </row>
    <row r="4122" spans="2:15" outlineLevel="1" x14ac:dyDescent="0.25">
      <c r="B4122" s="65">
        <v>4113</v>
      </c>
      <c r="C4122" s="60">
        <v>1</v>
      </c>
      <c r="D4122" s="61">
        <v>0</v>
      </c>
      <c r="E4122" s="61">
        <v>1</v>
      </c>
      <c r="F4122" s="61">
        <v>1</v>
      </c>
      <c r="G4122" s="61">
        <v>1</v>
      </c>
      <c r="H4122" s="61">
        <v>0</v>
      </c>
      <c r="I4122" s="62">
        <v>75540.843057225895</v>
      </c>
      <c r="J4122" s="63">
        <v>5.7970642635374423</v>
      </c>
      <c r="K4122" s="63">
        <v>5.1335700314601906</v>
      </c>
      <c r="L4122" s="63">
        <v>7.0575907539450853</v>
      </c>
      <c r="M4122" s="63">
        <v>8.0396368552178057</v>
      </c>
      <c r="N4122" s="63">
        <v>6.7211948950459748</v>
      </c>
      <c r="O4122" s="71">
        <v>6.6237104055575262</v>
      </c>
    </row>
    <row r="4123" spans="2:15" outlineLevel="1" x14ac:dyDescent="0.25">
      <c r="B4123" s="65">
        <v>4114</v>
      </c>
      <c r="C4123" s="60">
        <v>1</v>
      </c>
      <c r="D4123" s="61">
        <v>0</v>
      </c>
      <c r="E4123" s="61">
        <v>1</v>
      </c>
      <c r="F4123" s="61">
        <v>1</v>
      </c>
      <c r="G4123" s="61">
        <v>1</v>
      </c>
      <c r="H4123" s="61">
        <v>0</v>
      </c>
      <c r="I4123" s="62">
        <v>104135.98219905539</v>
      </c>
      <c r="J4123" s="63">
        <v>6.9637703360080483</v>
      </c>
      <c r="K4123" s="63">
        <v>5.3148099287761355</v>
      </c>
      <c r="L4123" s="63">
        <v>7.3731278370528122</v>
      </c>
      <c r="M4123" s="63">
        <v>8.9549999768570085</v>
      </c>
      <c r="N4123" s="63">
        <v>7.2539598856160135</v>
      </c>
      <c r="O4123" s="71">
        <v>6.7934365967167398</v>
      </c>
    </row>
    <row r="4124" spans="2:15" outlineLevel="1" x14ac:dyDescent="0.25">
      <c r="B4124" s="65">
        <v>4115</v>
      </c>
      <c r="C4124" s="60">
        <v>1</v>
      </c>
      <c r="D4124" s="61">
        <v>0</v>
      </c>
      <c r="E4124" s="61">
        <v>1</v>
      </c>
      <c r="F4124" s="61">
        <v>1</v>
      </c>
      <c r="G4124" s="61">
        <v>0</v>
      </c>
      <c r="H4124" s="61">
        <v>1</v>
      </c>
      <c r="I4124" s="62">
        <v>27107.668468748379</v>
      </c>
      <c r="J4124" s="63">
        <v>5.8781251373392651</v>
      </c>
      <c r="K4124" s="63">
        <v>5.6698124152074554</v>
      </c>
      <c r="L4124" s="63">
        <v>6.4626912406454355</v>
      </c>
      <c r="M4124" s="63">
        <v>6.3295025723504974</v>
      </c>
      <c r="N4124" s="63">
        <v>6.4764346459651252</v>
      </c>
      <c r="O4124" s="71">
        <v>7.1643185842586732</v>
      </c>
    </row>
    <row r="4125" spans="2:15" outlineLevel="1" x14ac:dyDescent="0.25">
      <c r="B4125" s="65">
        <v>4116</v>
      </c>
      <c r="C4125" s="60">
        <v>1</v>
      </c>
      <c r="D4125" s="61">
        <v>0</v>
      </c>
      <c r="E4125" s="61">
        <v>1</v>
      </c>
      <c r="F4125" s="61">
        <v>1</v>
      </c>
      <c r="G4125" s="61">
        <v>0</v>
      </c>
      <c r="H4125" s="61">
        <v>1</v>
      </c>
      <c r="I4125" s="62">
        <v>28545.541603809965</v>
      </c>
      <c r="J4125" s="63">
        <v>5.6027659946853801</v>
      </c>
      <c r="K4125" s="63">
        <v>5.1102977049695744</v>
      </c>
      <c r="L4125" s="63">
        <v>6.9545014957938172</v>
      </c>
      <c r="M4125" s="63">
        <v>7.0446348557927845</v>
      </c>
      <c r="N4125" s="63">
        <v>6.846952653053509</v>
      </c>
      <c r="O4125" s="71">
        <v>7.2589423310657111</v>
      </c>
    </row>
    <row r="4126" spans="2:15" outlineLevel="1" x14ac:dyDescent="0.25">
      <c r="B4126" s="65">
        <v>4117</v>
      </c>
      <c r="C4126" s="60">
        <v>1</v>
      </c>
      <c r="D4126" s="61">
        <v>0</v>
      </c>
      <c r="E4126" s="61">
        <v>1</v>
      </c>
      <c r="F4126" s="61">
        <v>1</v>
      </c>
      <c r="G4126" s="61">
        <v>1</v>
      </c>
      <c r="H4126" s="61">
        <v>0</v>
      </c>
      <c r="I4126" s="62">
        <v>96319.072533253217</v>
      </c>
      <c r="J4126" s="63">
        <v>6.7758556673504735</v>
      </c>
      <c r="K4126" s="63">
        <v>5.3054700415103646</v>
      </c>
      <c r="L4126" s="63">
        <v>7.3563068458500229</v>
      </c>
      <c r="M4126" s="63">
        <v>7.1017069969911431</v>
      </c>
      <c r="N4126" s="63">
        <v>6.6935542545094684</v>
      </c>
      <c r="O4126" s="71">
        <v>6.5726671563822725</v>
      </c>
    </row>
    <row r="4127" spans="2:15" outlineLevel="1" x14ac:dyDescent="0.25">
      <c r="B4127" s="65">
        <v>4118</v>
      </c>
      <c r="C4127" s="60">
        <v>1</v>
      </c>
      <c r="D4127" s="61">
        <v>0</v>
      </c>
      <c r="E4127" s="61">
        <v>1</v>
      </c>
      <c r="F4127" s="61">
        <v>1</v>
      </c>
      <c r="G4127" s="61">
        <v>0</v>
      </c>
      <c r="H4127" s="61">
        <v>1</v>
      </c>
      <c r="I4127" s="62">
        <v>100821.16027874166</v>
      </c>
      <c r="J4127" s="63">
        <v>6.4497889084286593</v>
      </c>
      <c r="K4127" s="63">
        <v>5.5143020586435041</v>
      </c>
      <c r="L4127" s="63">
        <v>7.6434301446589501</v>
      </c>
      <c r="M4127" s="63">
        <v>7.7090935675883365</v>
      </c>
      <c r="N4127" s="63">
        <v>7.1143462132009745</v>
      </c>
      <c r="O4127" s="71">
        <v>7.321812417942744</v>
      </c>
    </row>
    <row r="4128" spans="2:15" outlineLevel="1" x14ac:dyDescent="0.25">
      <c r="B4128" s="65">
        <v>4119</v>
      </c>
      <c r="C4128" s="60">
        <v>1</v>
      </c>
      <c r="D4128" s="61">
        <v>0</v>
      </c>
      <c r="E4128" s="61">
        <v>1</v>
      </c>
      <c r="F4128" s="61">
        <v>1</v>
      </c>
      <c r="G4128" s="61">
        <v>1</v>
      </c>
      <c r="H4128" s="61">
        <v>0</v>
      </c>
      <c r="I4128" s="62">
        <v>74139.989699838319</v>
      </c>
      <c r="J4128" s="63">
        <v>6.0021847428339425</v>
      </c>
      <c r="K4128" s="63">
        <v>4.6759515360790047</v>
      </c>
      <c r="L4128" s="63">
        <v>6.1308196724892223</v>
      </c>
      <c r="M4128" s="63">
        <v>7.9921147216284911</v>
      </c>
      <c r="N4128" s="63">
        <v>7.3163419444931534</v>
      </c>
      <c r="O4128" s="71">
        <v>6.3118489124884949</v>
      </c>
    </row>
    <row r="4129" spans="2:15" outlineLevel="1" x14ac:dyDescent="0.25">
      <c r="B4129" s="65">
        <v>4120</v>
      </c>
      <c r="C4129" s="60">
        <v>1</v>
      </c>
      <c r="D4129" s="61">
        <v>0</v>
      </c>
      <c r="E4129" s="61">
        <v>1</v>
      </c>
      <c r="F4129" s="61">
        <v>1</v>
      </c>
      <c r="G4129" s="61">
        <v>0</v>
      </c>
      <c r="H4129" s="61">
        <v>1</v>
      </c>
      <c r="I4129" s="62">
        <v>95622.105992538389</v>
      </c>
      <c r="J4129" s="63">
        <v>5.7561836413004848</v>
      </c>
      <c r="K4129" s="63">
        <v>5.6673453367267612</v>
      </c>
      <c r="L4129" s="63">
        <v>7.8694493338705342</v>
      </c>
      <c r="M4129" s="63">
        <v>6.4912352253722458</v>
      </c>
      <c r="N4129" s="63">
        <v>7.0267419318358275</v>
      </c>
      <c r="O4129" s="71">
        <v>7.1876617791090087</v>
      </c>
    </row>
    <row r="4130" spans="2:15" outlineLevel="1" x14ac:dyDescent="0.25">
      <c r="B4130" s="65">
        <v>4121</v>
      </c>
      <c r="C4130" s="60">
        <v>1</v>
      </c>
      <c r="D4130" s="61">
        <v>0</v>
      </c>
      <c r="E4130" s="61">
        <v>1</v>
      </c>
      <c r="F4130" s="61">
        <v>1</v>
      </c>
      <c r="G4130" s="61">
        <v>1</v>
      </c>
      <c r="H4130" s="61">
        <v>0</v>
      </c>
      <c r="I4130" s="62">
        <v>22922.224154920579</v>
      </c>
      <c r="J4130" s="63">
        <v>6.1833810995833192</v>
      </c>
      <c r="K4130" s="63">
        <v>4.4446259200005134</v>
      </c>
      <c r="L4130" s="63">
        <v>6.4224296820843474</v>
      </c>
      <c r="M4130" s="63">
        <v>6.6254239513236817</v>
      </c>
      <c r="N4130" s="63">
        <v>6.3779768061304321</v>
      </c>
      <c r="O4130" s="71">
        <v>6.2499077557156619</v>
      </c>
    </row>
    <row r="4131" spans="2:15" outlineLevel="1" x14ac:dyDescent="0.25">
      <c r="B4131" s="65">
        <v>4122</v>
      </c>
      <c r="C4131" s="60">
        <v>1</v>
      </c>
      <c r="D4131" s="61">
        <v>0</v>
      </c>
      <c r="E4131" s="61">
        <v>1</v>
      </c>
      <c r="F4131" s="61">
        <v>1</v>
      </c>
      <c r="G4131" s="61">
        <v>0</v>
      </c>
      <c r="H4131" s="61">
        <v>1</v>
      </c>
      <c r="I4131" s="62">
        <v>97285.687547785084</v>
      </c>
      <c r="J4131" s="63">
        <v>5.5146185160474737</v>
      </c>
      <c r="K4131" s="63">
        <v>4.7101563652484462</v>
      </c>
      <c r="L4131" s="63">
        <v>7.9711527494271852</v>
      </c>
      <c r="M4131" s="63">
        <v>8.9392466747206409</v>
      </c>
      <c r="N4131" s="63">
        <v>6.5767263226544896</v>
      </c>
      <c r="O4131" s="71">
        <v>6.7566864736108014</v>
      </c>
    </row>
    <row r="4132" spans="2:15" outlineLevel="1" x14ac:dyDescent="0.25">
      <c r="B4132" s="65">
        <v>4123</v>
      </c>
      <c r="C4132" s="60">
        <v>1</v>
      </c>
      <c r="D4132" s="61">
        <v>0</v>
      </c>
      <c r="E4132" s="61">
        <v>1</v>
      </c>
      <c r="F4132" s="61">
        <v>1</v>
      </c>
      <c r="G4132" s="61">
        <v>1</v>
      </c>
      <c r="H4132" s="61">
        <v>0</v>
      </c>
      <c r="I4132" s="62">
        <v>96984.482146142545</v>
      </c>
      <c r="J4132" s="63">
        <v>6.5452388578494416</v>
      </c>
      <c r="K4132" s="63">
        <v>4.9893185661439148</v>
      </c>
      <c r="L4132" s="63">
        <v>6.5953658996835633</v>
      </c>
      <c r="M4132" s="63">
        <v>7.1253970201778953</v>
      </c>
      <c r="N4132" s="63">
        <v>7.377675733363926</v>
      </c>
      <c r="O4132" s="71">
        <v>7.3088117591665096</v>
      </c>
    </row>
    <row r="4133" spans="2:15" outlineLevel="1" x14ac:dyDescent="0.25">
      <c r="B4133" s="65">
        <v>4124</v>
      </c>
      <c r="C4133" s="60">
        <v>1</v>
      </c>
      <c r="D4133" s="61">
        <v>0</v>
      </c>
      <c r="E4133" s="61">
        <v>1</v>
      </c>
      <c r="F4133" s="61">
        <v>1</v>
      </c>
      <c r="G4133" s="61">
        <v>1</v>
      </c>
      <c r="H4133" s="61">
        <v>0</v>
      </c>
      <c r="I4133" s="62">
        <v>100555.50047652595</v>
      </c>
      <c r="J4133" s="63">
        <v>5.7501543360865597</v>
      </c>
      <c r="K4133" s="63">
        <v>5.6886721370661064</v>
      </c>
      <c r="L4133" s="63">
        <v>7.4027986366444996</v>
      </c>
      <c r="M4133" s="63">
        <v>8.854475065025083</v>
      </c>
      <c r="N4133" s="63">
        <v>7.1720640971899599</v>
      </c>
      <c r="O4133" s="71">
        <v>6.3890456673501568</v>
      </c>
    </row>
    <row r="4134" spans="2:15" outlineLevel="1" x14ac:dyDescent="0.25">
      <c r="B4134" s="65">
        <v>4125</v>
      </c>
      <c r="C4134" s="60">
        <v>1</v>
      </c>
      <c r="D4134" s="61">
        <v>0</v>
      </c>
      <c r="E4134" s="61">
        <v>1</v>
      </c>
      <c r="F4134" s="61">
        <v>1</v>
      </c>
      <c r="G4134" s="61">
        <v>1</v>
      </c>
      <c r="H4134" s="61">
        <v>0</v>
      </c>
      <c r="I4134" s="62">
        <v>99933.734792520874</v>
      </c>
      <c r="J4134" s="63">
        <v>6.0240367689391388</v>
      </c>
      <c r="K4134" s="63">
        <v>5.5337702886742282</v>
      </c>
      <c r="L4134" s="63">
        <v>7.3682094951179984</v>
      </c>
      <c r="M4134" s="63">
        <v>7.4580106378636657</v>
      </c>
      <c r="N4134" s="63">
        <v>7.6995573352528366</v>
      </c>
      <c r="O4134" s="71">
        <v>7.2726207106507923</v>
      </c>
    </row>
    <row r="4135" spans="2:15" outlineLevel="1" x14ac:dyDescent="0.25">
      <c r="B4135" s="65">
        <v>4126</v>
      </c>
      <c r="C4135" s="60">
        <v>1</v>
      </c>
      <c r="D4135" s="61">
        <v>0</v>
      </c>
      <c r="E4135" s="61">
        <v>1</v>
      </c>
      <c r="F4135" s="61">
        <v>1</v>
      </c>
      <c r="G4135" s="61">
        <v>1</v>
      </c>
      <c r="H4135" s="61">
        <v>0</v>
      </c>
      <c r="I4135" s="62">
        <v>98804.453947835791</v>
      </c>
      <c r="J4135" s="63">
        <v>6.5684779385599548</v>
      </c>
      <c r="K4135" s="63">
        <v>5.1064365053699152</v>
      </c>
      <c r="L4135" s="63">
        <v>7.2782648510227066</v>
      </c>
      <c r="M4135" s="63">
        <v>8.4724527558103198</v>
      </c>
      <c r="N4135" s="63">
        <v>6.9368322730363996</v>
      </c>
      <c r="O4135" s="71">
        <v>6.1864960656597416</v>
      </c>
    </row>
    <row r="4136" spans="2:15" outlineLevel="1" x14ac:dyDescent="0.25">
      <c r="B4136" s="65">
        <v>4127</v>
      </c>
      <c r="C4136" s="60">
        <v>0</v>
      </c>
      <c r="D4136" s="61">
        <v>1</v>
      </c>
      <c r="E4136" s="61">
        <v>1</v>
      </c>
      <c r="F4136" s="61">
        <v>1</v>
      </c>
      <c r="G4136" s="61">
        <v>1</v>
      </c>
      <c r="H4136" s="61">
        <v>0</v>
      </c>
      <c r="I4136" s="62">
        <v>77908.680799791415</v>
      </c>
      <c r="J4136" s="63">
        <v>5.210793046038809</v>
      </c>
      <c r="K4136" s="63">
        <v>5.5805184952392368</v>
      </c>
      <c r="L4136" s="63">
        <v>7.1260585121087994</v>
      </c>
      <c r="M4136" s="63">
        <v>8.911823298927585</v>
      </c>
      <c r="N4136" s="63">
        <v>6.7272637479428488</v>
      </c>
      <c r="O4136" s="71">
        <v>6.6371313959359988</v>
      </c>
    </row>
    <row r="4137" spans="2:15" outlineLevel="1" x14ac:dyDescent="0.25">
      <c r="B4137" s="65">
        <v>4128</v>
      </c>
      <c r="C4137" s="60">
        <v>1</v>
      </c>
      <c r="D4137" s="61">
        <v>0</v>
      </c>
      <c r="E4137" s="61">
        <v>1</v>
      </c>
      <c r="F4137" s="61">
        <v>1</v>
      </c>
      <c r="G4137" s="61">
        <v>0</v>
      </c>
      <c r="H4137" s="61">
        <v>1</v>
      </c>
      <c r="I4137" s="62">
        <v>95259.048244707548</v>
      </c>
      <c r="J4137" s="63">
        <v>5.7117032911280408</v>
      </c>
      <c r="K4137" s="63">
        <v>4.8889053409182246</v>
      </c>
      <c r="L4137" s="63">
        <v>7.488866807889675</v>
      </c>
      <c r="M4137" s="63">
        <v>8.1589288473524881</v>
      </c>
      <c r="N4137" s="63">
        <v>6.4868785034950642</v>
      </c>
      <c r="O4137" s="71">
        <v>6.7795521712804439</v>
      </c>
    </row>
    <row r="4138" spans="2:15" outlineLevel="1" x14ac:dyDescent="0.25">
      <c r="B4138" s="65">
        <v>4129</v>
      </c>
      <c r="C4138" s="60">
        <v>1</v>
      </c>
      <c r="D4138" s="61">
        <v>0</v>
      </c>
      <c r="E4138" s="61">
        <v>1</v>
      </c>
      <c r="F4138" s="61">
        <v>1</v>
      </c>
      <c r="G4138" s="61">
        <v>1</v>
      </c>
      <c r="H4138" s="61">
        <v>0</v>
      </c>
      <c r="I4138" s="62">
        <v>63174.187182336405</v>
      </c>
      <c r="J4138" s="63">
        <v>6.2301356868791693</v>
      </c>
      <c r="K4138" s="63">
        <v>5.3446758843652376</v>
      </c>
      <c r="L4138" s="63">
        <v>6.8576593891502</v>
      </c>
      <c r="M4138" s="63">
        <v>6.0765145992393652</v>
      </c>
      <c r="N4138" s="63">
        <v>7.1520385022307318</v>
      </c>
      <c r="O4138" s="71">
        <v>6.949079937046549</v>
      </c>
    </row>
    <row r="4139" spans="2:15" outlineLevel="1" x14ac:dyDescent="0.25">
      <c r="B4139" s="65">
        <v>4130</v>
      </c>
      <c r="C4139" s="60">
        <v>0</v>
      </c>
      <c r="D4139" s="61">
        <v>1</v>
      </c>
      <c r="E4139" s="61">
        <v>1</v>
      </c>
      <c r="F4139" s="61">
        <v>1</v>
      </c>
      <c r="G4139" s="61">
        <v>1</v>
      </c>
      <c r="H4139" s="61">
        <v>0</v>
      </c>
      <c r="I4139" s="62">
        <v>97020.372846322673</v>
      </c>
      <c r="J4139" s="63">
        <v>5.5687399962944513</v>
      </c>
      <c r="K4139" s="63">
        <v>6.4857016075426408</v>
      </c>
      <c r="L4139" s="63">
        <v>6.9586042921447975</v>
      </c>
      <c r="M4139" s="63">
        <v>7.2676167378707595</v>
      </c>
      <c r="N4139" s="63">
        <v>6.9158877155822118</v>
      </c>
      <c r="O4139" s="71">
        <v>6.6014010458508769</v>
      </c>
    </row>
    <row r="4140" spans="2:15" outlineLevel="1" x14ac:dyDescent="0.25">
      <c r="B4140" s="65">
        <v>4131</v>
      </c>
      <c r="C4140" s="60">
        <v>1</v>
      </c>
      <c r="D4140" s="61">
        <v>0</v>
      </c>
      <c r="E4140" s="61">
        <v>1</v>
      </c>
      <c r="F4140" s="61">
        <v>1</v>
      </c>
      <c r="G4140" s="61">
        <v>1</v>
      </c>
      <c r="H4140" s="61">
        <v>0</v>
      </c>
      <c r="I4140" s="62">
        <v>75488.653501350462</v>
      </c>
      <c r="J4140" s="63">
        <v>5.4437849211826741</v>
      </c>
      <c r="K4140" s="63">
        <v>4.4279104429016805</v>
      </c>
      <c r="L4140" s="63">
        <v>6.6504263638472132</v>
      </c>
      <c r="M4140" s="63">
        <v>8.773840032228982</v>
      </c>
      <c r="N4140" s="63">
        <v>7.2775860008045319</v>
      </c>
      <c r="O4140" s="71">
        <v>6.6731554230821253</v>
      </c>
    </row>
    <row r="4141" spans="2:15" outlineLevel="1" x14ac:dyDescent="0.25">
      <c r="B4141" s="65">
        <v>4132</v>
      </c>
      <c r="C4141" s="60">
        <v>1</v>
      </c>
      <c r="D4141" s="61">
        <v>0</v>
      </c>
      <c r="E4141" s="61">
        <v>1</v>
      </c>
      <c r="F4141" s="61">
        <v>1</v>
      </c>
      <c r="G4141" s="61">
        <v>1</v>
      </c>
      <c r="H4141" s="61">
        <v>0</v>
      </c>
      <c r="I4141" s="62">
        <v>97671.25368053728</v>
      </c>
      <c r="J4141" s="63">
        <v>6.4559055096141664</v>
      </c>
      <c r="K4141" s="63">
        <v>5.6982074612468958</v>
      </c>
      <c r="L4141" s="63">
        <v>6.8786951320154746</v>
      </c>
      <c r="M4141" s="63">
        <v>6.8734656001805305</v>
      </c>
      <c r="N4141" s="63">
        <v>7.1957249123616371</v>
      </c>
      <c r="O4141" s="71">
        <v>7.1178857922036292</v>
      </c>
    </row>
    <row r="4142" spans="2:15" outlineLevel="1" x14ac:dyDescent="0.25">
      <c r="B4142" s="65">
        <v>4133</v>
      </c>
      <c r="C4142" s="60">
        <v>1</v>
      </c>
      <c r="D4142" s="61">
        <v>0</v>
      </c>
      <c r="E4142" s="61">
        <v>1</v>
      </c>
      <c r="F4142" s="61">
        <v>1</v>
      </c>
      <c r="G4142" s="61">
        <v>1</v>
      </c>
      <c r="H4142" s="61">
        <v>0</v>
      </c>
      <c r="I4142" s="62">
        <v>97102.446318892049</v>
      </c>
      <c r="J4142" s="63">
        <v>6.6164323448798559</v>
      </c>
      <c r="K4142" s="63">
        <v>4.626688420408442</v>
      </c>
      <c r="L4142" s="63">
        <v>7.5013140171109161</v>
      </c>
      <c r="M4142" s="63">
        <v>7.0868450815711643</v>
      </c>
      <c r="N4142" s="63">
        <v>7.6879905354228226</v>
      </c>
      <c r="O4142" s="71">
        <v>6.8679541871116214</v>
      </c>
    </row>
    <row r="4143" spans="2:15" outlineLevel="1" x14ac:dyDescent="0.25">
      <c r="B4143" s="65">
        <v>4134</v>
      </c>
      <c r="C4143" s="60">
        <v>1</v>
      </c>
      <c r="D4143" s="61">
        <v>0</v>
      </c>
      <c r="E4143" s="61">
        <v>1</v>
      </c>
      <c r="F4143" s="61">
        <v>1</v>
      </c>
      <c r="G4143" s="61">
        <v>1</v>
      </c>
      <c r="H4143" s="61">
        <v>0</v>
      </c>
      <c r="I4143" s="62">
        <v>72161.910311513115</v>
      </c>
      <c r="J4143" s="63">
        <v>5.3059909861645389</v>
      </c>
      <c r="K4143" s="63">
        <v>4.6767527974258343</v>
      </c>
      <c r="L4143" s="63">
        <v>7.0853255223977811</v>
      </c>
      <c r="M4143" s="63">
        <v>7.9502404858461304</v>
      </c>
      <c r="N4143" s="63">
        <v>6.6639642277027571</v>
      </c>
      <c r="O4143" s="71">
        <v>6.4951492611463486</v>
      </c>
    </row>
    <row r="4144" spans="2:15" outlineLevel="1" x14ac:dyDescent="0.25">
      <c r="B4144" s="65">
        <v>4135</v>
      </c>
      <c r="C4144" s="60">
        <v>1</v>
      </c>
      <c r="D4144" s="61">
        <v>0</v>
      </c>
      <c r="E4144" s="61">
        <v>1</v>
      </c>
      <c r="F4144" s="61">
        <v>1</v>
      </c>
      <c r="G4144" s="61">
        <v>1</v>
      </c>
      <c r="H4144" s="61">
        <v>0</v>
      </c>
      <c r="I4144" s="62">
        <v>99375.86343579083</v>
      </c>
      <c r="J4144" s="63">
        <v>6.9439949204686116</v>
      </c>
      <c r="K4144" s="63">
        <v>4.7625689152569093</v>
      </c>
      <c r="L4144" s="63">
        <v>7.1221408282608376</v>
      </c>
      <c r="M4144" s="63">
        <v>8.4479109526559544</v>
      </c>
      <c r="N4144" s="63">
        <v>6.8108472512450406</v>
      </c>
      <c r="O4144" s="71">
        <v>6.7371018392037847</v>
      </c>
    </row>
    <row r="4145" spans="2:15" outlineLevel="1" x14ac:dyDescent="0.25">
      <c r="B4145" s="65">
        <v>4136</v>
      </c>
      <c r="C4145" s="60">
        <v>1</v>
      </c>
      <c r="D4145" s="61">
        <v>0</v>
      </c>
      <c r="E4145" s="61">
        <v>1</v>
      </c>
      <c r="F4145" s="61">
        <v>1</v>
      </c>
      <c r="G4145" s="61">
        <v>1</v>
      </c>
      <c r="H4145" s="61">
        <v>0</v>
      </c>
      <c r="I4145" s="62">
        <v>64041.807610920252</v>
      </c>
      <c r="J4145" s="63">
        <v>5.9752840485432168</v>
      </c>
      <c r="K4145" s="63">
        <v>5.8560322875782767</v>
      </c>
      <c r="L4145" s="63">
        <v>7.1575178100187689</v>
      </c>
      <c r="M4145" s="63">
        <v>6.0328205844604579</v>
      </c>
      <c r="N4145" s="63">
        <v>7.0656164873601206</v>
      </c>
      <c r="O4145" s="71">
        <v>6.934842649953584</v>
      </c>
    </row>
    <row r="4146" spans="2:15" outlineLevel="1" x14ac:dyDescent="0.25">
      <c r="B4146" s="65">
        <v>4137</v>
      </c>
      <c r="C4146" s="60">
        <v>1</v>
      </c>
      <c r="D4146" s="61">
        <v>0</v>
      </c>
      <c r="E4146" s="61">
        <v>1</v>
      </c>
      <c r="F4146" s="61">
        <v>1</v>
      </c>
      <c r="G4146" s="61">
        <v>0</v>
      </c>
      <c r="H4146" s="61">
        <v>1</v>
      </c>
      <c r="I4146" s="62">
        <v>96499.66018797076</v>
      </c>
      <c r="J4146" s="63">
        <v>6.5221569247850146</v>
      </c>
      <c r="K4146" s="63">
        <v>4.7112451136279976</v>
      </c>
      <c r="L4146" s="63">
        <v>6.8565778433755913</v>
      </c>
      <c r="M4146" s="63">
        <v>7.9933690554968067</v>
      </c>
      <c r="N4146" s="63">
        <v>6.5211187462883009</v>
      </c>
      <c r="O4146" s="71">
        <v>7.152909214429239</v>
      </c>
    </row>
    <row r="4147" spans="2:15" outlineLevel="1" x14ac:dyDescent="0.25">
      <c r="B4147" s="65">
        <v>4138</v>
      </c>
      <c r="C4147" s="60">
        <v>1</v>
      </c>
      <c r="D4147" s="61">
        <v>0</v>
      </c>
      <c r="E4147" s="61">
        <v>1</v>
      </c>
      <c r="F4147" s="61">
        <v>1</v>
      </c>
      <c r="G4147" s="61">
        <v>0</v>
      </c>
      <c r="H4147" s="61">
        <v>1</v>
      </c>
      <c r="I4147" s="62">
        <v>100443.13710153231</v>
      </c>
      <c r="J4147" s="63">
        <v>6.3684050093548006</v>
      </c>
      <c r="K4147" s="63">
        <v>6.0139385374640018</v>
      </c>
      <c r="L4147" s="63">
        <v>7.1713352990148707</v>
      </c>
      <c r="M4147" s="63">
        <v>7.8218970593499986</v>
      </c>
      <c r="N4147" s="63">
        <v>6.45926784006069</v>
      </c>
      <c r="O4147" s="71">
        <v>7.4753557009806295</v>
      </c>
    </row>
    <row r="4148" spans="2:15" outlineLevel="1" x14ac:dyDescent="0.25">
      <c r="B4148" s="65">
        <v>4139</v>
      </c>
      <c r="C4148" s="60">
        <v>0</v>
      </c>
      <c r="D4148" s="61">
        <v>1</v>
      </c>
      <c r="E4148" s="61">
        <v>1</v>
      </c>
      <c r="F4148" s="61">
        <v>1</v>
      </c>
      <c r="G4148" s="61">
        <v>1</v>
      </c>
      <c r="H4148" s="61">
        <v>0</v>
      </c>
      <c r="I4148" s="62">
        <v>28773.669016354659</v>
      </c>
      <c r="J4148" s="63">
        <v>5.4622665077003587</v>
      </c>
      <c r="K4148" s="63">
        <v>5.5920212093869068</v>
      </c>
      <c r="L4148" s="63">
        <v>7.060620219770108</v>
      </c>
      <c r="M4148" s="63">
        <v>7.4871653132470035</v>
      </c>
      <c r="N4148" s="63">
        <v>6.5626545203997795</v>
      </c>
      <c r="O4148" s="71">
        <v>6.5233214997804874</v>
      </c>
    </row>
    <row r="4149" spans="2:15" outlineLevel="1" x14ac:dyDescent="0.25">
      <c r="B4149" s="65">
        <v>4140</v>
      </c>
      <c r="C4149" s="60">
        <v>0</v>
      </c>
      <c r="D4149" s="61">
        <v>1</v>
      </c>
      <c r="E4149" s="61">
        <v>1</v>
      </c>
      <c r="F4149" s="61">
        <v>1</v>
      </c>
      <c r="G4149" s="61">
        <v>1</v>
      </c>
      <c r="H4149" s="61">
        <v>0</v>
      </c>
      <c r="I4149" s="62">
        <v>99511.735336506797</v>
      </c>
      <c r="J4149" s="63">
        <v>6.3275918675891099</v>
      </c>
      <c r="K4149" s="63">
        <v>6.3570118999310727</v>
      </c>
      <c r="L4149" s="63">
        <v>7.1484443296597435</v>
      </c>
      <c r="M4149" s="63">
        <v>6.9893993251597468</v>
      </c>
      <c r="N4149" s="63">
        <v>7.3457203054385367</v>
      </c>
      <c r="O4149" s="71">
        <v>6.7057435901813385</v>
      </c>
    </row>
    <row r="4150" spans="2:15" outlineLevel="1" x14ac:dyDescent="0.25">
      <c r="B4150" s="65">
        <v>4141</v>
      </c>
      <c r="C4150" s="60">
        <v>1</v>
      </c>
      <c r="D4150" s="61">
        <v>0</v>
      </c>
      <c r="E4150" s="61">
        <v>1</v>
      </c>
      <c r="F4150" s="61">
        <v>1</v>
      </c>
      <c r="G4150" s="61">
        <v>0</v>
      </c>
      <c r="H4150" s="61">
        <v>1</v>
      </c>
      <c r="I4150" s="62">
        <v>96299.866540288043</v>
      </c>
      <c r="J4150" s="63">
        <v>5.681854489240183</v>
      </c>
      <c r="K4150" s="63">
        <v>5.3175656715830089</v>
      </c>
      <c r="L4150" s="63">
        <v>7.6389292739314598</v>
      </c>
      <c r="M4150" s="63">
        <v>7.5032435009045759</v>
      </c>
      <c r="N4150" s="63">
        <v>6.7051140554797417</v>
      </c>
      <c r="O4150" s="71">
        <v>7.2482308003999192</v>
      </c>
    </row>
    <row r="4151" spans="2:15" outlineLevel="1" x14ac:dyDescent="0.25">
      <c r="B4151" s="65">
        <v>4142</v>
      </c>
      <c r="C4151" s="60">
        <v>1</v>
      </c>
      <c r="D4151" s="61">
        <v>0</v>
      </c>
      <c r="E4151" s="61">
        <v>1</v>
      </c>
      <c r="F4151" s="61">
        <v>1</v>
      </c>
      <c r="G4151" s="61">
        <v>1</v>
      </c>
      <c r="H4151" s="61">
        <v>0</v>
      </c>
      <c r="I4151" s="62">
        <v>76217.091392169634</v>
      </c>
      <c r="J4151" s="63">
        <v>6.0530462520008239</v>
      </c>
      <c r="K4151" s="63">
        <v>5.5012616256579427</v>
      </c>
      <c r="L4151" s="63">
        <v>6.5843618118310943</v>
      </c>
      <c r="M4151" s="63">
        <v>7.128527339833866</v>
      </c>
      <c r="N4151" s="63">
        <v>7.5889927472492822</v>
      </c>
      <c r="O4151" s="71">
        <v>6.6197425330421602</v>
      </c>
    </row>
    <row r="4152" spans="2:15" outlineLevel="1" x14ac:dyDescent="0.25">
      <c r="B4152" s="65">
        <v>4143</v>
      </c>
      <c r="C4152" s="60">
        <v>1</v>
      </c>
      <c r="D4152" s="61">
        <v>0</v>
      </c>
      <c r="E4152" s="61">
        <v>1</v>
      </c>
      <c r="F4152" s="61">
        <v>1</v>
      </c>
      <c r="G4152" s="61">
        <v>1</v>
      </c>
      <c r="H4152" s="61">
        <v>0</v>
      </c>
      <c r="I4152" s="62">
        <v>26406.44645100832</v>
      </c>
      <c r="J4152" s="63">
        <v>5.9283588479026905</v>
      </c>
      <c r="K4152" s="63">
        <v>4.7577499987753402</v>
      </c>
      <c r="L4152" s="63">
        <v>6.9701780138908358</v>
      </c>
      <c r="M4152" s="63">
        <v>6.4868527635842561</v>
      </c>
      <c r="N4152" s="63">
        <v>7.0351684267962575</v>
      </c>
      <c r="O4152" s="71">
        <v>6.84559446653458</v>
      </c>
    </row>
    <row r="4153" spans="2:15" outlineLevel="1" x14ac:dyDescent="0.25">
      <c r="B4153" s="65">
        <v>4144</v>
      </c>
      <c r="C4153" s="60">
        <v>1</v>
      </c>
      <c r="D4153" s="61">
        <v>0</v>
      </c>
      <c r="E4153" s="61">
        <v>1</v>
      </c>
      <c r="F4153" s="61">
        <v>1</v>
      </c>
      <c r="G4153" s="61">
        <v>1</v>
      </c>
      <c r="H4153" s="61">
        <v>0</v>
      </c>
      <c r="I4153" s="62">
        <v>81311.005832747222</v>
      </c>
      <c r="J4153" s="63">
        <v>6.2003445072083307</v>
      </c>
      <c r="K4153" s="63">
        <v>6.0726384501297304</v>
      </c>
      <c r="L4153" s="63">
        <v>6.6886030574266382</v>
      </c>
      <c r="M4153" s="63">
        <v>8.7564007992795645</v>
      </c>
      <c r="N4153" s="63">
        <v>6.926611556521781</v>
      </c>
      <c r="O4153" s="71">
        <v>6.5038049393153479</v>
      </c>
    </row>
    <row r="4154" spans="2:15" outlineLevel="1" x14ac:dyDescent="0.25">
      <c r="B4154" s="65">
        <v>4145</v>
      </c>
      <c r="C4154" s="60">
        <v>1</v>
      </c>
      <c r="D4154" s="61">
        <v>0</v>
      </c>
      <c r="E4154" s="61">
        <v>1</v>
      </c>
      <c r="F4154" s="61">
        <v>1</v>
      </c>
      <c r="G4154" s="61">
        <v>1</v>
      </c>
      <c r="H4154" s="61">
        <v>0</v>
      </c>
      <c r="I4154" s="62">
        <v>97077.904630920573</v>
      </c>
      <c r="J4154" s="63">
        <v>6.5015905190756857</v>
      </c>
      <c r="K4154" s="63">
        <v>5.1208910512086936</v>
      </c>
      <c r="L4154" s="63">
        <v>6.8416464558348995</v>
      </c>
      <c r="M4154" s="63">
        <v>6.9720772767758685</v>
      </c>
      <c r="N4154" s="63">
        <v>7.6664130704566888</v>
      </c>
      <c r="O4154" s="71">
        <v>6.9273410509152242</v>
      </c>
    </row>
    <row r="4155" spans="2:15" outlineLevel="1" x14ac:dyDescent="0.25">
      <c r="B4155" s="65">
        <v>4146</v>
      </c>
      <c r="C4155" s="60">
        <v>0</v>
      </c>
      <c r="D4155" s="61">
        <v>1</v>
      </c>
      <c r="E4155" s="61">
        <v>1</v>
      </c>
      <c r="F4155" s="61">
        <v>1</v>
      </c>
      <c r="G4155" s="61">
        <v>1</v>
      </c>
      <c r="H4155" s="61">
        <v>0</v>
      </c>
      <c r="I4155" s="62">
        <v>99013.255483820438</v>
      </c>
      <c r="J4155" s="63">
        <v>5.8057855723464655</v>
      </c>
      <c r="K4155" s="63">
        <v>5.8692817240008033</v>
      </c>
      <c r="L4155" s="63">
        <v>7.48319571013388</v>
      </c>
      <c r="M4155" s="63">
        <v>8.5556371617995737</v>
      </c>
      <c r="N4155" s="63">
        <v>6.5901847297946032</v>
      </c>
      <c r="O4155" s="71">
        <v>6.3742510101691554</v>
      </c>
    </row>
    <row r="4156" spans="2:15" outlineLevel="1" x14ac:dyDescent="0.25">
      <c r="B4156" s="65">
        <v>4147</v>
      </c>
      <c r="C4156" s="60">
        <v>1</v>
      </c>
      <c r="D4156" s="61">
        <v>0</v>
      </c>
      <c r="E4156" s="61">
        <v>1</v>
      </c>
      <c r="F4156" s="61">
        <v>1</v>
      </c>
      <c r="G4156" s="61">
        <v>0</v>
      </c>
      <c r="H4156" s="61">
        <v>1</v>
      </c>
      <c r="I4156" s="62">
        <v>97484.367740744128</v>
      </c>
      <c r="J4156" s="63">
        <v>6.0245121021431975</v>
      </c>
      <c r="K4156" s="63">
        <v>4.7031924752711429</v>
      </c>
      <c r="L4156" s="63">
        <v>7.1996135664222152</v>
      </c>
      <c r="M4156" s="63">
        <v>8.8891129799227127</v>
      </c>
      <c r="N4156" s="63">
        <v>6.4633511962538739</v>
      </c>
      <c r="O4156" s="71">
        <v>6.8999484778705229</v>
      </c>
    </row>
    <row r="4157" spans="2:15" outlineLevel="1" x14ac:dyDescent="0.25">
      <c r="B4157" s="65">
        <v>4148</v>
      </c>
      <c r="C4157" s="60">
        <v>1</v>
      </c>
      <c r="D4157" s="61">
        <v>0</v>
      </c>
      <c r="E4157" s="61">
        <v>1</v>
      </c>
      <c r="F4157" s="61">
        <v>1</v>
      </c>
      <c r="G4157" s="61">
        <v>0</v>
      </c>
      <c r="H4157" s="61">
        <v>1</v>
      </c>
      <c r="I4157" s="62">
        <v>25261.165898964158</v>
      </c>
      <c r="J4157" s="63">
        <v>5.6229643217440577</v>
      </c>
      <c r="K4157" s="63">
        <v>5.0502288650575338</v>
      </c>
      <c r="L4157" s="63">
        <v>6.8622000822102409</v>
      </c>
      <c r="M4157" s="63">
        <v>6.0434392634682652</v>
      </c>
      <c r="N4157" s="63">
        <v>6.669358121070295</v>
      </c>
      <c r="O4157" s="71">
        <v>7.4093952005143526</v>
      </c>
    </row>
    <row r="4158" spans="2:15" outlineLevel="1" x14ac:dyDescent="0.25">
      <c r="B4158" s="65">
        <v>4149</v>
      </c>
      <c r="C4158" s="60">
        <v>1</v>
      </c>
      <c r="D4158" s="61">
        <v>0</v>
      </c>
      <c r="E4158" s="61">
        <v>1</v>
      </c>
      <c r="F4158" s="61">
        <v>1</v>
      </c>
      <c r="G4158" s="61">
        <v>0</v>
      </c>
      <c r="H4158" s="61">
        <v>1</v>
      </c>
      <c r="I4158" s="62">
        <v>98275.157166451245</v>
      </c>
      <c r="J4158" s="63">
        <v>6.0531134197929237</v>
      </c>
      <c r="K4158" s="63">
        <v>5.0288397063007393</v>
      </c>
      <c r="L4158" s="63">
        <v>7.5867626224887887</v>
      </c>
      <c r="M4158" s="63">
        <v>8.0095131831530075</v>
      </c>
      <c r="N4158" s="63">
        <v>6.9449852481374794</v>
      </c>
      <c r="O4158" s="71">
        <v>7.1563816424557656</v>
      </c>
    </row>
    <row r="4159" spans="2:15" outlineLevel="1" x14ac:dyDescent="0.25">
      <c r="B4159" s="65">
        <v>4150</v>
      </c>
      <c r="C4159" s="60">
        <v>0</v>
      </c>
      <c r="D4159" s="61">
        <v>1</v>
      </c>
      <c r="E4159" s="61">
        <v>1</v>
      </c>
      <c r="F4159" s="61">
        <v>1</v>
      </c>
      <c r="G4159" s="61">
        <v>1</v>
      </c>
      <c r="H4159" s="61">
        <v>0</v>
      </c>
      <c r="I4159" s="62">
        <v>104273.78359022895</v>
      </c>
      <c r="J4159" s="63">
        <v>5.7755823262546286</v>
      </c>
      <c r="K4159" s="63">
        <v>6.6891298816498654</v>
      </c>
      <c r="L4159" s="63">
        <v>8.0213951439899347</v>
      </c>
      <c r="M4159" s="63">
        <v>8.2661411366548325</v>
      </c>
      <c r="N4159" s="63">
        <v>7.5198198481478187</v>
      </c>
      <c r="O4159" s="71">
        <v>6.682595863577105</v>
      </c>
    </row>
    <row r="4160" spans="2:15" outlineLevel="1" x14ac:dyDescent="0.25">
      <c r="B4160" s="65">
        <v>4151</v>
      </c>
      <c r="C4160" s="60">
        <v>1</v>
      </c>
      <c r="D4160" s="61">
        <v>0</v>
      </c>
      <c r="E4160" s="61">
        <v>1</v>
      </c>
      <c r="F4160" s="61">
        <v>1</v>
      </c>
      <c r="G4160" s="61">
        <v>1</v>
      </c>
      <c r="H4160" s="61">
        <v>0</v>
      </c>
      <c r="I4160" s="62">
        <v>99083.887436286794</v>
      </c>
      <c r="J4160" s="63">
        <v>6.5283055677807154</v>
      </c>
      <c r="K4160" s="63">
        <v>6.2624244876986577</v>
      </c>
      <c r="L4160" s="63">
        <v>7.0079390823928307</v>
      </c>
      <c r="M4160" s="63">
        <v>6.5873972706141508</v>
      </c>
      <c r="N4160" s="63">
        <v>7.2504109159959089</v>
      </c>
      <c r="O4160" s="71">
        <v>7.131792520611457</v>
      </c>
    </row>
    <row r="4161" spans="2:15" outlineLevel="1" x14ac:dyDescent="0.25">
      <c r="B4161" s="65">
        <v>4152</v>
      </c>
      <c r="C4161" s="60">
        <v>1</v>
      </c>
      <c r="D4161" s="61">
        <v>0</v>
      </c>
      <c r="E4161" s="61">
        <v>1</v>
      </c>
      <c r="F4161" s="61">
        <v>1</v>
      </c>
      <c r="G4161" s="61">
        <v>1</v>
      </c>
      <c r="H4161" s="61">
        <v>0</v>
      </c>
      <c r="I4161" s="62">
        <v>76824.037206307112</v>
      </c>
      <c r="J4161" s="63">
        <v>5.946484357693226</v>
      </c>
      <c r="K4161" s="63">
        <v>5.3447684789058201</v>
      </c>
      <c r="L4161" s="63">
        <v>6.9891855085020111</v>
      </c>
      <c r="M4161" s="63">
        <v>7.4165523364871042</v>
      </c>
      <c r="N4161" s="63">
        <v>7.6935822825541713</v>
      </c>
      <c r="O4161" s="71">
        <v>6.4822658923560841</v>
      </c>
    </row>
    <row r="4162" spans="2:15" outlineLevel="1" x14ac:dyDescent="0.25">
      <c r="B4162" s="65">
        <v>4153</v>
      </c>
      <c r="C4162" s="60">
        <v>0</v>
      </c>
      <c r="D4162" s="61">
        <v>1</v>
      </c>
      <c r="E4162" s="61">
        <v>1</v>
      </c>
      <c r="F4162" s="61">
        <v>1</v>
      </c>
      <c r="G4162" s="61">
        <v>1</v>
      </c>
      <c r="H4162" s="61">
        <v>0</v>
      </c>
      <c r="I4162" s="62">
        <v>103040.4458041342</v>
      </c>
      <c r="J4162" s="63">
        <v>6.3444642072496702</v>
      </c>
      <c r="K4162" s="63">
        <v>6.4168165403582229</v>
      </c>
      <c r="L4162" s="63">
        <v>6.6660484342970401</v>
      </c>
      <c r="M4162" s="63">
        <v>7.9360190631312832</v>
      </c>
      <c r="N4162" s="63">
        <v>7.5594902318683781</v>
      </c>
      <c r="O4162" s="71">
        <v>7.0380227295204474</v>
      </c>
    </row>
    <row r="4163" spans="2:15" outlineLevel="1" x14ac:dyDescent="0.25">
      <c r="B4163" s="65">
        <v>4154</v>
      </c>
      <c r="C4163" s="60">
        <v>0</v>
      </c>
      <c r="D4163" s="61">
        <v>1</v>
      </c>
      <c r="E4163" s="61">
        <v>1</v>
      </c>
      <c r="F4163" s="61">
        <v>1</v>
      </c>
      <c r="G4163" s="61">
        <v>0</v>
      </c>
      <c r="H4163" s="61">
        <v>1</v>
      </c>
      <c r="I4163" s="62">
        <v>95426.134534099241</v>
      </c>
      <c r="J4163" s="63">
        <v>5.2278022407114735</v>
      </c>
      <c r="K4163" s="63">
        <v>5.4979319878381085</v>
      </c>
      <c r="L4163" s="63">
        <v>7.5223623834597149</v>
      </c>
      <c r="M4163" s="63">
        <v>7.6147046477861764</v>
      </c>
      <c r="N4163" s="63">
        <v>6.8287421364408836</v>
      </c>
      <c r="O4163" s="71">
        <v>6.9565172095557521</v>
      </c>
    </row>
    <row r="4164" spans="2:15" outlineLevel="1" x14ac:dyDescent="0.25">
      <c r="B4164" s="65">
        <v>4155</v>
      </c>
      <c r="C4164" s="60">
        <v>1</v>
      </c>
      <c r="D4164" s="61">
        <v>0</v>
      </c>
      <c r="E4164" s="61">
        <v>1</v>
      </c>
      <c r="F4164" s="61">
        <v>1</v>
      </c>
      <c r="G4164" s="61">
        <v>1</v>
      </c>
      <c r="H4164" s="61">
        <v>0</v>
      </c>
      <c r="I4164" s="62">
        <v>77353.45834945183</v>
      </c>
      <c r="J4164" s="63">
        <v>5.3656346998714781</v>
      </c>
      <c r="K4164" s="63">
        <v>5.3453402599168962</v>
      </c>
      <c r="L4164" s="63">
        <v>6.6409469917982094</v>
      </c>
      <c r="M4164" s="63">
        <v>8.910935460559795</v>
      </c>
      <c r="N4164" s="63">
        <v>6.7780937014194418</v>
      </c>
      <c r="O4164" s="71">
        <v>6.7663750154150053</v>
      </c>
    </row>
    <row r="4165" spans="2:15" outlineLevel="1" x14ac:dyDescent="0.25">
      <c r="B4165" s="65">
        <v>4156</v>
      </c>
      <c r="C4165" s="60">
        <v>1</v>
      </c>
      <c r="D4165" s="61">
        <v>0</v>
      </c>
      <c r="E4165" s="61">
        <v>1</v>
      </c>
      <c r="F4165" s="61">
        <v>1</v>
      </c>
      <c r="G4165" s="61">
        <v>1</v>
      </c>
      <c r="H4165" s="61">
        <v>0</v>
      </c>
      <c r="I4165" s="62">
        <v>98740.533429343224</v>
      </c>
      <c r="J4165" s="63">
        <v>6.4257824278802351</v>
      </c>
      <c r="K4165" s="63">
        <v>5.5992309376957845</v>
      </c>
      <c r="L4165" s="63">
        <v>6.5810037538355859</v>
      </c>
      <c r="M4165" s="63">
        <v>7.7853723149885887</v>
      </c>
      <c r="N4165" s="63">
        <v>7.3110704685873387</v>
      </c>
      <c r="O4165" s="71">
        <v>6.610470798993398</v>
      </c>
    </row>
    <row r="4166" spans="2:15" outlineLevel="1" x14ac:dyDescent="0.25">
      <c r="B4166" s="65">
        <v>4157</v>
      </c>
      <c r="C4166" s="60">
        <v>1</v>
      </c>
      <c r="D4166" s="61">
        <v>0</v>
      </c>
      <c r="E4166" s="61">
        <v>1</v>
      </c>
      <c r="F4166" s="61">
        <v>1</v>
      </c>
      <c r="G4166" s="61">
        <v>1</v>
      </c>
      <c r="H4166" s="61">
        <v>0</v>
      </c>
      <c r="I4166" s="62">
        <v>96215.673386163195</v>
      </c>
      <c r="J4166" s="63">
        <v>6.4015870833928492</v>
      </c>
      <c r="K4166" s="63">
        <v>5.1877130086768091</v>
      </c>
      <c r="L4166" s="63">
        <v>7.9986921471315435</v>
      </c>
      <c r="M4166" s="63">
        <v>7.1349868543362867</v>
      </c>
      <c r="N4166" s="63">
        <v>6.7581995591087125</v>
      </c>
      <c r="O4166" s="71">
        <v>6.6395051168102963</v>
      </c>
    </row>
    <row r="4167" spans="2:15" outlineLevel="1" x14ac:dyDescent="0.25">
      <c r="B4167" s="65">
        <v>4158</v>
      </c>
      <c r="C4167" s="60">
        <v>1</v>
      </c>
      <c r="D4167" s="61">
        <v>0</v>
      </c>
      <c r="E4167" s="61">
        <v>1</v>
      </c>
      <c r="F4167" s="61">
        <v>1</v>
      </c>
      <c r="G4167" s="61">
        <v>1</v>
      </c>
      <c r="H4167" s="61">
        <v>0</v>
      </c>
      <c r="I4167" s="62">
        <v>28527.481619146885</v>
      </c>
      <c r="J4167" s="63">
        <v>6.0167008119024716</v>
      </c>
      <c r="K4167" s="63">
        <v>5.4605461506820419</v>
      </c>
      <c r="L4167" s="63">
        <v>6.8302864194758524</v>
      </c>
      <c r="M4167" s="63">
        <v>6.0798931454023233</v>
      </c>
      <c r="N4167" s="63">
        <v>7.3033372392721301</v>
      </c>
      <c r="O4167" s="71">
        <v>7.0698317555526629</v>
      </c>
    </row>
    <row r="4168" spans="2:15" outlineLevel="1" x14ac:dyDescent="0.25">
      <c r="B4168" s="65">
        <v>4159</v>
      </c>
      <c r="C4168" s="60">
        <v>0</v>
      </c>
      <c r="D4168" s="61">
        <v>1</v>
      </c>
      <c r="E4168" s="61">
        <v>1</v>
      </c>
      <c r="F4168" s="61">
        <v>1</v>
      </c>
      <c r="G4168" s="61">
        <v>0</v>
      </c>
      <c r="H4168" s="61">
        <v>1</v>
      </c>
      <c r="I4168" s="62">
        <v>96579.001988321805</v>
      </c>
      <c r="J4168" s="63">
        <v>5.8344156345736158</v>
      </c>
      <c r="K4168" s="63">
        <v>6.3794756977921274</v>
      </c>
      <c r="L4168" s="63">
        <v>6.9047574349434857</v>
      </c>
      <c r="M4168" s="63">
        <v>6.8631878557065029</v>
      </c>
      <c r="N4168" s="63">
        <v>6.651675386746513</v>
      </c>
      <c r="O4168" s="71">
        <v>7.0976749813348956</v>
      </c>
    </row>
    <row r="4169" spans="2:15" outlineLevel="1" x14ac:dyDescent="0.25">
      <c r="B4169" s="65">
        <v>4160</v>
      </c>
      <c r="C4169" s="60">
        <v>1</v>
      </c>
      <c r="D4169" s="61">
        <v>0</v>
      </c>
      <c r="E4169" s="61">
        <v>1</v>
      </c>
      <c r="F4169" s="61">
        <v>1</v>
      </c>
      <c r="G4169" s="61">
        <v>1</v>
      </c>
      <c r="H4169" s="61">
        <v>0</v>
      </c>
      <c r="I4169" s="62">
        <v>76092.002679520941</v>
      </c>
      <c r="J4169" s="63">
        <v>5.8089392003036142</v>
      </c>
      <c r="K4169" s="63">
        <v>5.5565434280112349</v>
      </c>
      <c r="L4169" s="63">
        <v>7.0694944693826338</v>
      </c>
      <c r="M4169" s="63">
        <v>7.3882031939438164</v>
      </c>
      <c r="N4169" s="63">
        <v>7.2340575832464689</v>
      </c>
      <c r="O4169" s="71">
        <v>6.5471986461657989</v>
      </c>
    </row>
    <row r="4170" spans="2:15" outlineLevel="1" x14ac:dyDescent="0.25">
      <c r="B4170" s="65">
        <v>4161</v>
      </c>
      <c r="C4170" s="60">
        <v>1</v>
      </c>
      <c r="D4170" s="61">
        <v>0</v>
      </c>
      <c r="E4170" s="61">
        <v>1</v>
      </c>
      <c r="F4170" s="61">
        <v>1</v>
      </c>
      <c r="G4170" s="61">
        <v>1</v>
      </c>
      <c r="H4170" s="61">
        <v>0</v>
      </c>
      <c r="I4170" s="62">
        <v>104483.25471605557</v>
      </c>
      <c r="J4170" s="63">
        <v>6.7785140062552349</v>
      </c>
      <c r="K4170" s="63">
        <v>5.542375228644481</v>
      </c>
      <c r="L4170" s="63">
        <v>7.143185554971911</v>
      </c>
      <c r="M4170" s="63">
        <v>8.7297652213321797</v>
      </c>
      <c r="N4170" s="63">
        <v>7.3129725728673467</v>
      </c>
      <c r="O4170" s="71">
        <v>7.274799743626243</v>
      </c>
    </row>
    <row r="4171" spans="2:15" outlineLevel="1" x14ac:dyDescent="0.25">
      <c r="B4171" s="65">
        <v>4162</v>
      </c>
      <c r="C4171" s="60">
        <v>1</v>
      </c>
      <c r="D4171" s="61">
        <v>0</v>
      </c>
      <c r="E4171" s="61">
        <v>1</v>
      </c>
      <c r="F4171" s="61">
        <v>1</v>
      </c>
      <c r="G4171" s="61">
        <v>1</v>
      </c>
      <c r="H4171" s="61">
        <v>0</v>
      </c>
      <c r="I4171" s="62">
        <v>100337.93302182325</v>
      </c>
      <c r="J4171" s="63">
        <v>6.030027498707172</v>
      </c>
      <c r="K4171" s="63">
        <v>5.7566229387854513</v>
      </c>
      <c r="L4171" s="63">
        <v>7.4173627063785315</v>
      </c>
      <c r="M4171" s="63">
        <v>8.1245904167285872</v>
      </c>
      <c r="N4171" s="63">
        <v>7.2718521485013596</v>
      </c>
      <c r="O4171" s="71">
        <v>6.6946365906621743</v>
      </c>
    </row>
    <row r="4172" spans="2:15" outlineLevel="1" x14ac:dyDescent="0.25">
      <c r="B4172" s="65">
        <v>4163</v>
      </c>
      <c r="C4172" s="60">
        <v>1</v>
      </c>
      <c r="D4172" s="61">
        <v>0</v>
      </c>
      <c r="E4172" s="61">
        <v>1</v>
      </c>
      <c r="F4172" s="61">
        <v>1</v>
      </c>
      <c r="G4172" s="61">
        <v>0</v>
      </c>
      <c r="H4172" s="61">
        <v>1</v>
      </c>
      <c r="I4172" s="62">
        <v>94638.734813874646</v>
      </c>
      <c r="J4172" s="63">
        <v>6.81236425836188</v>
      </c>
      <c r="K4172" s="63">
        <v>4.9978311830372615</v>
      </c>
      <c r="L4172" s="63">
        <v>7.4059215600248836</v>
      </c>
      <c r="M4172" s="63">
        <v>7.0849373856528004</v>
      </c>
      <c r="N4172" s="63">
        <v>6.1595644756304946</v>
      </c>
      <c r="O4172" s="71">
        <v>6.7890959761168572</v>
      </c>
    </row>
    <row r="4173" spans="2:15" outlineLevel="1" x14ac:dyDescent="0.25">
      <c r="B4173" s="65">
        <v>4164</v>
      </c>
      <c r="C4173" s="60">
        <v>0</v>
      </c>
      <c r="D4173" s="61">
        <v>1</v>
      </c>
      <c r="E4173" s="61">
        <v>1</v>
      </c>
      <c r="F4173" s="61">
        <v>1</v>
      </c>
      <c r="G4173" s="61">
        <v>1</v>
      </c>
      <c r="H4173" s="61">
        <v>0</v>
      </c>
      <c r="I4173" s="62">
        <v>100073.08239846316</v>
      </c>
      <c r="J4173" s="63">
        <v>5.8390134678381642</v>
      </c>
      <c r="K4173" s="63">
        <v>6.2147749190146655</v>
      </c>
      <c r="L4173" s="63">
        <v>7.3062509421692194</v>
      </c>
      <c r="M4173" s="63">
        <v>8.4401845925684427</v>
      </c>
      <c r="N4173" s="63">
        <v>6.7267939813584423</v>
      </c>
      <c r="O4173" s="71">
        <v>6.4558325431384738</v>
      </c>
    </row>
    <row r="4174" spans="2:15" outlineLevel="1" x14ac:dyDescent="0.25">
      <c r="B4174" s="65">
        <v>4165</v>
      </c>
      <c r="C4174" s="60">
        <v>1</v>
      </c>
      <c r="D4174" s="61">
        <v>0</v>
      </c>
      <c r="E4174" s="61">
        <v>1</v>
      </c>
      <c r="F4174" s="61">
        <v>1</v>
      </c>
      <c r="G4174" s="61">
        <v>1</v>
      </c>
      <c r="H4174" s="61">
        <v>0</v>
      </c>
      <c r="I4174" s="62">
        <v>63955.199604408233</v>
      </c>
      <c r="J4174" s="63">
        <v>6.3296195310308283</v>
      </c>
      <c r="K4174" s="63">
        <v>5.3944845706545692</v>
      </c>
      <c r="L4174" s="63">
        <v>7.0788061353961051</v>
      </c>
      <c r="M4174" s="63">
        <v>6.6555153440400749</v>
      </c>
      <c r="N4174" s="63">
        <v>6.7594940446164227</v>
      </c>
      <c r="O4174" s="71">
        <v>6.6375014317839938</v>
      </c>
    </row>
    <row r="4175" spans="2:15" outlineLevel="1" x14ac:dyDescent="0.25">
      <c r="B4175" s="65">
        <v>4166</v>
      </c>
      <c r="C4175" s="60">
        <v>0</v>
      </c>
      <c r="D4175" s="61">
        <v>1</v>
      </c>
      <c r="E4175" s="61">
        <v>1</v>
      </c>
      <c r="F4175" s="61">
        <v>1</v>
      </c>
      <c r="G4175" s="61">
        <v>1</v>
      </c>
      <c r="H4175" s="61">
        <v>0</v>
      </c>
      <c r="I4175" s="62">
        <v>26643.868820458534</v>
      </c>
      <c r="J4175" s="63">
        <v>5.4115886916962905</v>
      </c>
      <c r="K4175" s="63">
        <v>5.4382593344779249</v>
      </c>
      <c r="L4175" s="63">
        <v>7.0030605279894953</v>
      </c>
      <c r="M4175" s="63">
        <v>6.8116503186095416</v>
      </c>
      <c r="N4175" s="63">
        <v>6.9327288710452182</v>
      </c>
      <c r="O4175" s="71">
        <v>6.327023637861493</v>
      </c>
    </row>
    <row r="4176" spans="2:15" outlineLevel="1" x14ac:dyDescent="0.25">
      <c r="B4176" s="65">
        <v>4167</v>
      </c>
      <c r="C4176" s="60">
        <v>1</v>
      </c>
      <c r="D4176" s="61">
        <v>0</v>
      </c>
      <c r="E4176" s="61">
        <v>1</v>
      </c>
      <c r="F4176" s="61">
        <v>1</v>
      </c>
      <c r="G4176" s="61">
        <v>0</v>
      </c>
      <c r="H4176" s="61">
        <v>1</v>
      </c>
      <c r="I4176" s="62">
        <v>92488.178045482913</v>
      </c>
      <c r="J4176" s="63">
        <v>6.6313599625135478</v>
      </c>
      <c r="K4176" s="63">
        <v>4.721401506933411</v>
      </c>
      <c r="L4176" s="63">
        <v>7.2098323435807581</v>
      </c>
      <c r="M4176" s="63">
        <v>6.1504778105207913</v>
      </c>
      <c r="N4176" s="63">
        <v>6.7515280282111245</v>
      </c>
      <c r="O4176" s="71">
        <v>7.1177117274255108</v>
      </c>
    </row>
    <row r="4177" spans="2:15" outlineLevel="1" x14ac:dyDescent="0.25">
      <c r="B4177" s="65">
        <v>4168</v>
      </c>
      <c r="C4177" s="60">
        <v>1</v>
      </c>
      <c r="D4177" s="61">
        <v>0</v>
      </c>
      <c r="E4177" s="61">
        <v>1</v>
      </c>
      <c r="F4177" s="61">
        <v>1</v>
      </c>
      <c r="G4177" s="61">
        <v>0</v>
      </c>
      <c r="H4177" s="61">
        <v>1</v>
      </c>
      <c r="I4177" s="62">
        <v>27508.500322798005</v>
      </c>
      <c r="J4177" s="63">
        <v>5.4979973548196073</v>
      </c>
      <c r="K4177" s="63">
        <v>4.7315631151379263</v>
      </c>
      <c r="L4177" s="63">
        <v>6.3079982474815841</v>
      </c>
      <c r="M4177" s="63">
        <v>8.1551136074390804</v>
      </c>
      <c r="N4177" s="63">
        <v>6.2679388973744272</v>
      </c>
      <c r="O4177" s="71">
        <v>7.0326400630503381</v>
      </c>
    </row>
    <row r="4178" spans="2:15" outlineLevel="1" x14ac:dyDescent="0.25">
      <c r="B4178" s="65">
        <v>4169</v>
      </c>
      <c r="C4178" s="60">
        <v>0</v>
      </c>
      <c r="D4178" s="61">
        <v>1</v>
      </c>
      <c r="E4178" s="61">
        <v>1</v>
      </c>
      <c r="F4178" s="61">
        <v>1</v>
      </c>
      <c r="G4178" s="61">
        <v>1</v>
      </c>
      <c r="H4178" s="61">
        <v>0</v>
      </c>
      <c r="I4178" s="62">
        <v>101267.93311905842</v>
      </c>
      <c r="J4178" s="63">
        <v>5.652589727688289</v>
      </c>
      <c r="K4178" s="63">
        <v>6.5054131641654669</v>
      </c>
      <c r="L4178" s="63">
        <v>6.6488136812346417</v>
      </c>
      <c r="M4178" s="63">
        <v>8.2014346045112063</v>
      </c>
      <c r="N4178" s="63">
        <v>7.5852443664088849</v>
      </c>
      <c r="O4178" s="71">
        <v>6.6042056981912358</v>
      </c>
    </row>
    <row r="4179" spans="2:15" outlineLevel="1" x14ac:dyDescent="0.25">
      <c r="B4179" s="65">
        <v>4170</v>
      </c>
      <c r="C4179" s="60">
        <v>0</v>
      </c>
      <c r="D4179" s="61">
        <v>1</v>
      </c>
      <c r="E4179" s="61">
        <v>1</v>
      </c>
      <c r="F4179" s="61">
        <v>1</v>
      </c>
      <c r="G4179" s="61">
        <v>1</v>
      </c>
      <c r="H4179" s="61">
        <v>0</v>
      </c>
      <c r="I4179" s="62">
        <v>27378.968212225591</v>
      </c>
      <c r="J4179" s="63">
        <v>5.9199589169508258</v>
      </c>
      <c r="K4179" s="63">
        <v>5.9909507511384694</v>
      </c>
      <c r="L4179" s="63">
        <v>6.4203912325753318</v>
      </c>
      <c r="M4179" s="63">
        <v>6.4483300614120456</v>
      </c>
      <c r="N4179" s="63">
        <v>6.7618097239175849</v>
      </c>
      <c r="O4179" s="71">
        <v>6.3033341799302454</v>
      </c>
    </row>
    <row r="4180" spans="2:15" outlineLevel="1" x14ac:dyDescent="0.25">
      <c r="B4180" s="65">
        <v>4171</v>
      </c>
      <c r="C4180" s="60">
        <v>1</v>
      </c>
      <c r="D4180" s="61">
        <v>0</v>
      </c>
      <c r="E4180" s="61">
        <v>1</v>
      </c>
      <c r="F4180" s="61">
        <v>1</v>
      </c>
      <c r="G4180" s="61">
        <v>0</v>
      </c>
      <c r="H4180" s="61">
        <v>1</v>
      </c>
      <c r="I4180" s="62">
        <v>100851.78022176263</v>
      </c>
      <c r="J4180" s="63">
        <v>6.824741577184227</v>
      </c>
      <c r="K4180" s="63">
        <v>5.2334984558412039</v>
      </c>
      <c r="L4180" s="63">
        <v>6.5301843749589645</v>
      </c>
      <c r="M4180" s="63">
        <v>8.5082663918190526</v>
      </c>
      <c r="N4180" s="63">
        <v>6.890265614492737</v>
      </c>
      <c r="O4180" s="71">
        <v>7.1429113050826398</v>
      </c>
    </row>
    <row r="4181" spans="2:15" outlineLevel="1" x14ac:dyDescent="0.25">
      <c r="B4181" s="65">
        <v>4172</v>
      </c>
      <c r="C4181" s="60">
        <v>0</v>
      </c>
      <c r="D4181" s="61">
        <v>1</v>
      </c>
      <c r="E4181" s="61">
        <v>1</v>
      </c>
      <c r="F4181" s="61">
        <v>1</v>
      </c>
      <c r="G4181" s="61">
        <v>0</v>
      </c>
      <c r="H4181" s="61">
        <v>1</v>
      </c>
      <c r="I4181" s="62">
        <v>26366.306437092644</v>
      </c>
      <c r="J4181" s="63">
        <v>5.0828121099021786</v>
      </c>
      <c r="K4181" s="63">
        <v>5.4315578611046451</v>
      </c>
      <c r="L4181" s="63">
        <v>6.5011159283323892</v>
      </c>
      <c r="M4181" s="63">
        <v>6.5958356650540839</v>
      </c>
      <c r="N4181" s="63">
        <v>7.0511069976283736</v>
      </c>
      <c r="O4181" s="71">
        <v>7.1345265350759464</v>
      </c>
    </row>
    <row r="4182" spans="2:15" outlineLevel="1" x14ac:dyDescent="0.25">
      <c r="B4182" s="65">
        <v>4173</v>
      </c>
      <c r="C4182" s="60">
        <v>1</v>
      </c>
      <c r="D4182" s="61">
        <v>0</v>
      </c>
      <c r="E4182" s="61">
        <v>1</v>
      </c>
      <c r="F4182" s="61">
        <v>1</v>
      </c>
      <c r="G4182" s="61">
        <v>1</v>
      </c>
      <c r="H4182" s="61">
        <v>0</v>
      </c>
      <c r="I4182" s="62">
        <v>95933.292563130555</v>
      </c>
      <c r="J4182" s="63">
        <v>6.5163868553128124</v>
      </c>
      <c r="K4182" s="63">
        <v>5.3373336360979104</v>
      </c>
      <c r="L4182" s="63">
        <v>7.8014385197620495</v>
      </c>
      <c r="M4182" s="63">
        <v>6.7372485055229685</v>
      </c>
      <c r="N4182" s="63">
        <v>6.8146477961884919</v>
      </c>
      <c r="O4182" s="71">
        <v>6.7517877980029688</v>
      </c>
    </row>
    <row r="4183" spans="2:15" outlineLevel="1" x14ac:dyDescent="0.25">
      <c r="B4183" s="65">
        <v>4174</v>
      </c>
      <c r="C4183" s="60">
        <v>1</v>
      </c>
      <c r="D4183" s="61">
        <v>0</v>
      </c>
      <c r="E4183" s="61">
        <v>1</v>
      </c>
      <c r="F4183" s="61">
        <v>1</v>
      </c>
      <c r="G4183" s="61">
        <v>1</v>
      </c>
      <c r="H4183" s="61">
        <v>0</v>
      </c>
      <c r="I4183" s="62">
        <v>32025.254778111193</v>
      </c>
      <c r="J4183" s="63">
        <v>6.2226407200389531</v>
      </c>
      <c r="K4183" s="63">
        <v>5.9848987299787133</v>
      </c>
      <c r="L4183" s="63">
        <v>6.3415073277931011</v>
      </c>
      <c r="M4183" s="63">
        <v>6.9105619394735465</v>
      </c>
      <c r="N4183" s="63">
        <v>7.2993681162789361</v>
      </c>
      <c r="O4183" s="71">
        <v>6.8952401895166791</v>
      </c>
    </row>
    <row r="4184" spans="2:15" outlineLevel="1" x14ac:dyDescent="0.25">
      <c r="B4184" s="65">
        <v>4175</v>
      </c>
      <c r="C4184" s="60">
        <v>1</v>
      </c>
      <c r="D4184" s="61">
        <v>0</v>
      </c>
      <c r="E4184" s="61">
        <v>1</v>
      </c>
      <c r="F4184" s="61">
        <v>1</v>
      </c>
      <c r="G4184" s="61">
        <v>1</v>
      </c>
      <c r="H4184" s="61">
        <v>0</v>
      </c>
      <c r="I4184" s="62">
        <v>30550.788443248835</v>
      </c>
      <c r="J4184" s="63">
        <v>6.1407404476425809</v>
      </c>
      <c r="K4184" s="63">
        <v>5.9495319553716381</v>
      </c>
      <c r="L4184" s="63">
        <v>6.323470841709157</v>
      </c>
      <c r="M4184" s="63">
        <v>7.0440864077961036</v>
      </c>
      <c r="N4184" s="63">
        <v>7.2641978749770288</v>
      </c>
      <c r="O4184" s="71">
        <v>6.2223404168050456</v>
      </c>
    </row>
    <row r="4185" spans="2:15" outlineLevel="1" x14ac:dyDescent="0.25">
      <c r="B4185" s="65">
        <v>4176</v>
      </c>
      <c r="C4185" s="60">
        <v>0</v>
      </c>
      <c r="D4185" s="61">
        <v>1</v>
      </c>
      <c r="E4185" s="61">
        <v>1</v>
      </c>
      <c r="F4185" s="61">
        <v>1</v>
      </c>
      <c r="G4185" s="61">
        <v>0</v>
      </c>
      <c r="H4185" s="61">
        <v>1</v>
      </c>
      <c r="I4185" s="62">
        <v>106129.21233990644</v>
      </c>
      <c r="J4185" s="63">
        <v>5.9489804215804041</v>
      </c>
      <c r="K4185" s="63">
        <v>6.3493378595039811</v>
      </c>
      <c r="L4185" s="63">
        <v>7.9578253681671232</v>
      </c>
      <c r="M4185" s="63">
        <v>8.9372115663256313</v>
      </c>
      <c r="N4185" s="63">
        <v>7.1273297387818655</v>
      </c>
      <c r="O4185" s="71">
        <v>7.4032667505887551</v>
      </c>
    </row>
    <row r="4186" spans="2:15" outlineLevel="1" x14ac:dyDescent="0.25">
      <c r="B4186" s="65">
        <v>4177</v>
      </c>
      <c r="C4186" s="60">
        <v>1</v>
      </c>
      <c r="D4186" s="61">
        <v>0</v>
      </c>
      <c r="E4186" s="61">
        <v>1</v>
      </c>
      <c r="F4186" s="61">
        <v>1</v>
      </c>
      <c r="G4186" s="61">
        <v>1</v>
      </c>
      <c r="H4186" s="61">
        <v>0</v>
      </c>
      <c r="I4186" s="62">
        <v>102788.31865637927</v>
      </c>
      <c r="J4186" s="63">
        <v>6.1494814118737118</v>
      </c>
      <c r="K4186" s="63">
        <v>5.8336727314088339</v>
      </c>
      <c r="L4186" s="63">
        <v>8.2500519028116539</v>
      </c>
      <c r="M4186" s="63">
        <v>8.3161868305821347</v>
      </c>
      <c r="N4186" s="63">
        <v>7.4450291809844469</v>
      </c>
      <c r="O4186" s="71">
        <v>6.5662690875336951</v>
      </c>
    </row>
    <row r="4187" spans="2:15" outlineLevel="1" x14ac:dyDescent="0.25">
      <c r="B4187" s="65">
        <v>4178</v>
      </c>
      <c r="C4187" s="60">
        <v>1</v>
      </c>
      <c r="D4187" s="61">
        <v>0</v>
      </c>
      <c r="E4187" s="61">
        <v>1</v>
      </c>
      <c r="F4187" s="61">
        <v>1</v>
      </c>
      <c r="G4187" s="61">
        <v>1</v>
      </c>
      <c r="H4187" s="61">
        <v>0</v>
      </c>
      <c r="I4187" s="62">
        <v>96502.889871918567</v>
      </c>
      <c r="J4187" s="63">
        <v>6.4318914256141433</v>
      </c>
      <c r="K4187" s="63">
        <v>5.4042135796322555</v>
      </c>
      <c r="L4187" s="63">
        <v>6.9118163413316367</v>
      </c>
      <c r="M4187" s="63">
        <v>7.6911010533968005</v>
      </c>
      <c r="N4187" s="63">
        <v>6.6753739218986121</v>
      </c>
      <c r="O4187" s="71">
        <v>6.4818011446860222</v>
      </c>
    </row>
    <row r="4188" spans="2:15" outlineLevel="1" x14ac:dyDescent="0.25">
      <c r="B4188" s="65">
        <v>4179</v>
      </c>
      <c r="C4188" s="60">
        <v>1</v>
      </c>
      <c r="D4188" s="61">
        <v>0</v>
      </c>
      <c r="E4188" s="61">
        <v>1</v>
      </c>
      <c r="F4188" s="61">
        <v>1</v>
      </c>
      <c r="G4188" s="61">
        <v>0</v>
      </c>
      <c r="H4188" s="61">
        <v>1</v>
      </c>
      <c r="I4188" s="62">
        <v>29341.878191222917</v>
      </c>
      <c r="J4188" s="63">
        <v>6.338830681661598</v>
      </c>
      <c r="K4188" s="63">
        <v>5.953899581119809</v>
      </c>
      <c r="L4188" s="63">
        <v>6.4903008109441354</v>
      </c>
      <c r="M4188" s="63">
        <v>6.3100572821810985</v>
      </c>
      <c r="N4188" s="63">
        <v>6.3971391811393934</v>
      </c>
      <c r="O4188" s="71">
        <v>7.3109611108169297</v>
      </c>
    </row>
    <row r="4189" spans="2:15" outlineLevel="1" x14ac:dyDescent="0.25">
      <c r="B4189" s="65">
        <v>4180</v>
      </c>
      <c r="C4189" s="60">
        <v>1</v>
      </c>
      <c r="D4189" s="61">
        <v>0</v>
      </c>
      <c r="E4189" s="61">
        <v>1</v>
      </c>
      <c r="F4189" s="61">
        <v>1</v>
      </c>
      <c r="G4189" s="61">
        <v>1</v>
      </c>
      <c r="H4189" s="61">
        <v>0</v>
      </c>
      <c r="I4189" s="62">
        <v>23546.841992250527</v>
      </c>
      <c r="J4189" s="63">
        <v>6.3508887615422491</v>
      </c>
      <c r="K4189" s="63">
        <v>4.617706604803625</v>
      </c>
      <c r="L4189" s="63">
        <v>6.2897796806161335</v>
      </c>
      <c r="M4189" s="63">
        <v>6.0990387126612546</v>
      </c>
      <c r="N4189" s="63">
        <v>6.7611447889514826</v>
      </c>
      <c r="O4189" s="71">
        <v>6.4359370731249648</v>
      </c>
    </row>
    <row r="4190" spans="2:15" outlineLevel="1" x14ac:dyDescent="0.25">
      <c r="B4190" s="65">
        <v>4181</v>
      </c>
      <c r="C4190" s="60">
        <v>1</v>
      </c>
      <c r="D4190" s="61">
        <v>0</v>
      </c>
      <c r="E4190" s="61">
        <v>1</v>
      </c>
      <c r="F4190" s="61">
        <v>1</v>
      </c>
      <c r="G4190" s="61">
        <v>1</v>
      </c>
      <c r="H4190" s="61">
        <v>0</v>
      </c>
      <c r="I4190" s="62">
        <v>98048.451664913911</v>
      </c>
      <c r="J4190" s="63">
        <v>6.1211457817666926</v>
      </c>
      <c r="K4190" s="63">
        <v>5.733557696589437</v>
      </c>
      <c r="L4190" s="63">
        <v>7.4411828386841803</v>
      </c>
      <c r="M4190" s="63">
        <v>7.3342931490452834</v>
      </c>
      <c r="N4190" s="63">
        <v>7.1053141226570418</v>
      </c>
      <c r="O4190" s="71">
        <v>6.7896090348414626</v>
      </c>
    </row>
    <row r="4191" spans="2:15" outlineLevel="1" x14ac:dyDescent="0.25">
      <c r="B4191" s="65">
        <v>4182</v>
      </c>
      <c r="C4191" s="60">
        <v>1</v>
      </c>
      <c r="D4191" s="61">
        <v>0</v>
      </c>
      <c r="E4191" s="61">
        <v>1</v>
      </c>
      <c r="F4191" s="61">
        <v>1</v>
      </c>
      <c r="G4191" s="61">
        <v>0</v>
      </c>
      <c r="H4191" s="61">
        <v>1</v>
      </c>
      <c r="I4191" s="62">
        <v>102137.856947311</v>
      </c>
      <c r="J4191" s="63">
        <v>6.5885962184130342</v>
      </c>
      <c r="K4191" s="63">
        <v>6.2688714628429345</v>
      </c>
      <c r="L4191" s="63">
        <v>6.98707500928972</v>
      </c>
      <c r="M4191" s="63">
        <v>8.3833640802319387</v>
      </c>
      <c r="N4191" s="63">
        <v>6.6233081290018525</v>
      </c>
      <c r="O4191" s="71">
        <v>6.7767818947823013</v>
      </c>
    </row>
    <row r="4192" spans="2:15" outlineLevel="1" x14ac:dyDescent="0.25">
      <c r="B4192" s="65">
        <v>4183</v>
      </c>
      <c r="C4192" s="60">
        <v>1</v>
      </c>
      <c r="D4192" s="61">
        <v>0</v>
      </c>
      <c r="E4192" s="61">
        <v>1</v>
      </c>
      <c r="F4192" s="61">
        <v>1</v>
      </c>
      <c r="G4192" s="61">
        <v>0</v>
      </c>
      <c r="H4192" s="61">
        <v>1</v>
      </c>
      <c r="I4192" s="62">
        <v>23431.662449872223</v>
      </c>
      <c r="J4192" s="63">
        <v>5.3082685741603921</v>
      </c>
      <c r="K4192" s="63">
        <v>4.5253568708538143</v>
      </c>
      <c r="L4192" s="63">
        <v>6.7049368138653289</v>
      </c>
      <c r="M4192" s="63">
        <v>6.4818847390152809</v>
      </c>
      <c r="N4192" s="63">
        <v>6.7858105237505608</v>
      </c>
      <c r="O4192" s="71">
        <v>7.0683505893949947</v>
      </c>
    </row>
    <row r="4193" spans="2:15" outlineLevel="1" x14ac:dyDescent="0.25">
      <c r="B4193" s="65">
        <v>4184</v>
      </c>
      <c r="C4193" s="60">
        <v>0</v>
      </c>
      <c r="D4193" s="61">
        <v>1</v>
      </c>
      <c r="E4193" s="61">
        <v>1</v>
      </c>
      <c r="F4193" s="61">
        <v>1</v>
      </c>
      <c r="G4193" s="61">
        <v>0</v>
      </c>
      <c r="H4193" s="61">
        <v>1</v>
      </c>
      <c r="I4193" s="62">
        <v>63188.470942075466</v>
      </c>
      <c r="J4193" s="63">
        <v>5.5282642931332422</v>
      </c>
      <c r="K4193" s="63">
        <v>6.4905307763388036</v>
      </c>
      <c r="L4193" s="63">
        <v>7.2299940641769851</v>
      </c>
      <c r="M4193" s="63">
        <v>6.5333554958533542</v>
      </c>
      <c r="N4193" s="63">
        <v>6.2794836031402683</v>
      </c>
      <c r="O4193" s="71">
        <v>6.4144318841013286</v>
      </c>
    </row>
    <row r="4194" spans="2:15" outlineLevel="1" x14ac:dyDescent="0.25">
      <c r="B4194" s="65">
        <v>4185</v>
      </c>
      <c r="C4194" s="60">
        <v>1</v>
      </c>
      <c r="D4194" s="61">
        <v>0</v>
      </c>
      <c r="E4194" s="61">
        <v>1</v>
      </c>
      <c r="F4194" s="61">
        <v>1</v>
      </c>
      <c r="G4194" s="61">
        <v>1</v>
      </c>
      <c r="H4194" s="61">
        <v>0</v>
      </c>
      <c r="I4194" s="62">
        <v>95452.835242908302</v>
      </c>
      <c r="J4194" s="63">
        <v>6.2188479096090354</v>
      </c>
      <c r="K4194" s="63">
        <v>4.5080589487731864</v>
      </c>
      <c r="L4194" s="63">
        <v>6.790508693356367</v>
      </c>
      <c r="M4194" s="63">
        <v>8.7151771815777934</v>
      </c>
      <c r="N4194" s="63">
        <v>6.6009001595838015</v>
      </c>
      <c r="O4194" s="71">
        <v>6.3013846921187753</v>
      </c>
    </row>
    <row r="4195" spans="2:15" outlineLevel="1" x14ac:dyDescent="0.25">
      <c r="B4195" s="65">
        <v>4186</v>
      </c>
      <c r="C4195" s="60">
        <v>1</v>
      </c>
      <c r="D4195" s="61">
        <v>0</v>
      </c>
      <c r="E4195" s="61">
        <v>1</v>
      </c>
      <c r="F4195" s="61">
        <v>1</v>
      </c>
      <c r="G4195" s="61">
        <v>1</v>
      </c>
      <c r="H4195" s="61">
        <v>0</v>
      </c>
      <c r="I4195" s="62">
        <v>73565.166838235527</v>
      </c>
      <c r="J4195" s="63">
        <v>5.5780969597589856</v>
      </c>
      <c r="K4195" s="63">
        <v>5.1859957519159154</v>
      </c>
      <c r="L4195" s="63">
        <v>6.9806808802656981</v>
      </c>
      <c r="M4195" s="63">
        <v>7.6926224388209929</v>
      </c>
      <c r="N4195" s="63">
        <v>6.8986283787750864</v>
      </c>
      <c r="O4195" s="71">
        <v>6.2192280206057378</v>
      </c>
    </row>
    <row r="4196" spans="2:15" outlineLevel="1" x14ac:dyDescent="0.25">
      <c r="B4196" s="65">
        <v>4187</v>
      </c>
      <c r="C4196" s="60">
        <v>1</v>
      </c>
      <c r="D4196" s="61">
        <v>0</v>
      </c>
      <c r="E4196" s="61">
        <v>1</v>
      </c>
      <c r="F4196" s="61">
        <v>1</v>
      </c>
      <c r="G4196" s="61">
        <v>0</v>
      </c>
      <c r="H4196" s="61">
        <v>1</v>
      </c>
      <c r="I4196" s="62">
        <v>75315.00409554108</v>
      </c>
      <c r="J4196" s="63">
        <v>6.0612608976744538</v>
      </c>
      <c r="K4196" s="63">
        <v>5.4300481371765752</v>
      </c>
      <c r="L4196" s="63">
        <v>6.8243476565732264</v>
      </c>
      <c r="M4196" s="63">
        <v>7.6978877176107687</v>
      </c>
      <c r="N4196" s="63">
        <v>6.5473383737052986</v>
      </c>
      <c r="O4196" s="71">
        <v>6.5747724457075734</v>
      </c>
    </row>
    <row r="4197" spans="2:15" outlineLevel="1" x14ac:dyDescent="0.25">
      <c r="B4197" s="65">
        <v>4188</v>
      </c>
      <c r="C4197" s="60">
        <v>1</v>
      </c>
      <c r="D4197" s="61">
        <v>0</v>
      </c>
      <c r="E4197" s="61">
        <v>1</v>
      </c>
      <c r="F4197" s="61">
        <v>1</v>
      </c>
      <c r="G4197" s="61">
        <v>1</v>
      </c>
      <c r="H4197" s="61">
        <v>0</v>
      </c>
      <c r="I4197" s="62">
        <v>77575.19731940607</v>
      </c>
      <c r="J4197" s="63">
        <v>5.3131924441552441</v>
      </c>
      <c r="K4197" s="63">
        <v>4.7515058343848509</v>
      </c>
      <c r="L4197" s="63">
        <v>7.2288436479325782</v>
      </c>
      <c r="M4197" s="63">
        <v>8.9368808362741259</v>
      </c>
      <c r="N4197" s="63">
        <v>7.4290607523466825</v>
      </c>
      <c r="O4197" s="71">
        <v>6.5875016949759777</v>
      </c>
    </row>
    <row r="4198" spans="2:15" outlineLevel="1" x14ac:dyDescent="0.25">
      <c r="B4198" s="65">
        <v>4189</v>
      </c>
      <c r="C4198" s="60">
        <v>1</v>
      </c>
      <c r="D4198" s="61">
        <v>0</v>
      </c>
      <c r="E4198" s="61">
        <v>1</v>
      </c>
      <c r="F4198" s="61">
        <v>1</v>
      </c>
      <c r="G4198" s="61">
        <v>1</v>
      </c>
      <c r="H4198" s="61">
        <v>0</v>
      </c>
      <c r="I4198" s="62">
        <v>96636.632710590769</v>
      </c>
      <c r="J4198" s="63">
        <v>7.0591536315161107</v>
      </c>
      <c r="K4198" s="63">
        <v>4.1835575165431456</v>
      </c>
      <c r="L4198" s="63">
        <v>6.6539277274824196</v>
      </c>
      <c r="M4198" s="63">
        <v>7.6528407646037957</v>
      </c>
      <c r="N4198" s="63">
        <v>7.5529948041345429</v>
      </c>
      <c r="O4198" s="71">
        <v>6.6329075935968955</v>
      </c>
    </row>
    <row r="4199" spans="2:15" outlineLevel="1" x14ac:dyDescent="0.25">
      <c r="B4199" s="65">
        <v>4190</v>
      </c>
      <c r="C4199" s="60">
        <v>1</v>
      </c>
      <c r="D4199" s="61">
        <v>0</v>
      </c>
      <c r="E4199" s="61">
        <v>1</v>
      </c>
      <c r="F4199" s="61">
        <v>1</v>
      </c>
      <c r="G4199" s="61">
        <v>1</v>
      </c>
      <c r="H4199" s="61">
        <v>0</v>
      </c>
      <c r="I4199" s="62">
        <v>95452.648386944231</v>
      </c>
      <c r="J4199" s="63">
        <v>6.8334098391130782</v>
      </c>
      <c r="K4199" s="63">
        <v>5.1573241953246134</v>
      </c>
      <c r="L4199" s="63">
        <v>7.4460577016257581</v>
      </c>
      <c r="M4199" s="63">
        <v>7.0332397875047459</v>
      </c>
      <c r="N4199" s="63">
        <v>6.7707249255199216</v>
      </c>
      <c r="O4199" s="71">
        <v>6.2378284626734004</v>
      </c>
    </row>
    <row r="4200" spans="2:15" outlineLevel="1" x14ac:dyDescent="0.25">
      <c r="B4200" s="65">
        <v>4191</v>
      </c>
      <c r="C4200" s="60">
        <v>1</v>
      </c>
      <c r="D4200" s="61">
        <v>0</v>
      </c>
      <c r="E4200" s="61">
        <v>1</v>
      </c>
      <c r="F4200" s="61">
        <v>1</v>
      </c>
      <c r="G4200" s="61">
        <v>0</v>
      </c>
      <c r="H4200" s="61">
        <v>1</v>
      </c>
      <c r="I4200" s="62">
        <v>24679.883627610223</v>
      </c>
      <c r="J4200" s="63">
        <v>5.9194543645712479</v>
      </c>
      <c r="K4200" s="63">
        <v>4.2647058020872155</v>
      </c>
      <c r="L4200" s="63">
        <v>6.967242372475356</v>
      </c>
      <c r="M4200" s="63">
        <v>6.7311935157885889</v>
      </c>
      <c r="N4200" s="63">
        <v>6.5442951004073269</v>
      </c>
      <c r="O4200" s="71">
        <v>6.9885503487039831</v>
      </c>
    </row>
    <row r="4201" spans="2:15" outlineLevel="1" x14ac:dyDescent="0.25">
      <c r="B4201" s="65">
        <v>4192</v>
      </c>
      <c r="C4201" s="60">
        <v>0</v>
      </c>
      <c r="D4201" s="61">
        <v>1</v>
      </c>
      <c r="E4201" s="61">
        <v>1</v>
      </c>
      <c r="F4201" s="61">
        <v>1</v>
      </c>
      <c r="G4201" s="61">
        <v>1</v>
      </c>
      <c r="H4201" s="61">
        <v>0</v>
      </c>
      <c r="I4201" s="62">
        <v>66215.842321528064</v>
      </c>
      <c r="J4201" s="63">
        <v>6.2693852929318963</v>
      </c>
      <c r="K4201" s="63">
        <v>6.4291125849968482</v>
      </c>
      <c r="L4201" s="63">
        <v>6.7421115602216979</v>
      </c>
      <c r="M4201" s="63">
        <v>6.2578510838157833</v>
      </c>
      <c r="N4201" s="63">
        <v>7.0566998288427003</v>
      </c>
      <c r="O4201" s="71">
        <v>6.7360723080215736</v>
      </c>
    </row>
    <row r="4202" spans="2:15" outlineLevel="1" x14ac:dyDescent="0.25">
      <c r="B4202" s="65">
        <v>4193</v>
      </c>
      <c r="C4202" s="60">
        <v>0</v>
      </c>
      <c r="D4202" s="61">
        <v>1</v>
      </c>
      <c r="E4202" s="61">
        <v>1</v>
      </c>
      <c r="F4202" s="61">
        <v>1</v>
      </c>
      <c r="G4202" s="61">
        <v>1</v>
      </c>
      <c r="H4202" s="61">
        <v>0</v>
      </c>
      <c r="I4202" s="62">
        <v>27705.684424008781</v>
      </c>
      <c r="J4202" s="63">
        <v>5.6726122795191678</v>
      </c>
      <c r="K4202" s="63">
        <v>5.9168758601847733</v>
      </c>
      <c r="L4202" s="63">
        <v>7.0540607857965574</v>
      </c>
      <c r="M4202" s="63">
        <v>6.5148378236283957</v>
      </c>
      <c r="N4202" s="63">
        <v>6.6298116232401743</v>
      </c>
      <c r="O4202" s="71">
        <v>6.5373802924108704</v>
      </c>
    </row>
    <row r="4203" spans="2:15" outlineLevel="1" x14ac:dyDescent="0.25">
      <c r="B4203" s="65">
        <v>4194</v>
      </c>
      <c r="C4203" s="60">
        <v>1</v>
      </c>
      <c r="D4203" s="61">
        <v>0</v>
      </c>
      <c r="E4203" s="61">
        <v>1</v>
      </c>
      <c r="F4203" s="61">
        <v>1</v>
      </c>
      <c r="G4203" s="61">
        <v>0</v>
      </c>
      <c r="H4203" s="61">
        <v>1</v>
      </c>
      <c r="I4203" s="62">
        <v>94236.421152789364</v>
      </c>
      <c r="J4203" s="63">
        <v>6.2417978973266788</v>
      </c>
      <c r="K4203" s="63">
        <v>4.8961769664340213</v>
      </c>
      <c r="L4203" s="63">
        <v>6.8338031506191586</v>
      </c>
      <c r="M4203" s="63">
        <v>7.862336827031605</v>
      </c>
      <c r="N4203" s="63">
        <v>6.3210263622929235</v>
      </c>
      <c r="O4203" s="71">
        <v>6.619137631419914</v>
      </c>
    </row>
    <row r="4204" spans="2:15" outlineLevel="1" x14ac:dyDescent="0.25">
      <c r="B4204" s="65">
        <v>4195</v>
      </c>
      <c r="C4204" s="60">
        <v>1</v>
      </c>
      <c r="D4204" s="61">
        <v>0</v>
      </c>
      <c r="E4204" s="61">
        <v>1</v>
      </c>
      <c r="F4204" s="61">
        <v>1</v>
      </c>
      <c r="G4204" s="61">
        <v>1</v>
      </c>
      <c r="H4204" s="61">
        <v>0</v>
      </c>
      <c r="I4204" s="62">
        <v>62209.457223118516</v>
      </c>
      <c r="J4204" s="63">
        <v>5.8531180132750293</v>
      </c>
      <c r="K4204" s="63">
        <v>5.3664871604047439</v>
      </c>
      <c r="L4204" s="63">
        <v>7.6001641957623995</v>
      </c>
      <c r="M4204" s="63">
        <v>6.3813700787576177</v>
      </c>
      <c r="N4204" s="63">
        <v>6.6799999799075938</v>
      </c>
      <c r="O4204" s="71">
        <v>6.6071725011908438</v>
      </c>
    </row>
    <row r="4205" spans="2:15" outlineLevel="1" x14ac:dyDescent="0.25">
      <c r="B4205" s="65">
        <v>4196</v>
      </c>
      <c r="C4205" s="60">
        <v>0</v>
      </c>
      <c r="D4205" s="61">
        <v>1</v>
      </c>
      <c r="E4205" s="61">
        <v>1</v>
      </c>
      <c r="F4205" s="61">
        <v>1</v>
      </c>
      <c r="G4205" s="61">
        <v>1</v>
      </c>
      <c r="H4205" s="61">
        <v>0</v>
      </c>
      <c r="I4205" s="62">
        <v>77003.417513630149</v>
      </c>
      <c r="J4205" s="63">
        <v>5.093969929002883</v>
      </c>
      <c r="K4205" s="63">
        <v>5.8752024388979347</v>
      </c>
      <c r="L4205" s="63">
        <v>6.3537477001016143</v>
      </c>
      <c r="M4205" s="63">
        <v>7.8577321989293676</v>
      </c>
      <c r="N4205" s="63">
        <v>7.5879320479232826</v>
      </c>
      <c r="O4205" s="71">
        <v>6.8867591042298271</v>
      </c>
    </row>
    <row r="4206" spans="2:15" outlineLevel="1" x14ac:dyDescent="0.25">
      <c r="B4206" s="65">
        <v>4197</v>
      </c>
      <c r="C4206" s="60">
        <v>1</v>
      </c>
      <c r="D4206" s="61">
        <v>0</v>
      </c>
      <c r="E4206" s="61">
        <v>1</v>
      </c>
      <c r="F4206" s="61">
        <v>1</v>
      </c>
      <c r="G4206" s="61">
        <v>0</v>
      </c>
      <c r="H4206" s="61">
        <v>1</v>
      </c>
      <c r="I4206" s="62">
        <v>94440.144011158001</v>
      </c>
      <c r="J4206" s="63">
        <v>6.6645132874262396</v>
      </c>
      <c r="K4206" s="63">
        <v>4.6875568179438156</v>
      </c>
      <c r="L4206" s="63">
        <v>6.9993416431266251</v>
      </c>
      <c r="M4206" s="63">
        <v>7.3303219099218389</v>
      </c>
      <c r="N4206" s="63">
        <v>6.4936106682700441</v>
      </c>
      <c r="O4206" s="71">
        <v>6.8694275441463697</v>
      </c>
    </row>
    <row r="4207" spans="2:15" outlineLevel="1" x14ac:dyDescent="0.25">
      <c r="B4207" s="65">
        <v>4198</v>
      </c>
      <c r="C4207" s="60">
        <v>1</v>
      </c>
      <c r="D4207" s="61">
        <v>0</v>
      </c>
      <c r="E4207" s="61">
        <v>1</v>
      </c>
      <c r="F4207" s="61">
        <v>1</v>
      </c>
      <c r="G4207" s="61">
        <v>1</v>
      </c>
      <c r="H4207" s="61">
        <v>0</v>
      </c>
      <c r="I4207" s="62">
        <v>62532.316081897719</v>
      </c>
      <c r="J4207" s="63">
        <v>6.1817043314604438</v>
      </c>
      <c r="K4207" s="63">
        <v>4.874010997745013</v>
      </c>
      <c r="L4207" s="63">
        <v>7.0987813058964013</v>
      </c>
      <c r="M4207" s="63">
        <v>6.6244212945023806</v>
      </c>
      <c r="N4207" s="63">
        <v>7.0406186487190796</v>
      </c>
      <c r="O4207" s="71">
        <v>6.5956422649828008</v>
      </c>
    </row>
    <row r="4208" spans="2:15" outlineLevel="1" x14ac:dyDescent="0.25">
      <c r="B4208" s="65">
        <v>4199</v>
      </c>
      <c r="C4208" s="60">
        <v>1</v>
      </c>
      <c r="D4208" s="61">
        <v>0</v>
      </c>
      <c r="E4208" s="61">
        <v>1</v>
      </c>
      <c r="F4208" s="61">
        <v>1</v>
      </c>
      <c r="G4208" s="61">
        <v>0</v>
      </c>
      <c r="H4208" s="61">
        <v>1</v>
      </c>
      <c r="I4208" s="62">
        <v>22121.936585193092</v>
      </c>
      <c r="J4208" s="63">
        <v>5.3707138191303763</v>
      </c>
      <c r="K4208" s="63">
        <v>4.9666290343494666</v>
      </c>
      <c r="L4208" s="63">
        <v>7.3326196325277859</v>
      </c>
      <c r="M4208" s="63">
        <v>6.2268856738081482</v>
      </c>
      <c r="N4208" s="63">
        <v>6.1369195398480212</v>
      </c>
      <c r="O4208" s="71">
        <v>6.4371980949414587</v>
      </c>
    </row>
    <row r="4209" spans="2:15" outlineLevel="1" x14ac:dyDescent="0.25">
      <c r="B4209" s="65">
        <v>4200</v>
      </c>
      <c r="C4209" s="60">
        <v>1</v>
      </c>
      <c r="D4209" s="61">
        <v>0</v>
      </c>
      <c r="E4209" s="61">
        <v>1</v>
      </c>
      <c r="F4209" s="61">
        <v>1</v>
      </c>
      <c r="G4209" s="61">
        <v>1</v>
      </c>
      <c r="H4209" s="61">
        <v>0</v>
      </c>
      <c r="I4209" s="62">
        <v>102694.78260966037</v>
      </c>
      <c r="J4209" s="63">
        <v>6.8659440592666288</v>
      </c>
      <c r="K4209" s="63">
        <v>5.5084750459195773</v>
      </c>
      <c r="L4209" s="63">
        <v>6.8019463078143767</v>
      </c>
      <c r="M4209" s="63">
        <v>8.5696456334588849</v>
      </c>
      <c r="N4209" s="63">
        <v>7.2714129880802023</v>
      </c>
      <c r="O4209" s="71">
        <v>6.853087841801754</v>
      </c>
    </row>
    <row r="4210" spans="2:15" outlineLevel="1" x14ac:dyDescent="0.25">
      <c r="B4210" s="65">
        <v>4201</v>
      </c>
      <c r="C4210" s="60">
        <v>1</v>
      </c>
      <c r="D4210" s="61">
        <v>0</v>
      </c>
      <c r="E4210" s="61">
        <v>1</v>
      </c>
      <c r="F4210" s="61">
        <v>1</v>
      </c>
      <c r="G4210" s="61">
        <v>1</v>
      </c>
      <c r="H4210" s="61">
        <v>0</v>
      </c>
      <c r="I4210" s="62">
        <v>104451.38721867268</v>
      </c>
      <c r="J4210" s="63">
        <v>6.8554241840821231</v>
      </c>
      <c r="K4210" s="63">
        <v>6.2632348006350842</v>
      </c>
      <c r="L4210" s="63">
        <v>7.1147539123155141</v>
      </c>
      <c r="M4210" s="63">
        <v>8.2340822071410074</v>
      </c>
      <c r="N4210" s="63">
        <v>7.2205016594117568</v>
      </c>
      <c r="O4210" s="71">
        <v>6.9408319404083034</v>
      </c>
    </row>
    <row r="4211" spans="2:15" outlineLevel="1" x14ac:dyDescent="0.25">
      <c r="B4211" s="65">
        <v>4202</v>
      </c>
      <c r="C4211" s="60">
        <v>1</v>
      </c>
      <c r="D4211" s="61">
        <v>0</v>
      </c>
      <c r="E4211" s="61">
        <v>1</v>
      </c>
      <c r="F4211" s="61">
        <v>1</v>
      </c>
      <c r="G4211" s="61">
        <v>0</v>
      </c>
      <c r="H4211" s="61">
        <v>1</v>
      </c>
      <c r="I4211" s="62">
        <v>94300.495983648565</v>
      </c>
      <c r="J4211" s="63">
        <v>6.2728874148256342</v>
      </c>
      <c r="K4211" s="63">
        <v>4.4795991869713809</v>
      </c>
      <c r="L4211" s="63">
        <v>7.0346712142146117</v>
      </c>
      <c r="M4211" s="63">
        <v>8.0782399668341522</v>
      </c>
      <c r="N4211" s="63">
        <v>6.4914575583562311</v>
      </c>
      <c r="O4211" s="71">
        <v>6.5683496007678857</v>
      </c>
    </row>
    <row r="4212" spans="2:15" outlineLevel="1" x14ac:dyDescent="0.25">
      <c r="B4212" s="65">
        <v>4203</v>
      </c>
      <c r="C4212" s="60">
        <v>1</v>
      </c>
      <c r="D4212" s="61">
        <v>0</v>
      </c>
      <c r="E4212" s="61">
        <v>1</v>
      </c>
      <c r="F4212" s="61">
        <v>1</v>
      </c>
      <c r="G4212" s="61">
        <v>0</v>
      </c>
      <c r="H4212" s="61">
        <v>1</v>
      </c>
      <c r="I4212" s="62">
        <v>73382.964550643563</v>
      </c>
      <c r="J4212" s="63">
        <v>5.8263755737279634</v>
      </c>
      <c r="K4212" s="63">
        <v>4.4573674850321057</v>
      </c>
      <c r="L4212" s="63">
        <v>6.8842076139728174</v>
      </c>
      <c r="M4212" s="63">
        <v>7.7365161251743322</v>
      </c>
      <c r="N4212" s="63">
        <v>6.7971970179720635</v>
      </c>
      <c r="O4212" s="71">
        <v>6.9667764388625111</v>
      </c>
    </row>
    <row r="4213" spans="2:15" outlineLevel="1" x14ac:dyDescent="0.25">
      <c r="B4213" s="65">
        <v>4204</v>
      </c>
      <c r="C4213" s="60">
        <v>1</v>
      </c>
      <c r="D4213" s="61">
        <v>0</v>
      </c>
      <c r="E4213" s="61">
        <v>1</v>
      </c>
      <c r="F4213" s="61">
        <v>1</v>
      </c>
      <c r="G4213" s="61">
        <v>1</v>
      </c>
      <c r="H4213" s="61">
        <v>0</v>
      </c>
      <c r="I4213" s="62">
        <v>98926.061716618278</v>
      </c>
      <c r="J4213" s="63">
        <v>6.462393796778974</v>
      </c>
      <c r="K4213" s="63">
        <v>5.879625111602409</v>
      </c>
      <c r="L4213" s="63">
        <v>7.5374671493270888</v>
      </c>
      <c r="M4213" s="63">
        <v>7.1672380147990635</v>
      </c>
      <c r="N4213" s="63">
        <v>7.3104056523252776</v>
      </c>
      <c r="O4213" s="71">
        <v>6.4662025562102521</v>
      </c>
    </row>
    <row r="4214" spans="2:15" outlineLevel="1" x14ac:dyDescent="0.25">
      <c r="B4214" s="65">
        <v>4205</v>
      </c>
      <c r="C4214" s="60">
        <v>1</v>
      </c>
      <c r="D4214" s="61">
        <v>0</v>
      </c>
      <c r="E4214" s="61">
        <v>1</v>
      </c>
      <c r="F4214" s="61">
        <v>1</v>
      </c>
      <c r="G4214" s="61">
        <v>1</v>
      </c>
      <c r="H4214" s="61">
        <v>0</v>
      </c>
      <c r="I4214" s="62">
        <v>72838.866274986416</v>
      </c>
      <c r="J4214" s="63">
        <v>5.3965440564958227</v>
      </c>
      <c r="K4214" s="63">
        <v>4.7291234159003501</v>
      </c>
      <c r="L4214" s="63">
        <v>7.4307028846658945</v>
      </c>
      <c r="M4214" s="63">
        <v>7.3780346895201596</v>
      </c>
      <c r="N4214" s="63">
        <v>7.3555874835489554</v>
      </c>
      <c r="O4214" s="71">
        <v>6.3585330105161733</v>
      </c>
    </row>
    <row r="4215" spans="2:15" outlineLevel="1" x14ac:dyDescent="0.25">
      <c r="B4215" s="65">
        <v>4206</v>
      </c>
      <c r="C4215" s="60">
        <v>1</v>
      </c>
      <c r="D4215" s="61">
        <v>0</v>
      </c>
      <c r="E4215" s="61">
        <v>1</v>
      </c>
      <c r="F4215" s="61">
        <v>1</v>
      </c>
      <c r="G4215" s="61">
        <v>1</v>
      </c>
      <c r="H4215" s="61">
        <v>0</v>
      </c>
      <c r="I4215" s="62">
        <v>102325.89062416273</v>
      </c>
      <c r="J4215" s="63">
        <v>6.0895998728291971</v>
      </c>
      <c r="K4215" s="63">
        <v>5.8270787347817148</v>
      </c>
      <c r="L4215" s="63">
        <v>7.2643490198287237</v>
      </c>
      <c r="M4215" s="63">
        <v>8.8367149278311068</v>
      </c>
      <c r="N4215" s="63">
        <v>7.2137871575390067</v>
      </c>
      <c r="O4215" s="71">
        <v>6.6489261731323266</v>
      </c>
    </row>
    <row r="4216" spans="2:15" outlineLevel="1" x14ac:dyDescent="0.25">
      <c r="B4216" s="65">
        <v>4207</v>
      </c>
      <c r="C4216" s="60">
        <v>1</v>
      </c>
      <c r="D4216" s="61">
        <v>0</v>
      </c>
      <c r="E4216" s="61">
        <v>1</v>
      </c>
      <c r="F4216" s="61">
        <v>1</v>
      </c>
      <c r="G4216" s="61">
        <v>1</v>
      </c>
      <c r="H4216" s="61">
        <v>0</v>
      </c>
      <c r="I4216" s="62">
        <v>103643.1012212488</v>
      </c>
      <c r="J4216" s="63">
        <v>6.8408084635023094</v>
      </c>
      <c r="K4216" s="63">
        <v>5.4067006275452787</v>
      </c>
      <c r="L4216" s="63">
        <v>6.8727115500079892</v>
      </c>
      <c r="M4216" s="63">
        <v>8.84412563093308</v>
      </c>
      <c r="N4216" s="63">
        <v>7.2485961150755296</v>
      </c>
      <c r="O4216" s="71">
        <v>7.0845165968574104</v>
      </c>
    </row>
    <row r="4217" spans="2:15" outlineLevel="1" x14ac:dyDescent="0.25">
      <c r="B4217" s="65">
        <v>4208</v>
      </c>
      <c r="C4217" s="60">
        <v>1</v>
      </c>
      <c r="D4217" s="61">
        <v>0</v>
      </c>
      <c r="E4217" s="61">
        <v>1</v>
      </c>
      <c r="F4217" s="61">
        <v>1</v>
      </c>
      <c r="G4217" s="61">
        <v>1</v>
      </c>
      <c r="H4217" s="61">
        <v>0</v>
      </c>
      <c r="I4217" s="62">
        <v>97480.469505153451</v>
      </c>
      <c r="J4217" s="63">
        <v>6.1759589150786525</v>
      </c>
      <c r="K4217" s="63">
        <v>4.7444239290553334</v>
      </c>
      <c r="L4217" s="63">
        <v>7.2491123647382878</v>
      </c>
      <c r="M4217" s="63">
        <v>8.8140465351478081</v>
      </c>
      <c r="N4217" s="63">
        <v>6.7630939258670457</v>
      </c>
      <c r="O4217" s="71">
        <v>6.3510884183511207</v>
      </c>
    </row>
    <row r="4218" spans="2:15" outlineLevel="1" x14ac:dyDescent="0.25">
      <c r="B4218" s="65">
        <v>4209</v>
      </c>
      <c r="C4218" s="60">
        <v>1</v>
      </c>
      <c r="D4218" s="61">
        <v>0</v>
      </c>
      <c r="E4218" s="61">
        <v>1</v>
      </c>
      <c r="F4218" s="61">
        <v>1</v>
      </c>
      <c r="G4218" s="61">
        <v>1</v>
      </c>
      <c r="H4218" s="61">
        <v>0</v>
      </c>
      <c r="I4218" s="62">
        <v>92057.364768398227</v>
      </c>
      <c r="J4218" s="63">
        <v>6.4919933760155679</v>
      </c>
      <c r="K4218" s="63">
        <v>4.6539287011096242</v>
      </c>
      <c r="L4218" s="63">
        <v>8.1819022337866834</v>
      </c>
      <c r="M4218" s="63">
        <v>6.1563485318388835</v>
      </c>
      <c r="N4218" s="63">
        <v>6.6704781277290417</v>
      </c>
      <c r="O4218" s="71">
        <v>6.6351085825090692</v>
      </c>
    </row>
    <row r="4219" spans="2:15" outlineLevel="1" x14ac:dyDescent="0.25">
      <c r="B4219" s="65">
        <v>4210</v>
      </c>
      <c r="C4219" s="60">
        <v>1</v>
      </c>
      <c r="D4219" s="61">
        <v>0</v>
      </c>
      <c r="E4219" s="61">
        <v>1</v>
      </c>
      <c r="F4219" s="61">
        <v>1</v>
      </c>
      <c r="G4219" s="61">
        <v>0</v>
      </c>
      <c r="H4219" s="61">
        <v>1</v>
      </c>
      <c r="I4219" s="62">
        <v>95271.615464975359</v>
      </c>
      <c r="J4219" s="63">
        <v>6.2822109865070281</v>
      </c>
      <c r="K4219" s="63">
        <v>4.9350312540528494</v>
      </c>
      <c r="L4219" s="63">
        <v>7.1024305397807952</v>
      </c>
      <c r="M4219" s="63">
        <v>6.7071105893434027</v>
      </c>
      <c r="N4219" s="63">
        <v>7.257666990431332</v>
      </c>
      <c r="O4219" s="71">
        <v>7.3038761903475331</v>
      </c>
    </row>
    <row r="4220" spans="2:15" outlineLevel="1" x14ac:dyDescent="0.25">
      <c r="B4220" s="65">
        <v>4211</v>
      </c>
      <c r="C4220" s="60">
        <v>1</v>
      </c>
      <c r="D4220" s="61">
        <v>0</v>
      </c>
      <c r="E4220" s="61">
        <v>1</v>
      </c>
      <c r="F4220" s="61">
        <v>1</v>
      </c>
      <c r="G4220" s="61">
        <v>1</v>
      </c>
      <c r="H4220" s="61">
        <v>0</v>
      </c>
      <c r="I4220" s="62">
        <v>77234.51548827994</v>
      </c>
      <c r="J4220" s="63">
        <v>5.5669164129704347</v>
      </c>
      <c r="K4220" s="63">
        <v>5.0552336196486456</v>
      </c>
      <c r="L4220" s="63">
        <v>6.6245823993491655</v>
      </c>
      <c r="M4220" s="63">
        <v>8.3960365262382979</v>
      </c>
      <c r="N4220" s="63">
        <v>7.4756020687661513</v>
      </c>
      <c r="O4220" s="71">
        <v>6.7473915313911936</v>
      </c>
    </row>
    <row r="4221" spans="2:15" outlineLevel="1" x14ac:dyDescent="0.25">
      <c r="B4221" s="65">
        <v>4212</v>
      </c>
      <c r="C4221" s="60">
        <v>1</v>
      </c>
      <c r="D4221" s="61">
        <v>0</v>
      </c>
      <c r="E4221" s="61">
        <v>1</v>
      </c>
      <c r="F4221" s="61">
        <v>1</v>
      </c>
      <c r="G4221" s="61">
        <v>1</v>
      </c>
      <c r="H4221" s="61">
        <v>0</v>
      </c>
      <c r="I4221" s="62">
        <v>58509.940913370301</v>
      </c>
      <c r="J4221" s="63">
        <v>5.8321841573691442</v>
      </c>
      <c r="K4221" s="63">
        <v>4.4619784518507721</v>
      </c>
      <c r="L4221" s="63">
        <v>7.496234547750424</v>
      </c>
      <c r="M4221" s="63">
        <v>6.3244388516728325</v>
      </c>
      <c r="N4221" s="63">
        <v>6.5396789281367127</v>
      </c>
      <c r="O4221" s="71">
        <v>6.480519790543231</v>
      </c>
    </row>
    <row r="4222" spans="2:15" outlineLevel="1" x14ac:dyDescent="0.25">
      <c r="B4222" s="65">
        <v>4213</v>
      </c>
      <c r="C4222" s="60">
        <v>0</v>
      </c>
      <c r="D4222" s="61">
        <v>1</v>
      </c>
      <c r="E4222" s="61">
        <v>1</v>
      </c>
      <c r="F4222" s="61">
        <v>1</v>
      </c>
      <c r="G4222" s="61">
        <v>0</v>
      </c>
      <c r="H4222" s="61">
        <v>1</v>
      </c>
      <c r="I4222" s="62">
        <v>94357.447426040118</v>
      </c>
      <c r="J4222" s="63">
        <v>5.1438612101406829</v>
      </c>
      <c r="K4222" s="63">
        <v>6.1626185523300379</v>
      </c>
      <c r="L4222" s="63">
        <v>7.3266090802610906</v>
      </c>
      <c r="M4222" s="63">
        <v>7.1574272533999261</v>
      </c>
      <c r="N4222" s="63">
        <v>6.5021728621573649</v>
      </c>
      <c r="O4222" s="71">
        <v>6.7607411800177957</v>
      </c>
    </row>
    <row r="4223" spans="2:15" outlineLevel="1" x14ac:dyDescent="0.25">
      <c r="B4223" s="65">
        <v>4214</v>
      </c>
      <c r="C4223" s="60">
        <v>1</v>
      </c>
      <c r="D4223" s="61">
        <v>0</v>
      </c>
      <c r="E4223" s="61">
        <v>1</v>
      </c>
      <c r="F4223" s="61">
        <v>1</v>
      </c>
      <c r="G4223" s="61">
        <v>0</v>
      </c>
      <c r="H4223" s="61">
        <v>1</v>
      </c>
      <c r="I4223" s="62">
        <v>95024.740707059769</v>
      </c>
      <c r="J4223" s="63">
        <v>6.8563706936974125</v>
      </c>
      <c r="K4223" s="63">
        <v>4.4963550684893709</v>
      </c>
      <c r="L4223" s="63">
        <v>6.6028467191098557</v>
      </c>
      <c r="M4223" s="63">
        <v>7.924025762928415</v>
      </c>
      <c r="N4223" s="63">
        <v>6.2417030480300832</v>
      </c>
      <c r="O4223" s="71">
        <v>6.9094856285321349</v>
      </c>
    </row>
    <row r="4224" spans="2:15" outlineLevel="1" x14ac:dyDescent="0.25">
      <c r="B4224" s="65">
        <v>4215</v>
      </c>
      <c r="C4224" s="60">
        <v>0</v>
      </c>
      <c r="D4224" s="61">
        <v>1</v>
      </c>
      <c r="E4224" s="61">
        <v>1</v>
      </c>
      <c r="F4224" s="61">
        <v>1</v>
      </c>
      <c r="G4224" s="61">
        <v>1</v>
      </c>
      <c r="H4224" s="61">
        <v>0</v>
      </c>
      <c r="I4224" s="62">
        <v>75339.474571113882</v>
      </c>
      <c r="J4224" s="63">
        <v>5.1552230780359727</v>
      </c>
      <c r="K4224" s="63">
        <v>5.5234835838709007</v>
      </c>
      <c r="L4224" s="63">
        <v>6.5112697526927699</v>
      </c>
      <c r="M4224" s="63">
        <v>7.7710514985914845</v>
      </c>
      <c r="N4224" s="63">
        <v>7.2871907467472976</v>
      </c>
      <c r="O4224" s="71">
        <v>6.8879025402128624</v>
      </c>
    </row>
    <row r="4225" spans="2:15" outlineLevel="1" x14ac:dyDescent="0.25">
      <c r="B4225" s="65">
        <v>4216</v>
      </c>
      <c r="C4225" s="60">
        <v>1</v>
      </c>
      <c r="D4225" s="61">
        <v>0</v>
      </c>
      <c r="E4225" s="61">
        <v>1</v>
      </c>
      <c r="F4225" s="61">
        <v>1</v>
      </c>
      <c r="G4225" s="61">
        <v>1</v>
      </c>
      <c r="H4225" s="61">
        <v>0</v>
      </c>
      <c r="I4225" s="62">
        <v>93984.72281403649</v>
      </c>
      <c r="J4225" s="63">
        <v>5.8699990570468161</v>
      </c>
      <c r="K4225" s="63">
        <v>4.7512224598696147</v>
      </c>
      <c r="L4225" s="63">
        <v>7.158815657157084</v>
      </c>
      <c r="M4225" s="63">
        <v>8.3210527365956501</v>
      </c>
      <c r="N4225" s="63">
        <v>6.39840957380604</v>
      </c>
      <c r="O4225" s="71">
        <v>6.2598282304924586</v>
      </c>
    </row>
    <row r="4226" spans="2:15" outlineLevel="1" x14ac:dyDescent="0.25">
      <c r="B4226" s="65">
        <v>4217</v>
      </c>
      <c r="C4226" s="60">
        <v>1</v>
      </c>
      <c r="D4226" s="61">
        <v>0</v>
      </c>
      <c r="E4226" s="61">
        <v>1</v>
      </c>
      <c r="F4226" s="61">
        <v>1</v>
      </c>
      <c r="G4226" s="61">
        <v>0</v>
      </c>
      <c r="H4226" s="61">
        <v>1</v>
      </c>
      <c r="I4226" s="62">
        <v>102118.6548528183</v>
      </c>
      <c r="J4226" s="63">
        <v>6.0089279180863322</v>
      </c>
      <c r="K4226" s="63">
        <v>5.7650345109883503</v>
      </c>
      <c r="L4226" s="63">
        <v>7.5236845165003068</v>
      </c>
      <c r="M4226" s="63">
        <v>8.7979618881161414</v>
      </c>
      <c r="N4226" s="63">
        <v>6.8879731112310445</v>
      </c>
      <c r="O4226" s="71">
        <v>7.0149393202365138</v>
      </c>
    </row>
    <row r="4227" spans="2:15" outlineLevel="1" x14ac:dyDescent="0.25">
      <c r="B4227" s="65">
        <v>4218</v>
      </c>
      <c r="C4227" s="60">
        <v>1</v>
      </c>
      <c r="D4227" s="61">
        <v>0</v>
      </c>
      <c r="E4227" s="61">
        <v>1</v>
      </c>
      <c r="F4227" s="61">
        <v>1</v>
      </c>
      <c r="G4227" s="61">
        <v>0</v>
      </c>
      <c r="H4227" s="61">
        <v>1</v>
      </c>
      <c r="I4227" s="62">
        <v>93296.654657413106</v>
      </c>
      <c r="J4227" s="63">
        <v>5.9809641603398136</v>
      </c>
      <c r="K4227" s="63">
        <v>4.7973921715034518</v>
      </c>
      <c r="L4227" s="63">
        <v>7.420743479675286</v>
      </c>
      <c r="M4227" s="63">
        <v>7.2783717772404621</v>
      </c>
      <c r="N4227" s="63">
        <v>6.5989283978017417</v>
      </c>
      <c r="O4227" s="71">
        <v>6.7448278447162746</v>
      </c>
    </row>
    <row r="4228" spans="2:15" outlineLevel="1" x14ac:dyDescent="0.25">
      <c r="B4228" s="65">
        <v>4219</v>
      </c>
      <c r="C4228" s="60">
        <v>1</v>
      </c>
      <c r="D4228" s="61">
        <v>0</v>
      </c>
      <c r="E4228" s="61">
        <v>1</v>
      </c>
      <c r="F4228" s="61">
        <v>1</v>
      </c>
      <c r="G4228" s="61">
        <v>0</v>
      </c>
      <c r="H4228" s="61">
        <v>1</v>
      </c>
      <c r="I4228" s="62">
        <v>95299.482737583763</v>
      </c>
      <c r="J4228" s="63">
        <v>6.4803102779578676</v>
      </c>
      <c r="K4228" s="63">
        <v>4.9315034595801555</v>
      </c>
      <c r="L4228" s="63">
        <v>7.1233392089765175</v>
      </c>
      <c r="M4228" s="63">
        <v>7.7791566004177222</v>
      </c>
      <c r="N4228" s="63">
        <v>6.1310222291833156</v>
      </c>
      <c r="O4228" s="71">
        <v>6.9049137970592636</v>
      </c>
    </row>
    <row r="4229" spans="2:15" outlineLevel="1" x14ac:dyDescent="0.25">
      <c r="B4229" s="65">
        <v>4220</v>
      </c>
      <c r="C4229" s="60">
        <v>1</v>
      </c>
      <c r="D4229" s="61">
        <v>0</v>
      </c>
      <c r="E4229" s="61">
        <v>1</v>
      </c>
      <c r="F4229" s="61">
        <v>1</v>
      </c>
      <c r="G4229" s="61">
        <v>0</v>
      </c>
      <c r="H4229" s="61">
        <v>1</v>
      </c>
      <c r="I4229" s="62">
        <v>29004.905512449972</v>
      </c>
      <c r="J4229" s="63">
        <v>6.4252260148134059</v>
      </c>
      <c r="K4229" s="63">
        <v>5.8837007835943229</v>
      </c>
      <c r="L4229" s="63">
        <v>6.0928734976260568</v>
      </c>
      <c r="M4229" s="63">
        <v>6.4426816798924147</v>
      </c>
      <c r="N4229" s="63">
        <v>6.6733206607366879</v>
      </c>
      <c r="O4229" s="71">
        <v>6.8886042380872681</v>
      </c>
    </row>
    <row r="4230" spans="2:15" outlineLevel="1" x14ac:dyDescent="0.25">
      <c r="B4230" s="65">
        <v>4221</v>
      </c>
      <c r="C4230" s="60">
        <v>1</v>
      </c>
      <c r="D4230" s="61">
        <v>0</v>
      </c>
      <c r="E4230" s="61">
        <v>1</v>
      </c>
      <c r="F4230" s="61">
        <v>1</v>
      </c>
      <c r="G4230" s="61">
        <v>0</v>
      </c>
      <c r="H4230" s="61">
        <v>1</v>
      </c>
      <c r="I4230" s="62">
        <v>100866.16590438191</v>
      </c>
      <c r="J4230" s="63">
        <v>6.3398856273518058</v>
      </c>
      <c r="K4230" s="63">
        <v>5.3969501755796143</v>
      </c>
      <c r="L4230" s="63">
        <v>7.0238629129068082</v>
      </c>
      <c r="M4230" s="63">
        <v>8.4923258456788524</v>
      </c>
      <c r="N4230" s="63">
        <v>7.0073405058484388</v>
      </c>
      <c r="O4230" s="71">
        <v>7.1162530123327157</v>
      </c>
    </row>
    <row r="4231" spans="2:15" outlineLevel="1" x14ac:dyDescent="0.25">
      <c r="B4231" s="65">
        <v>4222</v>
      </c>
      <c r="C4231" s="60">
        <v>0</v>
      </c>
      <c r="D4231" s="61">
        <v>1</v>
      </c>
      <c r="E4231" s="61">
        <v>1</v>
      </c>
      <c r="F4231" s="61">
        <v>1</v>
      </c>
      <c r="G4231" s="61">
        <v>1</v>
      </c>
      <c r="H4231" s="61">
        <v>0</v>
      </c>
      <c r="I4231" s="62">
        <v>75998.545625301194</v>
      </c>
      <c r="J4231" s="63">
        <v>5.2232541729064055</v>
      </c>
      <c r="K4231" s="63">
        <v>6.0061083136253401</v>
      </c>
      <c r="L4231" s="63">
        <v>6.7529502143186031</v>
      </c>
      <c r="M4231" s="63">
        <v>8.1711841396111033</v>
      </c>
      <c r="N4231" s="63">
        <v>6.9914094409746443</v>
      </c>
      <c r="O4231" s="71">
        <v>6.0600100442535165</v>
      </c>
    </row>
    <row r="4232" spans="2:15" outlineLevel="1" x14ac:dyDescent="0.25">
      <c r="B4232" s="65">
        <v>4223</v>
      </c>
      <c r="C4232" s="60">
        <v>1</v>
      </c>
      <c r="D4232" s="61">
        <v>0</v>
      </c>
      <c r="E4232" s="61">
        <v>1</v>
      </c>
      <c r="F4232" s="61">
        <v>1</v>
      </c>
      <c r="G4232" s="61">
        <v>1</v>
      </c>
      <c r="H4232" s="61">
        <v>0</v>
      </c>
      <c r="I4232" s="62">
        <v>75043.982194154451</v>
      </c>
      <c r="J4232" s="63">
        <v>5.9071849522109172</v>
      </c>
      <c r="K4232" s="63">
        <v>4.680116034939747</v>
      </c>
      <c r="L4232" s="63">
        <v>6.5441244929657882</v>
      </c>
      <c r="M4232" s="63">
        <v>8.1536762605977025</v>
      </c>
      <c r="N4232" s="63">
        <v>6.9338835632973463</v>
      </c>
      <c r="O4232" s="71">
        <v>6.8197008900075451</v>
      </c>
    </row>
    <row r="4233" spans="2:15" outlineLevel="1" x14ac:dyDescent="0.25">
      <c r="B4233" s="65">
        <v>4224</v>
      </c>
      <c r="C4233" s="60">
        <v>1</v>
      </c>
      <c r="D4233" s="61">
        <v>0</v>
      </c>
      <c r="E4233" s="61">
        <v>1</v>
      </c>
      <c r="F4233" s="61">
        <v>1</v>
      </c>
      <c r="G4233" s="61">
        <v>1</v>
      </c>
      <c r="H4233" s="61">
        <v>0</v>
      </c>
      <c r="I4233" s="62">
        <v>76825.964190654471</v>
      </c>
      <c r="J4233" s="63">
        <v>5.4366201655966444</v>
      </c>
      <c r="K4233" s="63">
        <v>4.7360221613256748</v>
      </c>
      <c r="L4233" s="63">
        <v>7.1661786645129819</v>
      </c>
      <c r="M4233" s="63">
        <v>8.559745979363786</v>
      </c>
      <c r="N4233" s="63">
        <v>7.4324149609559624</v>
      </c>
      <c r="O4233" s="71">
        <v>6.6468620810208474</v>
      </c>
    </row>
    <row r="4234" spans="2:15" outlineLevel="1" x14ac:dyDescent="0.25">
      <c r="B4234" s="65">
        <v>4225</v>
      </c>
      <c r="C4234" s="60">
        <v>1</v>
      </c>
      <c r="D4234" s="61">
        <v>0</v>
      </c>
      <c r="E4234" s="61">
        <v>1</v>
      </c>
      <c r="F4234" s="61">
        <v>1</v>
      </c>
      <c r="G4234" s="61">
        <v>0</v>
      </c>
      <c r="H4234" s="61">
        <v>1</v>
      </c>
      <c r="I4234" s="62">
        <v>63980.18519575242</v>
      </c>
      <c r="J4234" s="63">
        <v>6.5187403461813496</v>
      </c>
      <c r="K4234" s="63">
        <v>5.8398181587328608</v>
      </c>
      <c r="L4234" s="63">
        <v>6.6985628083767033</v>
      </c>
      <c r="M4234" s="63">
        <v>6.2321739922587129</v>
      </c>
      <c r="N4234" s="63">
        <v>6.6231389786723627</v>
      </c>
      <c r="O4234" s="71">
        <v>6.7614846639464314</v>
      </c>
    </row>
    <row r="4235" spans="2:15" outlineLevel="1" x14ac:dyDescent="0.25">
      <c r="B4235" s="65">
        <v>4226</v>
      </c>
      <c r="C4235" s="60">
        <v>0</v>
      </c>
      <c r="D4235" s="61">
        <v>1</v>
      </c>
      <c r="E4235" s="61">
        <v>1</v>
      </c>
      <c r="F4235" s="61">
        <v>1</v>
      </c>
      <c r="G4235" s="61">
        <v>0</v>
      </c>
      <c r="H4235" s="61">
        <v>1</v>
      </c>
      <c r="I4235" s="62">
        <v>103683.41665829532</v>
      </c>
      <c r="J4235" s="63">
        <v>5.8348296459303066</v>
      </c>
      <c r="K4235" s="63">
        <v>6.6172274431036602</v>
      </c>
      <c r="L4235" s="63">
        <v>7.4146949986126911</v>
      </c>
      <c r="M4235" s="63">
        <v>8.0406654723201427</v>
      </c>
      <c r="N4235" s="63">
        <v>7.333177601862249</v>
      </c>
      <c r="O4235" s="71">
        <v>7.3632211656846041</v>
      </c>
    </row>
    <row r="4236" spans="2:15" outlineLevel="1" x14ac:dyDescent="0.25">
      <c r="B4236" s="65">
        <v>4227</v>
      </c>
      <c r="C4236" s="60">
        <v>1</v>
      </c>
      <c r="D4236" s="61">
        <v>0</v>
      </c>
      <c r="E4236" s="61">
        <v>1</v>
      </c>
      <c r="F4236" s="61">
        <v>1</v>
      </c>
      <c r="G4236" s="61">
        <v>0</v>
      </c>
      <c r="H4236" s="61">
        <v>1</v>
      </c>
      <c r="I4236" s="62">
        <v>100829.25576263492</v>
      </c>
      <c r="J4236" s="63">
        <v>6.2715865822975676</v>
      </c>
      <c r="K4236" s="63">
        <v>5.7577877179411319</v>
      </c>
      <c r="L4236" s="63">
        <v>7.3539395432145263</v>
      </c>
      <c r="M4236" s="63">
        <v>8.3659127517341361</v>
      </c>
      <c r="N4236" s="63">
        <v>6.5666864412017576</v>
      </c>
      <c r="O4236" s="71">
        <v>7.1533674927831443</v>
      </c>
    </row>
    <row r="4237" spans="2:15" outlineLevel="1" x14ac:dyDescent="0.25">
      <c r="B4237" s="65">
        <v>4228</v>
      </c>
      <c r="C4237" s="60">
        <v>1</v>
      </c>
      <c r="D4237" s="61">
        <v>0</v>
      </c>
      <c r="E4237" s="61">
        <v>1</v>
      </c>
      <c r="F4237" s="61">
        <v>1</v>
      </c>
      <c r="G4237" s="61">
        <v>0</v>
      </c>
      <c r="H4237" s="61">
        <v>1</v>
      </c>
      <c r="I4237" s="62">
        <v>74763.787401644455</v>
      </c>
      <c r="J4237" s="63">
        <v>6.3305808415124272</v>
      </c>
      <c r="K4237" s="63">
        <v>4.6376062652513106</v>
      </c>
      <c r="L4237" s="63">
        <v>6.6413317933380256</v>
      </c>
      <c r="M4237" s="63">
        <v>7.8237375158009357</v>
      </c>
      <c r="N4237" s="63">
        <v>6.6775818301180827</v>
      </c>
      <c r="O4237" s="71">
        <v>6.8784211275545575</v>
      </c>
    </row>
    <row r="4238" spans="2:15" outlineLevel="1" x14ac:dyDescent="0.25">
      <c r="B4238" s="65">
        <v>4229</v>
      </c>
      <c r="C4238" s="60">
        <v>1</v>
      </c>
      <c r="D4238" s="61">
        <v>0</v>
      </c>
      <c r="E4238" s="61">
        <v>1</v>
      </c>
      <c r="F4238" s="61">
        <v>1</v>
      </c>
      <c r="G4238" s="61">
        <v>0</v>
      </c>
      <c r="H4238" s="61">
        <v>1</v>
      </c>
      <c r="I4238" s="62">
        <v>96158.142700554963</v>
      </c>
      <c r="J4238" s="63">
        <v>6.1093016350817102</v>
      </c>
      <c r="K4238" s="63">
        <v>5.2305608354063189</v>
      </c>
      <c r="L4238" s="63">
        <v>7.1623780440804321</v>
      </c>
      <c r="M4238" s="63">
        <v>7.6637228488376223</v>
      </c>
      <c r="N4238" s="63">
        <v>6.7113366102447909</v>
      </c>
      <c r="O4238" s="71">
        <v>6.8237850319778692</v>
      </c>
    </row>
    <row r="4239" spans="2:15" outlineLevel="1" x14ac:dyDescent="0.25">
      <c r="B4239" s="65">
        <v>4230</v>
      </c>
      <c r="C4239" s="60">
        <v>1</v>
      </c>
      <c r="D4239" s="61">
        <v>0</v>
      </c>
      <c r="E4239" s="61">
        <v>1</v>
      </c>
      <c r="F4239" s="61">
        <v>1</v>
      </c>
      <c r="G4239" s="61">
        <v>1</v>
      </c>
      <c r="H4239" s="61">
        <v>0</v>
      </c>
      <c r="I4239" s="62">
        <v>96541.218558272987</v>
      </c>
      <c r="J4239" s="63">
        <v>5.9313527833976423</v>
      </c>
      <c r="K4239" s="63">
        <v>4.5486305755045384</v>
      </c>
      <c r="L4239" s="63">
        <v>7.6385292120918962</v>
      </c>
      <c r="M4239" s="63">
        <v>8.0550736978056516</v>
      </c>
      <c r="N4239" s="63">
        <v>7.0960778032471872</v>
      </c>
      <c r="O4239" s="71">
        <v>6.9017570997918885</v>
      </c>
    </row>
    <row r="4240" spans="2:15" outlineLevel="1" x14ac:dyDescent="0.25">
      <c r="B4240" s="65">
        <v>4231</v>
      </c>
      <c r="C4240" s="60">
        <v>1</v>
      </c>
      <c r="D4240" s="61">
        <v>0</v>
      </c>
      <c r="E4240" s="61">
        <v>1</v>
      </c>
      <c r="F4240" s="61">
        <v>1</v>
      </c>
      <c r="G4240" s="61">
        <v>1</v>
      </c>
      <c r="H4240" s="61">
        <v>0</v>
      </c>
      <c r="I4240" s="62">
        <v>95256.62584314683</v>
      </c>
      <c r="J4240" s="63">
        <v>5.5165630866320035</v>
      </c>
      <c r="K4240" s="63">
        <v>5.3838272101484055</v>
      </c>
      <c r="L4240" s="63">
        <v>8.1057830325222628</v>
      </c>
      <c r="M4240" s="63">
        <v>6.9151244609846962</v>
      </c>
      <c r="N4240" s="63">
        <v>7.0329668256714593</v>
      </c>
      <c r="O4240" s="71">
        <v>6.9878063445555103</v>
      </c>
    </row>
    <row r="4241" spans="2:15" outlineLevel="1" x14ac:dyDescent="0.25">
      <c r="B4241" s="65">
        <v>4232</v>
      </c>
      <c r="C4241" s="60">
        <v>1</v>
      </c>
      <c r="D4241" s="61">
        <v>0</v>
      </c>
      <c r="E4241" s="61">
        <v>1</v>
      </c>
      <c r="F4241" s="61">
        <v>1</v>
      </c>
      <c r="G4241" s="61">
        <v>0</v>
      </c>
      <c r="H4241" s="61">
        <v>1</v>
      </c>
      <c r="I4241" s="62">
        <v>61201.259507276336</v>
      </c>
      <c r="J4241" s="63">
        <v>6.0119432685470198</v>
      </c>
      <c r="K4241" s="63">
        <v>5.594571157691</v>
      </c>
      <c r="L4241" s="63">
        <v>7.4375139988152608</v>
      </c>
      <c r="M4241" s="63">
        <v>6.0129359514137626</v>
      </c>
      <c r="N4241" s="63">
        <v>6.3922229256965712</v>
      </c>
      <c r="O4241" s="71">
        <v>6.5492922431376117</v>
      </c>
    </row>
    <row r="4242" spans="2:15" outlineLevel="1" x14ac:dyDescent="0.25">
      <c r="B4242" s="65">
        <v>4233</v>
      </c>
      <c r="C4242" s="60">
        <v>1</v>
      </c>
      <c r="D4242" s="61">
        <v>0</v>
      </c>
      <c r="E4242" s="61">
        <v>1</v>
      </c>
      <c r="F4242" s="61">
        <v>1</v>
      </c>
      <c r="G4242" s="61">
        <v>0</v>
      </c>
      <c r="H4242" s="61">
        <v>1</v>
      </c>
      <c r="I4242" s="62">
        <v>104238.59763309729</v>
      </c>
      <c r="J4242" s="63">
        <v>6.7826136211974433</v>
      </c>
      <c r="K4242" s="63">
        <v>6.5402490884491673</v>
      </c>
      <c r="L4242" s="63">
        <v>6.6078726856882071</v>
      </c>
      <c r="M4242" s="63">
        <v>8.5569225922250958</v>
      </c>
      <c r="N4242" s="63">
        <v>6.6672654171372558</v>
      </c>
      <c r="O4242" s="71">
        <v>7.0915578133988308</v>
      </c>
    </row>
    <row r="4243" spans="2:15" outlineLevel="1" x14ac:dyDescent="0.25">
      <c r="B4243" s="65">
        <v>4234</v>
      </c>
      <c r="C4243" s="60">
        <v>1</v>
      </c>
      <c r="D4243" s="61">
        <v>0</v>
      </c>
      <c r="E4243" s="61">
        <v>1</v>
      </c>
      <c r="F4243" s="61">
        <v>1</v>
      </c>
      <c r="G4243" s="61">
        <v>1</v>
      </c>
      <c r="H4243" s="61">
        <v>0</v>
      </c>
      <c r="I4243" s="62">
        <v>96182.263484251758</v>
      </c>
      <c r="J4243" s="63">
        <v>6.0885256953628391</v>
      </c>
      <c r="K4243" s="63">
        <v>5.5111358925938294</v>
      </c>
      <c r="L4243" s="63">
        <v>7.9604416974067789</v>
      </c>
      <c r="M4243" s="63">
        <v>6.8411909488208513</v>
      </c>
      <c r="N4243" s="63">
        <v>7.1719645082043559</v>
      </c>
      <c r="O4243" s="71">
        <v>6.5176192671397573</v>
      </c>
    </row>
    <row r="4244" spans="2:15" outlineLevel="1" x14ac:dyDescent="0.25">
      <c r="B4244" s="65">
        <v>4235</v>
      </c>
      <c r="C4244" s="60">
        <v>0</v>
      </c>
      <c r="D4244" s="61">
        <v>1</v>
      </c>
      <c r="E4244" s="61">
        <v>1</v>
      </c>
      <c r="F4244" s="61">
        <v>1</v>
      </c>
      <c r="G4244" s="61">
        <v>1</v>
      </c>
      <c r="H4244" s="61">
        <v>0</v>
      </c>
      <c r="I4244" s="62">
        <v>29997.568666461288</v>
      </c>
      <c r="J4244" s="63">
        <v>5.7730756094668481</v>
      </c>
      <c r="K4244" s="63">
        <v>5.7739567003980454</v>
      </c>
      <c r="L4244" s="63">
        <v>6.4568947824293481</v>
      </c>
      <c r="M4244" s="63">
        <v>7.0129059211091072</v>
      </c>
      <c r="N4244" s="63">
        <v>7.1066144468621752</v>
      </c>
      <c r="O4244" s="71">
        <v>6.8416527976128725</v>
      </c>
    </row>
    <row r="4245" spans="2:15" outlineLevel="1" x14ac:dyDescent="0.25">
      <c r="B4245" s="65">
        <v>4236</v>
      </c>
      <c r="C4245" s="60">
        <v>0</v>
      </c>
      <c r="D4245" s="61">
        <v>1</v>
      </c>
      <c r="E4245" s="61">
        <v>1</v>
      </c>
      <c r="F4245" s="61">
        <v>1</v>
      </c>
      <c r="G4245" s="61">
        <v>1</v>
      </c>
      <c r="H4245" s="61">
        <v>0</v>
      </c>
      <c r="I4245" s="62">
        <v>103136.06383453826</v>
      </c>
      <c r="J4245" s="63">
        <v>6.4038208538204353</v>
      </c>
      <c r="K4245" s="63">
        <v>6.6434249813846762</v>
      </c>
      <c r="L4245" s="63">
        <v>7.8174582526443057</v>
      </c>
      <c r="M4245" s="63">
        <v>7.4672739536811372</v>
      </c>
      <c r="N4245" s="63">
        <v>7.4493403158028633</v>
      </c>
      <c r="O4245" s="71">
        <v>6.6915255670488172</v>
      </c>
    </row>
    <row r="4246" spans="2:15" outlineLevel="1" x14ac:dyDescent="0.25">
      <c r="B4246" s="65">
        <v>4237</v>
      </c>
      <c r="C4246" s="60">
        <v>1</v>
      </c>
      <c r="D4246" s="61">
        <v>0</v>
      </c>
      <c r="E4246" s="61">
        <v>1</v>
      </c>
      <c r="F4246" s="61">
        <v>1</v>
      </c>
      <c r="G4246" s="61">
        <v>0</v>
      </c>
      <c r="H4246" s="61">
        <v>1</v>
      </c>
      <c r="I4246" s="62">
        <v>94351.087930896421</v>
      </c>
      <c r="J4246" s="63">
        <v>5.763185261080749</v>
      </c>
      <c r="K4246" s="63">
        <v>4.5859033388386461</v>
      </c>
      <c r="L4246" s="63">
        <v>7.3597075588360692</v>
      </c>
      <c r="M4246" s="63">
        <v>7.812698175937637</v>
      </c>
      <c r="N4246" s="63">
        <v>6.4355280092645053</v>
      </c>
      <c r="O4246" s="71">
        <v>7.3367732702873694</v>
      </c>
    </row>
    <row r="4247" spans="2:15" outlineLevel="1" x14ac:dyDescent="0.25">
      <c r="B4247" s="65">
        <v>4238</v>
      </c>
      <c r="C4247" s="60">
        <v>1</v>
      </c>
      <c r="D4247" s="61">
        <v>0</v>
      </c>
      <c r="E4247" s="61">
        <v>1</v>
      </c>
      <c r="F4247" s="61">
        <v>1</v>
      </c>
      <c r="G4247" s="61">
        <v>1</v>
      </c>
      <c r="H4247" s="61">
        <v>0</v>
      </c>
      <c r="I4247" s="62">
        <v>64519.319745995279</v>
      </c>
      <c r="J4247" s="63">
        <v>6.1793592087473144</v>
      </c>
      <c r="K4247" s="63">
        <v>5.2908678472620148</v>
      </c>
      <c r="L4247" s="63">
        <v>6.8983330066991888</v>
      </c>
      <c r="M4247" s="63">
        <v>7.0941404063353373</v>
      </c>
      <c r="N4247" s="63">
        <v>6.808878785854656</v>
      </c>
      <c r="O4247" s="71">
        <v>6.710304793966082</v>
      </c>
    </row>
    <row r="4248" spans="2:15" outlineLevel="1" x14ac:dyDescent="0.25">
      <c r="B4248" s="65">
        <v>4239</v>
      </c>
      <c r="C4248" s="60">
        <v>0</v>
      </c>
      <c r="D4248" s="61">
        <v>1</v>
      </c>
      <c r="E4248" s="61">
        <v>1</v>
      </c>
      <c r="F4248" s="61">
        <v>1</v>
      </c>
      <c r="G4248" s="61">
        <v>0</v>
      </c>
      <c r="H4248" s="61">
        <v>1</v>
      </c>
      <c r="I4248" s="62">
        <v>97782.262405340211</v>
      </c>
      <c r="J4248" s="63">
        <v>5.516039590326729</v>
      </c>
      <c r="K4248" s="63">
        <v>6.2382246871858484</v>
      </c>
      <c r="L4248" s="63">
        <v>6.9348762259851657</v>
      </c>
      <c r="M4248" s="63">
        <v>8.1433629848531179</v>
      </c>
      <c r="N4248" s="63">
        <v>6.4247000954174247</v>
      </c>
      <c r="O4248" s="71">
        <v>6.7792132761290382</v>
      </c>
    </row>
    <row r="4249" spans="2:15" outlineLevel="1" x14ac:dyDescent="0.25">
      <c r="B4249" s="65">
        <v>4240</v>
      </c>
      <c r="C4249" s="60">
        <v>1</v>
      </c>
      <c r="D4249" s="61">
        <v>0</v>
      </c>
      <c r="E4249" s="61">
        <v>1</v>
      </c>
      <c r="F4249" s="61">
        <v>1</v>
      </c>
      <c r="G4249" s="61">
        <v>0</v>
      </c>
      <c r="H4249" s="61">
        <v>1</v>
      </c>
      <c r="I4249" s="62">
        <v>101868.3923530543</v>
      </c>
      <c r="J4249" s="63">
        <v>6.7086642368984188</v>
      </c>
      <c r="K4249" s="63">
        <v>5.1874445111713241</v>
      </c>
      <c r="L4249" s="63">
        <v>7.2147529561594235</v>
      </c>
      <c r="M4249" s="63">
        <v>8.6585720469697218</v>
      </c>
      <c r="N4249" s="63">
        <v>6.7241813720543355</v>
      </c>
      <c r="O4249" s="71">
        <v>7.3813487863112073</v>
      </c>
    </row>
    <row r="4250" spans="2:15" outlineLevel="1" x14ac:dyDescent="0.25">
      <c r="B4250" s="65">
        <v>4241</v>
      </c>
      <c r="C4250" s="60">
        <v>1</v>
      </c>
      <c r="D4250" s="61">
        <v>0</v>
      </c>
      <c r="E4250" s="61">
        <v>1</v>
      </c>
      <c r="F4250" s="61">
        <v>1</v>
      </c>
      <c r="G4250" s="61">
        <v>1</v>
      </c>
      <c r="H4250" s="61">
        <v>0</v>
      </c>
      <c r="I4250" s="62">
        <v>103798.29566930167</v>
      </c>
      <c r="J4250" s="63">
        <v>6.904385124241526</v>
      </c>
      <c r="K4250" s="63">
        <v>6.0513787272999853</v>
      </c>
      <c r="L4250" s="63">
        <v>7.1031093169663908</v>
      </c>
      <c r="M4250" s="63">
        <v>8.2066946562977172</v>
      </c>
      <c r="N4250" s="63">
        <v>7.1539058573424814</v>
      </c>
      <c r="O4250" s="71">
        <v>6.9920709281680598</v>
      </c>
    </row>
    <row r="4251" spans="2:15" outlineLevel="1" x14ac:dyDescent="0.25">
      <c r="B4251" s="65">
        <v>4242</v>
      </c>
      <c r="C4251" s="60">
        <v>1</v>
      </c>
      <c r="D4251" s="61">
        <v>0</v>
      </c>
      <c r="E4251" s="61">
        <v>1</v>
      </c>
      <c r="F4251" s="61">
        <v>1</v>
      </c>
      <c r="G4251" s="61">
        <v>1</v>
      </c>
      <c r="H4251" s="61">
        <v>0</v>
      </c>
      <c r="I4251" s="62">
        <v>94956.966585639515</v>
      </c>
      <c r="J4251" s="63">
        <v>6.5078515524392575</v>
      </c>
      <c r="K4251" s="63">
        <v>5.4407128592539422</v>
      </c>
      <c r="L4251" s="63">
        <v>7.791760462490898</v>
      </c>
      <c r="M4251" s="63">
        <v>6.6736922827114498</v>
      </c>
      <c r="N4251" s="63">
        <v>6.9348579998095881</v>
      </c>
      <c r="O4251" s="71">
        <v>6.1016792353206313</v>
      </c>
    </row>
    <row r="4252" spans="2:15" outlineLevel="1" x14ac:dyDescent="0.25">
      <c r="B4252" s="65">
        <v>4243</v>
      </c>
      <c r="C4252" s="60">
        <v>0</v>
      </c>
      <c r="D4252" s="61">
        <v>1</v>
      </c>
      <c r="E4252" s="61">
        <v>1</v>
      </c>
      <c r="F4252" s="61">
        <v>1</v>
      </c>
      <c r="G4252" s="61">
        <v>1</v>
      </c>
      <c r="H4252" s="61">
        <v>0</v>
      </c>
      <c r="I4252" s="62">
        <v>65520.87673693875</v>
      </c>
      <c r="J4252" s="63">
        <v>6.0171908838054211</v>
      </c>
      <c r="K4252" s="63">
        <v>6.6288509060862744</v>
      </c>
      <c r="L4252" s="63">
        <v>6.4301877847979956</v>
      </c>
      <c r="M4252" s="63">
        <v>6.3426878639192212</v>
      </c>
      <c r="N4252" s="63">
        <v>6.8715585013119558</v>
      </c>
      <c r="O4252" s="71">
        <v>6.7672550412675765</v>
      </c>
    </row>
    <row r="4253" spans="2:15" outlineLevel="1" x14ac:dyDescent="0.25">
      <c r="B4253" s="65">
        <v>4244</v>
      </c>
      <c r="C4253" s="60">
        <v>1</v>
      </c>
      <c r="D4253" s="61">
        <v>0</v>
      </c>
      <c r="E4253" s="61">
        <v>1</v>
      </c>
      <c r="F4253" s="61">
        <v>1</v>
      </c>
      <c r="G4253" s="61">
        <v>1</v>
      </c>
      <c r="H4253" s="61">
        <v>0</v>
      </c>
      <c r="I4253" s="62">
        <v>97979.907939602926</v>
      </c>
      <c r="J4253" s="63">
        <v>6.1004350455277603</v>
      </c>
      <c r="K4253" s="63">
        <v>5.4317885362915668</v>
      </c>
      <c r="L4253" s="63">
        <v>7.0024909913295765</v>
      </c>
      <c r="M4253" s="63">
        <v>8.3184144566814044</v>
      </c>
      <c r="N4253" s="63">
        <v>6.7942048850570593</v>
      </c>
      <c r="O4253" s="71">
        <v>6.519486989700173</v>
      </c>
    </row>
    <row r="4254" spans="2:15" outlineLevel="1" x14ac:dyDescent="0.25">
      <c r="B4254" s="65">
        <v>4245</v>
      </c>
      <c r="C4254" s="60">
        <v>0</v>
      </c>
      <c r="D4254" s="61">
        <v>1</v>
      </c>
      <c r="E4254" s="61">
        <v>1</v>
      </c>
      <c r="F4254" s="61">
        <v>1</v>
      </c>
      <c r="G4254" s="61">
        <v>0</v>
      </c>
      <c r="H4254" s="61">
        <v>1</v>
      </c>
      <c r="I4254" s="62">
        <v>25373.971078113493</v>
      </c>
      <c r="J4254" s="63">
        <v>5.4008339806998249</v>
      </c>
      <c r="K4254" s="63">
        <v>5.9706673149739355</v>
      </c>
      <c r="L4254" s="63">
        <v>6.8301321374718231</v>
      </c>
      <c r="M4254" s="63">
        <v>6.3574741855138637</v>
      </c>
      <c r="N4254" s="63">
        <v>6.3094350039925349</v>
      </c>
      <c r="O4254" s="71">
        <v>6.4605649270476597</v>
      </c>
    </row>
    <row r="4255" spans="2:15" outlineLevel="1" x14ac:dyDescent="0.25">
      <c r="B4255" s="65">
        <v>4246</v>
      </c>
      <c r="C4255" s="60">
        <v>1</v>
      </c>
      <c r="D4255" s="61">
        <v>0</v>
      </c>
      <c r="E4255" s="61">
        <v>1</v>
      </c>
      <c r="F4255" s="61">
        <v>1</v>
      </c>
      <c r="G4255" s="61">
        <v>0</v>
      </c>
      <c r="H4255" s="61">
        <v>1</v>
      </c>
      <c r="I4255" s="62">
        <v>94568.915368904141</v>
      </c>
      <c r="J4255" s="63">
        <v>5.6378626684948649</v>
      </c>
      <c r="K4255" s="63">
        <v>5.2564434122315093</v>
      </c>
      <c r="L4255" s="63">
        <v>7.6740466789946549</v>
      </c>
      <c r="M4255" s="63">
        <v>6.435600690560344</v>
      </c>
      <c r="N4255" s="63">
        <v>7.2989110329305564</v>
      </c>
      <c r="O4255" s="71">
        <v>7.3139927261333737</v>
      </c>
    </row>
    <row r="4256" spans="2:15" outlineLevel="1" x14ac:dyDescent="0.25">
      <c r="B4256" s="65">
        <v>4247</v>
      </c>
      <c r="C4256" s="60">
        <v>1</v>
      </c>
      <c r="D4256" s="61">
        <v>0</v>
      </c>
      <c r="E4256" s="61">
        <v>1</v>
      </c>
      <c r="F4256" s="61">
        <v>1</v>
      </c>
      <c r="G4256" s="61">
        <v>0</v>
      </c>
      <c r="H4256" s="61">
        <v>1</v>
      </c>
      <c r="I4256" s="62">
        <v>96712.536266501629</v>
      </c>
      <c r="J4256" s="63">
        <v>6.4629095942001928</v>
      </c>
      <c r="K4256" s="63">
        <v>6.0784478235653179</v>
      </c>
      <c r="L4256" s="63">
        <v>8.0801401662217636</v>
      </c>
      <c r="M4256" s="63">
        <v>6.4538986017019759</v>
      </c>
      <c r="N4256" s="63">
        <v>6.5523957030884636</v>
      </c>
      <c r="O4256" s="71">
        <v>6.6531211888941728</v>
      </c>
    </row>
    <row r="4257" spans="2:15" outlineLevel="1" x14ac:dyDescent="0.25">
      <c r="B4257" s="65">
        <v>4248</v>
      </c>
      <c r="C4257" s="60">
        <v>0</v>
      </c>
      <c r="D4257" s="61">
        <v>1</v>
      </c>
      <c r="E4257" s="61">
        <v>1</v>
      </c>
      <c r="F4257" s="61">
        <v>1</v>
      </c>
      <c r="G4257" s="61">
        <v>1</v>
      </c>
      <c r="H4257" s="61">
        <v>0</v>
      </c>
      <c r="I4257" s="62">
        <v>78494.851447897337</v>
      </c>
      <c r="J4257" s="63">
        <v>5.7804750841337222</v>
      </c>
      <c r="K4257" s="63">
        <v>5.9093481444776712</v>
      </c>
      <c r="L4257" s="63">
        <v>6.7291477352451814</v>
      </c>
      <c r="M4257" s="63">
        <v>7.1803654906696055</v>
      </c>
      <c r="N4257" s="63">
        <v>7.5166826852502044</v>
      </c>
      <c r="O4257" s="71">
        <v>7.4028111016568019</v>
      </c>
    </row>
    <row r="4258" spans="2:15" outlineLevel="1" x14ac:dyDescent="0.25">
      <c r="B4258" s="65">
        <v>4249</v>
      </c>
      <c r="C4258" s="60">
        <v>0</v>
      </c>
      <c r="D4258" s="61">
        <v>1</v>
      </c>
      <c r="E4258" s="61">
        <v>1</v>
      </c>
      <c r="F4258" s="61">
        <v>1</v>
      </c>
      <c r="G4258" s="61">
        <v>1</v>
      </c>
      <c r="H4258" s="61">
        <v>0</v>
      </c>
      <c r="I4258" s="62">
        <v>27540.027691918222</v>
      </c>
      <c r="J4258" s="63">
        <v>5.1686880132994197</v>
      </c>
      <c r="K4258" s="63">
        <v>5.5132787502245426</v>
      </c>
      <c r="L4258" s="63">
        <v>6.9899997776723435</v>
      </c>
      <c r="M4258" s="63">
        <v>7.1784949792021306</v>
      </c>
      <c r="N4258" s="63">
        <v>7.140044340688771</v>
      </c>
      <c r="O4258" s="71">
        <v>6.2257709637413452</v>
      </c>
    </row>
    <row r="4259" spans="2:15" outlineLevel="1" x14ac:dyDescent="0.25">
      <c r="B4259" s="65">
        <v>4250</v>
      </c>
      <c r="C4259" s="60">
        <v>0</v>
      </c>
      <c r="D4259" s="61">
        <v>1</v>
      </c>
      <c r="E4259" s="61">
        <v>1</v>
      </c>
      <c r="F4259" s="61">
        <v>1</v>
      </c>
      <c r="G4259" s="61">
        <v>1</v>
      </c>
      <c r="H4259" s="61">
        <v>0</v>
      </c>
      <c r="I4259" s="62">
        <v>79899.84808237548</v>
      </c>
      <c r="J4259" s="63">
        <v>5.2954026750582388</v>
      </c>
      <c r="K4259" s="63">
        <v>5.8676488838118761</v>
      </c>
      <c r="L4259" s="63">
        <v>6.0795417819350162</v>
      </c>
      <c r="M4259" s="63">
        <v>8.8329854550021452</v>
      </c>
      <c r="N4259" s="63">
        <v>7.4762209577800638</v>
      </c>
      <c r="O4259" s="71">
        <v>6.9772405867197032</v>
      </c>
    </row>
    <row r="4260" spans="2:15" outlineLevel="1" x14ac:dyDescent="0.25">
      <c r="B4260" s="65">
        <v>4251</v>
      </c>
      <c r="C4260" s="60">
        <v>1</v>
      </c>
      <c r="D4260" s="61">
        <v>0</v>
      </c>
      <c r="E4260" s="61">
        <v>1</v>
      </c>
      <c r="F4260" s="61">
        <v>1</v>
      </c>
      <c r="G4260" s="61">
        <v>1</v>
      </c>
      <c r="H4260" s="61">
        <v>0</v>
      </c>
      <c r="I4260" s="62">
        <v>97657.512527596191</v>
      </c>
      <c r="J4260" s="63">
        <v>6.5292974512107289</v>
      </c>
      <c r="K4260" s="63">
        <v>5.1828077769797556</v>
      </c>
      <c r="L4260" s="63">
        <v>7.3821143181876696</v>
      </c>
      <c r="M4260" s="63">
        <v>7.4158174940816739</v>
      </c>
      <c r="N4260" s="63">
        <v>7.1234476456013613</v>
      </c>
      <c r="O4260" s="71">
        <v>6.7512411623637494</v>
      </c>
    </row>
    <row r="4261" spans="2:15" outlineLevel="1" x14ac:dyDescent="0.25">
      <c r="B4261" s="65">
        <v>4252</v>
      </c>
      <c r="C4261" s="60">
        <v>1</v>
      </c>
      <c r="D4261" s="61">
        <v>0</v>
      </c>
      <c r="E4261" s="61">
        <v>1</v>
      </c>
      <c r="F4261" s="61">
        <v>1</v>
      </c>
      <c r="G4261" s="61">
        <v>1</v>
      </c>
      <c r="H4261" s="61">
        <v>0</v>
      </c>
      <c r="I4261" s="62">
        <v>95270.541599925185</v>
      </c>
      <c r="J4261" s="63">
        <v>6.618626249287626</v>
      </c>
      <c r="K4261" s="63">
        <v>5.6676933659172386</v>
      </c>
      <c r="L4261" s="63">
        <v>7.9859332569276811</v>
      </c>
      <c r="M4261" s="63">
        <v>6.7110497785337069</v>
      </c>
      <c r="N4261" s="63">
        <v>6.4217045746799855</v>
      </c>
      <c r="O4261" s="71">
        <v>6.2089026904865028</v>
      </c>
    </row>
    <row r="4262" spans="2:15" outlineLevel="1" x14ac:dyDescent="0.25">
      <c r="B4262" s="65">
        <v>4253</v>
      </c>
      <c r="C4262" s="60">
        <v>1</v>
      </c>
      <c r="D4262" s="61">
        <v>0</v>
      </c>
      <c r="E4262" s="61">
        <v>1</v>
      </c>
      <c r="F4262" s="61">
        <v>1</v>
      </c>
      <c r="G4262" s="61">
        <v>0</v>
      </c>
      <c r="H4262" s="61">
        <v>1</v>
      </c>
      <c r="I4262" s="62">
        <v>78163.615542554806</v>
      </c>
      <c r="J4262" s="63">
        <v>6.2953464620455151</v>
      </c>
      <c r="K4262" s="63">
        <v>6.2231332519659466</v>
      </c>
      <c r="L4262" s="63">
        <v>6.6560941536562961</v>
      </c>
      <c r="M4262" s="63">
        <v>7.7497255234180233</v>
      </c>
      <c r="N4262" s="63">
        <v>6.0955587298374567</v>
      </c>
      <c r="O4262" s="71">
        <v>7.0645776358594228</v>
      </c>
    </row>
    <row r="4263" spans="2:15" outlineLevel="1" x14ac:dyDescent="0.25">
      <c r="B4263" s="65">
        <v>4254</v>
      </c>
      <c r="C4263" s="60">
        <v>1</v>
      </c>
      <c r="D4263" s="61">
        <v>0</v>
      </c>
      <c r="E4263" s="61">
        <v>1</v>
      </c>
      <c r="F4263" s="61">
        <v>1</v>
      </c>
      <c r="G4263" s="61">
        <v>1</v>
      </c>
      <c r="H4263" s="61">
        <v>0</v>
      </c>
      <c r="I4263" s="62">
        <v>98768.945099914621</v>
      </c>
      <c r="J4263" s="63">
        <v>6.7583436685763321</v>
      </c>
      <c r="K4263" s="63">
        <v>6.0595615853482396</v>
      </c>
      <c r="L4263" s="63">
        <v>7.0155515465110891</v>
      </c>
      <c r="M4263" s="63">
        <v>7.486740283732674</v>
      </c>
      <c r="N4263" s="63">
        <v>6.8021075733020488</v>
      </c>
      <c r="O4263" s="71">
        <v>6.2515762622194151</v>
      </c>
    </row>
    <row r="4264" spans="2:15" outlineLevel="1" x14ac:dyDescent="0.25">
      <c r="B4264" s="65">
        <v>4255</v>
      </c>
      <c r="C4264" s="60">
        <v>0</v>
      </c>
      <c r="D4264" s="61">
        <v>1</v>
      </c>
      <c r="E4264" s="61">
        <v>1</v>
      </c>
      <c r="F4264" s="61">
        <v>1</v>
      </c>
      <c r="G4264" s="61">
        <v>1</v>
      </c>
      <c r="H4264" s="61">
        <v>0</v>
      </c>
      <c r="I4264" s="62">
        <v>77126.067495799623</v>
      </c>
      <c r="J4264" s="63">
        <v>5.3225658470964303</v>
      </c>
      <c r="K4264" s="63">
        <v>6.3810553736146431</v>
      </c>
      <c r="L4264" s="63">
        <v>6.5371477968416807</v>
      </c>
      <c r="M4264" s="63">
        <v>7.0371829427923114</v>
      </c>
      <c r="N4264" s="63">
        <v>7.5901619669337528</v>
      </c>
      <c r="O4264" s="71">
        <v>6.9259403028929789</v>
      </c>
    </row>
    <row r="4265" spans="2:15" outlineLevel="1" x14ac:dyDescent="0.25">
      <c r="B4265" s="65">
        <v>4256</v>
      </c>
      <c r="C4265" s="60">
        <v>1</v>
      </c>
      <c r="D4265" s="61">
        <v>0</v>
      </c>
      <c r="E4265" s="61">
        <v>1</v>
      </c>
      <c r="F4265" s="61">
        <v>1</v>
      </c>
      <c r="G4265" s="61">
        <v>1</v>
      </c>
      <c r="H4265" s="61">
        <v>0</v>
      </c>
      <c r="I4265" s="62">
        <v>96788.794873440129</v>
      </c>
      <c r="J4265" s="63">
        <v>6.3714684434635771</v>
      </c>
      <c r="K4265" s="63">
        <v>5.7853070540742086</v>
      </c>
      <c r="L4265" s="63">
        <v>6.6994518187680754</v>
      </c>
      <c r="M4265" s="63">
        <v>7.2264634237894816</v>
      </c>
      <c r="N4265" s="63">
        <v>7.1805219206606825</v>
      </c>
      <c r="O4265" s="71">
        <v>6.3359432345728477</v>
      </c>
    </row>
    <row r="4266" spans="2:15" outlineLevel="1" x14ac:dyDescent="0.25">
      <c r="B4266" s="65">
        <v>4257</v>
      </c>
      <c r="C4266" s="60">
        <v>1</v>
      </c>
      <c r="D4266" s="61">
        <v>0</v>
      </c>
      <c r="E4266" s="61">
        <v>1</v>
      </c>
      <c r="F4266" s="61">
        <v>1</v>
      </c>
      <c r="G4266" s="61">
        <v>0</v>
      </c>
      <c r="H4266" s="61">
        <v>1</v>
      </c>
      <c r="I4266" s="62">
        <v>96110.984246369218</v>
      </c>
      <c r="J4266" s="63">
        <v>6.9240868310199808</v>
      </c>
      <c r="K4266" s="63">
        <v>4.9107646900841928</v>
      </c>
      <c r="L4266" s="63">
        <v>6.547947967101079</v>
      </c>
      <c r="M4266" s="63">
        <v>7.0959064612793323</v>
      </c>
      <c r="N4266" s="63">
        <v>6.9658496769670428</v>
      </c>
      <c r="O4266" s="71">
        <v>7.0625556977102475</v>
      </c>
    </row>
    <row r="4267" spans="2:15" outlineLevel="1" x14ac:dyDescent="0.25">
      <c r="B4267" s="65">
        <v>4258</v>
      </c>
      <c r="C4267" s="60">
        <v>1</v>
      </c>
      <c r="D4267" s="61">
        <v>0</v>
      </c>
      <c r="E4267" s="61">
        <v>1</v>
      </c>
      <c r="F4267" s="61">
        <v>1</v>
      </c>
      <c r="G4267" s="61">
        <v>0</v>
      </c>
      <c r="H4267" s="61">
        <v>1</v>
      </c>
      <c r="I4267" s="62">
        <v>75157.952973458261</v>
      </c>
      <c r="J4267" s="63">
        <v>5.2140116093367377</v>
      </c>
      <c r="K4267" s="63">
        <v>4.930559364047987</v>
      </c>
      <c r="L4267" s="63">
        <v>6.7793628551898308</v>
      </c>
      <c r="M4267" s="63">
        <v>8.9687037081140524</v>
      </c>
      <c r="N4267" s="63">
        <v>6.2883419655413197</v>
      </c>
      <c r="O4267" s="71">
        <v>6.9265898621531532</v>
      </c>
    </row>
    <row r="4268" spans="2:15" outlineLevel="1" x14ac:dyDescent="0.25">
      <c r="B4268" s="65">
        <v>4259</v>
      </c>
      <c r="C4268" s="60">
        <v>0</v>
      </c>
      <c r="D4268" s="61">
        <v>1</v>
      </c>
      <c r="E4268" s="61">
        <v>1</v>
      </c>
      <c r="F4268" s="61">
        <v>1</v>
      </c>
      <c r="G4268" s="61">
        <v>0</v>
      </c>
      <c r="H4268" s="61">
        <v>1</v>
      </c>
      <c r="I4268" s="62">
        <v>66027.121342828847</v>
      </c>
      <c r="J4268" s="63">
        <v>5.9244426311346032</v>
      </c>
      <c r="K4268" s="63">
        <v>6.2056137662720099</v>
      </c>
      <c r="L4268" s="63">
        <v>6.9423428051454019</v>
      </c>
      <c r="M4268" s="63">
        <v>6.5551770387878392</v>
      </c>
      <c r="N4268" s="63">
        <v>6.9721830126867586</v>
      </c>
      <c r="O4268" s="71">
        <v>6.9819475263955866</v>
      </c>
    </row>
    <row r="4269" spans="2:15" outlineLevel="1" x14ac:dyDescent="0.25">
      <c r="B4269" s="65">
        <v>4260</v>
      </c>
      <c r="C4269" s="60">
        <v>1</v>
      </c>
      <c r="D4269" s="61">
        <v>0</v>
      </c>
      <c r="E4269" s="61">
        <v>1</v>
      </c>
      <c r="F4269" s="61">
        <v>1</v>
      </c>
      <c r="G4269" s="61">
        <v>1</v>
      </c>
      <c r="H4269" s="61">
        <v>0</v>
      </c>
      <c r="I4269" s="62">
        <v>99681.919210456734</v>
      </c>
      <c r="J4269" s="63">
        <v>6.2561280443473031</v>
      </c>
      <c r="K4269" s="63">
        <v>5.6331909398048197</v>
      </c>
      <c r="L4269" s="63">
        <v>6.8572378734929629</v>
      </c>
      <c r="M4269" s="63">
        <v>8.4509805660465851</v>
      </c>
      <c r="N4269" s="63">
        <v>7.308548283182871</v>
      </c>
      <c r="O4269" s="71">
        <v>6.1361145211844788</v>
      </c>
    </row>
    <row r="4270" spans="2:15" outlineLevel="1" x14ac:dyDescent="0.25">
      <c r="B4270" s="65">
        <v>4261</v>
      </c>
      <c r="C4270" s="60">
        <v>1</v>
      </c>
      <c r="D4270" s="61">
        <v>0</v>
      </c>
      <c r="E4270" s="61">
        <v>1</v>
      </c>
      <c r="F4270" s="61">
        <v>1</v>
      </c>
      <c r="G4270" s="61">
        <v>0</v>
      </c>
      <c r="H4270" s="61">
        <v>1</v>
      </c>
      <c r="I4270" s="62">
        <v>28284.449640363848</v>
      </c>
      <c r="J4270" s="63">
        <v>5.6535726374984208</v>
      </c>
      <c r="K4270" s="63">
        <v>5.4295534221633153</v>
      </c>
      <c r="L4270" s="63">
        <v>6.9868607077019984</v>
      </c>
      <c r="M4270" s="63">
        <v>6.8996476983934087</v>
      </c>
      <c r="N4270" s="63">
        <v>6.7889230473887245</v>
      </c>
      <c r="O4270" s="71">
        <v>6.858521454420397</v>
      </c>
    </row>
    <row r="4271" spans="2:15" outlineLevel="1" x14ac:dyDescent="0.25">
      <c r="B4271" s="65">
        <v>4262</v>
      </c>
      <c r="C4271" s="60">
        <v>1</v>
      </c>
      <c r="D4271" s="61">
        <v>0</v>
      </c>
      <c r="E4271" s="61">
        <v>1</v>
      </c>
      <c r="F4271" s="61">
        <v>1</v>
      </c>
      <c r="G4271" s="61">
        <v>1</v>
      </c>
      <c r="H4271" s="61">
        <v>0</v>
      </c>
      <c r="I4271" s="62">
        <v>90228.321053132706</v>
      </c>
      <c r="J4271" s="63">
        <v>5.6569765067448943</v>
      </c>
      <c r="K4271" s="63">
        <v>4.002860841986287</v>
      </c>
      <c r="L4271" s="63">
        <v>7.5996626509463159</v>
      </c>
      <c r="M4271" s="63">
        <v>7.1048301744537419</v>
      </c>
      <c r="N4271" s="63">
        <v>6.8725862794331123</v>
      </c>
      <c r="O4271" s="71">
        <v>6.6453349487927014</v>
      </c>
    </row>
    <row r="4272" spans="2:15" outlineLevel="1" x14ac:dyDescent="0.25">
      <c r="B4272" s="65">
        <v>4263</v>
      </c>
      <c r="C4272" s="60">
        <v>1</v>
      </c>
      <c r="D4272" s="61">
        <v>0</v>
      </c>
      <c r="E4272" s="61">
        <v>1</v>
      </c>
      <c r="F4272" s="61">
        <v>1</v>
      </c>
      <c r="G4272" s="61">
        <v>0</v>
      </c>
      <c r="H4272" s="61">
        <v>1</v>
      </c>
      <c r="I4272" s="62">
        <v>94772.711888863909</v>
      </c>
      <c r="J4272" s="63">
        <v>6.0516418482572831</v>
      </c>
      <c r="K4272" s="63">
        <v>5.1259788036199154</v>
      </c>
      <c r="L4272" s="63">
        <v>7.0843558633294768</v>
      </c>
      <c r="M4272" s="63">
        <v>7.0356870823290611</v>
      </c>
      <c r="N4272" s="63">
        <v>6.9722901900368655</v>
      </c>
      <c r="O4272" s="71">
        <v>6.9989819430362221</v>
      </c>
    </row>
    <row r="4273" spans="2:15" outlineLevel="1" x14ac:dyDescent="0.25">
      <c r="B4273" s="65">
        <v>4264</v>
      </c>
      <c r="C4273" s="60">
        <v>0</v>
      </c>
      <c r="D4273" s="61">
        <v>1</v>
      </c>
      <c r="E4273" s="61">
        <v>1</v>
      </c>
      <c r="F4273" s="61">
        <v>1</v>
      </c>
      <c r="G4273" s="61">
        <v>0</v>
      </c>
      <c r="H4273" s="61">
        <v>1</v>
      </c>
      <c r="I4273" s="62">
        <v>63768.591859710825</v>
      </c>
      <c r="J4273" s="63">
        <v>5.5740629792470244</v>
      </c>
      <c r="K4273" s="63">
        <v>5.9678614996254167</v>
      </c>
      <c r="L4273" s="63">
        <v>7.2410934384358576</v>
      </c>
      <c r="M4273" s="63">
        <v>7.0335445119269275</v>
      </c>
      <c r="N4273" s="63">
        <v>6.2460112639274286</v>
      </c>
      <c r="O4273" s="71">
        <v>6.7179966479647808</v>
      </c>
    </row>
    <row r="4274" spans="2:15" outlineLevel="1" x14ac:dyDescent="0.25">
      <c r="B4274" s="65">
        <v>4265</v>
      </c>
      <c r="C4274" s="60">
        <v>1</v>
      </c>
      <c r="D4274" s="61">
        <v>0</v>
      </c>
      <c r="E4274" s="61">
        <v>1</v>
      </c>
      <c r="F4274" s="61">
        <v>1</v>
      </c>
      <c r="G4274" s="61">
        <v>1</v>
      </c>
      <c r="H4274" s="61">
        <v>0</v>
      </c>
      <c r="I4274" s="62">
        <v>97892.160116218089</v>
      </c>
      <c r="J4274" s="63">
        <v>6.2137318696649997</v>
      </c>
      <c r="K4274" s="63">
        <v>4.2083148961710757</v>
      </c>
      <c r="L4274" s="63">
        <v>8.2095004197653516</v>
      </c>
      <c r="M4274" s="63">
        <v>8.6596865982178741</v>
      </c>
      <c r="N4274" s="63">
        <v>6.9943291464948354</v>
      </c>
      <c r="O4274" s="71">
        <v>6.5602626685249783</v>
      </c>
    </row>
    <row r="4275" spans="2:15" outlineLevel="1" x14ac:dyDescent="0.25">
      <c r="B4275" s="65">
        <v>4266</v>
      </c>
      <c r="C4275" s="60">
        <v>1</v>
      </c>
      <c r="D4275" s="61">
        <v>0</v>
      </c>
      <c r="E4275" s="61">
        <v>1</v>
      </c>
      <c r="F4275" s="61">
        <v>1</v>
      </c>
      <c r="G4275" s="61">
        <v>0</v>
      </c>
      <c r="H4275" s="61">
        <v>1</v>
      </c>
      <c r="I4275" s="62">
        <v>102618.38104610058</v>
      </c>
      <c r="J4275" s="63">
        <v>6.2276573705682949</v>
      </c>
      <c r="K4275" s="63">
        <v>5.6808348002453588</v>
      </c>
      <c r="L4275" s="63">
        <v>7.275037880954411</v>
      </c>
      <c r="M4275" s="63">
        <v>8.6909022043849546</v>
      </c>
      <c r="N4275" s="63">
        <v>6.9901955520606087</v>
      </c>
      <c r="O4275" s="71">
        <v>7.2734655721758115</v>
      </c>
    </row>
    <row r="4276" spans="2:15" outlineLevel="1" x14ac:dyDescent="0.25">
      <c r="B4276" s="65">
        <v>4267</v>
      </c>
      <c r="C4276" s="60">
        <v>0</v>
      </c>
      <c r="D4276" s="61">
        <v>1</v>
      </c>
      <c r="E4276" s="61">
        <v>1</v>
      </c>
      <c r="F4276" s="61">
        <v>1</v>
      </c>
      <c r="G4276" s="61">
        <v>1</v>
      </c>
      <c r="H4276" s="61">
        <v>0</v>
      </c>
      <c r="I4276" s="62">
        <v>96000.765664993203</v>
      </c>
      <c r="J4276" s="63">
        <v>5.2286665413948974</v>
      </c>
      <c r="K4276" s="63">
        <v>5.6774416023791527</v>
      </c>
      <c r="L4276" s="63">
        <v>8.1011471066443939</v>
      </c>
      <c r="M4276" s="63">
        <v>7.2180166590613748</v>
      </c>
      <c r="N4276" s="63">
        <v>7.1235277536805226</v>
      </c>
      <c r="O4276" s="71">
        <v>6.7835718557945688</v>
      </c>
    </row>
    <row r="4277" spans="2:15" outlineLevel="1" x14ac:dyDescent="0.25">
      <c r="B4277" s="65">
        <v>4268</v>
      </c>
      <c r="C4277" s="60">
        <v>1</v>
      </c>
      <c r="D4277" s="61">
        <v>0</v>
      </c>
      <c r="E4277" s="61">
        <v>1</v>
      </c>
      <c r="F4277" s="61">
        <v>1</v>
      </c>
      <c r="G4277" s="61">
        <v>1</v>
      </c>
      <c r="H4277" s="61">
        <v>0</v>
      </c>
      <c r="I4277" s="62">
        <v>102691.551921641</v>
      </c>
      <c r="J4277" s="63">
        <v>6.6399217941848478</v>
      </c>
      <c r="K4277" s="63">
        <v>5.5324852632429806</v>
      </c>
      <c r="L4277" s="63">
        <v>7.2488872115127361</v>
      </c>
      <c r="M4277" s="63">
        <v>8.6510816357352276</v>
      </c>
      <c r="N4277" s="63">
        <v>7.4865218466296675</v>
      </c>
      <c r="O4277" s="71">
        <v>6.4521103104144393</v>
      </c>
    </row>
    <row r="4278" spans="2:15" outlineLevel="1" x14ac:dyDescent="0.25">
      <c r="B4278" s="65">
        <v>4269</v>
      </c>
      <c r="C4278" s="60">
        <v>1</v>
      </c>
      <c r="D4278" s="61">
        <v>0</v>
      </c>
      <c r="E4278" s="61">
        <v>1</v>
      </c>
      <c r="F4278" s="61">
        <v>1</v>
      </c>
      <c r="G4278" s="61">
        <v>1</v>
      </c>
      <c r="H4278" s="61">
        <v>0</v>
      </c>
      <c r="I4278" s="62">
        <v>94562.816185149146</v>
      </c>
      <c r="J4278" s="63">
        <v>6.3264439269786052</v>
      </c>
      <c r="K4278" s="63">
        <v>5.1186410534274982</v>
      </c>
      <c r="L4278" s="63">
        <v>7.1882368765357931</v>
      </c>
      <c r="M4278" s="63">
        <v>6.4399979927645745</v>
      </c>
      <c r="N4278" s="63">
        <v>7.4678563689072002</v>
      </c>
      <c r="O4278" s="71">
        <v>6.7065158575672266</v>
      </c>
    </row>
    <row r="4279" spans="2:15" outlineLevel="1" x14ac:dyDescent="0.25">
      <c r="B4279" s="65">
        <v>4270</v>
      </c>
      <c r="C4279" s="60">
        <v>1</v>
      </c>
      <c r="D4279" s="61">
        <v>0</v>
      </c>
      <c r="E4279" s="61">
        <v>1</v>
      </c>
      <c r="F4279" s="61">
        <v>1</v>
      </c>
      <c r="G4279" s="61">
        <v>0</v>
      </c>
      <c r="H4279" s="61">
        <v>1</v>
      </c>
      <c r="I4279" s="62">
        <v>61317.311714086885</v>
      </c>
      <c r="J4279" s="63">
        <v>5.4016811523518671</v>
      </c>
      <c r="K4279" s="63">
        <v>4.8794926417892759</v>
      </c>
      <c r="L4279" s="63">
        <v>7.8622160583407776</v>
      </c>
      <c r="M4279" s="63">
        <v>6.170264895562485</v>
      </c>
      <c r="N4279" s="63">
        <v>6.8530344848636187</v>
      </c>
      <c r="O4279" s="71">
        <v>7.3907950815078474</v>
      </c>
    </row>
    <row r="4280" spans="2:15" outlineLevel="1" x14ac:dyDescent="0.25">
      <c r="B4280" s="65">
        <v>4271</v>
      </c>
      <c r="C4280" s="60">
        <v>1</v>
      </c>
      <c r="D4280" s="61">
        <v>0</v>
      </c>
      <c r="E4280" s="61">
        <v>1</v>
      </c>
      <c r="F4280" s="61">
        <v>1</v>
      </c>
      <c r="G4280" s="61">
        <v>1</v>
      </c>
      <c r="H4280" s="61">
        <v>0</v>
      </c>
      <c r="I4280" s="62">
        <v>30248.242105949714</v>
      </c>
      <c r="J4280" s="63">
        <v>6.3171859907302768</v>
      </c>
      <c r="K4280" s="63">
        <v>5.7563586131483948</v>
      </c>
      <c r="L4280" s="63">
        <v>6.4790618954758417</v>
      </c>
      <c r="M4280" s="63">
        <v>6.6201517870424675</v>
      </c>
      <c r="N4280" s="63">
        <v>7.1490065178579769</v>
      </c>
      <c r="O4280" s="71">
        <v>6.7378106484407105</v>
      </c>
    </row>
    <row r="4281" spans="2:15" outlineLevel="1" x14ac:dyDescent="0.25">
      <c r="B4281" s="65">
        <v>4272</v>
      </c>
      <c r="C4281" s="60">
        <v>0</v>
      </c>
      <c r="D4281" s="61">
        <v>1</v>
      </c>
      <c r="E4281" s="61">
        <v>1</v>
      </c>
      <c r="F4281" s="61">
        <v>1</v>
      </c>
      <c r="G4281" s="61">
        <v>1</v>
      </c>
      <c r="H4281" s="61">
        <v>0</v>
      </c>
      <c r="I4281" s="62">
        <v>99569.965412367295</v>
      </c>
      <c r="J4281" s="63">
        <v>5.8273246022277618</v>
      </c>
      <c r="K4281" s="63">
        <v>5.940167543062751</v>
      </c>
      <c r="L4281" s="63">
        <v>8.1054584125792513</v>
      </c>
      <c r="M4281" s="63">
        <v>7.9388607017216462</v>
      </c>
      <c r="N4281" s="63">
        <v>7.0400929720052252</v>
      </c>
      <c r="O4281" s="71">
        <v>6.4106588830116813</v>
      </c>
    </row>
    <row r="4282" spans="2:15" outlineLevel="1" x14ac:dyDescent="0.25">
      <c r="B4282" s="65">
        <v>4273</v>
      </c>
      <c r="C4282" s="60">
        <v>1</v>
      </c>
      <c r="D4282" s="61">
        <v>0</v>
      </c>
      <c r="E4282" s="61">
        <v>1</v>
      </c>
      <c r="F4282" s="61">
        <v>1</v>
      </c>
      <c r="G4282" s="61">
        <v>0</v>
      </c>
      <c r="H4282" s="61">
        <v>1</v>
      </c>
      <c r="I4282" s="62">
        <v>93375.992468447948</v>
      </c>
      <c r="J4282" s="63">
        <v>5.9737856896538446</v>
      </c>
      <c r="K4282" s="63">
        <v>4.3943436407013028</v>
      </c>
      <c r="L4282" s="63">
        <v>7.3243259256876536</v>
      </c>
      <c r="M4282" s="63">
        <v>7.7862776702072729</v>
      </c>
      <c r="N4282" s="63">
        <v>6.5516749954032596</v>
      </c>
      <c r="O4282" s="71">
        <v>6.7871012320196797</v>
      </c>
    </row>
    <row r="4283" spans="2:15" outlineLevel="1" x14ac:dyDescent="0.25">
      <c r="B4283" s="65">
        <v>4274</v>
      </c>
      <c r="C4283" s="60">
        <v>1</v>
      </c>
      <c r="D4283" s="61">
        <v>0</v>
      </c>
      <c r="E4283" s="61">
        <v>1</v>
      </c>
      <c r="F4283" s="61">
        <v>1</v>
      </c>
      <c r="G4283" s="61">
        <v>1</v>
      </c>
      <c r="H4283" s="61">
        <v>0</v>
      </c>
      <c r="I4283" s="62">
        <v>26468.485454212059</v>
      </c>
      <c r="J4283" s="63">
        <v>6.5106699469630254</v>
      </c>
      <c r="K4283" s="63">
        <v>4.7705281196984117</v>
      </c>
      <c r="L4283" s="63">
        <v>6.1910952831039285</v>
      </c>
      <c r="M4283" s="63">
        <v>6.1110537931493019</v>
      </c>
      <c r="N4283" s="63">
        <v>7.3841686128625428</v>
      </c>
      <c r="O4283" s="71">
        <v>6.703340149993112</v>
      </c>
    </row>
    <row r="4284" spans="2:15" outlineLevel="1" x14ac:dyDescent="0.25">
      <c r="B4284" s="65">
        <v>4275</v>
      </c>
      <c r="C4284" s="60">
        <v>1</v>
      </c>
      <c r="D4284" s="61">
        <v>0</v>
      </c>
      <c r="E4284" s="61">
        <v>1</v>
      </c>
      <c r="F4284" s="61">
        <v>1</v>
      </c>
      <c r="G4284" s="61">
        <v>1</v>
      </c>
      <c r="H4284" s="61">
        <v>0</v>
      </c>
      <c r="I4284" s="62">
        <v>63677.371840911073</v>
      </c>
      <c r="J4284" s="63">
        <v>5.8888349342789086</v>
      </c>
      <c r="K4284" s="63">
        <v>5.6724754001482935</v>
      </c>
      <c r="L4284" s="63">
        <v>7.724622130630606</v>
      </c>
      <c r="M4284" s="63">
        <v>6.2090091677100849</v>
      </c>
      <c r="N4284" s="63">
        <v>7.0216239121456603</v>
      </c>
      <c r="O4284" s="71">
        <v>6.5697859404185763</v>
      </c>
    </row>
    <row r="4285" spans="2:15" outlineLevel="1" x14ac:dyDescent="0.25">
      <c r="B4285" s="65">
        <v>4276</v>
      </c>
      <c r="C4285" s="60">
        <v>1</v>
      </c>
      <c r="D4285" s="61">
        <v>0</v>
      </c>
      <c r="E4285" s="61">
        <v>1</v>
      </c>
      <c r="F4285" s="61">
        <v>1</v>
      </c>
      <c r="G4285" s="61">
        <v>0</v>
      </c>
      <c r="H4285" s="61">
        <v>1</v>
      </c>
      <c r="I4285" s="62">
        <v>101094.06681595954</v>
      </c>
      <c r="J4285" s="63">
        <v>6.6783281694283199</v>
      </c>
      <c r="K4285" s="63">
        <v>5.297693870305821</v>
      </c>
      <c r="L4285" s="63">
        <v>7.3168667422538318</v>
      </c>
      <c r="M4285" s="63">
        <v>8.7088350616464059</v>
      </c>
      <c r="N4285" s="63">
        <v>6.6420188635867339</v>
      </c>
      <c r="O4285" s="71">
        <v>6.8558971684504808</v>
      </c>
    </row>
    <row r="4286" spans="2:15" outlineLevel="1" x14ac:dyDescent="0.25">
      <c r="B4286" s="65">
        <v>4277</v>
      </c>
      <c r="C4286" s="60">
        <v>1</v>
      </c>
      <c r="D4286" s="61">
        <v>0</v>
      </c>
      <c r="E4286" s="61">
        <v>1</v>
      </c>
      <c r="F4286" s="61">
        <v>1</v>
      </c>
      <c r="G4286" s="61">
        <v>0</v>
      </c>
      <c r="H4286" s="61">
        <v>1</v>
      </c>
      <c r="I4286" s="62">
        <v>97272.168957231814</v>
      </c>
      <c r="J4286" s="63">
        <v>6.6146411631196669</v>
      </c>
      <c r="K4286" s="63">
        <v>5.3552646826068147</v>
      </c>
      <c r="L4286" s="63">
        <v>7.5538877965002298</v>
      </c>
      <c r="M4286" s="63">
        <v>7.2640686441871729</v>
      </c>
      <c r="N4286" s="63">
        <v>6.7024225985564643</v>
      </c>
      <c r="O4286" s="71">
        <v>6.803848177639062</v>
      </c>
    </row>
    <row r="4287" spans="2:15" outlineLevel="1" x14ac:dyDescent="0.25">
      <c r="B4287" s="65">
        <v>4278</v>
      </c>
      <c r="C4287" s="60">
        <v>1</v>
      </c>
      <c r="D4287" s="61">
        <v>0</v>
      </c>
      <c r="E4287" s="61">
        <v>1</v>
      </c>
      <c r="F4287" s="61">
        <v>1</v>
      </c>
      <c r="G4287" s="61">
        <v>0</v>
      </c>
      <c r="H4287" s="61">
        <v>1</v>
      </c>
      <c r="I4287" s="62">
        <v>61754.295791034136</v>
      </c>
      <c r="J4287" s="63">
        <v>6.304892771004833</v>
      </c>
      <c r="K4287" s="63">
        <v>5.292001494746625</v>
      </c>
      <c r="L4287" s="63">
        <v>7.6982972670348886</v>
      </c>
      <c r="M4287" s="63">
        <v>6.1149954135464855</v>
      </c>
      <c r="N4287" s="63">
        <v>6.4400876549446311</v>
      </c>
      <c r="O4287" s="71">
        <v>6.4825093035645232</v>
      </c>
    </row>
    <row r="4288" spans="2:15" outlineLevel="1" x14ac:dyDescent="0.25">
      <c r="B4288" s="65">
        <v>4279</v>
      </c>
      <c r="C4288" s="60">
        <v>1</v>
      </c>
      <c r="D4288" s="61">
        <v>0</v>
      </c>
      <c r="E4288" s="61">
        <v>1</v>
      </c>
      <c r="F4288" s="61">
        <v>1</v>
      </c>
      <c r="G4288" s="61">
        <v>1</v>
      </c>
      <c r="H4288" s="61">
        <v>0</v>
      </c>
      <c r="I4288" s="62">
        <v>81088.195205747033</v>
      </c>
      <c r="J4288" s="63">
        <v>5.8199697902957261</v>
      </c>
      <c r="K4288" s="63">
        <v>5.7021843488319472</v>
      </c>
      <c r="L4288" s="63">
        <v>6.9524958676139264</v>
      </c>
      <c r="M4288" s="63">
        <v>8.8420433136516916</v>
      </c>
      <c r="N4288" s="63">
        <v>7.136888389225585</v>
      </c>
      <c r="O4288" s="71">
        <v>6.8895647376713329</v>
      </c>
    </row>
    <row r="4289" spans="2:15" outlineLevel="1" x14ac:dyDescent="0.25">
      <c r="B4289" s="65">
        <v>4280</v>
      </c>
      <c r="C4289" s="60">
        <v>0</v>
      </c>
      <c r="D4289" s="61">
        <v>1</v>
      </c>
      <c r="E4289" s="61">
        <v>1</v>
      </c>
      <c r="F4289" s="61">
        <v>1</v>
      </c>
      <c r="G4289" s="61">
        <v>1</v>
      </c>
      <c r="H4289" s="61">
        <v>0</v>
      </c>
      <c r="I4289" s="62">
        <v>95276.700368085716</v>
      </c>
      <c r="J4289" s="63">
        <v>5.3494702056390011</v>
      </c>
      <c r="K4289" s="63">
        <v>6.1896016284722579</v>
      </c>
      <c r="L4289" s="63">
        <v>7.0598128922362191</v>
      </c>
      <c r="M4289" s="63">
        <v>6.552149480150038</v>
      </c>
      <c r="N4289" s="63">
        <v>7.3266767240441801</v>
      </c>
      <c r="O4289" s="71">
        <v>6.9179597881921246</v>
      </c>
    </row>
    <row r="4290" spans="2:15" outlineLevel="1" x14ac:dyDescent="0.25">
      <c r="B4290" s="65">
        <v>4281</v>
      </c>
      <c r="C4290" s="60">
        <v>0</v>
      </c>
      <c r="D4290" s="61">
        <v>1</v>
      </c>
      <c r="E4290" s="61">
        <v>1</v>
      </c>
      <c r="F4290" s="61">
        <v>1</v>
      </c>
      <c r="G4290" s="61">
        <v>0</v>
      </c>
      <c r="H4290" s="61">
        <v>1</v>
      </c>
      <c r="I4290" s="62">
        <v>95557.90627389263</v>
      </c>
      <c r="J4290" s="63">
        <v>5.4461297428161419</v>
      </c>
      <c r="K4290" s="63">
        <v>6.2611084983474763</v>
      </c>
      <c r="L4290" s="63">
        <v>6.7859515499524896</v>
      </c>
      <c r="M4290" s="63">
        <v>7.7360643742095831</v>
      </c>
      <c r="N4290" s="63">
        <v>6.2226865282507013</v>
      </c>
      <c r="O4290" s="71">
        <v>6.682753487236651</v>
      </c>
    </row>
    <row r="4291" spans="2:15" outlineLevel="1" x14ac:dyDescent="0.25">
      <c r="B4291" s="65">
        <v>4282</v>
      </c>
      <c r="C4291" s="60">
        <v>1</v>
      </c>
      <c r="D4291" s="61">
        <v>0</v>
      </c>
      <c r="E4291" s="61">
        <v>1</v>
      </c>
      <c r="F4291" s="61">
        <v>1</v>
      </c>
      <c r="G4291" s="61">
        <v>1</v>
      </c>
      <c r="H4291" s="61">
        <v>0</v>
      </c>
      <c r="I4291" s="62">
        <v>100025.41071252397</v>
      </c>
      <c r="J4291" s="63">
        <v>7.1169549141750075</v>
      </c>
      <c r="K4291" s="63">
        <v>5.3500059334722359</v>
      </c>
      <c r="L4291" s="63">
        <v>7.1800184141487922</v>
      </c>
      <c r="M4291" s="63">
        <v>8.0527764149994088</v>
      </c>
      <c r="N4291" s="63">
        <v>7.1287769063152169</v>
      </c>
      <c r="O4291" s="71">
        <v>6.1051902396774365</v>
      </c>
    </row>
    <row r="4292" spans="2:15" outlineLevel="1" x14ac:dyDescent="0.25">
      <c r="B4292" s="65">
        <v>4283</v>
      </c>
      <c r="C4292" s="60">
        <v>1</v>
      </c>
      <c r="D4292" s="61">
        <v>0</v>
      </c>
      <c r="E4292" s="61">
        <v>1</v>
      </c>
      <c r="F4292" s="61">
        <v>1</v>
      </c>
      <c r="G4292" s="61">
        <v>1</v>
      </c>
      <c r="H4292" s="61">
        <v>0</v>
      </c>
      <c r="I4292" s="62">
        <v>103329.33930365919</v>
      </c>
      <c r="J4292" s="63">
        <v>6.3608397421451546</v>
      </c>
      <c r="K4292" s="63">
        <v>6.3346429716047226</v>
      </c>
      <c r="L4292" s="63">
        <v>7.1349934359561669</v>
      </c>
      <c r="M4292" s="63">
        <v>8.6127306629291684</v>
      </c>
      <c r="N4292" s="63">
        <v>7.0504376972238578</v>
      </c>
      <c r="O4292" s="71">
        <v>6.6300262547360518</v>
      </c>
    </row>
    <row r="4293" spans="2:15" outlineLevel="1" x14ac:dyDescent="0.25">
      <c r="B4293" s="65">
        <v>4284</v>
      </c>
      <c r="C4293" s="60">
        <v>1</v>
      </c>
      <c r="D4293" s="61">
        <v>0</v>
      </c>
      <c r="E4293" s="61">
        <v>1</v>
      </c>
      <c r="F4293" s="61">
        <v>1</v>
      </c>
      <c r="G4293" s="61">
        <v>0</v>
      </c>
      <c r="H4293" s="61">
        <v>1</v>
      </c>
      <c r="I4293" s="62">
        <v>97618.654671897209</v>
      </c>
      <c r="J4293" s="63">
        <v>5.6329595814768387</v>
      </c>
      <c r="K4293" s="63">
        <v>4.2245313557542197</v>
      </c>
      <c r="L4293" s="63">
        <v>7.9349735283700156</v>
      </c>
      <c r="M4293" s="63">
        <v>8.4394388681411296</v>
      </c>
      <c r="N4293" s="63">
        <v>7.1119238101454592</v>
      </c>
      <c r="O4293" s="71">
        <v>7.5283945684802109</v>
      </c>
    </row>
    <row r="4294" spans="2:15" outlineLevel="1" x14ac:dyDescent="0.25">
      <c r="B4294" s="65">
        <v>4285</v>
      </c>
      <c r="C4294" s="60">
        <v>1</v>
      </c>
      <c r="D4294" s="61">
        <v>0</v>
      </c>
      <c r="E4294" s="61">
        <v>1</v>
      </c>
      <c r="F4294" s="61">
        <v>1</v>
      </c>
      <c r="G4294" s="61">
        <v>1</v>
      </c>
      <c r="H4294" s="61">
        <v>0</v>
      </c>
      <c r="I4294" s="62">
        <v>99964.963605909943</v>
      </c>
      <c r="J4294" s="63">
        <v>6.8666010208852661</v>
      </c>
      <c r="K4294" s="63">
        <v>5.6809118389736941</v>
      </c>
      <c r="L4294" s="63">
        <v>6.5636597308251128</v>
      </c>
      <c r="M4294" s="63">
        <v>7.8907243304708814</v>
      </c>
      <c r="N4294" s="63">
        <v>7.0894065371322554</v>
      </c>
      <c r="O4294" s="71">
        <v>6.6190498600755987</v>
      </c>
    </row>
    <row r="4295" spans="2:15" outlineLevel="1" x14ac:dyDescent="0.25">
      <c r="B4295" s="65">
        <v>4286</v>
      </c>
      <c r="C4295" s="60">
        <v>1</v>
      </c>
      <c r="D4295" s="61">
        <v>0</v>
      </c>
      <c r="E4295" s="61">
        <v>1</v>
      </c>
      <c r="F4295" s="61">
        <v>1</v>
      </c>
      <c r="G4295" s="61">
        <v>1</v>
      </c>
      <c r="H4295" s="61">
        <v>0</v>
      </c>
      <c r="I4295" s="62">
        <v>73648.821287361541</v>
      </c>
      <c r="J4295" s="63">
        <v>6.3269129104448503</v>
      </c>
      <c r="K4295" s="63">
        <v>5.0097953596759766</v>
      </c>
      <c r="L4295" s="63">
        <v>6.6488507629866609</v>
      </c>
      <c r="M4295" s="63">
        <v>6.8780816337711403</v>
      </c>
      <c r="N4295" s="63">
        <v>7.1743410084265999</v>
      </c>
      <c r="O4295" s="71">
        <v>6.5301898723351917</v>
      </c>
    </row>
    <row r="4296" spans="2:15" outlineLevel="1" x14ac:dyDescent="0.25">
      <c r="B4296" s="65">
        <v>4287</v>
      </c>
      <c r="C4296" s="60">
        <v>1</v>
      </c>
      <c r="D4296" s="61">
        <v>0</v>
      </c>
      <c r="E4296" s="61">
        <v>1</v>
      </c>
      <c r="F4296" s="61">
        <v>1</v>
      </c>
      <c r="G4296" s="61">
        <v>1</v>
      </c>
      <c r="H4296" s="61">
        <v>0</v>
      </c>
      <c r="I4296" s="62">
        <v>98101.280864867469</v>
      </c>
      <c r="J4296" s="63">
        <v>6.9680111089576879</v>
      </c>
      <c r="K4296" s="63">
        <v>4.3948923834264022</v>
      </c>
      <c r="L4296" s="63">
        <v>6.3213422936470209</v>
      </c>
      <c r="M4296" s="63">
        <v>8.7071863335240653</v>
      </c>
      <c r="N4296" s="63">
        <v>7.1746047058789788</v>
      </c>
      <c r="O4296" s="71">
        <v>6.3661625078493715</v>
      </c>
    </row>
    <row r="4297" spans="2:15" outlineLevel="1" x14ac:dyDescent="0.25">
      <c r="B4297" s="65">
        <v>4288</v>
      </c>
      <c r="C4297" s="60">
        <v>1</v>
      </c>
      <c r="D4297" s="61">
        <v>0</v>
      </c>
      <c r="E4297" s="61">
        <v>1</v>
      </c>
      <c r="F4297" s="61">
        <v>1</v>
      </c>
      <c r="G4297" s="61">
        <v>0</v>
      </c>
      <c r="H4297" s="61">
        <v>1</v>
      </c>
      <c r="I4297" s="62">
        <v>64558.346465419818</v>
      </c>
      <c r="J4297" s="63">
        <v>6.3252513707367264</v>
      </c>
      <c r="K4297" s="63">
        <v>5.3299204598906496</v>
      </c>
      <c r="L4297" s="63">
        <v>7.0672017579900359</v>
      </c>
      <c r="M4297" s="63">
        <v>6.4274397498346474</v>
      </c>
      <c r="N4297" s="63">
        <v>6.9365182667535734</v>
      </c>
      <c r="O4297" s="71">
        <v>7.1347275452831278</v>
      </c>
    </row>
    <row r="4298" spans="2:15" outlineLevel="1" x14ac:dyDescent="0.25">
      <c r="B4298" s="65">
        <v>4289</v>
      </c>
      <c r="C4298" s="60">
        <v>0</v>
      </c>
      <c r="D4298" s="61">
        <v>1</v>
      </c>
      <c r="E4298" s="61">
        <v>1</v>
      </c>
      <c r="F4298" s="61">
        <v>1</v>
      </c>
      <c r="G4298" s="61">
        <v>0</v>
      </c>
      <c r="H4298" s="61">
        <v>1</v>
      </c>
      <c r="I4298" s="62">
        <v>63365.380670825878</v>
      </c>
      <c r="J4298" s="63">
        <v>5.45499392693175</v>
      </c>
      <c r="K4298" s="63">
        <v>6.1467254473403834</v>
      </c>
      <c r="L4298" s="63">
        <v>6.8611124934488945</v>
      </c>
      <c r="M4298" s="63">
        <v>6.0005084377755029</v>
      </c>
      <c r="N4298" s="63">
        <v>7.0875473248299068</v>
      </c>
      <c r="O4298" s="71">
        <v>7.1072957433064978</v>
      </c>
    </row>
    <row r="4299" spans="2:15" outlineLevel="1" x14ac:dyDescent="0.25">
      <c r="B4299" s="65">
        <v>4290</v>
      </c>
      <c r="C4299" s="60">
        <v>1</v>
      </c>
      <c r="D4299" s="61">
        <v>0</v>
      </c>
      <c r="E4299" s="61">
        <v>1</v>
      </c>
      <c r="F4299" s="61">
        <v>1</v>
      </c>
      <c r="G4299" s="61">
        <v>1</v>
      </c>
      <c r="H4299" s="61">
        <v>0</v>
      </c>
      <c r="I4299" s="62">
        <v>98094.430811449303</v>
      </c>
      <c r="J4299" s="63">
        <v>6.6846760469423678</v>
      </c>
      <c r="K4299" s="63">
        <v>6.0215356404624458</v>
      </c>
      <c r="L4299" s="63">
        <v>7.0400585569556204</v>
      </c>
      <c r="M4299" s="63">
        <v>6.8652572363156557</v>
      </c>
      <c r="N4299" s="63">
        <v>7.0121257915531352</v>
      </c>
      <c r="O4299" s="71">
        <v>6.6748040546129666</v>
      </c>
    </row>
    <row r="4300" spans="2:15" outlineLevel="1" x14ac:dyDescent="0.25">
      <c r="B4300" s="65">
        <v>4291</v>
      </c>
      <c r="C4300" s="60">
        <v>1</v>
      </c>
      <c r="D4300" s="61">
        <v>0</v>
      </c>
      <c r="E4300" s="61">
        <v>1</v>
      </c>
      <c r="F4300" s="61">
        <v>1</v>
      </c>
      <c r="G4300" s="61">
        <v>1</v>
      </c>
      <c r="H4300" s="61">
        <v>0</v>
      </c>
      <c r="I4300" s="62">
        <v>94852.900209495187</v>
      </c>
      <c r="J4300" s="63">
        <v>6.539387128122609</v>
      </c>
      <c r="K4300" s="63">
        <v>4.4868600611866354</v>
      </c>
      <c r="L4300" s="63">
        <v>6.9082572816791732</v>
      </c>
      <c r="M4300" s="63">
        <v>7.2700054827132288</v>
      </c>
      <c r="N4300" s="63">
        <v>7.2648287706615662</v>
      </c>
      <c r="O4300" s="71">
        <v>6.7454228791994559</v>
      </c>
    </row>
    <row r="4301" spans="2:15" outlineLevel="1" x14ac:dyDescent="0.25">
      <c r="B4301" s="65">
        <v>4292</v>
      </c>
      <c r="C4301" s="60">
        <v>1</v>
      </c>
      <c r="D4301" s="61">
        <v>0</v>
      </c>
      <c r="E4301" s="61">
        <v>1</v>
      </c>
      <c r="F4301" s="61">
        <v>1</v>
      </c>
      <c r="G4301" s="61">
        <v>1</v>
      </c>
      <c r="H4301" s="61">
        <v>0</v>
      </c>
      <c r="I4301" s="62">
        <v>59396.398196905648</v>
      </c>
      <c r="J4301" s="63">
        <v>7.1117122741179664</v>
      </c>
      <c r="K4301" s="63">
        <v>4.2557020494216307</v>
      </c>
      <c r="L4301" s="63">
        <v>6.9300987827007612</v>
      </c>
      <c r="M4301" s="63">
        <v>6.0895390303224479</v>
      </c>
      <c r="N4301" s="63">
        <v>6.4849440450560492</v>
      </c>
      <c r="O4301" s="71">
        <v>6.2582552784543664</v>
      </c>
    </row>
    <row r="4302" spans="2:15" outlineLevel="1" x14ac:dyDescent="0.25">
      <c r="B4302" s="65">
        <v>4293</v>
      </c>
      <c r="C4302" s="60">
        <v>1</v>
      </c>
      <c r="D4302" s="61">
        <v>0</v>
      </c>
      <c r="E4302" s="61">
        <v>1</v>
      </c>
      <c r="F4302" s="61">
        <v>1</v>
      </c>
      <c r="G4302" s="61">
        <v>1</v>
      </c>
      <c r="H4302" s="61">
        <v>0</v>
      </c>
      <c r="I4302" s="62">
        <v>94674.825446867282</v>
      </c>
      <c r="J4302" s="63">
        <v>5.4435299899234604</v>
      </c>
      <c r="K4302" s="63">
        <v>4.514937520402631</v>
      </c>
      <c r="L4302" s="63">
        <v>7.8383259739293827</v>
      </c>
      <c r="M4302" s="63">
        <v>8.2652874623014672</v>
      </c>
      <c r="N4302" s="63">
        <v>6.8135108853518567</v>
      </c>
      <c r="O4302" s="71">
        <v>6.624457950627936</v>
      </c>
    </row>
    <row r="4303" spans="2:15" outlineLevel="1" x14ac:dyDescent="0.25">
      <c r="B4303" s="65">
        <v>4294</v>
      </c>
      <c r="C4303" s="60">
        <v>1</v>
      </c>
      <c r="D4303" s="61">
        <v>0</v>
      </c>
      <c r="E4303" s="61">
        <v>1</v>
      </c>
      <c r="F4303" s="61">
        <v>1</v>
      </c>
      <c r="G4303" s="61">
        <v>1</v>
      </c>
      <c r="H4303" s="61">
        <v>0</v>
      </c>
      <c r="I4303" s="62">
        <v>61662.03093865767</v>
      </c>
      <c r="J4303" s="63">
        <v>5.8377122648585251</v>
      </c>
      <c r="K4303" s="63">
        <v>4.8986081073763934</v>
      </c>
      <c r="L4303" s="63">
        <v>7.2975704804568711</v>
      </c>
      <c r="M4303" s="63">
        <v>6.5907712016377102</v>
      </c>
      <c r="N4303" s="63">
        <v>6.8224516342263826</v>
      </c>
      <c r="O4303" s="71">
        <v>6.7784038247474721</v>
      </c>
    </row>
    <row r="4304" spans="2:15" outlineLevel="1" x14ac:dyDescent="0.25">
      <c r="B4304" s="65">
        <v>4295</v>
      </c>
      <c r="C4304" s="60">
        <v>0</v>
      </c>
      <c r="D4304" s="61">
        <v>1</v>
      </c>
      <c r="E4304" s="61">
        <v>1</v>
      </c>
      <c r="F4304" s="61">
        <v>1</v>
      </c>
      <c r="G4304" s="61">
        <v>1</v>
      </c>
      <c r="H4304" s="61">
        <v>0</v>
      </c>
      <c r="I4304" s="62">
        <v>97401.831200400527</v>
      </c>
      <c r="J4304" s="63">
        <v>5.8595130029811457</v>
      </c>
      <c r="K4304" s="63">
        <v>6.2962248866472548</v>
      </c>
      <c r="L4304" s="63">
        <v>7.9404678258095052</v>
      </c>
      <c r="M4304" s="63">
        <v>6.5588384869500125</v>
      </c>
      <c r="N4304" s="63">
        <v>7.1803895298886333</v>
      </c>
      <c r="O4304" s="71">
        <v>6.6753617805245877</v>
      </c>
    </row>
    <row r="4305" spans="2:15" outlineLevel="1" x14ac:dyDescent="0.25">
      <c r="B4305" s="65">
        <v>4296</v>
      </c>
      <c r="C4305" s="60">
        <v>0</v>
      </c>
      <c r="D4305" s="61">
        <v>1</v>
      </c>
      <c r="E4305" s="61">
        <v>1</v>
      </c>
      <c r="F4305" s="61">
        <v>1</v>
      </c>
      <c r="G4305" s="61">
        <v>1</v>
      </c>
      <c r="H4305" s="61">
        <v>0</v>
      </c>
      <c r="I4305" s="62">
        <v>80343.247735370271</v>
      </c>
      <c r="J4305" s="63">
        <v>5.5365207958574061</v>
      </c>
      <c r="K4305" s="63">
        <v>6.0167389813649264</v>
      </c>
      <c r="L4305" s="63">
        <v>6.8773609244289746</v>
      </c>
      <c r="M4305" s="63">
        <v>8.3287599254923332</v>
      </c>
      <c r="N4305" s="63">
        <v>7.3198374012284502</v>
      </c>
      <c r="O4305" s="71">
        <v>7.0045095150834733</v>
      </c>
    </row>
    <row r="4306" spans="2:15" outlineLevel="1" x14ac:dyDescent="0.25">
      <c r="B4306" s="65">
        <v>4297</v>
      </c>
      <c r="C4306" s="60">
        <v>0</v>
      </c>
      <c r="D4306" s="61">
        <v>1</v>
      </c>
      <c r="E4306" s="61">
        <v>1</v>
      </c>
      <c r="F4306" s="61">
        <v>1</v>
      </c>
      <c r="G4306" s="61">
        <v>0</v>
      </c>
      <c r="H4306" s="61">
        <v>1</v>
      </c>
      <c r="I4306" s="62">
        <v>24404.727798670501</v>
      </c>
      <c r="J4306" s="63">
        <v>5.2031530342887882</v>
      </c>
      <c r="K4306" s="63">
        <v>5.3167493101589161</v>
      </c>
      <c r="L4306" s="63">
        <v>6.7941218443657805</v>
      </c>
      <c r="M4306" s="63">
        <v>6.6145815948377633</v>
      </c>
      <c r="N4306" s="63">
        <v>6.3860351831936395</v>
      </c>
      <c r="O4306" s="71">
        <v>6.774526765266403</v>
      </c>
    </row>
    <row r="4307" spans="2:15" outlineLevel="1" x14ac:dyDescent="0.25">
      <c r="B4307" s="65">
        <v>4298</v>
      </c>
      <c r="C4307" s="60">
        <v>1</v>
      </c>
      <c r="D4307" s="61">
        <v>0</v>
      </c>
      <c r="E4307" s="61">
        <v>1</v>
      </c>
      <c r="F4307" s="61">
        <v>1</v>
      </c>
      <c r="G4307" s="61">
        <v>1</v>
      </c>
      <c r="H4307" s="61">
        <v>0</v>
      </c>
      <c r="I4307" s="62">
        <v>101401.08916238023</v>
      </c>
      <c r="J4307" s="63">
        <v>6.5320285536949392</v>
      </c>
      <c r="K4307" s="63">
        <v>5.405652457041132</v>
      </c>
      <c r="L4307" s="63">
        <v>6.8853546634111629</v>
      </c>
      <c r="M4307" s="63">
        <v>8.8859728224539154</v>
      </c>
      <c r="N4307" s="63">
        <v>7.20828445407966</v>
      </c>
      <c r="O4307" s="71">
        <v>6.4118680913427921</v>
      </c>
    </row>
    <row r="4308" spans="2:15" outlineLevel="1" x14ac:dyDescent="0.25">
      <c r="B4308" s="65">
        <v>4299</v>
      </c>
      <c r="C4308" s="60">
        <v>1</v>
      </c>
      <c r="D4308" s="61">
        <v>0</v>
      </c>
      <c r="E4308" s="61">
        <v>1</v>
      </c>
      <c r="F4308" s="61">
        <v>1</v>
      </c>
      <c r="G4308" s="61">
        <v>0</v>
      </c>
      <c r="H4308" s="61">
        <v>1</v>
      </c>
      <c r="I4308" s="62">
        <v>28043.18892751864</v>
      </c>
      <c r="J4308" s="63">
        <v>6.3442164826961802</v>
      </c>
      <c r="K4308" s="63">
        <v>5.0743773455256171</v>
      </c>
      <c r="L4308" s="63">
        <v>6.6104874096134658</v>
      </c>
      <c r="M4308" s="63">
        <v>6.7358733297456119</v>
      </c>
      <c r="N4308" s="63">
        <v>6.7165719345269839</v>
      </c>
      <c r="O4308" s="71">
        <v>6.8933837492161425</v>
      </c>
    </row>
    <row r="4309" spans="2:15" outlineLevel="1" x14ac:dyDescent="0.25">
      <c r="B4309" s="65">
        <v>4300</v>
      </c>
      <c r="C4309" s="60">
        <v>0</v>
      </c>
      <c r="D4309" s="61">
        <v>1</v>
      </c>
      <c r="E4309" s="61">
        <v>1</v>
      </c>
      <c r="F4309" s="61">
        <v>1</v>
      </c>
      <c r="G4309" s="61">
        <v>0</v>
      </c>
      <c r="H4309" s="61">
        <v>1</v>
      </c>
      <c r="I4309" s="62">
        <v>99563.75713006896</v>
      </c>
      <c r="J4309" s="63">
        <v>5.417845323486306</v>
      </c>
      <c r="K4309" s="63">
        <v>6.5818164928792164</v>
      </c>
      <c r="L4309" s="63">
        <v>7.4123318474685913</v>
      </c>
      <c r="M4309" s="63">
        <v>8.4003989381884079</v>
      </c>
      <c r="N4309" s="63">
        <v>6.3408610929016946</v>
      </c>
      <c r="O4309" s="71">
        <v>6.6941745267680943</v>
      </c>
    </row>
    <row r="4310" spans="2:15" outlineLevel="1" x14ac:dyDescent="0.25">
      <c r="B4310" s="65">
        <v>4301</v>
      </c>
      <c r="C4310" s="60">
        <v>1</v>
      </c>
      <c r="D4310" s="61">
        <v>0</v>
      </c>
      <c r="E4310" s="61">
        <v>1</v>
      </c>
      <c r="F4310" s="61">
        <v>1</v>
      </c>
      <c r="G4310" s="61">
        <v>1</v>
      </c>
      <c r="H4310" s="61">
        <v>0</v>
      </c>
      <c r="I4310" s="62">
        <v>97650.739068744777</v>
      </c>
      <c r="J4310" s="63">
        <v>5.4710795716094385</v>
      </c>
      <c r="K4310" s="63">
        <v>5.0367334226333131</v>
      </c>
      <c r="L4310" s="63">
        <v>7.5517149569389499</v>
      </c>
      <c r="M4310" s="63">
        <v>8.7526059365342057</v>
      </c>
      <c r="N4310" s="63">
        <v>7.0643908972067324</v>
      </c>
      <c r="O4310" s="71">
        <v>6.4788479055513566</v>
      </c>
    </row>
    <row r="4311" spans="2:15" outlineLevel="1" x14ac:dyDescent="0.25">
      <c r="B4311" s="65">
        <v>4302</v>
      </c>
      <c r="C4311" s="60">
        <v>1</v>
      </c>
      <c r="D4311" s="61">
        <v>0</v>
      </c>
      <c r="E4311" s="61">
        <v>1</v>
      </c>
      <c r="F4311" s="61">
        <v>1</v>
      </c>
      <c r="G4311" s="61">
        <v>1</v>
      </c>
      <c r="H4311" s="61">
        <v>0</v>
      </c>
      <c r="I4311" s="62">
        <v>99932.157080382545</v>
      </c>
      <c r="J4311" s="63">
        <v>6.4798692224778396</v>
      </c>
      <c r="K4311" s="63">
        <v>5.2145265169756598</v>
      </c>
      <c r="L4311" s="63">
        <v>6.8403085256463072</v>
      </c>
      <c r="M4311" s="63">
        <v>8.900218151541635</v>
      </c>
      <c r="N4311" s="63">
        <v>6.9139431891122536</v>
      </c>
      <c r="O4311" s="71">
        <v>6.415724361124485</v>
      </c>
    </row>
    <row r="4312" spans="2:15" outlineLevel="1" x14ac:dyDescent="0.25">
      <c r="B4312" s="65">
        <v>4303</v>
      </c>
      <c r="C4312" s="60">
        <v>0</v>
      </c>
      <c r="D4312" s="61">
        <v>1</v>
      </c>
      <c r="E4312" s="61">
        <v>1</v>
      </c>
      <c r="F4312" s="61">
        <v>1</v>
      </c>
      <c r="G4312" s="61">
        <v>1</v>
      </c>
      <c r="H4312" s="61">
        <v>0</v>
      </c>
      <c r="I4312" s="62">
        <v>97464.123805268551</v>
      </c>
      <c r="J4312" s="63">
        <v>5.5622034663636377</v>
      </c>
      <c r="K4312" s="63">
        <v>5.8094635653890307</v>
      </c>
      <c r="L4312" s="63">
        <v>7.1958782120520954</v>
      </c>
      <c r="M4312" s="63">
        <v>7.4101746472305052</v>
      </c>
      <c r="N4312" s="63">
        <v>7.5072690384096346</v>
      </c>
      <c r="O4312" s="71">
        <v>6.7284070635322797</v>
      </c>
    </row>
    <row r="4313" spans="2:15" outlineLevel="1" x14ac:dyDescent="0.25">
      <c r="B4313" s="65">
        <v>4304</v>
      </c>
      <c r="C4313" s="60">
        <v>1</v>
      </c>
      <c r="D4313" s="61">
        <v>0</v>
      </c>
      <c r="E4313" s="61">
        <v>1</v>
      </c>
      <c r="F4313" s="61">
        <v>1</v>
      </c>
      <c r="G4313" s="61">
        <v>1</v>
      </c>
      <c r="H4313" s="61">
        <v>0</v>
      </c>
      <c r="I4313" s="62">
        <v>61333.315035398802</v>
      </c>
      <c r="J4313" s="63">
        <v>5.7737667864049724</v>
      </c>
      <c r="K4313" s="63">
        <v>4.8859844837296134</v>
      </c>
      <c r="L4313" s="63">
        <v>7.2486242181605167</v>
      </c>
      <c r="M4313" s="63">
        <v>6.1534633435718868</v>
      </c>
      <c r="N4313" s="63">
        <v>7.2649915071610307</v>
      </c>
      <c r="O4313" s="71">
        <v>6.8348658155191817</v>
      </c>
    </row>
    <row r="4314" spans="2:15" outlineLevel="1" x14ac:dyDescent="0.25">
      <c r="B4314" s="65">
        <v>4305</v>
      </c>
      <c r="C4314" s="60">
        <v>1</v>
      </c>
      <c r="D4314" s="61">
        <v>0</v>
      </c>
      <c r="E4314" s="61">
        <v>1</v>
      </c>
      <c r="F4314" s="61">
        <v>1</v>
      </c>
      <c r="G4314" s="61">
        <v>1</v>
      </c>
      <c r="H4314" s="61">
        <v>0</v>
      </c>
      <c r="I4314" s="62">
        <v>97884.350287302164</v>
      </c>
      <c r="J4314" s="63">
        <v>6.0911276447450176</v>
      </c>
      <c r="K4314" s="63">
        <v>4.3679123312192623</v>
      </c>
      <c r="L4314" s="63">
        <v>8.0940409043227959</v>
      </c>
      <c r="M4314" s="63">
        <v>8.7619266396575508</v>
      </c>
      <c r="N4314" s="63">
        <v>6.8373843316137908</v>
      </c>
      <c r="O4314" s="71">
        <v>6.6146431134595414</v>
      </c>
    </row>
    <row r="4315" spans="2:15" outlineLevel="1" x14ac:dyDescent="0.25">
      <c r="B4315" s="65">
        <v>4306</v>
      </c>
      <c r="C4315" s="60">
        <v>1</v>
      </c>
      <c r="D4315" s="61">
        <v>0</v>
      </c>
      <c r="E4315" s="61">
        <v>1</v>
      </c>
      <c r="F4315" s="61">
        <v>1</v>
      </c>
      <c r="G4315" s="61">
        <v>1</v>
      </c>
      <c r="H4315" s="61">
        <v>0</v>
      </c>
      <c r="I4315" s="62">
        <v>74960.688439682213</v>
      </c>
      <c r="J4315" s="63">
        <v>5.3192541208425776</v>
      </c>
      <c r="K4315" s="63">
        <v>5.1946057746548453</v>
      </c>
      <c r="L4315" s="63">
        <v>7.2043853199917347</v>
      </c>
      <c r="M4315" s="63">
        <v>8.2306415942176443</v>
      </c>
      <c r="N4315" s="63">
        <v>6.9028665522233119</v>
      </c>
      <c r="O4315" s="71">
        <v>6.3194252978955099</v>
      </c>
    </row>
    <row r="4316" spans="2:15" outlineLevel="1" x14ac:dyDescent="0.25">
      <c r="B4316" s="65">
        <v>4307</v>
      </c>
      <c r="C4316" s="60">
        <v>1</v>
      </c>
      <c r="D4316" s="61">
        <v>0</v>
      </c>
      <c r="E4316" s="61">
        <v>1</v>
      </c>
      <c r="F4316" s="61">
        <v>1</v>
      </c>
      <c r="G4316" s="61">
        <v>0</v>
      </c>
      <c r="H4316" s="61">
        <v>1</v>
      </c>
      <c r="I4316" s="62">
        <v>75616.456605226675</v>
      </c>
      <c r="J4316" s="63">
        <v>5.8988850849277288</v>
      </c>
      <c r="K4316" s="63">
        <v>5.2402026448549037</v>
      </c>
      <c r="L4316" s="63">
        <v>6.2288569314365461</v>
      </c>
      <c r="M4316" s="63">
        <v>8.2094699821845367</v>
      </c>
      <c r="N4316" s="63">
        <v>6.6897159495898766</v>
      </c>
      <c r="O4316" s="71">
        <v>6.7270561459730009</v>
      </c>
    </row>
    <row r="4317" spans="2:15" outlineLevel="1" x14ac:dyDescent="0.25">
      <c r="B4317" s="65">
        <v>4308</v>
      </c>
      <c r="C4317" s="60">
        <v>1</v>
      </c>
      <c r="D4317" s="61">
        <v>0</v>
      </c>
      <c r="E4317" s="61">
        <v>1</v>
      </c>
      <c r="F4317" s="61">
        <v>1</v>
      </c>
      <c r="G4317" s="61">
        <v>0</v>
      </c>
      <c r="H4317" s="61">
        <v>1</v>
      </c>
      <c r="I4317" s="62">
        <v>96042.831771897763</v>
      </c>
      <c r="J4317" s="63">
        <v>6.6145337624523082</v>
      </c>
      <c r="K4317" s="63">
        <v>4.3810265681702392</v>
      </c>
      <c r="L4317" s="63">
        <v>8.1865172154272052</v>
      </c>
      <c r="M4317" s="63">
        <v>7.9839560172397368</v>
      </c>
      <c r="N4317" s="63">
        <v>6.358385510624597</v>
      </c>
      <c r="O4317" s="71">
        <v>6.6040462877932216</v>
      </c>
    </row>
    <row r="4318" spans="2:15" outlineLevel="1" x14ac:dyDescent="0.25">
      <c r="B4318" s="65">
        <v>4309</v>
      </c>
      <c r="C4318" s="60">
        <v>1</v>
      </c>
      <c r="D4318" s="61">
        <v>0</v>
      </c>
      <c r="E4318" s="61">
        <v>1</v>
      </c>
      <c r="F4318" s="61">
        <v>1</v>
      </c>
      <c r="G4318" s="61">
        <v>1</v>
      </c>
      <c r="H4318" s="61">
        <v>0</v>
      </c>
      <c r="I4318" s="62">
        <v>103223.08919740233</v>
      </c>
      <c r="J4318" s="63">
        <v>6.6353750942980874</v>
      </c>
      <c r="K4318" s="63">
        <v>6.0738773253443901</v>
      </c>
      <c r="L4318" s="63">
        <v>7.574323914552056</v>
      </c>
      <c r="M4318" s="63">
        <v>8.4846955875834862</v>
      </c>
      <c r="N4318" s="63">
        <v>7.1336438498378394</v>
      </c>
      <c r="O4318" s="71">
        <v>6.3707745944642475</v>
      </c>
    </row>
    <row r="4319" spans="2:15" outlineLevel="1" x14ac:dyDescent="0.25">
      <c r="B4319" s="65">
        <v>4310</v>
      </c>
      <c r="C4319" s="60">
        <v>0</v>
      </c>
      <c r="D4319" s="61">
        <v>1</v>
      </c>
      <c r="E4319" s="61">
        <v>1</v>
      </c>
      <c r="F4319" s="61">
        <v>1</v>
      </c>
      <c r="G4319" s="61">
        <v>0</v>
      </c>
      <c r="H4319" s="61">
        <v>1</v>
      </c>
      <c r="I4319" s="62">
        <v>94217.14888755884</v>
      </c>
      <c r="J4319" s="63">
        <v>5.881950600791904</v>
      </c>
      <c r="K4319" s="63">
        <v>6.5918326834755652</v>
      </c>
      <c r="L4319" s="63">
        <v>7.6254545939032923</v>
      </c>
      <c r="M4319" s="63">
        <v>6.1714680398513142</v>
      </c>
      <c r="N4319" s="63">
        <v>6.1441360453866523</v>
      </c>
      <c r="O4319" s="71">
        <v>6.6852168068641671</v>
      </c>
    </row>
    <row r="4320" spans="2:15" outlineLevel="1" x14ac:dyDescent="0.25">
      <c r="B4320" s="65">
        <v>4311</v>
      </c>
      <c r="C4320" s="60">
        <v>0</v>
      </c>
      <c r="D4320" s="61">
        <v>1</v>
      </c>
      <c r="E4320" s="61">
        <v>1</v>
      </c>
      <c r="F4320" s="61">
        <v>1</v>
      </c>
      <c r="G4320" s="61">
        <v>1</v>
      </c>
      <c r="H4320" s="61">
        <v>0</v>
      </c>
      <c r="I4320" s="62">
        <v>27016.273966669891</v>
      </c>
      <c r="J4320" s="63">
        <v>5.2767706997736532</v>
      </c>
      <c r="K4320" s="63">
        <v>5.581684997045067</v>
      </c>
      <c r="L4320" s="63">
        <v>7.1149870873647334</v>
      </c>
      <c r="M4320" s="63">
        <v>7.3581847872261728</v>
      </c>
      <c r="N4320" s="63">
        <v>6.3571062484225438</v>
      </c>
      <c r="O4320" s="71">
        <v>6.3351321856407461</v>
      </c>
    </row>
    <row r="4321" spans="2:15" outlineLevel="1" x14ac:dyDescent="0.25">
      <c r="B4321" s="65">
        <v>4312</v>
      </c>
      <c r="C4321" s="60">
        <v>1</v>
      </c>
      <c r="D4321" s="61">
        <v>0</v>
      </c>
      <c r="E4321" s="61">
        <v>1</v>
      </c>
      <c r="F4321" s="61">
        <v>1</v>
      </c>
      <c r="G4321" s="61">
        <v>0</v>
      </c>
      <c r="H4321" s="61">
        <v>1</v>
      </c>
      <c r="I4321" s="62">
        <v>97399.444555057387</v>
      </c>
      <c r="J4321" s="63">
        <v>6.3384586961137028</v>
      </c>
      <c r="K4321" s="63">
        <v>5.5446422958395898</v>
      </c>
      <c r="L4321" s="63">
        <v>7.0169967096537054</v>
      </c>
      <c r="M4321" s="63">
        <v>7.9652063102010731</v>
      </c>
      <c r="N4321" s="63">
        <v>6.4761612201067464</v>
      </c>
      <c r="O4321" s="71">
        <v>6.6212078928833726</v>
      </c>
    </row>
    <row r="4322" spans="2:15" outlineLevel="1" x14ac:dyDescent="0.25">
      <c r="B4322" s="65">
        <v>4313</v>
      </c>
      <c r="C4322" s="60">
        <v>0</v>
      </c>
      <c r="D4322" s="61">
        <v>1</v>
      </c>
      <c r="E4322" s="61">
        <v>1</v>
      </c>
      <c r="F4322" s="61">
        <v>1</v>
      </c>
      <c r="G4322" s="61">
        <v>0</v>
      </c>
      <c r="H4322" s="61">
        <v>1</v>
      </c>
      <c r="I4322" s="62">
        <v>75396.045831419106</v>
      </c>
      <c r="J4322" s="63">
        <v>5.6129920063258121</v>
      </c>
      <c r="K4322" s="63">
        <v>6.0551732405371093</v>
      </c>
      <c r="L4322" s="63">
        <v>6.6893402102969706</v>
      </c>
      <c r="M4322" s="63">
        <v>7.7061295268319698</v>
      </c>
      <c r="N4322" s="63">
        <v>6.3205822211188289</v>
      </c>
      <c r="O4322" s="71">
        <v>6.6665909605095059</v>
      </c>
    </row>
    <row r="4323" spans="2:15" outlineLevel="1" x14ac:dyDescent="0.25">
      <c r="B4323" s="65">
        <v>4314</v>
      </c>
      <c r="C4323" s="60">
        <v>0</v>
      </c>
      <c r="D4323" s="61">
        <v>1</v>
      </c>
      <c r="E4323" s="61">
        <v>1</v>
      </c>
      <c r="F4323" s="61">
        <v>1</v>
      </c>
      <c r="G4323" s="61">
        <v>1</v>
      </c>
      <c r="H4323" s="61">
        <v>0</v>
      </c>
      <c r="I4323" s="62">
        <v>95200.604256378239</v>
      </c>
      <c r="J4323" s="63">
        <v>5.6490521587462421</v>
      </c>
      <c r="K4323" s="63">
        <v>5.8454152525469043</v>
      </c>
      <c r="L4323" s="63">
        <v>7.2248914377537172</v>
      </c>
      <c r="M4323" s="63">
        <v>6.4914095763858111</v>
      </c>
      <c r="N4323" s="63">
        <v>7.5848636942015162</v>
      </c>
      <c r="O4323" s="71">
        <v>6.6404368735096178</v>
      </c>
    </row>
    <row r="4324" spans="2:15" outlineLevel="1" x14ac:dyDescent="0.25">
      <c r="B4324" s="65">
        <v>4315</v>
      </c>
      <c r="C4324" s="60">
        <v>1</v>
      </c>
      <c r="D4324" s="61">
        <v>0</v>
      </c>
      <c r="E4324" s="61">
        <v>1</v>
      </c>
      <c r="F4324" s="61">
        <v>1</v>
      </c>
      <c r="G4324" s="61">
        <v>1</v>
      </c>
      <c r="H4324" s="61">
        <v>0</v>
      </c>
      <c r="I4324" s="62">
        <v>95047.693367638247</v>
      </c>
      <c r="J4324" s="63">
        <v>6.7172938480594881</v>
      </c>
      <c r="K4324" s="63">
        <v>4.6434906406373209</v>
      </c>
      <c r="L4324" s="63">
        <v>7.1738699866757312</v>
      </c>
      <c r="M4324" s="63">
        <v>6.5731251984194605</v>
      </c>
      <c r="N4324" s="63">
        <v>7.2635888748163655</v>
      </c>
      <c r="O4324" s="71">
        <v>7.163974013026837</v>
      </c>
    </row>
    <row r="4325" spans="2:15" outlineLevel="1" x14ac:dyDescent="0.25">
      <c r="B4325" s="65">
        <v>4316</v>
      </c>
      <c r="C4325" s="60">
        <v>0</v>
      </c>
      <c r="D4325" s="61">
        <v>1</v>
      </c>
      <c r="E4325" s="61">
        <v>1</v>
      </c>
      <c r="F4325" s="61">
        <v>1</v>
      </c>
      <c r="G4325" s="61">
        <v>1</v>
      </c>
      <c r="H4325" s="61">
        <v>0</v>
      </c>
      <c r="I4325" s="62">
        <v>28626.488913202396</v>
      </c>
      <c r="J4325" s="63">
        <v>5.3808037286429817</v>
      </c>
      <c r="K4325" s="63">
        <v>5.7309862417596538</v>
      </c>
      <c r="L4325" s="63">
        <v>7.1324704887367414</v>
      </c>
      <c r="M4325" s="63">
        <v>7.2528850213787397</v>
      </c>
      <c r="N4325" s="63">
        <v>6.8823037722638549</v>
      </c>
      <c r="O4325" s="71">
        <v>6.2584262242065085</v>
      </c>
    </row>
    <row r="4326" spans="2:15" outlineLevel="1" x14ac:dyDescent="0.25">
      <c r="B4326" s="65">
        <v>4317</v>
      </c>
      <c r="C4326" s="60">
        <v>1</v>
      </c>
      <c r="D4326" s="61">
        <v>0</v>
      </c>
      <c r="E4326" s="61">
        <v>1</v>
      </c>
      <c r="F4326" s="61">
        <v>1</v>
      </c>
      <c r="G4326" s="61">
        <v>0</v>
      </c>
      <c r="H4326" s="61">
        <v>1</v>
      </c>
      <c r="I4326" s="62">
        <v>94443.57341780905</v>
      </c>
      <c r="J4326" s="63">
        <v>5.5341265802611135</v>
      </c>
      <c r="K4326" s="63">
        <v>5.4210865794645882</v>
      </c>
      <c r="L4326" s="63">
        <v>8.2285506830797779</v>
      </c>
      <c r="M4326" s="63">
        <v>7.0347132646527033</v>
      </c>
      <c r="N4326" s="63">
        <v>6.4718763799917527</v>
      </c>
      <c r="O4326" s="71">
        <v>6.9449661337620263</v>
      </c>
    </row>
    <row r="4327" spans="2:15" outlineLevel="1" x14ac:dyDescent="0.25">
      <c r="B4327" s="65">
        <v>4318</v>
      </c>
      <c r="C4327" s="60">
        <v>1</v>
      </c>
      <c r="D4327" s="61">
        <v>0</v>
      </c>
      <c r="E4327" s="61">
        <v>1</v>
      </c>
      <c r="F4327" s="61">
        <v>1</v>
      </c>
      <c r="G4327" s="61">
        <v>1</v>
      </c>
      <c r="H4327" s="61">
        <v>0</v>
      </c>
      <c r="I4327" s="62">
        <v>91045.059479205564</v>
      </c>
      <c r="J4327" s="63">
        <v>6.0289372008868227</v>
      </c>
      <c r="K4327" s="63">
        <v>4.0469122897455394</v>
      </c>
      <c r="L4327" s="63">
        <v>7.0954334072666105</v>
      </c>
      <c r="M4327" s="63">
        <v>7.1795447272784463</v>
      </c>
      <c r="N4327" s="63">
        <v>7.1897631639691983</v>
      </c>
      <c r="O4327" s="71">
        <v>6.3307638372771846</v>
      </c>
    </row>
    <row r="4328" spans="2:15" outlineLevel="1" x14ac:dyDescent="0.25">
      <c r="B4328" s="65">
        <v>4319</v>
      </c>
      <c r="C4328" s="60">
        <v>1</v>
      </c>
      <c r="D4328" s="61">
        <v>0</v>
      </c>
      <c r="E4328" s="61">
        <v>1</v>
      </c>
      <c r="F4328" s="61">
        <v>1</v>
      </c>
      <c r="G4328" s="61">
        <v>1</v>
      </c>
      <c r="H4328" s="61">
        <v>0</v>
      </c>
      <c r="I4328" s="62">
        <v>100596.82543270844</v>
      </c>
      <c r="J4328" s="63">
        <v>6.8700518518169513</v>
      </c>
      <c r="K4328" s="63">
        <v>5.2551422580518228</v>
      </c>
      <c r="L4328" s="63">
        <v>7.9995235779978371</v>
      </c>
      <c r="M4328" s="63">
        <v>7.3161719287171234</v>
      </c>
      <c r="N4328" s="63">
        <v>7.3623938326848108</v>
      </c>
      <c r="O4328" s="71">
        <v>7.034779661560405</v>
      </c>
    </row>
    <row r="4329" spans="2:15" outlineLevel="1" x14ac:dyDescent="0.25">
      <c r="B4329" s="65">
        <v>4320</v>
      </c>
      <c r="C4329" s="60">
        <v>0</v>
      </c>
      <c r="D4329" s="61">
        <v>1</v>
      </c>
      <c r="E4329" s="61">
        <v>1</v>
      </c>
      <c r="F4329" s="61">
        <v>1</v>
      </c>
      <c r="G4329" s="61">
        <v>1</v>
      </c>
      <c r="H4329" s="61">
        <v>0</v>
      </c>
      <c r="I4329" s="62">
        <v>74705.274696370732</v>
      </c>
      <c r="J4329" s="63">
        <v>5.5510145755354436</v>
      </c>
      <c r="K4329" s="63">
        <v>5.5894730324784039</v>
      </c>
      <c r="L4329" s="63">
        <v>7.0991832555852135</v>
      </c>
      <c r="M4329" s="63">
        <v>7.9132633420310228</v>
      </c>
      <c r="N4329" s="63">
        <v>6.522691850004553</v>
      </c>
      <c r="O4329" s="71">
        <v>6.2856975774836341</v>
      </c>
    </row>
    <row r="4330" spans="2:15" outlineLevel="1" x14ac:dyDescent="0.25">
      <c r="B4330" s="65">
        <v>4321</v>
      </c>
      <c r="C4330" s="60">
        <v>1</v>
      </c>
      <c r="D4330" s="61">
        <v>0</v>
      </c>
      <c r="E4330" s="61">
        <v>1</v>
      </c>
      <c r="F4330" s="61">
        <v>1</v>
      </c>
      <c r="G4330" s="61">
        <v>1</v>
      </c>
      <c r="H4330" s="61">
        <v>0</v>
      </c>
      <c r="I4330" s="62">
        <v>73988.706271850504</v>
      </c>
      <c r="J4330" s="63">
        <v>5.6206001299412565</v>
      </c>
      <c r="K4330" s="63">
        <v>5.1284709700106159</v>
      </c>
      <c r="L4330" s="63">
        <v>6.9878103981395574</v>
      </c>
      <c r="M4330" s="63">
        <v>7.2782649210680708</v>
      </c>
      <c r="N4330" s="63">
        <v>7.1969238709675825</v>
      </c>
      <c r="O4330" s="71">
        <v>6.6587621390816185</v>
      </c>
    </row>
    <row r="4331" spans="2:15" outlineLevel="1" x14ac:dyDescent="0.25">
      <c r="B4331" s="65">
        <v>4322</v>
      </c>
      <c r="C4331" s="60">
        <v>1</v>
      </c>
      <c r="D4331" s="61">
        <v>0</v>
      </c>
      <c r="E4331" s="61">
        <v>1</v>
      </c>
      <c r="F4331" s="61">
        <v>1</v>
      </c>
      <c r="G4331" s="61">
        <v>1</v>
      </c>
      <c r="H4331" s="61">
        <v>0</v>
      </c>
      <c r="I4331" s="62">
        <v>103727.97564228324</v>
      </c>
      <c r="J4331" s="63">
        <v>6.4608936354310673</v>
      </c>
      <c r="K4331" s="63">
        <v>5.729659959451527</v>
      </c>
      <c r="L4331" s="63">
        <v>6.9618794147216212</v>
      </c>
      <c r="M4331" s="63">
        <v>8.8425883803419598</v>
      </c>
      <c r="N4331" s="63">
        <v>7.2292245383413185</v>
      </c>
      <c r="O4331" s="71">
        <v>7.1358546453649669</v>
      </c>
    </row>
    <row r="4332" spans="2:15" outlineLevel="1" x14ac:dyDescent="0.25">
      <c r="B4332" s="65">
        <v>4323</v>
      </c>
      <c r="C4332" s="60">
        <v>0</v>
      </c>
      <c r="D4332" s="61">
        <v>1</v>
      </c>
      <c r="E4332" s="61">
        <v>1</v>
      </c>
      <c r="F4332" s="61">
        <v>1</v>
      </c>
      <c r="G4332" s="61">
        <v>0</v>
      </c>
      <c r="H4332" s="61">
        <v>1</v>
      </c>
      <c r="I4332" s="62">
        <v>99955.091655054974</v>
      </c>
      <c r="J4332" s="63">
        <v>5.8839541698522693</v>
      </c>
      <c r="K4332" s="63">
        <v>5.9321780951300989</v>
      </c>
      <c r="L4332" s="63">
        <v>7.9105747013785361</v>
      </c>
      <c r="M4332" s="63">
        <v>8.2683510032897569</v>
      </c>
      <c r="N4332" s="63">
        <v>6.2464009617118803</v>
      </c>
      <c r="O4332" s="71">
        <v>7.1497432372992318</v>
      </c>
    </row>
    <row r="4333" spans="2:15" outlineLevel="1" x14ac:dyDescent="0.25">
      <c r="B4333" s="65">
        <v>4324</v>
      </c>
      <c r="C4333" s="60">
        <v>1</v>
      </c>
      <c r="D4333" s="61">
        <v>0</v>
      </c>
      <c r="E4333" s="61">
        <v>1</v>
      </c>
      <c r="F4333" s="61">
        <v>1</v>
      </c>
      <c r="G4333" s="61">
        <v>1</v>
      </c>
      <c r="H4333" s="61">
        <v>0</v>
      </c>
      <c r="I4333" s="62">
        <v>100579.08747816423</v>
      </c>
      <c r="J4333" s="63">
        <v>6.1981169750957932</v>
      </c>
      <c r="K4333" s="63">
        <v>6.100302775070837</v>
      </c>
      <c r="L4333" s="63">
        <v>7.850084522869567</v>
      </c>
      <c r="M4333" s="63">
        <v>7.6054834220747045</v>
      </c>
      <c r="N4333" s="63">
        <v>7.0919289378978823</v>
      </c>
      <c r="O4333" s="71">
        <v>6.7369566770975018</v>
      </c>
    </row>
    <row r="4334" spans="2:15" outlineLevel="1" x14ac:dyDescent="0.25">
      <c r="B4334" s="65">
        <v>4325</v>
      </c>
      <c r="C4334" s="60">
        <v>0</v>
      </c>
      <c r="D4334" s="61">
        <v>1</v>
      </c>
      <c r="E4334" s="61">
        <v>1</v>
      </c>
      <c r="F4334" s="61">
        <v>1</v>
      </c>
      <c r="G4334" s="61">
        <v>1</v>
      </c>
      <c r="H4334" s="61">
        <v>0</v>
      </c>
      <c r="I4334" s="62">
        <v>78204.338761376814</v>
      </c>
      <c r="J4334" s="63">
        <v>5.624827012353034</v>
      </c>
      <c r="K4334" s="63">
        <v>6.3969446452102581</v>
      </c>
      <c r="L4334" s="63">
        <v>6.2373279501625882</v>
      </c>
      <c r="M4334" s="63">
        <v>8.3752750888227609</v>
      </c>
      <c r="N4334" s="63">
        <v>6.5783106765921247</v>
      </c>
      <c r="O4334" s="71">
        <v>6.5703121961255295</v>
      </c>
    </row>
    <row r="4335" spans="2:15" outlineLevel="1" x14ac:dyDescent="0.25">
      <c r="B4335" s="65">
        <v>4326</v>
      </c>
      <c r="C4335" s="60">
        <v>1</v>
      </c>
      <c r="D4335" s="61">
        <v>0</v>
      </c>
      <c r="E4335" s="61">
        <v>1</v>
      </c>
      <c r="F4335" s="61">
        <v>1</v>
      </c>
      <c r="G4335" s="61">
        <v>1</v>
      </c>
      <c r="H4335" s="61">
        <v>0</v>
      </c>
      <c r="I4335" s="62">
        <v>97051.112704066007</v>
      </c>
      <c r="J4335" s="63">
        <v>6.0787404321070326</v>
      </c>
      <c r="K4335" s="63">
        <v>4.5540832941554319</v>
      </c>
      <c r="L4335" s="63">
        <v>7.5325407405700142</v>
      </c>
      <c r="M4335" s="63">
        <v>8.172229879714827</v>
      </c>
      <c r="N4335" s="63">
        <v>7.1708679274570946</v>
      </c>
      <c r="O4335" s="71">
        <v>6.7600933833744064</v>
      </c>
    </row>
    <row r="4336" spans="2:15" outlineLevel="1" x14ac:dyDescent="0.25">
      <c r="B4336" s="65">
        <v>4327</v>
      </c>
      <c r="C4336" s="60">
        <v>1</v>
      </c>
      <c r="D4336" s="61">
        <v>0</v>
      </c>
      <c r="E4336" s="61">
        <v>1</v>
      </c>
      <c r="F4336" s="61">
        <v>1</v>
      </c>
      <c r="G4336" s="61">
        <v>1</v>
      </c>
      <c r="H4336" s="61">
        <v>0</v>
      </c>
      <c r="I4336" s="62">
        <v>94109.084553668552</v>
      </c>
      <c r="J4336" s="63">
        <v>6.3574897449779808</v>
      </c>
      <c r="K4336" s="63">
        <v>5.1254530157059168</v>
      </c>
      <c r="L4336" s="63">
        <v>7.0745876813027255</v>
      </c>
      <c r="M4336" s="63">
        <v>7.1137716406503566</v>
      </c>
      <c r="N4336" s="63">
        <v>6.8485866124145973</v>
      </c>
      <c r="O4336" s="71">
        <v>6.3218700846981513</v>
      </c>
    </row>
    <row r="4337" spans="2:15" outlineLevel="1" x14ac:dyDescent="0.25">
      <c r="B4337" s="65">
        <v>4328</v>
      </c>
      <c r="C4337" s="60">
        <v>1</v>
      </c>
      <c r="D4337" s="61">
        <v>0</v>
      </c>
      <c r="E4337" s="61">
        <v>1</v>
      </c>
      <c r="F4337" s="61">
        <v>1</v>
      </c>
      <c r="G4337" s="61">
        <v>1</v>
      </c>
      <c r="H4337" s="61">
        <v>0</v>
      </c>
      <c r="I4337" s="62">
        <v>78672.876115163817</v>
      </c>
      <c r="J4337" s="63">
        <v>5.8524758509317456</v>
      </c>
      <c r="K4337" s="63">
        <v>5.3586614964153556</v>
      </c>
      <c r="L4337" s="63">
        <v>6.7869686975224672</v>
      </c>
      <c r="M4337" s="63">
        <v>8.3502954087995089</v>
      </c>
      <c r="N4337" s="63">
        <v>7.1396698928772722</v>
      </c>
      <c r="O4337" s="71">
        <v>6.9729388805074572</v>
      </c>
    </row>
    <row r="4338" spans="2:15" outlineLevel="1" x14ac:dyDescent="0.25">
      <c r="B4338" s="65">
        <v>4329</v>
      </c>
      <c r="C4338" s="60">
        <v>0</v>
      </c>
      <c r="D4338" s="61">
        <v>1</v>
      </c>
      <c r="E4338" s="61">
        <v>1</v>
      </c>
      <c r="F4338" s="61">
        <v>1</v>
      </c>
      <c r="G4338" s="61">
        <v>1</v>
      </c>
      <c r="H4338" s="61">
        <v>0</v>
      </c>
      <c r="I4338" s="62">
        <v>104695.22372316777</v>
      </c>
      <c r="J4338" s="63">
        <v>6.0425551381949196</v>
      </c>
      <c r="K4338" s="63">
        <v>6.7396750250472017</v>
      </c>
      <c r="L4338" s="63">
        <v>7.8005882250780463</v>
      </c>
      <c r="M4338" s="63">
        <v>8.8825156994854808</v>
      </c>
      <c r="N4338" s="63">
        <v>7.0427819638750311</v>
      </c>
      <c r="O4338" s="71">
        <v>6.3190334798931618</v>
      </c>
    </row>
    <row r="4339" spans="2:15" outlineLevel="1" x14ac:dyDescent="0.25">
      <c r="B4339" s="65">
        <v>4330</v>
      </c>
      <c r="C4339" s="60">
        <v>0</v>
      </c>
      <c r="D4339" s="61">
        <v>1</v>
      </c>
      <c r="E4339" s="61">
        <v>1</v>
      </c>
      <c r="F4339" s="61">
        <v>1</v>
      </c>
      <c r="G4339" s="61">
        <v>1</v>
      </c>
      <c r="H4339" s="61">
        <v>0</v>
      </c>
      <c r="I4339" s="62">
        <v>29338.105641120375</v>
      </c>
      <c r="J4339" s="63">
        <v>5.4269603560069362</v>
      </c>
      <c r="K4339" s="63">
        <v>6.2070960825560189</v>
      </c>
      <c r="L4339" s="63">
        <v>6.6625341823321502</v>
      </c>
      <c r="M4339" s="63">
        <v>6.8373326077823364</v>
      </c>
      <c r="N4339" s="63">
        <v>7.2350674496442986</v>
      </c>
      <c r="O4339" s="71">
        <v>6.3227844546135055</v>
      </c>
    </row>
    <row r="4340" spans="2:15" outlineLevel="1" x14ac:dyDescent="0.25">
      <c r="B4340" s="65">
        <v>4331</v>
      </c>
      <c r="C4340" s="60">
        <v>1</v>
      </c>
      <c r="D4340" s="61">
        <v>0</v>
      </c>
      <c r="E4340" s="61">
        <v>1</v>
      </c>
      <c r="F4340" s="61">
        <v>1</v>
      </c>
      <c r="G4340" s="61">
        <v>0</v>
      </c>
      <c r="H4340" s="61">
        <v>1</v>
      </c>
      <c r="I4340" s="62">
        <v>22495.043421078997</v>
      </c>
      <c r="J4340" s="63">
        <v>5.6202020369114836</v>
      </c>
      <c r="K4340" s="63">
        <v>4.5551269170090194</v>
      </c>
      <c r="L4340" s="63">
        <v>7.1204923575982715</v>
      </c>
      <c r="M4340" s="63">
        <v>6.1974560300425905</v>
      </c>
      <c r="N4340" s="63">
        <v>6.2708926707763384</v>
      </c>
      <c r="O4340" s="71">
        <v>6.8926445247608807</v>
      </c>
    </row>
    <row r="4341" spans="2:15" outlineLevel="1" x14ac:dyDescent="0.25">
      <c r="B4341" s="65">
        <v>4332</v>
      </c>
      <c r="C4341" s="60">
        <v>0</v>
      </c>
      <c r="D4341" s="61">
        <v>1</v>
      </c>
      <c r="E4341" s="61">
        <v>1</v>
      </c>
      <c r="F4341" s="61">
        <v>1</v>
      </c>
      <c r="G4341" s="61">
        <v>1</v>
      </c>
      <c r="H4341" s="61">
        <v>0</v>
      </c>
      <c r="I4341" s="62">
        <v>73787.855699278298</v>
      </c>
      <c r="J4341" s="63">
        <v>5.2652994442252403</v>
      </c>
      <c r="K4341" s="63">
        <v>5.9717308310749448</v>
      </c>
      <c r="L4341" s="63">
        <v>6.969799323932965</v>
      </c>
      <c r="M4341" s="63">
        <v>7.2909376633084353</v>
      </c>
      <c r="N4341" s="63">
        <v>6.7882368039932963</v>
      </c>
      <c r="O4341" s="71">
        <v>6.3132354643518704</v>
      </c>
    </row>
    <row r="4342" spans="2:15" outlineLevel="1" x14ac:dyDescent="0.25">
      <c r="B4342" s="65">
        <v>4333</v>
      </c>
      <c r="C4342" s="60">
        <v>1</v>
      </c>
      <c r="D4342" s="61">
        <v>0</v>
      </c>
      <c r="E4342" s="61">
        <v>1</v>
      </c>
      <c r="F4342" s="61">
        <v>1</v>
      </c>
      <c r="G4342" s="61">
        <v>1</v>
      </c>
      <c r="H4342" s="61">
        <v>0</v>
      </c>
      <c r="I4342" s="62">
        <v>24295.999801198675</v>
      </c>
      <c r="J4342" s="63">
        <v>5.9202813202711475</v>
      </c>
      <c r="K4342" s="63">
        <v>5.5955507037550394</v>
      </c>
      <c r="L4342" s="63">
        <v>6.1199723491724454</v>
      </c>
      <c r="M4342" s="63">
        <v>6.0928433319225066</v>
      </c>
      <c r="N4342" s="63">
        <v>6.4981724635173848</v>
      </c>
      <c r="O4342" s="71">
        <v>6.4047247061734245</v>
      </c>
    </row>
    <row r="4343" spans="2:15" outlineLevel="1" x14ac:dyDescent="0.25">
      <c r="B4343" s="65">
        <v>4334</v>
      </c>
      <c r="C4343" s="60">
        <v>1</v>
      </c>
      <c r="D4343" s="61">
        <v>0</v>
      </c>
      <c r="E4343" s="61">
        <v>1</v>
      </c>
      <c r="F4343" s="61">
        <v>1</v>
      </c>
      <c r="G4343" s="61">
        <v>1</v>
      </c>
      <c r="H4343" s="61">
        <v>0</v>
      </c>
      <c r="I4343" s="62">
        <v>24559.274014631257</v>
      </c>
      <c r="J4343" s="63">
        <v>5.5461855653800356</v>
      </c>
      <c r="K4343" s="63">
        <v>4.7486031207034243</v>
      </c>
      <c r="L4343" s="63">
        <v>6.9534203427913077</v>
      </c>
      <c r="M4343" s="63">
        <v>6.8838712184915787</v>
      </c>
      <c r="N4343" s="63">
        <v>6.6294832828849763</v>
      </c>
      <c r="O4343" s="71">
        <v>6.4344865946242997</v>
      </c>
    </row>
    <row r="4344" spans="2:15" outlineLevel="1" x14ac:dyDescent="0.25">
      <c r="B4344" s="65">
        <v>4335</v>
      </c>
      <c r="C4344" s="60">
        <v>1</v>
      </c>
      <c r="D4344" s="61">
        <v>0</v>
      </c>
      <c r="E4344" s="61">
        <v>1</v>
      </c>
      <c r="F4344" s="61">
        <v>1</v>
      </c>
      <c r="G4344" s="61">
        <v>1</v>
      </c>
      <c r="H4344" s="61">
        <v>0</v>
      </c>
      <c r="I4344" s="62">
        <v>95528.492487019903</v>
      </c>
      <c r="J4344" s="63">
        <v>6.4098207700282224</v>
      </c>
      <c r="K4344" s="63">
        <v>5.2779863027115237</v>
      </c>
      <c r="L4344" s="63">
        <v>6.9857708287453608</v>
      </c>
      <c r="M4344" s="63">
        <v>6.7136102313658137</v>
      </c>
      <c r="N4344" s="63">
        <v>7.5090623204370033</v>
      </c>
      <c r="O4344" s="71">
        <v>6.5356337097664001</v>
      </c>
    </row>
    <row r="4345" spans="2:15" outlineLevel="1" x14ac:dyDescent="0.25">
      <c r="B4345" s="65">
        <v>4336</v>
      </c>
      <c r="C4345" s="60">
        <v>1</v>
      </c>
      <c r="D4345" s="61">
        <v>0</v>
      </c>
      <c r="E4345" s="61">
        <v>1</v>
      </c>
      <c r="F4345" s="61">
        <v>1</v>
      </c>
      <c r="G4345" s="61">
        <v>0</v>
      </c>
      <c r="H4345" s="61">
        <v>1</v>
      </c>
      <c r="I4345" s="62">
        <v>101222.4908477616</v>
      </c>
      <c r="J4345" s="63">
        <v>6.6168254988324051</v>
      </c>
      <c r="K4345" s="63">
        <v>6.0088027787834424</v>
      </c>
      <c r="L4345" s="63">
        <v>7.1680807846386463</v>
      </c>
      <c r="M4345" s="63">
        <v>7.9838946442914809</v>
      </c>
      <c r="N4345" s="63">
        <v>6.8260639534748853</v>
      </c>
      <c r="O4345" s="71">
        <v>6.8643826971685344</v>
      </c>
    </row>
    <row r="4346" spans="2:15" outlineLevel="1" x14ac:dyDescent="0.25">
      <c r="B4346" s="65">
        <v>4337</v>
      </c>
      <c r="C4346" s="60">
        <v>1</v>
      </c>
      <c r="D4346" s="61">
        <v>0</v>
      </c>
      <c r="E4346" s="61">
        <v>1</v>
      </c>
      <c r="F4346" s="61">
        <v>1</v>
      </c>
      <c r="G4346" s="61">
        <v>0</v>
      </c>
      <c r="H4346" s="61">
        <v>1</v>
      </c>
      <c r="I4346" s="62">
        <v>79748.243276371533</v>
      </c>
      <c r="J4346" s="63">
        <v>6.41618551851841</v>
      </c>
      <c r="K4346" s="63">
        <v>6.1785731285348824</v>
      </c>
      <c r="L4346" s="63">
        <v>6.32451059999525</v>
      </c>
      <c r="M4346" s="63">
        <v>8.6466298160050066</v>
      </c>
      <c r="N4346" s="63">
        <v>6.2811160138803244</v>
      </c>
      <c r="O4346" s="71">
        <v>6.4832729037174603</v>
      </c>
    </row>
    <row r="4347" spans="2:15" outlineLevel="1" x14ac:dyDescent="0.25">
      <c r="B4347" s="65">
        <v>4338</v>
      </c>
      <c r="C4347" s="60">
        <v>1</v>
      </c>
      <c r="D4347" s="61">
        <v>0</v>
      </c>
      <c r="E4347" s="61">
        <v>1</v>
      </c>
      <c r="F4347" s="61">
        <v>1</v>
      </c>
      <c r="G4347" s="61">
        <v>1</v>
      </c>
      <c r="H4347" s="61">
        <v>0</v>
      </c>
      <c r="I4347" s="62">
        <v>62364.152516239003</v>
      </c>
      <c r="J4347" s="63">
        <v>6.7978822167095831</v>
      </c>
      <c r="K4347" s="63">
        <v>4.7161591177953834</v>
      </c>
      <c r="L4347" s="63">
        <v>6.5340255837200356</v>
      </c>
      <c r="M4347" s="63">
        <v>6.0095019531656515</v>
      </c>
      <c r="N4347" s="63">
        <v>7.3128011280808032</v>
      </c>
      <c r="O4347" s="71">
        <v>6.8211479307026588</v>
      </c>
    </row>
    <row r="4348" spans="2:15" outlineLevel="1" x14ac:dyDescent="0.25">
      <c r="B4348" s="65">
        <v>4339</v>
      </c>
      <c r="C4348" s="60">
        <v>1</v>
      </c>
      <c r="D4348" s="61">
        <v>0</v>
      </c>
      <c r="E4348" s="61">
        <v>1</v>
      </c>
      <c r="F4348" s="61">
        <v>1</v>
      </c>
      <c r="G4348" s="61">
        <v>1</v>
      </c>
      <c r="H4348" s="61">
        <v>0</v>
      </c>
      <c r="I4348" s="62">
        <v>98896.797452680868</v>
      </c>
      <c r="J4348" s="63">
        <v>6.8366856543133068</v>
      </c>
      <c r="K4348" s="63">
        <v>4.6556273333987441</v>
      </c>
      <c r="L4348" s="63">
        <v>6.6483367388375312</v>
      </c>
      <c r="M4348" s="63">
        <v>8.4563487154898347</v>
      </c>
      <c r="N4348" s="63">
        <v>7.2590169455063069</v>
      </c>
      <c r="O4348" s="71">
        <v>6.5755097844516897</v>
      </c>
    </row>
    <row r="4349" spans="2:15" outlineLevel="1" x14ac:dyDescent="0.25">
      <c r="B4349" s="65">
        <v>4340</v>
      </c>
      <c r="C4349" s="60">
        <v>1</v>
      </c>
      <c r="D4349" s="61">
        <v>0</v>
      </c>
      <c r="E4349" s="61">
        <v>1</v>
      </c>
      <c r="F4349" s="61">
        <v>1</v>
      </c>
      <c r="G4349" s="61">
        <v>1</v>
      </c>
      <c r="H4349" s="61">
        <v>0</v>
      </c>
      <c r="I4349" s="62">
        <v>96526.97394179547</v>
      </c>
      <c r="J4349" s="63">
        <v>6.2552924736430136</v>
      </c>
      <c r="K4349" s="63">
        <v>5.4245035169188718</v>
      </c>
      <c r="L4349" s="63">
        <v>7.0000065059673613</v>
      </c>
      <c r="M4349" s="63">
        <v>7.680109664076987</v>
      </c>
      <c r="N4349" s="63">
        <v>6.7048820853127458</v>
      </c>
      <c r="O4349" s="71">
        <v>6.6210057701804717</v>
      </c>
    </row>
    <row r="4350" spans="2:15" outlineLevel="1" x14ac:dyDescent="0.25">
      <c r="B4350" s="65">
        <v>4341</v>
      </c>
      <c r="C4350" s="60">
        <v>0</v>
      </c>
      <c r="D4350" s="61">
        <v>1</v>
      </c>
      <c r="E4350" s="61">
        <v>1</v>
      </c>
      <c r="F4350" s="61">
        <v>1</v>
      </c>
      <c r="G4350" s="61">
        <v>1</v>
      </c>
      <c r="H4350" s="61">
        <v>0</v>
      </c>
      <c r="I4350" s="62">
        <v>98163.027981060921</v>
      </c>
      <c r="J4350" s="63">
        <v>5.9870088537101829</v>
      </c>
      <c r="K4350" s="63">
        <v>6.4354157994182248</v>
      </c>
      <c r="L4350" s="63">
        <v>6.5698628064616376</v>
      </c>
      <c r="M4350" s="63">
        <v>7.6080447499804889</v>
      </c>
      <c r="N4350" s="63">
        <v>6.7587774946772239</v>
      </c>
      <c r="O4350" s="71">
        <v>6.6357496913023652</v>
      </c>
    </row>
    <row r="4351" spans="2:15" outlineLevel="1" x14ac:dyDescent="0.25">
      <c r="B4351" s="65">
        <v>4342</v>
      </c>
      <c r="C4351" s="60">
        <v>1</v>
      </c>
      <c r="D4351" s="61">
        <v>0</v>
      </c>
      <c r="E4351" s="61">
        <v>1</v>
      </c>
      <c r="F4351" s="61">
        <v>1</v>
      </c>
      <c r="G4351" s="61">
        <v>1</v>
      </c>
      <c r="H4351" s="61">
        <v>0</v>
      </c>
      <c r="I4351" s="62">
        <v>74795.691124419798</v>
      </c>
      <c r="J4351" s="63">
        <v>5.8863398907118754</v>
      </c>
      <c r="K4351" s="63">
        <v>5.1228934900951772</v>
      </c>
      <c r="L4351" s="63">
        <v>6.8239501651173784</v>
      </c>
      <c r="M4351" s="63">
        <v>7.0967661880533512</v>
      </c>
      <c r="N4351" s="63">
        <v>7.3804187262347432</v>
      </c>
      <c r="O4351" s="71">
        <v>6.8381237943024296</v>
      </c>
    </row>
    <row r="4352" spans="2:15" outlineLevel="1" x14ac:dyDescent="0.25">
      <c r="B4352" s="65">
        <v>4343</v>
      </c>
      <c r="C4352" s="60">
        <v>1</v>
      </c>
      <c r="D4352" s="61">
        <v>0</v>
      </c>
      <c r="E4352" s="61">
        <v>1</v>
      </c>
      <c r="F4352" s="61">
        <v>1</v>
      </c>
      <c r="G4352" s="61">
        <v>1</v>
      </c>
      <c r="H4352" s="61">
        <v>0</v>
      </c>
      <c r="I4352" s="62">
        <v>74192.749584739009</v>
      </c>
      <c r="J4352" s="63">
        <v>5.7345782656153581</v>
      </c>
      <c r="K4352" s="63">
        <v>4.1781548824374255</v>
      </c>
      <c r="L4352" s="63">
        <v>7.1721068781477033</v>
      </c>
      <c r="M4352" s="63">
        <v>8.0261068042283181</v>
      </c>
      <c r="N4352" s="63">
        <v>7.3432117561301951</v>
      </c>
      <c r="O4352" s="71">
        <v>6.6317985912901589</v>
      </c>
    </row>
    <row r="4353" spans="2:15" outlineLevel="1" x14ac:dyDescent="0.25">
      <c r="B4353" s="65">
        <v>4344</v>
      </c>
      <c r="C4353" s="60">
        <v>0</v>
      </c>
      <c r="D4353" s="61">
        <v>1</v>
      </c>
      <c r="E4353" s="61">
        <v>1</v>
      </c>
      <c r="F4353" s="61">
        <v>1</v>
      </c>
      <c r="G4353" s="61">
        <v>1</v>
      </c>
      <c r="H4353" s="61">
        <v>0</v>
      </c>
      <c r="I4353" s="62">
        <v>101008.55762834568</v>
      </c>
      <c r="J4353" s="63">
        <v>5.6364578027073033</v>
      </c>
      <c r="K4353" s="63">
        <v>6.327215757519328</v>
      </c>
      <c r="L4353" s="63">
        <v>6.9974271876202954</v>
      </c>
      <c r="M4353" s="63">
        <v>8.7105704375144519</v>
      </c>
      <c r="N4353" s="63">
        <v>7.3218438289729031</v>
      </c>
      <c r="O4353" s="71">
        <v>6.1348412401498411</v>
      </c>
    </row>
    <row r="4354" spans="2:15" outlineLevel="1" x14ac:dyDescent="0.25">
      <c r="B4354" s="65">
        <v>4345</v>
      </c>
      <c r="C4354" s="60">
        <v>1</v>
      </c>
      <c r="D4354" s="61">
        <v>0</v>
      </c>
      <c r="E4354" s="61">
        <v>1</v>
      </c>
      <c r="F4354" s="61">
        <v>1</v>
      </c>
      <c r="G4354" s="61">
        <v>0</v>
      </c>
      <c r="H4354" s="61">
        <v>1</v>
      </c>
      <c r="I4354" s="62">
        <v>29847.06005232624</v>
      </c>
      <c r="J4354" s="63">
        <v>6.0463362269144501</v>
      </c>
      <c r="K4354" s="63">
        <v>5.9911793494584131</v>
      </c>
      <c r="L4354" s="63">
        <v>6.2752136348174545</v>
      </c>
      <c r="M4354" s="63">
        <v>6.5499544217710381</v>
      </c>
      <c r="N4354" s="63">
        <v>6.7926338898329206</v>
      </c>
      <c r="O4354" s="71">
        <v>7.2295375867275169</v>
      </c>
    </row>
    <row r="4355" spans="2:15" outlineLevel="1" x14ac:dyDescent="0.25">
      <c r="B4355" s="65">
        <v>4346</v>
      </c>
      <c r="C4355" s="60">
        <v>1</v>
      </c>
      <c r="D4355" s="61">
        <v>0</v>
      </c>
      <c r="E4355" s="61">
        <v>1</v>
      </c>
      <c r="F4355" s="61">
        <v>1</v>
      </c>
      <c r="G4355" s="61">
        <v>1</v>
      </c>
      <c r="H4355" s="61">
        <v>0</v>
      </c>
      <c r="I4355" s="62">
        <v>96243.639380253473</v>
      </c>
      <c r="J4355" s="63">
        <v>6.6281893894532251</v>
      </c>
      <c r="K4355" s="63">
        <v>4.7856628240369874</v>
      </c>
      <c r="L4355" s="63">
        <v>6.9894348623327325</v>
      </c>
      <c r="M4355" s="63">
        <v>7.2629194399079209</v>
      </c>
      <c r="N4355" s="63">
        <v>7.1944381914971398</v>
      </c>
      <c r="O4355" s="71">
        <v>6.9018809313961098</v>
      </c>
    </row>
    <row r="4356" spans="2:15" outlineLevel="1" x14ac:dyDescent="0.25">
      <c r="B4356" s="65">
        <v>4347</v>
      </c>
      <c r="C4356" s="60">
        <v>1</v>
      </c>
      <c r="D4356" s="61">
        <v>0</v>
      </c>
      <c r="E4356" s="61">
        <v>1</v>
      </c>
      <c r="F4356" s="61">
        <v>1</v>
      </c>
      <c r="G4356" s="61">
        <v>0</v>
      </c>
      <c r="H4356" s="61">
        <v>1</v>
      </c>
      <c r="I4356" s="62">
        <v>74737.80221009985</v>
      </c>
      <c r="J4356" s="63">
        <v>5.6762598132437869</v>
      </c>
      <c r="K4356" s="63">
        <v>4.8018624779165764</v>
      </c>
      <c r="L4356" s="63">
        <v>6.797066109468858</v>
      </c>
      <c r="M4356" s="63">
        <v>8.3372076123272763</v>
      </c>
      <c r="N4356" s="63">
        <v>6.5282634485631483</v>
      </c>
      <c r="O4356" s="71">
        <v>6.8686828804067384</v>
      </c>
    </row>
    <row r="4357" spans="2:15" outlineLevel="1" x14ac:dyDescent="0.25">
      <c r="B4357" s="65">
        <v>4348</v>
      </c>
      <c r="C4357" s="60">
        <v>1</v>
      </c>
      <c r="D4357" s="61">
        <v>0</v>
      </c>
      <c r="E4357" s="61">
        <v>1</v>
      </c>
      <c r="F4357" s="61">
        <v>1</v>
      </c>
      <c r="G4357" s="61">
        <v>0</v>
      </c>
      <c r="H4357" s="61">
        <v>1</v>
      </c>
      <c r="I4357" s="62">
        <v>78630.970461718302</v>
      </c>
      <c r="J4357" s="63">
        <v>6.3360677412889359</v>
      </c>
      <c r="K4357" s="63">
        <v>5.7728424330911183</v>
      </c>
      <c r="L4357" s="63">
        <v>6.3219720548740614</v>
      </c>
      <c r="M4357" s="63">
        <v>8.3066532321985775</v>
      </c>
      <c r="N4357" s="63">
        <v>6.5168728712759671</v>
      </c>
      <c r="O4357" s="71">
        <v>6.8281981230697335</v>
      </c>
    </row>
    <row r="4358" spans="2:15" outlineLevel="1" x14ac:dyDescent="0.25">
      <c r="B4358" s="65">
        <v>4349</v>
      </c>
      <c r="C4358" s="60">
        <v>0</v>
      </c>
      <c r="D4358" s="61">
        <v>1</v>
      </c>
      <c r="E4358" s="61">
        <v>1</v>
      </c>
      <c r="F4358" s="61">
        <v>1</v>
      </c>
      <c r="G4358" s="61">
        <v>1</v>
      </c>
      <c r="H4358" s="61">
        <v>0</v>
      </c>
      <c r="I4358" s="62">
        <v>100188.56939403286</v>
      </c>
      <c r="J4358" s="63">
        <v>5.6312365533494306</v>
      </c>
      <c r="K4358" s="63">
        <v>6.5494064844219144</v>
      </c>
      <c r="L4358" s="63">
        <v>7.5174246393543722</v>
      </c>
      <c r="M4358" s="63">
        <v>7.9471329714234065</v>
      </c>
      <c r="N4358" s="63">
        <v>6.9964474243189887</v>
      </c>
      <c r="O4358" s="71">
        <v>6.5288994849367832</v>
      </c>
    </row>
    <row r="4359" spans="2:15" outlineLevel="1" x14ac:dyDescent="0.25">
      <c r="B4359" s="65">
        <v>4350</v>
      </c>
      <c r="C4359" s="60">
        <v>1</v>
      </c>
      <c r="D4359" s="61">
        <v>0</v>
      </c>
      <c r="E4359" s="61">
        <v>1</v>
      </c>
      <c r="F4359" s="61">
        <v>1</v>
      </c>
      <c r="G4359" s="61">
        <v>1</v>
      </c>
      <c r="H4359" s="61">
        <v>0</v>
      </c>
      <c r="I4359" s="62">
        <v>100449.64002763265</v>
      </c>
      <c r="J4359" s="63">
        <v>6.2283612856696591</v>
      </c>
      <c r="K4359" s="63">
        <v>5.0330769598915257</v>
      </c>
      <c r="L4359" s="63">
        <v>7.0739888419646126</v>
      </c>
      <c r="M4359" s="63">
        <v>8.856295389922396</v>
      </c>
      <c r="N4359" s="63">
        <v>7.3458964980646018</v>
      </c>
      <c r="O4359" s="71">
        <v>6.6473406159029107</v>
      </c>
    </row>
    <row r="4360" spans="2:15" outlineLevel="1" x14ac:dyDescent="0.25">
      <c r="B4360" s="65">
        <v>4351</v>
      </c>
      <c r="C4360" s="60">
        <v>1</v>
      </c>
      <c r="D4360" s="61">
        <v>0</v>
      </c>
      <c r="E4360" s="61">
        <v>1</v>
      </c>
      <c r="F4360" s="61">
        <v>1</v>
      </c>
      <c r="G4360" s="61">
        <v>0</v>
      </c>
      <c r="H4360" s="61">
        <v>1</v>
      </c>
      <c r="I4360" s="62">
        <v>24761.867283558298</v>
      </c>
      <c r="J4360" s="63">
        <v>5.7356910640645342</v>
      </c>
      <c r="K4360" s="63">
        <v>5.0938766824094879</v>
      </c>
      <c r="L4360" s="63">
        <v>7.2111976424156339</v>
      </c>
      <c r="M4360" s="63">
        <v>6.1282485129732907</v>
      </c>
      <c r="N4360" s="63">
        <v>6.5546609107851737</v>
      </c>
      <c r="O4360" s="71">
        <v>6.7457393299913191</v>
      </c>
    </row>
    <row r="4361" spans="2:15" outlineLevel="1" x14ac:dyDescent="0.25">
      <c r="B4361" s="65">
        <v>4352</v>
      </c>
      <c r="C4361" s="60">
        <v>1</v>
      </c>
      <c r="D4361" s="61">
        <v>0</v>
      </c>
      <c r="E4361" s="61">
        <v>1</v>
      </c>
      <c r="F4361" s="61">
        <v>1</v>
      </c>
      <c r="G4361" s="61">
        <v>0</v>
      </c>
      <c r="H4361" s="61">
        <v>1</v>
      </c>
      <c r="I4361" s="62">
        <v>97645.315996987789</v>
      </c>
      <c r="J4361" s="63">
        <v>6.1525867153647225</v>
      </c>
      <c r="K4361" s="63">
        <v>5.9674684111545204</v>
      </c>
      <c r="L4361" s="63">
        <v>6.8751601835238638</v>
      </c>
      <c r="M4361" s="63">
        <v>7.8259813221747443</v>
      </c>
      <c r="N4361" s="63">
        <v>6.4755687073922239</v>
      </c>
      <c r="O4361" s="71">
        <v>6.6696076670391786</v>
      </c>
    </row>
    <row r="4362" spans="2:15" outlineLevel="1" x14ac:dyDescent="0.25">
      <c r="B4362" s="65">
        <v>4353</v>
      </c>
      <c r="C4362" s="60">
        <v>1</v>
      </c>
      <c r="D4362" s="61">
        <v>0</v>
      </c>
      <c r="E4362" s="61">
        <v>1</v>
      </c>
      <c r="F4362" s="61">
        <v>1</v>
      </c>
      <c r="G4362" s="61">
        <v>0</v>
      </c>
      <c r="H4362" s="61">
        <v>1</v>
      </c>
      <c r="I4362" s="62">
        <v>59161.899746842246</v>
      </c>
      <c r="J4362" s="63">
        <v>5.9522006931858886</v>
      </c>
      <c r="K4362" s="63">
        <v>4.3534972262630127</v>
      </c>
      <c r="L4362" s="63">
        <v>7.7550889414304631</v>
      </c>
      <c r="M4362" s="63">
        <v>6.682256238254765</v>
      </c>
      <c r="N4362" s="63">
        <v>6.19139832536945</v>
      </c>
      <c r="O4362" s="71">
        <v>6.5338489070322012</v>
      </c>
    </row>
    <row r="4363" spans="2:15" outlineLevel="1" x14ac:dyDescent="0.25">
      <c r="B4363" s="65">
        <v>4354</v>
      </c>
      <c r="C4363" s="60">
        <v>1</v>
      </c>
      <c r="D4363" s="61">
        <v>0</v>
      </c>
      <c r="E4363" s="61">
        <v>1</v>
      </c>
      <c r="F4363" s="61">
        <v>1</v>
      </c>
      <c r="G4363" s="61">
        <v>1</v>
      </c>
      <c r="H4363" s="61">
        <v>0</v>
      </c>
      <c r="I4363" s="62">
        <v>78587.662900540643</v>
      </c>
      <c r="J4363" s="63">
        <v>5.9260792541847529</v>
      </c>
      <c r="K4363" s="63">
        <v>5.7353517149125643</v>
      </c>
      <c r="L4363" s="63">
        <v>6.7933916384503261</v>
      </c>
      <c r="M4363" s="63">
        <v>8.0226014937828047</v>
      </c>
      <c r="N4363" s="63">
        <v>7.1212876336662791</v>
      </c>
      <c r="O4363" s="71">
        <v>6.7662257781520694</v>
      </c>
    </row>
    <row r="4364" spans="2:15" outlineLevel="1" x14ac:dyDescent="0.25">
      <c r="B4364" s="65">
        <v>4355</v>
      </c>
      <c r="C4364" s="60">
        <v>0</v>
      </c>
      <c r="D4364" s="61">
        <v>1</v>
      </c>
      <c r="E4364" s="61">
        <v>1</v>
      </c>
      <c r="F4364" s="61">
        <v>1</v>
      </c>
      <c r="G4364" s="61">
        <v>1</v>
      </c>
      <c r="H4364" s="61">
        <v>0</v>
      </c>
      <c r="I4364" s="62">
        <v>96173.167956438847</v>
      </c>
      <c r="J4364" s="63">
        <v>5.665697551072574</v>
      </c>
      <c r="K4364" s="63">
        <v>6.6941404117966972</v>
      </c>
      <c r="L4364" s="63">
        <v>8.0438557854954986</v>
      </c>
      <c r="M4364" s="63">
        <v>6.3169912171476446</v>
      </c>
      <c r="N4364" s="63">
        <v>6.6989909177691231</v>
      </c>
      <c r="O4364" s="71">
        <v>6.6184017400956545</v>
      </c>
    </row>
    <row r="4365" spans="2:15" outlineLevel="1" x14ac:dyDescent="0.25">
      <c r="B4365" s="65">
        <v>4356</v>
      </c>
      <c r="C4365" s="60">
        <v>1</v>
      </c>
      <c r="D4365" s="61">
        <v>0</v>
      </c>
      <c r="E4365" s="61">
        <v>1</v>
      </c>
      <c r="F4365" s="61">
        <v>1</v>
      </c>
      <c r="G4365" s="61">
        <v>1</v>
      </c>
      <c r="H4365" s="61">
        <v>0</v>
      </c>
      <c r="I4365" s="62">
        <v>98942.707518430369</v>
      </c>
      <c r="J4365" s="63">
        <v>6.8267234328506277</v>
      </c>
      <c r="K4365" s="63">
        <v>4.7322125681078697</v>
      </c>
      <c r="L4365" s="63">
        <v>6.9293142586167846</v>
      </c>
      <c r="M4365" s="63">
        <v>8.35768173441312</v>
      </c>
      <c r="N4365" s="63">
        <v>7.1651488300341866</v>
      </c>
      <c r="O4365" s="71">
        <v>6.5619310167514211</v>
      </c>
    </row>
    <row r="4366" spans="2:15" outlineLevel="1" x14ac:dyDescent="0.25">
      <c r="B4366" s="65">
        <v>4357</v>
      </c>
      <c r="C4366" s="60">
        <v>1</v>
      </c>
      <c r="D4366" s="61">
        <v>0</v>
      </c>
      <c r="E4366" s="61">
        <v>1</v>
      </c>
      <c r="F4366" s="61">
        <v>1</v>
      </c>
      <c r="G4366" s="61">
        <v>0</v>
      </c>
      <c r="H4366" s="61">
        <v>1</v>
      </c>
      <c r="I4366" s="62">
        <v>98125.436627751507</v>
      </c>
      <c r="J4366" s="63">
        <v>6.957393921230671</v>
      </c>
      <c r="K4366" s="63">
        <v>4.7660113128031751</v>
      </c>
      <c r="L4366" s="63">
        <v>7.5954391393512344</v>
      </c>
      <c r="M4366" s="63">
        <v>7.8403399190745393</v>
      </c>
      <c r="N4366" s="63">
        <v>6.6347444333179766</v>
      </c>
      <c r="O4366" s="71">
        <v>6.8520181267587015</v>
      </c>
    </row>
    <row r="4367" spans="2:15" outlineLevel="1" x14ac:dyDescent="0.25">
      <c r="B4367" s="65">
        <v>4358</v>
      </c>
      <c r="C4367" s="60">
        <v>1</v>
      </c>
      <c r="D4367" s="61">
        <v>0</v>
      </c>
      <c r="E4367" s="61">
        <v>1</v>
      </c>
      <c r="F4367" s="61">
        <v>1</v>
      </c>
      <c r="G4367" s="61">
        <v>0</v>
      </c>
      <c r="H4367" s="61">
        <v>1</v>
      </c>
      <c r="I4367" s="62">
        <v>76272.549525770126</v>
      </c>
      <c r="J4367" s="63">
        <v>5.8875524474798144</v>
      </c>
      <c r="K4367" s="63">
        <v>4.9326829817634144</v>
      </c>
      <c r="L4367" s="63">
        <v>6.5740427759291595</v>
      </c>
      <c r="M4367" s="63">
        <v>8.7166454688962407</v>
      </c>
      <c r="N4367" s="63">
        <v>6.1896439532857856</v>
      </c>
      <c r="O4367" s="71">
        <v>7.1587200467723928</v>
      </c>
    </row>
    <row r="4368" spans="2:15" outlineLevel="1" x14ac:dyDescent="0.25">
      <c r="B4368" s="65">
        <v>4359</v>
      </c>
      <c r="C4368" s="60">
        <v>1</v>
      </c>
      <c r="D4368" s="61">
        <v>0</v>
      </c>
      <c r="E4368" s="61">
        <v>1</v>
      </c>
      <c r="F4368" s="61">
        <v>1</v>
      </c>
      <c r="G4368" s="61">
        <v>0</v>
      </c>
      <c r="H4368" s="61">
        <v>1</v>
      </c>
      <c r="I4368" s="62">
        <v>94189.062937222989</v>
      </c>
      <c r="J4368" s="63">
        <v>6.5130729369684497</v>
      </c>
      <c r="K4368" s="63">
        <v>5.2192131620244169</v>
      </c>
      <c r="L4368" s="63">
        <v>7.9587997579798699</v>
      </c>
      <c r="M4368" s="63">
        <v>6.5861279803777677</v>
      </c>
      <c r="N4368" s="63">
        <v>6.3920062644147384</v>
      </c>
      <c r="O4368" s="71">
        <v>6.7012917915875683</v>
      </c>
    </row>
    <row r="4369" spans="2:15" outlineLevel="1" x14ac:dyDescent="0.25">
      <c r="B4369" s="65">
        <v>4360</v>
      </c>
      <c r="C4369" s="60">
        <v>1</v>
      </c>
      <c r="D4369" s="61">
        <v>0</v>
      </c>
      <c r="E4369" s="61">
        <v>1</v>
      </c>
      <c r="F4369" s="61">
        <v>1</v>
      </c>
      <c r="G4369" s="61">
        <v>0</v>
      </c>
      <c r="H4369" s="61">
        <v>1</v>
      </c>
      <c r="I4369" s="62">
        <v>96353.167782743185</v>
      </c>
      <c r="J4369" s="63">
        <v>6.8890437051550943</v>
      </c>
      <c r="K4369" s="63">
        <v>4.9274801113091886</v>
      </c>
      <c r="L4369" s="63">
        <v>6.2089956492643221</v>
      </c>
      <c r="M4369" s="63">
        <v>7.4210435279382843</v>
      </c>
      <c r="N4369" s="63">
        <v>6.715125982877975</v>
      </c>
      <c r="O4369" s="71">
        <v>7.2761761796168321</v>
      </c>
    </row>
    <row r="4370" spans="2:15" outlineLevel="1" x14ac:dyDescent="0.25">
      <c r="B4370" s="65">
        <v>4361</v>
      </c>
      <c r="C4370" s="60">
        <v>1</v>
      </c>
      <c r="D4370" s="61">
        <v>0</v>
      </c>
      <c r="E4370" s="61">
        <v>1</v>
      </c>
      <c r="F4370" s="61">
        <v>1</v>
      </c>
      <c r="G4370" s="61">
        <v>1</v>
      </c>
      <c r="H4370" s="61">
        <v>0</v>
      </c>
      <c r="I4370" s="62">
        <v>97902.729520418376</v>
      </c>
      <c r="J4370" s="63">
        <v>5.8060821213439455</v>
      </c>
      <c r="K4370" s="63">
        <v>5.3120178887914422</v>
      </c>
      <c r="L4370" s="63">
        <v>7.4529502328092398</v>
      </c>
      <c r="M4370" s="63">
        <v>7.7728049840617315</v>
      </c>
      <c r="N4370" s="63">
        <v>7.1222080191753827</v>
      </c>
      <c r="O4370" s="71">
        <v>7.1089814698240881</v>
      </c>
    </row>
    <row r="4371" spans="2:15" outlineLevel="1" x14ac:dyDescent="0.25">
      <c r="B4371" s="65">
        <v>4362</v>
      </c>
      <c r="C4371" s="60">
        <v>1</v>
      </c>
      <c r="D4371" s="61">
        <v>0</v>
      </c>
      <c r="E4371" s="61">
        <v>1</v>
      </c>
      <c r="F4371" s="61">
        <v>1</v>
      </c>
      <c r="G4371" s="61">
        <v>0</v>
      </c>
      <c r="H4371" s="61">
        <v>1</v>
      </c>
      <c r="I4371" s="62">
        <v>77647.546438604695</v>
      </c>
      <c r="J4371" s="63">
        <v>5.9686136952105073</v>
      </c>
      <c r="K4371" s="63">
        <v>4.2392753330458435</v>
      </c>
      <c r="L4371" s="63">
        <v>6.8846654930309246</v>
      </c>
      <c r="M4371" s="63">
        <v>8.4936381234394176</v>
      </c>
      <c r="N4371" s="63">
        <v>7.3303167723869116</v>
      </c>
      <c r="O4371" s="71">
        <v>7.4389180541394531</v>
      </c>
    </row>
    <row r="4372" spans="2:15" outlineLevel="1" x14ac:dyDescent="0.25">
      <c r="B4372" s="65">
        <v>4363</v>
      </c>
      <c r="C4372" s="60">
        <v>1</v>
      </c>
      <c r="D4372" s="61">
        <v>0</v>
      </c>
      <c r="E4372" s="61">
        <v>1</v>
      </c>
      <c r="F4372" s="61">
        <v>1</v>
      </c>
      <c r="G4372" s="61">
        <v>0</v>
      </c>
      <c r="H4372" s="61">
        <v>1</v>
      </c>
      <c r="I4372" s="62">
        <v>95630.846809460665</v>
      </c>
      <c r="J4372" s="63">
        <v>6.6698150848385973</v>
      </c>
      <c r="K4372" s="63">
        <v>5.1759863804881023</v>
      </c>
      <c r="L4372" s="63">
        <v>8.0374499927973346</v>
      </c>
      <c r="M4372" s="63">
        <v>6.3755518616221147</v>
      </c>
      <c r="N4372" s="63">
        <v>6.8821571722065729</v>
      </c>
      <c r="O4372" s="71">
        <v>6.8954676720530701</v>
      </c>
    </row>
    <row r="4373" spans="2:15" outlineLevel="1" x14ac:dyDescent="0.25">
      <c r="B4373" s="65">
        <v>4364</v>
      </c>
      <c r="C4373" s="60">
        <v>1</v>
      </c>
      <c r="D4373" s="61">
        <v>0</v>
      </c>
      <c r="E4373" s="61">
        <v>1</v>
      </c>
      <c r="F4373" s="61">
        <v>1</v>
      </c>
      <c r="G4373" s="61">
        <v>1</v>
      </c>
      <c r="H4373" s="61">
        <v>0</v>
      </c>
      <c r="I4373" s="62">
        <v>96887.295250051146</v>
      </c>
      <c r="J4373" s="63">
        <v>6.1522424303704453</v>
      </c>
      <c r="K4373" s="63">
        <v>5.8390536793627863</v>
      </c>
      <c r="L4373" s="63">
        <v>6.9014715865515113</v>
      </c>
      <c r="M4373" s="63">
        <v>6.6587694364179901</v>
      </c>
      <c r="N4373" s="63">
        <v>7.4339661363728444</v>
      </c>
      <c r="O4373" s="71">
        <v>6.9459278472424479</v>
      </c>
    </row>
    <row r="4374" spans="2:15" outlineLevel="1" x14ac:dyDescent="0.25">
      <c r="B4374" s="65">
        <v>4365</v>
      </c>
      <c r="C4374" s="60">
        <v>0</v>
      </c>
      <c r="D4374" s="61">
        <v>1</v>
      </c>
      <c r="E4374" s="61">
        <v>1</v>
      </c>
      <c r="F4374" s="61">
        <v>1</v>
      </c>
      <c r="G4374" s="61">
        <v>0</v>
      </c>
      <c r="H4374" s="61">
        <v>1</v>
      </c>
      <c r="I4374" s="62">
        <v>65687.235395202108</v>
      </c>
      <c r="J4374" s="63">
        <v>5.5697714705825696</v>
      </c>
      <c r="K4374" s="63">
        <v>6.2597748961126065</v>
      </c>
      <c r="L4374" s="63">
        <v>7.0385243289294541</v>
      </c>
      <c r="M4374" s="63">
        <v>6.4298230521928623</v>
      </c>
      <c r="N4374" s="63">
        <v>7.0415148879178364</v>
      </c>
      <c r="O4374" s="71">
        <v>7.242067836941894</v>
      </c>
    </row>
    <row r="4375" spans="2:15" outlineLevel="1" x14ac:dyDescent="0.25">
      <c r="B4375" s="65">
        <v>4366</v>
      </c>
      <c r="C4375" s="60">
        <v>1</v>
      </c>
      <c r="D4375" s="61">
        <v>0</v>
      </c>
      <c r="E4375" s="61">
        <v>1</v>
      </c>
      <c r="F4375" s="61">
        <v>1</v>
      </c>
      <c r="G4375" s="61">
        <v>1</v>
      </c>
      <c r="H4375" s="61">
        <v>0</v>
      </c>
      <c r="I4375" s="62">
        <v>97154.696576206479</v>
      </c>
      <c r="J4375" s="63">
        <v>6.2537075566334845</v>
      </c>
      <c r="K4375" s="63">
        <v>5.3668540913946767</v>
      </c>
      <c r="L4375" s="63">
        <v>7.4337088432097689</v>
      </c>
      <c r="M4375" s="63">
        <v>6.8613259087220353</v>
      </c>
      <c r="N4375" s="63">
        <v>7.6624458949684442</v>
      </c>
      <c r="O4375" s="71">
        <v>6.7060004239238094</v>
      </c>
    </row>
    <row r="4376" spans="2:15" outlineLevel="1" x14ac:dyDescent="0.25">
      <c r="B4376" s="65">
        <v>4367</v>
      </c>
      <c r="C4376" s="60">
        <v>1</v>
      </c>
      <c r="D4376" s="61">
        <v>0</v>
      </c>
      <c r="E4376" s="61">
        <v>1</v>
      </c>
      <c r="F4376" s="61">
        <v>1</v>
      </c>
      <c r="G4376" s="61">
        <v>0</v>
      </c>
      <c r="H4376" s="61">
        <v>1</v>
      </c>
      <c r="I4376" s="62">
        <v>94548.45842175842</v>
      </c>
      <c r="J4376" s="63">
        <v>6.1815589709481067</v>
      </c>
      <c r="K4376" s="63">
        <v>5.4405817374273617</v>
      </c>
      <c r="L4376" s="63">
        <v>6.9604065231901986</v>
      </c>
      <c r="M4376" s="63">
        <v>6.7699430778099776</v>
      </c>
      <c r="N4376" s="63">
        <v>6.6218539565217114</v>
      </c>
      <c r="O4376" s="71">
        <v>7.1363376863819736</v>
      </c>
    </row>
    <row r="4377" spans="2:15" outlineLevel="1" x14ac:dyDescent="0.25">
      <c r="B4377" s="65">
        <v>4368</v>
      </c>
      <c r="C4377" s="60">
        <v>1</v>
      </c>
      <c r="D4377" s="61">
        <v>0</v>
      </c>
      <c r="E4377" s="61">
        <v>1</v>
      </c>
      <c r="F4377" s="61">
        <v>1</v>
      </c>
      <c r="G4377" s="61">
        <v>0</v>
      </c>
      <c r="H4377" s="61">
        <v>1</v>
      </c>
      <c r="I4377" s="62">
        <v>26187.350125076671</v>
      </c>
      <c r="J4377" s="63">
        <v>5.6857788792597299</v>
      </c>
      <c r="K4377" s="63">
        <v>5.3630443322810537</v>
      </c>
      <c r="L4377" s="63">
        <v>6.3602294578549206</v>
      </c>
      <c r="M4377" s="63">
        <v>7.2230177199945507</v>
      </c>
      <c r="N4377" s="63">
        <v>6.1744997215391404</v>
      </c>
      <c r="O4377" s="71">
        <v>6.6146258730844449</v>
      </c>
    </row>
    <row r="4378" spans="2:15" outlineLevel="1" x14ac:dyDescent="0.25">
      <c r="B4378" s="65">
        <v>4369</v>
      </c>
      <c r="C4378" s="60">
        <v>1</v>
      </c>
      <c r="D4378" s="61">
        <v>0</v>
      </c>
      <c r="E4378" s="61">
        <v>1</v>
      </c>
      <c r="F4378" s="61">
        <v>1</v>
      </c>
      <c r="G4378" s="61">
        <v>0</v>
      </c>
      <c r="H4378" s="61">
        <v>1</v>
      </c>
      <c r="I4378" s="62">
        <v>58513.39068211292</v>
      </c>
      <c r="J4378" s="63">
        <v>5.8569019273423244</v>
      </c>
      <c r="K4378" s="63">
        <v>4.28862641531168</v>
      </c>
      <c r="L4378" s="63">
        <v>7.6876386486529551</v>
      </c>
      <c r="M4378" s="63">
        <v>6.23321122434937</v>
      </c>
      <c r="N4378" s="63">
        <v>6.4152099857840952</v>
      </c>
      <c r="O4378" s="71">
        <v>6.8434068649675295</v>
      </c>
    </row>
    <row r="4379" spans="2:15" outlineLevel="1" x14ac:dyDescent="0.25">
      <c r="B4379" s="65">
        <v>4370</v>
      </c>
      <c r="C4379" s="60">
        <v>1</v>
      </c>
      <c r="D4379" s="61">
        <v>0</v>
      </c>
      <c r="E4379" s="61">
        <v>1</v>
      </c>
      <c r="F4379" s="61">
        <v>1</v>
      </c>
      <c r="G4379" s="61">
        <v>1</v>
      </c>
      <c r="H4379" s="61">
        <v>0</v>
      </c>
      <c r="I4379" s="62">
        <v>96384.289940344082</v>
      </c>
      <c r="J4379" s="63">
        <v>6.4950483125889669</v>
      </c>
      <c r="K4379" s="63">
        <v>5.117158226516322</v>
      </c>
      <c r="L4379" s="63">
        <v>7.2659515122014309</v>
      </c>
      <c r="M4379" s="63">
        <v>7.2609477084702823</v>
      </c>
      <c r="N4379" s="63">
        <v>7.5023116368012541</v>
      </c>
      <c r="O4379" s="71">
        <v>6.1246763913795501</v>
      </c>
    </row>
    <row r="4380" spans="2:15" outlineLevel="1" x14ac:dyDescent="0.25">
      <c r="B4380" s="65">
        <v>4371</v>
      </c>
      <c r="C4380" s="60">
        <v>1</v>
      </c>
      <c r="D4380" s="61">
        <v>0</v>
      </c>
      <c r="E4380" s="61">
        <v>1</v>
      </c>
      <c r="F4380" s="61">
        <v>1</v>
      </c>
      <c r="G4380" s="61">
        <v>1</v>
      </c>
      <c r="H4380" s="61">
        <v>0</v>
      </c>
      <c r="I4380" s="62">
        <v>27278.583744889576</v>
      </c>
      <c r="J4380" s="63">
        <v>5.6106984701286189</v>
      </c>
      <c r="K4380" s="63">
        <v>5.533075387337024</v>
      </c>
      <c r="L4380" s="63">
        <v>7.0697024994351576</v>
      </c>
      <c r="M4380" s="63">
        <v>6.4447856073888561</v>
      </c>
      <c r="N4380" s="63">
        <v>7.1793836037248671</v>
      </c>
      <c r="O4380" s="71">
        <v>6.3968957602710992</v>
      </c>
    </row>
    <row r="4381" spans="2:15" outlineLevel="1" x14ac:dyDescent="0.25">
      <c r="B4381" s="65">
        <v>4372</v>
      </c>
      <c r="C4381" s="60">
        <v>1</v>
      </c>
      <c r="D4381" s="61">
        <v>0</v>
      </c>
      <c r="E4381" s="61">
        <v>1</v>
      </c>
      <c r="F4381" s="61">
        <v>1</v>
      </c>
      <c r="G4381" s="61">
        <v>1</v>
      </c>
      <c r="H4381" s="61">
        <v>0</v>
      </c>
      <c r="I4381" s="62">
        <v>96738.323550950721</v>
      </c>
      <c r="J4381" s="63">
        <v>6.4794317119589673</v>
      </c>
      <c r="K4381" s="63">
        <v>5.337701350513532</v>
      </c>
      <c r="L4381" s="63">
        <v>6.5896499105912358</v>
      </c>
      <c r="M4381" s="63">
        <v>7.0438251135864842</v>
      </c>
      <c r="N4381" s="63">
        <v>7.2286358407523856</v>
      </c>
      <c r="O4381" s="71">
        <v>7.0755325713407231</v>
      </c>
    </row>
    <row r="4382" spans="2:15" outlineLevel="1" x14ac:dyDescent="0.25">
      <c r="B4382" s="65">
        <v>4373</v>
      </c>
      <c r="C4382" s="60">
        <v>1</v>
      </c>
      <c r="D4382" s="61">
        <v>0</v>
      </c>
      <c r="E4382" s="61">
        <v>1</v>
      </c>
      <c r="F4382" s="61">
        <v>1</v>
      </c>
      <c r="G4382" s="61">
        <v>0</v>
      </c>
      <c r="H4382" s="61">
        <v>1</v>
      </c>
      <c r="I4382" s="62">
        <v>94118.398220820047</v>
      </c>
      <c r="J4382" s="63">
        <v>6.0983726861437226</v>
      </c>
      <c r="K4382" s="63">
        <v>5.5184052348323958</v>
      </c>
      <c r="L4382" s="63">
        <v>7.2109991264798605</v>
      </c>
      <c r="M4382" s="63">
        <v>6.5266575254228627</v>
      </c>
      <c r="N4382" s="63">
        <v>6.4669362294109343</v>
      </c>
      <c r="O4382" s="71">
        <v>7.284615628949993</v>
      </c>
    </row>
    <row r="4383" spans="2:15" outlineLevel="1" x14ac:dyDescent="0.25">
      <c r="B4383" s="65">
        <v>4374</v>
      </c>
      <c r="C4383" s="60">
        <v>1</v>
      </c>
      <c r="D4383" s="61">
        <v>0</v>
      </c>
      <c r="E4383" s="61">
        <v>1</v>
      </c>
      <c r="F4383" s="61">
        <v>1</v>
      </c>
      <c r="G4383" s="61">
        <v>0</v>
      </c>
      <c r="H4383" s="61">
        <v>1</v>
      </c>
      <c r="I4383" s="62">
        <v>100825.30681928743</v>
      </c>
      <c r="J4383" s="63">
        <v>5.8993082538683081</v>
      </c>
      <c r="K4383" s="63">
        <v>5.2785768057779849</v>
      </c>
      <c r="L4383" s="63">
        <v>8.3033755010843215</v>
      </c>
      <c r="M4383" s="63">
        <v>8.6996094275238818</v>
      </c>
      <c r="N4383" s="63">
        <v>6.8697802782055941</v>
      </c>
      <c r="O4383" s="71">
        <v>6.8778426448909187</v>
      </c>
    </row>
    <row r="4384" spans="2:15" outlineLevel="1" x14ac:dyDescent="0.25">
      <c r="B4384" s="65">
        <v>4375</v>
      </c>
      <c r="C4384" s="60">
        <v>0</v>
      </c>
      <c r="D4384" s="61">
        <v>1</v>
      </c>
      <c r="E4384" s="61">
        <v>1</v>
      </c>
      <c r="F4384" s="61">
        <v>1</v>
      </c>
      <c r="G4384" s="61">
        <v>0</v>
      </c>
      <c r="H4384" s="61">
        <v>1</v>
      </c>
      <c r="I4384" s="62">
        <v>100038.21452571939</v>
      </c>
      <c r="J4384" s="63">
        <v>5.8389331576008816</v>
      </c>
      <c r="K4384" s="63">
        <v>6.4030405419158241</v>
      </c>
      <c r="L4384" s="63">
        <v>6.7804134276327641</v>
      </c>
      <c r="M4384" s="63">
        <v>8.2402543823862509</v>
      </c>
      <c r="N4384" s="63">
        <v>6.5576585474295843</v>
      </c>
      <c r="O4384" s="71">
        <v>6.9983891345283302</v>
      </c>
    </row>
    <row r="4385" spans="2:15" outlineLevel="1" x14ac:dyDescent="0.25">
      <c r="B4385" s="65">
        <v>4376</v>
      </c>
      <c r="C4385" s="60">
        <v>1</v>
      </c>
      <c r="D4385" s="61">
        <v>0</v>
      </c>
      <c r="E4385" s="61">
        <v>1</v>
      </c>
      <c r="F4385" s="61">
        <v>1</v>
      </c>
      <c r="G4385" s="61">
        <v>1</v>
      </c>
      <c r="H4385" s="61">
        <v>0</v>
      </c>
      <c r="I4385" s="62">
        <v>64353.530177570356</v>
      </c>
      <c r="J4385" s="63">
        <v>6.7552670066616756</v>
      </c>
      <c r="K4385" s="63">
        <v>5.4727896645532628</v>
      </c>
      <c r="L4385" s="63">
        <v>6.2911040107442799</v>
      </c>
      <c r="M4385" s="63">
        <v>6.5028439510855307</v>
      </c>
      <c r="N4385" s="63">
        <v>7.2289536794300115</v>
      </c>
      <c r="O4385" s="71">
        <v>6.3248744254727649</v>
      </c>
    </row>
    <row r="4386" spans="2:15" outlineLevel="1" x14ac:dyDescent="0.25">
      <c r="B4386" s="65">
        <v>4377</v>
      </c>
      <c r="C4386" s="60">
        <v>1</v>
      </c>
      <c r="D4386" s="61">
        <v>0</v>
      </c>
      <c r="E4386" s="61">
        <v>1</v>
      </c>
      <c r="F4386" s="61">
        <v>1</v>
      </c>
      <c r="G4386" s="61">
        <v>1</v>
      </c>
      <c r="H4386" s="61">
        <v>0</v>
      </c>
      <c r="I4386" s="62">
        <v>99818.36151293588</v>
      </c>
      <c r="J4386" s="63">
        <v>5.983564913539217</v>
      </c>
      <c r="K4386" s="63">
        <v>5.6537554542967356</v>
      </c>
      <c r="L4386" s="63">
        <v>7.0252798142614221</v>
      </c>
      <c r="M4386" s="63">
        <v>7.9104953943145393</v>
      </c>
      <c r="N4386" s="63">
        <v>7.7296472351973922</v>
      </c>
      <c r="O4386" s="71">
        <v>6.6681747241258247</v>
      </c>
    </row>
    <row r="4387" spans="2:15" outlineLevel="1" x14ac:dyDescent="0.25">
      <c r="B4387" s="65">
        <v>4378</v>
      </c>
      <c r="C4387" s="60">
        <v>1</v>
      </c>
      <c r="D4387" s="61">
        <v>0</v>
      </c>
      <c r="E4387" s="61">
        <v>1</v>
      </c>
      <c r="F4387" s="61">
        <v>1</v>
      </c>
      <c r="G4387" s="61">
        <v>1</v>
      </c>
      <c r="H4387" s="61">
        <v>0</v>
      </c>
      <c r="I4387" s="62">
        <v>65814.439406798017</v>
      </c>
      <c r="J4387" s="63">
        <v>6.1897251193014586</v>
      </c>
      <c r="K4387" s="63">
        <v>5.8492782871518205</v>
      </c>
      <c r="L4387" s="63">
        <v>7.0556025021877149</v>
      </c>
      <c r="M4387" s="63">
        <v>6.4567501622326819</v>
      </c>
      <c r="N4387" s="63">
        <v>7.2912349287826821</v>
      </c>
      <c r="O4387" s="71">
        <v>6.7166037694305647</v>
      </c>
    </row>
    <row r="4388" spans="2:15" outlineLevel="1" x14ac:dyDescent="0.25">
      <c r="B4388" s="65">
        <v>4379</v>
      </c>
      <c r="C4388" s="60">
        <v>0</v>
      </c>
      <c r="D4388" s="61">
        <v>1</v>
      </c>
      <c r="E4388" s="61">
        <v>1</v>
      </c>
      <c r="F4388" s="61">
        <v>1</v>
      </c>
      <c r="G4388" s="61">
        <v>1</v>
      </c>
      <c r="H4388" s="61">
        <v>0</v>
      </c>
      <c r="I4388" s="62">
        <v>30572.419957326594</v>
      </c>
      <c r="J4388" s="63">
        <v>5.8546358036961115</v>
      </c>
      <c r="K4388" s="63">
        <v>6.1934256962022634</v>
      </c>
      <c r="L4388" s="63">
        <v>6.3581580870506329</v>
      </c>
      <c r="M4388" s="63">
        <v>6.8616194262530392</v>
      </c>
      <c r="N4388" s="63">
        <v>7.0055137083562569</v>
      </c>
      <c r="O4388" s="71">
        <v>6.8025050902263606</v>
      </c>
    </row>
    <row r="4389" spans="2:15" outlineLevel="1" x14ac:dyDescent="0.25">
      <c r="B4389" s="65">
        <v>4380</v>
      </c>
      <c r="C4389" s="60">
        <v>1</v>
      </c>
      <c r="D4389" s="61">
        <v>0</v>
      </c>
      <c r="E4389" s="61">
        <v>1</v>
      </c>
      <c r="F4389" s="61">
        <v>1</v>
      </c>
      <c r="G4389" s="61">
        <v>1</v>
      </c>
      <c r="H4389" s="61">
        <v>0</v>
      </c>
      <c r="I4389" s="62">
        <v>79674.099095187456</v>
      </c>
      <c r="J4389" s="63">
        <v>6.0317545728843536</v>
      </c>
      <c r="K4389" s="63">
        <v>5.7391403604957976</v>
      </c>
      <c r="L4389" s="63">
        <v>6.7918905553533158</v>
      </c>
      <c r="M4389" s="63">
        <v>8.2667358251158305</v>
      </c>
      <c r="N4389" s="63">
        <v>7.1948448675218657</v>
      </c>
      <c r="O4389" s="71">
        <v>6.7135582716612623</v>
      </c>
    </row>
    <row r="4390" spans="2:15" outlineLevel="1" x14ac:dyDescent="0.25">
      <c r="B4390" s="65">
        <v>4381</v>
      </c>
      <c r="C4390" s="60">
        <v>1</v>
      </c>
      <c r="D4390" s="61">
        <v>0</v>
      </c>
      <c r="E4390" s="61">
        <v>1</v>
      </c>
      <c r="F4390" s="61">
        <v>1</v>
      </c>
      <c r="G4390" s="61">
        <v>0</v>
      </c>
      <c r="H4390" s="61">
        <v>1</v>
      </c>
      <c r="I4390" s="62">
        <v>23712.188642924855</v>
      </c>
      <c r="J4390" s="63">
        <v>5.3418535027511078</v>
      </c>
      <c r="K4390" s="63">
        <v>4.5301971215272587</v>
      </c>
      <c r="L4390" s="63">
        <v>6.6700103690790336</v>
      </c>
      <c r="M4390" s="63">
        <v>6.8941712234577004</v>
      </c>
      <c r="N4390" s="63">
        <v>6.3953479272834475</v>
      </c>
      <c r="O4390" s="71">
        <v>7.0690126608063704</v>
      </c>
    </row>
    <row r="4391" spans="2:15" outlineLevel="1" x14ac:dyDescent="0.25">
      <c r="B4391" s="65">
        <v>4382</v>
      </c>
      <c r="C4391" s="60">
        <v>1</v>
      </c>
      <c r="D4391" s="61">
        <v>0</v>
      </c>
      <c r="E4391" s="61">
        <v>1</v>
      </c>
      <c r="F4391" s="61">
        <v>1</v>
      </c>
      <c r="G4391" s="61">
        <v>1</v>
      </c>
      <c r="H4391" s="61">
        <v>0</v>
      </c>
      <c r="I4391" s="62">
        <v>79550.620362314177</v>
      </c>
      <c r="J4391" s="63">
        <v>6.2145647251313978</v>
      </c>
      <c r="K4391" s="63">
        <v>5.9590792404090323</v>
      </c>
      <c r="L4391" s="63">
        <v>6.6577472512211608</v>
      </c>
      <c r="M4391" s="63">
        <v>7.7479665941962512</v>
      </c>
      <c r="N4391" s="63">
        <v>7.2435387278097965</v>
      </c>
      <c r="O4391" s="71">
        <v>6.8446691982456764</v>
      </c>
    </row>
    <row r="4392" spans="2:15" outlineLevel="1" x14ac:dyDescent="0.25">
      <c r="B4392" s="65">
        <v>4383</v>
      </c>
      <c r="C4392" s="60">
        <v>1</v>
      </c>
      <c r="D4392" s="61">
        <v>0</v>
      </c>
      <c r="E4392" s="61">
        <v>1</v>
      </c>
      <c r="F4392" s="61">
        <v>1</v>
      </c>
      <c r="G4392" s="61">
        <v>0</v>
      </c>
      <c r="H4392" s="61">
        <v>1</v>
      </c>
      <c r="I4392" s="62">
        <v>82391.709302499978</v>
      </c>
      <c r="J4392" s="63">
        <v>5.9868814501848835</v>
      </c>
      <c r="K4392" s="63">
        <v>5.837297070782693</v>
      </c>
      <c r="L4392" s="63">
        <v>6.3837740845009057</v>
      </c>
      <c r="M4392" s="63">
        <v>8.8480683877190742</v>
      </c>
      <c r="N4392" s="63">
        <v>7.2493893246632313</v>
      </c>
      <c r="O4392" s="71">
        <v>7.3316165120426495</v>
      </c>
    </row>
    <row r="4393" spans="2:15" outlineLevel="1" x14ac:dyDescent="0.25">
      <c r="B4393" s="65">
        <v>4384</v>
      </c>
      <c r="C4393" s="60">
        <v>0</v>
      </c>
      <c r="D4393" s="61">
        <v>1</v>
      </c>
      <c r="E4393" s="61">
        <v>1</v>
      </c>
      <c r="F4393" s="61">
        <v>1</v>
      </c>
      <c r="G4393" s="61">
        <v>1</v>
      </c>
      <c r="H4393" s="61">
        <v>0</v>
      </c>
      <c r="I4393" s="62">
        <v>97400.352323119339</v>
      </c>
      <c r="J4393" s="63">
        <v>5.6491951985021398</v>
      </c>
      <c r="K4393" s="63">
        <v>6.2090777834562942</v>
      </c>
      <c r="L4393" s="63">
        <v>7.2360063203553544</v>
      </c>
      <c r="M4393" s="63">
        <v>6.7000538578749795</v>
      </c>
      <c r="N4393" s="63">
        <v>7.4549432496117038</v>
      </c>
      <c r="O4393" s="71">
        <v>7.0273567888477473</v>
      </c>
    </row>
    <row r="4394" spans="2:15" outlineLevel="1" x14ac:dyDescent="0.25">
      <c r="B4394" s="65">
        <v>4385</v>
      </c>
      <c r="C4394" s="60">
        <v>1</v>
      </c>
      <c r="D4394" s="61">
        <v>0</v>
      </c>
      <c r="E4394" s="61">
        <v>1</v>
      </c>
      <c r="F4394" s="61">
        <v>1</v>
      </c>
      <c r="G4394" s="61">
        <v>0</v>
      </c>
      <c r="H4394" s="61">
        <v>1</v>
      </c>
      <c r="I4394" s="62">
        <v>25623.997010888866</v>
      </c>
      <c r="J4394" s="63">
        <v>5.5567249537992742</v>
      </c>
      <c r="K4394" s="63">
        <v>5.0357142919530453</v>
      </c>
      <c r="L4394" s="63">
        <v>6.547251676584227</v>
      </c>
      <c r="M4394" s="63">
        <v>6.9020695503831604</v>
      </c>
      <c r="N4394" s="63">
        <v>6.3894644568707459</v>
      </c>
      <c r="O4394" s="71">
        <v>7.0486709899456281</v>
      </c>
    </row>
    <row r="4395" spans="2:15" outlineLevel="1" x14ac:dyDescent="0.25">
      <c r="B4395" s="65">
        <v>4386</v>
      </c>
      <c r="C4395" s="60">
        <v>1</v>
      </c>
      <c r="D4395" s="61">
        <v>0</v>
      </c>
      <c r="E4395" s="61">
        <v>1</v>
      </c>
      <c r="F4395" s="61">
        <v>1</v>
      </c>
      <c r="G4395" s="61">
        <v>0</v>
      </c>
      <c r="H4395" s="61">
        <v>1</v>
      </c>
      <c r="I4395" s="62">
        <v>95298.901527102382</v>
      </c>
      <c r="J4395" s="63">
        <v>6.1548195924179563</v>
      </c>
      <c r="K4395" s="63">
        <v>5.7364410591189889</v>
      </c>
      <c r="L4395" s="63">
        <v>7.4384266748543268</v>
      </c>
      <c r="M4395" s="63">
        <v>6.6093535144176618</v>
      </c>
      <c r="N4395" s="63">
        <v>6.7309202572565505</v>
      </c>
      <c r="O4395" s="71">
        <v>6.8799334815364217</v>
      </c>
    </row>
    <row r="4396" spans="2:15" outlineLevel="1" x14ac:dyDescent="0.25">
      <c r="B4396" s="65">
        <v>4387</v>
      </c>
      <c r="C4396" s="60">
        <v>1</v>
      </c>
      <c r="D4396" s="61">
        <v>0</v>
      </c>
      <c r="E4396" s="61">
        <v>1</v>
      </c>
      <c r="F4396" s="61">
        <v>1</v>
      </c>
      <c r="G4396" s="61">
        <v>0</v>
      </c>
      <c r="H4396" s="61">
        <v>1</v>
      </c>
      <c r="I4396" s="62">
        <v>93600.560798754159</v>
      </c>
      <c r="J4396" s="63">
        <v>6.0349400513766618</v>
      </c>
      <c r="K4396" s="63">
        <v>5.5640202639495815</v>
      </c>
      <c r="L4396" s="63">
        <v>7.1673215157580943</v>
      </c>
      <c r="M4396" s="63">
        <v>6.5716291409346912</v>
      </c>
      <c r="N4396" s="63">
        <v>6.2898012833783445</v>
      </c>
      <c r="O4396" s="71">
        <v>7.2353285827776013</v>
      </c>
    </row>
    <row r="4397" spans="2:15" outlineLevel="1" x14ac:dyDescent="0.25">
      <c r="B4397" s="65">
        <v>4388</v>
      </c>
      <c r="C4397" s="60">
        <v>1</v>
      </c>
      <c r="D4397" s="61">
        <v>0</v>
      </c>
      <c r="E4397" s="61">
        <v>1</v>
      </c>
      <c r="F4397" s="61">
        <v>1</v>
      </c>
      <c r="G4397" s="61">
        <v>0</v>
      </c>
      <c r="H4397" s="61">
        <v>1</v>
      </c>
      <c r="I4397" s="62">
        <v>76347.831485847084</v>
      </c>
      <c r="J4397" s="63">
        <v>5.5399287055791557</v>
      </c>
      <c r="K4397" s="63">
        <v>4.7097674412642254</v>
      </c>
      <c r="L4397" s="63">
        <v>6.7619302630717391</v>
      </c>
      <c r="M4397" s="63">
        <v>8.9328627970384531</v>
      </c>
      <c r="N4397" s="63">
        <v>6.6020716091005438</v>
      </c>
      <c r="O4397" s="71">
        <v>7.0616882304616482</v>
      </c>
    </row>
    <row r="4398" spans="2:15" outlineLevel="1" x14ac:dyDescent="0.25">
      <c r="B4398" s="65">
        <v>4389</v>
      </c>
      <c r="C4398" s="60">
        <v>0</v>
      </c>
      <c r="D4398" s="61">
        <v>1</v>
      </c>
      <c r="E4398" s="61">
        <v>1</v>
      </c>
      <c r="F4398" s="61">
        <v>1</v>
      </c>
      <c r="G4398" s="61">
        <v>1</v>
      </c>
      <c r="H4398" s="61">
        <v>0</v>
      </c>
      <c r="I4398" s="62">
        <v>99377.181862667247</v>
      </c>
      <c r="J4398" s="63">
        <v>6.2021032938663918</v>
      </c>
      <c r="K4398" s="63">
        <v>6.7405620779433786</v>
      </c>
      <c r="L4398" s="63">
        <v>6.8441061946682336</v>
      </c>
      <c r="M4398" s="63">
        <v>7.7884442223900239</v>
      </c>
      <c r="N4398" s="63">
        <v>6.454244788385826</v>
      </c>
      <c r="O4398" s="71">
        <v>6.4217892940857357</v>
      </c>
    </row>
    <row r="4399" spans="2:15" outlineLevel="1" x14ac:dyDescent="0.25">
      <c r="B4399" s="65">
        <v>4390</v>
      </c>
      <c r="C4399" s="60">
        <v>1</v>
      </c>
      <c r="D4399" s="61">
        <v>0</v>
      </c>
      <c r="E4399" s="61">
        <v>1</v>
      </c>
      <c r="F4399" s="61">
        <v>1</v>
      </c>
      <c r="G4399" s="61">
        <v>1</v>
      </c>
      <c r="H4399" s="61">
        <v>0</v>
      </c>
      <c r="I4399" s="62">
        <v>76354.801859479281</v>
      </c>
      <c r="J4399" s="63">
        <v>5.7948990480547433</v>
      </c>
      <c r="K4399" s="63">
        <v>5.3271413969858443</v>
      </c>
      <c r="L4399" s="63">
        <v>7.0179132408568208</v>
      </c>
      <c r="M4399" s="63">
        <v>7.5907475807718754</v>
      </c>
      <c r="N4399" s="63">
        <v>7.1929629944786351</v>
      </c>
      <c r="O4399" s="71">
        <v>6.8223839649208928</v>
      </c>
    </row>
    <row r="4400" spans="2:15" outlineLevel="1" x14ac:dyDescent="0.25">
      <c r="B4400" s="65">
        <v>4391</v>
      </c>
      <c r="C4400" s="60">
        <v>1</v>
      </c>
      <c r="D4400" s="61">
        <v>0</v>
      </c>
      <c r="E4400" s="61">
        <v>1</v>
      </c>
      <c r="F4400" s="61">
        <v>1</v>
      </c>
      <c r="G4400" s="61">
        <v>1</v>
      </c>
      <c r="H4400" s="61">
        <v>0</v>
      </c>
      <c r="I4400" s="62">
        <v>75640.511894961994</v>
      </c>
      <c r="J4400" s="63">
        <v>5.7804378252935615</v>
      </c>
      <c r="K4400" s="63">
        <v>4.1001380443868989</v>
      </c>
      <c r="L4400" s="63">
        <v>7.1797784951689598</v>
      </c>
      <c r="M4400" s="63">
        <v>8.9449561469091972</v>
      </c>
      <c r="N4400" s="63">
        <v>7.0871686265561582</v>
      </c>
      <c r="O4400" s="71">
        <v>6.4023274120550981</v>
      </c>
    </row>
    <row r="4401" spans="2:15" outlineLevel="1" x14ac:dyDescent="0.25">
      <c r="B4401" s="65">
        <v>4392</v>
      </c>
      <c r="C4401" s="60">
        <v>0</v>
      </c>
      <c r="D4401" s="61">
        <v>1</v>
      </c>
      <c r="E4401" s="61">
        <v>1</v>
      </c>
      <c r="F4401" s="61">
        <v>1</v>
      </c>
      <c r="G4401" s="61">
        <v>1</v>
      </c>
      <c r="H4401" s="61">
        <v>0</v>
      </c>
      <c r="I4401" s="62">
        <v>98447.307155259987</v>
      </c>
      <c r="J4401" s="63">
        <v>6.0775662355317985</v>
      </c>
      <c r="K4401" s="63">
        <v>6.1350796308893445</v>
      </c>
      <c r="L4401" s="63">
        <v>6.8856247117284672</v>
      </c>
      <c r="M4401" s="63">
        <v>7.6056467841576829</v>
      </c>
      <c r="N4401" s="63">
        <v>7.1351984144826117</v>
      </c>
      <c r="O4401" s="71">
        <v>6.424112617342506</v>
      </c>
    </row>
    <row r="4402" spans="2:15" outlineLevel="1" x14ac:dyDescent="0.25">
      <c r="B4402" s="65">
        <v>4393</v>
      </c>
      <c r="C4402" s="60">
        <v>1</v>
      </c>
      <c r="D4402" s="61">
        <v>0</v>
      </c>
      <c r="E4402" s="61">
        <v>1</v>
      </c>
      <c r="F4402" s="61">
        <v>1</v>
      </c>
      <c r="G4402" s="61">
        <v>1</v>
      </c>
      <c r="H4402" s="61">
        <v>0</v>
      </c>
      <c r="I4402" s="62">
        <v>98176.034182388699</v>
      </c>
      <c r="J4402" s="63">
        <v>6.2033807481304244</v>
      </c>
      <c r="K4402" s="63">
        <v>5.941263471696395</v>
      </c>
      <c r="L4402" s="63">
        <v>7.9178211639185534</v>
      </c>
      <c r="M4402" s="63">
        <v>6.730175186845921</v>
      </c>
      <c r="N4402" s="63">
        <v>7.3718057663678298</v>
      </c>
      <c r="O4402" s="71">
        <v>6.6432407548931458</v>
      </c>
    </row>
    <row r="4403" spans="2:15" outlineLevel="1" x14ac:dyDescent="0.25">
      <c r="B4403" s="65">
        <v>4394</v>
      </c>
      <c r="C4403" s="60">
        <v>0</v>
      </c>
      <c r="D4403" s="61">
        <v>1</v>
      </c>
      <c r="E4403" s="61">
        <v>1</v>
      </c>
      <c r="F4403" s="61">
        <v>1</v>
      </c>
      <c r="G4403" s="61">
        <v>1</v>
      </c>
      <c r="H4403" s="61">
        <v>0</v>
      </c>
      <c r="I4403" s="62">
        <v>77711.624702011482</v>
      </c>
      <c r="J4403" s="63">
        <v>5.2418135287277776</v>
      </c>
      <c r="K4403" s="63">
        <v>6.0476883788534943</v>
      </c>
      <c r="L4403" s="63">
        <v>6.6218107380884108</v>
      </c>
      <c r="M4403" s="63">
        <v>8.2870697173491941</v>
      </c>
      <c r="N4403" s="63">
        <v>6.9366318145155352</v>
      </c>
      <c r="O4403" s="71">
        <v>6.7842213976609305</v>
      </c>
    </row>
    <row r="4404" spans="2:15" outlineLevel="1" x14ac:dyDescent="0.25">
      <c r="B4404" s="65">
        <v>4395</v>
      </c>
      <c r="C4404" s="60">
        <v>1</v>
      </c>
      <c r="D4404" s="61">
        <v>0</v>
      </c>
      <c r="E4404" s="61">
        <v>1</v>
      </c>
      <c r="F4404" s="61">
        <v>1</v>
      </c>
      <c r="G4404" s="61">
        <v>1</v>
      </c>
      <c r="H4404" s="61">
        <v>0</v>
      </c>
      <c r="I4404" s="62">
        <v>98142.755087539408</v>
      </c>
      <c r="J4404" s="63">
        <v>5.9455416306444073</v>
      </c>
      <c r="K4404" s="63">
        <v>5.2890643061726994</v>
      </c>
      <c r="L4404" s="63">
        <v>7.7856518096670566</v>
      </c>
      <c r="M4404" s="63">
        <v>8.7872407279178759</v>
      </c>
      <c r="N4404" s="63">
        <v>6.487334486135282</v>
      </c>
      <c r="O4404" s="71">
        <v>6.20323749684907</v>
      </c>
    </row>
    <row r="4405" spans="2:15" outlineLevel="1" x14ac:dyDescent="0.25">
      <c r="B4405" s="65">
        <v>4396</v>
      </c>
      <c r="C4405" s="60">
        <v>1</v>
      </c>
      <c r="D4405" s="61">
        <v>0</v>
      </c>
      <c r="E4405" s="61">
        <v>1</v>
      </c>
      <c r="F4405" s="61">
        <v>1</v>
      </c>
      <c r="G4405" s="61">
        <v>1</v>
      </c>
      <c r="H4405" s="61">
        <v>0</v>
      </c>
      <c r="I4405" s="62">
        <v>78863.195075515279</v>
      </c>
      <c r="J4405" s="63">
        <v>5.6175669556491314</v>
      </c>
      <c r="K4405" s="63">
        <v>5.3351564846537975</v>
      </c>
      <c r="L4405" s="63">
        <v>6.5562140982411163</v>
      </c>
      <c r="M4405" s="63">
        <v>8.7996993937718813</v>
      </c>
      <c r="N4405" s="63">
        <v>7.1902273409177111</v>
      </c>
      <c r="O4405" s="71">
        <v>6.8834008637933364</v>
      </c>
    </row>
    <row r="4406" spans="2:15" outlineLevel="1" x14ac:dyDescent="0.25">
      <c r="B4406" s="65">
        <v>4397</v>
      </c>
      <c r="C4406" s="60">
        <v>1</v>
      </c>
      <c r="D4406" s="61">
        <v>0</v>
      </c>
      <c r="E4406" s="61">
        <v>1</v>
      </c>
      <c r="F4406" s="61">
        <v>1</v>
      </c>
      <c r="G4406" s="61">
        <v>0</v>
      </c>
      <c r="H4406" s="61">
        <v>1</v>
      </c>
      <c r="I4406" s="62">
        <v>99383.173470517882</v>
      </c>
      <c r="J4406" s="63">
        <v>6.257218730917363</v>
      </c>
      <c r="K4406" s="63">
        <v>5.9038487761702267</v>
      </c>
      <c r="L4406" s="63">
        <v>7.9950667971198524</v>
      </c>
      <c r="M4406" s="63">
        <v>7.2826169751945216</v>
      </c>
      <c r="N4406" s="63">
        <v>6.9095900961175571</v>
      </c>
      <c r="O4406" s="71">
        <v>6.9355984338632339</v>
      </c>
    </row>
    <row r="4407" spans="2:15" outlineLevel="1" x14ac:dyDescent="0.25">
      <c r="B4407" s="65">
        <v>4398</v>
      </c>
      <c r="C4407" s="60">
        <v>0</v>
      </c>
      <c r="D4407" s="61">
        <v>1</v>
      </c>
      <c r="E4407" s="61">
        <v>1</v>
      </c>
      <c r="F4407" s="61">
        <v>1</v>
      </c>
      <c r="G4407" s="61">
        <v>0</v>
      </c>
      <c r="H4407" s="61">
        <v>1</v>
      </c>
      <c r="I4407" s="62">
        <v>29776.434241873794</v>
      </c>
      <c r="J4407" s="63">
        <v>6.0525748364100522</v>
      </c>
      <c r="K4407" s="63">
        <v>6.09235014342112</v>
      </c>
      <c r="L4407" s="63">
        <v>6.7852400986794894</v>
      </c>
      <c r="M4407" s="63">
        <v>6.3771232269096929</v>
      </c>
      <c r="N4407" s="63">
        <v>6.7499573675641678</v>
      </c>
      <c r="O4407" s="71">
        <v>6.9925177878868965</v>
      </c>
    </row>
    <row r="4408" spans="2:15" outlineLevel="1" x14ac:dyDescent="0.25">
      <c r="B4408" s="65">
        <v>4399</v>
      </c>
      <c r="C4408" s="60">
        <v>1</v>
      </c>
      <c r="D4408" s="61">
        <v>0</v>
      </c>
      <c r="E4408" s="61">
        <v>1</v>
      </c>
      <c r="F4408" s="61">
        <v>1</v>
      </c>
      <c r="G4408" s="61">
        <v>0</v>
      </c>
      <c r="H4408" s="61">
        <v>1</v>
      </c>
      <c r="I4408" s="62">
        <v>95710.636077688338</v>
      </c>
      <c r="J4408" s="63">
        <v>6.3379609401870072</v>
      </c>
      <c r="K4408" s="63">
        <v>5.5055818503708105</v>
      </c>
      <c r="L4408" s="63">
        <v>7.7582412187021053</v>
      </c>
      <c r="M4408" s="63">
        <v>6.5963717341654826</v>
      </c>
      <c r="N4408" s="63">
        <v>6.8340245063970722</v>
      </c>
      <c r="O4408" s="71">
        <v>6.8435823299032137</v>
      </c>
    </row>
    <row r="4409" spans="2:15" outlineLevel="1" x14ac:dyDescent="0.25">
      <c r="B4409" s="65">
        <v>4400</v>
      </c>
      <c r="C4409" s="60">
        <v>1</v>
      </c>
      <c r="D4409" s="61">
        <v>0</v>
      </c>
      <c r="E4409" s="61">
        <v>1</v>
      </c>
      <c r="F4409" s="61">
        <v>1</v>
      </c>
      <c r="G4409" s="61">
        <v>0</v>
      </c>
      <c r="H4409" s="61">
        <v>1</v>
      </c>
      <c r="I4409" s="62">
        <v>77838.26353709861</v>
      </c>
      <c r="J4409" s="63">
        <v>6.2213586131145622</v>
      </c>
      <c r="K4409" s="63">
        <v>5.2750176399812254</v>
      </c>
      <c r="L4409" s="63">
        <v>6.4242784989058492</v>
      </c>
      <c r="M4409" s="63">
        <v>8.9416145056682801</v>
      </c>
      <c r="N4409" s="63">
        <v>6.2738412588802506</v>
      </c>
      <c r="O4409" s="71">
        <v>6.6591101849177745</v>
      </c>
    </row>
    <row r="4410" spans="2:15" outlineLevel="1" x14ac:dyDescent="0.25">
      <c r="B4410" s="65">
        <v>4401</v>
      </c>
      <c r="C4410" s="60">
        <v>0</v>
      </c>
      <c r="D4410" s="61">
        <v>1</v>
      </c>
      <c r="E4410" s="61">
        <v>1</v>
      </c>
      <c r="F4410" s="61">
        <v>1</v>
      </c>
      <c r="G4410" s="61">
        <v>1</v>
      </c>
      <c r="H4410" s="61">
        <v>0</v>
      </c>
      <c r="I4410" s="62">
        <v>27528.027159891077</v>
      </c>
      <c r="J4410" s="63">
        <v>5.6753401276341542</v>
      </c>
      <c r="K4410" s="63">
        <v>6.1792245781623976</v>
      </c>
      <c r="L4410" s="63">
        <v>6.6507237763518958</v>
      </c>
      <c r="M4410" s="63">
        <v>6.159039538980899</v>
      </c>
      <c r="N4410" s="63">
        <v>7.1441943584381074</v>
      </c>
      <c r="O4410" s="71">
        <v>6.2222320104741495</v>
      </c>
    </row>
    <row r="4411" spans="2:15" outlineLevel="1" x14ac:dyDescent="0.25">
      <c r="B4411" s="65">
        <v>4402</v>
      </c>
      <c r="C4411" s="60">
        <v>1</v>
      </c>
      <c r="D4411" s="61">
        <v>0</v>
      </c>
      <c r="E4411" s="61">
        <v>1</v>
      </c>
      <c r="F4411" s="61">
        <v>1</v>
      </c>
      <c r="G4411" s="61">
        <v>1</v>
      </c>
      <c r="H4411" s="61">
        <v>0</v>
      </c>
      <c r="I4411" s="62">
        <v>94699.116051946869</v>
      </c>
      <c r="J4411" s="63">
        <v>6.8840096828096113</v>
      </c>
      <c r="K4411" s="63">
        <v>4.7845681839930414</v>
      </c>
      <c r="L4411" s="63">
        <v>8.049827124210843</v>
      </c>
      <c r="M4411" s="63">
        <v>7.0801687892815046</v>
      </c>
      <c r="N4411" s="63">
        <v>6.394609860317356</v>
      </c>
      <c r="O4411" s="71">
        <v>6.3244820354742375</v>
      </c>
    </row>
    <row r="4412" spans="2:15" outlineLevel="1" x14ac:dyDescent="0.25">
      <c r="B4412" s="65">
        <v>4403</v>
      </c>
      <c r="C4412" s="60">
        <v>1</v>
      </c>
      <c r="D4412" s="61">
        <v>0</v>
      </c>
      <c r="E4412" s="61">
        <v>1</v>
      </c>
      <c r="F4412" s="61">
        <v>1</v>
      </c>
      <c r="G4412" s="61">
        <v>1</v>
      </c>
      <c r="H4412" s="61">
        <v>0</v>
      </c>
      <c r="I4412" s="62">
        <v>95129.473207984673</v>
      </c>
      <c r="J4412" s="63">
        <v>5.9461225462568557</v>
      </c>
      <c r="K4412" s="63">
        <v>5.4775858539444862</v>
      </c>
      <c r="L4412" s="63">
        <v>7.1609893571695507</v>
      </c>
      <c r="M4412" s="63">
        <v>7.7406655718549775</v>
      </c>
      <c r="N4412" s="63">
        <v>6.5799879957901606</v>
      </c>
      <c r="O4412" s="71">
        <v>6.2496606041618215</v>
      </c>
    </row>
    <row r="4413" spans="2:15" outlineLevel="1" x14ac:dyDescent="0.25">
      <c r="B4413" s="65">
        <v>4404</v>
      </c>
      <c r="C4413" s="60">
        <v>1</v>
      </c>
      <c r="D4413" s="61">
        <v>0</v>
      </c>
      <c r="E4413" s="61">
        <v>1</v>
      </c>
      <c r="F4413" s="61">
        <v>1</v>
      </c>
      <c r="G4413" s="61">
        <v>1</v>
      </c>
      <c r="H4413" s="61">
        <v>0</v>
      </c>
      <c r="I4413" s="62">
        <v>103585.06607937794</v>
      </c>
      <c r="J4413" s="63">
        <v>6.4103486852810319</v>
      </c>
      <c r="K4413" s="63">
        <v>5.6274528043986383</v>
      </c>
      <c r="L4413" s="63">
        <v>8.2224346711023042</v>
      </c>
      <c r="M4413" s="63">
        <v>8.1071297815325138</v>
      </c>
      <c r="N4413" s="63">
        <v>7.3668648902644165</v>
      </c>
      <c r="O4413" s="71">
        <v>7.2926115313078936</v>
      </c>
    </row>
    <row r="4414" spans="2:15" outlineLevel="1" x14ac:dyDescent="0.25">
      <c r="B4414" s="65">
        <v>4405</v>
      </c>
      <c r="C4414" s="60">
        <v>1</v>
      </c>
      <c r="D4414" s="61">
        <v>0</v>
      </c>
      <c r="E4414" s="61">
        <v>1</v>
      </c>
      <c r="F4414" s="61">
        <v>1</v>
      </c>
      <c r="G4414" s="61">
        <v>1</v>
      </c>
      <c r="H4414" s="61">
        <v>0</v>
      </c>
      <c r="I4414" s="62">
        <v>65184.333495711078</v>
      </c>
      <c r="J4414" s="63">
        <v>6.2966937609350326</v>
      </c>
      <c r="K4414" s="63">
        <v>6.0584988696074955</v>
      </c>
      <c r="L4414" s="63">
        <v>6.7606646635856098</v>
      </c>
      <c r="M4414" s="63">
        <v>6.4677043158298071</v>
      </c>
      <c r="N4414" s="63">
        <v>6.7758761862419723</v>
      </c>
      <c r="O4414" s="71">
        <v>6.7700623074948929</v>
      </c>
    </row>
    <row r="4415" spans="2:15" outlineLevel="1" x14ac:dyDescent="0.25">
      <c r="B4415" s="65">
        <v>4406</v>
      </c>
      <c r="C4415" s="60">
        <v>0</v>
      </c>
      <c r="D4415" s="61">
        <v>1</v>
      </c>
      <c r="E4415" s="61">
        <v>1</v>
      </c>
      <c r="F4415" s="61">
        <v>1</v>
      </c>
      <c r="G4415" s="61">
        <v>1</v>
      </c>
      <c r="H4415" s="61">
        <v>0</v>
      </c>
      <c r="I4415" s="62">
        <v>30665.786416800751</v>
      </c>
      <c r="J4415" s="63">
        <v>5.5670959657338344</v>
      </c>
      <c r="K4415" s="63">
        <v>6.2400834948855692</v>
      </c>
      <c r="L4415" s="63">
        <v>6.6558941917463148</v>
      </c>
      <c r="M4415" s="63">
        <v>6.4591870939406419</v>
      </c>
      <c r="N4415" s="63">
        <v>7.5349436410191961</v>
      </c>
      <c r="O4415" s="71">
        <v>6.8906731831755277</v>
      </c>
    </row>
    <row r="4416" spans="2:15" outlineLevel="1" x14ac:dyDescent="0.25">
      <c r="B4416" s="65">
        <v>4407</v>
      </c>
      <c r="C4416" s="60">
        <v>1</v>
      </c>
      <c r="D4416" s="61">
        <v>0</v>
      </c>
      <c r="E4416" s="61">
        <v>1</v>
      </c>
      <c r="F4416" s="61">
        <v>1</v>
      </c>
      <c r="G4416" s="61">
        <v>1</v>
      </c>
      <c r="H4416" s="61">
        <v>0</v>
      </c>
      <c r="I4416" s="62">
        <v>97660.212033969525</v>
      </c>
      <c r="J4416" s="63">
        <v>6.3784771632976351</v>
      </c>
      <c r="K4416" s="63">
        <v>6.1310591603402456</v>
      </c>
      <c r="L4416" s="63">
        <v>6.867224644890487</v>
      </c>
      <c r="M4416" s="63">
        <v>6.7014363191416351</v>
      </c>
      <c r="N4416" s="63">
        <v>7.1111075743761019</v>
      </c>
      <c r="O4416" s="71">
        <v>6.9434522530560647</v>
      </c>
    </row>
    <row r="4417" spans="2:15" outlineLevel="1" x14ac:dyDescent="0.25">
      <c r="B4417" s="65">
        <v>4408</v>
      </c>
      <c r="C4417" s="60">
        <v>1</v>
      </c>
      <c r="D4417" s="61">
        <v>0</v>
      </c>
      <c r="E4417" s="61">
        <v>1</v>
      </c>
      <c r="F4417" s="61">
        <v>1</v>
      </c>
      <c r="G4417" s="61">
        <v>1</v>
      </c>
      <c r="H4417" s="61">
        <v>0</v>
      </c>
      <c r="I4417" s="62">
        <v>96466.64986512826</v>
      </c>
      <c r="J4417" s="63">
        <v>6.5995574491987918</v>
      </c>
      <c r="K4417" s="63">
        <v>5.0158541355412334</v>
      </c>
      <c r="L4417" s="63">
        <v>7.1403521096818521</v>
      </c>
      <c r="M4417" s="63">
        <v>6.8605373126629772</v>
      </c>
      <c r="N4417" s="63">
        <v>7.433714095250803</v>
      </c>
      <c r="O4417" s="71">
        <v>6.8876143820684295</v>
      </c>
    </row>
    <row r="4418" spans="2:15" outlineLevel="1" x14ac:dyDescent="0.25">
      <c r="B4418" s="65">
        <v>4409</v>
      </c>
      <c r="C4418" s="60">
        <v>1</v>
      </c>
      <c r="D4418" s="61">
        <v>0</v>
      </c>
      <c r="E4418" s="61">
        <v>1</v>
      </c>
      <c r="F4418" s="61">
        <v>1</v>
      </c>
      <c r="G4418" s="61">
        <v>0</v>
      </c>
      <c r="H4418" s="61">
        <v>1</v>
      </c>
      <c r="I4418" s="62">
        <v>95582.058019448115</v>
      </c>
      <c r="J4418" s="63">
        <v>6.7440096874679281</v>
      </c>
      <c r="K4418" s="63">
        <v>4.5984865656802647</v>
      </c>
      <c r="L4418" s="63">
        <v>7.306058065418183</v>
      </c>
      <c r="M4418" s="63">
        <v>7.0858920201926443</v>
      </c>
      <c r="N4418" s="63">
        <v>6.688106398554055</v>
      </c>
      <c r="O4418" s="71">
        <v>7.3359700242704076</v>
      </c>
    </row>
    <row r="4419" spans="2:15" outlineLevel="1" x14ac:dyDescent="0.25">
      <c r="B4419" s="65">
        <v>4410</v>
      </c>
      <c r="C4419" s="60">
        <v>1</v>
      </c>
      <c r="D4419" s="61">
        <v>0</v>
      </c>
      <c r="E4419" s="61">
        <v>1</v>
      </c>
      <c r="F4419" s="61">
        <v>1</v>
      </c>
      <c r="G4419" s="61">
        <v>1</v>
      </c>
      <c r="H4419" s="61">
        <v>0</v>
      </c>
      <c r="I4419" s="62">
        <v>81599.511042743499</v>
      </c>
      <c r="J4419" s="63">
        <v>5.9816385142527881</v>
      </c>
      <c r="K4419" s="63">
        <v>5.6946225080701653</v>
      </c>
      <c r="L4419" s="63">
        <v>6.7063518510754152</v>
      </c>
      <c r="M4419" s="63">
        <v>8.2859234980908809</v>
      </c>
      <c r="N4419" s="63">
        <v>7.5462906872421627</v>
      </c>
      <c r="O4419" s="71">
        <v>7.3729801069288801</v>
      </c>
    </row>
    <row r="4420" spans="2:15" outlineLevel="1" x14ac:dyDescent="0.25">
      <c r="B4420" s="65">
        <v>4411</v>
      </c>
      <c r="C4420" s="60">
        <v>1</v>
      </c>
      <c r="D4420" s="61">
        <v>0</v>
      </c>
      <c r="E4420" s="61">
        <v>1</v>
      </c>
      <c r="F4420" s="61">
        <v>1</v>
      </c>
      <c r="G4420" s="61">
        <v>1</v>
      </c>
      <c r="H4420" s="61">
        <v>0</v>
      </c>
      <c r="I4420" s="62">
        <v>97076.63018809499</v>
      </c>
      <c r="J4420" s="63">
        <v>5.902989105003785</v>
      </c>
      <c r="K4420" s="63">
        <v>5.2506806721601471</v>
      </c>
      <c r="L4420" s="63">
        <v>7.4534234745161623</v>
      </c>
      <c r="M4420" s="63">
        <v>7.7298190469180525</v>
      </c>
      <c r="N4420" s="63">
        <v>7.1715791493408538</v>
      </c>
      <c r="O4420" s="71">
        <v>6.6742870018413498</v>
      </c>
    </row>
    <row r="4421" spans="2:15" outlineLevel="1" x14ac:dyDescent="0.25">
      <c r="B4421" s="65">
        <v>4412</v>
      </c>
      <c r="C4421" s="60">
        <v>1</v>
      </c>
      <c r="D4421" s="61">
        <v>0</v>
      </c>
      <c r="E4421" s="61">
        <v>1</v>
      </c>
      <c r="F4421" s="61">
        <v>1</v>
      </c>
      <c r="G4421" s="61">
        <v>0</v>
      </c>
      <c r="H4421" s="61">
        <v>1</v>
      </c>
      <c r="I4421" s="62">
        <v>95804.301509510537</v>
      </c>
      <c r="J4421" s="63">
        <v>5.4577698116664433</v>
      </c>
      <c r="K4421" s="63">
        <v>5.363131802071381</v>
      </c>
      <c r="L4421" s="63">
        <v>7.8117660227367578</v>
      </c>
      <c r="M4421" s="63">
        <v>8.7261621927666067</v>
      </c>
      <c r="N4421" s="63">
        <v>6.050382675846766</v>
      </c>
      <c r="O4421" s="71">
        <v>6.2213576905518213</v>
      </c>
    </row>
    <row r="4422" spans="2:15" outlineLevel="1" x14ac:dyDescent="0.25">
      <c r="B4422" s="65">
        <v>4413</v>
      </c>
      <c r="C4422" s="60">
        <v>1</v>
      </c>
      <c r="D4422" s="61">
        <v>0</v>
      </c>
      <c r="E4422" s="61">
        <v>1</v>
      </c>
      <c r="F4422" s="61">
        <v>1</v>
      </c>
      <c r="G4422" s="61">
        <v>0</v>
      </c>
      <c r="H4422" s="61">
        <v>1</v>
      </c>
      <c r="I4422" s="62">
        <v>98480.764876411966</v>
      </c>
      <c r="J4422" s="63">
        <v>6.5541351350658985</v>
      </c>
      <c r="K4422" s="63">
        <v>5.7396683265884674</v>
      </c>
      <c r="L4422" s="63">
        <v>7.8008790285966869</v>
      </c>
      <c r="M4422" s="63">
        <v>7.4399278824725155</v>
      </c>
      <c r="N4422" s="63">
        <v>6.2088476567612378</v>
      </c>
      <c r="O4422" s="71">
        <v>7.0909718463587099</v>
      </c>
    </row>
    <row r="4423" spans="2:15" outlineLevel="1" x14ac:dyDescent="0.25">
      <c r="B4423" s="65">
        <v>4414</v>
      </c>
      <c r="C4423" s="60">
        <v>1</v>
      </c>
      <c r="D4423" s="61">
        <v>0</v>
      </c>
      <c r="E4423" s="61">
        <v>1</v>
      </c>
      <c r="F4423" s="61">
        <v>1</v>
      </c>
      <c r="G4423" s="61">
        <v>1</v>
      </c>
      <c r="H4423" s="61">
        <v>0</v>
      </c>
      <c r="I4423" s="62">
        <v>97094.959163796841</v>
      </c>
      <c r="J4423" s="63">
        <v>6.510405204395596</v>
      </c>
      <c r="K4423" s="63">
        <v>5.5202804066653828</v>
      </c>
      <c r="L4423" s="63">
        <v>7.7667506190914848</v>
      </c>
      <c r="M4423" s="63">
        <v>6.6453514249951029</v>
      </c>
      <c r="N4423" s="63">
        <v>7.1723974870950187</v>
      </c>
      <c r="O4423" s="71">
        <v>6.7757236450197986</v>
      </c>
    </row>
    <row r="4424" spans="2:15" outlineLevel="1" x14ac:dyDescent="0.25">
      <c r="B4424" s="65">
        <v>4415</v>
      </c>
      <c r="C4424" s="60">
        <v>1</v>
      </c>
      <c r="D4424" s="61">
        <v>0</v>
      </c>
      <c r="E4424" s="61">
        <v>1</v>
      </c>
      <c r="F4424" s="61">
        <v>1</v>
      </c>
      <c r="G4424" s="61">
        <v>1</v>
      </c>
      <c r="H4424" s="61">
        <v>0</v>
      </c>
      <c r="I4424" s="62">
        <v>78161.128569269189</v>
      </c>
      <c r="J4424" s="63">
        <v>6.1433652217549861</v>
      </c>
      <c r="K4424" s="63">
        <v>6.0816538911962521</v>
      </c>
      <c r="L4424" s="63">
        <v>6.1443757431567336</v>
      </c>
      <c r="M4424" s="63">
        <v>7.9370416452371915</v>
      </c>
      <c r="N4424" s="63">
        <v>7.1814106886319458</v>
      </c>
      <c r="O4424" s="71">
        <v>6.257938448371112</v>
      </c>
    </row>
    <row r="4425" spans="2:15" outlineLevel="1" x14ac:dyDescent="0.25">
      <c r="B4425" s="65">
        <v>4416</v>
      </c>
      <c r="C4425" s="60">
        <v>1</v>
      </c>
      <c r="D4425" s="61">
        <v>0</v>
      </c>
      <c r="E4425" s="61">
        <v>1</v>
      </c>
      <c r="F4425" s="61">
        <v>1</v>
      </c>
      <c r="G4425" s="61">
        <v>1</v>
      </c>
      <c r="H4425" s="61">
        <v>0</v>
      </c>
      <c r="I4425" s="62">
        <v>99241.434319111882</v>
      </c>
      <c r="J4425" s="63">
        <v>6.0384224792152832</v>
      </c>
      <c r="K4425" s="63">
        <v>5.0107373028666577</v>
      </c>
      <c r="L4425" s="63">
        <v>7.9247141707860935</v>
      </c>
      <c r="M4425" s="63">
        <v>8.845038383216103</v>
      </c>
      <c r="N4425" s="63">
        <v>6.9621807926341912</v>
      </c>
      <c r="O4425" s="71">
        <v>6.2623696841411451</v>
      </c>
    </row>
    <row r="4426" spans="2:15" outlineLevel="1" x14ac:dyDescent="0.25">
      <c r="B4426" s="65">
        <v>4417</v>
      </c>
      <c r="C4426" s="60">
        <v>1</v>
      </c>
      <c r="D4426" s="61">
        <v>0</v>
      </c>
      <c r="E4426" s="61">
        <v>1</v>
      </c>
      <c r="F4426" s="61">
        <v>1</v>
      </c>
      <c r="G4426" s="61">
        <v>0</v>
      </c>
      <c r="H4426" s="61">
        <v>1</v>
      </c>
      <c r="I4426" s="62">
        <v>25820.23558458178</v>
      </c>
      <c r="J4426" s="63">
        <v>5.4632719339619449</v>
      </c>
      <c r="K4426" s="63">
        <v>5.2009317489914162</v>
      </c>
      <c r="L4426" s="63">
        <v>6.3400560761551574</v>
      </c>
      <c r="M4426" s="63">
        <v>6.8785875741315827</v>
      </c>
      <c r="N4426" s="63">
        <v>6.6112262322934434</v>
      </c>
      <c r="O4426" s="71">
        <v>6.9372527953245999</v>
      </c>
    </row>
    <row r="4427" spans="2:15" outlineLevel="1" x14ac:dyDescent="0.25">
      <c r="B4427" s="65">
        <v>4418</v>
      </c>
      <c r="C4427" s="60">
        <v>1</v>
      </c>
      <c r="D4427" s="61">
        <v>0</v>
      </c>
      <c r="E4427" s="61">
        <v>1</v>
      </c>
      <c r="F4427" s="61">
        <v>1</v>
      </c>
      <c r="G4427" s="61">
        <v>0</v>
      </c>
      <c r="H4427" s="61">
        <v>1</v>
      </c>
      <c r="I4427" s="62">
        <v>26198.811289668869</v>
      </c>
      <c r="J4427" s="63">
        <v>6.1288035006607684</v>
      </c>
      <c r="K4427" s="63">
        <v>5.0553841402150548</v>
      </c>
      <c r="L4427" s="63">
        <v>6.6519971331248264</v>
      </c>
      <c r="M4427" s="63">
        <v>6.5788812405780934</v>
      </c>
      <c r="N4427" s="63">
        <v>6.4748186976665458</v>
      </c>
      <c r="O4427" s="71">
        <v>6.8063860661695061</v>
      </c>
    </row>
    <row r="4428" spans="2:15" outlineLevel="1" x14ac:dyDescent="0.25">
      <c r="B4428" s="65">
        <v>4419</v>
      </c>
      <c r="C4428" s="60">
        <v>1</v>
      </c>
      <c r="D4428" s="61">
        <v>0</v>
      </c>
      <c r="E4428" s="61">
        <v>1</v>
      </c>
      <c r="F4428" s="61">
        <v>1</v>
      </c>
      <c r="G4428" s="61">
        <v>1</v>
      </c>
      <c r="H4428" s="61">
        <v>0</v>
      </c>
      <c r="I4428" s="62">
        <v>26290.471090628504</v>
      </c>
      <c r="J4428" s="63">
        <v>5.721215831078057</v>
      </c>
      <c r="K4428" s="63">
        <v>5.2616868026217212</v>
      </c>
      <c r="L4428" s="63">
        <v>7.0439619415332757</v>
      </c>
      <c r="M4428" s="63">
        <v>6.0079299755730826</v>
      </c>
      <c r="N4428" s="63">
        <v>7.1599641707873003</v>
      </c>
      <c r="O4428" s="71">
        <v>6.8102629911752421</v>
      </c>
    </row>
    <row r="4429" spans="2:15" outlineLevel="1" x14ac:dyDescent="0.25">
      <c r="B4429" s="65">
        <v>4420</v>
      </c>
      <c r="C4429" s="60">
        <v>1</v>
      </c>
      <c r="D4429" s="61">
        <v>0</v>
      </c>
      <c r="E4429" s="61">
        <v>1</v>
      </c>
      <c r="F4429" s="61">
        <v>1</v>
      </c>
      <c r="G4429" s="61">
        <v>1</v>
      </c>
      <c r="H4429" s="61">
        <v>0</v>
      </c>
      <c r="I4429" s="62">
        <v>26339.307793145941</v>
      </c>
      <c r="J4429" s="63">
        <v>6.3468333508595514</v>
      </c>
      <c r="K4429" s="63">
        <v>4.657860677381306</v>
      </c>
      <c r="L4429" s="63">
        <v>6.5269163239446426</v>
      </c>
      <c r="M4429" s="63">
        <v>6.1159719511453821</v>
      </c>
      <c r="N4429" s="63">
        <v>7.5117865972392899</v>
      </c>
      <c r="O4429" s="71">
        <v>6.6386306541204512</v>
      </c>
    </row>
    <row r="4430" spans="2:15" outlineLevel="1" x14ac:dyDescent="0.25">
      <c r="B4430" s="65">
        <v>4421</v>
      </c>
      <c r="C4430" s="60">
        <v>1</v>
      </c>
      <c r="D4430" s="61">
        <v>0</v>
      </c>
      <c r="E4430" s="61">
        <v>1</v>
      </c>
      <c r="F4430" s="61">
        <v>1</v>
      </c>
      <c r="G4430" s="61">
        <v>0</v>
      </c>
      <c r="H4430" s="61">
        <v>1</v>
      </c>
      <c r="I4430" s="62">
        <v>94209.339947987697</v>
      </c>
      <c r="J4430" s="63">
        <v>6.3199061742623348</v>
      </c>
      <c r="K4430" s="63">
        <v>5.1146901369751205</v>
      </c>
      <c r="L4430" s="63">
        <v>7.5285373628480148</v>
      </c>
      <c r="M4430" s="63">
        <v>6.8048193857731549</v>
      </c>
      <c r="N4430" s="63">
        <v>6.4932556371511865</v>
      </c>
      <c r="O4430" s="71">
        <v>6.9821260140573607</v>
      </c>
    </row>
    <row r="4431" spans="2:15" outlineLevel="1" x14ac:dyDescent="0.25">
      <c r="B4431" s="65">
        <v>4422</v>
      </c>
      <c r="C4431" s="60">
        <v>1</v>
      </c>
      <c r="D4431" s="61">
        <v>0</v>
      </c>
      <c r="E4431" s="61">
        <v>1</v>
      </c>
      <c r="F4431" s="61">
        <v>1</v>
      </c>
      <c r="G4431" s="61">
        <v>1</v>
      </c>
      <c r="H4431" s="61">
        <v>0</v>
      </c>
      <c r="I4431" s="62">
        <v>95054.810257967649</v>
      </c>
      <c r="J4431" s="63">
        <v>7.0130620204126046</v>
      </c>
      <c r="K4431" s="63">
        <v>4.5883036297648054</v>
      </c>
      <c r="L4431" s="63">
        <v>7.9466321868728169</v>
      </c>
      <c r="M4431" s="63">
        <v>6.1847959350370338</v>
      </c>
      <c r="N4431" s="63">
        <v>7.4325286611257866</v>
      </c>
      <c r="O4431" s="71">
        <v>6.6718146597495904</v>
      </c>
    </row>
    <row r="4432" spans="2:15" outlineLevel="1" x14ac:dyDescent="0.25">
      <c r="B4432" s="65">
        <v>4423</v>
      </c>
      <c r="C4432" s="60">
        <v>1</v>
      </c>
      <c r="D4432" s="61">
        <v>0</v>
      </c>
      <c r="E4432" s="61">
        <v>1</v>
      </c>
      <c r="F4432" s="61">
        <v>1</v>
      </c>
      <c r="G4432" s="61">
        <v>1</v>
      </c>
      <c r="H4432" s="61">
        <v>0</v>
      </c>
      <c r="I4432" s="62">
        <v>100827.16095398783</v>
      </c>
      <c r="J4432" s="63">
        <v>6.9496435336057658</v>
      </c>
      <c r="K4432" s="63">
        <v>4.8259280536295988</v>
      </c>
      <c r="L4432" s="63">
        <v>7.008240616650804</v>
      </c>
      <c r="M4432" s="63">
        <v>8.8918678320052926</v>
      </c>
      <c r="N4432" s="63">
        <v>7.1798017193739359</v>
      </c>
      <c r="O4432" s="71">
        <v>6.3537700116388445</v>
      </c>
    </row>
    <row r="4433" spans="2:15" outlineLevel="1" x14ac:dyDescent="0.25">
      <c r="B4433" s="65">
        <v>4424</v>
      </c>
      <c r="C4433" s="60">
        <v>1</v>
      </c>
      <c r="D4433" s="61">
        <v>0</v>
      </c>
      <c r="E4433" s="61">
        <v>1</v>
      </c>
      <c r="F4433" s="61">
        <v>1</v>
      </c>
      <c r="G4433" s="61">
        <v>1</v>
      </c>
      <c r="H4433" s="61">
        <v>0</v>
      </c>
      <c r="I4433" s="62">
        <v>27344.594321713448</v>
      </c>
      <c r="J4433" s="63">
        <v>5.948523965403183</v>
      </c>
      <c r="K4433" s="63">
        <v>5.2620724815179658</v>
      </c>
      <c r="L4433" s="63">
        <v>6.8159125992666789</v>
      </c>
      <c r="M4433" s="63">
        <v>6.9874079399684144</v>
      </c>
      <c r="N4433" s="63">
        <v>6.5948329361075011</v>
      </c>
      <c r="O4433" s="71">
        <v>6.4807936994667319</v>
      </c>
    </row>
    <row r="4434" spans="2:15" outlineLevel="1" x14ac:dyDescent="0.25">
      <c r="B4434" s="65">
        <v>4425</v>
      </c>
      <c r="C4434" s="60">
        <v>1</v>
      </c>
      <c r="D4434" s="61">
        <v>0</v>
      </c>
      <c r="E4434" s="61">
        <v>1</v>
      </c>
      <c r="F4434" s="61">
        <v>1</v>
      </c>
      <c r="G4434" s="61">
        <v>1</v>
      </c>
      <c r="H4434" s="61">
        <v>0</v>
      </c>
      <c r="I4434" s="62">
        <v>30770.848446518212</v>
      </c>
      <c r="J4434" s="63">
        <v>6.4582056607683294</v>
      </c>
      <c r="K4434" s="63">
        <v>5.9249838233745082</v>
      </c>
      <c r="L4434" s="63">
        <v>6.1880742969588916</v>
      </c>
      <c r="M4434" s="63">
        <v>7.0397432432540734</v>
      </c>
      <c r="N4434" s="63">
        <v>6.8361194130784178</v>
      </c>
      <c r="O4434" s="71">
        <v>6.5447919868419344</v>
      </c>
    </row>
    <row r="4435" spans="2:15" outlineLevel="1" x14ac:dyDescent="0.25">
      <c r="B4435" s="65">
        <v>4426</v>
      </c>
      <c r="C4435" s="60">
        <v>1</v>
      </c>
      <c r="D4435" s="61">
        <v>0</v>
      </c>
      <c r="E4435" s="61">
        <v>1</v>
      </c>
      <c r="F4435" s="61">
        <v>1</v>
      </c>
      <c r="G4435" s="61">
        <v>1</v>
      </c>
      <c r="H4435" s="61">
        <v>0</v>
      </c>
      <c r="I4435" s="62">
        <v>94967.473544521199</v>
      </c>
      <c r="J4435" s="63">
        <v>5.8422240355127544</v>
      </c>
      <c r="K4435" s="63">
        <v>5.5959673808800989</v>
      </c>
      <c r="L4435" s="63">
        <v>7.5632686621363145</v>
      </c>
      <c r="M4435" s="63">
        <v>6.6596924227564083</v>
      </c>
      <c r="N4435" s="63">
        <v>7.2690030265075194</v>
      </c>
      <c r="O4435" s="71">
        <v>6.5462630396152175</v>
      </c>
    </row>
    <row r="4436" spans="2:15" outlineLevel="1" x14ac:dyDescent="0.25">
      <c r="B4436" s="65">
        <v>4427</v>
      </c>
      <c r="C4436" s="60">
        <v>0</v>
      </c>
      <c r="D4436" s="61">
        <v>1</v>
      </c>
      <c r="E4436" s="61">
        <v>1</v>
      </c>
      <c r="F4436" s="61">
        <v>1</v>
      </c>
      <c r="G4436" s="61">
        <v>0</v>
      </c>
      <c r="H4436" s="61">
        <v>1</v>
      </c>
      <c r="I4436" s="62">
        <v>75547.091554897925</v>
      </c>
      <c r="J4436" s="63">
        <v>5.1405029540448837</v>
      </c>
      <c r="K4436" s="63">
        <v>5.2286223824486218</v>
      </c>
      <c r="L4436" s="63">
        <v>7.1631442371299734</v>
      </c>
      <c r="M4436" s="63">
        <v>7.8409653863039814</v>
      </c>
      <c r="N4436" s="63">
        <v>6.8843440910078133</v>
      </c>
      <c r="O4436" s="71">
        <v>7.3760735030682607</v>
      </c>
    </row>
    <row r="4437" spans="2:15" outlineLevel="1" x14ac:dyDescent="0.25">
      <c r="B4437" s="65">
        <v>4428</v>
      </c>
      <c r="C4437" s="60">
        <v>1</v>
      </c>
      <c r="D4437" s="61">
        <v>0</v>
      </c>
      <c r="E4437" s="61">
        <v>1</v>
      </c>
      <c r="F4437" s="61">
        <v>1</v>
      </c>
      <c r="G4437" s="61">
        <v>1</v>
      </c>
      <c r="H4437" s="61">
        <v>0</v>
      </c>
      <c r="I4437" s="62">
        <v>94665.35188051773</v>
      </c>
      <c r="J4437" s="63">
        <v>6.4560996980243512</v>
      </c>
      <c r="K4437" s="63">
        <v>4.9750502230286209</v>
      </c>
      <c r="L4437" s="63">
        <v>6.608353427756807</v>
      </c>
      <c r="M4437" s="63">
        <v>7.167682327702698</v>
      </c>
      <c r="N4437" s="63">
        <v>7.0860162331132788</v>
      </c>
      <c r="O4437" s="71">
        <v>6.6238609166586295</v>
      </c>
    </row>
    <row r="4438" spans="2:15" outlineLevel="1" x14ac:dyDescent="0.25">
      <c r="B4438" s="65">
        <v>4429</v>
      </c>
      <c r="C4438" s="60">
        <v>1</v>
      </c>
      <c r="D4438" s="61">
        <v>0</v>
      </c>
      <c r="E4438" s="61">
        <v>1</v>
      </c>
      <c r="F4438" s="61">
        <v>1</v>
      </c>
      <c r="G4438" s="61">
        <v>1</v>
      </c>
      <c r="H4438" s="61">
        <v>0</v>
      </c>
      <c r="I4438" s="62">
        <v>97605.263622895203</v>
      </c>
      <c r="J4438" s="63">
        <v>6.0408400169999537</v>
      </c>
      <c r="K4438" s="63">
        <v>5.4674660092654994</v>
      </c>
      <c r="L4438" s="63">
        <v>7.6524740697021585</v>
      </c>
      <c r="M4438" s="63">
        <v>7.6315364979166134</v>
      </c>
      <c r="N4438" s="63">
        <v>7.2140581475392356</v>
      </c>
      <c r="O4438" s="71">
        <v>6.3849755414807312</v>
      </c>
    </row>
    <row r="4439" spans="2:15" outlineLevel="1" x14ac:dyDescent="0.25">
      <c r="B4439" s="65">
        <v>4430</v>
      </c>
      <c r="C4439" s="60">
        <v>1</v>
      </c>
      <c r="D4439" s="61">
        <v>0</v>
      </c>
      <c r="E4439" s="61">
        <v>1</v>
      </c>
      <c r="F4439" s="61">
        <v>1</v>
      </c>
      <c r="G4439" s="61">
        <v>0</v>
      </c>
      <c r="H4439" s="61">
        <v>1</v>
      </c>
      <c r="I4439" s="62">
        <v>61999.552372120554</v>
      </c>
      <c r="J4439" s="63">
        <v>6.3444473966320736</v>
      </c>
      <c r="K4439" s="63">
        <v>5.181842220868937</v>
      </c>
      <c r="L4439" s="63">
        <v>7.0152184911527513</v>
      </c>
      <c r="M4439" s="63">
        <v>6.5602744289560704</v>
      </c>
      <c r="N4439" s="63">
        <v>6.294172735818</v>
      </c>
      <c r="O4439" s="71">
        <v>6.7181140132440404</v>
      </c>
    </row>
    <row r="4440" spans="2:15" outlineLevel="1" x14ac:dyDescent="0.25">
      <c r="B4440" s="65">
        <v>4431</v>
      </c>
      <c r="C4440" s="60">
        <v>1</v>
      </c>
      <c r="D4440" s="61">
        <v>0</v>
      </c>
      <c r="E4440" s="61">
        <v>1</v>
      </c>
      <c r="F4440" s="61">
        <v>1</v>
      </c>
      <c r="G4440" s="61">
        <v>1</v>
      </c>
      <c r="H4440" s="61">
        <v>0</v>
      </c>
      <c r="I4440" s="62">
        <v>96404.881253070198</v>
      </c>
      <c r="J4440" s="63">
        <v>6.0942923977204941</v>
      </c>
      <c r="K4440" s="63">
        <v>5.036545829404055</v>
      </c>
      <c r="L4440" s="63">
        <v>7.7401524412550273</v>
      </c>
      <c r="M4440" s="63">
        <v>7.0556204996814182</v>
      </c>
      <c r="N4440" s="63">
        <v>7.3992285102858828</v>
      </c>
      <c r="O4440" s="71">
        <v>6.8741147184251359</v>
      </c>
    </row>
    <row r="4441" spans="2:15" outlineLevel="1" x14ac:dyDescent="0.25">
      <c r="B4441" s="65">
        <v>4432</v>
      </c>
      <c r="C4441" s="60">
        <v>0</v>
      </c>
      <c r="D4441" s="61">
        <v>1</v>
      </c>
      <c r="E4441" s="61">
        <v>1</v>
      </c>
      <c r="F4441" s="61">
        <v>1</v>
      </c>
      <c r="G4441" s="61">
        <v>0</v>
      </c>
      <c r="H4441" s="61">
        <v>1</v>
      </c>
      <c r="I4441" s="62">
        <v>78232.342324798155</v>
      </c>
      <c r="J4441" s="63">
        <v>5.4282670974875309</v>
      </c>
      <c r="K4441" s="63">
        <v>5.7187167864521538</v>
      </c>
      <c r="L4441" s="63">
        <v>7.0599489823056736</v>
      </c>
      <c r="M4441" s="63">
        <v>8.6910766338523047</v>
      </c>
      <c r="N4441" s="63">
        <v>6.3918267623178613</v>
      </c>
      <c r="O4441" s="71">
        <v>7.0521077968011117</v>
      </c>
    </row>
    <row r="4442" spans="2:15" outlineLevel="1" x14ac:dyDescent="0.25">
      <c r="B4442" s="65">
        <v>4433</v>
      </c>
      <c r="C4442" s="60">
        <v>0</v>
      </c>
      <c r="D4442" s="61">
        <v>1</v>
      </c>
      <c r="E4442" s="61">
        <v>1</v>
      </c>
      <c r="F4442" s="61">
        <v>1</v>
      </c>
      <c r="G4442" s="61">
        <v>0</v>
      </c>
      <c r="H4442" s="61">
        <v>1</v>
      </c>
      <c r="I4442" s="62">
        <v>26725.92594428976</v>
      </c>
      <c r="J4442" s="63">
        <v>5.0900305954931833</v>
      </c>
      <c r="K4442" s="63">
        <v>5.7306561239805252</v>
      </c>
      <c r="L4442" s="63">
        <v>6.4303801008030028</v>
      </c>
      <c r="M4442" s="63">
        <v>6.6496397975822701</v>
      </c>
      <c r="N4442" s="63">
        <v>6.4944844544788669</v>
      </c>
      <c r="O4442" s="71">
        <v>7.5043681974558645</v>
      </c>
    </row>
    <row r="4443" spans="2:15" outlineLevel="1" x14ac:dyDescent="0.25">
      <c r="B4443" s="65">
        <v>4434</v>
      </c>
      <c r="C4443" s="60">
        <v>0</v>
      </c>
      <c r="D4443" s="61">
        <v>1</v>
      </c>
      <c r="E4443" s="61">
        <v>1</v>
      </c>
      <c r="F4443" s="61">
        <v>1</v>
      </c>
      <c r="G4443" s="61">
        <v>0</v>
      </c>
      <c r="H4443" s="61">
        <v>1</v>
      </c>
      <c r="I4443" s="62">
        <v>101850.24349108865</v>
      </c>
      <c r="J4443" s="63">
        <v>5.825452107268509</v>
      </c>
      <c r="K4443" s="63">
        <v>6.1222492003732452</v>
      </c>
      <c r="L4443" s="63">
        <v>7.4263519186729106</v>
      </c>
      <c r="M4443" s="63">
        <v>8.8728652644606107</v>
      </c>
      <c r="N4443" s="63">
        <v>6.5401618974279385</v>
      </c>
      <c r="O4443" s="71">
        <v>6.9969634728425696</v>
      </c>
    </row>
    <row r="4444" spans="2:15" outlineLevel="1" x14ac:dyDescent="0.25">
      <c r="B4444" s="65">
        <v>4435</v>
      </c>
      <c r="C4444" s="60">
        <v>1</v>
      </c>
      <c r="D4444" s="61">
        <v>0</v>
      </c>
      <c r="E4444" s="61">
        <v>1</v>
      </c>
      <c r="F4444" s="61">
        <v>1</v>
      </c>
      <c r="G4444" s="61">
        <v>0</v>
      </c>
      <c r="H4444" s="61">
        <v>1</v>
      </c>
      <c r="I4444" s="62">
        <v>98302.850968437022</v>
      </c>
      <c r="J4444" s="63">
        <v>6.2873469939530082</v>
      </c>
      <c r="K4444" s="63">
        <v>4.9918347228710402</v>
      </c>
      <c r="L4444" s="63">
        <v>8.0485514106478266</v>
      </c>
      <c r="M4444" s="63">
        <v>7.2357444631371166</v>
      </c>
      <c r="N4444" s="63">
        <v>7.2452475358081934</v>
      </c>
      <c r="O4444" s="71">
        <v>7.3133454567763767</v>
      </c>
    </row>
    <row r="4445" spans="2:15" outlineLevel="1" x14ac:dyDescent="0.25">
      <c r="B4445" s="65">
        <v>4436</v>
      </c>
      <c r="C4445" s="60">
        <v>1</v>
      </c>
      <c r="D4445" s="61">
        <v>0</v>
      </c>
      <c r="E4445" s="61">
        <v>1</v>
      </c>
      <c r="F4445" s="61">
        <v>1</v>
      </c>
      <c r="G4445" s="61">
        <v>0</v>
      </c>
      <c r="H4445" s="61">
        <v>1</v>
      </c>
      <c r="I4445" s="62">
        <v>99863.004822585455</v>
      </c>
      <c r="J4445" s="63">
        <v>6.8131475169795488</v>
      </c>
      <c r="K4445" s="63">
        <v>5.6589577954380967</v>
      </c>
      <c r="L4445" s="63">
        <v>7.0626253932777256</v>
      </c>
      <c r="M4445" s="63">
        <v>7.8031015143054754</v>
      </c>
      <c r="N4445" s="63">
        <v>6.723162880819439</v>
      </c>
      <c r="O4445" s="71">
        <v>6.8974958307643544</v>
      </c>
    </row>
    <row r="4446" spans="2:15" outlineLevel="1" x14ac:dyDescent="0.25">
      <c r="B4446" s="65">
        <v>4437</v>
      </c>
      <c r="C4446" s="60">
        <v>1</v>
      </c>
      <c r="D4446" s="61">
        <v>0</v>
      </c>
      <c r="E4446" s="61">
        <v>1</v>
      </c>
      <c r="F4446" s="61">
        <v>1</v>
      </c>
      <c r="G4446" s="61">
        <v>0</v>
      </c>
      <c r="H4446" s="61">
        <v>1</v>
      </c>
      <c r="I4446" s="62">
        <v>27328.307139497701</v>
      </c>
      <c r="J4446" s="63">
        <v>5.6495229980698598</v>
      </c>
      <c r="K4446" s="63">
        <v>5.2016406068623091</v>
      </c>
      <c r="L4446" s="63">
        <v>6.6307245976046358</v>
      </c>
      <c r="M4446" s="63">
        <v>7.253426097994379</v>
      </c>
      <c r="N4446" s="63">
        <v>6.5369858875015776</v>
      </c>
      <c r="O4446" s="71">
        <v>6.7830028974909622</v>
      </c>
    </row>
    <row r="4447" spans="2:15" outlineLevel="1" x14ac:dyDescent="0.25">
      <c r="B4447" s="65">
        <v>4438</v>
      </c>
      <c r="C4447" s="60">
        <v>1</v>
      </c>
      <c r="D4447" s="61">
        <v>0</v>
      </c>
      <c r="E4447" s="61">
        <v>1</v>
      </c>
      <c r="F4447" s="61">
        <v>1</v>
      </c>
      <c r="G4447" s="61">
        <v>0</v>
      </c>
      <c r="H4447" s="61">
        <v>1</v>
      </c>
      <c r="I4447" s="62">
        <v>27120.705788818115</v>
      </c>
      <c r="J4447" s="63">
        <v>5.7106906836104452</v>
      </c>
      <c r="K4447" s="63">
        <v>4.7896597089344333</v>
      </c>
      <c r="L4447" s="63">
        <v>6.8181853885409041</v>
      </c>
      <c r="M4447" s="63">
        <v>7.2856455220497853</v>
      </c>
      <c r="N4447" s="63">
        <v>6.5910823912743162</v>
      </c>
      <c r="O4447" s="71">
        <v>6.9572643865800643</v>
      </c>
    </row>
    <row r="4448" spans="2:15" outlineLevel="1" x14ac:dyDescent="0.25">
      <c r="B4448" s="65">
        <v>4439</v>
      </c>
      <c r="C4448" s="60">
        <v>1</v>
      </c>
      <c r="D4448" s="61">
        <v>0</v>
      </c>
      <c r="E4448" s="61">
        <v>1</v>
      </c>
      <c r="F4448" s="61">
        <v>1</v>
      </c>
      <c r="G4448" s="61">
        <v>0</v>
      </c>
      <c r="H4448" s="61">
        <v>1</v>
      </c>
      <c r="I4448" s="62">
        <v>78177.081562419335</v>
      </c>
      <c r="J4448" s="63">
        <v>5.5179727748817244</v>
      </c>
      <c r="K4448" s="63">
        <v>5.4915800759320232</v>
      </c>
      <c r="L4448" s="63">
        <v>6.9679388873236325</v>
      </c>
      <c r="M4448" s="63">
        <v>8.812386033633322</v>
      </c>
      <c r="N4448" s="63">
        <v>6.6860076356705269</v>
      </c>
      <c r="O4448" s="71">
        <v>6.7742688266611442</v>
      </c>
    </row>
    <row r="4449" spans="2:15" outlineLevel="1" x14ac:dyDescent="0.25">
      <c r="B4449" s="65">
        <v>4440</v>
      </c>
      <c r="C4449" s="60">
        <v>0</v>
      </c>
      <c r="D4449" s="61">
        <v>1</v>
      </c>
      <c r="E4449" s="61">
        <v>1</v>
      </c>
      <c r="F4449" s="61">
        <v>1</v>
      </c>
      <c r="G4449" s="61">
        <v>0</v>
      </c>
      <c r="H4449" s="61">
        <v>1</v>
      </c>
      <c r="I4449" s="62">
        <v>78597.909790437203</v>
      </c>
      <c r="J4449" s="63">
        <v>5.2181500274323733</v>
      </c>
      <c r="K4449" s="63">
        <v>5.3908491625155532</v>
      </c>
      <c r="L4449" s="63">
        <v>7.4408937591598852</v>
      </c>
      <c r="M4449" s="63">
        <v>8.5251130408687885</v>
      </c>
      <c r="N4449" s="63">
        <v>6.8433946716376557</v>
      </c>
      <c r="O4449" s="71">
        <v>7.4123697455440141</v>
      </c>
    </row>
    <row r="4450" spans="2:15" outlineLevel="1" x14ac:dyDescent="0.25">
      <c r="B4450" s="65">
        <v>4441</v>
      </c>
      <c r="C4450" s="60">
        <v>0</v>
      </c>
      <c r="D4450" s="61">
        <v>1</v>
      </c>
      <c r="E4450" s="61">
        <v>1</v>
      </c>
      <c r="F4450" s="61">
        <v>1</v>
      </c>
      <c r="G4450" s="61">
        <v>1</v>
      </c>
      <c r="H4450" s="61">
        <v>0</v>
      </c>
      <c r="I4450" s="62">
        <v>29423.646676333083</v>
      </c>
      <c r="J4450" s="63">
        <v>6.000129297842216</v>
      </c>
      <c r="K4450" s="63">
        <v>6.0134728659150074</v>
      </c>
      <c r="L4450" s="63">
        <v>6.1467235065921759</v>
      </c>
      <c r="M4450" s="63">
        <v>6.617593629969349</v>
      </c>
      <c r="N4450" s="63">
        <v>7.2722763008669444</v>
      </c>
      <c r="O4450" s="71">
        <v>6.4789242172963544</v>
      </c>
    </row>
    <row r="4451" spans="2:15" outlineLevel="1" x14ac:dyDescent="0.25">
      <c r="B4451" s="65">
        <v>4442</v>
      </c>
      <c r="C4451" s="60">
        <v>1</v>
      </c>
      <c r="D4451" s="61">
        <v>0</v>
      </c>
      <c r="E4451" s="61">
        <v>1</v>
      </c>
      <c r="F4451" s="61">
        <v>1</v>
      </c>
      <c r="G4451" s="61">
        <v>1</v>
      </c>
      <c r="H4451" s="61">
        <v>0</v>
      </c>
      <c r="I4451" s="62">
        <v>25506.948139406173</v>
      </c>
      <c r="J4451" s="63">
        <v>5.3590394641548569</v>
      </c>
      <c r="K4451" s="63">
        <v>5.1908162493226255</v>
      </c>
      <c r="L4451" s="63">
        <v>7.0582889640797077</v>
      </c>
      <c r="M4451" s="63">
        <v>6.7354713082658542</v>
      </c>
      <c r="N4451" s="63">
        <v>6.8913671551789424</v>
      </c>
      <c r="O4451" s="71">
        <v>6.3268093619879879</v>
      </c>
    </row>
    <row r="4452" spans="2:15" outlineLevel="1" x14ac:dyDescent="0.25">
      <c r="B4452" s="65">
        <v>4443</v>
      </c>
      <c r="C4452" s="60">
        <v>1</v>
      </c>
      <c r="D4452" s="61">
        <v>0</v>
      </c>
      <c r="E4452" s="61">
        <v>1</v>
      </c>
      <c r="F4452" s="61">
        <v>1</v>
      </c>
      <c r="G4452" s="61">
        <v>1</v>
      </c>
      <c r="H4452" s="61">
        <v>0</v>
      </c>
      <c r="I4452" s="62">
        <v>22799.828028120814</v>
      </c>
      <c r="J4452" s="63">
        <v>6.1074666338350294</v>
      </c>
      <c r="K4452" s="63">
        <v>4.0389920699602948</v>
      </c>
      <c r="L4452" s="63">
        <v>6.8635533073169066</v>
      </c>
      <c r="M4452" s="63">
        <v>6.2920720455527528</v>
      </c>
      <c r="N4452" s="63">
        <v>7.2254412713414791</v>
      </c>
      <c r="O4452" s="71">
        <v>6.0296945251435687</v>
      </c>
    </row>
    <row r="4453" spans="2:15" outlineLevel="1" x14ac:dyDescent="0.25">
      <c r="B4453" s="65">
        <v>4444</v>
      </c>
      <c r="C4453" s="60">
        <v>0</v>
      </c>
      <c r="D4453" s="61">
        <v>1</v>
      </c>
      <c r="E4453" s="61">
        <v>1</v>
      </c>
      <c r="F4453" s="61">
        <v>1</v>
      </c>
      <c r="G4453" s="61">
        <v>0</v>
      </c>
      <c r="H4453" s="61">
        <v>1</v>
      </c>
      <c r="I4453" s="62">
        <v>75859.049087570922</v>
      </c>
      <c r="J4453" s="63">
        <v>5.2845291166788275</v>
      </c>
      <c r="K4453" s="63">
        <v>5.3067600197847762</v>
      </c>
      <c r="L4453" s="63">
        <v>7.2135231789693979</v>
      </c>
      <c r="M4453" s="63">
        <v>8.3729494545690795</v>
      </c>
      <c r="N4453" s="63">
        <v>6.471226070345292</v>
      </c>
      <c r="O4453" s="71">
        <v>6.9445411699262714</v>
      </c>
    </row>
    <row r="4454" spans="2:15" outlineLevel="1" x14ac:dyDescent="0.25">
      <c r="B4454" s="65">
        <v>4445</v>
      </c>
      <c r="C4454" s="60">
        <v>0</v>
      </c>
      <c r="D4454" s="61">
        <v>1</v>
      </c>
      <c r="E4454" s="61">
        <v>1</v>
      </c>
      <c r="F4454" s="61">
        <v>1</v>
      </c>
      <c r="G4454" s="61">
        <v>0</v>
      </c>
      <c r="H4454" s="61">
        <v>1</v>
      </c>
      <c r="I4454" s="62">
        <v>28730.950253391507</v>
      </c>
      <c r="J4454" s="63">
        <v>5.6911945577479015</v>
      </c>
      <c r="K4454" s="63">
        <v>5.8962732268390514</v>
      </c>
      <c r="L4454" s="63">
        <v>6.8809132857008599</v>
      </c>
      <c r="M4454" s="63">
        <v>6.4843046185192295</v>
      </c>
      <c r="N4454" s="63">
        <v>6.8265064267769997</v>
      </c>
      <c r="O4454" s="71">
        <v>6.9536941669289334</v>
      </c>
    </row>
    <row r="4455" spans="2:15" outlineLevel="1" x14ac:dyDescent="0.25">
      <c r="B4455" s="65">
        <v>4446</v>
      </c>
      <c r="C4455" s="60">
        <v>1</v>
      </c>
      <c r="D4455" s="61">
        <v>0</v>
      </c>
      <c r="E4455" s="61">
        <v>1</v>
      </c>
      <c r="F4455" s="61">
        <v>1</v>
      </c>
      <c r="G4455" s="61">
        <v>0</v>
      </c>
      <c r="H4455" s="61">
        <v>1</v>
      </c>
      <c r="I4455" s="62">
        <v>25732.320462685049</v>
      </c>
      <c r="J4455" s="63">
        <v>5.5194845427214858</v>
      </c>
      <c r="K4455" s="63">
        <v>4.8266256823194906</v>
      </c>
      <c r="L4455" s="63">
        <v>7.1220227190925511</v>
      </c>
      <c r="M4455" s="63">
        <v>7.3211720607177799</v>
      </c>
      <c r="N4455" s="63">
        <v>6.4105827675145974</v>
      </c>
      <c r="O4455" s="71">
        <v>6.4615233307184674</v>
      </c>
    </row>
    <row r="4456" spans="2:15" outlineLevel="1" x14ac:dyDescent="0.25">
      <c r="B4456" s="65">
        <v>4447</v>
      </c>
      <c r="C4456" s="60">
        <v>0</v>
      </c>
      <c r="D4456" s="61">
        <v>1</v>
      </c>
      <c r="E4456" s="61">
        <v>1</v>
      </c>
      <c r="F4456" s="61">
        <v>1</v>
      </c>
      <c r="G4456" s="61">
        <v>0</v>
      </c>
      <c r="H4456" s="61">
        <v>1</v>
      </c>
      <c r="I4456" s="62">
        <v>24598.618713237884</v>
      </c>
      <c r="J4456" s="63">
        <v>5.1028558344932691</v>
      </c>
      <c r="K4456" s="63">
        <v>5.7017949029712174</v>
      </c>
      <c r="L4456" s="63">
        <v>6.6918732302416259</v>
      </c>
      <c r="M4456" s="63">
        <v>6.6517084223662719</v>
      </c>
      <c r="N4456" s="63">
        <v>6.3752318715924554</v>
      </c>
      <c r="O4456" s="71">
        <v>6.4802766864578434</v>
      </c>
    </row>
    <row r="4457" spans="2:15" outlineLevel="1" x14ac:dyDescent="0.25">
      <c r="B4457" s="65">
        <v>4448</v>
      </c>
      <c r="C4457" s="60">
        <v>1</v>
      </c>
      <c r="D4457" s="61">
        <v>0</v>
      </c>
      <c r="E4457" s="61">
        <v>1</v>
      </c>
      <c r="F4457" s="61">
        <v>1</v>
      </c>
      <c r="G4457" s="61">
        <v>0</v>
      </c>
      <c r="H4457" s="61">
        <v>1</v>
      </c>
      <c r="I4457" s="62">
        <v>101028.39976157049</v>
      </c>
      <c r="J4457" s="63">
        <v>6.3486644712077442</v>
      </c>
      <c r="K4457" s="63">
        <v>5.4253828724563835</v>
      </c>
      <c r="L4457" s="63">
        <v>7.8625137370591958</v>
      </c>
      <c r="M4457" s="63">
        <v>7.8501915385289927</v>
      </c>
      <c r="N4457" s="63">
        <v>7.1763533466417728</v>
      </c>
      <c r="O4457" s="71">
        <v>7.2676345545705976</v>
      </c>
    </row>
    <row r="4458" spans="2:15" outlineLevel="1" x14ac:dyDescent="0.25">
      <c r="B4458" s="65">
        <v>4449</v>
      </c>
      <c r="C4458" s="60">
        <v>1</v>
      </c>
      <c r="D4458" s="61">
        <v>0</v>
      </c>
      <c r="E4458" s="61">
        <v>1</v>
      </c>
      <c r="F4458" s="61">
        <v>1</v>
      </c>
      <c r="G4458" s="61">
        <v>1</v>
      </c>
      <c r="H4458" s="61">
        <v>0</v>
      </c>
      <c r="I4458" s="62">
        <v>96582.438520249663</v>
      </c>
      <c r="J4458" s="63">
        <v>6.9843231788961857</v>
      </c>
      <c r="K4458" s="63">
        <v>5.6172263226223969</v>
      </c>
      <c r="L4458" s="63">
        <v>6.6302142456847797</v>
      </c>
      <c r="M4458" s="63">
        <v>6.4630427728411446</v>
      </c>
      <c r="N4458" s="63">
        <v>7.2685218462552239</v>
      </c>
      <c r="O4458" s="71">
        <v>6.6562981193509927</v>
      </c>
    </row>
    <row r="4459" spans="2:15" outlineLevel="1" x14ac:dyDescent="0.25">
      <c r="B4459" s="65">
        <v>4450</v>
      </c>
      <c r="C4459" s="60">
        <v>0</v>
      </c>
      <c r="D4459" s="61">
        <v>1</v>
      </c>
      <c r="E4459" s="61">
        <v>1</v>
      </c>
      <c r="F4459" s="61">
        <v>1</v>
      </c>
      <c r="G4459" s="61">
        <v>1</v>
      </c>
      <c r="H4459" s="61">
        <v>0</v>
      </c>
      <c r="I4459" s="62">
        <v>29670.045099360388</v>
      </c>
      <c r="J4459" s="63">
        <v>5.9878547052903057</v>
      </c>
      <c r="K4459" s="63">
        <v>6.1948625865189477</v>
      </c>
      <c r="L4459" s="63">
        <v>6.4976164097936042</v>
      </c>
      <c r="M4459" s="63">
        <v>6.6579762124136366</v>
      </c>
      <c r="N4459" s="63">
        <v>6.8345784756076995</v>
      </c>
      <c r="O4459" s="71">
        <v>6.5848685648861194</v>
      </c>
    </row>
    <row r="4460" spans="2:15" outlineLevel="1" x14ac:dyDescent="0.25">
      <c r="B4460" s="65">
        <v>4451</v>
      </c>
      <c r="C4460" s="60">
        <v>1</v>
      </c>
      <c r="D4460" s="61">
        <v>0</v>
      </c>
      <c r="E4460" s="61">
        <v>1</v>
      </c>
      <c r="F4460" s="61">
        <v>1</v>
      </c>
      <c r="G4460" s="61">
        <v>1</v>
      </c>
      <c r="H4460" s="61">
        <v>0</v>
      </c>
      <c r="I4460" s="62">
        <v>33383.653918565396</v>
      </c>
      <c r="J4460" s="63">
        <v>6.22107950189476</v>
      </c>
      <c r="K4460" s="63">
        <v>6.2107799130765144</v>
      </c>
      <c r="L4460" s="63">
        <v>6.13563863142081</v>
      </c>
      <c r="M4460" s="63">
        <v>6.8739888664517306</v>
      </c>
      <c r="N4460" s="63">
        <v>7.4152886980598538</v>
      </c>
      <c r="O4460" s="71">
        <v>7.2712419200865366</v>
      </c>
    </row>
    <row r="4461" spans="2:15" outlineLevel="1" x14ac:dyDescent="0.25">
      <c r="B4461" s="65">
        <v>4452</v>
      </c>
      <c r="C4461" s="60">
        <v>1</v>
      </c>
      <c r="D4461" s="61">
        <v>0</v>
      </c>
      <c r="E4461" s="61">
        <v>1</v>
      </c>
      <c r="F4461" s="61">
        <v>1</v>
      </c>
      <c r="G4461" s="61">
        <v>1</v>
      </c>
      <c r="H4461" s="61">
        <v>0</v>
      </c>
      <c r="I4461" s="62">
        <v>102052.3730484991</v>
      </c>
      <c r="J4461" s="63">
        <v>6.8146799333249541</v>
      </c>
      <c r="K4461" s="63">
        <v>6.5171642196191977</v>
      </c>
      <c r="L4461" s="63">
        <v>6.7241558051318941</v>
      </c>
      <c r="M4461" s="63">
        <v>7.4078564002977565</v>
      </c>
      <c r="N4461" s="63">
        <v>7.2293604223067423</v>
      </c>
      <c r="O4461" s="71">
        <v>6.8808446821507729</v>
      </c>
    </row>
    <row r="4462" spans="2:15" outlineLevel="1" x14ac:dyDescent="0.25">
      <c r="B4462" s="65">
        <v>4453</v>
      </c>
      <c r="C4462" s="60">
        <v>1</v>
      </c>
      <c r="D4462" s="61">
        <v>0</v>
      </c>
      <c r="E4462" s="61">
        <v>1</v>
      </c>
      <c r="F4462" s="61">
        <v>1</v>
      </c>
      <c r="G4462" s="61">
        <v>1</v>
      </c>
      <c r="H4462" s="61">
        <v>0</v>
      </c>
      <c r="I4462" s="62">
        <v>99299.288080237748</v>
      </c>
      <c r="J4462" s="63">
        <v>6.1767071891217427</v>
      </c>
      <c r="K4462" s="63">
        <v>5.8975218217239114</v>
      </c>
      <c r="L4462" s="63">
        <v>7.0387187461833074</v>
      </c>
      <c r="M4462" s="63">
        <v>7.7763907962023859</v>
      </c>
      <c r="N4462" s="63">
        <v>7.0306386207733524</v>
      </c>
      <c r="O4462" s="71">
        <v>6.823622085689613</v>
      </c>
    </row>
    <row r="4463" spans="2:15" outlineLevel="1" x14ac:dyDescent="0.25">
      <c r="B4463" s="65">
        <v>4454</v>
      </c>
      <c r="C4463" s="60">
        <v>0</v>
      </c>
      <c r="D4463" s="61">
        <v>1</v>
      </c>
      <c r="E4463" s="61">
        <v>1</v>
      </c>
      <c r="F4463" s="61">
        <v>1</v>
      </c>
      <c r="G4463" s="61">
        <v>1</v>
      </c>
      <c r="H4463" s="61">
        <v>0</v>
      </c>
      <c r="I4463" s="62">
        <v>99159.745382168301</v>
      </c>
      <c r="J4463" s="63">
        <v>6.2504839906799674</v>
      </c>
      <c r="K4463" s="63">
        <v>6.607673882689479</v>
      </c>
      <c r="L4463" s="63">
        <v>6.878857298124962</v>
      </c>
      <c r="M4463" s="63">
        <v>7.2239362849942408</v>
      </c>
      <c r="N4463" s="63">
        <v>7.3781533498973211</v>
      </c>
      <c r="O4463" s="71">
        <v>6.100080829330671</v>
      </c>
    </row>
    <row r="4464" spans="2:15" outlineLevel="1" x14ac:dyDescent="0.25">
      <c r="B4464" s="65">
        <v>4455</v>
      </c>
      <c r="C4464" s="60">
        <v>1</v>
      </c>
      <c r="D4464" s="61">
        <v>0</v>
      </c>
      <c r="E4464" s="61">
        <v>1</v>
      </c>
      <c r="F4464" s="61">
        <v>1</v>
      </c>
      <c r="G4464" s="61">
        <v>1</v>
      </c>
      <c r="H4464" s="61">
        <v>0</v>
      </c>
      <c r="I4464" s="62">
        <v>63387.369356468625</v>
      </c>
      <c r="J4464" s="63">
        <v>6.2864095651480838</v>
      </c>
      <c r="K4464" s="63">
        <v>5.3383252792156863</v>
      </c>
      <c r="L4464" s="63">
        <v>6.7311318525492201</v>
      </c>
      <c r="M4464" s="63">
        <v>6.9712814142402522</v>
      </c>
      <c r="N4464" s="63">
        <v>6.7324098768088385</v>
      </c>
      <c r="O4464" s="71">
        <v>6.3329149283424808</v>
      </c>
    </row>
    <row r="4465" spans="2:15" outlineLevel="1" x14ac:dyDescent="0.25">
      <c r="B4465" s="65">
        <v>4456</v>
      </c>
      <c r="C4465" s="60">
        <v>1</v>
      </c>
      <c r="D4465" s="61">
        <v>0</v>
      </c>
      <c r="E4465" s="61">
        <v>1</v>
      </c>
      <c r="F4465" s="61">
        <v>1</v>
      </c>
      <c r="G4465" s="61">
        <v>1</v>
      </c>
      <c r="H4465" s="61">
        <v>0</v>
      </c>
      <c r="I4465" s="62">
        <v>97112.302776056735</v>
      </c>
      <c r="J4465" s="63">
        <v>6.3826462876953025</v>
      </c>
      <c r="K4465" s="63">
        <v>6.0064267206832511</v>
      </c>
      <c r="L4465" s="63">
        <v>7.5169021864862975</v>
      </c>
      <c r="M4465" s="63">
        <v>6.6081681644380668</v>
      </c>
      <c r="N4465" s="63">
        <v>7.0787217010063781</v>
      </c>
      <c r="O4465" s="71">
        <v>6.5892657228537956</v>
      </c>
    </row>
    <row r="4466" spans="2:15" outlineLevel="1" x14ac:dyDescent="0.25">
      <c r="B4466" s="65">
        <v>4457</v>
      </c>
      <c r="C4466" s="60">
        <v>0</v>
      </c>
      <c r="D4466" s="61">
        <v>1</v>
      </c>
      <c r="E4466" s="61">
        <v>1</v>
      </c>
      <c r="F4466" s="61">
        <v>1</v>
      </c>
      <c r="G4466" s="61">
        <v>1</v>
      </c>
      <c r="H4466" s="61">
        <v>0</v>
      </c>
      <c r="I4466" s="62">
        <v>100040.0278819715</v>
      </c>
      <c r="J4466" s="63">
        <v>5.6096136287182077</v>
      </c>
      <c r="K4466" s="63">
        <v>5.9870159863662797</v>
      </c>
      <c r="L4466" s="63">
        <v>7.9142957295068443</v>
      </c>
      <c r="M4466" s="63">
        <v>7.6248030899695554</v>
      </c>
      <c r="N4466" s="63">
        <v>7.3192919707063462</v>
      </c>
      <c r="O4466" s="71">
        <v>7.0866137397497742</v>
      </c>
    </row>
    <row r="4467" spans="2:15" outlineLevel="1" x14ac:dyDescent="0.25">
      <c r="B4467" s="65">
        <v>4458</v>
      </c>
      <c r="C4467" s="60">
        <v>1</v>
      </c>
      <c r="D4467" s="61">
        <v>0</v>
      </c>
      <c r="E4467" s="61">
        <v>1</v>
      </c>
      <c r="F4467" s="61">
        <v>1</v>
      </c>
      <c r="G4467" s="61">
        <v>1</v>
      </c>
      <c r="H4467" s="61">
        <v>0</v>
      </c>
      <c r="I4467" s="62">
        <v>63764.704192165955</v>
      </c>
      <c r="J4467" s="63">
        <v>5.8006674127409843</v>
      </c>
      <c r="K4467" s="63">
        <v>5.3832141959416928</v>
      </c>
      <c r="L4467" s="63">
        <v>7.5623032797182574</v>
      </c>
      <c r="M4467" s="63">
        <v>6.2252542678293814</v>
      </c>
      <c r="N4467" s="63">
        <v>7.3447764671229336</v>
      </c>
      <c r="O4467" s="71">
        <v>6.8432331964514432</v>
      </c>
    </row>
    <row r="4468" spans="2:15" outlineLevel="1" x14ac:dyDescent="0.25">
      <c r="B4468" s="65">
        <v>4459</v>
      </c>
      <c r="C4468" s="60">
        <v>1</v>
      </c>
      <c r="D4468" s="61">
        <v>0</v>
      </c>
      <c r="E4468" s="61">
        <v>1</v>
      </c>
      <c r="F4468" s="61">
        <v>1</v>
      </c>
      <c r="G4468" s="61">
        <v>0</v>
      </c>
      <c r="H4468" s="61">
        <v>1</v>
      </c>
      <c r="I4468" s="62">
        <v>29412.592031763343</v>
      </c>
      <c r="J4468" s="63">
        <v>6.4388455416350299</v>
      </c>
      <c r="K4468" s="63">
        <v>5.6551735871605011</v>
      </c>
      <c r="L4468" s="63">
        <v>6.3866631462788872</v>
      </c>
      <c r="M4468" s="63">
        <v>7.2231263796064304</v>
      </c>
      <c r="N4468" s="63">
        <v>6.3563749071568738</v>
      </c>
      <c r="O4468" s="71">
        <v>6.4947483715059429</v>
      </c>
    </row>
    <row r="4469" spans="2:15" outlineLevel="1" x14ac:dyDescent="0.25">
      <c r="B4469" s="65">
        <v>4460</v>
      </c>
      <c r="C4469" s="60">
        <v>1</v>
      </c>
      <c r="D4469" s="61">
        <v>0</v>
      </c>
      <c r="E4469" s="61">
        <v>1</v>
      </c>
      <c r="F4469" s="61">
        <v>1</v>
      </c>
      <c r="G4469" s="61">
        <v>0</v>
      </c>
      <c r="H4469" s="61">
        <v>1</v>
      </c>
      <c r="I4469" s="62">
        <v>79260.373703975405</v>
      </c>
      <c r="J4469" s="63">
        <v>5.8616703682218256</v>
      </c>
      <c r="K4469" s="63">
        <v>5.8596539604230946</v>
      </c>
      <c r="L4469" s="63">
        <v>7.1018027286285612</v>
      </c>
      <c r="M4469" s="63">
        <v>8.199373472980696</v>
      </c>
      <c r="N4469" s="63">
        <v>6.7414294921431024</v>
      </c>
      <c r="O4469" s="71">
        <v>6.9973591283824916</v>
      </c>
    </row>
    <row r="4470" spans="2:15" outlineLevel="1" x14ac:dyDescent="0.25">
      <c r="B4470" s="65">
        <v>4461</v>
      </c>
      <c r="C4470" s="60">
        <v>1</v>
      </c>
      <c r="D4470" s="61">
        <v>0</v>
      </c>
      <c r="E4470" s="61">
        <v>1</v>
      </c>
      <c r="F4470" s="61">
        <v>1</v>
      </c>
      <c r="G4470" s="61">
        <v>1</v>
      </c>
      <c r="H4470" s="61">
        <v>0</v>
      </c>
      <c r="I4470" s="62">
        <v>27984.794053118821</v>
      </c>
      <c r="J4470" s="63">
        <v>5.8496860906080235</v>
      </c>
      <c r="K4470" s="63">
        <v>4.6802961187230228</v>
      </c>
      <c r="L4470" s="63">
        <v>6.4664428750404852</v>
      </c>
      <c r="M4470" s="63">
        <v>7.288823178303443</v>
      </c>
      <c r="N4470" s="63">
        <v>7.0729727923998098</v>
      </c>
      <c r="O4470" s="71">
        <v>6.9960692476719508</v>
      </c>
    </row>
    <row r="4471" spans="2:15" outlineLevel="1" x14ac:dyDescent="0.25">
      <c r="B4471" s="65">
        <v>4462</v>
      </c>
      <c r="C4471" s="60">
        <v>1</v>
      </c>
      <c r="D4471" s="61">
        <v>0</v>
      </c>
      <c r="E4471" s="61">
        <v>1</v>
      </c>
      <c r="F4471" s="61">
        <v>1</v>
      </c>
      <c r="G4471" s="61">
        <v>1</v>
      </c>
      <c r="H4471" s="61">
        <v>0</v>
      </c>
      <c r="I4471" s="62">
        <v>98367.200001961668</v>
      </c>
      <c r="J4471" s="63">
        <v>5.9195752750526802</v>
      </c>
      <c r="K4471" s="63">
        <v>5.3430112602136672</v>
      </c>
      <c r="L4471" s="63">
        <v>8.3324049550956314</v>
      </c>
      <c r="M4471" s="63">
        <v>7.9156772766506203</v>
      </c>
      <c r="N4471" s="63">
        <v>6.7747697838560912</v>
      </c>
      <c r="O4471" s="71">
        <v>6.7645714057677386</v>
      </c>
    </row>
    <row r="4472" spans="2:15" outlineLevel="1" x14ac:dyDescent="0.25">
      <c r="B4472" s="65">
        <v>4463</v>
      </c>
      <c r="C4472" s="60">
        <v>1</v>
      </c>
      <c r="D4472" s="61">
        <v>0</v>
      </c>
      <c r="E4472" s="61">
        <v>1</v>
      </c>
      <c r="F4472" s="61">
        <v>1</v>
      </c>
      <c r="G4472" s="61">
        <v>1</v>
      </c>
      <c r="H4472" s="61">
        <v>0</v>
      </c>
      <c r="I4472" s="62">
        <v>95070.069669602992</v>
      </c>
      <c r="J4472" s="63">
        <v>5.4398271628423078</v>
      </c>
      <c r="K4472" s="63">
        <v>5.3596346056546524</v>
      </c>
      <c r="L4472" s="63">
        <v>7.9815569741010206</v>
      </c>
      <c r="M4472" s="63">
        <v>6.890775147683132</v>
      </c>
      <c r="N4472" s="63">
        <v>7.3948966942967598</v>
      </c>
      <c r="O4472" s="71">
        <v>6.7214192232934096</v>
      </c>
    </row>
    <row r="4473" spans="2:15" outlineLevel="1" x14ac:dyDescent="0.25">
      <c r="B4473" s="65">
        <v>4464</v>
      </c>
      <c r="C4473" s="60">
        <v>1</v>
      </c>
      <c r="D4473" s="61">
        <v>0</v>
      </c>
      <c r="E4473" s="61">
        <v>1</v>
      </c>
      <c r="F4473" s="61">
        <v>1</v>
      </c>
      <c r="G4473" s="61">
        <v>1</v>
      </c>
      <c r="H4473" s="61">
        <v>0</v>
      </c>
      <c r="I4473" s="62">
        <v>102122.77085797624</v>
      </c>
      <c r="J4473" s="63">
        <v>5.8847408835504682</v>
      </c>
      <c r="K4473" s="63">
        <v>5.7286042505388171</v>
      </c>
      <c r="L4473" s="63">
        <v>7.8003756533970776</v>
      </c>
      <c r="M4473" s="63">
        <v>8.9551126352966985</v>
      </c>
      <c r="N4473" s="63">
        <v>7.1011279871198187</v>
      </c>
      <c r="O4473" s="71">
        <v>6.5792910035726679</v>
      </c>
    </row>
    <row r="4474" spans="2:15" outlineLevel="1" x14ac:dyDescent="0.25">
      <c r="B4474" s="65">
        <v>4465</v>
      </c>
      <c r="C4474" s="60">
        <v>1</v>
      </c>
      <c r="D4474" s="61">
        <v>0</v>
      </c>
      <c r="E4474" s="61">
        <v>1</v>
      </c>
      <c r="F4474" s="61">
        <v>1</v>
      </c>
      <c r="G4474" s="61">
        <v>0</v>
      </c>
      <c r="H4474" s="61">
        <v>1</v>
      </c>
      <c r="I4474" s="62">
        <v>23320.722346795053</v>
      </c>
      <c r="J4474" s="63">
        <v>5.9281491004632416</v>
      </c>
      <c r="K4474" s="63">
        <v>4.2304192395501365</v>
      </c>
      <c r="L4474" s="63">
        <v>6.7196520345793607</v>
      </c>
      <c r="M4474" s="63">
        <v>6.6932908339819805</v>
      </c>
      <c r="N4474" s="63">
        <v>6.4468661521014896</v>
      </c>
      <c r="O4474" s="71">
        <v>6.7121073807785665</v>
      </c>
    </row>
    <row r="4475" spans="2:15" outlineLevel="1" x14ac:dyDescent="0.25">
      <c r="B4475" s="65">
        <v>4466</v>
      </c>
      <c r="C4475" s="60">
        <v>1</v>
      </c>
      <c r="D4475" s="61">
        <v>0</v>
      </c>
      <c r="E4475" s="61">
        <v>1</v>
      </c>
      <c r="F4475" s="61">
        <v>1</v>
      </c>
      <c r="G4475" s="61">
        <v>1</v>
      </c>
      <c r="H4475" s="61">
        <v>0</v>
      </c>
      <c r="I4475" s="62">
        <v>94689.801012956712</v>
      </c>
      <c r="J4475" s="63">
        <v>6.8955968575870692</v>
      </c>
      <c r="K4475" s="63">
        <v>5.2153936425086487</v>
      </c>
      <c r="L4475" s="63">
        <v>7.6447120549098591</v>
      </c>
      <c r="M4475" s="63">
        <v>6.4386730143724531</v>
      </c>
      <c r="N4475" s="63">
        <v>6.6735992865552607</v>
      </c>
      <c r="O4475" s="71">
        <v>6.5129533567832931</v>
      </c>
    </row>
    <row r="4476" spans="2:15" outlineLevel="1" x14ac:dyDescent="0.25">
      <c r="B4476" s="65">
        <v>4467</v>
      </c>
      <c r="C4476" s="60">
        <v>0</v>
      </c>
      <c r="D4476" s="61">
        <v>1</v>
      </c>
      <c r="E4476" s="61">
        <v>1</v>
      </c>
      <c r="F4476" s="61">
        <v>1</v>
      </c>
      <c r="G4476" s="61">
        <v>1</v>
      </c>
      <c r="H4476" s="61">
        <v>0</v>
      </c>
      <c r="I4476" s="62">
        <v>77042.695455633351</v>
      </c>
      <c r="J4476" s="63">
        <v>5.1565272115665346</v>
      </c>
      <c r="K4476" s="63">
        <v>5.3765258433094694</v>
      </c>
      <c r="L4476" s="63">
        <v>7.4440093310291005</v>
      </c>
      <c r="M4476" s="63">
        <v>8.4089525304696551</v>
      </c>
      <c r="N4476" s="63">
        <v>7.002773427086197</v>
      </c>
      <c r="O4476" s="71">
        <v>6.7430156018097174</v>
      </c>
    </row>
    <row r="4477" spans="2:15" outlineLevel="1" x14ac:dyDescent="0.25">
      <c r="B4477" s="65">
        <v>4468</v>
      </c>
      <c r="C4477" s="60">
        <v>1</v>
      </c>
      <c r="D4477" s="61">
        <v>0</v>
      </c>
      <c r="E4477" s="61">
        <v>1</v>
      </c>
      <c r="F4477" s="61">
        <v>1</v>
      </c>
      <c r="G4477" s="61">
        <v>1</v>
      </c>
      <c r="H4477" s="61">
        <v>0</v>
      </c>
      <c r="I4477" s="62">
        <v>96837.682582510548</v>
      </c>
      <c r="J4477" s="63">
        <v>6.3079145051571341</v>
      </c>
      <c r="K4477" s="63">
        <v>4.9855801921964318</v>
      </c>
      <c r="L4477" s="63">
        <v>6.9167396327704997</v>
      </c>
      <c r="M4477" s="63">
        <v>8.0457199106513375</v>
      </c>
      <c r="N4477" s="63">
        <v>6.8999269399114169</v>
      </c>
      <c r="O4477" s="71">
        <v>6.6442575309215108</v>
      </c>
    </row>
    <row r="4478" spans="2:15" outlineLevel="1" x14ac:dyDescent="0.25">
      <c r="B4478" s="65">
        <v>4469</v>
      </c>
      <c r="C4478" s="60">
        <v>0</v>
      </c>
      <c r="D4478" s="61">
        <v>1</v>
      </c>
      <c r="E4478" s="61">
        <v>1</v>
      </c>
      <c r="F4478" s="61">
        <v>1</v>
      </c>
      <c r="G4478" s="61">
        <v>1</v>
      </c>
      <c r="H4478" s="61">
        <v>0</v>
      </c>
      <c r="I4478" s="62">
        <v>97790.169167526459</v>
      </c>
      <c r="J4478" s="63">
        <v>5.7487164784455649</v>
      </c>
      <c r="K4478" s="63">
        <v>6.2371379153885149</v>
      </c>
      <c r="L4478" s="63">
        <v>7.674183135776584</v>
      </c>
      <c r="M4478" s="63">
        <v>7.2324701244546246</v>
      </c>
      <c r="N4478" s="63">
        <v>6.961872500474291</v>
      </c>
      <c r="O4478" s="71">
        <v>6.599832514058086</v>
      </c>
    </row>
    <row r="4479" spans="2:15" outlineLevel="1" x14ac:dyDescent="0.25">
      <c r="B4479" s="65">
        <v>4470</v>
      </c>
      <c r="C4479" s="60">
        <v>1</v>
      </c>
      <c r="D4479" s="61">
        <v>0</v>
      </c>
      <c r="E4479" s="61">
        <v>1</v>
      </c>
      <c r="F4479" s="61">
        <v>1</v>
      </c>
      <c r="G4479" s="61">
        <v>0</v>
      </c>
      <c r="H4479" s="61">
        <v>1</v>
      </c>
      <c r="I4479" s="62">
        <v>23662.392363648411</v>
      </c>
      <c r="J4479" s="63">
        <v>6.1647058259181264</v>
      </c>
      <c r="K4479" s="63">
        <v>4.6932601712434572</v>
      </c>
      <c r="L4479" s="63">
        <v>6.6840214820660044</v>
      </c>
      <c r="M4479" s="63">
        <v>6.2853952401017068</v>
      </c>
      <c r="N4479" s="63">
        <v>6.4183075948400861</v>
      </c>
      <c r="O4479" s="71">
        <v>6.5192334662189122</v>
      </c>
    </row>
    <row r="4480" spans="2:15" outlineLevel="1" x14ac:dyDescent="0.25">
      <c r="B4480" s="65">
        <v>4471</v>
      </c>
      <c r="C4480" s="60">
        <v>1</v>
      </c>
      <c r="D4480" s="61">
        <v>0</v>
      </c>
      <c r="E4480" s="61">
        <v>1</v>
      </c>
      <c r="F4480" s="61">
        <v>1</v>
      </c>
      <c r="G4480" s="61">
        <v>1</v>
      </c>
      <c r="H4480" s="61">
        <v>0</v>
      </c>
      <c r="I4480" s="62">
        <v>24832.950169917895</v>
      </c>
      <c r="J4480" s="63">
        <v>5.4108804942235933</v>
      </c>
      <c r="K4480" s="63">
        <v>4.9583247605998721</v>
      </c>
      <c r="L4480" s="63">
        <v>6.9046936088235489</v>
      </c>
      <c r="M4480" s="63">
        <v>6.5377239657439654</v>
      </c>
      <c r="N4480" s="63">
        <v>6.8683670469247273</v>
      </c>
      <c r="O4480" s="71">
        <v>6.6717249209380611</v>
      </c>
    </row>
    <row r="4481" spans="2:15" outlineLevel="1" x14ac:dyDescent="0.25">
      <c r="B4481" s="65">
        <v>4472</v>
      </c>
      <c r="C4481" s="60">
        <v>0</v>
      </c>
      <c r="D4481" s="61">
        <v>1</v>
      </c>
      <c r="E4481" s="61">
        <v>1</v>
      </c>
      <c r="F4481" s="61">
        <v>1</v>
      </c>
      <c r="G4481" s="61">
        <v>1</v>
      </c>
      <c r="H4481" s="61">
        <v>0</v>
      </c>
      <c r="I4481" s="62">
        <v>66539.156398734092</v>
      </c>
      <c r="J4481" s="63">
        <v>5.6787853167393791</v>
      </c>
      <c r="K4481" s="63">
        <v>6.5853063164521117</v>
      </c>
      <c r="L4481" s="63">
        <v>6.4733719843924176</v>
      </c>
      <c r="M4481" s="63">
        <v>6.4934368359319228</v>
      </c>
      <c r="N4481" s="63">
        <v>7.3687668189084308</v>
      </c>
      <c r="O4481" s="71">
        <v>6.9366828156592701</v>
      </c>
    </row>
    <row r="4482" spans="2:15" outlineLevel="1" x14ac:dyDescent="0.25">
      <c r="B4482" s="65">
        <v>4473</v>
      </c>
      <c r="C4482" s="60">
        <v>1</v>
      </c>
      <c r="D4482" s="61">
        <v>0</v>
      </c>
      <c r="E4482" s="61">
        <v>1</v>
      </c>
      <c r="F4482" s="61">
        <v>1</v>
      </c>
      <c r="G4482" s="61">
        <v>0</v>
      </c>
      <c r="H4482" s="61">
        <v>1</v>
      </c>
      <c r="I4482" s="62">
        <v>103244.28803349769</v>
      </c>
      <c r="J4482" s="63">
        <v>6.1577483685246097</v>
      </c>
      <c r="K4482" s="63">
        <v>5.9755805895089722</v>
      </c>
      <c r="L4482" s="63">
        <v>7.3794918146784214</v>
      </c>
      <c r="M4482" s="63">
        <v>8.6726909837103268</v>
      </c>
      <c r="N4482" s="63">
        <v>6.9674492442607026</v>
      </c>
      <c r="O4482" s="71">
        <v>7.2262549186382721</v>
      </c>
    </row>
    <row r="4483" spans="2:15" outlineLevel="1" x14ac:dyDescent="0.25">
      <c r="B4483" s="65">
        <v>4474</v>
      </c>
      <c r="C4483" s="60">
        <v>1</v>
      </c>
      <c r="D4483" s="61">
        <v>0</v>
      </c>
      <c r="E4483" s="61">
        <v>1</v>
      </c>
      <c r="F4483" s="61">
        <v>1</v>
      </c>
      <c r="G4483" s="61">
        <v>1</v>
      </c>
      <c r="H4483" s="61">
        <v>0</v>
      </c>
      <c r="I4483" s="62">
        <v>96338.17482199255</v>
      </c>
      <c r="J4483" s="63">
        <v>6.456347428884385</v>
      </c>
      <c r="K4483" s="63">
        <v>5.3014971127874215</v>
      </c>
      <c r="L4483" s="63">
        <v>7.8425270054760476</v>
      </c>
      <c r="M4483" s="63">
        <v>7.6480254862360617</v>
      </c>
      <c r="N4483" s="63">
        <v>6.3646483903703874</v>
      </c>
      <c r="O4483" s="71">
        <v>6.3264180900366664</v>
      </c>
    </row>
    <row r="4484" spans="2:15" outlineLevel="1" x14ac:dyDescent="0.25">
      <c r="B4484" s="65">
        <v>4475</v>
      </c>
      <c r="C4484" s="60">
        <v>1</v>
      </c>
      <c r="D4484" s="61">
        <v>0</v>
      </c>
      <c r="E4484" s="61">
        <v>1</v>
      </c>
      <c r="F4484" s="61">
        <v>1</v>
      </c>
      <c r="G4484" s="61">
        <v>1</v>
      </c>
      <c r="H4484" s="61">
        <v>0</v>
      </c>
      <c r="I4484" s="62">
        <v>94022.742669952771</v>
      </c>
      <c r="J4484" s="63">
        <v>6.3368014363893703</v>
      </c>
      <c r="K4484" s="63">
        <v>4.7517765089014343</v>
      </c>
      <c r="L4484" s="63">
        <v>7.7124658243019866</v>
      </c>
      <c r="M4484" s="63">
        <v>7.3382181685517622</v>
      </c>
      <c r="N4484" s="63">
        <v>6.5633878928033287</v>
      </c>
      <c r="O4484" s="71">
        <v>6.4464831173938144</v>
      </c>
    </row>
    <row r="4485" spans="2:15" outlineLevel="1" x14ac:dyDescent="0.25">
      <c r="B4485" s="65">
        <v>4476</v>
      </c>
      <c r="C4485" s="60">
        <v>1</v>
      </c>
      <c r="D4485" s="61">
        <v>0</v>
      </c>
      <c r="E4485" s="61">
        <v>1</v>
      </c>
      <c r="F4485" s="61">
        <v>1</v>
      </c>
      <c r="G4485" s="61">
        <v>1</v>
      </c>
      <c r="H4485" s="61">
        <v>0</v>
      </c>
      <c r="I4485" s="62">
        <v>29705.330379093648</v>
      </c>
      <c r="J4485" s="63">
        <v>6.4428749571365156</v>
      </c>
      <c r="K4485" s="63">
        <v>5.4766562637690592</v>
      </c>
      <c r="L4485" s="63">
        <v>6.5280388986342173</v>
      </c>
      <c r="M4485" s="63">
        <v>6.5576754833127815</v>
      </c>
      <c r="N4485" s="63">
        <v>6.9743436628137765</v>
      </c>
      <c r="O4485" s="71">
        <v>6.9728281862261019</v>
      </c>
    </row>
    <row r="4486" spans="2:15" outlineLevel="1" x14ac:dyDescent="0.25">
      <c r="B4486" s="65">
        <v>4477</v>
      </c>
      <c r="C4486" s="60">
        <v>1</v>
      </c>
      <c r="D4486" s="61">
        <v>0</v>
      </c>
      <c r="E4486" s="61">
        <v>1</v>
      </c>
      <c r="F4486" s="61">
        <v>1</v>
      </c>
      <c r="G4486" s="61">
        <v>0</v>
      </c>
      <c r="H4486" s="61">
        <v>1</v>
      </c>
      <c r="I4486" s="62">
        <v>63259.362742734214</v>
      </c>
      <c r="J4486" s="63">
        <v>6.1761343131273394</v>
      </c>
      <c r="K4486" s="63">
        <v>5.2634269654145749</v>
      </c>
      <c r="L4486" s="63">
        <v>7.4743101152911651</v>
      </c>
      <c r="M4486" s="63">
        <v>6.3845555956278792</v>
      </c>
      <c r="N4486" s="63">
        <v>6.7591881757656802</v>
      </c>
      <c r="O4486" s="71">
        <v>6.8088999721863059</v>
      </c>
    </row>
    <row r="4487" spans="2:15" outlineLevel="1" x14ac:dyDescent="0.25">
      <c r="B4487" s="65">
        <v>4478</v>
      </c>
      <c r="C4487" s="60">
        <v>1</v>
      </c>
      <c r="D4487" s="61">
        <v>0</v>
      </c>
      <c r="E4487" s="61">
        <v>1</v>
      </c>
      <c r="F4487" s="61">
        <v>1</v>
      </c>
      <c r="G4487" s="61">
        <v>0</v>
      </c>
      <c r="H4487" s="61">
        <v>1</v>
      </c>
      <c r="I4487" s="62">
        <v>76057.120783829581</v>
      </c>
      <c r="J4487" s="63">
        <v>6.2711952603171337</v>
      </c>
      <c r="K4487" s="63">
        <v>5.0123761259999595</v>
      </c>
      <c r="L4487" s="63">
        <v>6.6278044234470626</v>
      </c>
      <c r="M4487" s="63">
        <v>6.7679671600765188</v>
      </c>
      <c r="N4487" s="63">
        <v>7.4142529462082702</v>
      </c>
      <c r="O4487" s="71">
        <v>7.6280868354158375</v>
      </c>
    </row>
    <row r="4488" spans="2:15" outlineLevel="1" x14ac:dyDescent="0.25">
      <c r="B4488" s="65">
        <v>4479</v>
      </c>
      <c r="C4488" s="60">
        <v>1</v>
      </c>
      <c r="D4488" s="61">
        <v>0</v>
      </c>
      <c r="E4488" s="61">
        <v>1</v>
      </c>
      <c r="F4488" s="61">
        <v>1</v>
      </c>
      <c r="G4488" s="61">
        <v>0</v>
      </c>
      <c r="H4488" s="61">
        <v>1</v>
      </c>
      <c r="I4488" s="62">
        <v>95736.167843832212</v>
      </c>
      <c r="J4488" s="63">
        <v>5.8474424560236296</v>
      </c>
      <c r="K4488" s="63">
        <v>5.1806645172407313</v>
      </c>
      <c r="L4488" s="63">
        <v>7.4150897935784794</v>
      </c>
      <c r="M4488" s="63">
        <v>7.5982884807356195</v>
      </c>
      <c r="N4488" s="63">
        <v>6.4994043534751276</v>
      </c>
      <c r="O4488" s="71">
        <v>7.2174582030537477</v>
      </c>
    </row>
    <row r="4489" spans="2:15" outlineLevel="1" x14ac:dyDescent="0.25">
      <c r="B4489" s="65">
        <v>4480</v>
      </c>
      <c r="C4489" s="60">
        <v>1</v>
      </c>
      <c r="D4489" s="61">
        <v>0</v>
      </c>
      <c r="E4489" s="61">
        <v>1</v>
      </c>
      <c r="F4489" s="61">
        <v>1</v>
      </c>
      <c r="G4489" s="61">
        <v>1</v>
      </c>
      <c r="H4489" s="61">
        <v>0</v>
      </c>
      <c r="I4489" s="62">
        <v>74482.11882780095</v>
      </c>
      <c r="J4489" s="63">
        <v>5.4782874007930449</v>
      </c>
      <c r="K4489" s="63">
        <v>5.1394177348516337</v>
      </c>
      <c r="L4489" s="63">
        <v>6.9098640421892163</v>
      </c>
      <c r="M4489" s="63">
        <v>8.077490740844949</v>
      </c>
      <c r="N4489" s="63">
        <v>6.8341390838377762</v>
      </c>
      <c r="O4489" s="71">
        <v>6.44799065900754</v>
      </c>
    </row>
    <row r="4490" spans="2:15" outlineLevel="1" x14ac:dyDescent="0.25">
      <c r="B4490" s="65">
        <v>4481</v>
      </c>
      <c r="C4490" s="60">
        <v>1</v>
      </c>
      <c r="D4490" s="61">
        <v>0</v>
      </c>
      <c r="E4490" s="61">
        <v>1</v>
      </c>
      <c r="F4490" s="61">
        <v>1</v>
      </c>
      <c r="G4490" s="61">
        <v>1</v>
      </c>
      <c r="H4490" s="61">
        <v>0</v>
      </c>
      <c r="I4490" s="62">
        <v>99479.546131759242</v>
      </c>
      <c r="J4490" s="63">
        <v>6.3709826745416631</v>
      </c>
      <c r="K4490" s="63">
        <v>5.805902002871024</v>
      </c>
      <c r="L4490" s="63">
        <v>6.6857086627271736</v>
      </c>
      <c r="M4490" s="63">
        <v>7.943694296060781</v>
      </c>
      <c r="N4490" s="63">
        <v>7.1120329113371055</v>
      </c>
      <c r="O4490" s="71">
        <v>6.6887146522344949</v>
      </c>
    </row>
    <row r="4491" spans="2:15" outlineLevel="1" x14ac:dyDescent="0.25">
      <c r="B4491" s="65">
        <v>4482</v>
      </c>
      <c r="C4491" s="60">
        <v>1</v>
      </c>
      <c r="D4491" s="61">
        <v>0</v>
      </c>
      <c r="E4491" s="61">
        <v>1</v>
      </c>
      <c r="F4491" s="61">
        <v>1</v>
      </c>
      <c r="G4491" s="61">
        <v>1</v>
      </c>
      <c r="H4491" s="61">
        <v>0</v>
      </c>
      <c r="I4491" s="62">
        <v>78478.844183250156</v>
      </c>
      <c r="J4491" s="63">
        <v>5.8356132270621561</v>
      </c>
      <c r="K4491" s="63">
        <v>5.2615653912506577</v>
      </c>
      <c r="L4491" s="63">
        <v>6.84237654017738</v>
      </c>
      <c r="M4491" s="63">
        <v>8.5546357152185877</v>
      </c>
      <c r="N4491" s="63">
        <v>6.9731320243848156</v>
      </c>
      <c r="O4491" s="71">
        <v>6.9208715154189839</v>
      </c>
    </row>
    <row r="4492" spans="2:15" outlineLevel="1" x14ac:dyDescent="0.25">
      <c r="B4492" s="65">
        <v>4483</v>
      </c>
      <c r="C4492" s="60">
        <v>0</v>
      </c>
      <c r="D4492" s="61">
        <v>1</v>
      </c>
      <c r="E4492" s="61">
        <v>1</v>
      </c>
      <c r="F4492" s="61">
        <v>1</v>
      </c>
      <c r="G4492" s="61">
        <v>1</v>
      </c>
      <c r="H4492" s="61">
        <v>0</v>
      </c>
      <c r="I4492" s="62">
        <v>100225.72983653921</v>
      </c>
      <c r="J4492" s="63">
        <v>5.9079661412593554</v>
      </c>
      <c r="K4492" s="63">
        <v>6.1100468882505901</v>
      </c>
      <c r="L4492" s="63">
        <v>7.2472920111527586</v>
      </c>
      <c r="M4492" s="63">
        <v>8.7916177095880421</v>
      </c>
      <c r="N4492" s="63">
        <v>6.5582329437460274</v>
      </c>
      <c r="O4492" s="71">
        <v>6.3408578302271357</v>
      </c>
    </row>
    <row r="4493" spans="2:15" outlineLevel="1" x14ac:dyDescent="0.25">
      <c r="B4493" s="65">
        <v>4484</v>
      </c>
      <c r="C4493" s="60">
        <v>1</v>
      </c>
      <c r="D4493" s="61">
        <v>0</v>
      </c>
      <c r="E4493" s="61">
        <v>1</v>
      </c>
      <c r="F4493" s="61">
        <v>1</v>
      </c>
      <c r="G4493" s="61">
        <v>1</v>
      </c>
      <c r="H4493" s="61">
        <v>0</v>
      </c>
      <c r="I4493" s="62">
        <v>95671.932513363601</v>
      </c>
      <c r="J4493" s="63">
        <v>6.2739559203515558</v>
      </c>
      <c r="K4493" s="63">
        <v>4.4986668171414763</v>
      </c>
      <c r="L4493" s="63">
        <v>7.7844191227936292</v>
      </c>
      <c r="M4493" s="63">
        <v>7.7747207281830395</v>
      </c>
      <c r="N4493" s="63">
        <v>6.9716999608898078</v>
      </c>
      <c r="O4493" s="71">
        <v>6.5403469995659087</v>
      </c>
    </row>
    <row r="4494" spans="2:15" outlineLevel="1" x14ac:dyDescent="0.25">
      <c r="B4494" s="65">
        <v>4485</v>
      </c>
      <c r="C4494" s="60">
        <v>1</v>
      </c>
      <c r="D4494" s="61">
        <v>0</v>
      </c>
      <c r="E4494" s="61">
        <v>1</v>
      </c>
      <c r="F4494" s="61">
        <v>1</v>
      </c>
      <c r="G4494" s="61">
        <v>0</v>
      </c>
      <c r="H4494" s="61">
        <v>1</v>
      </c>
      <c r="I4494" s="62">
        <v>62402.770192255848</v>
      </c>
      <c r="J4494" s="63">
        <v>5.8415370960383033</v>
      </c>
      <c r="K4494" s="63">
        <v>5.2343539948456366</v>
      </c>
      <c r="L4494" s="63">
        <v>7.2647740812117627</v>
      </c>
      <c r="M4494" s="63">
        <v>6.1186240163627801</v>
      </c>
      <c r="N4494" s="63">
        <v>7.0198030663977597</v>
      </c>
      <c r="O4494" s="71">
        <v>7.0853349103184637</v>
      </c>
    </row>
    <row r="4495" spans="2:15" outlineLevel="1" x14ac:dyDescent="0.25">
      <c r="B4495" s="65">
        <v>4486</v>
      </c>
      <c r="C4495" s="60">
        <v>1</v>
      </c>
      <c r="D4495" s="61">
        <v>0</v>
      </c>
      <c r="E4495" s="61">
        <v>1</v>
      </c>
      <c r="F4495" s="61">
        <v>1</v>
      </c>
      <c r="G4495" s="61">
        <v>1</v>
      </c>
      <c r="H4495" s="61">
        <v>0</v>
      </c>
      <c r="I4495" s="62">
        <v>28690.59511526287</v>
      </c>
      <c r="J4495" s="63">
        <v>5.8680024853672945</v>
      </c>
      <c r="K4495" s="63">
        <v>5.5532345616661489</v>
      </c>
      <c r="L4495" s="63">
        <v>6.9538851156469814</v>
      </c>
      <c r="M4495" s="63">
        <v>7.1399967081732623</v>
      </c>
      <c r="N4495" s="63">
        <v>6.7007577571518304</v>
      </c>
      <c r="O4495" s="71">
        <v>6.3843621251181863</v>
      </c>
    </row>
    <row r="4496" spans="2:15" outlineLevel="1" x14ac:dyDescent="0.25">
      <c r="B4496" s="65">
        <v>4487</v>
      </c>
      <c r="C4496" s="60">
        <v>1</v>
      </c>
      <c r="D4496" s="61">
        <v>0</v>
      </c>
      <c r="E4496" s="61">
        <v>1</v>
      </c>
      <c r="F4496" s="61">
        <v>1</v>
      </c>
      <c r="G4496" s="61">
        <v>1</v>
      </c>
      <c r="H4496" s="61">
        <v>0</v>
      </c>
      <c r="I4496" s="62">
        <v>100080.61804059932</v>
      </c>
      <c r="J4496" s="63">
        <v>6.1267135539736612</v>
      </c>
      <c r="K4496" s="63">
        <v>5.7756678282776388</v>
      </c>
      <c r="L4496" s="63">
        <v>7.8457361434966879</v>
      </c>
      <c r="M4496" s="63">
        <v>7.6236314084520824</v>
      </c>
      <c r="N4496" s="63">
        <v>7.4012812750593282</v>
      </c>
      <c r="O4496" s="71">
        <v>6.6681198721835351</v>
      </c>
    </row>
    <row r="4497" spans="2:15" outlineLevel="1" x14ac:dyDescent="0.25">
      <c r="B4497" s="65">
        <v>4488</v>
      </c>
      <c r="C4497" s="60">
        <v>1</v>
      </c>
      <c r="D4497" s="61">
        <v>0</v>
      </c>
      <c r="E4497" s="61">
        <v>1</v>
      </c>
      <c r="F4497" s="61">
        <v>1</v>
      </c>
      <c r="G4497" s="61">
        <v>1</v>
      </c>
      <c r="H4497" s="61">
        <v>0</v>
      </c>
      <c r="I4497" s="62">
        <v>25281.046325515854</v>
      </c>
      <c r="J4497" s="63">
        <v>5.9350933596110744</v>
      </c>
      <c r="K4497" s="63">
        <v>5.3378660502169062</v>
      </c>
      <c r="L4497" s="63">
        <v>6.3075719472788094</v>
      </c>
      <c r="M4497" s="63">
        <v>6.8467307848116521</v>
      </c>
      <c r="N4497" s="63">
        <v>6.3144941786618771</v>
      </c>
      <c r="O4497" s="71">
        <v>6.2746815805501415</v>
      </c>
    </row>
    <row r="4498" spans="2:15" outlineLevel="1" x14ac:dyDescent="0.25">
      <c r="B4498" s="65">
        <v>4489</v>
      </c>
      <c r="C4498" s="60">
        <v>1</v>
      </c>
      <c r="D4498" s="61">
        <v>0</v>
      </c>
      <c r="E4498" s="61">
        <v>1</v>
      </c>
      <c r="F4498" s="61">
        <v>1</v>
      </c>
      <c r="G4498" s="61">
        <v>1</v>
      </c>
      <c r="H4498" s="61">
        <v>0</v>
      </c>
      <c r="I4498" s="62">
        <v>78941.251795970311</v>
      </c>
      <c r="J4498" s="63">
        <v>6.5185970793199211</v>
      </c>
      <c r="K4498" s="63">
        <v>6.1125375383935427</v>
      </c>
      <c r="L4498" s="63">
        <v>6.278537471490683</v>
      </c>
      <c r="M4498" s="63">
        <v>7.2964504280290576</v>
      </c>
      <c r="N4498" s="63">
        <v>7.169232814317299</v>
      </c>
      <c r="O4498" s="71">
        <v>6.8946793435854454</v>
      </c>
    </row>
    <row r="4499" spans="2:15" outlineLevel="1" x14ac:dyDescent="0.25">
      <c r="B4499" s="65">
        <v>4490</v>
      </c>
      <c r="C4499" s="60">
        <v>1</v>
      </c>
      <c r="D4499" s="61">
        <v>0</v>
      </c>
      <c r="E4499" s="61">
        <v>1</v>
      </c>
      <c r="F4499" s="61">
        <v>1</v>
      </c>
      <c r="G4499" s="61">
        <v>1</v>
      </c>
      <c r="H4499" s="61">
        <v>0</v>
      </c>
      <c r="I4499" s="62">
        <v>99548.550848694038</v>
      </c>
      <c r="J4499" s="63">
        <v>5.5406337687587977</v>
      </c>
      <c r="K4499" s="63">
        <v>4.8634307219506079</v>
      </c>
      <c r="L4499" s="63">
        <v>7.9952617724320412</v>
      </c>
      <c r="M4499" s="63">
        <v>8.9623057275200289</v>
      </c>
      <c r="N4499" s="63">
        <v>7.1827016963729555</v>
      </c>
      <c r="O4499" s="71">
        <v>6.8112746657963097</v>
      </c>
    </row>
    <row r="4500" spans="2:15" outlineLevel="1" x14ac:dyDescent="0.25">
      <c r="B4500" s="65">
        <v>4491</v>
      </c>
      <c r="C4500" s="60">
        <v>1</v>
      </c>
      <c r="D4500" s="61">
        <v>0</v>
      </c>
      <c r="E4500" s="61">
        <v>1</v>
      </c>
      <c r="F4500" s="61">
        <v>1</v>
      </c>
      <c r="G4500" s="61">
        <v>0</v>
      </c>
      <c r="H4500" s="61">
        <v>1</v>
      </c>
      <c r="I4500" s="62">
        <v>92442.563279331342</v>
      </c>
      <c r="J4500" s="63">
        <v>6.7061633401601837</v>
      </c>
      <c r="K4500" s="63">
        <v>4.5366558918284197</v>
      </c>
      <c r="L4500" s="63">
        <v>6.9105721173097896</v>
      </c>
      <c r="M4500" s="63">
        <v>6.9339418359893781</v>
      </c>
      <c r="N4500" s="63">
        <v>6.3551219784964585</v>
      </c>
      <c r="O4500" s="71">
        <v>6.8496671507397728</v>
      </c>
    </row>
    <row r="4501" spans="2:15" outlineLevel="1" x14ac:dyDescent="0.25">
      <c r="B4501" s="65">
        <v>4492</v>
      </c>
      <c r="C4501" s="60">
        <v>1</v>
      </c>
      <c r="D4501" s="61">
        <v>0</v>
      </c>
      <c r="E4501" s="61">
        <v>1</v>
      </c>
      <c r="F4501" s="61">
        <v>1</v>
      </c>
      <c r="G4501" s="61">
        <v>1</v>
      </c>
      <c r="H4501" s="61">
        <v>0</v>
      </c>
      <c r="I4501" s="62">
        <v>26999.626812029281</v>
      </c>
      <c r="J4501" s="63">
        <v>5.964508700613484</v>
      </c>
      <c r="K4501" s="63">
        <v>4.8498783027735701</v>
      </c>
      <c r="L4501" s="63">
        <v>6.6085339329497144</v>
      </c>
      <c r="M4501" s="63">
        <v>6.4006957716016872</v>
      </c>
      <c r="N4501" s="63">
        <v>7.3209760077950952</v>
      </c>
      <c r="O4501" s="71">
        <v>6.9680772755850331</v>
      </c>
    </row>
    <row r="4502" spans="2:15" outlineLevel="1" x14ac:dyDescent="0.25">
      <c r="B4502" s="65">
        <v>4493</v>
      </c>
      <c r="C4502" s="60">
        <v>0</v>
      </c>
      <c r="D4502" s="61">
        <v>1</v>
      </c>
      <c r="E4502" s="61">
        <v>1</v>
      </c>
      <c r="F4502" s="61">
        <v>1</v>
      </c>
      <c r="G4502" s="61">
        <v>0</v>
      </c>
      <c r="H4502" s="61">
        <v>1</v>
      </c>
      <c r="I4502" s="62">
        <v>28835.235594132973</v>
      </c>
      <c r="J4502" s="63">
        <v>5.358671004283261</v>
      </c>
      <c r="K4502" s="63">
        <v>5.7208706261122213</v>
      </c>
      <c r="L4502" s="63">
        <v>6.7372264845391054</v>
      </c>
      <c r="M4502" s="63">
        <v>8.3756547651433007</v>
      </c>
      <c r="N4502" s="63">
        <v>6.0469184161057816</v>
      </c>
      <c r="O4502" s="71">
        <v>6.109301412508759</v>
      </c>
    </row>
    <row r="4503" spans="2:15" outlineLevel="1" x14ac:dyDescent="0.25">
      <c r="B4503" s="65">
        <v>4494</v>
      </c>
      <c r="C4503" s="60">
        <v>1</v>
      </c>
      <c r="D4503" s="61">
        <v>0</v>
      </c>
      <c r="E4503" s="61">
        <v>1</v>
      </c>
      <c r="F4503" s="61">
        <v>1</v>
      </c>
      <c r="G4503" s="61">
        <v>1</v>
      </c>
      <c r="H4503" s="61">
        <v>0</v>
      </c>
      <c r="I4503" s="62">
        <v>92420.987373687822</v>
      </c>
      <c r="J4503" s="63">
        <v>5.8617879360731715</v>
      </c>
      <c r="K4503" s="63">
        <v>4.846804520518174</v>
      </c>
      <c r="L4503" s="63">
        <v>7.4684463811304198</v>
      </c>
      <c r="M4503" s="63">
        <v>6.7346846634344422</v>
      </c>
      <c r="N4503" s="63">
        <v>6.9417860620314604</v>
      </c>
      <c r="O4503" s="71">
        <v>6.7269961802415734</v>
      </c>
    </row>
    <row r="4504" spans="2:15" outlineLevel="1" x14ac:dyDescent="0.25">
      <c r="B4504" s="65">
        <v>4495</v>
      </c>
      <c r="C4504" s="60">
        <v>1</v>
      </c>
      <c r="D4504" s="61">
        <v>0</v>
      </c>
      <c r="E4504" s="61">
        <v>1</v>
      </c>
      <c r="F4504" s="61">
        <v>1</v>
      </c>
      <c r="G4504" s="61">
        <v>0</v>
      </c>
      <c r="H4504" s="61">
        <v>1</v>
      </c>
      <c r="I4504" s="62">
        <v>63102.793928841187</v>
      </c>
      <c r="J4504" s="63">
        <v>6.0314090675616105</v>
      </c>
      <c r="K4504" s="63">
        <v>6.0033327296788928</v>
      </c>
      <c r="L4504" s="63">
        <v>7.0878763662904181</v>
      </c>
      <c r="M4504" s="63">
        <v>6.1405177406956222</v>
      </c>
      <c r="N4504" s="63">
        <v>6.3796567656513181</v>
      </c>
      <c r="O4504" s="71">
        <v>6.916752416990386</v>
      </c>
    </row>
    <row r="4505" spans="2:15" outlineLevel="1" x14ac:dyDescent="0.25">
      <c r="B4505" s="65">
        <v>4496</v>
      </c>
      <c r="C4505" s="60">
        <v>1</v>
      </c>
      <c r="D4505" s="61">
        <v>0</v>
      </c>
      <c r="E4505" s="61">
        <v>1</v>
      </c>
      <c r="F4505" s="61">
        <v>1</v>
      </c>
      <c r="G4505" s="61">
        <v>1</v>
      </c>
      <c r="H4505" s="61">
        <v>0</v>
      </c>
      <c r="I4505" s="62">
        <v>95477.723707807774</v>
      </c>
      <c r="J4505" s="63">
        <v>6.8720808149862913</v>
      </c>
      <c r="K4505" s="63">
        <v>5.3705531068119017</v>
      </c>
      <c r="L4505" s="63">
        <v>6.4999903762981264</v>
      </c>
      <c r="M4505" s="63">
        <v>6.7932822132978536</v>
      </c>
      <c r="N4505" s="63">
        <v>7.0589337794742146</v>
      </c>
      <c r="O4505" s="71">
        <v>6.5125708149256036</v>
      </c>
    </row>
    <row r="4506" spans="2:15" outlineLevel="1" x14ac:dyDescent="0.25">
      <c r="B4506" s="65">
        <v>4497</v>
      </c>
      <c r="C4506" s="60">
        <v>1</v>
      </c>
      <c r="D4506" s="61">
        <v>0</v>
      </c>
      <c r="E4506" s="61">
        <v>1</v>
      </c>
      <c r="F4506" s="61">
        <v>1</v>
      </c>
      <c r="G4506" s="61">
        <v>1</v>
      </c>
      <c r="H4506" s="61">
        <v>0</v>
      </c>
      <c r="I4506" s="62">
        <v>74636.700469338</v>
      </c>
      <c r="J4506" s="63">
        <v>5.9025267874587595</v>
      </c>
      <c r="K4506" s="63">
        <v>4.7996552528271481</v>
      </c>
      <c r="L4506" s="63">
        <v>6.24740578375848</v>
      </c>
      <c r="M4506" s="63">
        <v>8.4426068632125002</v>
      </c>
      <c r="N4506" s="63">
        <v>6.9989986410569038</v>
      </c>
      <c r="O4506" s="71">
        <v>6.1824929060722162</v>
      </c>
    </row>
    <row r="4507" spans="2:15" outlineLevel="1" x14ac:dyDescent="0.25">
      <c r="B4507" s="65">
        <v>4498</v>
      </c>
      <c r="C4507" s="60">
        <v>1</v>
      </c>
      <c r="D4507" s="61">
        <v>0</v>
      </c>
      <c r="E4507" s="61">
        <v>1</v>
      </c>
      <c r="F4507" s="61">
        <v>1</v>
      </c>
      <c r="G4507" s="61">
        <v>1</v>
      </c>
      <c r="H4507" s="61">
        <v>0</v>
      </c>
      <c r="I4507" s="62">
        <v>28259.38694556983</v>
      </c>
      <c r="J4507" s="63">
        <v>6.2052616278726118</v>
      </c>
      <c r="K4507" s="63">
        <v>5.5969940071424933</v>
      </c>
      <c r="L4507" s="63">
        <v>6.7174694127251442</v>
      </c>
      <c r="M4507" s="63">
        <v>6.0686285428074793</v>
      </c>
      <c r="N4507" s="63">
        <v>6.995301631585555</v>
      </c>
      <c r="O4507" s="71">
        <v>6.9533039691325067</v>
      </c>
    </row>
    <row r="4508" spans="2:15" outlineLevel="1" x14ac:dyDescent="0.25">
      <c r="B4508" s="65">
        <v>4499</v>
      </c>
      <c r="C4508" s="60">
        <v>1</v>
      </c>
      <c r="D4508" s="61">
        <v>0</v>
      </c>
      <c r="E4508" s="61">
        <v>1</v>
      </c>
      <c r="F4508" s="61">
        <v>1</v>
      </c>
      <c r="G4508" s="61">
        <v>1</v>
      </c>
      <c r="H4508" s="61">
        <v>0</v>
      </c>
      <c r="I4508" s="62">
        <v>96654.943316550125</v>
      </c>
      <c r="J4508" s="63">
        <v>5.9364942008830441</v>
      </c>
      <c r="K4508" s="63">
        <v>4.3229899116971779</v>
      </c>
      <c r="L4508" s="63">
        <v>7.2705031966541345</v>
      </c>
      <c r="M4508" s="63">
        <v>8.429504493202236</v>
      </c>
      <c r="N4508" s="63">
        <v>7.7368794322516594</v>
      </c>
      <c r="O4508" s="71">
        <v>6.23682082512126</v>
      </c>
    </row>
    <row r="4509" spans="2:15" outlineLevel="1" x14ac:dyDescent="0.25">
      <c r="B4509" s="65">
        <v>4500</v>
      </c>
      <c r="C4509" s="60">
        <v>0</v>
      </c>
      <c r="D4509" s="61">
        <v>1</v>
      </c>
      <c r="E4509" s="61">
        <v>1</v>
      </c>
      <c r="F4509" s="61">
        <v>1</v>
      </c>
      <c r="G4509" s="61">
        <v>1</v>
      </c>
      <c r="H4509" s="61">
        <v>0</v>
      </c>
      <c r="I4509" s="62">
        <v>99531.186613233862</v>
      </c>
      <c r="J4509" s="63">
        <v>5.8320800661453784</v>
      </c>
      <c r="K4509" s="63">
        <v>6.0485046768685269</v>
      </c>
      <c r="L4509" s="63">
        <v>7.9330477115537068</v>
      </c>
      <c r="M4509" s="63">
        <v>8.0426916907373052</v>
      </c>
      <c r="N4509" s="63">
        <v>6.6762393924879762</v>
      </c>
      <c r="O4509" s="71">
        <v>6.635798674708524</v>
      </c>
    </row>
    <row r="4510" spans="2:15" outlineLevel="1" x14ac:dyDescent="0.25">
      <c r="B4510" s="65">
        <v>4501</v>
      </c>
      <c r="C4510" s="60">
        <v>0</v>
      </c>
      <c r="D4510" s="61">
        <v>1</v>
      </c>
      <c r="E4510" s="61">
        <v>1</v>
      </c>
      <c r="F4510" s="61">
        <v>1</v>
      </c>
      <c r="G4510" s="61">
        <v>1</v>
      </c>
      <c r="H4510" s="61">
        <v>0</v>
      </c>
      <c r="I4510" s="62">
        <v>101435.93643520112</v>
      </c>
      <c r="J4510" s="63">
        <v>6.0814691600937447</v>
      </c>
      <c r="K4510" s="63">
        <v>6.8027375424375531</v>
      </c>
      <c r="L4510" s="63">
        <v>7.8938701135239153</v>
      </c>
      <c r="M4510" s="63">
        <v>6.9051212286362373</v>
      </c>
      <c r="N4510" s="63">
        <v>7.2709557400411633</v>
      </c>
      <c r="O4510" s="71">
        <v>7.0218814702592747</v>
      </c>
    </row>
    <row r="4511" spans="2:15" outlineLevel="1" x14ac:dyDescent="0.25">
      <c r="B4511" s="65">
        <v>4502</v>
      </c>
      <c r="C4511" s="60">
        <v>0</v>
      </c>
      <c r="D4511" s="61">
        <v>1</v>
      </c>
      <c r="E4511" s="61">
        <v>1</v>
      </c>
      <c r="F4511" s="61">
        <v>1</v>
      </c>
      <c r="G4511" s="61">
        <v>0</v>
      </c>
      <c r="H4511" s="61">
        <v>1</v>
      </c>
      <c r="I4511" s="62">
        <v>60606.898919584622</v>
      </c>
      <c r="J4511" s="63">
        <v>5.3754352942131671</v>
      </c>
      <c r="K4511" s="63">
        <v>5.6603499294656414</v>
      </c>
      <c r="L4511" s="63">
        <v>7.6778882320070387</v>
      </c>
      <c r="M4511" s="63">
        <v>6.1222503878899577</v>
      </c>
      <c r="N4511" s="63">
        <v>6.4843539904689109</v>
      </c>
      <c r="O4511" s="71">
        <v>6.6000836578703819</v>
      </c>
    </row>
    <row r="4512" spans="2:15" outlineLevel="1" x14ac:dyDescent="0.25">
      <c r="B4512" s="65">
        <v>4503</v>
      </c>
      <c r="C4512" s="60">
        <v>0</v>
      </c>
      <c r="D4512" s="61">
        <v>1</v>
      </c>
      <c r="E4512" s="61">
        <v>1</v>
      </c>
      <c r="F4512" s="61">
        <v>1</v>
      </c>
      <c r="G4512" s="61">
        <v>0</v>
      </c>
      <c r="H4512" s="61">
        <v>1</v>
      </c>
      <c r="I4512" s="62">
        <v>77051.591104067935</v>
      </c>
      <c r="J4512" s="63">
        <v>5.7680382259035969</v>
      </c>
      <c r="K4512" s="63">
        <v>6.1615775361300118</v>
      </c>
      <c r="L4512" s="63">
        <v>6.6986392238070316</v>
      </c>
      <c r="M4512" s="63">
        <v>6.7747639294591613</v>
      </c>
      <c r="N4512" s="63">
        <v>7.1193528159566419</v>
      </c>
      <c r="O4512" s="71">
        <v>7.4252662449975277</v>
      </c>
    </row>
    <row r="4513" spans="2:15" outlineLevel="1" x14ac:dyDescent="0.25">
      <c r="B4513" s="65">
        <v>4504</v>
      </c>
      <c r="C4513" s="60">
        <v>1</v>
      </c>
      <c r="D4513" s="61">
        <v>0</v>
      </c>
      <c r="E4513" s="61">
        <v>1</v>
      </c>
      <c r="F4513" s="61">
        <v>1</v>
      </c>
      <c r="G4513" s="61">
        <v>0</v>
      </c>
      <c r="H4513" s="61">
        <v>1</v>
      </c>
      <c r="I4513" s="62">
        <v>99394.972981119383</v>
      </c>
      <c r="J4513" s="63">
        <v>6.2070322855753721</v>
      </c>
      <c r="K4513" s="63">
        <v>5.5377465774654491</v>
      </c>
      <c r="L4513" s="63">
        <v>6.884614475491877</v>
      </c>
      <c r="M4513" s="63">
        <v>8.4241356070607498</v>
      </c>
      <c r="N4513" s="63">
        <v>6.7076525193145748</v>
      </c>
      <c r="O4513" s="71">
        <v>6.9354562022194122</v>
      </c>
    </row>
    <row r="4514" spans="2:15" outlineLevel="1" x14ac:dyDescent="0.25">
      <c r="B4514" s="65">
        <v>4505</v>
      </c>
      <c r="C4514" s="60">
        <v>1</v>
      </c>
      <c r="D4514" s="61">
        <v>0</v>
      </c>
      <c r="E4514" s="61">
        <v>1</v>
      </c>
      <c r="F4514" s="61">
        <v>1</v>
      </c>
      <c r="G4514" s="61">
        <v>0</v>
      </c>
      <c r="H4514" s="61">
        <v>1</v>
      </c>
      <c r="I4514" s="62">
        <v>91208.068143922603</v>
      </c>
      <c r="J4514" s="63">
        <v>6.126279438411685</v>
      </c>
      <c r="K4514" s="63">
        <v>4.6070824998165714</v>
      </c>
      <c r="L4514" s="63">
        <v>7.5847075940501201</v>
      </c>
      <c r="M4514" s="63">
        <v>6.5785151131196544</v>
      </c>
      <c r="N4514" s="63">
        <v>6.2129816419946584</v>
      </c>
      <c r="O4514" s="71">
        <v>7.1449998343887433</v>
      </c>
    </row>
    <row r="4515" spans="2:15" outlineLevel="1" x14ac:dyDescent="0.25">
      <c r="B4515" s="65">
        <v>4506</v>
      </c>
      <c r="C4515" s="60">
        <v>0</v>
      </c>
      <c r="D4515" s="61">
        <v>1</v>
      </c>
      <c r="E4515" s="61">
        <v>1</v>
      </c>
      <c r="F4515" s="61">
        <v>1</v>
      </c>
      <c r="G4515" s="61">
        <v>0</v>
      </c>
      <c r="H4515" s="61">
        <v>1</v>
      </c>
      <c r="I4515" s="62">
        <v>64783.496356286603</v>
      </c>
      <c r="J4515" s="63">
        <v>5.9533676300154221</v>
      </c>
      <c r="K4515" s="63">
        <v>6.2772419805417083</v>
      </c>
      <c r="L4515" s="63">
        <v>7.0958766662728578</v>
      </c>
      <c r="M4515" s="63">
        <v>6.5941638770760456</v>
      </c>
      <c r="N4515" s="63">
        <v>6.2753660887657796</v>
      </c>
      <c r="O4515" s="71">
        <v>6.9222015487625317</v>
      </c>
    </row>
    <row r="4516" spans="2:15" outlineLevel="1" x14ac:dyDescent="0.25">
      <c r="B4516" s="65">
        <v>4507</v>
      </c>
      <c r="C4516" s="60">
        <v>1</v>
      </c>
      <c r="D4516" s="61">
        <v>0</v>
      </c>
      <c r="E4516" s="61">
        <v>1</v>
      </c>
      <c r="F4516" s="61">
        <v>1</v>
      </c>
      <c r="G4516" s="61">
        <v>0</v>
      </c>
      <c r="H4516" s="61">
        <v>1</v>
      </c>
      <c r="I4516" s="62">
        <v>101061.79252532708</v>
      </c>
      <c r="J4516" s="63">
        <v>6.3521111638397514</v>
      </c>
      <c r="K4516" s="63">
        <v>5.2252338223575467</v>
      </c>
      <c r="L4516" s="63">
        <v>7.7524137764736025</v>
      </c>
      <c r="M4516" s="63">
        <v>8.5865932323713956</v>
      </c>
      <c r="N4516" s="63">
        <v>6.6842468839965834</v>
      </c>
      <c r="O4516" s="71">
        <v>7.2071728231293344</v>
      </c>
    </row>
    <row r="4517" spans="2:15" outlineLevel="1" x14ac:dyDescent="0.25">
      <c r="B4517" s="65">
        <v>4508</v>
      </c>
      <c r="C4517" s="60">
        <v>1</v>
      </c>
      <c r="D4517" s="61">
        <v>0</v>
      </c>
      <c r="E4517" s="61">
        <v>1</v>
      </c>
      <c r="F4517" s="61">
        <v>1</v>
      </c>
      <c r="G4517" s="61">
        <v>0</v>
      </c>
      <c r="H4517" s="61">
        <v>1</v>
      </c>
      <c r="I4517" s="62">
        <v>96230.861072173371</v>
      </c>
      <c r="J4517" s="63">
        <v>6.8378032710864689</v>
      </c>
      <c r="K4517" s="63">
        <v>5.4625925954756607</v>
      </c>
      <c r="L4517" s="63">
        <v>7.6101151518306418</v>
      </c>
      <c r="M4517" s="63">
        <v>6.5014561780608027</v>
      </c>
      <c r="N4517" s="63">
        <v>6.5354534935498299</v>
      </c>
      <c r="O4517" s="71">
        <v>7.0715315542335597</v>
      </c>
    </row>
    <row r="4518" spans="2:15" outlineLevel="1" x14ac:dyDescent="0.25">
      <c r="B4518" s="65">
        <v>4509</v>
      </c>
      <c r="C4518" s="60">
        <v>1</v>
      </c>
      <c r="D4518" s="61">
        <v>0</v>
      </c>
      <c r="E4518" s="61">
        <v>1</v>
      </c>
      <c r="F4518" s="61">
        <v>1</v>
      </c>
      <c r="G4518" s="61">
        <v>0</v>
      </c>
      <c r="H4518" s="61">
        <v>1</v>
      </c>
      <c r="I4518" s="62">
        <v>25444.616178190612</v>
      </c>
      <c r="J4518" s="63">
        <v>5.7215427017083247</v>
      </c>
      <c r="K4518" s="63">
        <v>4.2280712349391836</v>
      </c>
      <c r="L4518" s="63">
        <v>7.2457488733736177</v>
      </c>
      <c r="M4518" s="63">
        <v>7.2003642483507804</v>
      </c>
      <c r="N4518" s="63">
        <v>6.6521139479773295</v>
      </c>
      <c r="O4518" s="71">
        <v>6.7069968074791007</v>
      </c>
    </row>
    <row r="4519" spans="2:15" outlineLevel="1" x14ac:dyDescent="0.25">
      <c r="B4519" s="65">
        <v>4510</v>
      </c>
      <c r="C4519" s="60">
        <v>1</v>
      </c>
      <c r="D4519" s="61">
        <v>0</v>
      </c>
      <c r="E4519" s="61">
        <v>1</v>
      </c>
      <c r="F4519" s="61">
        <v>1</v>
      </c>
      <c r="G4519" s="61">
        <v>0</v>
      </c>
      <c r="H4519" s="61">
        <v>1</v>
      </c>
      <c r="I4519" s="62">
        <v>99046.691012020907</v>
      </c>
      <c r="J4519" s="63">
        <v>6.6959062914528804</v>
      </c>
      <c r="K4519" s="63">
        <v>4.8734217712781307</v>
      </c>
      <c r="L4519" s="63">
        <v>6.9969508540364318</v>
      </c>
      <c r="M4519" s="63">
        <v>8.6092503301387957</v>
      </c>
      <c r="N4519" s="63">
        <v>6.3108884995324104</v>
      </c>
      <c r="O4519" s="71">
        <v>7.2086236572542468</v>
      </c>
    </row>
    <row r="4520" spans="2:15" outlineLevel="1" x14ac:dyDescent="0.25">
      <c r="B4520" s="65">
        <v>4511</v>
      </c>
      <c r="C4520" s="60">
        <v>0</v>
      </c>
      <c r="D4520" s="61">
        <v>1</v>
      </c>
      <c r="E4520" s="61">
        <v>1</v>
      </c>
      <c r="F4520" s="61">
        <v>1</v>
      </c>
      <c r="G4520" s="61">
        <v>0</v>
      </c>
      <c r="H4520" s="61">
        <v>1</v>
      </c>
      <c r="I4520" s="62">
        <v>100466.05589895425</v>
      </c>
      <c r="J4520" s="63">
        <v>5.6332253338456955</v>
      </c>
      <c r="K4520" s="63">
        <v>6.7210171701150756</v>
      </c>
      <c r="L4520" s="63">
        <v>7.8662973787316428</v>
      </c>
      <c r="M4520" s="63">
        <v>7.455134921943154</v>
      </c>
      <c r="N4520" s="63">
        <v>6.6801739147422667</v>
      </c>
      <c r="O4520" s="71">
        <v>7.2365862205361768</v>
      </c>
    </row>
    <row r="4521" spans="2:15" outlineLevel="1" x14ac:dyDescent="0.25">
      <c r="B4521" s="65">
        <v>4512</v>
      </c>
      <c r="C4521" s="60">
        <v>1</v>
      </c>
      <c r="D4521" s="61">
        <v>0</v>
      </c>
      <c r="E4521" s="61">
        <v>1</v>
      </c>
      <c r="F4521" s="61">
        <v>1</v>
      </c>
      <c r="G4521" s="61">
        <v>0</v>
      </c>
      <c r="H4521" s="61">
        <v>1</v>
      </c>
      <c r="I4521" s="62">
        <v>26651.531501724356</v>
      </c>
      <c r="J4521" s="63">
        <v>5.656041381682531</v>
      </c>
      <c r="K4521" s="63">
        <v>5.341206339984554</v>
      </c>
      <c r="L4521" s="63">
        <v>6.4552019021756637</v>
      </c>
      <c r="M4521" s="63">
        <v>6.7966161042184536</v>
      </c>
      <c r="N4521" s="63">
        <v>6.5306095365122179</v>
      </c>
      <c r="O4521" s="71">
        <v>7.0080968602379086</v>
      </c>
    </row>
    <row r="4522" spans="2:15" outlineLevel="1" x14ac:dyDescent="0.25">
      <c r="B4522" s="65">
        <v>4513</v>
      </c>
      <c r="C4522" s="60">
        <v>1</v>
      </c>
      <c r="D4522" s="61">
        <v>0</v>
      </c>
      <c r="E4522" s="61">
        <v>1</v>
      </c>
      <c r="F4522" s="61">
        <v>1</v>
      </c>
      <c r="G4522" s="61">
        <v>1</v>
      </c>
      <c r="H4522" s="61">
        <v>0</v>
      </c>
      <c r="I4522" s="62">
        <v>95965.735898805011</v>
      </c>
      <c r="J4522" s="63">
        <v>5.7490313970153908</v>
      </c>
      <c r="K4522" s="63">
        <v>4.92458359075603</v>
      </c>
      <c r="L4522" s="63">
        <v>7.6017630108796519</v>
      </c>
      <c r="M4522" s="63">
        <v>7.2668653838929025</v>
      </c>
      <c r="N4522" s="63">
        <v>7.350981612213606</v>
      </c>
      <c r="O4522" s="71">
        <v>7.1432692170661305</v>
      </c>
    </row>
    <row r="4523" spans="2:15" outlineLevel="1" x14ac:dyDescent="0.25">
      <c r="B4523" s="65">
        <v>4514</v>
      </c>
      <c r="C4523" s="60">
        <v>1</v>
      </c>
      <c r="D4523" s="61">
        <v>0</v>
      </c>
      <c r="E4523" s="61">
        <v>1</v>
      </c>
      <c r="F4523" s="61">
        <v>1</v>
      </c>
      <c r="G4523" s="61">
        <v>0</v>
      </c>
      <c r="H4523" s="61">
        <v>1</v>
      </c>
      <c r="I4523" s="62">
        <v>74966.954346922605</v>
      </c>
      <c r="J4523" s="63">
        <v>5.1775037056422537</v>
      </c>
      <c r="K4523" s="63">
        <v>4.8647369778456167</v>
      </c>
      <c r="L4523" s="63">
        <v>6.8437096363079188</v>
      </c>
      <c r="M4523" s="63">
        <v>8.5946454612652339</v>
      </c>
      <c r="N4523" s="63">
        <v>6.7066198765191993</v>
      </c>
      <c r="O4523" s="71">
        <v>6.9540561989472263</v>
      </c>
    </row>
    <row r="4524" spans="2:15" outlineLevel="1" x14ac:dyDescent="0.25">
      <c r="B4524" s="65">
        <v>4515</v>
      </c>
      <c r="C4524" s="60">
        <v>1</v>
      </c>
      <c r="D4524" s="61">
        <v>0</v>
      </c>
      <c r="E4524" s="61">
        <v>1</v>
      </c>
      <c r="F4524" s="61">
        <v>1</v>
      </c>
      <c r="G4524" s="61">
        <v>0</v>
      </c>
      <c r="H4524" s="61">
        <v>1</v>
      </c>
      <c r="I4524" s="62">
        <v>27333.199953416246</v>
      </c>
      <c r="J4524" s="63">
        <v>5.4508753540730854</v>
      </c>
      <c r="K4524" s="63">
        <v>4.9084163811610066</v>
      </c>
      <c r="L4524" s="63">
        <v>6.8307485623732305</v>
      </c>
      <c r="M4524" s="63">
        <v>7.5838373541846096</v>
      </c>
      <c r="N4524" s="63">
        <v>6.6280853370713837</v>
      </c>
      <c r="O4524" s="71">
        <v>6.7710048387582047</v>
      </c>
    </row>
    <row r="4525" spans="2:15" outlineLevel="1" x14ac:dyDescent="0.25">
      <c r="B4525" s="65">
        <v>4516</v>
      </c>
      <c r="C4525" s="60">
        <v>0</v>
      </c>
      <c r="D4525" s="61">
        <v>1</v>
      </c>
      <c r="E4525" s="61">
        <v>1</v>
      </c>
      <c r="F4525" s="61">
        <v>1</v>
      </c>
      <c r="G4525" s="61">
        <v>1</v>
      </c>
      <c r="H4525" s="61">
        <v>0</v>
      </c>
      <c r="I4525" s="62">
        <v>99508.561556074957</v>
      </c>
      <c r="J4525" s="63">
        <v>5.6801867688279817</v>
      </c>
      <c r="K4525" s="63">
        <v>5.9946815560195486</v>
      </c>
      <c r="L4525" s="63">
        <v>7.1197767289212575</v>
      </c>
      <c r="M4525" s="63">
        <v>8.8757087435879267</v>
      </c>
      <c r="N4525" s="63">
        <v>6.5801068331478669</v>
      </c>
      <c r="O4525" s="71">
        <v>6.4107067026350206</v>
      </c>
    </row>
    <row r="4526" spans="2:15" outlineLevel="1" x14ac:dyDescent="0.25">
      <c r="B4526" s="65">
        <v>4517</v>
      </c>
      <c r="C4526" s="60">
        <v>1</v>
      </c>
      <c r="D4526" s="61">
        <v>0</v>
      </c>
      <c r="E4526" s="61">
        <v>1</v>
      </c>
      <c r="F4526" s="61">
        <v>1</v>
      </c>
      <c r="G4526" s="61">
        <v>1</v>
      </c>
      <c r="H4526" s="61">
        <v>0</v>
      </c>
      <c r="I4526" s="62">
        <v>74133.40803142263</v>
      </c>
      <c r="J4526" s="63">
        <v>5.6030792307357071</v>
      </c>
      <c r="K4526" s="63">
        <v>5.165968258038621</v>
      </c>
      <c r="L4526" s="63">
        <v>6.8382729459562039</v>
      </c>
      <c r="M4526" s="63">
        <v>7.9909778553152782</v>
      </c>
      <c r="N4526" s="63">
        <v>6.6236390154804212</v>
      </c>
      <c r="O4526" s="71">
        <v>6.4954123656155982</v>
      </c>
    </row>
    <row r="4527" spans="2:15" outlineLevel="1" x14ac:dyDescent="0.25">
      <c r="B4527" s="65">
        <v>4518</v>
      </c>
      <c r="C4527" s="60">
        <v>1</v>
      </c>
      <c r="D4527" s="61">
        <v>0</v>
      </c>
      <c r="E4527" s="61">
        <v>1</v>
      </c>
      <c r="F4527" s="61">
        <v>1</v>
      </c>
      <c r="G4527" s="61">
        <v>1</v>
      </c>
      <c r="H4527" s="61">
        <v>0</v>
      </c>
      <c r="I4527" s="62">
        <v>95658.227282723485</v>
      </c>
      <c r="J4527" s="63">
        <v>5.7859801333088994</v>
      </c>
      <c r="K4527" s="63">
        <v>5.4222629653537613</v>
      </c>
      <c r="L4527" s="63">
        <v>7.7958600694239948</v>
      </c>
      <c r="M4527" s="63">
        <v>7.2804331069602712</v>
      </c>
      <c r="N4527" s="63">
        <v>6.8154182365266109</v>
      </c>
      <c r="O4527" s="71">
        <v>6.7260420546201765</v>
      </c>
    </row>
    <row r="4528" spans="2:15" outlineLevel="1" x14ac:dyDescent="0.25">
      <c r="B4528" s="65">
        <v>4519</v>
      </c>
      <c r="C4528" s="60">
        <v>1</v>
      </c>
      <c r="D4528" s="61">
        <v>0</v>
      </c>
      <c r="E4528" s="61">
        <v>1</v>
      </c>
      <c r="F4528" s="61">
        <v>1</v>
      </c>
      <c r="G4528" s="61">
        <v>1</v>
      </c>
      <c r="H4528" s="61">
        <v>0</v>
      </c>
      <c r="I4528" s="62">
        <v>96299.639893018597</v>
      </c>
      <c r="J4528" s="63">
        <v>6.4707057943952329</v>
      </c>
      <c r="K4528" s="63">
        <v>4.9983452989711887</v>
      </c>
      <c r="L4528" s="63">
        <v>6.6481362619563038</v>
      </c>
      <c r="M4528" s="63">
        <v>7.6615106527521828</v>
      </c>
      <c r="N4528" s="63">
        <v>6.9574256940457806</v>
      </c>
      <c r="O4528" s="71">
        <v>6.7939485128398882</v>
      </c>
    </row>
    <row r="4529" spans="2:15" outlineLevel="1" x14ac:dyDescent="0.25">
      <c r="B4529" s="65">
        <v>4520</v>
      </c>
      <c r="C4529" s="60">
        <v>1</v>
      </c>
      <c r="D4529" s="61">
        <v>0</v>
      </c>
      <c r="E4529" s="61">
        <v>1</v>
      </c>
      <c r="F4529" s="61">
        <v>1</v>
      </c>
      <c r="G4529" s="61">
        <v>0</v>
      </c>
      <c r="H4529" s="61">
        <v>1</v>
      </c>
      <c r="I4529" s="62">
        <v>95566.269819253794</v>
      </c>
      <c r="J4529" s="63">
        <v>6.2924128980333158</v>
      </c>
      <c r="K4529" s="63">
        <v>5.8122934089063936</v>
      </c>
      <c r="L4529" s="63">
        <v>8.1741375571640962</v>
      </c>
      <c r="M4529" s="63">
        <v>6.9738705448573333</v>
      </c>
      <c r="N4529" s="63">
        <v>6.2309679689588986</v>
      </c>
      <c r="O4529" s="71">
        <v>6.3167601883467093</v>
      </c>
    </row>
    <row r="4530" spans="2:15" outlineLevel="1" x14ac:dyDescent="0.25">
      <c r="B4530" s="65">
        <v>4521</v>
      </c>
      <c r="C4530" s="60">
        <v>1</v>
      </c>
      <c r="D4530" s="61">
        <v>0</v>
      </c>
      <c r="E4530" s="61">
        <v>1</v>
      </c>
      <c r="F4530" s="61">
        <v>1</v>
      </c>
      <c r="G4530" s="61">
        <v>1</v>
      </c>
      <c r="H4530" s="61">
        <v>0</v>
      </c>
      <c r="I4530" s="62">
        <v>98126.112769234111</v>
      </c>
      <c r="J4530" s="63">
        <v>6.496035819598494</v>
      </c>
      <c r="K4530" s="63">
        <v>5.4835550252112943</v>
      </c>
      <c r="L4530" s="63">
        <v>7.0160525917275249</v>
      </c>
      <c r="M4530" s="63">
        <v>7.5100090693568573</v>
      </c>
      <c r="N4530" s="63">
        <v>7.092800132677537</v>
      </c>
      <c r="O4530" s="71">
        <v>6.7395462559415193</v>
      </c>
    </row>
    <row r="4531" spans="2:15" outlineLevel="1" x14ac:dyDescent="0.25">
      <c r="B4531" s="65">
        <v>4522</v>
      </c>
      <c r="C4531" s="60">
        <v>1</v>
      </c>
      <c r="D4531" s="61">
        <v>0</v>
      </c>
      <c r="E4531" s="61">
        <v>1</v>
      </c>
      <c r="F4531" s="61">
        <v>1</v>
      </c>
      <c r="G4531" s="61">
        <v>0</v>
      </c>
      <c r="H4531" s="61">
        <v>1</v>
      </c>
      <c r="I4531" s="62">
        <v>101729.40466862402</v>
      </c>
      <c r="J4531" s="63">
        <v>6.499399550965963</v>
      </c>
      <c r="K4531" s="63">
        <v>5.8702672595075196</v>
      </c>
      <c r="L4531" s="63">
        <v>8.0860586553318274</v>
      </c>
      <c r="M4531" s="63">
        <v>8.197549583192604</v>
      </c>
      <c r="N4531" s="63">
        <v>6.6473004271950362</v>
      </c>
      <c r="O4531" s="71">
        <v>6.7660272241362165</v>
      </c>
    </row>
    <row r="4532" spans="2:15" outlineLevel="1" x14ac:dyDescent="0.25">
      <c r="B4532" s="65">
        <v>4523</v>
      </c>
      <c r="C4532" s="60">
        <v>0</v>
      </c>
      <c r="D4532" s="61">
        <v>1</v>
      </c>
      <c r="E4532" s="61">
        <v>1</v>
      </c>
      <c r="F4532" s="61">
        <v>1</v>
      </c>
      <c r="G4532" s="61">
        <v>1</v>
      </c>
      <c r="H4532" s="61">
        <v>0</v>
      </c>
      <c r="I4532" s="62">
        <v>29835.226848441846</v>
      </c>
      <c r="J4532" s="63">
        <v>5.6108712476958011</v>
      </c>
      <c r="K4532" s="63">
        <v>6.0909737362620699</v>
      </c>
      <c r="L4532" s="63">
        <v>6.4445358452200789</v>
      </c>
      <c r="M4532" s="63">
        <v>6.8521568303744003</v>
      </c>
      <c r="N4532" s="63">
        <v>7.1611782853786874</v>
      </c>
      <c r="O4532" s="71">
        <v>6.6930073529841936</v>
      </c>
    </row>
    <row r="4533" spans="2:15" outlineLevel="1" x14ac:dyDescent="0.25">
      <c r="B4533" s="65">
        <v>4524</v>
      </c>
      <c r="C4533" s="60">
        <v>1</v>
      </c>
      <c r="D4533" s="61">
        <v>0</v>
      </c>
      <c r="E4533" s="61">
        <v>1</v>
      </c>
      <c r="F4533" s="61">
        <v>1</v>
      </c>
      <c r="G4533" s="61">
        <v>1</v>
      </c>
      <c r="H4533" s="61">
        <v>0</v>
      </c>
      <c r="I4533" s="62">
        <v>100110.31790054543</v>
      </c>
      <c r="J4533" s="63">
        <v>6.8947920621832548</v>
      </c>
      <c r="K4533" s="63">
        <v>5.8710247823555495</v>
      </c>
      <c r="L4533" s="63">
        <v>6.6348645916268687</v>
      </c>
      <c r="M4533" s="63">
        <v>7.6354032381262185</v>
      </c>
      <c r="N4533" s="63">
        <v>6.953703851810495</v>
      </c>
      <c r="O4533" s="71">
        <v>6.8457553957122785</v>
      </c>
    </row>
    <row r="4534" spans="2:15" outlineLevel="1" x14ac:dyDescent="0.25">
      <c r="B4534" s="65">
        <v>4525</v>
      </c>
      <c r="C4534" s="60">
        <v>1</v>
      </c>
      <c r="D4534" s="61">
        <v>0</v>
      </c>
      <c r="E4534" s="61">
        <v>1</v>
      </c>
      <c r="F4534" s="61">
        <v>1</v>
      </c>
      <c r="G4534" s="61">
        <v>0</v>
      </c>
      <c r="H4534" s="61">
        <v>1</v>
      </c>
      <c r="I4534" s="62">
        <v>92999.920604906249</v>
      </c>
      <c r="J4534" s="63">
        <v>5.5244791204287873</v>
      </c>
      <c r="K4534" s="63">
        <v>4.7585960474189957</v>
      </c>
      <c r="L4534" s="63">
        <v>7.6374580924363418</v>
      </c>
      <c r="M4534" s="63">
        <v>7.1622125122281446</v>
      </c>
      <c r="N4534" s="63">
        <v>6.4332234288395398</v>
      </c>
      <c r="O4534" s="71">
        <v>7.4807974945130056</v>
      </c>
    </row>
    <row r="4535" spans="2:15" outlineLevel="1" x14ac:dyDescent="0.25">
      <c r="B4535" s="65">
        <v>4526</v>
      </c>
      <c r="C4535" s="60">
        <v>1</v>
      </c>
      <c r="D4535" s="61">
        <v>0</v>
      </c>
      <c r="E4535" s="61">
        <v>1</v>
      </c>
      <c r="F4535" s="61">
        <v>1</v>
      </c>
      <c r="G4535" s="61">
        <v>0</v>
      </c>
      <c r="H4535" s="61">
        <v>1</v>
      </c>
      <c r="I4535" s="62">
        <v>27704.171165407301</v>
      </c>
      <c r="J4535" s="63">
        <v>5.2921114418282782</v>
      </c>
      <c r="K4535" s="63">
        <v>4.4478898415065888</v>
      </c>
      <c r="L4535" s="63">
        <v>6.5350387139831518</v>
      </c>
      <c r="M4535" s="63">
        <v>7.996604278483229</v>
      </c>
      <c r="N4535" s="63">
        <v>6.9516098637858983</v>
      </c>
      <c r="O4535" s="71">
        <v>7.0592182557742067</v>
      </c>
    </row>
    <row r="4536" spans="2:15" outlineLevel="1" x14ac:dyDescent="0.25">
      <c r="B4536" s="65">
        <v>4527</v>
      </c>
      <c r="C4536" s="60">
        <v>1</v>
      </c>
      <c r="D4536" s="61">
        <v>0</v>
      </c>
      <c r="E4536" s="61">
        <v>1</v>
      </c>
      <c r="F4536" s="61">
        <v>1</v>
      </c>
      <c r="G4536" s="61">
        <v>0</v>
      </c>
      <c r="H4536" s="61">
        <v>1</v>
      </c>
      <c r="I4536" s="62">
        <v>95785.032194007334</v>
      </c>
      <c r="J4536" s="63">
        <v>5.7252821598201002</v>
      </c>
      <c r="K4536" s="63">
        <v>5.5792175809953006</v>
      </c>
      <c r="L4536" s="63">
        <v>7.302591544443235</v>
      </c>
      <c r="M4536" s="63">
        <v>7.4728409201200305</v>
      </c>
      <c r="N4536" s="63">
        <v>6.5160375582140269</v>
      </c>
      <c r="O4536" s="71">
        <v>7.0626803225816506</v>
      </c>
    </row>
    <row r="4537" spans="2:15" outlineLevel="1" x14ac:dyDescent="0.25">
      <c r="B4537" s="65">
        <v>4528</v>
      </c>
      <c r="C4537" s="60">
        <v>1</v>
      </c>
      <c r="D4537" s="61">
        <v>0</v>
      </c>
      <c r="E4537" s="61">
        <v>1</v>
      </c>
      <c r="F4537" s="61">
        <v>1</v>
      </c>
      <c r="G4537" s="61">
        <v>1</v>
      </c>
      <c r="H4537" s="61">
        <v>0</v>
      </c>
      <c r="I4537" s="62">
        <v>99612.414852547809</v>
      </c>
      <c r="J4537" s="63">
        <v>6.4115229830896965</v>
      </c>
      <c r="K4537" s="63">
        <v>5.4482598974965351</v>
      </c>
      <c r="L4537" s="63">
        <v>6.749505433519488</v>
      </c>
      <c r="M4537" s="63">
        <v>8.6413005201069844</v>
      </c>
      <c r="N4537" s="63">
        <v>7.0704527202443543</v>
      </c>
      <c r="O4537" s="71">
        <v>6.2524570912184014</v>
      </c>
    </row>
    <row r="4538" spans="2:15" outlineLevel="1" x14ac:dyDescent="0.25">
      <c r="B4538" s="65">
        <v>4529</v>
      </c>
      <c r="C4538" s="60">
        <v>1</v>
      </c>
      <c r="D4538" s="61">
        <v>0</v>
      </c>
      <c r="E4538" s="61">
        <v>1</v>
      </c>
      <c r="F4538" s="61">
        <v>1</v>
      </c>
      <c r="G4538" s="61">
        <v>1</v>
      </c>
      <c r="H4538" s="61">
        <v>0</v>
      </c>
      <c r="I4538" s="62">
        <v>60346.916456303967</v>
      </c>
      <c r="J4538" s="63">
        <v>6.3886193331551997</v>
      </c>
      <c r="K4538" s="63">
        <v>4.3816882323376136</v>
      </c>
      <c r="L4538" s="63">
        <v>7.0272318401887564</v>
      </c>
      <c r="M4538" s="63">
        <v>6.3819161771290052</v>
      </c>
      <c r="N4538" s="63">
        <v>6.8193544295111366</v>
      </c>
      <c r="O4538" s="71">
        <v>6.6284047917811124</v>
      </c>
    </row>
    <row r="4539" spans="2:15" outlineLevel="1" x14ac:dyDescent="0.25">
      <c r="B4539" s="65">
        <v>4530</v>
      </c>
      <c r="C4539" s="60">
        <v>1</v>
      </c>
      <c r="D4539" s="61">
        <v>0</v>
      </c>
      <c r="E4539" s="61">
        <v>1</v>
      </c>
      <c r="F4539" s="61">
        <v>1</v>
      </c>
      <c r="G4539" s="61">
        <v>0</v>
      </c>
      <c r="H4539" s="61">
        <v>1</v>
      </c>
      <c r="I4539" s="62">
        <v>77767.812178597276</v>
      </c>
      <c r="J4539" s="63">
        <v>5.8715369108933313</v>
      </c>
      <c r="K4539" s="63">
        <v>4.9917605958309084</v>
      </c>
      <c r="L4539" s="63">
        <v>6.8691075910755188</v>
      </c>
      <c r="M4539" s="63">
        <v>8.7671326121074955</v>
      </c>
      <c r="N4539" s="63">
        <v>6.4380448845231424</v>
      </c>
      <c r="O4539" s="71">
        <v>7.2455617269894734</v>
      </c>
    </row>
    <row r="4540" spans="2:15" outlineLevel="1" x14ac:dyDescent="0.25">
      <c r="B4540" s="65">
        <v>4531</v>
      </c>
      <c r="C4540" s="60">
        <v>1</v>
      </c>
      <c r="D4540" s="61">
        <v>0</v>
      </c>
      <c r="E4540" s="61">
        <v>1</v>
      </c>
      <c r="F4540" s="61">
        <v>1</v>
      </c>
      <c r="G4540" s="61">
        <v>0</v>
      </c>
      <c r="H4540" s="61">
        <v>1</v>
      </c>
      <c r="I4540" s="62">
        <v>25516.471517785918</v>
      </c>
      <c r="J4540" s="63">
        <v>5.2773572114568124</v>
      </c>
      <c r="K4540" s="63">
        <v>4.3429209566802047</v>
      </c>
      <c r="L4540" s="63">
        <v>7.0806879641313234</v>
      </c>
      <c r="M4540" s="63">
        <v>7.013697789774989</v>
      </c>
      <c r="N4540" s="63">
        <v>6.6683346228010532</v>
      </c>
      <c r="O4540" s="71">
        <v>7.5178976945391778</v>
      </c>
    </row>
    <row r="4541" spans="2:15" outlineLevel="1" x14ac:dyDescent="0.25">
      <c r="B4541" s="65">
        <v>4532</v>
      </c>
      <c r="C4541" s="60">
        <v>1</v>
      </c>
      <c r="D4541" s="61">
        <v>0</v>
      </c>
      <c r="E4541" s="61">
        <v>1</v>
      </c>
      <c r="F4541" s="61">
        <v>1</v>
      </c>
      <c r="G4541" s="61">
        <v>0</v>
      </c>
      <c r="H4541" s="61">
        <v>1</v>
      </c>
      <c r="I4541" s="62">
        <v>100689.92771494086</v>
      </c>
      <c r="J4541" s="63">
        <v>5.868782067480927</v>
      </c>
      <c r="K4541" s="63">
        <v>5.5262432398415795</v>
      </c>
      <c r="L4541" s="63">
        <v>7.9685077458105988</v>
      </c>
      <c r="M4541" s="63">
        <v>8.6960905972381539</v>
      </c>
      <c r="N4541" s="63">
        <v>6.7123291175794169</v>
      </c>
      <c r="O4541" s="71">
        <v>6.9158151601883358</v>
      </c>
    </row>
    <row r="4542" spans="2:15" outlineLevel="1" x14ac:dyDescent="0.25">
      <c r="B4542" s="65">
        <v>4533</v>
      </c>
      <c r="C4542" s="60">
        <v>0</v>
      </c>
      <c r="D4542" s="61">
        <v>1</v>
      </c>
      <c r="E4542" s="61">
        <v>1</v>
      </c>
      <c r="F4542" s="61">
        <v>1</v>
      </c>
      <c r="G4542" s="61">
        <v>1</v>
      </c>
      <c r="H4542" s="61">
        <v>0</v>
      </c>
      <c r="I4542" s="62">
        <v>31513.493427634807</v>
      </c>
      <c r="J4542" s="63">
        <v>6.2875898900959593</v>
      </c>
      <c r="K4542" s="63">
        <v>6.3335524310696503</v>
      </c>
      <c r="L4542" s="63">
        <v>6.4587046766258007</v>
      </c>
      <c r="M4542" s="63">
        <v>6.7187282580411729</v>
      </c>
      <c r="N4542" s="63">
        <v>6.9419945019212159</v>
      </c>
      <c r="O4542" s="71">
        <v>6.6790950913136209</v>
      </c>
    </row>
    <row r="4543" spans="2:15" outlineLevel="1" x14ac:dyDescent="0.25">
      <c r="B4543" s="65">
        <v>4534</v>
      </c>
      <c r="C4543" s="60">
        <v>1</v>
      </c>
      <c r="D4543" s="61">
        <v>0</v>
      </c>
      <c r="E4543" s="61">
        <v>1</v>
      </c>
      <c r="F4543" s="61">
        <v>1</v>
      </c>
      <c r="G4543" s="61">
        <v>1</v>
      </c>
      <c r="H4543" s="61">
        <v>0</v>
      </c>
      <c r="I4543" s="62">
        <v>76138.040331625089</v>
      </c>
      <c r="J4543" s="63">
        <v>5.5448347858811742</v>
      </c>
      <c r="K4543" s="63">
        <v>5.2930818537049538</v>
      </c>
      <c r="L4543" s="63">
        <v>7.0234546911903131</v>
      </c>
      <c r="M4543" s="63">
        <v>8.3223694800097423</v>
      </c>
      <c r="N4543" s="63">
        <v>6.9015191352035066</v>
      </c>
      <c r="O4543" s="71">
        <v>6.4341673677807094</v>
      </c>
    </row>
    <row r="4544" spans="2:15" outlineLevel="1" x14ac:dyDescent="0.25">
      <c r="B4544" s="65">
        <v>4535</v>
      </c>
      <c r="C4544" s="60">
        <v>1</v>
      </c>
      <c r="D4544" s="61">
        <v>0</v>
      </c>
      <c r="E4544" s="61">
        <v>1</v>
      </c>
      <c r="F4544" s="61">
        <v>1</v>
      </c>
      <c r="G4544" s="61">
        <v>1</v>
      </c>
      <c r="H4544" s="61">
        <v>0</v>
      </c>
      <c r="I4544" s="62">
        <v>77488.354761588605</v>
      </c>
      <c r="J4544" s="63">
        <v>5.8188473113023695</v>
      </c>
      <c r="K4544" s="63">
        <v>5.4365297725438309</v>
      </c>
      <c r="L4544" s="63">
        <v>7.1762578262694277</v>
      </c>
      <c r="M4544" s="63">
        <v>8.0555154599925096</v>
      </c>
      <c r="N4544" s="63">
        <v>7.1544925691598174</v>
      </c>
      <c r="O4544" s="71">
        <v>6.4723836945978404</v>
      </c>
    </row>
    <row r="4545" spans="2:15" outlineLevel="1" x14ac:dyDescent="0.25">
      <c r="B4545" s="65">
        <v>4536</v>
      </c>
      <c r="C4545" s="60">
        <v>1</v>
      </c>
      <c r="D4545" s="61">
        <v>0</v>
      </c>
      <c r="E4545" s="61">
        <v>1</v>
      </c>
      <c r="F4545" s="61">
        <v>1</v>
      </c>
      <c r="G4545" s="61">
        <v>1</v>
      </c>
      <c r="H4545" s="61">
        <v>0</v>
      </c>
      <c r="I4545" s="62">
        <v>94376.41184155173</v>
      </c>
      <c r="J4545" s="63">
        <v>6.4091013070284459</v>
      </c>
      <c r="K4545" s="63">
        <v>5.5376191031214006</v>
      </c>
      <c r="L4545" s="63">
        <v>7.7910120143033463</v>
      </c>
      <c r="M4545" s="63">
        <v>6.4229459875739296</v>
      </c>
      <c r="N4545" s="63">
        <v>6.6596862316173349</v>
      </c>
      <c r="O4545" s="71">
        <v>6.4928071949883126</v>
      </c>
    </row>
    <row r="4546" spans="2:15" outlineLevel="1" x14ac:dyDescent="0.25">
      <c r="B4546" s="65">
        <v>4537</v>
      </c>
      <c r="C4546" s="60">
        <v>1</v>
      </c>
      <c r="D4546" s="61">
        <v>0</v>
      </c>
      <c r="E4546" s="61">
        <v>1</v>
      </c>
      <c r="F4546" s="61">
        <v>1</v>
      </c>
      <c r="G4546" s="61">
        <v>1</v>
      </c>
      <c r="H4546" s="61">
        <v>0</v>
      </c>
      <c r="I4546" s="62">
        <v>96859.494875157907</v>
      </c>
      <c r="J4546" s="63">
        <v>7.0326971298859213</v>
      </c>
      <c r="K4546" s="63">
        <v>5.9548862056181697</v>
      </c>
      <c r="L4546" s="63">
        <v>6.5959119953976941</v>
      </c>
      <c r="M4546" s="63">
        <v>6.9206198693985144</v>
      </c>
      <c r="N4546" s="63">
        <v>6.5527287709200497</v>
      </c>
      <c r="O4546" s="71">
        <v>6.4844704535763</v>
      </c>
    </row>
    <row r="4547" spans="2:15" outlineLevel="1" x14ac:dyDescent="0.25">
      <c r="B4547" s="65">
        <v>4538</v>
      </c>
      <c r="C4547" s="60">
        <v>1</v>
      </c>
      <c r="D4547" s="61">
        <v>0</v>
      </c>
      <c r="E4547" s="61">
        <v>1</v>
      </c>
      <c r="F4547" s="61">
        <v>1</v>
      </c>
      <c r="G4547" s="61">
        <v>1</v>
      </c>
      <c r="H4547" s="61">
        <v>0</v>
      </c>
      <c r="I4547" s="62">
        <v>27385.525533902386</v>
      </c>
      <c r="J4547" s="63">
        <v>5.9693686424814745</v>
      </c>
      <c r="K4547" s="63">
        <v>5.1523681707815587</v>
      </c>
      <c r="L4547" s="63">
        <v>6.9203305261304084</v>
      </c>
      <c r="M4547" s="63">
        <v>6.012475880048429</v>
      </c>
      <c r="N4547" s="63">
        <v>7.4314268209892997</v>
      </c>
      <c r="O4547" s="71">
        <v>6.9099899911491942</v>
      </c>
    </row>
    <row r="4548" spans="2:15" outlineLevel="1" x14ac:dyDescent="0.25">
      <c r="B4548" s="65">
        <v>4539</v>
      </c>
      <c r="C4548" s="60">
        <v>0</v>
      </c>
      <c r="D4548" s="61">
        <v>1</v>
      </c>
      <c r="E4548" s="61">
        <v>1</v>
      </c>
      <c r="F4548" s="61">
        <v>1</v>
      </c>
      <c r="G4548" s="61">
        <v>1</v>
      </c>
      <c r="H4548" s="61">
        <v>0</v>
      </c>
      <c r="I4548" s="62">
        <v>27142.861671120045</v>
      </c>
      <c r="J4548" s="63">
        <v>5.4968370771740407</v>
      </c>
      <c r="K4548" s="63">
        <v>5.6055567203060628</v>
      </c>
      <c r="L4548" s="63">
        <v>6.5265039754451859</v>
      </c>
      <c r="M4548" s="63">
        <v>7.0793663550420636</v>
      </c>
      <c r="N4548" s="63">
        <v>6.8045977733664165</v>
      </c>
      <c r="O4548" s="71">
        <v>6.3125167930729811</v>
      </c>
    </row>
    <row r="4549" spans="2:15" outlineLevel="1" x14ac:dyDescent="0.25">
      <c r="B4549" s="65">
        <v>4540</v>
      </c>
      <c r="C4549" s="60">
        <v>1</v>
      </c>
      <c r="D4549" s="61">
        <v>0</v>
      </c>
      <c r="E4549" s="61">
        <v>1</v>
      </c>
      <c r="F4549" s="61">
        <v>1</v>
      </c>
      <c r="G4549" s="61">
        <v>0</v>
      </c>
      <c r="H4549" s="61">
        <v>1</v>
      </c>
      <c r="I4549" s="62">
        <v>79013.115569406815</v>
      </c>
      <c r="J4549" s="63">
        <v>6.3610194898955514</v>
      </c>
      <c r="K4549" s="63">
        <v>6.0395890700338803</v>
      </c>
      <c r="L4549" s="63">
        <v>6.4875126276682735</v>
      </c>
      <c r="M4549" s="63">
        <v>7.4452178304579579</v>
      </c>
      <c r="N4549" s="63">
        <v>6.9352743978710496</v>
      </c>
      <c r="O4549" s="71">
        <v>7.1769801932649271</v>
      </c>
    </row>
    <row r="4550" spans="2:15" outlineLevel="1" x14ac:dyDescent="0.25">
      <c r="B4550" s="65">
        <v>4541</v>
      </c>
      <c r="C4550" s="60">
        <v>1</v>
      </c>
      <c r="D4550" s="61">
        <v>0</v>
      </c>
      <c r="E4550" s="61">
        <v>1</v>
      </c>
      <c r="F4550" s="61">
        <v>1</v>
      </c>
      <c r="G4550" s="61">
        <v>1</v>
      </c>
      <c r="H4550" s="61">
        <v>0</v>
      </c>
      <c r="I4550" s="62">
        <v>96346.47914459731</v>
      </c>
      <c r="J4550" s="63">
        <v>6.7442265170670748</v>
      </c>
      <c r="K4550" s="63">
        <v>5.9021150276495469</v>
      </c>
      <c r="L4550" s="63">
        <v>7.6617208616309336</v>
      </c>
      <c r="M4550" s="63">
        <v>6.6643571005099158</v>
      </c>
      <c r="N4550" s="63">
        <v>6.6167625030226276</v>
      </c>
      <c r="O4550" s="71">
        <v>6.2673089326391462</v>
      </c>
    </row>
    <row r="4551" spans="2:15" outlineLevel="1" x14ac:dyDescent="0.25">
      <c r="B4551" s="65">
        <v>4542</v>
      </c>
      <c r="C4551" s="60">
        <v>1</v>
      </c>
      <c r="D4551" s="61">
        <v>0</v>
      </c>
      <c r="E4551" s="61">
        <v>1</v>
      </c>
      <c r="F4551" s="61">
        <v>1</v>
      </c>
      <c r="G4551" s="61">
        <v>0</v>
      </c>
      <c r="H4551" s="61">
        <v>1</v>
      </c>
      <c r="I4551" s="62">
        <v>76029.354990395193</v>
      </c>
      <c r="J4551" s="63">
        <v>5.9182580003974925</v>
      </c>
      <c r="K4551" s="63">
        <v>4.6812620650097374</v>
      </c>
      <c r="L4551" s="63">
        <v>6.7459776744228837</v>
      </c>
      <c r="M4551" s="63">
        <v>7.7124676419768514</v>
      </c>
      <c r="N4551" s="63">
        <v>7.2735953588192475</v>
      </c>
      <c r="O4551" s="71">
        <v>7.3428252815618977</v>
      </c>
    </row>
    <row r="4552" spans="2:15" outlineLevel="1" x14ac:dyDescent="0.25">
      <c r="B4552" s="65">
        <v>4543</v>
      </c>
      <c r="C4552" s="60">
        <v>1</v>
      </c>
      <c r="D4552" s="61">
        <v>0</v>
      </c>
      <c r="E4552" s="61">
        <v>1</v>
      </c>
      <c r="F4552" s="61">
        <v>1</v>
      </c>
      <c r="G4552" s="61">
        <v>0</v>
      </c>
      <c r="H4552" s="61">
        <v>1</v>
      </c>
      <c r="I4552" s="62">
        <v>101688.52094538481</v>
      </c>
      <c r="J4552" s="63">
        <v>6.5756070599501948</v>
      </c>
      <c r="K4552" s="63">
        <v>6.2628229131971338</v>
      </c>
      <c r="L4552" s="63">
        <v>7.9770053727411785</v>
      </c>
      <c r="M4552" s="63">
        <v>8.120694504342767</v>
      </c>
      <c r="N4552" s="63">
        <v>6.2914839066692343</v>
      </c>
      <c r="O4552" s="71">
        <v>6.6865814699181465</v>
      </c>
    </row>
    <row r="4553" spans="2:15" outlineLevel="1" x14ac:dyDescent="0.25">
      <c r="B4553" s="65">
        <v>4544</v>
      </c>
      <c r="C4553" s="60">
        <v>1</v>
      </c>
      <c r="D4553" s="61">
        <v>0</v>
      </c>
      <c r="E4553" s="61">
        <v>1</v>
      </c>
      <c r="F4553" s="61">
        <v>1</v>
      </c>
      <c r="G4553" s="61">
        <v>0</v>
      </c>
      <c r="H4553" s="61">
        <v>1</v>
      </c>
      <c r="I4553" s="62">
        <v>76777.916979630259</v>
      </c>
      <c r="J4553" s="63">
        <v>5.9409306303449867</v>
      </c>
      <c r="K4553" s="63">
        <v>5.4053461936741609</v>
      </c>
      <c r="L4553" s="63">
        <v>6.8847701760385176</v>
      </c>
      <c r="M4553" s="63">
        <v>7.2308472091127749</v>
      </c>
      <c r="N4553" s="63">
        <v>7.1121576842454957</v>
      </c>
      <c r="O4553" s="71">
        <v>7.3994015572129008</v>
      </c>
    </row>
    <row r="4554" spans="2:15" outlineLevel="1" x14ac:dyDescent="0.25">
      <c r="B4554" s="65">
        <v>4545</v>
      </c>
      <c r="C4554" s="60">
        <v>1</v>
      </c>
      <c r="D4554" s="61">
        <v>0</v>
      </c>
      <c r="E4554" s="61">
        <v>1</v>
      </c>
      <c r="F4554" s="61">
        <v>1</v>
      </c>
      <c r="G4554" s="61">
        <v>1</v>
      </c>
      <c r="H4554" s="61">
        <v>0</v>
      </c>
      <c r="I4554" s="62">
        <v>101171.95652233272</v>
      </c>
      <c r="J4554" s="63">
        <v>6.2493751509220825</v>
      </c>
      <c r="K4554" s="63">
        <v>5.3580847336998501</v>
      </c>
      <c r="L4554" s="63">
        <v>8.3727757346690481</v>
      </c>
      <c r="M4554" s="63">
        <v>8.4791009175597942</v>
      </c>
      <c r="N4554" s="63">
        <v>7.3767247856961422</v>
      </c>
      <c r="O4554" s="71">
        <v>6.1173148785480604</v>
      </c>
    </row>
    <row r="4555" spans="2:15" outlineLevel="1" x14ac:dyDescent="0.25">
      <c r="B4555" s="65">
        <v>4546</v>
      </c>
      <c r="C4555" s="60">
        <v>1</v>
      </c>
      <c r="D4555" s="61">
        <v>0</v>
      </c>
      <c r="E4555" s="61">
        <v>1</v>
      </c>
      <c r="F4555" s="61">
        <v>1</v>
      </c>
      <c r="G4555" s="61">
        <v>0</v>
      </c>
      <c r="H4555" s="61">
        <v>1</v>
      </c>
      <c r="I4555" s="62">
        <v>97496.193043866486</v>
      </c>
      <c r="J4555" s="63">
        <v>5.8766366897520008</v>
      </c>
      <c r="K4555" s="63">
        <v>5.7959777180679968</v>
      </c>
      <c r="L4555" s="63">
        <v>7.3339484940488795</v>
      </c>
      <c r="M4555" s="63">
        <v>7.3116009188361453</v>
      </c>
      <c r="N4555" s="63">
        <v>6.7263058619933558</v>
      </c>
      <c r="O4555" s="71">
        <v>7.3174961652763031</v>
      </c>
    </row>
    <row r="4556" spans="2:15" outlineLevel="1" x14ac:dyDescent="0.25">
      <c r="B4556" s="65">
        <v>4547</v>
      </c>
      <c r="C4556" s="60">
        <v>0</v>
      </c>
      <c r="D4556" s="61">
        <v>1</v>
      </c>
      <c r="E4556" s="61">
        <v>1</v>
      </c>
      <c r="F4556" s="61">
        <v>1</v>
      </c>
      <c r="G4556" s="61">
        <v>0</v>
      </c>
      <c r="H4556" s="61">
        <v>1</v>
      </c>
      <c r="I4556" s="62">
        <v>79438.517753714696</v>
      </c>
      <c r="J4556" s="63">
        <v>5.6431664286055465</v>
      </c>
      <c r="K4556" s="63">
        <v>6.2669094501825686</v>
      </c>
      <c r="L4556" s="63">
        <v>6.5106165605735082</v>
      </c>
      <c r="M4556" s="63">
        <v>8.0786603501863414</v>
      </c>
      <c r="N4556" s="63">
        <v>6.8582777811344782</v>
      </c>
      <c r="O4556" s="71">
        <v>7.2134527380437934</v>
      </c>
    </row>
    <row r="4557" spans="2:15" outlineLevel="1" x14ac:dyDescent="0.25">
      <c r="B4557" s="65">
        <v>4548</v>
      </c>
      <c r="C4557" s="60">
        <v>1</v>
      </c>
      <c r="D4557" s="61">
        <v>0</v>
      </c>
      <c r="E4557" s="61">
        <v>1</v>
      </c>
      <c r="F4557" s="61">
        <v>1</v>
      </c>
      <c r="G4557" s="61">
        <v>0</v>
      </c>
      <c r="H4557" s="61">
        <v>1</v>
      </c>
      <c r="I4557" s="62">
        <v>73953.597844910953</v>
      </c>
      <c r="J4557" s="63">
        <v>5.8171729500568707</v>
      </c>
      <c r="K4557" s="63">
        <v>5.4673158882502122</v>
      </c>
      <c r="L4557" s="63">
        <v>6.8940871367130132</v>
      </c>
      <c r="M4557" s="63">
        <v>7.2522423176182587</v>
      </c>
      <c r="N4557" s="63">
        <v>6.2899732151168104</v>
      </c>
      <c r="O4557" s="71">
        <v>7.074003890341845</v>
      </c>
    </row>
    <row r="4558" spans="2:15" outlineLevel="1" x14ac:dyDescent="0.25">
      <c r="B4558" s="65">
        <v>4549</v>
      </c>
      <c r="C4558" s="60">
        <v>1</v>
      </c>
      <c r="D4558" s="61">
        <v>0</v>
      </c>
      <c r="E4558" s="61">
        <v>1</v>
      </c>
      <c r="F4558" s="61">
        <v>1</v>
      </c>
      <c r="G4558" s="61">
        <v>0</v>
      </c>
      <c r="H4558" s="61">
        <v>1</v>
      </c>
      <c r="I4558" s="62">
        <v>99016.584198257216</v>
      </c>
      <c r="J4558" s="63">
        <v>6.109069937687627</v>
      </c>
      <c r="K4558" s="63">
        <v>4.7641028295741492</v>
      </c>
      <c r="L4558" s="63">
        <v>7.1450141627666879</v>
      </c>
      <c r="M4558" s="63">
        <v>8.5031186549367135</v>
      </c>
      <c r="N4558" s="63">
        <v>7.0024974034810201</v>
      </c>
      <c r="O4558" s="71">
        <v>7.3574154514843038</v>
      </c>
    </row>
    <row r="4559" spans="2:15" outlineLevel="1" x14ac:dyDescent="0.25">
      <c r="B4559" s="65">
        <v>4550</v>
      </c>
      <c r="C4559" s="60">
        <v>1</v>
      </c>
      <c r="D4559" s="61">
        <v>0</v>
      </c>
      <c r="E4559" s="61">
        <v>1</v>
      </c>
      <c r="F4559" s="61">
        <v>1</v>
      </c>
      <c r="G4559" s="61">
        <v>0</v>
      </c>
      <c r="H4559" s="61">
        <v>1</v>
      </c>
      <c r="I4559" s="62">
        <v>29275.712658607095</v>
      </c>
      <c r="J4559" s="63">
        <v>5.9277009264341807</v>
      </c>
      <c r="K4559" s="63">
        <v>5.5140523265225454</v>
      </c>
      <c r="L4559" s="63">
        <v>6.3623644897139897</v>
      </c>
      <c r="M4559" s="63">
        <v>7.2422539318322432</v>
      </c>
      <c r="N4559" s="63">
        <v>6.7559109689184416</v>
      </c>
      <c r="O4559" s="71">
        <v>6.8268423689593218</v>
      </c>
    </row>
    <row r="4560" spans="2:15" outlineLevel="1" x14ac:dyDescent="0.25">
      <c r="B4560" s="65">
        <v>4551</v>
      </c>
      <c r="C4560" s="60">
        <v>1</v>
      </c>
      <c r="D4560" s="61">
        <v>0</v>
      </c>
      <c r="E4560" s="61">
        <v>1</v>
      </c>
      <c r="F4560" s="61">
        <v>1</v>
      </c>
      <c r="G4560" s="61">
        <v>1</v>
      </c>
      <c r="H4560" s="61">
        <v>0</v>
      </c>
      <c r="I4560" s="62">
        <v>98801.747363615039</v>
      </c>
      <c r="J4560" s="63">
        <v>6.4875698101435813</v>
      </c>
      <c r="K4560" s="63">
        <v>5.5543035096703512</v>
      </c>
      <c r="L4560" s="63">
        <v>7.1033227767836244</v>
      </c>
      <c r="M4560" s="63">
        <v>7.1604082526517994</v>
      </c>
      <c r="N4560" s="63">
        <v>7.5651420306292572</v>
      </c>
      <c r="O4560" s="71">
        <v>6.8337859378292993</v>
      </c>
    </row>
    <row r="4561" spans="2:15" outlineLevel="1" x14ac:dyDescent="0.25">
      <c r="B4561" s="65">
        <v>4552</v>
      </c>
      <c r="C4561" s="60">
        <v>0</v>
      </c>
      <c r="D4561" s="61">
        <v>1</v>
      </c>
      <c r="E4561" s="61">
        <v>1</v>
      </c>
      <c r="F4561" s="61">
        <v>1</v>
      </c>
      <c r="G4561" s="61">
        <v>1</v>
      </c>
      <c r="H4561" s="61">
        <v>0</v>
      </c>
      <c r="I4561" s="62">
        <v>95805.882662100703</v>
      </c>
      <c r="J4561" s="63">
        <v>5.6356646085370086</v>
      </c>
      <c r="K4561" s="63">
        <v>6.5949983159886507</v>
      </c>
      <c r="L4561" s="63">
        <v>8.1597098699657806</v>
      </c>
      <c r="M4561" s="63">
        <v>6.4806018903262927</v>
      </c>
      <c r="N4561" s="63">
        <v>6.5412730346729884</v>
      </c>
      <c r="O4561" s="71">
        <v>6.5097642493572963</v>
      </c>
    </row>
    <row r="4562" spans="2:15" outlineLevel="1" x14ac:dyDescent="0.25">
      <c r="B4562" s="65">
        <v>4553</v>
      </c>
      <c r="C4562" s="60">
        <v>1</v>
      </c>
      <c r="D4562" s="61">
        <v>0</v>
      </c>
      <c r="E4562" s="61">
        <v>1</v>
      </c>
      <c r="F4562" s="61">
        <v>1</v>
      </c>
      <c r="G4562" s="61">
        <v>1</v>
      </c>
      <c r="H4562" s="61">
        <v>0</v>
      </c>
      <c r="I4562" s="62">
        <v>95134.614353989076</v>
      </c>
      <c r="J4562" s="63">
        <v>6.1409059631892067</v>
      </c>
      <c r="K4562" s="63">
        <v>5.7561780213850078</v>
      </c>
      <c r="L4562" s="63">
        <v>6.9976157085842514</v>
      </c>
      <c r="M4562" s="63">
        <v>6.7596070820180643</v>
      </c>
      <c r="N4562" s="63">
        <v>7.1166211953278946</v>
      </c>
      <c r="O4562" s="71">
        <v>6.4192705117686657</v>
      </c>
    </row>
    <row r="4563" spans="2:15" outlineLevel="1" x14ac:dyDescent="0.25">
      <c r="B4563" s="65">
        <v>4554</v>
      </c>
      <c r="C4563" s="60">
        <v>1</v>
      </c>
      <c r="D4563" s="61">
        <v>0</v>
      </c>
      <c r="E4563" s="61">
        <v>1</v>
      </c>
      <c r="F4563" s="61">
        <v>1</v>
      </c>
      <c r="G4563" s="61">
        <v>0</v>
      </c>
      <c r="H4563" s="61">
        <v>1</v>
      </c>
      <c r="I4563" s="62">
        <v>28719.415594323786</v>
      </c>
      <c r="J4563" s="63">
        <v>5.8601402147894257</v>
      </c>
      <c r="K4563" s="63">
        <v>5.3995111146999424</v>
      </c>
      <c r="L4563" s="63">
        <v>6.5150327719440861</v>
      </c>
      <c r="M4563" s="63">
        <v>6.5515254364226179</v>
      </c>
      <c r="N4563" s="63">
        <v>7.0327943486545923</v>
      </c>
      <c r="O4563" s="71">
        <v>7.3381114908713174</v>
      </c>
    </row>
    <row r="4564" spans="2:15" outlineLevel="1" x14ac:dyDescent="0.25">
      <c r="B4564" s="65">
        <v>4555</v>
      </c>
      <c r="C4564" s="60">
        <v>1</v>
      </c>
      <c r="D4564" s="61">
        <v>0</v>
      </c>
      <c r="E4564" s="61">
        <v>1</v>
      </c>
      <c r="F4564" s="61">
        <v>1</v>
      </c>
      <c r="G4564" s="61">
        <v>1</v>
      </c>
      <c r="H4564" s="61">
        <v>0</v>
      </c>
      <c r="I4564" s="62">
        <v>75267.304947158671</v>
      </c>
      <c r="J4564" s="63">
        <v>6.0642073381368276</v>
      </c>
      <c r="K4564" s="63">
        <v>5.3147047930313773</v>
      </c>
      <c r="L4564" s="63">
        <v>6.3830899318645411</v>
      </c>
      <c r="M4564" s="63">
        <v>7.6554247453919473</v>
      </c>
      <c r="N4564" s="63">
        <v>7.0929974156471935</v>
      </c>
      <c r="O4564" s="71">
        <v>6.4161232456744965</v>
      </c>
    </row>
    <row r="4565" spans="2:15" outlineLevel="1" x14ac:dyDescent="0.25">
      <c r="B4565" s="65">
        <v>4556</v>
      </c>
      <c r="C4565" s="60">
        <v>0</v>
      </c>
      <c r="D4565" s="61">
        <v>1</v>
      </c>
      <c r="E4565" s="61">
        <v>1</v>
      </c>
      <c r="F4565" s="61">
        <v>1</v>
      </c>
      <c r="G4565" s="61">
        <v>1</v>
      </c>
      <c r="H4565" s="61">
        <v>0</v>
      </c>
      <c r="I4565" s="62">
        <v>30698.111489184143</v>
      </c>
      <c r="J4565" s="63">
        <v>5.5560797129070796</v>
      </c>
      <c r="K4565" s="63">
        <v>5.9816716080223085</v>
      </c>
      <c r="L4565" s="63">
        <v>7.0052650166943744</v>
      </c>
      <c r="M4565" s="63">
        <v>6.5670095427587016</v>
      </c>
      <c r="N4565" s="63">
        <v>7.3004541789976711</v>
      </c>
      <c r="O4565" s="71">
        <v>7.187256821005171</v>
      </c>
    </row>
    <row r="4566" spans="2:15" outlineLevel="1" x14ac:dyDescent="0.25">
      <c r="B4566" s="65">
        <v>4557</v>
      </c>
      <c r="C4566" s="60">
        <v>1</v>
      </c>
      <c r="D4566" s="61">
        <v>0</v>
      </c>
      <c r="E4566" s="61">
        <v>1</v>
      </c>
      <c r="F4566" s="61">
        <v>1</v>
      </c>
      <c r="G4566" s="61">
        <v>1</v>
      </c>
      <c r="H4566" s="61">
        <v>0</v>
      </c>
      <c r="I4566" s="62">
        <v>94048.075040762356</v>
      </c>
      <c r="J4566" s="63">
        <v>5.7828674407611214</v>
      </c>
      <c r="K4566" s="63">
        <v>4.984471418531224</v>
      </c>
      <c r="L4566" s="63">
        <v>7.8160669472408886</v>
      </c>
      <c r="M4566" s="63">
        <v>7.185560604179976</v>
      </c>
      <c r="N4566" s="63">
        <v>6.8143485937180337</v>
      </c>
      <c r="O4566" s="71">
        <v>6.7076861849920375</v>
      </c>
    </row>
    <row r="4567" spans="2:15" outlineLevel="1" x14ac:dyDescent="0.25">
      <c r="B4567" s="65">
        <v>4558</v>
      </c>
      <c r="C4567" s="60">
        <v>0</v>
      </c>
      <c r="D4567" s="61">
        <v>1</v>
      </c>
      <c r="E4567" s="61">
        <v>1</v>
      </c>
      <c r="F4567" s="61">
        <v>1</v>
      </c>
      <c r="G4567" s="61">
        <v>1</v>
      </c>
      <c r="H4567" s="61">
        <v>0</v>
      </c>
      <c r="I4567" s="62">
        <v>102578.05935723831</v>
      </c>
      <c r="J4567" s="63">
        <v>6.0323043792315119</v>
      </c>
      <c r="K4567" s="63">
        <v>6.3466184697330981</v>
      </c>
      <c r="L4567" s="63">
        <v>8.33955513301078</v>
      </c>
      <c r="M4567" s="63">
        <v>7.9957085513537773</v>
      </c>
      <c r="N4567" s="63">
        <v>7.0321549397282199</v>
      </c>
      <c r="O4567" s="71">
        <v>6.7640154055853277</v>
      </c>
    </row>
    <row r="4568" spans="2:15" outlineLevel="1" x14ac:dyDescent="0.25">
      <c r="B4568" s="65">
        <v>4559</v>
      </c>
      <c r="C4568" s="60">
        <v>0</v>
      </c>
      <c r="D4568" s="61">
        <v>1</v>
      </c>
      <c r="E4568" s="61">
        <v>1</v>
      </c>
      <c r="F4568" s="61">
        <v>1</v>
      </c>
      <c r="G4568" s="61">
        <v>0</v>
      </c>
      <c r="H4568" s="61">
        <v>1</v>
      </c>
      <c r="I4568" s="62">
        <v>98855.271255237269</v>
      </c>
      <c r="J4568" s="63">
        <v>5.6687026909509601</v>
      </c>
      <c r="K4568" s="63">
        <v>5.8741005221071871</v>
      </c>
      <c r="L4568" s="63">
        <v>7.4465894670024451</v>
      </c>
      <c r="M4568" s="63">
        <v>7.9154958500204211</v>
      </c>
      <c r="N4568" s="63">
        <v>6.6027835562464547</v>
      </c>
      <c r="O4568" s="71">
        <v>7.3683238308448784</v>
      </c>
    </row>
    <row r="4569" spans="2:15" outlineLevel="1" x14ac:dyDescent="0.25">
      <c r="B4569" s="65">
        <v>4560</v>
      </c>
      <c r="C4569" s="60">
        <v>1</v>
      </c>
      <c r="D4569" s="61">
        <v>0</v>
      </c>
      <c r="E4569" s="61">
        <v>1</v>
      </c>
      <c r="F4569" s="61">
        <v>1</v>
      </c>
      <c r="G4569" s="61">
        <v>0</v>
      </c>
      <c r="H4569" s="61">
        <v>1</v>
      </c>
      <c r="I4569" s="62">
        <v>94113.503131725214</v>
      </c>
      <c r="J4569" s="63">
        <v>6.5139411096658764</v>
      </c>
      <c r="K4569" s="63">
        <v>5.1244592507956472</v>
      </c>
      <c r="L4569" s="63">
        <v>7.3890998532762175</v>
      </c>
      <c r="M4569" s="63">
        <v>6.7419609959475526</v>
      </c>
      <c r="N4569" s="63">
        <v>6.5050351019723012</v>
      </c>
      <c r="O4569" s="71">
        <v>6.8295599211945035</v>
      </c>
    </row>
    <row r="4570" spans="2:15" outlineLevel="1" x14ac:dyDescent="0.25">
      <c r="B4570" s="65">
        <v>4561</v>
      </c>
      <c r="C4570" s="60">
        <v>1</v>
      </c>
      <c r="D4570" s="61">
        <v>0</v>
      </c>
      <c r="E4570" s="61">
        <v>1</v>
      </c>
      <c r="F4570" s="61">
        <v>1</v>
      </c>
      <c r="G4570" s="61">
        <v>0</v>
      </c>
      <c r="H4570" s="61">
        <v>1</v>
      </c>
      <c r="I4570" s="62">
        <v>95785.385089055228</v>
      </c>
      <c r="J4570" s="63">
        <v>6.632419378606599</v>
      </c>
      <c r="K4570" s="63">
        <v>5.0176080846803304</v>
      </c>
      <c r="L4570" s="63">
        <v>6.7589770164413325</v>
      </c>
      <c r="M4570" s="63">
        <v>6.9802086488147124</v>
      </c>
      <c r="N4570" s="63">
        <v>7.04542504751773</v>
      </c>
      <c r="O4570" s="71">
        <v>7.0681195483528079</v>
      </c>
    </row>
    <row r="4571" spans="2:15" outlineLevel="1" x14ac:dyDescent="0.25">
      <c r="B4571" s="65">
        <v>4562</v>
      </c>
      <c r="C4571" s="60">
        <v>0</v>
      </c>
      <c r="D4571" s="61">
        <v>1</v>
      </c>
      <c r="E4571" s="61">
        <v>1</v>
      </c>
      <c r="F4571" s="61">
        <v>1</v>
      </c>
      <c r="G4571" s="61">
        <v>0</v>
      </c>
      <c r="H4571" s="61">
        <v>1</v>
      </c>
      <c r="I4571" s="62">
        <v>77086.638758788904</v>
      </c>
      <c r="J4571" s="63">
        <v>5.863977665754776</v>
      </c>
      <c r="K4571" s="63">
        <v>5.9610722349963758</v>
      </c>
      <c r="L4571" s="63">
        <v>6.9180406570127451</v>
      </c>
      <c r="M4571" s="63">
        <v>7.592913513667753</v>
      </c>
      <c r="N4571" s="63">
        <v>6.5559480786841489</v>
      </c>
      <c r="O4571" s="71">
        <v>6.9950991826293851</v>
      </c>
    </row>
    <row r="4572" spans="2:15" outlineLevel="1" x14ac:dyDescent="0.25">
      <c r="B4572" s="65">
        <v>4563</v>
      </c>
      <c r="C4572" s="60">
        <v>1</v>
      </c>
      <c r="D4572" s="61">
        <v>0</v>
      </c>
      <c r="E4572" s="61">
        <v>1</v>
      </c>
      <c r="F4572" s="61">
        <v>1</v>
      </c>
      <c r="G4572" s="61">
        <v>0</v>
      </c>
      <c r="H4572" s="61">
        <v>1</v>
      </c>
      <c r="I4572" s="62">
        <v>26486.645015875911</v>
      </c>
      <c r="J4572" s="63">
        <v>5.9999325837426847</v>
      </c>
      <c r="K4572" s="63">
        <v>5.4658726225257004</v>
      </c>
      <c r="L4572" s="63">
        <v>6.5096648148872056</v>
      </c>
      <c r="M4572" s="63">
        <v>6.3700836162662657</v>
      </c>
      <c r="N4572" s="63">
        <v>6.3943110390025062</v>
      </c>
      <c r="O4572" s="71">
        <v>7.0079357563327447</v>
      </c>
    </row>
    <row r="4573" spans="2:15" outlineLevel="1" x14ac:dyDescent="0.25">
      <c r="B4573" s="65">
        <v>4564</v>
      </c>
      <c r="C4573" s="60">
        <v>0</v>
      </c>
      <c r="D4573" s="61">
        <v>1</v>
      </c>
      <c r="E4573" s="61">
        <v>1</v>
      </c>
      <c r="F4573" s="61">
        <v>1</v>
      </c>
      <c r="G4573" s="61">
        <v>0</v>
      </c>
      <c r="H4573" s="61">
        <v>1</v>
      </c>
      <c r="I4573" s="62">
        <v>28535.169399581573</v>
      </c>
      <c r="J4573" s="63">
        <v>5.6625475606781261</v>
      </c>
      <c r="K4573" s="63">
        <v>5.6789745626240506</v>
      </c>
      <c r="L4573" s="63">
        <v>6.8694731231267401</v>
      </c>
      <c r="M4573" s="63">
        <v>6.73195028199323</v>
      </c>
      <c r="N4573" s="63">
        <v>6.7757133557962383</v>
      </c>
      <c r="O4573" s="71">
        <v>6.935195696267745</v>
      </c>
    </row>
    <row r="4574" spans="2:15" outlineLevel="1" x14ac:dyDescent="0.25">
      <c r="B4574" s="65">
        <v>4565</v>
      </c>
      <c r="C4574" s="60">
        <v>1</v>
      </c>
      <c r="D4574" s="61">
        <v>0</v>
      </c>
      <c r="E4574" s="61">
        <v>1</v>
      </c>
      <c r="F4574" s="61">
        <v>1</v>
      </c>
      <c r="G4574" s="61">
        <v>1</v>
      </c>
      <c r="H4574" s="61">
        <v>0</v>
      </c>
      <c r="I4574" s="62">
        <v>102501.38341992945</v>
      </c>
      <c r="J4574" s="63">
        <v>6.3821732573832008</v>
      </c>
      <c r="K4574" s="63">
        <v>6.1869141894232351</v>
      </c>
      <c r="L4574" s="63">
        <v>8.1992369511996461</v>
      </c>
      <c r="M4574" s="63">
        <v>8.1448905875484048</v>
      </c>
      <c r="N4574" s="63">
        <v>7.1383083786756583</v>
      </c>
      <c r="O4574" s="71">
        <v>6.2503192136798829</v>
      </c>
    </row>
    <row r="4575" spans="2:15" outlineLevel="1" x14ac:dyDescent="0.25">
      <c r="B4575" s="65">
        <v>4566</v>
      </c>
      <c r="C4575" s="60">
        <v>1</v>
      </c>
      <c r="D4575" s="61">
        <v>0</v>
      </c>
      <c r="E4575" s="61">
        <v>1</v>
      </c>
      <c r="F4575" s="61">
        <v>1</v>
      </c>
      <c r="G4575" s="61">
        <v>0</v>
      </c>
      <c r="H4575" s="61">
        <v>1</v>
      </c>
      <c r="I4575" s="62">
        <v>97335.548703654291</v>
      </c>
      <c r="J4575" s="63">
        <v>5.9421398761583859</v>
      </c>
      <c r="K4575" s="63">
        <v>5.810867877168266</v>
      </c>
      <c r="L4575" s="63">
        <v>7.1282449491366568</v>
      </c>
      <c r="M4575" s="63">
        <v>7.9831356891905534</v>
      </c>
      <c r="N4575" s="63">
        <v>6.2894091414368436</v>
      </c>
      <c r="O4575" s="71">
        <v>6.86228292279523</v>
      </c>
    </row>
    <row r="4576" spans="2:15" outlineLevel="1" x14ac:dyDescent="0.25">
      <c r="B4576" s="65">
        <v>4567</v>
      </c>
      <c r="C4576" s="60">
        <v>1</v>
      </c>
      <c r="D4576" s="61">
        <v>0</v>
      </c>
      <c r="E4576" s="61">
        <v>1</v>
      </c>
      <c r="F4576" s="61">
        <v>1</v>
      </c>
      <c r="G4576" s="61">
        <v>1</v>
      </c>
      <c r="H4576" s="61">
        <v>0</v>
      </c>
      <c r="I4576" s="62">
        <v>76925.792524717675</v>
      </c>
      <c r="J4576" s="63">
        <v>5.6885052262257316</v>
      </c>
      <c r="K4576" s="63">
        <v>5.4773331509718188</v>
      </c>
      <c r="L4576" s="63">
        <v>6.9256262966691988</v>
      </c>
      <c r="M4576" s="63">
        <v>7.4435977180274708</v>
      </c>
      <c r="N4576" s="63">
        <v>7.3995438530345732</v>
      </c>
      <c r="O4576" s="71">
        <v>7.0403850515081885</v>
      </c>
    </row>
    <row r="4577" spans="2:15" outlineLevel="1" x14ac:dyDescent="0.25">
      <c r="B4577" s="65">
        <v>4568</v>
      </c>
      <c r="C4577" s="60">
        <v>1</v>
      </c>
      <c r="D4577" s="61">
        <v>0</v>
      </c>
      <c r="E4577" s="61">
        <v>1</v>
      </c>
      <c r="F4577" s="61">
        <v>1</v>
      </c>
      <c r="G4577" s="61">
        <v>0</v>
      </c>
      <c r="H4577" s="61">
        <v>1</v>
      </c>
      <c r="I4577" s="62">
        <v>99991.703221800431</v>
      </c>
      <c r="J4577" s="63">
        <v>6.2900691743110961</v>
      </c>
      <c r="K4577" s="63">
        <v>5.3886601091404902</v>
      </c>
      <c r="L4577" s="63">
        <v>8.3446109781781139</v>
      </c>
      <c r="M4577" s="63">
        <v>8.4146380235401228</v>
      </c>
      <c r="N4577" s="63">
        <v>6.4025409116606662</v>
      </c>
      <c r="O4577" s="71">
        <v>6.7248910902097627</v>
      </c>
    </row>
    <row r="4578" spans="2:15" outlineLevel="1" x14ac:dyDescent="0.25">
      <c r="B4578" s="65">
        <v>4569</v>
      </c>
      <c r="C4578" s="60">
        <v>1</v>
      </c>
      <c r="D4578" s="61">
        <v>0</v>
      </c>
      <c r="E4578" s="61">
        <v>1</v>
      </c>
      <c r="F4578" s="61">
        <v>1</v>
      </c>
      <c r="G4578" s="61">
        <v>1</v>
      </c>
      <c r="H4578" s="61">
        <v>0</v>
      </c>
      <c r="I4578" s="62">
        <v>77243.683656461842</v>
      </c>
      <c r="J4578" s="63">
        <v>6.6114115049773607</v>
      </c>
      <c r="K4578" s="63">
        <v>5.1888809829903693</v>
      </c>
      <c r="L4578" s="63">
        <v>6.1246688783246084</v>
      </c>
      <c r="M4578" s="63">
        <v>7.7524021773116081</v>
      </c>
      <c r="N4578" s="63">
        <v>7.6630155866859369</v>
      </c>
      <c r="O4578" s="71">
        <v>6.1671651347529393</v>
      </c>
    </row>
    <row r="4579" spans="2:15" outlineLevel="1" x14ac:dyDescent="0.25">
      <c r="B4579" s="65">
        <v>4570</v>
      </c>
      <c r="C4579" s="60">
        <v>1</v>
      </c>
      <c r="D4579" s="61">
        <v>0</v>
      </c>
      <c r="E4579" s="61">
        <v>1</v>
      </c>
      <c r="F4579" s="61">
        <v>1</v>
      </c>
      <c r="G4579" s="61">
        <v>0</v>
      </c>
      <c r="H4579" s="61">
        <v>1</v>
      </c>
      <c r="I4579" s="62">
        <v>96228.794802530159</v>
      </c>
      <c r="J4579" s="63">
        <v>6.2860809748782165</v>
      </c>
      <c r="K4579" s="63">
        <v>5.583547661750325</v>
      </c>
      <c r="L4579" s="63">
        <v>7.3657741023167844</v>
      </c>
      <c r="M4579" s="63">
        <v>6.8991444685421985</v>
      </c>
      <c r="N4579" s="63">
        <v>6.6572570960576192</v>
      </c>
      <c r="O4579" s="71">
        <v>7.1020855454572649</v>
      </c>
    </row>
    <row r="4580" spans="2:15" outlineLevel="1" x14ac:dyDescent="0.25">
      <c r="B4580" s="65">
        <v>4571</v>
      </c>
      <c r="C4580" s="60">
        <v>1</v>
      </c>
      <c r="D4580" s="61">
        <v>0</v>
      </c>
      <c r="E4580" s="61">
        <v>1</v>
      </c>
      <c r="F4580" s="61">
        <v>1</v>
      </c>
      <c r="G4580" s="61">
        <v>0</v>
      </c>
      <c r="H4580" s="61">
        <v>1</v>
      </c>
      <c r="I4580" s="62">
        <v>93474.781932388069</v>
      </c>
      <c r="J4580" s="63">
        <v>7.1533020030297081</v>
      </c>
      <c r="K4580" s="63">
        <v>5.0658763884178537</v>
      </c>
      <c r="L4580" s="63">
        <v>7.2709269411610213</v>
      </c>
      <c r="M4580" s="63">
        <v>6.3178385192388458</v>
      </c>
      <c r="N4580" s="63">
        <v>6.1780892151187699</v>
      </c>
      <c r="O4580" s="71">
        <v>6.8103117606839598</v>
      </c>
    </row>
    <row r="4581" spans="2:15" outlineLevel="1" x14ac:dyDescent="0.25">
      <c r="B4581" s="65">
        <v>4572</v>
      </c>
      <c r="C4581" s="60">
        <v>1</v>
      </c>
      <c r="D4581" s="61">
        <v>0</v>
      </c>
      <c r="E4581" s="61">
        <v>1</v>
      </c>
      <c r="F4581" s="61">
        <v>1</v>
      </c>
      <c r="G4581" s="61">
        <v>1</v>
      </c>
      <c r="H4581" s="61">
        <v>0</v>
      </c>
      <c r="I4581" s="62">
        <v>103191.9565814402</v>
      </c>
      <c r="J4581" s="63">
        <v>6.6119518691109311</v>
      </c>
      <c r="K4581" s="63">
        <v>6.506485553843774</v>
      </c>
      <c r="L4581" s="63">
        <v>7.2036795614559095</v>
      </c>
      <c r="M4581" s="63">
        <v>7.8677839371006577</v>
      </c>
      <c r="N4581" s="63">
        <v>7.1074958218920363</v>
      </c>
      <c r="O4581" s="71">
        <v>6.8993192038276261</v>
      </c>
    </row>
    <row r="4582" spans="2:15" outlineLevel="1" x14ac:dyDescent="0.25">
      <c r="B4582" s="65">
        <v>4573</v>
      </c>
      <c r="C4582" s="60">
        <v>0</v>
      </c>
      <c r="D4582" s="61">
        <v>1</v>
      </c>
      <c r="E4582" s="61">
        <v>1</v>
      </c>
      <c r="F4582" s="61">
        <v>1</v>
      </c>
      <c r="G4582" s="61">
        <v>0</v>
      </c>
      <c r="H4582" s="61">
        <v>1</v>
      </c>
      <c r="I4582" s="62">
        <v>28152.502681134632</v>
      </c>
      <c r="J4582" s="63">
        <v>5.3995512266031778</v>
      </c>
      <c r="K4582" s="63">
        <v>6.1172501664342516</v>
      </c>
      <c r="L4582" s="63">
        <v>6.724401403702525</v>
      </c>
      <c r="M4582" s="63">
        <v>6.8052091460209363</v>
      </c>
      <c r="N4582" s="63">
        <v>6.5332659572450167</v>
      </c>
      <c r="O4582" s="71">
        <v>6.7617025550410466</v>
      </c>
    </row>
    <row r="4583" spans="2:15" outlineLevel="1" x14ac:dyDescent="0.25">
      <c r="B4583" s="65">
        <v>4574</v>
      </c>
      <c r="C4583" s="60">
        <v>1</v>
      </c>
      <c r="D4583" s="61">
        <v>0</v>
      </c>
      <c r="E4583" s="61">
        <v>1</v>
      </c>
      <c r="F4583" s="61">
        <v>1</v>
      </c>
      <c r="G4583" s="61">
        <v>1</v>
      </c>
      <c r="H4583" s="61">
        <v>0</v>
      </c>
      <c r="I4583" s="62">
        <v>99152.86179280949</v>
      </c>
      <c r="J4583" s="63">
        <v>6.4602510574211491</v>
      </c>
      <c r="K4583" s="63">
        <v>5.6060335494452751</v>
      </c>
      <c r="L4583" s="63">
        <v>7.0576593621381534</v>
      </c>
      <c r="M4583" s="63">
        <v>7.8609183480078872</v>
      </c>
      <c r="N4583" s="63">
        <v>7.102929880434818</v>
      </c>
      <c r="O4583" s="71">
        <v>6.5768319839957705</v>
      </c>
    </row>
    <row r="4584" spans="2:15" outlineLevel="1" x14ac:dyDescent="0.25">
      <c r="B4584" s="65">
        <v>4575</v>
      </c>
      <c r="C4584" s="60">
        <v>1</v>
      </c>
      <c r="D4584" s="61">
        <v>0</v>
      </c>
      <c r="E4584" s="61">
        <v>1</v>
      </c>
      <c r="F4584" s="61">
        <v>1</v>
      </c>
      <c r="G4584" s="61">
        <v>0</v>
      </c>
      <c r="H4584" s="61">
        <v>1</v>
      </c>
      <c r="I4584" s="62">
        <v>62098.465965029522</v>
      </c>
      <c r="J4584" s="63">
        <v>6.1670802017681252</v>
      </c>
      <c r="K4584" s="63">
        <v>5.1882810364904817</v>
      </c>
      <c r="L4584" s="63">
        <v>7.0738443870950212</v>
      </c>
      <c r="M4584" s="63">
        <v>6.5978935383734685</v>
      </c>
      <c r="N4584" s="63">
        <v>6.5155146418077106</v>
      </c>
      <c r="O4584" s="71">
        <v>6.6379706108914078</v>
      </c>
    </row>
    <row r="4585" spans="2:15" outlineLevel="1" x14ac:dyDescent="0.25">
      <c r="B4585" s="65">
        <v>4576</v>
      </c>
      <c r="C4585" s="60">
        <v>1</v>
      </c>
      <c r="D4585" s="61">
        <v>0</v>
      </c>
      <c r="E4585" s="61">
        <v>1</v>
      </c>
      <c r="F4585" s="61">
        <v>1</v>
      </c>
      <c r="G4585" s="61">
        <v>1</v>
      </c>
      <c r="H4585" s="61">
        <v>0</v>
      </c>
      <c r="I4585" s="62">
        <v>101710.81790645179</v>
      </c>
      <c r="J4585" s="63">
        <v>6.3141251861241896</v>
      </c>
      <c r="K4585" s="63">
        <v>6.0510610866919361</v>
      </c>
      <c r="L4585" s="63">
        <v>7.4646414603423903</v>
      </c>
      <c r="M4585" s="63">
        <v>8.2506085081699183</v>
      </c>
      <c r="N4585" s="63">
        <v>7.0053950843462367</v>
      </c>
      <c r="O4585" s="71">
        <v>6.6606350934240668</v>
      </c>
    </row>
    <row r="4586" spans="2:15" outlineLevel="1" x14ac:dyDescent="0.25">
      <c r="B4586" s="65">
        <v>4577</v>
      </c>
      <c r="C4586" s="60">
        <v>1</v>
      </c>
      <c r="D4586" s="61">
        <v>0</v>
      </c>
      <c r="E4586" s="61">
        <v>1</v>
      </c>
      <c r="F4586" s="61">
        <v>1</v>
      </c>
      <c r="G4586" s="61">
        <v>0</v>
      </c>
      <c r="H4586" s="61">
        <v>1</v>
      </c>
      <c r="I4586" s="62">
        <v>76021.425004100965</v>
      </c>
      <c r="J4586" s="63">
        <v>5.9876231454921589</v>
      </c>
      <c r="K4586" s="63">
        <v>5.3137698995285261</v>
      </c>
      <c r="L4586" s="63">
        <v>6.5994682757218399</v>
      </c>
      <c r="M4586" s="63">
        <v>7.5336056434335879</v>
      </c>
      <c r="N4586" s="63">
        <v>6.9023686041212722</v>
      </c>
      <c r="O4586" s="71">
        <v>7.1295890646981714</v>
      </c>
    </row>
    <row r="4587" spans="2:15" outlineLevel="1" x14ac:dyDescent="0.25">
      <c r="B4587" s="65">
        <v>4578</v>
      </c>
      <c r="C4587" s="60">
        <v>1</v>
      </c>
      <c r="D4587" s="61">
        <v>0</v>
      </c>
      <c r="E4587" s="61">
        <v>1</v>
      </c>
      <c r="F4587" s="61">
        <v>1</v>
      </c>
      <c r="G4587" s="61">
        <v>0</v>
      </c>
      <c r="H4587" s="61">
        <v>1</v>
      </c>
      <c r="I4587" s="62">
        <v>100846.5260779813</v>
      </c>
      <c r="J4587" s="63">
        <v>6.0792411864787415</v>
      </c>
      <c r="K4587" s="63">
        <v>5.4903275972272461</v>
      </c>
      <c r="L4587" s="63">
        <v>8.4342141006408795</v>
      </c>
      <c r="M4587" s="63">
        <v>7.5932016161047375</v>
      </c>
      <c r="N4587" s="63">
        <v>7.2226819613610083</v>
      </c>
      <c r="O4587" s="71">
        <v>7.366085063407418</v>
      </c>
    </row>
    <row r="4588" spans="2:15" outlineLevel="1" x14ac:dyDescent="0.25">
      <c r="B4588" s="65">
        <v>4579</v>
      </c>
      <c r="C4588" s="60">
        <v>0</v>
      </c>
      <c r="D4588" s="61">
        <v>1</v>
      </c>
      <c r="E4588" s="61">
        <v>1</v>
      </c>
      <c r="F4588" s="61">
        <v>1</v>
      </c>
      <c r="G4588" s="61">
        <v>1</v>
      </c>
      <c r="H4588" s="61">
        <v>0</v>
      </c>
      <c r="I4588" s="62">
        <v>77294.054186249952</v>
      </c>
      <c r="J4588" s="63">
        <v>5.7048059444106647</v>
      </c>
      <c r="K4588" s="63">
        <v>5.7611406768580098</v>
      </c>
      <c r="L4588" s="63">
        <v>6.8550195045913851</v>
      </c>
      <c r="M4588" s="63">
        <v>7.9749016782681812</v>
      </c>
      <c r="N4588" s="63">
        <v>7.1298565457272973</v>
      </c>
      <c r="O4588" s="71">
        <v>6.4229961779057838</v>
      </c>
    </row>
    <row r="4589" spans="2:15" outlineLevel="1" x14ac:dyDescent="0.25">
      <c r="B4589" s="65">
        <v>4580</v>
      </c>
      <c r="C4589" s="60">
        <v>1</v>
      </c>
      <c r="D4589" s="61">
        <v>0</v>
      </c>
      <c r="E4589" s="61">
        <v>1</v>
      </c>
      <c r="F4589" s="61">
        <v>1</v>
      </c>
      <c r="G4589" s="61">
        <v>0</v>
      </c>
      <c r="H4589" s="61">
        <v>1</v>
      </c>
      <c r="I4589" s="62">
        <v>62930.5057297944</v>
      </c>
      <c r="J4589" s="63">
        <v>5.9238534676810861</v>
      </c>
      <c r="K4589" s="63">
        <v>5.659339825911232</v>
      </c>
      <c r="L4589" s="63">
        <v>7.3856407590075452</v>
      </c>
      <c r="M4589" s="63">
        <v>6.2625095961184805</v>
      </c>
      <c r="N4589" s="63">
        <v>6.4352596225533745</v>
      </c>
      <c r="O4589" s="71">
        <v>7.0363679022933692</v>
      </c>
    </row>
    <row r="4590" spans="2:15" outlineLevel="1" x14ac:dyDescent="0.25">
      <c r="B4590" s="65">
        <v>4581</v>
      </c>
      <c r="C4590" s="60">
        <v>1</v>
      </c>
      <c r="D4590" s="61">
        <v>0</v>
      </c>
      <c r="E4590" s="61">
        <v>1</v>
      </c>
      <c r="F4590" s="61">
        <v>1</v>
      </c>
      <c r="G4590" s="61">
        <v>0</v>
      </c>
      <c r="H4590" s="61">
        <v>1</v>
      </c>
      <c r="I4590" s="62">
        <v>96486.437537883059</v>
      </c>
      <c r="J4590" s="63">
        <v>6.5623050571546058</v>
      </c>
      <c r="K4590" s="63">
        <v>4.0932157234920625</v>
      </c>
      <c r="L4590" s="63">
        <v>6.6837022954749434</v>
      </c>
      <c r="M4590" s="63">
        <v>8.5146247228358138</v>
      </c>
      <c r="N4590" s="63">
        <v>6.8439465357963361</v>
      </c>
      <c r="O4590" s="71">
        <v>6.9870833133306487</v>
      </c>
    </row>
    <row r="4591" spans="2:15" outlineLevel="1" x14ac:dyDescent="0.25">
      <c r="B4591" s="65">
        <v>4582</v>
      </c>
      <c r="C4591" s="60">
        <v>1</v>
      </c>
      <c r="D4591" s="61">
        <v>0</v>
      </c>
      <c r="E4591" s="61">
        <v>1</v>
      </c>
      <c r="F4591" s="61">
        <v>1</v>
      </c>
      <c r="G4591" s="61">
        <v>1</v>
      </c>
      <c r="H4591" s="61">
        <v>0</v>
      </c>
      <c r="I4591" s="62">
        <v>73259.398330219861</v>
      </c>
      <c r="J4591" s="63">
        <v>5.2459104115751094</v>
      </c>
      <c r="K4591" s="63">
        <v>4.9110095480322551</v>
      </c>
      <c r="L4591" s="63">
        <v>7.1488846462919344</v>
      </c>
      <c r="M4591" s="63">
        <v>7.9365600162214536</v>
      </c>
      <c r="N4591" s="63">
        <v>7.0497076435641981</v>
      </c>
      <c r="O4591" s="71">
        <v>6.2805185109292214</v>
      </c>
    </row>
    <row r="4592" spans="2:15" outlineLevel="1" x14ac:dyDescent="0.25">
      <c r="B4592" s="65">
        <v>4583</v>
      </c>
      <c r="C4592" s="60">
        <v>1</v>
      </c>
      <c r="D4592" s="61">
        <v>0</v>
      </c>
      <c r="E4592" s="61">
        <v>1</v>
      </c>
      <c r="F4592" s="61">
        <v>1</v>
      </c>
      <c r="G4592" s="61">
        <v>0</v>
      </c>
      <c r="H4592" s="61">
        <v>1</v>
      </c>
      <c r="I4592" s="62">
        <v>96447.220998373203</v>
      </c>
      <c r="J4592" s="63">
        <v>5.9143434998522935</v>
      </c>
      <c r="K4592" s="63">
        <v>5.8717443365468167</v>
      </c>
      <c r="L4592" s="63">
        <v>7.3584812576183305</v>
      </c>
      <c r="M4592" s="63">
        <v>7.3243960909086727</v>
      </c>
      <c r="N4592" s="63">
        <v>6.5842568421427377</v>
      </c>
      <c r="O4592" s="71">
        <v>6.7945531711850791</v>
      </c>
    </row>
    <row r="4593" spans="2:15" outlineLevel="1" x14ac:dyDescent="0.25">
      <c r="B4593" s="65">
        <v>4584</v>
      </c>
      <c r="C4593" s="60">
        <v>1</v>
      </c>
      <c r="D4593" s="61">
        <v>0</v>
      </c>
      <c r="E4593" s="61">
        <v>1</v>
      </c>
      <c r="F4593" s="61">
        <v>1</v>
      </c>
      <c r="G4593" s="61">
        <v>1</v>
      </c>
      <c r="H4593" s="61">
        <v>0</v>
      </c>
      <c r="I4593" s="62">
        <v>76472.289797990103</v>
      </c>
      <c r="J4593" s="63">
        <v>6.2257465319623773</v>
      </c>
      <c r="K4593" s="63">
        <v>5.8745719561938436</v>
      </c>
      <c r="L4593" s="63">
        <v>6.6446843520026713</v>
      </c>
      <c r="M4593" s="63">
        <v>6.6990100022877996</v>
      </c>
      <c r="N4593" s="63">
        <v>7.4580534831675509</v>
      </c>
      <c r="O4593" s="71">
        <v>6.6865061107412798</v>
      </c>
    </row>
    <row r="4594" spans="2:15" outlineLevel="1" x14ac:dyDescent="0.25">
      <c r="B4594" s="65">
        <v>4585</v>
      </c>
      <c r="C4594" s="60">
        <v>0</v>
      </c>
      <c r="D4594" s="61">
        <v>1</v>
      </c>
      <c r="E4594" s="61">
        <v>1</v>
      </c>
      <c r="F4594" s="61">
        <v>1</v>
      </c>
      <c r="G4594" s="61">
        <v>1</v>
      </c>
      <c r="H4594" s="61">
        <v>0</v>
      </c>
      <c r="I4594" s="62">
        <v>97435.647248722846</v>
      </c>
      <c r="J4594" s="63">
        <v>5.9034486974358078</v>
      </c>
      <c r="K4594" s="63">
        <v>6.0270245473701216</v>
      </c>
      <c r="L4594" s="63">
        <v>7.8548491289711055</v>
      </c>
      <c r="M4594" s="63">
        <v>6.9360548353194496</v>
      </c>
      <c r="N4594" s="63">
        <v>7.3441017177353096</v>
      </c>
      <c r="O4594" s="71">
        <v>6.3587215030800026</v>
      </c>
    </row>
    <row r="4595" spans="2:15" outlineLevel="1" x14ac:dyDescent="0.25">
      <c r="B4595" s="65">
        <v>4586</v>
      </c>
      <c r="C4595" s="60">
        <v>1</v>
      </c>
      <c r="D4595" s="61">
        <v>0</v>
      </c>
      <c r="E4595" s="61">
        <v>1</v>
      </c>
      <c r="F4595" s="61">
        <v>1</v>
      </c>
      <c r="G4595" s="61">
        <v>0</v>
      </c>
      <c r="H4595" s="61">
        <v>1</v>
      </c>
      <c r="I4595" s="62">
        <v>100838.5645646453</v>
      </c>
      <c r="J4595" s="63">
        <v>6.0821603282691195</v>
      </c>
      <c r="K4595" s="63">
        <v>5.7200354093388928</v>
      </c>
      <c r="L4595" s="63">
        <v>7.5025016089296805</v>
      </c>
      <c r="M4595" s="63">
        <v>8.0048629094704928</v>
      </c>
      <c r="N4595" s="63">
        <v>6.8226359999895081</v>
      </c>
      <c r="O4595" s="71">
        <v>7.5591498702549229</v>
      </c>
    </row>
    <row r="4596" spans="2:15" outlineLevel="1" x14ac:dyDescent="0.25">
      <c r="B4596" s="65">
        <v>4587</v>
      </c>
      <c r="C4596" s="60">
        <v>0</v>
      </c>
      <c r="D4596" s="61">
        <v>1</v>
      </c>
      <c r="E4596" s="61">
        <v>1</v>
      </c>
      <c r="F4596" s="61">
        <v>1</v>
      </c>
      <c r="G4596" s="61">
        <v>1</v>
      </c>
      <c r="H4596" s="61">
        <v>0</v>
      </c>
      <c r="I4596" s="62">
        <v>82429.532479398869</v>
      </c>
      <c r="J4596" s="63">
        <v>5.6520121255401357</v>
      </c>
      <c r="K4596" s="63">
        <v>5.818159386814914</v>
      </c>
      <c r="L4596" s="63">
        <v>6.8819574679426614</v>
      </c>
      <c r="M4596" s="63">
        <v>8.9918460976519654</v>
      </c>
      <c r="N4596" s="63">
        <v>7.5989522847912552</v>
      </c>
      <c r="O4596" s="71">
        <v>6.8766407224538986</v>
      </c>
    </row>
    <row r="4597" spans="2:15" outlineLevel="1" x14ac:dyDescent="0.25">
      <c r="B4597" s="65">
        <v>4588</v>
      </c>
      <c r="C4597" s="60">
        <v>1</v>
      </c>
      <c r="D4597" s="61">
        <v>0</v>
      </c>
      <c r="E4597" s="61">
        <v>1</v>
      </c>
      <c r="F4597" s="61">
        <v>1</v>
      </c>
      <c r="G4597" s="61">
        <v>1</v>
      </c>
      <c r="H4597" s="61">
        <v>0</v>
      </c>
      <c r="I4597" s="62">
        <v>25189.081327826003</v>
      </c>
      <c r="J4597" s="63">
        <v>5.2312946829498559</v>
      </c>
      <c r="K4597" s="63">
        <v>5.1033097543114687</v>
      </c>
      <c r="L4597" s="63">
        <v>6.197766469773808</v>
      </c>
      <c r="M4597" s="63">
        <v>6.4720581919044573</v>
      </c>
      <c r="N4597" s="63">
        <v>7.3641393567538582</v>
      </c>
      <c r="O4597" s="71">
        <v>6.8453984507338568</v>
      </c>
    </row>
    <row r="4598" spans="2:15" outlineLevel="1" x14ac:dyDescent="0.25">
      <c r="B4598" s="65">
        <v>4589</v>
      </c>
      <c r="C4598" s="60">
        <v>1</v>
      </c>
      <c r="D4598" s="61">
        <v>0</v>
      </c>
      <c r="E4598" s="61">
        <v>1</v>
      </c>
      <c r="F4598" s="61">
        <v>1</v>
      </c>
      <c r="G4598" s="61">
        <v>0</v>
      </c>
      <c r="H4598" s="61">
        <v>1</v>
      </c>
      <c r="I4598" s="62">
        <v>28333.195251474375</v>
      </c>
      <c r="J4598" s="63">
        <v>5.5032682576195775</v>
      </c>
      <c r="K4598" s="63">
        <v>5.2258864638713263</v>
      </c>
      <c r="L4598" s="63">
        <v>6.8827438610174196</v>
      </c>
      <c r="M4598" s="63">
        <v>6.7952434584882422</v>
      </c>
      <c r="N4598" s="63">
        <v>7.1387257775798183</v>
      </c>
      <c r="O4598" s="71">
        <v>7.1702489807313068</v>
      </c>
    </row>
    <row r="4599" spans="2:15" outlineLevel="1" x14ac:dyDescent="0.25">
      <c r="B4599" s="65">
        <v>4590</v>
      </c>
      <c r="C4599" s="60">
        <v>1</v>
      </c>
      <c r="D4599" s="61">
        <v>0</v>
      </c>
      <c r="E4599" s="61">
        <v>1</v>
      </c>
      <c r="F4599" s="61">
        <v>1</v>
      </c>
      <c r="G4599" s="61">
        <v>0</v>
      </c>
      <c r="H4599" s="61">
        <v>1</v>
      </c>
      <c r="I4599" s="62">
        <v>61577.663019623738</v>
      </c>
      <c r="J4599" s="63">
        <v>5.9631669508291587</v>
      </c>
      <c r="K4599" s="63">
        <v>5.4110037042820833</v>
      </c>
      <c r="L4599" s="63">
        <v>7.2118023135372455</v>
      </c>
      <c r="M4599" s="63">
        <v>6.1386240336511877</v>
      </c>
      <c r="N4599" s="63">
        <v>6.4513044231693843</v>
      </c>
      <c r="O4599" s="71">
        <v>6.9623764047579959</v>
      </c>
    </row>
    <row r="4600" spans="2:15" outlineLevel="1" x14ac:dyDescent="0.25">
      <c r="B4600" s="65">
        <v>4591</v>
      </c>
      <c r="C4600" s="60">
        <v>1</v>
      </c>
      <c r="D4600" s="61">
        <v>0</v>
      </c>
      <c r="E4600" s="61">
        <v>1</v>
      </c>
      <c r="F4600" s="61">
        <v>1</v>
      </c>
      <c r="G4600" s="61">
        <v>1</v>
      </c>
      <c r="H4600" s="61">
        <v>0</v>
      </c>
      <c r="I4600" s="62">
        <v>64647.269945146531</v>
      </c>
      <c r="J4600" s="63">
        <v>6.7686427383189702</v>
      </c>
      <c r="K4600" s="63">
        <v>5.4170868252693332</v>
      </c>
      <c r="L4600" s="63">
        <v>6.7552017979976071</v>
      </c>
      <c r="M4600" s="63">
        <v>6.451225404736407</v>
      </c>
      <c r="N4600" s="63">
        <v>6.91060531896425</v>
      </c>
      <c r="O4600" s="71">
        <v>6.6673620541440792</v>
      </c>
    </row>
    <row r="4601" spans="2:15" outlineLevel="1" x14ac:dyDescent="0.25">
      <c r="B4601" s="65">
        <v>4592</v>
      </c>
      <c r="C4601" s="60">
        <v>0</v>
      </c>
      <c r="D4601" s="61">
        <v>1</v>
      </c>
      <c r="E4601" s="61">
        <v>1</v>
      </c>
      <c r="F4601" s="61">
        <v>1</v>
      </c>
      <c r="G4601" s="61">
        <v>0</v>
      </c>
      <c r="H4601" s="61">
        <v>1</v>
      </c>
      <c r="I4601" s="62">
        <v>76970.954199637054</v>
      </c>
      <c r="J4601" s="63">
        <v>5.6434571364759538</v>
      </c>
      <c r="K4601" s="63">
        <v>6.038998645380655</v>
      </c>
      <c r="L4601" s="63">
        <v>6.2912483561092145</v>
      </c>
      <c r="M4601" s="63">
        <v>8.3719379884762866</v>
      </c>
      <c r="N4601" s="63">
        <v>6.0929609072262734</v>
      </c>
      <c r="O4601" s="71">
        <v>7.015956261029813</v>
      </c>
    </row>
    <row r="4602" spans="2:15" outlineLevel="1" x14ac:dyDescent="0.25">
      <c r="B4602" s="65">
        <v>4593</v>
      </c>
      <c r="C4602" s="60">
        <v>1</v>
      </c>
      <c r="D4602" s="61">
        <v>0</v>
      </c>
      <c r="E4602" s="61">
        <v>1</v>
      </c>
      <c r="F4602" s="61">
        <v>1</v>
      </c>
      <c r="G4602" s="61">
        <v>1</v>
      </c>
      <c r="H4602" s="61">
        <v>0</v>
      </c>
      <c r="I4602" s="62">
        <v>94740.147771279779</v>
      </c>
      <c r="J4602" s="63">
        <v>5.6284705748565935</v>
      </c>
      <c r="K4602" s="63">
        <v>4.9474999853847015</v>
      </c>
      <c r="L4602" s="63">
        <v>7.5094505195655934</v>
      </c>
      <c r="M4602" s="63">
        <v>7.4878734234525668</v>
      </c>
      <c r="N4602" s="63">
        <v>7.1355870831140296</v>
      </c>
      <c r="O4602" s="71">
        <v>6.7004280201608886</v>
      </c>
    </row>
    <row r="4603" spans="2:15" outlineLevel="1" x14ac:dyDescent="0.25">
      <c r="B4603" s="65">
        <v>4594</v>
      </c>
      <c r="C4603" s="60">
        <v>1</v>
      </c>
      <c r="D4603" s="61">
        <v>0</v>
      </c>
      <c r="E4603" s="61">
        <v>1</v>
      </c>
      <c r="F4603" s="61">
        <v>1</v>
      </c>
      <c r="G4603" s="61">
        <v>1</v>
      </c>
      <c r="H4603" s="61">
        <v>0</v>
      </c>
      <c r="I4603" s="62">
        <v>26403.126160643005</v>
      </c>
      <c r="J4603" s="63">
        <v>5.219391107660166</v>
      </c>
      <c r="K4603" s="63">
        <v>4.9520605905799542</v>
      </c>
      <c r="L4603" s="63">
        <v>6.8040881715992674</v>
      </c>
      <c r="M4603" s="63">
        <v>6.9478796605223918</v>
      </c>
      <c r="N4603" s="63">
        <v>7.0212544385571123</v>
      </c>
      <c r="O4603" s="71">
        <v>7.0023517787180856</v>
      </c>
    </row>
    <row r="4604" spans="2:15" outlineLevel="1" x14ac:dyDescent="0.25">
      <c r="B4604" s="65">
        <v>4595</v>
      </c>
      <c r="C4604" s="60">
        <v>1</v>
      </c>
      <c r="D4604" s="61">
        <v>0</v>
      </c>
      <c r="E4604" s="61">
        <v>1</v>
      </c>
      <c r="F4604" s="61">
        <v>1</v>
      </c>
      <c r="G4604" s="61">
        <v>1</v>
      </c>
      <c r="H4604" s="61">
        <v>0</v>
      </c>
      <c r="I4604" s="62">
        <v>97863.384213747209</v>
      </c>
      <c r="J4604" s="63">
        <v>7.0580328961863739</v>
      </c>
      <c r="K4604" s="63">
        <v>4.7071712932518617</v>
      </c>
      <c r="L4604" s="63">
        <v>7.901900470371956</v>
      </c>
      <c r="M4604" s="63">
        <v>7.8719818101489443</v>
      </c>
      <c r="N4604" s="63">
        <v>6.6305952208096874</v>
      </c>
      <c r="O4604" s="71">
        <v>6.4340391736632752</v>
      </c>
    </row>
    <row r="4605" spans="2:15" outlineLevel="1" x14ac:dyDescent="0.25">
      <c r="B4605" s="65">
        <v>4596</v>
      </c>
      <c r="C4605" s="60">
        <v>0</v>
      </c>
      <c r="D4605" s="61">
        <v>1</v>
      </c>
      <c r="E4605" s="61">
        <v>1</v>
      </c>
      <c r="F4605" s="61">
        <v>1</v>
      </c>
      <c r="G4605" s="61">
        <v>0</v>
      </c>
      <c r="H4605" s="61">
        <v>1</v>
      </c>
      <c r="I4605" s="62">
        <v>95969.731139780328</v>
      </c>
      <c r="J4605" s="63">
        <v>5.5670237234281403</v>
      </c>
      <c r="K4605" s="63">
        <v>6.2126618124944546</v>
      </c>
      <c r="L4605" s="63">
        <v>7.1630181013888015</v>
      </c>
      <c r="M4605" s="63">
        <v>7.2570454858180433</v>
      </c>
      <c r="N4605" s="63">
        <v>6.1149703265820525</v>
      </c>
      <c r="O4605" s="71">
        <v>7.3252362902030486</v>
      </c>
    </row>
    <row r="4606" spans="2:15" outlineLevel="1" x14ac:dyDescent="0.25">
      <c r="B4606" s="65">
        <v>4597</v>
      </c>
      <c r="C4606" s="60">
        <v>1</v>
      </c>
      <c r="D4606" s="61">
        <v>0</v>
      </c>
      <c r="E4606" s="61">
        <v>1</v>
      </c>
      <c r="F4606" s="61">
        <v>1</v>
      </c>
      <c r="G4606" s="61">
        <v>0</v>
      </c>
      <c r="H4606" s="61">
        <v>1</v>
      </c>
      <c r="I4606" s="62">
        <v>96862.976617435634</v>
      </c>
      <c r="J4606" s="63">
        <v>6.1819339755937541</v>
      </c>
      <c r="K4606" s="63">
        <v>4.7423522622149594</v>
      </c>
      <c r="L4606" s="63">
        <v>7.1142288463798904</v>
      </c>
      <c r="M4606" s="63">
        <v>8.1131577977591185</v>
      </c>
      <c r="N4606" s="63">
        <v>6.6180295722853559</v>
      </c>
      <c r="O4606" s="71">
        <v>7.2825489380864568</v>
      </c>
    </row>
    <row r="4607" spans="2:15" outlineLevel="1" x14ac:dyDescent="0.25">
      <c r="B4607" s="65">
        <v>4598</v>
      </c>
      <c r="C4607" s="60">
        <v>0</v>
      </c>
      <c r="D4607" s="61">
        <v>1</v>
      </c>
      <c r="E4607" s="61">
        <v>1</v>
      </c>
      <c r="F4607" s="61">
        <v>1</v>
      </c>
      <c r="G4607" s="61">
        <v>1</v>
      </c>
      <c r="H4607" s="61">
        <v>0</v>
      </c>
      <c r="I4607" s="62">
        <v>78068.692371420824</v>
      </c>
      <c r="J4607" s="63">
        <v>6.1098318595869685</v>
      </c>
      <c r="K4607" s="63">
        <v>6.3381214164420854</v>
      </c>
      <c r="L4607" s="63">
        <v>6.4885447284761675</v>
      </c>
      <c r="M4607" s="63">
        <v>7.1896054362322754</v>
      </c>
      <c r="N4607" s="63">
        <v>6.9859903181856566</v>
      </c>
      <c r="O4607" s="71">
        <v>6.9276213023079416</v>
      </c>
    </row>
    <row r="4608" spans="2:15" outlineLevel="1" x14ac:dyDescent="0.25">
      <c r="B4608" s="65">
        <v>4599</v>
      </c>
      <c r="C4608" s="60">
        <v>1</v>
      </c>
      <c r="D4608" s="61">
        <v>0</v>
      </c>
      <c r="E4608" s="61">
        <v>1</v>
      </c>
      <c r="F4608" s="61">
        <v>1</v>
      </c>
      <c r="G4608" s="61">
        <v>1</v>
      </c>
      <c r="H4608" s="61">
        <v>0</v>
      </c>
      <c r="I4608" s="62">
        <v>98270.552768771609</v>
      </c>
      <c r="J4608" s="63">
        <v>6.1787283468837249</v>
      </c>
      <c r="K4608" s="63">
        <v>5.6823651668732431</v>
      </c>
      <c r="L4608" s="63">
        <v>7.3533787681086205</v>
      </c>
      <c r="M4608" s="63">
        <v>7.8917268754600514</v>
      </c>
      <c r="N4608" s="63">
        <v>7.0877426315428593</v>
      </c>
      <c r="O4608" s="71">
        <v>6.201391954206704</v>
      </c>
    </row>
    <row r="4609" spans="2:15" outlineLevel="1" x14ac:dyDescent="0.25">
      <c r="B4609" s="65">
        <v>4600</v>
      </c>
      <c r="C4609" s="60">
        <v>0</v>
      </c>
      <c r="D4609" s="61">
        <v>1</v>
      </c>
      <c r="E4609" s="61">
        <v>1</v>
      </c>
      <c r="F4609" s="61">
        <v>1</v>
      </c>
      <c r="G4609" s="61">
        <v>1</v>
      </c>
      <c r="H4609" s="61">
        <v>0</v>
      </c>
      <c r="I4609" s="62">
        <v>78413.767249748518</v>
      </c>
      <c r="J4609" s="63">
        <v>5.325385192905963</v>
      </c>
      <c r="K4609" s="63">
        <v>5.7684839886912975</v>
      </c>
      <c r="L4609" s="63">
        <v>6.5052599332847398</v>
      </c>
      <c r="M4609" s="63">
        <v>8.8211653444103462</v>
      </c>
      <c r="N4609" s="63">
        <v>6.8774963287229616</v>
      </c>
      <c r="O4609" s="71">
        <v>6.8165488173056641</v>
      </c>
    </row>
    <row r="4610" spans="2:15" outlineLevel="1" x14ac:dyDescent="0.25">
      <c r="B4610" s="65">
        <v>4601</v>
      </c>
      <c r="C4610" s="60">
        <v>1</v>
      </c>
      <c r="D4610" s="61">
        <v>0</v>
      </c>
      <c r="E4610" s="61">
        <v>1</v>
      </c>
      <c r="F4610" s="61">
        <v>1</v>
      </c>
      <c r="G4610" s="61">
        <v>0</v>
      </c>
      <c r="H4610" s="61">
        <v>1</v>
      </c>
      <c r="I4610" s="62">
        <v>99462.526482908463</v>
      </c>
      <c r="J4610" s="63">
        <v>6.634431525365466</v>
      </c>
      <c r="K4610" s="63">
        <v>5.5259816022374402</v>
      </c>
      <c r="L4610" s="63">
        <v>7.5911926713954463</v>
      </c>
      <c r="M4610" s="63">
        <v>7.8500216516496195</v>
      </c>
      <c r="N4610" s="63">
        <v>6.7085501651784973</v>
      </c>
      <c r="O4610" s="71">
        <v>6.7352692678519386</v>
      </c>
    </row>
    <row r="4611" spans="2:15" outlineLevel="1" x14ac:dyDescent="0.25">
      <c r="B4611" s="65">
        <v>4602</v>
      </c>
      <c r="C4611" s="60">
        <v>0</v>
      </c>
      <c r="D4611" s="61">
        <v>1</v>
      </c>
      <c r="E4611" s="61">
        <v>1</v>
      </c>
      <c r="F4611" s="61">
        <v>1</v>
      </c>
      <c r="G4611" s="61">
        <v>1</v>
      </c>
      <c r="H4611" s="61">
        <v>0</v>
      </c>
      <c r="I4611" s="62">
        <v>97278.475880645419</v>
      </c>
      <c r="J4611" s="63">
        <v>5.6843306194307788</v>
      </c>
      <c r="K4611" s="63">
        <v>5.7271197755148808</v>
      </c>
      <c r="L4611" s="63">
        <v>7.7553535128138673</v>
      </c>
      <c r="M4611" s="63">
        <v>7.5423319719739679</v>
      </c>
      <c r="N4611" s="63">
        <v>6.9244712015655736</v>
      </c>
      <c r="O4611" s="71">
        <v>6.7331215138651075</v>
      </c>
    </row>
    <row r="4612" spans="2:15" outlineLevel="1" x14ac:dyDescent="0.25">
      <c r="B4612" s="65">
        <v>4603</v>
      </c>
      <c r="C4612" s="60">
        <v>1</v>
      </c>
      <c r="D4612" s="61">
        <v>0</v>
      </c>
      <c r="E4612" s="61">
        <v>1</v>
      </c>
      <c r="F4612" s="61">
        <v>1</v>
      </c>
      <c r="G4612" s="61">
        <v>1</v>
      </c>
      <c r="H4612" s="61">
        <v>0</v>
      </c>
      <c r="I4612" s="62">
        <v>98666.529557114671</v>
      </c>
      <c r="J4612" s="63">
        <v>6.2893848688155902</v>
      </c>
      <c r="K4612" s="63">
        <v>5.3641349336581952</v>
      </c>
      <c r="L4612" s="63">
        <v>7.3422293864722556</v>
      </c>
      <c r="M4612" s="63">
        <v>7.4574243406813929</v>
      </c>
      <c r="N4612" s="63">
        <v>7.2553720610863079</v>
      </c>
      <c r="O4612" s="71">
        <v>7.1046501150968924</v>
      </c>
    </row>
    <row r="4613" spans="2:15" outlineLevel="1" x14ac:dyDescent="0.25">
      <c r="B4613" s="65">
        <v>4604</v>
      </c>
      <c r="C4613" s="60">
        <v>0</v>
      </c>
      <c r="D4613" s="61">
        <v>1</v>
      </c>
      <c r="E4613" s="61">
        <v>1</v>
      </c>
      <c r="F4613" s="61">
        <v>1</v>
      </c>
      <c r="G4613" s="61">
        <v>1</v>
      </c>
      <c r="H4613" s="61">
        <v>0</v>
      </c>
      <c r="I4613" s="62">
        <v>95967.14670665552</v>
      </c>
      <c r="J4613" s="63">
        <v>5.8348629103474501</v>
      </c>
      <c r="K4613" s="63">
        <v>6.0566124330439024</v>
      </c>
      <c r="L4613" s="63">
        <v>7.1218105820040725</v>
      </c>
      <c r="M4613" s="63">
        <v>6.4828245939857103</v>
      </c>
      <c r="N4613" s="63">
        <v>7.3757619741287241</v>
      </c>
      <c r="O4613" s="71">
        <v>6.7855058027928017</v>
      </c>
    </row>
    <row r="4614" spans="2:15" outlineLevel="1" x14ac:dyDescent="0.25">
      <c r="B4614" s="65">
        <v>4605</v>
      </c>
      <c r="C4614" s="60">
        <v>1</v>
      </c>
      <c r="D4614" s="61">
        <v>0</v>
      </c>
      <c r="E4614" s="61">
        <v>1</v>
      </c>
      <c r="F4614" s="61">
        <v>1</v>
      </c>
      <c r="G4614" s="61">
        <v>1</v>
      </c>
      <c r="H4614" s="61">
        <v>0</v>
      </c>
      <c r="I4614" s="62">
        <v>29762.860484025485</v>
      </c>
      <c r="J4614" s="63">
        <v>5.9818513212246067</v>
      </c>
      <c r="K4614" s="63">
        <v>5.601102535529753</v>
      </c>
      <c r="L4614" s="63">
        <v>6.1392217531300357</v>
      </c>
      <c r="M4614" s="63">
        <v>7.3017297015892879</v>
      </c>
      <c r="N4614" s="63">
        <v>6.993930582066719</v>
      </c>
      <c r="O4614" s="71">
        <v>6.6455314923093054</v>
      </c>
    </row>
    <row r="4615" spans="2:15" outlineLevel="1" x14ac:dyDescent="0.25">
      <c r="B4615" s="65">
        <v>4606</v>
      </c>
      <c r="C4615" s="60">
        <v>1</v>
      </c>
      <c r="D4615" s="61">
        <v>0</v>
      </c>
      <c r="E4615" s="61">
        <v>1</v>
      </c>
      <c r="F4615" s="61">
        <v>1</v>
      </c>
      <c r="G4615" s="61">
        <v>1</v>
      </c>
      <c r="H4615" s="61">
        <v>0</v>
      </c>
      <c r="I4615" s="62">
        <v>101377.93018286205</v>
      </c>
      <c r="J4615" s="63">
        <v>6.7274001445211651</v>
      </c>
      <c r="K4615" s="63">
        <v>5.7435954506037747</v>
      </c>
      <c r="L4615" s="63">
        <v>8.4200695422063383</v>
      </c>
      <c r="M4615" s="63">
        <v>7.9215661711953356</v>
      </c>
      <c r="N4615" s="63">
        <v>6.8898989387881366</v>
      </c>
      <c r="O4615" s="71">
        <v>6.3452556304122796</v>
      </c>
    </row>
    <row r="4616" spans="2:15" outlineLevel="1" x14ac:dyDescent="0.25">
      <c r="B4616" s="65">
        <v>4607</v>
      </c>
      <c r="C4616" s="60">
        <v>1</v>
      </c>
      <c r="D4616" s="61">
        <v>0</v>
      </c>
      <c r="E4616" s="61">
        <v>1</v>
      </c>
      <c r="F4616" s="61">
        <v>1</v>
      </c>
      <c r="G4616" s="61">
        <v>0</v>
      </c>
      <c r="H4616" s="61">
        <v>1</v>
      </c>
      <c r="I4616" s="62">
        <v>98856.983974140589</v>
      </c>
      <c r="J4616" s="63">
        <v>6.6050664518976792</v>
      </c>
      <c r="K4616" s="63">
        <v>6.1011502560571387</v>
      </c>
      <c r="L4616" s="63">
        <v>6.6293062094626087</v>
      </c>
      <c r="M4616" s="63">
        <v>6.8399845124534444</v>
      </c>
      <c r="N4616" s="63">
        <v>7.0993626848286429</v>
      </c>
      <c r="O4616" s="71">
        <v>7.2352174520102004</v>
      </c>
    </row>
    <row r="4617" spans="2:15" outlineLevel="1" x14ac:dyDescent="0.25">
      <c r="B4617" s="65">
        <v>4608</v>
      </c>
      <c r="C4617" s="60">
        <v>0</v>
      </c>
      <c r="D4617" s="61">
        <v>1</v>
      </c>
      <c r="E4617" s="61">
        <v>1</v>
      </c>
      <c r="F4617" s="61">
        <v>1</v>
      </c>
      <c r="G4617" s="61">
        <v>0</v>
      </c>
      <c r="H4617" s="61">
        <v>1</v>
      </c>
      <c r="I4617" s="62">
        <v>102126.46395754145</v>
      </c>
      <c r="J4617" s="63">
        <v>5.8970730006812939</v>
      </c>
      <c r="K4617" s="63">
        <v>6.1817556982918536</v>
      </c>
      <c r="L4617" s="63">
        <v>7.8787371684507796</v>
      </c>
      <c r="M4617" s="63">
        <v>8.6264905406560644</v>
      </c>
      <c r="N4617" s="63">
        <v>6.6901418384782403</v>
      </c>
      <c r="O4617" s="71">
        <v>6.8080872670614214</v>
      </c>
    </row>
    <row r="4618" spans="2:15" outlineLevel="1" x14ac:dyDescent="0.25">
      <c r="B4618" s="65">
        <v>4609</v>
      </c>
      <c r="C4618" s="60">
        <v>0</v>
      </c>
      <c r="D4618" s="61">
        <v>1</v>
      </c>
      <c r="E4618" s="61">
        <v>1</v>
      </c>
      <c r="F4618" s="61">
        <v>1</v>
      </c>
      <c r="G4618" s="61">
        <v>1</v>
      </c>
      <c r="H4618" s="61">
        <v>0</v>
      </c>
      <c r="I4618" s="62">
        <v>101368.90838614615</v>
      </c>
      <c r="J4618" s="63">
        <v>5.9166567291445711</v>
      </c>
      <c r="K4618" s="63">
        <v>6.101701131501061</v>
      </c>
      <c r="L4618" s="63">
        <v>7.5178531804402038</v>
      </c>
      <c r="M4618" s="63">
        <v>7.9457149800526388</v>
      </c>
      <c r="N4618" s="63">
        <v>7.5284105360546087</v>
      </c>
      <c r="O4618" s="71">
        <v>6.7183675786346209</v>
      </c>
    </row>
    <row r="4619" spans="2:15" outlineLevel="1" x14ac:dyDescent="0.25">
      <c r="B4619" s="65">
        <v>4610</v>
      </c>
      <c r="C4619" s="60">
        <v>1</v>
      </c>
      <c r="D4619" s="61">
        <v>0</v>
      </c>
      <c r="E4619" s="61">
        <v>1</v>
      </c>
      <c r="F4619" s="61">
        <v>1</v>
      </c>
      <c r="G4619" s="61">
        <v>1</v>
      </c>
      <c r="H4619" s="61">
        <v>0</v>
      </c>
      <c r="I4619" s="62">
        <v>99797.6887422812</v>
      </c>
      <c r="J4619" s="63">
        <v>6.1331520361244722</v>
      </c>
      <c r="K4619" s="63">
        <v>5.4064295465443024</v>
      </c>
      <c r="L4619" s="63">
        <v>7.606346571366756</v>
      </c>
      <c r="M4619" s="63">
        <v>8.0398955206452101</v>
      </c>
      <c r="N4619" s="63">
        <v>7.3075575698531932</v>
      </c>
      <c r="O4619" s="71">
        <v>6.7486182224201041</v>
      </c>
    </row>
    <row r="4620" spans="2:15" outlineLevel="1" x14ac:dyDescent="0.25">
      <c r="B4620" s="65">
        <v>4611</v>
      </c>
      <c r="C4620" s="60">
        <v>1</v>
      </c>
      <c r="D4620" s="61">
        <v>0</v>
      </c>
      <c r="E4620" s="61">
        <v>1</v>
      </c>
      <c r="F4620" s="61">
        <v>1</v>
      </c>
      <c r="G4620" s="61">
        <v>1</v>
      </c>
      <c r="H4620" s="61">
        <v>0</v>
      </c>
      <c r="I4620" s="62">
        <v>77617.650722742896</v>
      </c>
      <c r="J4620" s="63">
        <v>5.7270311317341651</v>
      </c>
      <c r="K4620" s="63">
        <v>5.367855743900396</v>
      </c>
      <c r="L4620" s="63">
        <v>6.7870784062904121</v>
      </c>
      <c r="M4620" s="63">
        <v>8.7406869428839542</v>
      </c>
      <c r="N4620" s="63">
        <v>6.9794645927063064</v>
      </c>
      <c r="O4620" s="71">
        <v>6.276110922500111</v>
      </c>
    </row>
    <row r="4621" spans="2:15" outlineLevel="1" x14ac:dyDescent="0.25">
      <c r="B4621" s="65">
        <v>4612</v>
      </c>
      <c r="C4621" s="60">
        <v>0</v>
      </c>
      <c r="D4621" s="61">
        <v>1</v>
      </c>
      <c r="E4621" s="61">
        <v>1</v>
      </c>
      <c r="F4621" s="61">
        <v>1</v>
      </c>
      <c r="G4621" s="61">
        <v>1</v>
      </c>
      <c r="H4621" s="61">
        <v>0</v>
      </c>
      <c r="I4621" s="62">
        <v>101812.44435950191</v>
      </c>
      <c r="J4621" s="63">
        <v>6.0385332185147211</v>
      </c>
      <c r="K4621" s="63">
        <v>6.4839561869722981</v>
      </c>
      <c r="L4621" s="63">
        <v>7.1850596872870014</v>
      </c>
      <c r="M4621" s="63">
        <v>8.6257469559577302</v>
      </c>
      <c r="N4621" s="63">
        <v>7.0161284668023365</v>
      </c>
      <c r="O4621" s="71">
        <v>6.1136247072660685</v>
      </c>
    </row>
    <row r="4622" spans="2:15" outlineLevel="1" x14ac:dyDescent="0.25">
      <c r="B4622" s="65">
        <v>4613</v>
      </c>
      <c r="C4622" s="60">
        <v>0</v>
      </c>
      <c r="D4622" s="61">
        <v>1</v>
      </c>
      <c r="E4622" s="61">
        <v>1</v>
      </c>
      <c r="F4622" s="61">
        <v>1</v>
      </c>
      <c r="G4622" s="61">
        <v>0</v>
      </c>
      <c r="H4622" s="61">
        <v>1</v>
      </c>
      <c r="I4622" s="62">
        <v>27276.090912060186</v>
      </c>
      <c r="J4622" s="63">
        <v>5.288109504497978</v>
      </c>
      <c r="K4622" s="63">
        <v>5.7533000560794267</v>
      </c>
      <c r="L4622" s="63">
        <v>6.867992050238473</v>
      </c>
      <c r="M4622" s="63">
        <v>6.5352780776143815</v>
      </c>
      <c r="N4622" s="63">
        <v>6.611304375919695</v>
      </c>
      <c r="O4622" s="71">
        <v>7.1970132838156022</v>
      </c>
    </row>
    <row r="4623" spans="2:15" outlineLevel="1" x14ac:dyDescent="0.25">
      <c r="B4623" s="65">
        <v>4614</v>
      </c>
      <c r="C4623" s="60">
        <v>1</v>
      </c>
      <c r="D4623" s="61">
        <v>0</v>
      </c>
      <c r="E4623" s="61">
        <v>1</v>
      </c>
      <c r="F4623" s="61">
        <v>1</v>
      </c>
      <c r="G4623" s="61">
        <v>0</v>
      </c>
      <c r="H4623" s="61">
        <v>1</v>
      </c>
      <c r="I4623" s="62">
        <v>26252.210812829842</v>
      </c>
      <c r="J4623" s="63">
        <v>5.3545014384776612</v>
      </c>
      <c r="K4623" s="63">
        <v>5.2353717826125443</v>
      </c>
      <c r="L4623" s="63">
        <v>6.8373426875301657</v>
      </c>
      <c r="M4623" s="63">
        <v>6.7991657369481757</v>
      </c>
      <c r="N4623" s="63">
        <v>6.7416300975806838</v>
      </c>
      <c r="O4623" s="71">
        <v>6.8616932350529032</v>
      </c>
    </row>
    <row r="4624" spans="2:15" outlineLevel="1" x14ac:dyDescent="0.25">
      <c r="B4624" s="65">
        <v>4615</v>
      </c>
      <c r="C4624" s="60">
        <v>1</v>
      </c>
      <c r="D4624" s="61">
        <v>0</v>
      </c>
      <c r="E4624" s="61">
        <v>1</v>
      </c>
      <c r="F4624" s="61">
        <v>1</v>
      </c>
      <c r="G4624" s="61">
        <v>1</v>
      </c>
      <c r="H4624" s="61">
        <v>0</v>
      </c>
      <c r="I4624" s="62">
        <v>101155.52876766773</v>
      </c>
      <c r="J4624" s="63">
        <v>6.4864976457836461</v>
      </c>
      <c r="K4624" s="63">
        <v>5.2217151896726719</v>
      </c>
      <c r="L4624" s="63">
        <v>7.5465236735129526</v>
      </c>
      <c r="M4624" s="63">
        <v>8.810498280213249</v>
      </c>
      <c r="N4624" s="63">
        <v>7.0667005579185274</v>
      </c>
      <c r="O4624" s="71">
        <v>6.4504096381536273</v>
      </c>
    </row>
    <row r="4625" spans="2:15" outlineLevel="1" x14ac:dyDescent="0.25">
      <c r="B4625" s="65">
        <v>4616</v>
      </c>
      <c r="C4625" s="60">
        <v>0</v>
      </c>
      <c r="D4625" s="61">
        <v>1</v>
      </c>
      <c r="E4625" s="61">
        <v>1</v>
      </c>
      <c r="F4625" s="61">
        <v>1</v>
      </c>
      <c r="G4625" s="61">
        <v>1</v>
      </c>
      <c r="H4625" s="61">
        <v>0</v>
      </c>
      <c r="I4625" s="62">
        <v>26553.227346926171</v>
      </c>
      <c r="J4625" s="63">
        <v>5.2096549766915405</v>
      </c>
      <c r="K4625" s="63">
        <v>5.4435162080593713</v>
      </c>
      <c r="L4625" s="63">
        <v>6.3848604993295544</v>
      </c>
      <c r="M4625" s="63">
        <v>6.8418511755815636</v>
      </c>
      <c r="N4625" s="63">
        <v>7.1269223497467387</v>
      </c>
      <c r="O4625" s="71">
        <v>6.6848408597128515</v>
      </c>
    </row>
    <row r="4626" spans="2:15" outlineLevel="1" x14ac:dyDescent="0.25">
      <c r="B4626" s="65">
        <v>4617</v>
      </c>
      <c r="C4626" s="60">
        <v>1</v>
      </c>
      <c r="D4626" s="61">
        <v>0</v>
      </c>
      <c r="E4626" s="61">
        <v>1</v>
      </c>
      <c r="F4626" s="61">
        <v>1</v>
      </c>
      <c r="G4626" s="61">
        <v>1</v>
      </c>
      <c r="H4626" s="61">
        <v>0</v>
      </c>
      <c r="I4626" s="62">
        <v>104463.16915761439</v>
      </c>
      <c r="J4626" s="63">
        <v>6.9925500469864899</v>
      </c>
      <c r="K4626" s="63">
        <v>6.1693529103463813</v>
      </c>
      <c r="L4626" s="63">
        <v>6.549927941784274</v>
      </c>
      <c r="M4626" s="63">
        <v>8.6457280946356221</v>
      </c>
      <c r="N4626" s="63">
        <v>7.1499231993348902</v>
      </c>
      <c r="O4626" s="71">
        <v>6.7898341446355062</v>
      </c>
    </row>
    <row r="4627" spans="2:15" outlineLevel="1" x14ac:dyDescent="0.25">
      <c r="B4627" s="65">
        <v>4618</v>
      </c>
      <c r="C4627" s="60">
        <v>1</v>
      </c>
      <c r="D4627" s="61">
        <v>0</v>
      </c>
      <c r="E4627" s="61">
        <v>1</v>
      </c>
      <c r="F4627" s="61">
        <v>1</v>
      </c>
      <c r="G4627" s="61">
        <v>1</v>
      </c>
      <c r="H4627" s="61">
        <v>0</v>
      </c>
      <c r="I4627" s="62">
        <v>59882.007300444398</v>
      </c>
      <c r="J4627" s="63">
        <v>6.0427417149953726</v>
      </c>
      <c r="K4627" s="63">
        <v>5.2907019633907701</v>
      </c>
      <c r="L4627" s="63">
        <v>7.1229186166434655</v>
      </c>
      <c r="M4627" s="63">
        <v>6.0912382412521184</v>
      </c>
      <c r="N4627" s="63">
        <v>6.5362282682750452</v>
      </c>
      <c r="O4627" s="71">
        <v>6.244274749840681</v>
      </c>
    </row>
    <row r="4628" spans="2:15" outlineLevel="1" x14ac:dyDescent="0.25">
      <c r="B4628" s="65">
        <v>4619</v>
      </c>
      <c r="C4628" s="60">
        <v>1</v>
      </c>
      <c r="D4628" s="61">
        <v>0</v>
      </c>
      <c r="E4628" s="61">
        <v>1</v>
      </c>
      <c r="F4628" s="61">
        <v>1</v>
      </c>
      <c r="G4628" s="61">
        <v>0</v>
      </c>
      <c r="H4628" s="61">
        <v>1</v>
      </c>
      <c r="I4628" s="62">
        <v>98556.659452137188</v>
      </c>
      <c r="J4628" s="63">
        <v>5.7427787755614252</v>
      </c>
      <c r="K4628" s="63">
        <v>5.3947221448085454</v>
      </c>
      <c r="L4628" s="63">
        <v>7.9890000924309543</v>
      </c>
      <c r="M4628" s="63">
        <v>7.4432587747919472</v>
      </c>
      <c r="N4628" s="63">
        <v>7.2825928291018496</v>
      </c>
      <c r="O4628" s="71">
        <v>7.2934189509928284</v>
      </c>
    </row>
    <row r="4629" spans="2:15" outlineLevel="1" x14ac:dyDescent="0.25">
      <c r="B4629" s="65">
        <v>4620</v>
      </c>
      <c r="C4629" s="60">
        <v>0</v>
      </c>
      <c r="D4629" s="61">
        <v>1</v>
      </c>
      <c r="E4629" s="61">
        <v>1</v>
      </c>
      <c r="F4629" s="61">
        <v>1</v>
      </c>
      <c r="G4629" s="61">
        <v>0</v>
      </c>
      <c r="H4629" s="61">
        <v>1</v>
      </c>
      <c r="I4629" s="62">
        <v>77805.682392936171</v>
      </c>
      <c r="J4629" s="63">
        <v>5.3882854973495826</v>
      </c>
      <c r="K4629" s="63">
        <v>5.4343037637040883</v>
      </c>
      <c r="L4629" s="63">
        <v>7.3993262849499608</v>
      </c>
      <c r="M4629" s="63">
        <v>8.7992013923586025</v>
      </c>
      <c r="N4629" s="63">
        <v>6.3344547583437238</v>
      </c>
      <c r="O4629" s="71">
        <v>7.0012828460075607</v>
      </c>
    </row>
    <row r="4630" spans="2:15" outlineLevel="1" x14ac:dyDescent="0.25">
      <c r="B4630" s="65">
        <v>4621</v>
      </c>
      <c r="C4630" s="60">
        <v>1</v>
      </c>
      <c r="D4630" s="61">
        <v>0</v>
      </c>
      <c r="E4630" s="61">
        <v>1</v>
      </c>
      <c r="F4630" s="61">
        <v>1</v>
      </c>
      <c r="G4630" s="61">
        <v>0</v>
      </c>
      <c r="H4630" s="61">
        <v>1</v>
      </c>
      <c r="I4630" s="62">
        <v>75363.775027999087</v>
      </c>
      <c r="J4630" s="63">
        <v>5.9002318367024635</v>
      </c>
      <c r="K4630" s="63">
        <v>4.7573433361459454</v>
      </c>
      <c r="L4630" s="63">
        <v>6.8054057151530793</v>
      </c>
      <c r="M4630" s="63">
        <v>8.5920727888237778</v>
      </c>
      <c r="N4630" s="63">
        <v>6.2721599118766695</v>
      </c>
      <c r="O4630" s="71">
        <v>6.8791033372854296</v>
      </c>
    </row>
    <row r="4631" spans="2:15" outlineLevel="1" x14ac:dyDescent="0.25">
      <c r="B4631" s="65">
        <v>4622</v>
      </c>
      <c r="C4631" s="60">
        <v>0</v>
      </c>
      <c r="D4631" s="61">
        <v>1</v>
      </c>
      <c r="E4631" s="61">
        <v>1</v>
      </c>
      <c r="F4631" s="61">
        <v>1</v>
      </c>
      <c r="G4631" s="61">
        <v>0</v>
      </c>
      <c r="H4631" s="61">
        <v>1</v>
      </c>
      <c r="I4631" s="62">
        <v>76296.524966936384</v>
      </c>
      <c r="J4631" s="63">
        <v>5.3201763468393075</v>
      </c>
      <c r="K4631" s="63">
        <v>5.9625968641285647</v>
      </c>
      <c r="L4631" s="63">
        <v>6.9863830902554804</v>
      </c>
      <c r="M4631" s="63">
        <v>7.6919012745943132</v>
      </c>
      <c r="N4631" s="63">
        <v>6.813607276385234</v>
      </c>
      <c r="O4631" s="71">
        <v>6.8527487570268466</v>
      </c>
    </row>
    <row r="4632" spans="2:15" outlineLevel="1" x14ac:dyDescent="0.25">
      <c r="B4632" s="65">
        <v>4623</v>
      </c>
      <c r="C4632" s="60">
        <v>1</v>
      </c>
      <c r="D4632" s="61">
        <v>0</v>
      </c>
      <c r="E4632" s="61">
        <v>1</v>
      </c>
      <c r="F4632" s="61">
        <v>1</v>
      </c>
      <c r="G4632" s="61">
        <v>1</v>
      </c>
      <c r="H4632" s="61">
        <v>0</v>
      </c>
      <c r="I4632" s="62">
        <v>99698.669842028205</v>
      </c>
      <c r="J4632" s="63">
        <v>6.8001245805220769</v>
      </c>
      <c r="K4632" s="63">
        <v>5.550189089679467</v>
      </c>
      <c r="L4632" s="63">
        <v>6.9828847822633282</v>
      </c>
      <c r="M4632" s="63">
        <v>8.3315665995700545</v>
      </c>
      <c r="N4632" s="63">
        <v>6.6882962298205246</v>
      </c>
      <c r="O4632" s="71">
        <v>6.3568720662166029</v>
      </c>
    </row>
    <row r="4633" spans="2:15" outlineLevel="1" x14ac:dyDescent="0.25">
      <c r="B4633" s="65">
        <v>4624</v>
      </c>
      <c r="C4633" s="60">
        <v>1</v>
      </c>
      <c r="D4633" s="61">
        <v>0</v>
      </c>
      <c r="E4633" s="61">
        <v>1</v>
      </c>
      <c r="F4633" s="61">
        <v>1</v>
      </c>
      <c r="G4633" s="61">
        <v>1</v>
      </c>
      <c r="H4633" s="61">
        <v>0</v>
      </c>
      <c r="I4633" s="62">
        <v>28040.350174550695</v>
      </c>
      <c r="J4633" s="63">
        <v>5.7743953238623122</v>
      </c>
      <c r="K4633" s="63">
        <v>4.9703589986583925</v>
      </c>
      <c r="L4633" s="63">
        <v>6.6039718484149823</v>
      </c>
      <c r="M4633" s="63">
        <v>7.3976971795989304</v>
      </c>
      <c r="N4633" s="63">
        <v>7.1378781997902259</v>
      </c>
      <c r="O4633" s="71">
        <v>6.3892325541274229</v>
      </c>
    </row>
    <row r="4634" spans="2:15" outlineLevel="1" x14ac:dyDescent="0.25">
      <c r="B4634" s="65">
        <v>4625</v>
      </c>
      <c r="C4634" s="60">
        <v>1</v>
      </c>
      <c r="D4634" s="61">
        <v>0</v>
      </c>
      <c r="E4634" s="61">
        <v>1</v>
      </c>
      <c r="F4634" s="61">
        <v>1</v>
      </c>
      <c r="G4634" s="61">
        <v>1</v>
      </c>
      <c r="H4634" s="61">
        <v>0</v>
      </c>
      <c r="I4634" s="62">
        <v>29655.000660178164</v>
      </c>
      <c r="J4634" s="63">
        <v>5.6989383381100307</v>
      </c>
      <c r="K4634" s="63">
        <v>5.064526411675482</v>
      </c>
      <c r="L4634" s="63">
        <v>6.2906003109877364</v>
      </c>
      <c r="M4634" s="63">
        <v>7.843682557642139</v>
      </c>
      <c r="N4634" s="63">
        <v>7.1309792974510202</v>
      </c>
      <c r="O4634" s="71">
        <v>6.7254409439386018</v>
      </c>
    </row>
    <row r="4635" spans="2:15" outlineLevel="1" x14ac:dyDescent="0.25">
      <c r="B4635" s="65">
        <v>4626</v>
      </c>
      <c r="C4635" s="60">
        <v>1</v>
      </c>
      <c r="D4635" s="61">
        <v>0</v>
      </c>
      <c r="E4635" s="61">
        <v>1</v>
      </c>
      <c r="F4635" s="61">
        <v>1</v>
      </c>
      <c r="G4635" s="61">
        <v>0</v>
      </c>
      <c r="H4635" s="61">
        <v>1</v>
      </c>
      <c r="I4635" s="62">
        <v>94378.59143052435</v>
      </c>
      <c r="J4635" s="63">
        <v>6.7582450750197349</v>
      </c>
      <c r="K4635" s="63">
        <v>4.8645578399501215</v>
      </c>
      <c r="L4635" s="63">
        <v>6.925707226305958</v>
      </c>
      <c r="M4635" s="63">
        <v>6.1201695934089404</v>
      </c>
      <c r="N4635" s="63">
        <v>7.2116769072442892</v>
      </c>
      <c r="O4635" s="71">
        <v>7.3276940451398724</v>
      </c>
    </row>
    <row r="4636" spans="2:15" outlineLevel="1" x14ac:dyDescent="0.25">
      <c r="B4636" s="65">
        <v>4627</v>
      </c>
      <c r="C4636" s="60">
        <v>0</v>
      </c>
      <c r="D4636" s="61">
        <v>1</v>
      </c>
      <c r="E4636" s="61">
        <v>1</v>
      </c>
      <c r="F4636" s="61">
        <v>1</v>
      </c>
      <c r="G4636" s="61">
        <v>1</v>
      </c>
      <c r="H4636" s="61">
        <v>0</v>
      </c>
      <c r="I4636" s="62">
        <v>81098.022046285289</v>
      </c>
      <c r="J4636" s="63">
        <v>5.3558677736104547</v>
      </c>
      <c r="K4636" s="63">
        <v>5.5499997191904553</v>
      </c>
      <c r="L4636" s="63">
        <v>7.2314351259766685</v>
      </c>
      <c r="M4636" s="63">
        <v>8.9837421258822392</v>
      </c>
      <c r="N4636" s="63">
        <v>7.5710307729124313</v>
      </c>
      <c r="O4636" s="71">
        <v>6.8319784994751132</v>
      </c>
    </row>
    <row r="4637" spans="2:15" outlineLevel="1" x14ac:dyDescent="0.25">
      <c r="B4637" s="65">
        <v>4628</v>
      </c>
      <c r="C4637" s="60">
        <v>0</v>
      </c>
      <c r="D4637" s="61">
        <v>1</v>
      </c>
      <c r="E4637" s="61">
        <v>1</v>
      </c>
      <c r="F4637" s="61">
        <v>1</v>
      </c>
      <c r="G4637" s="61">
        <v>0</v>
      </c>
      <c r="H4637" s="61">
        <v>1</v>
      </c>
      <c r="I4637" s="62">
        <v>76484.836837095048</v>
      </c>
      <c r="J4637" s="63">
        <v>5.4044444769216859</v>
      </c>
      <c r="K4637" s="63">
        <v>5.6619356593712711</v>
      </c>
      <c r="L4637" s="63">
        <v>6.3853159486569711</v>
      </c>
      <c r="M4637" s="63">
        <v>8.6134818491390668</v>
      </c>
      <c r="N4637" s="63">
        <v>6.3139578828414225</v>
      </c>
      <c r="O4637" s="71">
        <v>6.9824528218447188</v>
      </c>
    </row>
    <row r="4638" spans="2:15" outlineLevel="1" x14ac:dyDescent="0.25">
      <c r="B4638" s="65">
        <v>4629</v>
      </c>
      <c r="C4638" s="60">
        <v>1</v>
      </c>
      <c r="D4638" s="61">
        <v>0</v>
      </c>
      <c r="E4638" s="61">
        <v>1</v>
      </c>
      <c r="F4638" s="61">
        <v>1</v>
      </c>
      <c r="G4638" s="61">
        <v>0</v>
      </c>
      <c r="H4638" s="61">
        <v>1</v>
      </c>
      <c r="I4638" s="62">
        <v>32591.821233452094</v>
      </c>
      <c r="J4638" s="63">
        <v>6.0165490727959741</v>
      </c>
      <c r="K4638" s="63">
        <v>5.9650262199591122</v>
      </c>
      <c r="L4638" s="63">
        <v>6.609187425457705</v>
      </c>
      <c r="M4638" s="63">
        <v>6.8208418698153883</v>
      </c>
      <c r="N4638" s="63">
        <v>7.3022855931483734</v>
      </c>
      <c r="O4638" s="71">
        <v>7.410184461318897</v>
      </c>
    </row>
    <row r="4639" spans="2:15" outlineLevel="1" x14ac:dyDescent="0.25">
      <c r="B4639" s="65">
        <v>4630</v>
      </c>
      <c r="C4639" s="60">
        <v>1</v>
      </c>
      <c r="D4639" s="61">
        <v>0</v>
      </c>
      <c r="E4639" s="61">
        <v>1</v>
      </c>
      <c r="F4639" s="61">
        <v>1</v>
      </c>
      <c r="G4639" s="61">
        <v>1</v>
      </c>
      <c r="H4639" s="61">
        <v>0</v>
      </c>
      <c r="I4639" s="62">
        <v>74057.571925674405</v>
      </c>
      <c r="J4639" s="63">
        <v>5.4746386804937606</v>
      </c>
      <c r="K4639" s="63">
        <v>4.9820703729024833</v>
      </c>
      <c r="L4639" s="63">
        <v>6.962212375269992</v>
      </c>
      <c r="M4639" s="63">
        <v>7.8426083050215745</v>
      </c>
      <c r="N4639" s="63">
        <v>7.2402964500301561</v>
      </c>
      <c r="O4639" s="71">
        <v>6.281414269794511</v>
      </c>
    </row>
    <row r="4640" spans="2:15" outlineLevel="1" x14ac:dyDescent="0.25">
      <c r="B4640" s="65">
        <v>4631</v>
      </c>
      <c r="C4640" s="60">
        <v>0</v>
      </c>
      <c r="D4640" s="61">
        <v>1</v>
      </c>
      <c r="E4640" s="61">
        <v>1</v>
      </c>
      <c r="F4640" s="61">
        <v>1</v>
      </c>
      <c r="G4640" s="61">
        <v>1</v>
      </c>
      <c r="H4640" s="61">
        <v>0</v>
      </c>
      <c r="I4640" s="62">
        <v>78786.910105061426</v>
      </c>
      <c r="J4640" s="63">
        <v>5.6799605670308591</v>
      </c>
      <c r="K4640" s="63">
        <v>5.8455297790979905</v>
      </c>
      <c r="L4640" s="63">
        <v>6.5513027963432009</v>
      </c>
      <c r="M4640" s="63">
        <v>8.0822163575202488</v>
      </c>
      <c r="N4640" s="63">
        <v>7.7514367454607438</v>
      </c>
      <c r="O4640" s="71">
        <v>6.3607561736857097</v>
      </c>
    </row>
    <row r="4641" spans="2:15" outlineLevel="1" x14ac:dyDescent="0.25">
      <c r="B4641" s="65">
        <v>4632</v>
      </c>
      <c r="C4641" s="60">
        <v>1</v>
      </c>
      <c r="D4641" s="61">
        <v>0</v>
      </c>
      <c r="E4641" s="61">
        <v>1</v>
      </c>
      <c r="F4641" s="61">
        <v>1</v>
      </c>
      <c r="G4641" s="61">
        <v>1</v>
      </c>
      <c r="H4641" s="61">
        <v>0</v>
      </c>
      <c r="I4641" s="62">
        <v>61102.53351318356</v>
      </c>
      <c r="J4641" s="63">
        <v>6.2249791284762797</v>
      </c>
      <c r="K4641" s="63">
        <v>5.0109847787933912</v>
      </c>
      <c r="L4641" s="63">
        <v>7.1728076999679846</v>
      </c>
      <c r="M4641" s="63">
        <v>6.2427927602091824</v>
      </c>
      <c r="N4641" s="63">
        <v>6.8635886073534582</v>
      </c>
      <c r="O4641" s="71">
        <v>6.3498268162496974</v>
      </c>
    </row>
    <row r="4642" spans="2:15" outlineLevel="1" x14ac:dyDescent="0.25">
      <c r="B4642" s="65">
        <v>4633</v>
      </c>
      <c r="C4642" s="60">
        <v>1</v>
      </c>
      <c r="D4642" s="61">
        <v>0</v>
      </c>
      <c r="E4642" s="61">
        <v>1</v>
      </c>
      <c r="F4642" s="61">
        <v>1</v>
      </c>
      <c r="G4642" s="61">
        <v>1</v>
      </c>
      <c r="H4642" s="61">
        <v>0</v>
      </c>
      <c r="I4642" s="62">
        <v>79411.056574142116</v>
      </c>
      <c r="J4642" s="63">
        <v>6.3732975838478865</v>
      </c>
      <c r="K4642" s="63">
        <v>5.0694608244623858</v>
      </c>
      <c r="L4642" s="63">
        <v>6.4606319901431615</v>
      </c>
      <c r="M4642" s="63">
        <v>8.986706706524858</v>
      </c>
      <c r="N4642" s="63">
        <v>7.0317655050792158</v>
      </c>
      <c r="O4642" s="71">
        <v>6.5103299372192067</v>
      </c>
    </row>
    <row r="4643" spans="2:15" outlineLevel="1" x14ac:dyDescent="0.25">
      <c r="B4643" s="65">
        <v>4634</v>
      </c>
      <c r="C4643" s="60">
        <v>1</v>
      </c>
      <c r="D4643" s="61">
        <v>0</v>
      </c>
      <c r="E4643" s="61">
        <v>1</v>
      </c>
      <c r="F4643" s="61">
        <v>1</v>
      </c>
      <c r="G4643" s="61">
        <v>1</v>
      </c>
      <c r="H4643" s="61">
        <v>0</v>
      </c>
      <c r="I4643" s="62">
        <v>73652.756022296206</v>
      </c>
      <c r="J4643" s="63">
        <v>5.6140641753867939</v>
      </c>
      <c r="K4643" s="63">
        <v>4.902835000484064</v>
      </c>
      <c r="L4643" s="63">
        <v>7.1225354189097239</v>
      </c>
      <c r="M4643" s="63">
        <v>7.9593120763148093</v>
      </c>
      <c r="N4643" s="63">
        <v>6.6294258855381925</v>
      </c>
      <c r="O4643" s="71">
        <v>6.4751200038709298</v>
      </c>
    </row>
    <row r="4644" spans="2:15" outlineLevel="1" x14ac:dyDescent="0.25">
      <c r="B4644" s="65">
        <v>4635</v>
      </c>
      <c r="C4644" s="60">
        <v>1</v>
      </c>
      <c r="D4644" s="61">
        <v>0</v>
      </c>
      <c r="E4644" s="61">
        <v>1</v>
      </c>
      <c r="F4644" s="61">
        <v>1</v>
      </c>
      <c r="G4644" s="61">
        <v>1</v>
      </c>
      <c r="H4644" s="61">
        <v>0</v>
      </c>
      <c r="I4644" s="62">
        <v>78878.038406409134</v>
      </c>
      <c r="J4644" s="63">
        <v>6.0294540649456385</v>
      </c>
      <c r="K4644" s="63">
        <v>5.404742344863025</v>
      </c>
      <c r="L4644" s="63">
        <v>6.6937584637222862</v>
      </c>
      <c r="M4644" s="63">
        <v>8.432238005941894</v>
      </c>
      <c r="N4644" s="63">
        <v>7.0940237688349521</v>
      </c>
      <c r="O4644" s="71">
        <v>6.7721564292581862</v>
      </c>
    </row>
    <row r="4645" spans="2:15" outlineLevel="1" x14ac:dyDescent="0.25">
      <c r="B4645" s="65">
        <v>4636</v>
      </c>
      <c r="C4645" s="60">
        <v>1</v>
      </c>
      <c r="D4645" s="61">
        <v>0</v>
      </c>
      <c r="E4645" s="61">
        <v>1</v>
      </c>
      <c r="F4645" s="61">
        <v>1</v>
      </c>
      <c r="G4645" s="61">
        <v>1</v>
      </c>
      <c r="H4645" s="61">
        <v>0</v>
      </c>
      <c r="I4645" s="62">
        <v>95631.12910209746</v>
      </c>
      <c r="J4645" s="63">
        <v>5.831015578568036</v>
      </c>
      <c r="K4645" s="63">
        <v>5.5531424518563561</v>
      </c>
      <c r="L4645" s="63">
        <v>8.3963520910555474</v>
      </c>
      <c r="M4645" s="63">
        <v>7.262511024028635</v>
      </c>
      <c r="N4645" s="63">
        <v>6.7263944396710942</v>
      </c>
      <c r="O4645" s="71">
        <v>6.1965224429520687</v>
      </c>
    </row>
    <row r="4646" spans="2:15" outlineLevel="1" x14ac:dyDescent="0.25">
      <c r="B4646" s="65">
        <v>4637</v>
      </c>
      <c r="C4646" s="60">
        <v>1</v>
      </c>
      <c r="D4646" s="61">
        <v>0</v>
      </c>
      <c r="E4646" s="61">
        <v>1</v>
      </c>
      <c r="F4646" s="61">
        <v>1</v>
      </c>
      <c r="G4646" s="61">
        <v>0</v>
      </c>
      <c r="H4646" s="61">
        <v>1</v>
      </c>
      <c r="I4646" s="62">
        <v>79493.042152902839</v>
      </c>
      <c r="J4646" s="63">
        <v>5.6396316218353428</v>
      </c>
      <c r="K4646" s="63">
        <v>5.4890728539646965</v>
      </c>
      <c r="L4646" s="63">
        <v>6.7524507892620766</v>
      </c>
      <c r="M4646" s="63">
        <v>8.9318280074266116</v>
      </c>
      <c r="N4646" s="63">
        <v>6.5024836908061792</v>
      </c>
      <c r="O4646" s="71">
        <v>7.4394826173096504</v>
      </c>
    </row>
    <row r="4647" spans="2:15" outlineLevel="1" x14ac:dyDescent="0.25">
      <c r="B4647" s="65">
        <v>4638</v>
      </c>
      <c r="C4647" s="60">
        <v>1</v>
      </c>
      <c r="D4647" s="61">
        <v>0</v>
      </c>
      <c r="E4647" s="61">
        <v>1</v>
      </c>
      <c r="F4647" s="61">
        <v>1</v>
      </c>
      <c r="G4647" s="61">
        <v>0</v>
      </c>
      <c r="H4647" s="61">
        <v>1</v>
      </c>
      <c r="I4647" s="62">
        <v>74919.25504256069</v>
      </c>
      <c r="J4647" s="63">
        <v>6.1187927193792948</v>
      </c>
      <c r="K4647" s="63">
        <v>4.2975448430488505</v>
      </c>
      <c r="L4647" s="63">
        <v>6.8430172388775441</v>
      </c>
      <c r="M4647" s="63">
        <v>7.8800561453149411</v>
      </c>
      <c r="N4647" s="63">
        <v>6.8691812521171762</v>
      </c>
      <c r="O4647" s="71">
        <v>7.2803146728653747</v>
      </c>
    </row>
    <row r="4648" spans="2:15" outlineLevel="1" x14ac:dyDescent="0.25">
      <c r="B4648" s="65">
        <v>4639</v>
      </c>
      <c r="C4648" s="60">
        <v>1</v>
      </c>
      <c r="D4648" s="61">
        <v>0</v>
      </c>
      <c r="E4648" s="61">
        <v>1</v>
      </c>
      <c r="F4648" s="61">
        <v>1</v>
      </c>
      <c r="G4648" s="61">
        <v>1</v>
      </c>
      <c r="H4648" s="61">
        <v>0</v>
      </c>
      <c r="I4648" s="62">
        <v>75278.519234135645</v>
      </c>
      <c r="J4648" s="63">
        <v>5.5948280194878146</v>
      </c>
      <c r="K4648" s="63">
        <v>5.2328160319260553</v>
      </c>
      <c r="L4648" s="63">
        <v>7.1162640429306805</v>
      </c>
      <c r="M4648" s="63">
        <v>8.0958980531942917</v>
      </c>
      <c r="N4648" s="63">
        <v>6.8107443766189144</v>
      </c>
      <c r="O4648" s="71">
        <v>6.4032465370847191</v>
      </c>
    </row>
    <row r="4649" spans="2:15" outlineLevel="1" x14ac:dyDescent="0.25">
      <c r="B4649" s="65">
        <v>4640</v>
      </c>
      <c r="C4649" s="60">
        <v>1</v>
      </c>
      <c r="D4649" s="61">
        <v>0</v>
      </c>
      <c r="E4649" s="61">
        <v>1</v>
      </c>
      <c r="F4649" s="61">
        <v>1</v>
      </c>
      <c r="G4649" s="61">
        <v>0</v>
      </c>
      <c r="H4649" s="61">
        <v>1</v>
      </c>
      <c r="I4649" s="62">
        <v>99997.298994342156</v>
      </c>
      <c r="J4649" s="63">
        <v>6.6809354256512545</v>
      </c>
      <c r="K4649" s="63">
        <v>5.5070009892935587</v>
      </c>
      <c r="L4649" s="63">
        <v>6.5550110287526948</v>
      </c>
      <c r="M4649" s="63">
        <v>8.3572815961532179</v>
      </c>
      <c r="N4649" s="63">
        <v>6.7548840138457411</v>
      </c>
      <c r="O4649" s="71">
        <v>6.8901593956788139</v>
      </c>
    </row>
    <row r="4650" spans="2:15" outlineLevel="1" x14ac:dyDescent="0.25">
      <c r="B4650" s="65">
        <v>4641</v>
      </c>
      <c r="C4650" s="60">
        <v>1</v>
      </c>
      <c r="D4650" s="61">
        <v>0</v>
      </c>
      <c r="E4650" s="61">
        <v>1</v>
      </c>
      <c r="F4650" s="61">
        <v>1</v>
      </c>
      <c r="G4650" s="61">
        <v>0</v>
      </c>
      <c r="H4650" s="61">
        <v>1</v>
      </c>
      <c r="I4650" s="62">
        <v>98094.859994893195</v>
      </c>
      <c r="J4650" s="63">
        <v>7.0360570926322827</v>
      </c>
      <c r="K4650" s="63">
        <v>5.1317587442691179</v>
      </c>
      <c r="L4650" s="63">
        <v>7.0173300101830858</v>
      </c>
      <c r="M4650" s="63">
        <v>7.2797080679438153</v>
      </c>
      <c r="N4650" s="63">
        <v>6.953487344663376</v>
      </c>
      <c r="O4650" s="71">
        <v>6.9902333951255358</v>
      </c>
    </row>
    <row r="4651" spans="2:15" outlineLevel="1" x14ac:dyDescent="0.25">
      <c r="B4651" s="65">
        <v>4642</v>
      </c>
      <c r="C4651" s="60">
        <v>1</v>
      </c>
      <c r="D4651" s="61">
        <v>0</v>
      </c>
      <c r="E4651" s="61">
        <v>1</v>
      </c>
      <c r="F4651" s="61">
        <v>1</v>
      </c>
      <c r="G4651" s="61">
        <v>0</v>
      </c>
      <c r="H4651" s="61">
        <v>1</v>
      </c>
      <c r="I4651" s="62">
        <v>98037.175621142786</v>
      </c>
      <c r="J4651" s="63">
        <v>7.0559507424857877</v>
      </c>
      <c r="K4651" s="63">
        <v>5.2565996846070533</v>
      </c>
      <c r="L4651" s="63">
        <v>6.940247087773578</v>
      </c>
      <c r="M4651" s="63">
        <v>7.536741819822625</v>
      </c>
      <c r="N4651" s="63">
        <v>6.5117261975828873</v>
      </c>
      <c r="O4651" s="71">
        <v>6.9802389495407571</v>
      </c>
    </row>
    <row r="4652" spans="2:15" outlineLevel="1" x14ac:dyDescent="0.25">
      <c r="B4652" s="65">
        <v>4643</v>
      </c>
      <c r="C4652" s="60">
        <v>1</v>
      </c>
      <c r="D4652" s="61">
        <v>0</v>
      </c>
      <c r="E4652" s="61">
        <v>1</v>
      </c>
      <c r="F4652" s="61">
        <v>1</v>
      </c>
      <c r="G4652" s="61">
        <v>1</v>
      </c>
      <c r="H4652" s="61">
        <v>0</v>
      </c>
      <c r="I4652" s="62">
        <v>96953.420655357753</v>
      </c>
      <c r="J4652" s="63">
        <v>6.2282359509458658</v>
      </c>
      <c r="K4652" s="63">
        <v>5.8657727664403927</v>
      </c>
      <c r="L4652" s="63">
        <v>7.16678041793842</v>
      </c>
      <c r="M4652" s="63">
        <v>7.0774073868057039</v>
      </c>
      <c r="N4652" s="63">
        <v>6.9834533461399673</v>
      </c>
      <c r="O4652" s="71">
        <v>6.6192544386609082</v>
      </c>
    </row>
    <row r="4653" spans="2:15" outlineLevel="1" x14ac:dyDescent="0.25">
      <c r="B4653" s="65">
        <v>4644</v>
      </c>
      <c r="C4653" s="60">
        <v>1</v>
      </c>
      <c r="D4653" s="61">
        <v>0</v>
      </c>
      <c r="E4653" s="61">
        <v>1</v>
      </c>
      <c r="F4653" s="61">
        <v>1</v>
      </c>
      <c r="G4653" s="61">
        <v>1</v>
      </c>
      <c r="H4653" s="61">
        <v>0</v>
      </c>
      <c r="I4653" s="62">
        <v>95779.307894689366</v>
      </c>
      <c r="J4653" s="63">
        <v>6.2714565318420012</v>
      </c>
      <c r="K4653" s="63">
        <v>4.7966566850509738</v>
      </c>
      <c r="L4653" s="63">
        <v>7.4928862064289117</v>
      </c>
      <c r="M4653" s="63">
        <v>7.3551118180197381</v>
      </c>
      <c r="N4653" s="63">
        <v>7.1317776535967088</v>
      </c>
      <c r="O4653" s="71">
        <v>6.7523573595854067</v>
      </c>
    </row>
    <row r="4654" spans="2:15" outlineLevel="1" x14ac:dyDescent="0.25">
      <c r="B4654" s="65">
        <v>4645</v>
      </c>
      <c r="C4654" s="60">
        <v>1</v>
      </c>
      <c r="D4654" s="61">
        <v>0</v>
      </c>
      <c r="E4654" s="61">
        <v>1</v>
      </c>
      <c r="F4654" s="61">
        <v>1</v>
      </c>
      <c r="G4654" s="61">
        <v>1</v>
      </c>
      <c r="H4654" s="61">
        <v>0</v>
      </c>
      <c r="I4654" s="62">
        <v>96415.323376141663</v>
      </c>
      <c r="J4654" s="63">
        <v>6.634852656420267</v>
      </c>
      <c r="K4654" s="63">
        <v>5.0145399205884456</v>
      </c>
      <c r="L4654" s="63">
        <v>6.7548340293590323</v>
      </c>
      <c r="M4654" s="63">
        <v>7.3151758231503869</v>
      </c>
      <c r="N4654" s="63">
        <v>7.1142886788639306</v>
      </c>
      <c r="O4654" s="71">
        <v>6.8274366433338001</v>
      </c>
    </row>
    <row r="4655" spans="2:15" outlineLevel="1" x14ac:dyDescent="0.25">
      <c r="B4655" s="65">
        <v>4646</v>
      </c>
      <c r="C4655" s="60">
        <v>1</v>
      </c>
      <c r="D4655" s="61">
        <v>0</v>
      </c>
      <c r="E4655" s="61">
        <v>1</v>
      </c>
      <c r="F4655" s="61">
        <v>1</v>
      </c>
      <c r="G4655" s="61">
        <v>1</v>
      </c>
      <c r="H4655" s="61">
        <v>0</v>
      </c>
      <c r="I4655" s="62">
        <v>97881.502848129545</v>
      </c>
      <c r="J4655" s="63">
        <v>6.4541284352156474</v>
      </c>
      <c r="K4655" s="63">
        <v>5.9129596352385683</v>
      </c>
      <c r="L4655" s="63">
        <v>8.2905039900307091</v>
      </c>
      <c r="M4655" s="63">
        <v>6.4788426163499064</v>
      </c>
      <c r="N4655" s="63">
        <v>7.0664180267669661</v>
      </c>
      <c r="O4655" s="71">
        <v>6.6712714683023302</v>
      </c>
    </row>
    <row r="4656" spans="2:15" outlineLevel="1" x14ac:dyDescent="0.25">
      <c r="B4656" s="65">
        <v>4647</v>
      </c>
      <c r="C4656" s="60">
        <v>1</v>
      </c>
      <c r="D4656" s="61">
        <v>0</v>
      </c>
      <c r="E4656" s="61">
        <v>1</v>
      </c>
      <c r="F4656" s="61">
        <v>1</v>
      </c>
      <c r="G4656" s="61">
        <v>0</v>
      </c>
      <c r="H4656" s="61">
        <v>1</v>
      </c>
      <c r="I4656" s="62">
        <v>76594.864999490062</v>
      </c>
      <c r="J4656" s="63">
        <v>5.4921629184141398</v>
      </c>
      <c r="K4656" s="63">
        <v>5.4143449072881031</v>
      </c>
      <c r="L4656" s="63">
        <v>6.6882371605066098</v>
      </c>
      <c r="M4656" s="63">
        <v>8.2453573420084538</v>
      </c>
      <c r="N4656" s="63">
        <v>6.8678701584484054</v>
      </c>
      <c r="O4656" s="71">
        <v>6.9185859016244686</v>
      </c>
    </row>
    <row r="4657" spans="2:15" outlineLevel="1" x14ac:dyDescent="0.25">
      <c r="B4657" s="65">
        <v>4648</v>
      </c>
      <c r="C4657" s="60">
        <v>1</v>
      </c>
      <c r="D4657" s="61">
        <v>0</v>
      </c>
      <c r="E4657" s="61">
        <v>1</v>
      </c>
      <c r="F4657" s="61">
        <v>1</v>
      </c>
      <c r="G4657" s="61">
        <v>0</v>
      </c>
      <c r="H4657" s="61">
        <v>1</v>
      </c>
      <c r="I4657" s="62">
        <v>76649.835266057635</v>
      </c>
      <c r="J4657" s="63">
        <v>5.924285462063974</v>
      </c>
      <c r="K4657" s="63">
        <v>4.404742795863049</v>
      </c>
      <c r="L4657" s="63">
        <v>6.5620125584052751</v>
      </c>
      <c r="M4657" s="63">
        <v>8.7247386863338203</v>
      </c>
      <c r="N4657" s="63">
        <v>6.9349513438486738</v>
      </c>
      <c r="O4657" s="71">
        <v>7.1531759299677224</v>
      </c>
    </row>
    <row r="4658" spans="2:15" outlineLevel="1" x14ac:dyDescent="0.25">
      <c r="B4658" s="65">
        <v>4649</v>
      </c>
      <c r="C4658" s="60">
        <v>1</v>
      </c>
      <c r="D4658" s="61">
        <v>0</v>
      </c>
      <c r="E4658" s="61">
        <v>1</v>
      </c>
      <c r="F4658" s="61">
        <v>1</v>
      </c>
      <c r="G4658" s="61">
        <v>0</v>
      </c>
      <c r="H4658" s="61">
        <v>1</v>
      </c>
      <c r="I4658" s="62">
        <v>95510.98315239168</v>
      </c>
      <c r="J4658" s="63">
        <v>5.8897001369094912</v>
      </c>
      <c r="K4658" s="63">
        <v>5.62838437704794</v>
      </c>
      <c r="L4658" s="63">
        <v>7.8596975918620684</v>
      </c>
      <c r="M4658" s="63">
        <v>7.2032859947847614</v>
      </c>
      <c r="N4658" s="63">
        <v>6.3906323836299084</v>
      </c>
      <c r="O4658" s="71">
        <v>6.7928488882589564</v>
      </c>
    </row>
    <row r="4659" spans="2:15" outlineLevel="1" x14ac:dyDescent="0.25">
      <c r="B4659" s="65">
        <v>4650</v>
      </c>
      <c r="C4659" s="60">
        <v>1</v>
      </c>
      <c r="D4659" s="61">
        <v>0</v>
      </c>
      <c r="E4659" s="61">
        <v>1</v>
      </c>
      <c r="F4659" s="61">
        <v>1</v>
      </c>
      <c r="G4659" s="61">
        <v>0</v>
      </c>
      <c r="H4659" s="61">
        <v>1</v>
      </c>
      <c r="I4659" s="62">
        <v>78554.98318448705</v>
      </c>
      <c r="J4659" s="63">
        <v>6.4925156024182824</v>
      </c>
      <c r="K4659" s="63">
        <v>5.7095016961897098</v>
      </c>
      <c r="L4659" s="63">
        <v>6.397194493023898</v>
      </c>
      <c r="M4659" s="63">
        <v>8.0718332483403756</v>
      </c>
      <c r="N4659" s="63">
        <v>6.6594776157038691</v>
      </c>
      <c r="O4659" s="71">
        <v>6.778262694984055</v>
      </c>
    </row>
    <row r="4660" spans="2:15" outlineLevel="1" x14ac:dyDescent="0.25">
      <c r="B4660" s="65">
        <v>4651</v>
      </c>
      <c r="C4660" s="60">
        <v>1</v>
      </c>
      <c r="D4660" s="61">
        <v>0</v>
      </c>
      <c r="E4660" s="61">
        <v>1</v>
      </c>
      <c r="F4660" s="61">
        <v>1</v>
      </c>
      <c r="G4660" s="61">
        <v>1</v>
      </c>
      <c r="H4660" s="61">
        <v>0</v>
      </c>
      <c r="I4660" s="62">
        <v>32050.857442851775</v>
      </c>
      <c r="J4660" s="63">
        <v>6.025303408977817</v>
      </c>
      <c r="K4660" s="63">
        <v>5.8619437387114663</v>
      </c>
      <c r="L4660" s="63">
        <v>6.4994085819983862</v>
      </c>
      <c r="M4660" s="63">
        <v>7.3978344667029621</v>
      </c>
      <c r="N4660" s="63">
        <v>7.0515815718969552</v>
      </c>
      <c r="O4660" s="71">
        <v>6.8630146588575025</v>
      </c>
    </row>
    <row r="4661" spans="2:15" outlineLevel="1" x14ac:dyDescent="0.25">
      <c r="B4661" s="65">
        <v>4652</v>
      </c>
      <c r="C4661" s="60">
        <v>1</v>
      </c>
      <c r="D4661" s="61">
        <v>0</v>
      </c>
      <c r="E4661" s="61">
        <v>1</v>
      </c>
      <c r="F4661" s="61">
        <v>1</v>
      </c>
      <c r="G4661" s="61">
        <v>0</v>
      </c>
      <c r="H4661" s="61">
        <v>1</v>
      </c>
      <c r="I4661" s="62">
        <v>94321.610631631367</v>
      </c>
      <c r="J4661" s="63">
        <v>7.0489225599727208</v>
      </c>
      <c r="K4661" s="63">
        <v>4.9336378613825458</v>
      </c>
      <c r="L4661" s="63">
        <v>7.9258371248314017</v>
      </c>
      <c r="M4661" s="63">
        <v>6.1893127526160212</v>
      </c>
      <c r="N4661" s="63">
        <v>6.4083889119091655</v>
      </c>
      <c r="O4661" s="71">
        <v>7.0083631630651251</v>
      </c>
    </row>
    <row r="4662" spans="2:15" outlineLevel="1" x14ac:dyDescent="0.25">
      <c r="B4662" s="65">
        <v>4653</v>
      </c>
      <c r="C4662" s="60">
        <v>1</v>
      </c>
      <c r="D4662" s="61">
        <v>0</v>
      </c>
      <c r="E4662" s="61">
        <v>1</v>
      </c>
      <c r="F4662" s="61">
        <v>1</v>
      </c>
      <c r="G4662" s="61">
        <v>0</v>
      </c>
      <c r="H4662" s="61">
        <v>1</v>
      </c>
      <c r="I4662" s="62">
        <v>94798.687645290585</v>
      </c>
      <c r="J4662" s="63">
        <v>5.8282616219647609</v>
      </c>
      <c r="K4662" s="63">
        <v>4.6205059131763155</v>
      </c>
      <c r="L4662" s="63">
        <v>8.1421689265287256</v>
      </c>
      <c r="M4662" s="63">
        <v>7.3113789991303983</v>
      </c>
      <c r="N4662" s="63">
        <v>6.8197216285250164</v>
      </c>
      <c r="O4662" s="71">
        <v>7.1269989039663804</v>
      </c>
    </row>
    <row r="4663" spans="2:15" outlineLevel="1" x14ac:dyDescent="0.25">
      <c r="B4663" s="65">
        <v>4654</v>
      </c>
      <c r="C4663" s="60">
        <v>1</v>
      </c>
      <c r="D4663" s="61">
        <v>0</v>
      </c>
      <c r="E4663" s="61">
        <v>1</v>
      </c>
      <c r="F4663" s="61">
        <v>1</v>
      </c>
      <c r="G4663" s="61">
        <v>0</v>
      </c>
      <c r="H4663" s="61">
        <v>1</v>
      </c>
      <c r="I4663" s="62">
        <v>95565.565206131098</v>
      </c>
      <c r="J4663" s="63">
        <v>6.4269695429533851</v>
      </c>
      <c r="K4663" s="63">
        <v>4.5790458533635476</v>
      </c>
      <c r="L4663" s="63">
        <v>7.9513663984617349</v>
      </c>
      <c r="M4663" s="63">
        <v>7.4402130437084324</v>
      </c>
      <c r="N4663" s="63">
        <v>6.422819511862226</v>
      </c>
      <c r="O4663" s="71">
        <v>7.174920648340251</v>
      </c>
    </row>
    <row r="4664" spans="2:15" outlineLevel="1" x14ac:dyDescent="0.25">
      <c r="B4664" s="65">
        <v>4655</v>
      </c>
      <c r="C4664" s="60">
        <v>0</v>
      </c>
      <c r="D4664" s="61">
        <v>1</v>
      </c>
      <c r="E4664" s="61">
        <v>1</v>
      </c>
      <c r="F4664" s="61">
        <v>1</v>
      </c>
      <c r="G4664" s="61">
        <v>1</v>
      </c>
      <c r="H4664" s="61">
        <v>0</v>
      </c>
      <c r="I4664" s="62">
        <v>64144.144007915762</v>
      </c>
      <c r="J4664" s="63">
        <v>6.0219906820673312</v>
      </c>
      <c r="K4664" s="63">
        <v>6.2869587747580002</v>
      </c>
      <c r="L4664" s="63">
        <v>6.9839180153092686</v>
      </c>
      <c r="M4664" s="63">
        <v>6.2800184466189277</v>
      </c>
      <c r="N4664" s="63">
        <v>6.894181721753367</v>
      </c>
      <c r="O4664" s="71">
        <v>6.2841432156390233</v>
      </c>
    </row>
    <row r="4665" spans="2:15" outlineLevel="1" x14ac:dyDescent="0.25">
      <c r="B4665" s="65">
        <v>4656</v>
      </c>
      <c r="C4665" s="60">
        <v>1</v>
      </c>
      <c r="D4665" s="61">
        <v>0</v>
      </c>
      <c r="E4665" s="61">
        <v>1</v>
      </c>
      <c r="F4665" s="61">
        <v>1</v>
      </c>
      <c r="G4665" s="61">
        <v>0</v>
      </c>
      <c r="H4665" s="61">
        <v>1</v>
      </c>
      <c r="I4665" s="62">
        <v>91144.13384164116</v>
      </c>
      <c r="J4665" s="63">
        <v>6.5170367045462774</v>
      </c>
      <c r="K4665" s="63">
        <v>4.4927379792528139</v>
      </c>
      <c r="L4665" s="63">
        <v>7.3896408200480419</v>
      </c>
      <c r="M4665" s="63">
        <v>6.1947483725496157</v>
      </c>
      <c r="N4665" s="63">
        <v>6.6142760193400845</v>
      </c>
      <c r="O4665" s="71">
        <v>6.9391712639722805</v>
      </c>
    </row>
    <row r="4666" spans="2:15" outlineLevel="1" x14ac:dyDescent="0.25">
      <c r="B4666" s="65">
        <v>4657</v>
      </c>
      <c r="C4666" s="60">
        <v>1</v>
      </c>
      <c r="D4666" s="61">
        <v>0</v>
      </c>
      <c r="E4666" s="61">
        <v>1</v>
      </c>
      <c r="F4666" s="61">
        <v>1</v>
      </c>
      <c r="G4666" s="61">
        <v>1</v>
      </c>
      <c r="H4666" s="61">
        <v>0</v>
      </c>
      <c r="I4666" s="62">
        <v>25154.024070311047</v>
      </c>
      <c r="J4666" s="63">
        <v>6.1317037147170401</v>
      </c>
      <c r="K4666" s="63">
        <v>4.2151838682131304</v>
      </c>
      <c r="L4666" s="63">
        <v>6.3264405753279078</v>
      </c>
      <c r="M4666" s="63">
        <v>7.0916317720043072</v>
      </c>
      <c r="N4666" s="63">
        <v>6.7327269975051802</v>
      </c>
      <c r="O4666" s="71">
        <v>6.7072074411568732</v>
      </c>
    </row>
    <row r="4667" spans="2:15" outlineLevel="1" x14ac:dyDescent="0.25">
      <c r="B4667" s="65">
        <v>4658</v>
      </c>
      <c r="C4667" s="60">
        <v>0</v>
      </c>
      <c r="D4667" s="61">
        <v>1</v>
      </c>
      <c r="E4667" s="61">
        <v>1</v>
      </c>
      <c r="F4667" s="61">
        <v>1</v>
      </c>
      <c r="G4667" s="61">
        <v>1</v>
      </c>
      <c r="H4667" s="61">
        <v>0</v>
      </c>
      <c r="I4667" s="62">
        <v>76457.693400104588</v>
      </c>
      <c r="J4667" s="63">
        <v>5.2849024196374597</v>
      </c>
      <c r="K4667" s="63">
        <v>5.6033453742868691</v>
      </c>
      <c r="L4667" s="63">
        <v>6.7125082528317801</v>
      </c>
      <c r="M4667" s="63">
        <v>7.3645192565758606</v>
      </c>
      <c r="N4667" s="63">
        <v>7.4467664468231076</v>
      </c>
      <c r="O4667" s="71">
        <v>7.3706652319842094</v>
      </c>
    </row>
    <row r="4668" spans="2:15" outlineLevel="1" x14ac:dyDescent="0.25">
      <c r="B4668" s="65">
        <v>4659</v>
      </c>
      <c r="C4668" s="60">
        <v>1</v>
      </c>
      <c r="D4668" s="61">
        <v>0</v>
      </c>
      <c r="E4668" s="61">
        <v>1</v>
      </c>
      <c r="F4668" s="61">
        <v>1</v>
      </c>
      <c r="G4668" s="61">
        <v>1</v>
      </c>
      <c r="H4668" s="61">
        <v>0</v>
      </c>
      <c r="I4668" s="62">
        <v>101230.12940577313</v>
      </c>
      <c r="J4668" s="63">
        <v>6.2591202303094011</v>
      </c>
      <c r="K4668" s="63">
        <v>5.2473769403932078</v>
      </c>
      <c r="L4668" s="63">
        <v>7.382514324741253</v>
      </c>
      <c r="M4668" s="63">
        <v>8.7252552586122594</v>
      </c>
      <c r="N4668" s="63">
        <v>7.0682136368721178</v>
      </c>
      <c r="O4668" s="71">
        <v>6.9776988299683707</v>
      </c>
    </row>
    <row r="4669" spans="2:15" outlineLevel="1" x14ac:dyDescent="0.25">
      <c r="B4669" s="65">
        <v>4660</v>
      </c>
      <c r="C4669" s="60">
        <v>1</v>
      </c>
      <c r="D4669" s="61">
        <v>0</v>
      </c>
      <c r="E4669" s="61">
        <v>1</v>
      </c>
      <c r="F4669" s="61">
        <v>1</v>
      </c>
      <c r="G4669" s="61">
        <v>1</v>
      </c>
      <c r="H4669" s="61">
        <v>0</v>
      </c>
      <c r="I4669" s="62">
        <v>78084.701633155564</v>
      </c>
      <c r="J4669" s="63">
        <v>5.4807047801240181</v>
      </c>
      <c r="K4669" s="63">
        <v>5.3928477915604223</v>
      </c>
      <c r="L4669" s="63">
        <v>6.7222816313321383</v>
      </c>
      <c r="M4669" s="63">
        <v>8.795095740735789</v>
      </c>
      <c r="N4669" s="63">
        <v>7.0003399744897523</v>
      </c>
      <c r="O4669" s="71">
        <v>6.7344585742399428</v>
      </c>
    </row>
    <row r="4670" spans="2:15" outlineLevel="1" x14ac:dyDescent="0.25">
      <c r="B4670" s="65">
        <v>4661</v>
      </c>
      <c r="C4670" s="60">
        <v>0</v>
      </c>
      <c r="D4670" s="61">
        <v>1</v>
      </c>
      <c r="E4670" s="61">
        <v>1</v>
      </c>
      <c r="F4670" s="61">
        <v>1</v>
      </c>
      <c r="G4670" s="61">
        <v>1</v>
      </c>
      <c r="H4670" s="61">
        <v>0</v>
      </c>
      <c r="I4670" s="62">
        <v>98425.778422397329</v>
      </c>
      <c r="J4670" s="63">
        <v>6.2729873703601502</v>
      </c>
      <c r="K4670" s="63">
        <v>6.5675637253682702</v>
      </c>
      <c r="L4670" s="63">
        <v>7.4105396879669794</v>
      </c>
      <c r="M4670" s="63">
        <v>6.3191288926000491</v>
      </c>
      <c r="N4670" s="63">
        <v>7.1242341744960136</v>
      </c>
      <c r="O4670" s="71">
        <v>6.9751942006429273</v>
      </c>
    </row>
    <row r="4671" spans="2:15" outlineLevel="1" x14ac:dyDescent="0.25">
      <c r="B4671" s="65">
        <v>4662</v>
      </c>
      <c r="C4671" s="60">
        <v>1</v>
      </c>
      <c r="D4671" s="61">
        <v>0</v>
      </c>
      <c r="E4671" s="61">
        <v>1</v>
      </c>
      <c r="F4671" s="61">
        <v>1</v>
      </c>
      <c r="G4671" s="61">
        <v>0</v>
      </c>
      <c r="H4671" s="61">
        <v>1</v>
      </c>
      <c r="I4671" s="62">
        <v>74978.6457600992</v>
      </c>
      <c r="J4671" s="63">
        <v>5.5904809674477249</v>
      </c>
      <c r="K4671" s="63">
        <v>5.1560512872386495</v>
      </c>
      <c r="L4671" s="63">
        <v>6.9512259549886606</v>
      </c>
      <c r="M4671" s="63">
        <v>7.9319508950979607</v>
      </c>
      <c r="N4671" s="63">
        <v>6.6156058713359212</v>
      </c>
      <c r="O4671" s="71">
        <v>6.9446459897245738</v>
      </c>
    </row>
    <row r="4672" spans="2:15" outlineLevel="1" x14ac:dyDescent="0.25">
      <c r="B4672" s="65">
        <v>4663</v>
      </c>
      <c r="C4672" s="60">
        <v>1</v>
      </c>
      <c r="D4672" s="61">
        <v>0</v>
      </c>
      <c r="E4672" s="61">
        <v>1</v>
      </c>
      <c r="F4672" s="61">
        <v>1</v>
      </c>
      <c r="G4672" s="61">
        <v>1</v>
      </c>
      <c r="H4672" s="61">
        <v>0</v>
      </c>
      <c r="I4672" s="62">
        <v>30152.986315463233</v>
      </c>
      <c r="J4672" s="63">
        <v>6.2636207164447573</v>
      </c>
      <c r="K4672" s="63">
        <v>5.7087312097780325</v>
      </c>
      <c r="L4672" s="63">
        <v>6.331437463329479</v>
      </c>
      <c r="M4672" s="63">
        <v>7.5186677480784025</v>
      </c>
      <c r="N4672" s="63">
        <v>6.5137461071665284</v>
      </c>
      <c r="O4672" s="71">
        <v>6.4457811876565909</v>
      </c>
    </row>
    <row r="4673" spans="2:15" outlineLevel="1" x14ac:dyDescent="0.25">
      <c r="B4673" s="65">
        <v>4664</v>
      </c>
      <c r="C4673" s="60">
        <v>1</v>
      </c>
      <c r="D4673" s="61">
        <v>0</v>
      </c>
      <c r="E4673" s="61">
        <v>1</v>
      </c>
      <c r="F4673" s="61">
        <v>1</v>
      </c>
      <c r="G4673" s="61">
        <v>0</v>
      </c>
      <c r="H4673" s="61">
        <v>1</v>
      </c>
      <c r="I4673" s="62">
        <v>78582.418899345517</v>
      </c>
      <c r="J4673" s="63">
        <v>6.4069721024687185</v>
      </c>
      <c r="K4673" s="63">
        <v>5.906757009881062</v>
      </c>
      <c r="L4673" s="63">
        <v>6.4952328774895589</v>
      </c>
      <c r="M4673" s="63">
        <v>7.7787700075983128</v>
      </c>
      <c r="N4673" s="63">
        <v>6.6428386113112872</v>
      </c>
      <c r="O4673" s="71">
        <v>6.9827478114243888</v>
      </c>
    </row>
    <row r="4674" spans="2:15" outlineLevel="1" x14ac:dyDescent="0.25">
      <c r="B4674" s="65">
        <v>4665</v>
      </c>
      <c r="C4674" s="60">
        <v>0</v>
      </c>
      <c r="D4674" s="61">
        <v>1</v>
      </c>
      <c r="E4674" s="61">
        <v>1</v>
      </c>
      <c r="F4674" s="61">
        <v>1</v>
      </c>
      <c r="G4674" s="61">
        <v>0</v>
      </c>
      <c r="H4674" s="61">
        <v>1</v>
      </c>
      <c r="I4674" s="62">
        <v>80411.914714866885</v>
      </c>
      <c r="J4674" s="63">
        <v>5.4738866811303195</v>
      </c>
      <c r="K4674" s="63">
        <v>5.6436464806202054</v>
      </c>
      <c r="L4674" s="63">
        <v>6.5540086767816286</v>
      </c>
      <c r="M4674" s="63">
        <v>8.688423859547358</v>
      </c>
      <c r="N4674" s="63">
        <v>7.2376472052790213</v>
      </c>
      <c r="O4674" s="71">
        <v>7.4704443868867614</v>
      </c>
    </row>
    <row r="4675" spans="2:15" outlineLevel="1" x14ac:dyDescent="0.25">
      <c r="B4675" s="65">
        <v>4666</v>
      </c>
      <c r="C4675" s="60">
        <v>1</v>
      </c>
      <c r="D4675" s="61">
        <v>0</v>
      </c>
      <c r="E4675" s="61">
        <v>1</v>
      </c>
      <c r="F4675" s="61">
        <v>1</v>
      </c>
      <c r="G4675" s="61">
        <v>0</v>
      </c>
      <c r="H4675" s="61">
        <v>1</v>
      </c>
      <c r="I4675" s="62">
        <v>24778.696529750086</v>
      </c>
      <c r="J4675" s="63">
        <v>5.6856268618199994</v>
      </c>
      <c r="K4675" s="63">
        <v>5.197072659322755</v>
      </c>
      <c r="L4675" s="63">
        <v>7.2815885165951979</v>
      </c>
      <c r="M4675" s="63">
        <v>6.4034802903744179</v>
      </c>
      <c r="N4675" s="63">
        <v>6.331924964246066</v>
      </c>
      <c r="O4675" s="71">
        <v>6.5112353155959859</v>
      </c>
    </row>
    <row r="4676" spans="2:15" outlineLevel="1" x14ac:dyDescent="0.25">
      <c r="B4676" s="65">
        <v>4667</v>
      </c>
      <c r="C4676" s="60">
        <v>1</v>
      </c>
      <c r="D4676" s="61">
        <v>0</v>
      </c>
      <c r="E4676" s="61">
        <v>1</v>
      </c>
      <c r="F4676" s="61">
        <v>1</v>
      </c>
      <c r="G4676" s="61">
        <v>1</v>
      </c>
      <c r="H4676" s="61">
        <v>0</v>
      </c>
      <c r="I4676" s="62">
        <v>28758.764572663975</v>
      </c>
      <c r="J4676" s="63">
        <v>6.3375218951582664</v>
      </c>
      <c r="K4676" s="63">
        <v>5.9466554639224727</v>
      </c>
      <c r="L4676" s="63">
        <v>6.2414244083230139</v>
      </c>
      <c r="M4676" s="63">
        <v>6.2802526891014203</v>
      </c>
      <c r="N4676" s="63">
        <v>6.794470653981147</v>
      </c>
      <c r="O4676" s="71">
        <v>6.7794444140258143</v>
      </c>
    </row>
    <row r="4677" spans="2:15" outlineLevel="1" x14ac:dyDescent="0.25">
      <c r="B4677" s="65">
        <v>4668</v>
      </c>
      <c r="C4677" s="60">
        <v>1</v>
      </c>
      <c r="D4677" s="61">
        <v>0</v>
      </c>
      <c r="E4677" s="61">
        <v>1</v>
      </c>
      <c r="F4677" s="61">
        <v>1</v>
      </c>
      <c r="G4677" s="61">
        <v>1</v>
      </c>
      <c r="H4677" s="61">
        <v>0</v>
      </c>
      <c r="I4677" s="62">
        <v>71486.227136577261</v>
      </c>
      <c r="J4677" s="63">
        <v>5.6888380109883387</v>
      </c>
      <c r="K4677" s="63">
        <v>4.2030899426257164</v>
      </c>
      <c r="L4677" s="63">
        <v>7.2101906045928965</v>
      </c>
      <c r="M4677" s="63">
        <v>7.2036339441925961</v>
      </c>
      <c r="N4677" s="63">
        <v>7.1312256964677525</v>
      </c>
      <c r="O4677" s="71">
        <v>6.7311149296070401</v>
      </c>
    </row>
    <row r="4678" spans="2:15" outlineLevel="1" x14ac:dyDescent="0.25">
      <c r="B4678" s="65">
        <v>4669</v>
      </c>
      <c r="C4678" s="60">
        <v>0</v>
      </c>
      <c r="D4678" s="61">
        <v>1</v>
      </c>
      <c r="E4678" s="61">
        <v>1</v>
      </c>
      <c r="F4678" s="61">
        <v>1</v>
      </c>
      <c r="G4678" s="61">
        <v>1</v>
      </c>
      <c r="H4678" s="61">
        <v>0</v>
      </c>
      <c r="I4678" s="62">
        <v>97527.541303951555</v>
      </c>
      <c r="J4678" s="63">
        <v>5.3542851412372032</v>
      </c>
      <c r="K4678" s="63">
        <v>5.5866942970350948</v>
      </c>
      <c r="L4678" s="63">
        <v>7.5518076471818114</v>
      </c>
      <c r="M4678" s="63">
        <v>8.2119951354842247</v>
      </c>
      <c r="N4678" s="63">
        <v>7.4205610903873858</v>
      </c>
      <c r="O4678" s="71">
        <v>6.1127336630737306</v>
      </c>
    </row>
    <row r="4679" spans="2:15" outlineLevel="1" x14ac:dyDescent="0.25">
      <c r="B4679" s="65">
        <v>4670</v>
      </c>
      <c r="C4679" s="60">
        <v>1</v>
      </c>
      <c r="D4679" s="61">
        <v>0</v>
      </c>
      <c r="E4679" s="61">
        <v>1</v>
      </c>
      <c r="F4679" s="61">
        <v>1</v>
      </c>
      <c r="G4679" s="61">
        <v>1</v>
      </c>
      <c r="H4679" s="61">
        <v>0</v>
      </c>
      <c r="I4679" s="62">
        <v>77253.601892747567</v>
      </c>
      <c r="J4679" s="63">
        <v>5.8432104292371898</v>
      </c>
      <c r="K4679" s="63">
        <v>5.0092129721408183</v>
      </c>
      <c r="L4679" s="63">
        <v>6.3279743227130725</v>
      </c>
      <c r="M4679" s="63">
        <v>8.88766494323648</v>
      </c>
      <c r="N4679" s="63">
        <v>6.9196267627932952</v>
      </c>
      <c r="O4679" s="71">
        <v>6.6345307049017359</v>
      </c>
    </row>
    <row r="4680" spans="2:15" outlineLevel="1" x14ac:dyDescent="0.25">
      <c r="B4680" s="65">
        <v>4671</v>
      </c>
      <c r="C4680" s="60">
        <v>0</v>
      </c>
      <c r="D4680" s="61">
        <v>1</v>
      </c>
      <c r="E4680" s="61">
        <v>1</v>
      </c>
      <c r="F4680" s="61">
        <v>1</v>
      </c>
      <c r="G4680" s="61">
        <v>0</v>
      </c>
      <c r="H4680" s="61">
        <v>1</v>
      </c>
      <c r="I4680" s="62">
        <v>25588.841866798495</v>
      </c>
      <c r="J4680" s="63">
        <v>5.4265350557454015</v>
      </c>
      <c r="K4680" s="63">
        <v>5.5105529179313066</v>
      </c>
      <c r="L4680" s="63">
        <v>6.8249981973717775</v>
      </c>
      <c r="M4680" s="63">
        <v>6.4473993375004746</v>
      </c>
      <c r="N4680" s="63">
        <v>6.5984576209160535</v>
      </c>
      <c r="O4680" s="71">
        <v>6.7210882616930796</v>
      </c>
    </row>
    <row r="4681" spans="2:15" outlineLevel="1" x14ac:dyDescent="0.25">
      <c r="B4681" s="65">
        <v>4672</v>
      </c>
      <c r="C4681" s="60">
        <v>1</v>
      </c>
      <c r="D4681" s="61">
        <v>0</v>
      </c>
      <c r="E4681" s="61">
        <v>1</v>
      </c>
      <c r="F4681" s="61">
        <v>1</v>
      </c>
      <c r="G4681" s="61">
        <v>1</v>
      </c>
      <c r="H4681" s="61">
        <v>0</v>
      </c>
      <c r="I4681" s="62">
        <v>99502.887188951412</v>
      </c>
      <c r="J4681" s="63">
        <v>6.4005876117959186</v>
      </c>
      <c r="K4681" s="63">
        <v>6.1931142321336425</v>
      </c>
      <c r="L4681" s="63">
        <v>7.2405588327439894</v>
      </c>
      <c r="M4681" s="63">
        <v>7.6458952685087</v>
      </c>
      <c r="N4681" s="63">
        <v>6.8420697161780009</v>
      </c>
      <c r="O4681" s="71">
        <v>6.4699267831238538</v>
      </c>
    </row>
    <row r="4682" spans="2:15" outlineLevel="1" x14ac:dyDescent="0.25">
      <c r="B4682" s="65">
        <v>4673</v>
      </c>
      <c r="C4682" s="60">
        <v>0</v>
      </c>
      <c r="D4682" s="61">
        <v>1</v>
      </c>
      <c r="E4682" s="61">
        <v>1</v>
      </c>
      <c r="F4682" s="61">
        <v>1</v>
      </c>
      <c r="G4682" s="61">
        <v>0</v>
      </c>
      <c r="H4682" s="61">
        <v>1</v>
      </c>
      <c r="I4682" s="62">
        <v>95085.522322605015</v>
      </c>
      <c r="J4682" s="63">
        <v>5.6002885781973504</v>
      </c>
      <c r="K4682" s="63">
        <v>6.3963261309995758</v>
      </c>
      <c r="L4682" s="63">
        <v>6.9418124300144743</v>
      </c>
      <c r="M4682" s="63">
        <v>6.8824753118710849</v>
      </c>
      <c r="N4682" s="63">
        <v>6.457557619316856</v>
      </c>
      <c r="O4682" s="71">
        <v>6.8543457409119695</v>
      </c>
    </row>
    <row r="4683" spans="2:15" outlineLevel="1" x14ac:dyDescent="0.25">
      <c r="B4683" s="65">
        <v>4674</v>
      </c>
      <c r="C4683" s="60">
        <v>1</v>
      </c>
      <c r="D4683" s="61">
        <v>0</v>
      </c>
      <c r="E4683" s="61">
        <v>1</v>
      </c>
      <c r="F4683" s="61">
        <v>1</v>
      </c>
      <c r="G4683" s="61">
        <v>1</v>
      </c>
      <c r="H4683" s="61">
        <v>0</v>
      </c>
      <c r="I4683" s="62">
        <v>78540.274274072595</v>
      </c>
      <c r="J4683" s="63">
        <v>6.1144325426361092</v>
      </c>
      <c r="K4683" s="63">
        <v>5.7633312519649982</v>
      </c>
      <c r="L4683" s="63">
        <v>6.7610852456759005</v>
      </c>
      <c r="M4683" s="63">
        <v>7.729321833101916</v>
      </c>
      <c r="N4683" s="63">
        <v>7.3667134786266484</v>
      </c>
      <c r="O4683" s="71">
        <v>6.5869204963276404</v>
      </c>
    </row>
    <row r="4684" spans="2:15" outlineLevel="1" x14ac:dyDescent="0.25">
      <c r="B4684" s="65">
        <v>4675</v>
      </c>
      <c r="C4684" s="60">
        <v>0</v>
      </c>
      <c r="D4684" s="61">
        <v>1</v>
      </c>
      <c r="E4684" s="61">
        <v>1</v>
      </c>
      <c r="F4684" s="61">
        <v>1</v>
      </c>
      <c r="G4684" s="61">
        <v>0</v>
      </c>
      <c r="H4684" s="61">
        <v>1</v>
      </c>
      <c r="I4684" s="62">
        <v>28071.721615948205</v>
      </c>
      <c r="J4684" s="63">
        <v>6.1255244360372973</v>
      </c>
      <c r="K4684" s="63">
        <v>6.1494460386617593</v>
      </c>
      <c r="L4684" s="63">
        <v>6.432055434849052</v>
      </c>
      <c r="M4684" s="63">
        <v>6.4954884312838095</v>
      </c>
      <c r="N4684" s="63">
        <v>6.3514746031714395</v>
      </c>
      <c r="O4684" s="71">
        <v>6.5483021483896069</v>
      </c>
    </row>
    <row r="4685" spans="2:15" outlineLevel="1" x14ac:dyDescent="0.25">
      <c r="B4685" s="65">
        <v>4676</v>
      </c>
      <c r="C4685" s="60">
        <v>1</v>
      </c>
      <c r="D4685" s="61">
        <v>0</v>
      </c>
      <c r="E4685" s="61">
        <v>1</v>
      </c>
      <c r="F4685" s="61">
        <v>1</v>
      </c>
      <c r="G4685" s="61">
        <v>1</v>
      </c>
      <c r="H4685" s="61">
        <v>0</v>
      </c>
      <c r="I4685" s="62">
        <v>93664.160834366485</v>
      </c>
      <c r="J4685" s="63">
        <v>6.1450869886383224</v>
      </c>
      <c r="K4685" s="63">
        <v>4.1270941029370052</v>
      </c>
      <c r="L4685" s="63">
        <v>7.1130045101259629</v>
      </c>
      <c r="M4685" s="63">
        <v>7.4021086751493481</v>
      </c>
      <c r="N4685" s="63">
        <v>7.445259278918714</v>
      </c>
      <c r="O4685" s="71">
        <v>6.6853168037913902</v>
      </c>
    </row>
    <row r="4686" spans="2:15" outlineLevel="1" x14ac:dyDescent="0.25">
      <c r="B4686" s="65">
        <v>4677</v>
      </c>
      <c r="C4686" s="60">
        <v>1</v>
      </c>
      <c r="D4686" s="61">
        <v>0</v>
      </c>
      <c r="E4686" s="61">
        <v>1</v>
      </c>
      <c r="F4686" s="61">
        <v>1</v>
      </c>
      <c r="G4686" s="61">
        <v>1</v>
      </c>
      <c r="H4686" s="61">
        <v>0</v>
      </c>
      <c r="I4686" s="62">
        <v>96089.012237209667</v>
      </c>
      <c r="J4686" s="63">
        <v>6.1769554681662768</v>
      </c>
      <c r="K4686" s="63">
        <v>4.8422675161183726</v>
      </c>
      <c r="L4686" s="63">
        <v>7.2013981489677867</v>
      </c>
      <c r="M4686" s="63">
        <v>6.920012850090421</v>
      </c>
      <c r="N4686" s="63">
        <v>7.7480212685448722</v>
      </c>
      <c r="O4686" s="71">
        <v>7.022231682290319</v>
      </c>
    </row>
    <row r="4687" spans="2:15" outlineLevel="1" x14ac:dyDescent="0.25">
      <c r="B4687" s="65">
        <v>4678</v>
      </c>
      <c r="C4687" s="60">
        <v>0</v>
      </c>
      <c r="D4687" s="61">
        <v>1</v>
      </c>
      <c r="E4687" s="61">
        <v>1</v>
      </c>
      <c r="F4687" s="61">
        <v>1</v>
      </c>
      <c r="G4687" s="61">
        <v>0</v>
      </c>
      <c r="H4687" s="61">
        <v>1</v>
      </c>
      <c r="I4687" s="62">
        <v>97135.480697932246</v>
      </c>
      <c r="J4687" s="63">
        <v>6.0015180738388878</v>
      </c>
      <c r="K4687" s="63">
        <v>6.7193239933575803</v>
      </c>
      <c r="L4687" s="63">
        <v>7.4807873601109538</v>
      </c>
      <c r="M4687" s="63">
        <v>6.4929151578251476</v>
      </c>
      <c r="N4687" s="63">
        <v>6.4815845912802317</v>
      </c>
      <c r="O4687" s="71">
        <v>6.9841620814579883</v>
      </c>
    </row>
    <row r="4688" spans="2:15" outlineLevel="1" x14ac:dyDescent="0.25">
      <c r="B4688" s="65">
        <v>4679</v>
      </c>
      <c r="C4688" s="60">
        <v>1</v>
      </c>
      <c r="D4688" s="61">
        <v>0</v>
      </c>
      <c r="E4688" s="61">
        <v>1</v>
      </c>
      <c r="F4688" s="61">
        <v>1</v>
      </c>
      <c r="G4688" s="61">
        <v>0</v>
      </c>
      <c r="H4688" s="61">
        <v>1</v>
      </c>
      <c r="I4688" s="62">
        <v>28459.439542466105</v>
      </c>
      <c r="J4688" s="63">
        <v>5.6885382410127141</v>
      </c>
      <c r="K4688" s="63">
        <v>5.2057769984349891</v>
      </c>
      <c r="L4688" s="63">
        <v>6.2105555043837697</v>
      </c>
      <c r="M4688" s="63">
        <v>7.846839315067923</v>
      </c>
      <c r="N4688" s="63">
        <v>6.5047759114647441</v>
      </c>
      <c r="O4688" s="71">
        <v>6.7626904637282985</v>
      </c>
    </row>
    <row r="4689" spans="2:15" outlineLevel="1" x14ac:dyDescent="0.25">
      <c r="B4689" s="65">
        <v>4680</v>
      </c>
      <c r="C4689" s="60">
        <v>1</v>
      </c>
      <c r="D4689" s="61">
        <v>0</v>
      </c>
      <c r="E4689" s="61">
        <v>1</v>
      </c>
      <c r="F4689" s="61">
        <v>1</v>
      </c>
      <c r="G4689" s="61">
        <v>0</v>
      </c>
      <c r="H4689" s="61">
        <v>1</v>
      </c>
      <c r="I4689" s="62">
        <v>97337.43023182344</v>
      </c>
      <c r="J4689" s="63">
        <v>5.5980555547533468</v>
      </c>
      <c r="K4689" s="63">
        <v>5.0871377179143398</v>
      </c>
      <c r="L4689" s="63">
        <v>7.5706491499241899</v>
      </c>
      <c r="M4689" s="63">
        <v>8.4418209324152116</v>
      </c>
      <c r="N4689" s="63">
        <v>6.7716136438087027</v>
      </c>
      <c r="O4689" s="71">
        <v>6.8534466196911046</v>
      </c>
    </row>
    <row r="4690" spans="2:15" outlineLevel="1" x14ac:dyDescent="0.25">
      <c r="B4690" s="65">
        <v>4681</v>
      </c>
      <c r="C4690" s="60">
        <v>1</v>
      </c>
      <c r="D4690" s="61">
        <v>0</v>
      </c>
      <c r="E4690" s="61">
        <v>1</v>
      </c>
      <c r="F4690" s="61">
        <v>1</v>
      </c>
      <c r="G4690" s="61">
        <v>1</v>
      </c>
      <c r="H4690" s="61">
        <v>0</v>
      </c>
      <c r="I4690" s="62">
        <v>94854.871162028488</v>
      </c>
      <c r="J4690" s="63">
        <v>6.0123801938145052</v>
      </c>
      <c r="K4690" s="63">
        <v>5.5017319506802815</v>
      </c>
      <c r="L4690" s="63">
        <v>7.4078245839773675</v>
      </c>
      <c r="M4690" s="63">
        <v>7.1629571603460533</v>
      </c>
      <c r="N4690" s="63">
        <v>6.9008663765494189</v>
      </c>
      <c r="O4690" s="71">
        <v>6.2472926873150554</v>
      </c>
    </row>
    <row r="4691" spans="2:15" outlineLevel="1" x14ac:dyDescent="0.25">
      <c r="B4691" s="65">
        <v>4682</v>
      </c>
      <c r="C4691" s="60">
        <v>1</v>
      </c>
      <c r="D4691" s="61">
        <v>0</v>
      </c>
      <c r="E4691" s="61">
        <v>1</v>
      </c>
      <c r="F4691" s="61">
        <v>1</v>
      </c>
      <c r="G4691" s="61">
        <v>0</v>
      </c>
      <c r="H4691" s="61">
        <v>1</v>
      </c>
      <c r="I4691" s="62">
        <v>101302.30933998506</v>
      </c>
      <c r="J4691" s="63">
        <v>6.5008283671293281</v>
      </c>
      <c r="K4691" s="63">
        <v>5.5404561853451302</v>
      </c>
      <c r="L4691" s="63">
        <v>6.5803622510041038</v>
      </c>
      <c r="M4691" s="63">
        <v>8.9453524141230734</v>
      </c>
      <c r="N4691" s="63">
        <v>6.446277977394109</v>
      </c>
      <c r="O4691" s="71">
        <v>7.2423320286379074</v>
      </c>
    </row>
    <row r="4692" spans="2:15" outlineLevel="1" x14ac:dyDescent="0.25">
      <c r="B4692" s="65">
        <v>4683</v>
      </c>
      <c r="C4692" s="60">
        <v>1</v>
      </c>
      <c r="D4692" s="61">
        <v>0</v>
      </c>
      <c r="E4692" s="61">
        <v>1</v>
      </c>
      <c r="F4692" s="61">
        <v>1</v>
      </c>
      <c r="G4692" s="61">
        <v>1</v>
      </c>
      <c r="H4692" s="61">
        <v>0</v>
      </c>
      <c r="I4692" s="62">
        <v>75799.287897614966</v>
      </c>
      <c r="J4692" s="63">
        <v>5.6288759011480058</v>
      </c>
      <c r="K4692" s="63">
        <v>5.3225046611554871</v>
      </c>
      <c r="L4692" s="63">
        <v>6.6704846044942201</v>
      </c>
      <c r="M4692" s="63">
        <v>8.0278356214556705</v>
      </c>
      <c r="N4692" s="63">
        <v>6.9720230174896383</v>
      </c>
      <c r="O4692" s="71">
        <v>6.6768867136650671</v>
      </c>
    </row>
    <row r="4693" spans="2:15" outlineLevel="1" x14ac:dyDescent="0.25">
      <c r="B4693" s="65">
        <v>4684</v>
      </c>
      <c r="C4693" s="60">
        <v>1</v>
      </c>
      <c r="D4693" s="61">
        <v>0</v>
      </c>
      <c r="E4693" s="61">
        <v>1</v>
      </c>
      <c r="F4693" s="61">
        <v>1</v>
      </c>
      <c r="G4693" s="61">
        <v>1</v>
      </c>
      <c r="H4693" s="61">
        <v>0</v>
      </c>
      <c r="I4693" s="62">
        <v>97898.46252275836</v>
      </c>
      <c r="J4693" s="63">
        <v>6.2391099832307262</v>
      </c>
      <c r="K4693" s="63">
        <v>5.2019193898877596</v>
      </c>
      <c r="L4693" s="63">
        <v>7.4350022771393718</v>
      </c>
      <c r="M4693" s="63">
        <v>7.6422950010922115</v>
      </c>
      <c r="N4693" s="63">
        <v>7.237346264924958</v>
      </c>
      <c r="O4693" s="71">
        <v>6.741986688844813</v>
      </c>
    </row>
    <row r="4694" spans="2:15" outlineLevel="1" x14ac:dyDescent="0.25">
      <c r="B4694" s="65">
        <v>4685</v>
      </c>
      <c r="C4694" s="60">
        <v>0</v>
      </c>
      <c r="D4694" s="61">
        <v>1</v>
      </c>
      <c r="E4694" s="61">
        <v>1</v>
      </c>
      <c r="F4694" s="61">
        <v>1</v>
      </c>
      <c r="G4694" s="61">
        <v>1</v>
      </c>
      <c r="H4694" s="61">
        <v>0</v>
      </c>
      <c r="I4694" s="62">
        <v>94344.915580507062</v>
      </c>
      <c r="J4694" s="63">
        <v>5.3448966911748688</v>
      </c>
      <c r="K4694" s="63">
        <v>5.8612232604952119</v>
      </c>
      <c r="L4694" s="63">
        <v>7.7609368537628818</v>
      </c>
      <c r="M4694" s="63">
        <v>6.8587631953418429</v>
      </c>
      <c r="N4694" s="63">
        <v>7.226573441018556</v>
      </c>
      <c r="O4694" s="71">
        <v>6.1777983806790653</v>
      </c>
    </row>
    <row r="4695" spans="2:15" outlineLevel="1" x14ac:dyDescent="0.25">
      <c r="B4695" s="65">
        <v>4686</v>
      </c>
      <c r="C4695" s="60">
        <v>1</v>
      </c>
      <c r="D4695" s="61">
        <v>0</v>
      </c>
      <c r="E4695" s="61">
        <v>1</v>
      </c>
      <c r="F4695" s="61">
        <v>1</v>
      </c>
      <c r="G4695" s="61">
        <v>1</v>
      </c>
      <c r="H4695" s="61">
        <v>0</v>
      </c>
      <c r="I4695" s="62">
        <v>97391.080634709971</v>
      </c>
      <c r="J4695" s="63">
        <v>6.878554088645739</v>
      </c>
      <c r="K4695" s="63">
        <v>5.0171496433347444</v>
      </c>
      <c r="L4695" s="63">
        <v>7.7877177598790919</v>
      </c>
      <c r="M4695" s="63">
        <v>7.1952391325858569</v>
      </c>
      <c r="N4695" s="63">
        <v>7.001190117013893</v>
      </c>
      <c r="O4695" s="71">
        <v>6.5750983883967731</v>
      </c>
    </row>
    <row r="4696" spans="2:15" outlineLevel="1" x14ac:dyDescent="0.25">
      <c r="B4696" s="65">
        <v>4687</v>
      </c>
      <c r="C4696" s="60">
        <v>1</v>
      </c>
      <c r="D4696" s="61">
        <v>0</v>
      </c>
      <c r="E4696" s="61">
        <v>1</v>
      </c>
      <c r="F4696" s="61">
        <v>1</v>
      </c>
      <c r="G4696" s="61">
        <v>0</v>
      </c>
      <c r="H4696" s="61">
        <v>1</v>
      </c>
      <c r="I4696" s="62">
        <v>90588.300408950454</v>
      </c>
      <c r="J4696" s="63">
        <v>5.7196390045361571</v>
      </c>
      <c r="K4696" s="63">
        <v>4.2779243637612776</v>
      </c>
      <c r="L4696" s="63">
        <v>7.4346946392928199</v>
      </c>
      <c r="M4696" s="63">
        <v>6.46231368426945</v>
      </c>
      <c r="N4696" s="63">
        <v>6.739015892840527</v>
      </c>
      <c r="O4696" s="71">
        <v>7.4965315207012981</v>
      </c>
    </row>
    <row r="4697" spans="2:15" outlineLevel="1" x14ac:dyDescent="0.25">
      <c r="B4697" s="65">
        <v>4688</v>
      </c>
      <c r="C4697" s="60">
        <v>0</v>
      </c>
      <c r="D4697" s="61">
        <v>1</v>
      </c>
      <c r="E4697" s="61">
        <v>1</v>
      </c>
      <c r="F4697" s="61">
        <v>1</v>
      </c>
      <c r="G4697" s="61">
        <v>1</v>
      </c>
      <c r="H4697" s="61">
        <v>0</v>
      </c>
      <c r="I4697" s="62">
        <v>101860.91737102036</v>
      </c>
      <c r="J4697" s="63">
        <v>5.5230816672880723</v>
      </c>
      <c r="K4697" s="63">
        <v>6.5126543121133675</v>
      </c>
      <c r="L4697" s="63">
        <v>8.1242833181258085</v>
      </c>
      <c r="M4697" s="63">
        <v>8.7512085443344549</v>
      </c>
      <c r="N4697" s="63">
        <v>6.7462677011601366</v>
      </c>
      <c r="O4697" s="71">
        <v>6.3048357568701174</v>
      </c>
    </row>
    <row r="4698" spans="2:15" outlineLevel="1" x14ac:dyDescent="0.25">
      <c r="B4698" s="65">
        <v>4689</v>
      </c>
      <c r="C4698" s="60">
        <v>1</v>
      </c>
      <c r="D4698" s="61">
        <v>0</v>
      </c>
      <c r="E4698" s="61">
        <v>1</v>
      </c>
      <c r="F4698" s="61">
        <v>1</v>
      </c>
      <c r="G4698" s="61">
        <v>0</v>
      </c>
      <c r="H4698" s="61">
        <v>1</v>
      </c>
      <c r="I4698" s="62">
        <v>29442.349403927801</v>
      </c>
      <c r="J4698" s="63">
        <v>6.0512135496558361</v>
      </c>
      <c r="K4698" s="63">
        <v>5.3053166358987083</v>
      </c>
      <c r="L4698" s="63">
        <v>6.301736654730937</v>
      </c>
      <c r="M4698" s="63">
        <v>7.2772302184282598</v>
      </c>
      <c r="N4698" s="63">
        <v>6.6939289337515042</v>
      </c>
      <c r="O4698" s="71">
        <v>7.1056096536911051</v>
      </c>
    </row>
    <row r="4699" spans="2:15" outlineLevel="1" x14ac:dyDescent="0.25">
      <c r="B4699" s="65">
        <v>4690</v>
      </c>
      <c r="C4699" s="60">
        <v>1</v>
      </c>
      <c r="D4699" s="61">
        <v>0</v>
      </c>
      <c r="E4699" s="61">
        <v>1</v>
      </c>
      <c r="F4699" s="61">
        <v>1</v>
      </c>
      <c r="G4699" s="61">
        <v>0</v>
      </c>
      <c r="H4699" s="61">
        <v>1</v>
      </c>
      <c r="I4699" s="62">
        <v>92196.851457170444</v>
      </c>
      <c r="J4699" s="63">
        <v>5.9906960122688639</v>
      </c>
      <c r="K4699" s="63">
        <v>4.4997834308224256</v>
      </c>
      <c r="L4699" s="63">
        <v>7.5141716407156443</v>
      </c>
      <c r="M4699" s="63">
        <v>6.7029858734865053</v>
      </c>
      <c r="N4699" s="63">
        <v>6.8603270076042149</v>
      </c>
      <c r="O4699" s="71">
        <v>7.0543978482033545</v>
      </c>
    </row>
    <row r="4700" spans="2:15" outlineLevel="1" x14ac:dyDescent="0.25">
      <c r="B4700" s="65">
        <v>4691</v>
      </c>
      <c r="C4700" s="60">
        <v>0</v>
      </c>
      <c r="D4700" s="61">
        <v>1</v>
      </c>
      <c r="E4700" s="61">
        <v>1</v>
      </c>
      <c r="F4700" s="61">
        <v>1</v>
      </c>
      <c r="G4700" s="61">
        <v>0</v>
      </c>
      <c r="H4700" s="61">
        <v>1</v>
      </c>
      <c r="I4700" s="62">
        <v>94837.913737469746</v>
      </c>
      <c r="J4700" s="63">
        <v>5.6174898954353853</v>
      </c>
      <c r="K4700" s="63">
        <v>5.9132190881038325</v>
      </c>
      <c r="L4700" s="63">
        <v>7.2292008724815959</v>
      </c>
      <c r="M4700" s="63">
        <v>7.0772551601664482</v>
      </c>
      <c r="N4700" s="63">
        <v>6.5122801318775894</v>
      </c>
      <c r="O4700" s="71">
        <v>6.8779348810896517</v>
      </c>
    </row>
    <row r="4701" spans="2:15" outlineLevel="1" x14ac:dyDescent="0.25">
      <c r="B4701" s="65">
        <v>4692</v>
      </c>
      <c r="C4701" s="60">
        <v>1</v>
      </c>
      <c r="D4701" s="61">
        <v>0</v>
      </c>
      <c r="E4701" s="61">
        <v>1</v>
      </c>
      <c r="F4701" s="61">
        <v>1</v>
      </c>
      <c r="G4701" s="61">
        <v>0</v>
      </c>
      <c r="H4701" s="61">
        <v>1</v>
      </c>
      <c r="I4701" s="62">
        <v>98247.07843596481</v>
      </c>
      <c r="J4701" s="63">
        <v>6.4697553003323929</v>
      </c>
      <c r="K4701" s="63">
        <v>4.5488770847426911</v>
      </c>
      <c r="L4701" s="63">
        <v>7.6950991259519199</v>
      </c>
      <c r="M4701" s="63">
        <v>8.1783479090680515</v>
      </c>
      <c r="N4701" s="63">
        <v>6.8417314337901161</v>
      </c>
      <c r="O4701" s="71">
        <v>7.0906933541431938</v>
      </c>
    </row>
    <row r="4702" spans="2:15" outlineLevel="1" x14ac:dyDescent="0.25">
      <c r="B4702" s="65">
        <v>4693</v>
      </c>
      <c r="C4702" s="60">
        <v>1</v>
      </c>
      <c r="D4702" s="61">
        <v>0</v>
      </c>
      <c r="E4702" s="61">
        <v>1</v>
      </c>
      <c r="F4702" s="61">
        <v>1</v>
      </c>
      <c r="G4702" s="61">
        <v>0</v>
      </c>
      <c r="H4702" s="61">
        <v>1</v>
      </c>
      <c r="I4702" s="62">
        <v>25970.076247445511</v>
      </c>
      <c r="J4702" s="63">
        <v>5.6272222911658885</v>
      </c>
      <c r="K4702" s="63">
        <v>4.7797343281428155</v>
      </c>
      <c r="L4702" s="63">
        <v>7.0552572358566756</v>
      </c>
      <c r="M4702" s="63">
        <v>7.0119523946350917</v>
      </c>
      <c r="N4702" s="63">
        <v>6.5366016690403086</v>
      </c>
      <c r="O4702" s="71">
        <v>6.8195831431003278</v>
      </c>
    </row>
    <row r="4703" spans="2:15" outlineLevel="1" x14ac:dyDescent="0.25">
      <c r="B4703" s="65">
        <v>4694</v>
      </c>
      <c r="C4703" s="60">
        <v>1</v>
      </c>
      <c r="D4703" s="61">
        <v>0</v>
      </c>
      <c r="E4703" s="61">
        <v>1</v>
      </c>
      <c r="F4703" s="61">
        <v>1</v>
      </c>
      <c r="G4703" s="61">
        <v>0</v>
      </c>
      <c r="H4703" s="61">
        <v>1</v>
      </c>
      <c r="I4703" s="62">
        <v>100210.15672096303</v>
      </c>
      <c r="J4703" s="63">
        <v>6.4861700474304822</v>
      </c>
      <c r="K4703" s="63">
        <v>5.0418067108356874</v>
      </c>
      <c r="L4703" s="63">
        <v>7.2370661929283848</v>
      </c>
      <c r="M4703" s="63">
        <v>8.1577411746445723</v>
      </c>
      <c r="N4703" s="63">
        <v>7.1496688066823015</v>
      </c>
      <c r="O4703" s="71">
        <v>7.2666411249408869</v>
      </c>
    </row>
    <row r="4704" spans="2:15" outlineLevel="1" x14ac:dyDescent="0.25">
      <c r="B4704" s="65">
        <v>4695</v>
      </c>
      <c r="C4704" s="60">
        <v>1</v>
      </c>
      <c r="D4704" s="61">
        <v>0</v>
      </c>
      <c r="E4704" s="61">
        <v>1</v>
      </c>
      <c r="F4704" s="61">
        <v>1</v>
      </c>
      <c r="G4704" s="61">
        <v>1</v>
      </c>
      <c r="H4704" s="61">
        <v>0</v>
      </c>
      <c r="I4704" s="62">
        <v>28259.25153918298</v>
      </c>
      <c r="J4704" s="63">
        <v>5.7406773110616136</v>
      </c>
      <c r="K4704" s="63">
        <v>5.5027933363579642</v>
      </c>
      <c r="L4704" s="63">
        <v>6.8410614255146429</v>
      </c>
      <c r="M4704" s="63">
        <v>6.7241904806719273</v>
      </c>
      <c r="N4704" s="63">
        <v>7.0298045418660564</v>
      </c>
      <c r="O4704" s="71">
        <v>6.6784882451439671</v>
      </c>
    </row>
    <row r="4705" spans="2:15" outlineLevel="1" x14ac:dyDescent="0.25">
      <c r="B4705" s="65">
        <v>4696</v>
      </c>
      <c r="C4705" s="60">
        <v>0</v>
      </c>
      <c r="D4705" s="61">
        <v>1</v>
      </c>
      <c r="E4705" s="61">
        <v>1</v>
      </c>
      <c r="F4705" s="61">
        <v>1</v>
      </c>
      <c r="G4705" s="61">
        <v>0</v>
      </c>
      <c r="H4705" s="61">
        <v>1</v>
      </c>
      <c r="I4705" s="62">
        <v>102729.62303666394</v>
      </c>
      <c r="J4705" s="63">
        <v>5.2999457995772969</v>
      </c>
      <c r="K4705" s="63">
        <v>6.7125075761763728</v>
      </c>
      <c r="L4705" s="63">
        <v>7.3245283774162422</v>
      </c>
      <c r="M4705" s="63">
        <v>8.7078878798359494</v>
      </c>
      <c r="N4705" s="63">
        <v>6.8933592470103626</v>
      </c>
      <c r="O4705" s="71">
        <v>7.1483997008978513</v>
      </c>
    </row>
    <row r="4706" spans="2:15" outlineLevel="1" x14ac:dyDescent="0.25">
      <c r="B4706" s="65">
        <v>4697</v>
      </c>
      <c r="C4706" s="60">
        <v>0</v>
      </c>
      <c r="D4706" s="61">
        <v>1</v>
      </c>
      <c r="E4706" s="61">
        <v>1</v>
      </c>
      <c r="F4706" s="61">
        <v>1</v>
      </c>
      <c r="G4706" s="61">
        <v>0</v>
      </c>
      <c r="H4706" s="61">
        <v>1</v>
      </c>
      <c r="I4706" s="62">
        <v>67369.32342836968</v>
      </c>
      <c r="J4706" s="63">
        <v>6.0755395060874156</v>
      </c>
      <c r="K4706" s="63">
        <v>6.4966980871910591</v>
      </c>
      <c r="L4706" s="63">
        <v>6.7518051176796732</v>
      </c>
      <c r="M4706" s="63">
        <v>6.58063511254172</v>
      </c>
      <c r="N4706" s="63">
        <v>7.0057488042018381</v>
      </c>
      <c r="O4706" s="71">
        <v>7.0557035943450597</v>
      </c>
    </row>
    <row r="4707" spans="2:15" outlineLevel="1" x14ac:dyDescent="0.25">
      <c r="B4707" s="65">
        <v>4698</v>
      </c>
      <c r="C4707" s="60">
        <v>1</v>
      </c>
      <c r="D4707" s="61">
        <v>0</v>
      </c>
      <c r="E4707" s="61">
        <v>1</v>
      </c>
      <c r="F4707" s="61">
        <v>1</v>
      </c>
      <c r="G4707" s="61">
        <v>1</v>
      </c>
      <c r="H4707" s="61">
        <v>0</v>
      </c>
      <c r="I4707" s="62">
        <v>100015.4618198922</v>
      </c>
      <c r="J4707" s="63">
        <v>6.1930244110678512</v>
      </c>
      <c r="K4707" s="63">
        <v>5.5535871111155233</v>
      </c>
      <c r="L4707" s="63">
        <v>6.8834039643832234</v>
      </c>
      <c r="M4707" s="63">
        <v>8.9630737165112659</v>
      </c>
      <c r="N4707" s="63">
        <v>6.7801080761944057</v>
      </c>
      <c r="O4707" s="71">
        <v>6.397277436690687</v>
      </c>
    </row>
    <row r="4708" spans="2:15" outlineLevel="1" x14ac:dyDescent="0.25">
      <c r="B4708" s="65">
        <v>4699</v>
      </c>
      <c r="C4708" s="60">
        <v>0</v>
      </c>
      <c r="D4708" s="61">
        <v>1</v>
      </c>
      <c r="E4708" s="61">
        <v>1</v>
      </c>
      <c r="F4708" s="61">
        <v>1</v>
      </c>
      <c r="G4708" s="61">
        <v>1</v>
      </c>
      <c r="H4708" s="61">
        <v>0</v>
      </c>
      <c r="I4708" s="62">
        <v>103178.52248745883</v>
      </c>
      <c r="J4708" s="63">
        <v>5.8282277661103263</v>
      </c>
      <c r="K4708" s="63">
        <v>5.9018397925912875</v>
      </c>
      <c r="L4708" s="63">
        <v>7.8669894216895884</v>
      </c>
      <c r="M4708" s="63">
        <v>8.4817356160368593</v>
      </c>
      <c r="N4708" s="63">
        <v>7.5577962965117811</v>
      </c>
      <c r="O4708" s="71">
        <v>6.9755505459163221</v>
      </c>
    </row>
    <row r="4709" spans="2:15" outlineLevel="1" x14ac:dyDescent="0.25">
      <c r="B4709" s="65">
        <v>4700</v>
      </c>
      <c r="C4709" s="60">
        <v>0</v>
      </c>
      <c r="D4709" s="61">
        <v>1</v>
      </c>
      <c r="E4709" s="61">
        <v>1</v>
      </c>
      <c r="F4709" s="61">
        <v>1</v>
      </c>
      <c r="G4709" s="61">
        <v>0</v>
      </c>
      <c r="H4709" s="61">
        <v>1</v>
      </c>
      <c r="I4709" s="62">
        <v>101924.96871732528</v>
      </c>
      <c r="J4709" s="63">
        <v>5.264522041947389</v>
      </c>
      <c r="K4709" s="63">
        <v>6.4076930230237856</v>
      </c>
      <c r="L4709" s="63">
        <v>7.6534385333054349</v>
      </c>
      <c r="M4709" s="63">
        <v>8.8574660929020563</v>
      </c>
      <c r="N4709" s="63">
        <v>6.8105974636897466</v>
      </c>
      <c r="O4709" s="71">
        <v>6.9206041216825227</v>
      </c>
    </row>
    <row r="4710" spans="2:15" outlineLevel="1" x14ac:dyDescent="0.25">
      <c r="B4710" s="65">
        <v>4701</v>
      </c>
      <c r="C4710" s="60">
        <v>1</v>
      </c>
      <c r="D4710" s="61">
        <v>0</v>
      </c>
      <c r="E4710" s="61">
        <v>1</v>
      </c>
      <c r="F4710" s="61">
        <v>1</v>
      </c>
      <c r="G4710" s="61">
        <v>0</v>
      </c>
      <c r="H4710" s="61">
        <v>1</v>
      </c>
      <c r="I4710" s="62">
        <v>92221.608077704921</v>
      </c>
      <c r="J4710" s="63">
        <v>5.9185054526118099</v>
      </c>
      <c r="K4710" s="63">
        <v>4.1100968026098226</v>
      </c>
      <c r="L4710" s="63">
        <v>7.1518366929517416</v>
      </c>
      <c r="M4710" s="63">
        <v>7.8419320661445155</v>
      </c>
      <c r="N4710" s="63">
        <v>6.1497302840259707</v>
      </c>
      <c r="O4710" s="71">
        <v>7.2338106335933041</v>
      </c>
    </row>
    <row r="4711" spans="2:15" outlineLevel="1" x14ac:dyDescent="0.25">
      <c r="B4711" s="65">
        <v>4702</v>
      </c>
      <c r="C4711" s="60">
        <v>1</v>
      </c>
      <c r="D4711" s="61">
        <v>0</v>
      </c>
      <c r="E4711" s="61">
        <v>1</v>
      </c>
      <c r="F4711" s="61">
        <v>1</v>
      </c>
      <c r="G4711" s="61">
        <v>0</v>
      </c>
      <c r="H4711" s="61">
        <v>1</v>
      </c>
      <c r="I4711" s="62">
        <v>26607.192710660936</v>
      </c>
      <c r="J4711" s="63">
        <v>5.8025480178903699</v>
      </c>
      <c r="K4711" s="63">
        <v>4.3907103248378885</v>
      </c>
      <c r="L4711" s="63">
        <v>6.7187636419466843</v>
      </c>
      <c r="M4711" s="63">
        <v>6.9161745627784272</v>
      </c>
      <c r="N4711" s="63">
        <v>7.0529191027856095</v>
      </c>
      <c r="O4711" s="71">
        <v>7.186882951574959</v>
      </c>
    </row>
    <row r="4712" spans="2:15" outlineLevel="1" x14ac:dyDescent="0.25">
      <c r="B4712" s="65">
        <v>4703</v>
      </c>
      <c r="C4712" s="60">
        <v>1</v>
      </c>
      <c r="D4712" s="61">
        <v>0</v>
      </c>
      <c r="E4712" s="61">
        <v>1</v>
      </c>
      <c r="F4712" s="61">
        <v>1</v>
      </c>
      <c r="G4712" s="61">
        <v>1</v>
      </c>
      <c r="H4712" s="61">
        <v>0</v>
      </c>
      <c r="I4712" s="62">
        <v>64718.899848930901</v>
      </c>
      <c r="J4712" s="63">
        <v>6.5924157606096916</v>
      </c>
      <c r="K4712" s="63">
        <v>5.3624595516640401</v>
      </c>
      <c r="L4712" s="63">
        <v>6.6552368042556953</v>
      </c>
      <c r="M4712" s="63">
        <v>6.9032270971033709</v>
      </c>
      <c r="N4712" s="63">
        <v>6.7399799458818475</v>
      </c>
      <c r="O4712" s="71">
        <v>6.6600557580806097</v>
      </c>
    </row>
    <row r="4713" spans="2:15" outlineLevel="1" x14ac:dyDescent="0.25">
      <c r="B4713" s="65">
        <v>4704</v>
      </c>
      <c r="C4713" s="60">
        <v>1</v>
      </c>
      <c r="D4713" s="61">
        <v>0</v>
      </c>
      <c r="E4713" s="61">
        <v>1</v>
      </c>
      <c r="F4713" s="61">
        <v>1</v>
      </c>
      <c r="G4713" s="61">
        <v>0</v>
      </c>
      <c r="H4713" s="61">
        <v>1</v>
      </c>
      <c r="I4713" s="62">
        <v>24813.452042194302</v>
      </c>
      <c r="J4713" s="63">
        <v>6.2053445062267993</v>
      </c>
      <c r="K4713" s="63">
        <v>4.6140307570745227</v>
      </c>
      <c r="L4713" s="63">
        <v>6.6222516578585138</v>
      </c>
      <c r="M4713" s="63">
        <v>6.1053779068748151</v>
      </c>
      <c r="N4713" s="63">
        <v>6.7247930796364193</v>
      </c>
      <c r="O4713" s="71">
        <v>7.0512686683360855</v>
      </c>
    </row>
    <row r="4714" spans="2:15" outlineLevel="1" x14ac:dyDescent="0.25">
      <c r="B4714" s="65">
        <v>4705</v>
      </c>
      <c r="C4714" s="60">
        <v>0</v>
      </c>
      <c r="D4714" s="61">
        <v>1</v>
      </c>
      <c r="E4714" s="61">
        <v>1</v>
      </c>
      <c r="F4714" s="61">
        <v>1</v>
      </c>
      <c r="G4714" s="61">
        <v>0</v>
      </c>
      <c r="H4714" s="61">
        <v>1</v>
      </c>
      <c r="I4714" s="62">
        <v>103037.79381727809</v>
      </c>
      <c r="J4714" s="63">
        <v>6.170384630013503</v>
      </c>
      <c r="K4714" s="63">
        <v>6.1957143028525659</v>
      </c>
      <c r="L4714" s="63">
        <v>7.2536836443308204</v>
      </c>
      <c r="M4714" s="63">
        <v>8.8501536047788978</v>
      </c>
      <c r="N4714" s="63">
        <v>6.5052620211263914</v>
      </c>
      <c r="O4714" s="71">
        <v>7.1856268266402985</v>
      </c>
    </row>
    <row r="4715" spans="2:15" outlineLevel="1" x14ac:dyDescent="0.25">
      <c r="B4715" s="65">
        <v>4706</v>
      </c>
      <c r="C4715" s="60">
        <v>0</v>
      </c>
      <c r="D4715" s="61">
        <v>1</v>
      </c>
      <c r="E4715" s="61">
        <v>1</v>
      </c>
      <c r="F4715" s="61">
        <v>1</v>
      </c>
      <c r="G4715" s="61">
        <v>1</v>
      </c>
      <c r="H4715" s="61">
        <v>0</v>
      </c>
      <c r="I4715" s="62">
        <v>27002.442723826214</v>
      </c>
      <c r="J4715" s="63">
        <v>5.292462682472987</v>
      </c>
      <c r="K4715" s="63">
        <v>5.3225907246074025</v>
      </c>
      <c r="L4715" s="63">
        <v>6.4678803414381498</v>
      </c>
      <c r="M4715" s="63">
        <v>7.7134153340265694</v>
      </c>
      <c r="N4715" s="63">
        <v>6.5220896676563669</v>
      </c>
      <c r="O4715" s="71">
        <v>6.422197106308702</v>
      </c>
    </row>
    <row r="4716" spans="2:15" outlineLevel="1" x14ac:dyDescent="0.25">
      <c r="B4716" s="65">
        <v>4707</v>
      </c>
      <c r="C4716" s="60">
        <v>1</v>
      </c>
      <c r="D4716" s="61">
        <v>0</v>
      </c>
      <c r="E4716" s="61">
        <v>1</v>
      </c>
      <c r="F4716" s="61">
        <v>1</v>
      </c>
      <c r="G4716" s="61">
        <v>1</v>
      </c>
      <c r="H4716" s="61">
        <v>0</v>
      </c>
      <c r="I4716" s="62">
        <v>101349.16858114954</v>
      </c>
      <c r="J4716" s="63">
        <v>6.831504408915082</v>
      </c>
      <c r="K4716" s="63">
        <v>5.3434472845851708</v>
      </c>
      <c r="L4716" s="63">
        <v>7.0228450173508996</v>
      </c>
      <c r="M4716" s="63">
        <v>8.0288288078861321</v>
      </c>
      <c r="N4716" s="63">
        <v>7.2384640899443866</v>
      </c>
      <c r="O4716" s="71">
        <v>7.132794090671327</v>
      </c>
    </row>
    <row r="4717" spans="2:15" outlineLevel="1" x14ac:dyDescent="0.25">
      <c r="B4717" s="65">
        <v>4708</v>
      </c>
      <c r="C4717" s="60">
        <v>1</v>
      </c>
      <c r="D4717" s="61">
        <v>0</v>
      </c>
      <c r="E4717" s="61">
        <v>1</v>
      </c>
      <c r="F4717" s="61">
        <v>1</v>
      </c>
      <c r="G4717" s="61">
        <v>1</v>
      </c>
      <c r="H4717" s="61">
        <v>0</v>
      </c>
      <c r="I4717" s="62">
        <v>72285.682152725465</v>
      </c>
      <c r="J4717" s="63">
        <v>6.0667065687648698</v>
      </c>
      <c r="K4717" s="63">
        <v>4.1693619919354772</v>
      </c>
      <c r="L4717" s="63">
        <v>6.8658378820370176</v>
      </c>
      <c r="M4717" s="63">
        <v>7.2053802277796599</v>
      </c>
      <c r="N4717" s="63">
        <v>7.153348479202446</v>
      </c>
      <c r="O4717" s="71">
        <v>6.8569861385516395</v>
      </c>
    </row>
    <row r="4718" spans="2:15" outlineLevel="1" x14ac:dyDescent="0.25">
      <c r="B4718" s="65">
        <v>4709</v>
      </c>
      <c r="C4718" s="60">
        <v>0</v>
      </c>
      <c r="D4718" s="61">
        <v>1</v>
      </c>
      <c r="E4718" s="61">
        <v>1</v>
      </c>
      <c r="F4718" s="61">
        <v>1</v>
      </c>
      <c r="G4718" s="61">
        <v>0</v>
      </c>
      <c r="H4718" s="61">
        <v>1</v>
      </c>
      <c r="I4718" s="62">
        <v>65050.568238261898</v>
      </c>
      <c r="J4718" s="63">
        <v>5.8845975686909791</v>
      </c>
      <c r="K4718" s="63">
        <v>6.5709341869478557</v>
      </c>
      <c r="L4718" s="63">
        <v>7.029327888708802</v>
      </c>
      <c r="M4718" s="63">
        <v>6.0101183748773304</v>
      </c>
      <c r="N4718" s="63">
        <v>6.7890581173606916</v>
      </c>
      <c r="O4718" s="71">
        <v>6.9608785049263275</v>
      </c>
    </row>
    <row r="4719" spans="2:15" outlineLevel="1" x14ac:dyDescent="0.25">
      <c r="B4719" s="65">
        <v>4710</v>
      </c>
      <c r="C4719" s="60">
        <v>1</v>
      </c>
      <c r="D4719" s="61">
        <v>0</v>
      </c>
      <c r="E4719" s="61">
        <v>1</v>
      </c>
      <c r="F4719" s="61">
        <v>1</v>
      </c>
      <c r="G4719" s="61">
        <v>1</v>
      </c>
      <c r="H4719" s="61">
        <v>0</v>
      </c>
      <c r="I4719" s="62">
        <v>77783.60860596002</v>
      </c>
      <c r="J4719" s="63">
        <v>5.619073937989814</v>
      </c>
      <c r="K4719" s="63">
        <v>5.3301540982278421</v>
      </c>
      <c r="L4719" s="63">
        <v>7.3537478956138678</v>
      </c>
      <c r="M4719" s="63">
        <v>8.7316534194116713</v>
      </c>
      <c r="N4719" s="63">
        <v>6.8979830754145555</v>
      </c>
      <c r="O4719" s="71">
        <v>6.2846379172454121</v>
      </c>
    </row>
    <row r="4720" spans="2:15" outlineLevel="1" x14ac:dyDescent="0.25">
      <c r="B4720" s="65">
        <v>4711</v>
      </c>
      <c r="C4720" s="60">
        <v>1</v>
      </c>
      <c r="D4720" s="61">
        <v>0</v>
      </c>
      <c r="E4720" s="61">
        <v>1</v>
      </c>
      <c r="F4720" s="61">
        <v>1</v>
      </c>
      <c r="G4720" s="61">
        <v>1</v>
      </c>
      <c r="H4720" s="61">
        <v>0</v>
      </c>
      <c r="I4720" s="62">
        <v>78180.052528691274</v>
      </c>
      <c r="J4720" s="63">
        <v>5.9683872930150637</v>
      </c>
      <c r="K4720" s="63">
        <v>4.8380511127259505</v>
      </c>
      <c r="L4720" s="63">
        <v>6.9535309346142071</v>
      </c>
      <c r="M4720" s="63">
        <v>8.75235869263898</v>
      </c>
      <c r="N4720" s="63">
        <v>6.9897554256104542</v>
      </c>
      <c r="O4720" s="71">
        <v>6.8396393756819833</v>
      </c>
    </row>
    <row r="4721" spans="2:15" outlineLevel="1" x14ac:dyDescent="0.25">
      <c r="B4721" s="65">
        <v>4712</v>
      </c>
      <c r="C4721" s="60">
        <v>1</v>
      </c>
      <c r="D4721" s="61">
        <v>0</v>
      </c>
      <c r="E4721" s="61">
        <v>1</v>
      </c>
      <c r="F4721" s="61">
        <v>1</v>
      </c>
      <c r="G4721" s="61">
        <v>1</v>
      </c>
      <c r="H4721" s="61">
        <v>0</v>
      </c>
      <c r="I4721" s="62">
        <v>76072.620585064506</v>
      </c>
      <c r="J4721" s="63">
        <v>5.6070092771924678</v>
      </c>
      <c r="K4721" s="63">
        <v>5.3906318167405187</v>
      </c>
      <c r="L4721" s="63">
        <v>6.8784418029102383</v>
      </c>
      <c r="M4721" s="63">
        <v>7.8629223126588954</v>
      </c>
      <c r="N4721" s="63">
        <v>7.0563954779654008</v>
      </c>
      <c r="O4721" s="71">
        <v>6.7275320157168608</v>
      </c>
    </row>
    <row r="4722" spans="2:15" outlineLevel="1" x14ac:dyDescent="0.25">
      <c r="B4722" s="65">
        <v>4713</v>
      </c>
      <c r="C4722" s="60">
        <v>1</v>
      </c>
      <c r="D4722" s="61">
        <v>0</v>
      </c>
      <c r="E4722" s="61">
        <v>1</v>
      </c>
      <c r="F4722" s="61">
        <v>1</v>
      </c>
      <c r="G4722" s="61">
        <v>0</v>
      </c>
      <c r="H4722" s="61">
        <v>1</v>
      </c>
      <c r="I4722" s="62">
        <v>98467.78733324114</v>
      </c>
      <c r="J4722" s="63">
        <v>6.8746420483660735</v>
      </c>
      <c r="K4722" s="63">
        <v>5.1266128008976484</v>
      </c>
      <c r="L4722" s="63">
        <v>8.0393003511713204</v>
      </c>
      <c r="M4722" s="63">
        <v>7.4377175867699981</v>
      </c>
      <c r="N4722" s="63">
        <v>6.6223792543710021</v>
      </c>
      <c r="O4722" s="71">
        <v>6.8850483647251597</v>
      </c>
    </row>
    <row r="4723" spans="2:15" outlineLevel="1" x14ac:dyDescent="0.25">
      <c r="B4723" s="65">
        <v>4714</v>
      </c>
      <c r="C4723" s="60">
        <v>1</v>
      </c>
      <c r="D4723" s="61">
        <v>0</v>
      </c>
      <c r="E4723" s="61">
        <v>1</v>
      </c>
      <c r="F4723" s="61">
        <v>1</v>
      </c>
      <c r="G4723" s="61">
        <v>0</v>
      </c>
      <c r="H4723" s="61">
        <v>1</v>
      </c>
      <c r="I4723" s="62">
        <v>93085.531650404213</v>
      </c>
      <c r="J4723" s="63">
        <v>6.685371986292985</v>
      </c>
      <c r="K4723" s="63">
        <v>4.2573981505839349</v>
      </c>
      <c r="L4723" s="63">
        <v>6.6551616062694645</v>
      </c>
      <c r="M4723" s="63">
        <v>7.6179569023297411</v>
      </c>
      <c r="N4723" s="63">
        <v>6.5169949506207345</v>
      </c>
      <c r="O4723" s="71">
        <v>6.6154795214031976</v>
      </c>
    </row>
    <row r="4724" spans="2:15" outlineLevel="1" x14ac:dyDescent="0.25">
      <c r="B4724" s="65">
        <v>4715</v>
      </c>
      <c r="C4724" s="60">
        <v>1</v>
      </c>
      <c r="D4724" s="61">
        <v>0</v>
      </c>
      <c r="E4724" s="61">
        <v>1</v>
      </c>
      <c r="F4724" s="61">
        <v>1</v>
      </c>
      <c r="G4724" s="61">
        <v>1</v>
      </c>
      <c r="H4724" s="61">
        <v>0</v>
      </c>
      <c r="I4724" s="62">
        <v>100285.4390726596</v>
      </c>
      <c r="J4724" s="63">
        <v>6.4238215488633106</v>
      </c>
      <c r="K4724" s="63">
        <v>5.6904263208989185</v>
      </c>
      <c r="L4724" s="63">
        <v>6.6182126335787688</v>
      </c>
      <c r="M4724" s="63">
        <v>8.8040396565117547</v>
      </c>
      <c r="N4724" s="63">
        <v>6.8199295231391552</v>
      </c>
      <c r="O4724" s="71">
        <v>6.3716301306682483</v>
      </c>
    </row>
    <row r="4725" spans="2:15" outlineLevel="1" x14ac:dyDescent="0.25">
      <c r="B4725" s="65">
        <v>4716</v>
      </c>
      <c r="C4725" s="60">
        <v>1</v>
      </c>
      <c r="D4725" s="61">
        <v>0</v>
      </c>
      <c r="E4725" s="61">
        <v>1</v>
      </c>
      <c r="F4725" s="61">
        <v>1</v>
      </c>
      <c r="G4725" s="61">
        <v>0</v>
      </c>
      <c r="H4725" s="61">
        <v>1</v>
      </c>
      <c r="I4725" s="62">
        <v>28550.420120714334</v>
      </c>
      <c r="J4725" s="63">
        <v>6.1453183765460953</v>
      </c>
      <c r="K4725" s="63">
        <v>5.4524574533932952</v>
      </c>
      <c r="L4725" s="63">
        <v>6.6958604070209296</v>
      </c>
      <c r="M4725" s="63">
        <v>6.4282356970919574</v>
      </c>
      <c r="N4725" s="63">
        <v>6.7404393119047361</v>
      </c>
      <c r="O4725" s="71">
        <v>7.1995094928797947</v>
      </c>
    </row>
    <row r="4726" spans="2:15" outlineLevel="1" x14ac:dyDescent="0.25">
      <c r="B4726" s="65">
        <v>4717</v>
      </c>
      <c r="C4726" s="60">
        <v>0</v>
      </c>
      <c r="D4726" s="61">
        <v>1</v>
      </c>
      <c r="E4726" s="61">
        <v>1</v>
      </c>
      <c r="F4726" s="61">
        <v>1</v>
      </c>
      <c r="G4726" s="61">
        <v>0</v>
      </c>
      <c r="H4726" s="61">
        <v>1</v>
      </c>
      <c r="I4726" s="62">
        <v>25864.109943891366</v>
      </c>
      <c r="J4726" s="63">
        <v>5.5611639714181482</v>
      </c>
      <c r="K4726" s="63">
        <v>5.6309202788894499</v>
      </c>
      <c r="L4726" s="63">
        <v>7.1796658744731072</v>
      </c>
      <c r="M4726" s="63">
        <v>6.6688716354512731</v>
      </c>
      <c r="N4726" s="63">
        <v>6.0899721313157649</v>
      </c>
      <c r="O4726" s="71">
        <v>6.5637617580436904</v>
      </c>
    </row>
    <row r="4727" spans="2:15" outlineLevel="1" x14ac:dyDescent="0.25">
      <c r="B4727" s="65">
        <v>4718</v>
      </c>
      <c r="C4727" s="60">
        <v>1</v>
      </c>
      <c r="D4727" s="61">
        <v>0</v>
      </c>
      <c r="E4727" s="61">
        <v>1</v>
      </c>
      <c r="F4727" s="61">
        <v>1</v>
      </c>
      <c r="G4727" s="61">
        <v>1</v>
      </c>
      <c r="H4727" s="61">
        <v>0</v>
      </c>
      <c r="I4727" s="62">
        <v>22590.105424375011</v>
      </c>
      <c r="J4727" s="63">
        <v>5.6541477655493715</v>
      </c>
      <c r="K4727" s="63">
        <v>4.5116788133096035</v>
      </c>
      <c r="L4727" s="63">
        <v>6.4878957257257284</v>
      </c>
      <c r="M4727" s="63">
        <v>6.5113593363373452</v>
      </c>
      <c r="N4727" s="63">
        <v>7.0320733019592421</v>
      </c>
      <c r="O4727" s="71">
        <v>6.0367980450550158</v>
      </c>
    </row>
    <row r="4728" spans="2:15" outlineLevel="1" x14ac:dyDescent="0.25">
      <c r="B4728" s="65">
        <v>4719</v>
      </c>
      <c r="C4728" s="60">
        <v>1</v>
      </c>
      <c r="D4728" s="61">
        <v>0</v>
      </c>
      <c r="E4728" s="61">
        <v>1</v>
      </c>
      <c r="F4728" s="61">
        <v>1</v>
      </c>
      <c r="G4728" s="61">
        <v>0</v>
      </c>
      <c r="H4728" s="61">
        <v>1</v>
      </c>
      <c r="I4728" s="62">
        <v>97758.124478186801</v>
      </c>
      <c r="J4728" s="63">
        <v>6.2585075909986267</v>
      </c>
      <c r="K4728" s="63">
        <v>5.2416799200870763</v>
      </c>
      <c r="L4728" s="63">
        <v>7.1497053528447285</v>
      </c>
      <c r="M4728" s="63">
        <v>8.1303342751932366</v>
      </c>
      <c r="N4728" s="63">
        <v>6.5556933164963507</v>
      </c>
      <c r="O4728" s="71">
        <v>6.9202253713550164</v>
      </c>
    </row>
    <row r="4729" spans="2:15" outlineLevel="1" x14ac:dyDescent="0.25">
      <c r="B4729" s="65">
        <v>4720</v>
      </c>
      <c r="C4729" s="60">
        <v>1</v>
      </c>
      <c r="D4729" s="61">
        <v>0</v>
      </c>
      <c r="E4729" s="61">
        <v>1</v>
      </c>
      <c r="F4729" s="61">
        <v>1</v>
      </c>
      <c r="G4729" s="61">
        <v>1</v>
      </c>
      <c r="H4729" s="61">
        <v>0</v>
      </c>
      <c r="I4729" s="62">
        <v>77107.622016088411</v>
      </c>
      <c r="J4729" s="63">
        <v>5.5816042685545133</v>
      </c>
      <c r="K4729" s="63">
        <v>4.897133388755214</v>
      </c>
      <c r="L4729" s="63">
        <v>6.9685658360299669</v>
      </c>
      <c r="M4729" s="63">
        <v>8.7613200256973993</v>
      </c>
      <c r="N4729" s="63">
        <v>7.2230483011305617</v>
      </c>
      <c r="O4729" s="71">
        <v>6.4601375714663369</v>
      </c>
    </row>
    <row r="4730" spans="2:15" outlineLevel="1" x14ac:dyDescent="0.25">
      <c r="B4730" s="65">
        <v>4721</v>
      </c>
      <c r="C4730" s="60">
        <v>1</v>
      </c>
      <c r="D4730" s="61">
        <v>0</v>
      </c>
      <c r="E4730" s="61">
        <v>1</v>
      </c>
      <c r="F4730" s="61">
        <v>1</v>
      </c>
      <c r="G4730" s="61">
        <v>1</v>
      </c>
      <c r="H4730" s="61">
        <v>0</v>
      </c>
      <c r="I4730" s="62">
        <v>94441.768891012835</v>
      </c>
      <c r="J4730" s="63">
        <v>5.5404004122347175</v>
      </c>
      <c r="K4730" s="63">
        <v>4.6817655100334301</v>
      </c>
      <c r="L4730" s="63">
        <v>7.6215907946981512</v>
      </c>
      <c r="M4730" s="63">
        <v>7.0677058640658874</v>
      </c>
      <c r="N4730" s="63">
        <v>7.761869599821857</v>
      </c>
      <c r="O4730" s="71">
        <v>6.8152871851105745</v>
      </c>
    </row>
    <row r="4731" spans="2:15" outlineLevel="1" x14ac:dyDescent="0.25">
      <c r="B4731" s="65">
        <v>4722</v>
      </c>
      <c r="C4731" s="60">
        <v>1</v>
      </c>
      <c r="D4731" s="61">
        <v>0</v>
      </c>
      <c r="E4731" s="61">
        <v>1</v>
      </c>
      <c r="F4731" s="61">
        <v>1</v>
      </c>
      <c r="G4731" s="61">
        <v>0</v>
      </c>
      <c r="H4731" s="61">
        <v>1</v>
      </c>
      <c r="I4731" s="62">
        <v>25204.467769250303</v>
      </c>
      <c r="J4731" s="63">
        <v>5.51726448932369</v>
      </c>
      <c r="K4731" s="63">
        <v>5.2414594576966831</v>
      </c>
      <c r="L4731" s="63">
        <v>6.4688367839642726</v>
      </c>
      <c r="M4731" s="63">
        <v>6.0610546047990006</v>
      </c>
      <c r="N4731" s="63">
        <v>6.9347607123620136</v>
      </c>
      <c r="O4731" s="71">
        <v>7.1721034255627689</v>
      </c>
    </row>
    <row r="4732" spans="2:15" outlineLevel="1" x14ac:dyDescent="0.25">
      <c r="B4732" s="65">
        <v>4723</v>
      </c>
      <c r="C4732" s="60">
        <v>1</v>
      </c>
      <c r="D4732" s="61">
        <v>0</v>
      </c>
      <c r="E4732" s="61">
        <v>1</v>
      </c>
      <c r="F4732" s="61">
        <v>1</v>
      </c>
      <c r="G4732" s="61">
        <v>1</v>
      </c>
      <c r="H4732" s="61">
        <v>0</v>
      </c>
      <c r="I4732" s="62">
        <v>28064.421622727634</v>
      </c>
      <c r="J4732" s="63">
        <v>5.8403757874760256</v>
      </c>
      <c r="K4732" s="63">
        <v>5.0024648967914782</v>
      </c>
      <c r="L4732" s="63">
        <v>6.9445302798835113</v>
      </c>
      <c r="M4732" s="63">
        <v>7.1984899312486483</v>
      </c>
      <c r="N4732" s="63">
        <v>6.8542616772558524</v>
      </c>
      <c r="O4732" s="71">
        <v>6.6525511151536652</v>
      </c>
    </row>
    <row r="4733" spans="2:15" outlineLevel="1" x14ac:dyDescent="0.25">
      <c r="B4733" s="65">
        <v>4724</v>
      </c>
      <c r="C4733" s="60">
        <v>0</v>
      </c>
      <c r="D4733" s="61">
        <v>1</v>
      </c>
      <c r="E4733" s="61">
        <v>1</v>
      </c>
      <c r="F4733" s="61">
        <v>1</v>
      </c>
      <c r="G4733" s="61">
        <v>1</v>
      </c>
      <c r="H4733" s="61">
        <v>0</v>
      </c>
      <c r="I4733" s="62">
        <v>98832.305918427621</v>
      </c>
      <c r="J4733" s="63">
        <v>5.6201264955007542</v>
      </c>
      <c r="K4733" s="63">
        <v>6.0136927451239064</v>
      </c>
      <c r="L4733" s="63">
        <v>7.2246427906495114</v>
      </c>
      <c r="M4733" s="63">
        <v>7.9204268654585501</v>
      </c>
      <c r="N4733" s="63">
        <v>6.9955925002838093</v>
      </c>
      <c r="O4733" s="71">
        <v>6.8962640134310229</v>
      </c>
    </row>
    <row r="4734" spans="2:15" outlineLevel="1" x14ac:dyDescent="0.25">
      <c r="B4734" s="65">
        <v>4725</v>
      </c>
      <c r="C4734" s="60">
        <v>1</v>
      </c>
      <c r="D4734" s="61">
        <v>0</v>
      </c>
      <c r="E4734" s="61">
        <v>1</v>
      </c>
      <c r="F4734" s="61">
        <v>1</v>
      </c>
      <c r="G4734" s="61">
        <v>0</v>
      </c>
      <c r="H4734" s="61">
        <v>1</v>
      </c>
      <c r="I4734" s="62">
        <v>98400.584855609108</v>
      </c>
      <c r="J4734" s="63">
        <v>6.2929376937712078</v>
      </c>
      <c r="K4734" s="63">
        <v>5.4833460347817349</v>
      </c>
      <c r="L4734" s="63">
        <v>7.2723264795276972</v>
      </c>
      <c r="M4734" s="63">
        <v>8.2457179142025367</v>
      </c>
      <c r="N4734" s="63">
        <v>6.4207178009606194</v>
      </c>
      <c r="O4734" s="71">
        <v>6.7546131827508766</v>
      </c>
    </row>
    <row r="4735" spans="2:15" outlineLevel="1" x14ac:dyDescent="0.25">
      <c r="B4735" s="65">
        <v>4726</v>
      </c>
      <c r="C4735" s="60">
        <v>1</v>
      </c>
      <c r="D4735" s="61">
        <v>0</v>
      </c>
      <c r="E4735" s="61">
        <v>1</v>
      </c>
      <c r="F4735" s="61">
        <v>1</v>
      </c>
      <c r="G4735" s="61">
        <v>0</v>
      </c>
      <c r="H4735" s="61">
        <v>1</v>
      </c>
      <c r="I4735" s="62">
        <v>64669.101345366187</v>
      </c>
      <c r="J4735" s="63">
        <v>6.8052956178725292</v>
      </c>
      <c r="K4735" s="63">
        <v>5.8220943874092033</v>
      </c>
      <c r="L4735" s="63">
        <v>6.6563113512094629</v>
      </c>
      <c r="M4735" s="63">
        <v>6.2387410054366308</v>
      </c>
      <c r="N4735" s="63">
        <v>6.3132140702679465</v>
      </c>
      <c r="O4735" s="71">
        <v>7.1208430809362611</v>
      </c>
    </row>
    <row r="4736" spans="2:15" outlineLevel="1" x14ac:dyDescent="0.25">
      <c r="B4736" s="65">
        <v>4727</v>
      </c>
      <c r="C4736" s="60">
        <v>1</v>
      </c>
      <c r="D4736" s="61">
        <v>0</v>
      </c>
      <c r="E4736" s="61">
        <v>1</v>
      </c>
      <c r="F4736" s="61">
        <v>1</v>
      </c>
      <c r="G4736" s="61">
        <v>1</v>
      </c>
      <c r="H4736" s="61">
        <v>0</v>
      </c>
      <c r="I4736" s="62">
        <v>94437.161527045799</v>
      </c>
      <c r="J4736" s="63">
        <v>6.0164633905362646</v>
      </c>
      <c r="K4736" s="63">
        <v>5.4469048037303498</v>
      </c>
      <c r="L4736" s="63">
        <v>7.8281777915156106</v>
      </c>
      <c r="M4736" s="63">
        <v>6.1449024116197712</v>
      </c>
      <c r="N4736" s="63">
        <v>7.3944267001932706</v>
      </c>
      <c r="O4736" s="71">
        <v>6.6593414143099281</v>
      </c>
    </row>
    <row r="4737" spans="2:15" outlineLevel="1" x14ac:dyDescent="0.25">
      <c r="B4737" s="65">
        <v>4728</v>
      </c>
      <c r="C4737" s="60">
        <v>1</v>
      </c>
      <c r="D4737" s="61">
        <v>0</v>
      </c>
      <c r="E4737" s="61">
        <v>1</v>
      </c>
      <c r="F4737" s="61">
        <v>1</v>
      </c>
      <c r="G4737" s="61">
        <v>0</v>
      </c>
      <c r="H4737" s="61">
        <v>1</v>
      </c>
      <c r="I4737" s="62">
        <v>76511.101960334228</v>
      </c>
      <c r="J4737" s="63">
        <v>5.2913476541015099</v>
      </c>
      <c r="K4737" s="63">
        <v>4.1592583434369983</v>
      </c>
      <c r="L4737" s="63">
        <v>7.6493423216522984</v>
      </c>
      <c r="M4737" s="63">
        <v>8.7777577201639687</v>
      </c>
      <c r="N4737" s="63">
        <v>6.8592288026456423</v>
      </c>
      <c r="O4737" s="71">
        <v>7.5737642157791285</v>
      </c>
    </row>
    <row r="4738" spans="2:15" outlineLevel="1" x14ac:dyDescent="0.25">
      <c r="B4738" s="65">
        <v>4729</v>
      </c>
      <c r="C4738" s="60">
        <v>1</v>
      </c>
      <c r="D4738" s="61">
        <v>0</v>
      </c>
      <c r="E4738" s="61">
        <v>1</v>
      </c>
      <c r="F4738" s="61">
        <v>1</v>
      </c>
      <c r="G4738" s="61">
        <v>1</v>
      </c>
      <c r="H4738" s="61">
        <v>0</v>
      </c>
      <c r="I4738" s="62">
        <v>96477.834619577101</v>
      </c>
      <c r="J4738" s="63">
        <v>6.1478537334038759</v>
      </c>
      <c r="K4738" s="63">
        <v>5.1982634899078635</v>
      </c>
      <c r="L4738" s="63">
        <v>7.5121323464930523</v>
      </c>
      <c r="M4738" s="63">
        <v>7.1481103719056627</v>
      </c>
      <c r="N4738" s="63">
        <v>7.0651334620301522</v>
      </c>
      <c r="O4738" s="71">
        <v>7.0284355607764653</v>
      </c>
    </row>
    <row r="4739" spans="2:15" outlineLevel="1" x14ac:dyDescent="0.25">
      <c r="B4739" s="65">
        <v>4730</v>
      </c>
      <c r="C4739" s="60">
        <v>0</v>
      </c>
      <c r="D4739" s="61">
        <v>1</v>
      </c>
      <c r="E4739" s="61">
        <v>1</v>
      </c>
      <c r="F4739" s="61">
        <v>1</v>
      </c>
      <c r="G4739" s="61">
        <v>0</v>
      </c>
      <c r="H4739" s="61">
        <v>1</v>
      </c>
      <c r="I4739" s="62">
        <v>95131.297171016879</v>
      </c>
      <c r="J4739" s="63">
        <v>5.3361089910495512</v>
      </c>
      <c r="K4739" s="63">
        <v>6.4962271898135331</v>
      </c>
      <c r="L4739" s="63">
        <v>7.5849254312772025</v>
      </c>
      <c r="M4739" s="63">
        <v>6.5254921212214638</v>
      </c>
      <c r="N4739" s="63">
        <v>6.698432334908766</v>
      </c>
      <c r="O4739" s="71">
        <v>6.8631461114453769</v>
      </c>
    </row>
    <row r="4740" spans="2:15" outlineLevel="1" x14ac:dyDescent="0.25">
      <c r="B4740" s="65">
        <v>4731</v>
      </c>
      <c r="C4740" s="60">
        <v>0</v>
      </c>
      <c r="D4740" s="61">
        <v>1</v>
      </c>
      <c r="E4740" s="61">
        <v>1</v>
      </c>
      <c r="F4740" s="61">
        <v>1</v>
      </c>
      <c r="G4740" s="61">
        <v>1</v>
      </c>
      <c r="H4740" s="61">
        <v>0</v>
      </c>
      <c r="I4740" s="62">
        <v>100931.59274604957</v>
      </c>
      <c r="J4740" s="63">
        <v>5.9698971981321796</v>
      </c>
      <c r="K4740" s="63">
        <v>6.1093908167081921</v>
      </c>
      <c r="L4740" s="63">
        <v>7.8290070348939267</v>
      </c>
      <c r="M4740" s="63">
        <v>8.4540752692436634</v>
      </c>
      <c r="N4740" s="63">
        <v>6.7989086854414804</v>
      </c>
      <c r="O4740" s="71">
        <v>6.3871468085205088</v>
      </c>
    </row>
    <row r="4741" spans="2:15" outlineLevel="1" x14ac:dyDescent="0.25">
      <c r="B4741" s="65">
        <v>4732</v>
      </c>
      <c r="C4741" s="60">
        <v>1</v>
      </c>
      <c r="D4741" s="61">
        <v>0</v>
      </c>
      <c r="E4741" s="61">
        <v>1</v>
      </c>
      <c r="F4741" s="61">
        <v>1</v>
      </c>
      <c r="G4741" s="61">
        <v>1</v>
      </c>
      <c r="H4741" s="61">
        <v>0</v>
      </c>
      <c r="I4741" s="62">
        <v>25252.369752963044</v>
      </c>
      <c r="J4741" s="63">
        <v>5.6405217937968537</v>
      </c>
      <c r="K4741" s="63">
        <v>5.0042191360143242</v>
      </c>
      <c r="L4741" s="63">
        <v>6.6685531262466844</v>
      </c>
      <c r="M4741" s="63">
        <v>6.2044497843315138</v>
      </c>
      <c r="N4741" s="63">
        <v>7.1000504122851638</v>
      </c>
      <c r="O4741" s="71">
        <v>6.8415459715567675</v>
      </c>
    </row>
    <row r="4742" spans="2:15" outlineLevel="1" x14ac:dyDescent="0.25">
      <c r="B4742" s="65">
        <v>4733</v>
      </c>
      <c r="C4742" s="60">
        <v>1</v>
      </c>
      <c r="D4742" s="61">
        <v>0</v>
      </c>
      <c r="E4742" s="61">
        <v>1</v>
      </c>
      <c r="F4742" s="61">
        <v>1</v>
      </c>
      <c r="G4742" s="61">
        <v>1</v>
      </c>
      <c r="H4742" s="61">
        <v>0</v>
      </c>
      <c r="I4742" s="62">
        <v>95369.119818700157</v>
      </c>
      <c r="J4742" s="63">
        <v>6.1344467108318295</v>
      </c>
      <c r="K4742" s="63">
        <v>5.2428458412603671</v>
      </c>
      <c r="L4742" s="63">
        <v>7.1061603237045947</v>
      </c>
      <c r="M4742" s="63">
        <v>6.7630799282254248</v>
      </c>
      <c r="N4742" s="63">
        <v>7.4673762954892595</v>
      </c>
      <c r="O4742" s="71">
        <v>6.7781592956317276</v>
      </c>
    </row>
    <row r="4743" spans="2:15" outlineLevel="1" x14ac:dyDescent="0.25">
      <c r="B4743" s="65">
        <v>4734</v>
      </c>
      <c r="C4743" s="60">
        <v>1</v>
      </c>
      <c r="D4743" s="61">
        <v>0</v>
      </c>
      <c r="E4743" s="61">
        <v>1</v>
      </c>
      <c r="F4743" s="61">
        <v>1</v>
      </c>
      <c r="G4743" s="61">
        <v>1</v>
      </c>
      <c r="H4743" s="61">
        <v>0</v>
      </c>
      <c r="I4743" s="62">
        <v>96578.335410482803</v>
      </c>
      <c r="J4743" s="63">
        <v>5.4914597445584628</v>
      </c>
      <c r="K4743" s="63">
        <v>5.1637930590706311</v>
      </c>
      <c r="L4743" s="63">
        <v>7.9038943311554704</v>
      </c>
      <c r="M4743" s="63">
        <v>8.3167647125212731</v>
      </c>
      <c r="N4743" s="63">
        <v>6.9050349777840632</v>
      </c>
      <c r="O4743" s="71">
        <v>6.3162913210084257</v>
      </c>
    </row>
    <row r="4744" spans="2:15" outlineLevel="1" x14ac:dyDescent="0.25">
      <c r="B4744" s="65">
        <v>4735</v>
      </c>
      <c r="C4744" s="60">
        <v>0</v>
      </c>
      <c r="D4744" s="61">
        <v>1</v>
      </c>
      <c r="E4744" s="61">
        <v>1</v>
      </c>
      <c r="F4744" s="61">
        <v>1</v>
      </c>
      <c r="G4744" s="61">
        <v>0</v>
      </c>
      <c r="H4744" s="61">
        <v>1</v>
      </c>
      <c r="I4744" s="62">
        <v>102671.44358469686</v>
      </c>
      <c r="J4744" s="63">
        <v>6.085164034198983</v>
      </c>
      <c r="K4744" s="63">
        <v>6.6580572288261202</v>
      </c>
      <c r="L4744" s="63">
        <v>7.484194728204284</v>
      </c>
      <c r="M4744" s="63">
        <v>8.6076480784732397</v>
      </c>
      <c r="N4744" s="63">
        <v>6.4601038130678514</v>
      </c>
      <c r="O4744" s="71">
        <v>6.6992862013015815</v>
      </c>
    </row>
    <row r="4745" spans="2:15" outlineLevel="1" x14ac:dyDescent="0.25">
      <c r="B4745" s="65">
        <v>4736</v>
      </c>
      <c r="C4745" s="60">
        <v>1</v>
      </c>
      <c r="D4745" s="61">
        <v>0</v>
      </c>
      <c r="E4745" s="61">
        <v>1</v>
      </c>
      <c r="F4745" s="61">
        <v>1</v>
      </c>
      <c r="G4745" s="61">
        <v>0</v>
      </c>
      <c r="H4745" s="61">
        <v>1</v>
      </c>
      <c r="I4745" s="62">
        <v>100987.55005158063</v>
      </c>
      <c r="J4745" s="63">
        <v>6.3122306959456917</v>
      </c>
      <c r="K4745" s="63">
        <v>5.5162053284772536</v>
      </c>
      <c r="L4745" s="63">
        <v>7.3423014754627429</v>
      </c>
      <c r="M4745" s="63">
        <v>8.7228261415756005</v>
      </c>
      <c r="N4745" s="63">
        <v>6.7257247978984989</v>
      </c>
      <c r="O4745" s="71">
        <v>6.8452182126369596</v>
      </c>
    </row>
    <row r="4746" spans="2:15" outlineLevel="1" x14ac:dyDescent="0.25">
      <c r="B4746" s="65">
        <v>4737</v>
      </c>
      <c r="C4746" s="60">
        <v>1</v>
      </c>
      <c r="D4746" s="61">
        <v>0</v>
      </c>
      <c r="E4746" s="61">
        <v>1</v>
      </c>
      <c r="F4746" s="61">
        <v>1</v>
      </c>
      <c r="G4746" s="61">
        <v>0</v>
      </c>
      <c r="H4746" s="61">
        <v>1</v>
      </c>
      <c r="I4746" s="62">
        <v>93323.02015174026</v>
      </c>
      <c r="J4746" s="63">
        <v>6.2861654641532212</v>
      </c>
      <c r="K4746" s="63">
        <v>5.4065140774639397</v>
      </c>
      <c r="L4746" s="63">
        <v>7.2163087837111188</v>
      </c>
      <c r="M4746" s="63">
        <v>6.8842974340662764</v>
      </c>
      <c r="N4746" s="63">
        <v>6.1878347980522737</v>
      </c>
      <c r="O4746" s="71">
        <v>6.6501584612385605</v>
      </c>
    </row>
    <row r="4747" spans="2:15" outlineLevel="1" x14ac:dyDescent="0.25">
      <c r="B4747" s="65">
        <v>4738</v>
      </c>
      <c r="C4747" s="60">
        <v>1</v>
      </c>
      <c r="D4747" s="61">
        <v>0</v>
      </c>
      <c r="E4747" s="61">
        <v>1</v>
      </c>
      <c r="F4747" s="61">
        <v>1</v>
      </c>
      <c r="G4747" s="61">
        <v>0</v>
      </c>
      <c r="H4747" s="61">
        <v>1</v>
      </c>
      <c r="I4747" s="62">
        <v>98235.296672813929</v>
      </c>
      <c r="J4747" s="63">
        <v>6.0796244565928941</v>
      </c>
      <c r="K4747" s="63">
        <v>5.9676996982529111</v>
      </c>
      <c r="L4747" s="63">
        <v>7.2457130163018864</v>
      </c>
      <c r="M4747" s="63">
        <v>7.1208333239244634</v>
      </c>
      <c r="N4747" s="63">
        <v>7.0505166094268992</v>
      </c>
      <c r="O4747" s="71">
        <v>7.0897822446782222</v>
      </c>
    </row>
    <row r="4748" spans="2:15" outlineLevel="1" x14ac:dyDescent="0.25">
      <c r="B4748" s="65">
        <v>4739</v>
      </c>
      <c r="C4748" s="60">
        <v>1</v>
      </c>
      <c r="D4748" s="61">
        <v>0</v>
      </c>
      <c r="E4748" s="61">
        <v>1</v>
      </c>
      <c r="F4748" s="61">
        <v>1</v>
      </c>
      <c r="G4748" s="61">
        <v>1</v>
      </c>
      <c r="H4748" s="61">
        <v>0</v>
      </c>
      <c r="I4748" s="62">
        <v>93899.97205735532</v>
      </c>
      <c r="J4748" s="63">
        <v>6.4415219675623501</v>
      </c>
      <c r="K4748" s="63">
        <v>5.2332430559167733</v>
      </c>
      <c r="L4748" s="63">
        <v>7.497317516079665</v>
      </c>
      <c r="M4748" s="63">
        <v>6.1795668926961866</v>
      </c>
      <c r="N4748" s="63">
        <v>7.0405478827459653</v>
      </c>
      <c r="O4748" s="71">
        <v>6.7360110296357298</v>
      </c>
    </row>
    <row r="4749" spans="2:15" outlineLevel="1" x14ac:dyDescent="0.25">
      <c r="B4749" s="65">
        <v>4740</v>
      </c>
      <c r="C4749" s="60">
        <v>1</v>
      </c>
      <c r="D4749" s="61">
        <v>0</v>
      </c>
      <c r="E4749" s="61">
        <v>1</v>
      </c>
      <c r="F4749" s="61">
        <v>1</v>
      </c>
      <c r="G4749" s="61">
        <v>1</v>
      </c>
      <c r="H4749" s="61">
        <v>0</v>
      </c>
      <c r="I4749" s="62">
        <v>27764.985572887919</v>
      </c>
      <c r="J4749" s="63">
        <v>5.8190446659974135</v>
      </c>
      <c r="K4749" s="63">
        <v>5.7246215893374837</v>
      </c>
      <c r="L4749" s="63">
        <v>6.6741812185429534</v>
      </c>
      <c r="M4749" s="63">
        <v>6.6619707988513879</v>
      </c>
      <c r="N4749" s="63">
        <v>6.8125101959079686</v>
      </c>
      <c r="O4749" s="71">
        <v>6.4775958227064816</v>
      </c>
    </row>
    <row r="4750" spans="2:15" outlineLevel="1" x14ac:dyDescent="0.25">
      <c r="B4750" s="65">
        <v>4741</v>
      </c>
      <c r="C4750" s="60">
        <v>1</v>
      </c>
      <c r="D4750" s="61">
        <v>0</v>
      </c>
      <c r="E4750" s="61">
        <v>1</v>
      </c>
      <c r="F4750" s="61">
        <v>1</v>
      </c>
      <c r="G4750" s="61">
        <v>0</v>
      </c>
      <c r="H4750" s="61">
        <v>1</v>
      </c>
      <c r="I4750" s="62">
        <v>90680.2059637606</v>
      </c>
      <c r="J4750" s="63">
        <v>5.9371048754929365</v>
      </c>
      <c r="K4750" s="63">
        <v>4.1860886786194005</v>
      </c>
      <c r="L4750" s="63">
        <v>7.1299751740380799</v>
      </c>
      <c r="M4750" s="63">
        <v>7.2475679376129101</v>
      </c>
      <c r="N4750" s="63">
        <v>6.4113259765683202</v>
      </c>
      <c r="O4750" s="71">
        <v>6.8903900344621984</v>
      </c>
    </row>
    <row r="4751" spans="2:15" outlineLevel="1" x14ac:dyDescent="0.25">
      <c r="B4751" s="65">
        <v>4742</v>
      </c>
      <c r="C4751" s="60">
        <v>1</v>
      </c>
      <c r="D4751" s="61">
        <v>0</v>
      </c>
      <c r="E4751" s="61">
        <v>1</v>
      </c>
      <c r="F4751" s="61">
        <v>1</v>
      </c>
      <c r="G4751" s="61">
        <v>0</v>
      </c>
      <c r="H4751" s="61">
        <v>1</v>
      </c>
      <c r="I4751" s="62">
        <v>104889.16697507426</v>
      </c>
      <c r="J4751" s="63">
        <v>7.0979361233999798</v>
      </c>
      <c r="K4751" s="63">
        <v>5.9888946659390498</v>
      </c>
      <c r="L4751" s="63">
        <v>6.6828213066033841</v>
      </c>
      <c r="M4751" s="63">
        <v>8.363610285880668</v>
      </c>
      <c r="N4751" s="63">
        <v>7.196071560136537</v>
      </c>
      <c r="O4751" s="71">
        <v>7.3560301300462596</v>
      </c>
    </row>
    <row r="4752" spans="2:15" outlineLevel="1" x14ac:dyDescent="0.25">
      <c r="B4752" s="65">
        <v>4743</v>
      </c>
      <c r="C4752" s="60">
        <v>1</v>
      </c>
      <c r="D4752" s="61">
        <v>0</v>
      </c>
      <c r="E4752" s="61">
        <v>1</v>
      </c>
      <c r="F4752" s="61">
        <v>1</v>
      </c>
      <c r="G4752" s="61">
        <v>0</v>
      </c>
      <c r="H4752" s="61">
        <v>1</v>
      </c>
      <c r="I4752" s="62">
        <v>21554.885088911717</v>
      </c>
      <c r="J4752" s="63">
        <v>5.499507019964442</v>
      </c>
      <c r="K4752" s="63">
        <v>4.3433294306609795</v>
      </c>
      <c r="L4752" s="63">
        <v>6.6815108503798406</v>
      </c>
      <c r="M4752" s="63">
        <v>7.0111085703546641</v>
      </c>
      <c r="N4752" s="63">
        <v>6.1338241362357326</v>
      </c>
      <c r="O4752" s="71">
        <v>6.2406603599422388</v>
      </c>
    </row>
    <row r="4753" spans="2:15" outlineLevel="1" x14ac:dyDescent="0.25">
      <c r="B4753" s="65">
        <v>4744</v>
      </c>
      <c r="C4753" s="60">
        <v>1</v>
      </c>
      <c r="D4753" s="61">
        <v>0</v>
      </c>
      <c r="E4753" s="61">
        <v>1</v>
      </c>
      <c r="F4753" s="61">
        <v>1</v>
      </c>
      <c r="G4753" s="61">
        <v>0</v>
      </c>
      <c r="H4753" s="61">
        <v>1</v>
      </c>
      <c r="I4753" s="62">
        <v>99532.682104183943</v>
      </c>
      <c r="J4753" s="63">
        <v>5.9598127444946138</v>
      </c>
      <c r="K4753" s="63">
        <v>5.6466056875056676</v>
      </c>
      <c r="L4753" s="63">
        <v>7.341168103569915</v>
      </c>
      <c r="M4753" s="63">
        <v>7.8831650145142689</v>
      </c>
      <c r="N4753" s="63">
        <v>7.0972222666749856</v>
      </c>
      <c r="O4753" s="71">
        <v>7.1540570491930042</v>
      </c>
    </row>
    <row r="4754" spans="2:15" outlineLevel="1" x14ac:dyDescent="0.25">
      <c r="B4754" s="65">
        <v>4745</v>
      </c>
      <c r="C4754" s="60">
        <v>0</v>
      </c>
      <c r="D4754" s="61">
        <v>1</v>
      </c>
      <c r="E4754" s="61">
        <v>1</v>
      </c>
      <c r="F4754" s="61">
        <v>1</v>
      </c>
      <c r="G4754" s="61">
        <v>1</v>
      </c>
      <c r="H4754" s="61">
        <v>0</v>
      </c>
      <c r="I4754" s="62">
        <v>102608.18446970299</v>
      </c>
      <c r="J4754" s="63">
        <v>6.2071927629127268</v>
      </c>
      <c r="K4754" s="63">
        <v>6.7004516568055301</v>
      </c>
      <c r="L4754" s="63">
        <v>7.9915070915455306</v>
      </c>
      <c r="M4754" s="63">
        <v>7.2118001343207414</v>
      </c>
      <c r="N4754" s="63">
        <v>7.3039924006404338</v>
      </c>
      <c r="O4754" s="71">
        <v>7.0306564018265654</v>
      </c>
    </row>
    <row r="4755" spans="2:15" outlineLevel="1" x14ac:dyDescent="0.25">
      <c r="B4755" s="65">
        <v>4746</v>
      </c>
      <c r="C4755" s="60">
        <v>0</v>
      </c>
      <c r="D4755" s="61">
        <v>1</v>
      </c>
      <c r="E4755" s="61">
        <v>1</v>
      </c>
      <c r="F4755" s="61">
        <v>1</v>
      </c>
      <c r="G4755" s="61">
        <v>1</v>
      </c>
      <c r="H4755" s="61">
        <v>0</v>
      </c>
      <c r="I4755" s="62">
        <v>75215.723212505545</v>
      </c>
      <c r="J4755" s="63">
        <v>5.187581048827087</v>
      </c>
      <c r="K4755" s="63">
        <v>5.6816146825472034</v>
      </c>
      <c r="L4755" s="63">
        <v>6.8371447964063776</v>
      </c>
      <c r="M4755" s="63">
        <v>7.3694059806781276</v>
      </c>
      <c r="N4755" s="63">
        <v>7.233526868769836</v>
      </c>
      <c r="O4755" s="71">
        <v>6.9612166653752343</v>
      </c>
    </row>
    <row r="4756" spans="2:15" outlineLevel="1" x14ac:dyDescent="0.25">
      <c r="B4756" s="65">
        <v>4747</v>
      </c>
      <c r="C4756" s="60">
        <v>1</v>
      </c>
      <c r="D4756" s="61">
        <v>0</v>
      </c>
      <c r="E4756" s="61">
        <v>1</v>
      </c>
      <c r="F4756" s="61">
        <v>1</v>
      </c>
      <c r="G4756" s="61">
        <v>1</v>
      </c>
      <c r="H4756" s="61">
        <v>0</v>
      </c>
      <c r="I4756" s="62">
        <v>93192.519674786832</v>
      </c>
      <c r="J4756" s="63">
        <v>6.2588276441097879</v>
      </c>
      <c r="K4756" s="63">
        <v>4.692185666563482</v>
      </c>
      <c r="L4756" s="63">
        <v>7.4082989963528671</v>
      </c>
      <c r="M4756" s="63">
        <v>6.3352315552133867</v>
      </c>
      <c r="N4756" s="63">
        <v>7.6163138755575472</v>
      </c>
      <c r="O4756" s="71">
        <v>6.574604989372518</v>
      </c>
    </row>
    <row r="4757" spans="2:15" outlineLevel="1" x14ac:dyDescent="0.25">
      <c r="B4757" s="65">
        <v>4748</v>
      </c>
      <c r="C4757" s="60">
        <v>1</v>
      </c>
      <c r="D4757" s="61">
        <v>0</v>
      </c>
      <c r="E4757" s="61">
        <v>1</v>
      </c>
      <c r="F4757" s="61">
        <v>1</v>
      </c>
      <c r="G4757" s="61">
        <v>1</v>
      </c>
      <c r="H4757" s="61">
        <v>0</v>
      </c>
      <c r="I4757" s="62">
        <v>96716.04402270334</v>
      </c>
      <c r="J4757" s="63">
        <v>6.3837627145456501</v>
      </c>
      <c r="K4757" s="63">
        <v>4.8752645238856873</v>
      </c>
      <c r="L4757" s="63">
        <v>8.0134317004433271</v>
      </c>
      <c r="M4757" s="63">
        <v>7.6158476142739495</v>
      </c>
      <c r="N4757" s="63">
        <v>7.1571270734015382</v>
      </c>
      <c r="O4757" s="71">
        <v>6.1991117641902402</v>
      </c>
    </row>
    <row r="4758" spans="2:15" outlineLevel="1" x14ac:dyDescent="0.25">
      <c r="B4758" s="65">
        <v>4749</v>
      </c>
      <c r="C4758" s="60">
        <v>1</v>
      </c>
      <c r="D4758" s="61">
        <v>0</v>
      </c>
      <c r="E4758" s="61">
        <v>1</v>
      </c>
      <c r="F4758" s="61">
        <v>1</v>
      </c>
      <c r="G4758" s="61">
        <v>1</v>
      </c>
      <c r="H4758" s="61">
        <v>0</v>
      </c>
      <c r="I4758" s="62">
        <v>96543.526393898792</v>
      </c>
      <c r="J4758" s="63">
        <v>5.9673888713419316</v>
      </c>
      <c r="K4758" s="63">
        <v>4.5995472744893151</v>
      </c>
      <c r="L4758" s="63">
        <v>7.4688312114187259</v>
      </c>
      <c r="M4758" s="63">
        <v>8.8921212094591553</v>
      </c>
      <c r="N4758" s="63">
        <v>6.6333092912936937</v>
      </c>
      <c r="O4758" s="71">
        <v>6.2901939519149659</v>
      </c>
    </row>
    <row r="4759" spans="2:15" outlineLevel="1" x14ac:dyDescent="0.25">
      <c r="B4759" s="65">
        <v>4750</v>
      </c>
      <c r="C4759" s="60">
        <v>1</v>
      </c>
      <c r="D4759" s="61">
        <v>0</v>
      </c>
      <c r="E4759" s="61">
        <v>1</v>
      </c>
      <c r="F4759" s="61">
        <v>1</v>
      </c>
      <c r="G4759" s="61">
        <v>0</v>
      </c>
      <c r="H4759" s="61">
        <v>1</v>
      </c>
      <c r="I4759" s="62">
        <v>100252.1396541127</v>
      </c>
      <c r="J4759" s="63">
        <v>5.8952273906257826</v>
      </c>
      <c r="K4759" s="63">
        <v>5.3592521675551046</v>
      </c>
      <c r="L4759" s="63">
        <v>8.0848918892760899</v>
      </c>
      <c r="M4759" s="63">
        <v>8.1848796636951491</v>
      </c>
      <c r="N4759" s="63">
        <v>7.0045175922949596</v>
      </c>
      <c r="O4759" s="71">
        <v>7.1911680034549192</v>
      </c>
    </row>
    <row r="4760" spans="2:15" outlineLevel="1" x14ac:dyDescent="0.25">
      <c r="B4760" s="65">
        <v>4751</v>
      </c>
      <c r="C4760" s="60">
        <v>1</v>
      </c>
      <c r="D4760" s="61">
        <v>0</v>
      </c>
      <c r="E4760" s="61">
        <v>1</v>
      </c>
      <c r="F4760" s="61">
        <v>1</v>
      </c>
      <c r="G4760" s="61">
        <v>1</v>
      </c>
      <c r="H4760" s="61">
        <v>0</v>
      </c>
      <c r="I4760" s="62">
        <v>97203.66518844993</v>
      </c>
      <c r="J4760" s="63">
        <v>6.5297668625765377</v>
      </c>
      <c r="K4760" s="63">
        <v>5.7764171684887655</v>
      </c>
      <c r="L4760" s="63">
        <v>7.0265625667497886</v>
      </c>
      <c r="M4760" s="63">
        <v>6.9885450060337497</v>
      </c>
      <c r="N4760" s="63">
        <v>6.8517688829660637</v>
      </c>
      <c r="O4760" s="71">
        <v>6.8369886425745685</v>
      </c>
    </row>
    <row r="4761" spans="2:15" outlineLevel="1" x14ac:dyDescent="0.25">
      <c r="B4761" s="65">
        <v>4752</v>
      </c>
      <c r="C4761" s="60">
        <v>1</v>
      </c>
      <c r="D4761" s="61">
        <v>0</v>
      </c>
      <c r="E4761" s="61">
        <v>1</v>
      </c>
      <c r="F4761" s="61">
        <v>1</v>
      </c>
      <c r="G4761" s="61">
        <v>0</v>
      </c>
      <c r="H4761" s="61">
        <v>1</v>
      </c>
      <c r="I4761" s="62">
        <v>94880.952106898723</v>
      </c>
      <c r="J4761" s="63">
        <v>6.2471718865566555</v>
      </c>
      <c r="K4761" s="63">
        <v>5.6209421811917952</v>
      </c>
      <c r="L4761" s="63">
        <v>6.9846299279630362</v>
      </c>
      <c r="M4761" s="63">
        <v>7.3236757522822815</v>
      </c>
      <c r="N4761" s="63">
        <v>6.2221958303400324</v>
      </c>
      <c r="O4761" s="71">
        <v>6.6444824401655982</v>
      </c>
    </row>
    <row r="4762" spans="2:15" outlineLevel="1" x14ac:dyDescent="0.25">
      <c r="B4762" s="65">
        <v>4753</v>
      </c>
      <c r="C4762" s="60">
        <v>1</v>
      </c>
      <c r="D4762" s="61">
        <v>0</v>
      </c>
      <c r="E4762" s="61">
        <v>1</v>
      </c>
      <c r="F4762" s="61">
        <v>1</v>
      </c>
      <c r="G4762" s="61">
        <v>1</v>
      </c>
      <c r="H4762" s="61">
        <v>0</v>
      </c>
      <c r="I4762" s="62">
        <v>24995.358160329662</v>
      </c>
      <c r="J4762" s="63">
        <v>5.4504914594105127</v>
      </c>
      <c r="K4762" s="63">
        <v>5.1964146810575667</v>
      </c>
      <c r="L4762" s="63">
        <v>6.6479097296145149</v>
      </c>
      <c r="M4762" s="63">
        <v>6.0803342861027625</v>
      </c>
      <c r="N4762" s="63">
        <v>7.0537876395946872</v>
      </c>
      <c r="O4762" s="71">
        <v>6.9382028003154668</v>
      </c>
    </row>
    <row r="4763" spans="2:15" outlineLevel="1" x14ac:dyDescent="0.25">
      <c r="B4763" s="65">
        <v>4754</v>
      </c>
      <c r="C4763" s="60">
        <v>1</v>
      </c>
      <c r="D4763" s="61">
        <v>0</v>
      </c>
      <c r="E4763" s="61">
        <v>1</v>
      </c>
      <c r="F4763" s="61">
        <v>1</v>
      </c>
      <c r="G4763" s="61">
        <v>1</v>
      </c>
      <c r="H4763" s="61">
        <v>0</v>
      </c>
      <c r="I4763" s="62">
        <v>100758.39007097339</v>
      </c>
      <c r="J4763" s="63">
        <v>6.5635881366404574</v>
      </c>
      <c r="K4763" s="63">
        <v>6.2824524770397954</v>
      </c>
      <c r="L4763" s="63">
        <v>6.6191536736595848</v>
      </c>
      <c r="M4763" s="63">
        <v>7.6971163496551442</v>
      </c>
      <c r="N4763" s="63">
        <v>7.4941560977527386</v>
      </c>
      <c r="O4763" s="71">
        <v>6.2900681217883543</v>
      </c>
    </row>
    <row r="4764" spans="2:15" outlineLevel="1" x14ac:dyDescent="0.25">
      <c r="B4764" s="65">
        <v>4755</v>
      </c>
      <c r="C4764" s="60">
        <v>0</v>
      </c>
      <c r="D4764" s="61">
        <v>1</v>
      </c>
      <c r="E4764" s="61">
        <v>1</v>
      </c>
      <c r="F4764" s="61">
        <v>1</v>
      </c>
      <c r="G4764" s="61">
        <v>1</v>
      </c>
      <c r="H4764" s="61">
        <v>0</v>
      </c>
      <c r="I4764" s="62">
        <v>103493.10190362085</v>
      </c>
      <c r="J4764" s="63">
        <v>5.8302262956826256</v>
      </c>
      <c r="K4764" s="63">
        <v>6.4283728164749414</v>
      </c>
      <c r="L4764" s="63">
        <v>6.654232932286023</v>
      </c>
      <c r="M4764" s="63">
        <v>8.8818166112729742</v>
      </c>
      <c r="N4764" s="63">
        <v>7.5315667577060017</v>
      </c>
      <c r="O4764" s="71">
        <v>6.6577326924417219</v>
      </c>
    </row>
    <row r="4765" spans="2:15" outlineLevel="1" x14ac:dyDescent="0.25">
      <c r="B4765" s="65">
        <v>4756</v>
      </c>
      <c r="C4765" s="60">
        <v>0</v>
      </c>
      <c r="D4765" s="61">
        <v>1</v>
      </c>
      <c r="E4765" s="61">
        <v>1</v>
      </c>
      <c r="F4765" s="61">
        <v>1</v>
      </c>
      <c r="G4765" s="61">
        <v>0</v>
      </c>
      <c r="H4765" s="61">
        <v>1</v>
      </c>
      <c r="I4765" s="62">
        <v>94175.883893775142</v>
      </c>
      <c r="J4765" s="63">
        <v>5.5362424781289592</v>
      </c>
      <c r="K4765" s="63">
        <v>5.9939867505343276</v>
      </c>
      <c r="L4765" s="63">
        <v>7.2166008446714702</v>
      </c>
      <c r="M4765" s="63">
        <v>7.3673353491142421</v>
      </c>
      <c r="N4765" s="63">
        <v>6.2050725729820826</v>
      </c>
      <c r="O4765" s="71">
        <v>6.5291664647545282</v>
      </c>
    </row>
    <row r="4766" spans="2:15" outlineLevel="1" x14ac:dyDescent="0.25">
      <c r="B4766" s="65">
        <v>4757</v>
      </c>
      <c r="C4766" s="60">
        <v>1</v>
      </c>
      <c r="D4766" s="61">
        <v>0</v>
      </c>
      <c r="E4766" s="61">
        <v>1</v>
      </c>
      <c r="F4766" s="61">
        <v>1</v>
      </c>
      <c r="G4766" s="61">
        <v>1</v>
      </c>
      <c r="H4766" s="61">
        <v>0</v>
      </c>
      <c r="I4766" s="62">
        <v>96978.183016434326</v>
      </c>
      <c r="J4766" s="63">
        <v>6.5614229304236531</v>
      </c>
      <c r="K4766" s="63">
        <v>4.8670529144895749</v>
      </c>
      <c r="L4766" s="63">
        <v>7.0240615100038415</v>
      </c>
      <c r="M4766" s="63">
        <v>7.7640759737993204</v>
      </c>
      <c r="N4766" s="63">
        <v>7.1920780225318541</v>
      </c>
      <c r="O4766" s="71">
        <v>6.5120659873458679</v>
      </c>
    </row>
    <row r="4767" spans="2:15" outlineLevel="1" x14ac:dyDescent="0.25">
      <c r="B4767" s="65">
        <v>4758</v>
      </c>
      <c r="C4767" s="60">
        <v>1</v>
      </c>
      <c r="D4767" s="61">
        <v>0</v>
      </c>
      <c r="E4767" s="61">
        <v>1</v>
      </c>
      <c r="F4767" s="61">
        <v>1</v>
      </c>
      <c r="G4767" s="61">
        <v>1</v>
      </c>
      <c r="H4767" s="61">
        <v>0</v>
      </c>
      <c r="I4767" s="62">
        <v>102070.39433675724</v>
      </c>
      <c r="J4767" s="63">
        <v>6.389758403836165</v>
      </c>
      <c r="K4767" s="63">
        <v>5.3775467066294338</v>
      </c>
      <c r="L4767" s="63">
        <v>6.7689801364984037</v>
      </c>
      <c r="M4767" s="63">
        <v>8.7775811495765481</v>
      </c>
      <c r="N4767" s="63">
        <v>7.7226249789032364</v>
      </c>
      <c r="O4767" s="71">
        <v>6.5753860542856355</v>
      </c>
    </row>
    <row r="4768" spans="2:15" outlineLevel="1" x14ac:dyDescent="0.25">
      <c r="B4768" s="65">
        <v>4759</v>
      </c>
      <c r="C4768" s="60">
        <v>0</v>
      </c>
      <c r="D4768" s="61">
        <v>1</v>
      </c>
      <c r="E4768" s="61">
        <v>1</v>
      </c>
      <c r="F4768" s="61">
        <v>1</v>
      </c>
      <c r="G4768" s="61">
        <v>0</v>
      </c>
      <c r="H4768" s="61">
        <v>1</v>
      </c>
      <c r="I4768" s="62">
        <v>103675.3554379745</v>
      </c>
      <c r="J4768" s="63">
        <v>6.6377516971417396</v>
      </c>
      <c r="K4768" s="63">
        <v>6.7037893177641283</v>
      </c>
      <c r="L4768" s="63">
        <v>6.8908611470871755</v>
      </c>
      <c r="M4768" s="63">
        <v>8.4654255874512341</v>
      </c>
      <c r="N4768" s="63">
        <v>6.4621344091420951</v>
      </c>
      <c r="O4768" s="71">
        <v>6.9647651906187606</v>
      </c>
    </row>
    <row r="4769" spans="2:15" outlineLevel="1" x14ac:dyDescent="0.25">
      <c r="B4769" s="65">
        <v>4760</v>
      </c>
      <c r="C4769" s="60">
        <v>1</v>
      </c>
      <c r="D4769" s="61">
        <v>0</v>
      </c>
      <c r="E4769" s="61">
        <v>1</v>
      </c>
      <c r="F4769" s="61">
        <v>1</v>
      </c>
      <c r="G4769" s="61">
        <v>1</v>
      </c>
      <c r="H4769" s="61">
        <v>0</v>
      </c>
      <c r="I4769" s="62">
        <v>94769.120114595353</v>
      </c>
      <c r="J4769" s="63">
        <v>5.8394026429430976</v>
      </c>
      <c r="K4769" s="63">
        <v>5.6458539470169669</v>
      </c>
      <c r="L4769" s="63">
        <v>7.6707219717005888</v>
      </c>
      <c r="M4769" s="63">
        <v>6.6925956368804913</v>
      </c>
      <c r="N4769" s="63">
        <v>7.1130306470505529</v>
      </c>
      <c r="O4769" s="71">
        <v>6.4529124515919669</v>
      </c>
    </row>
    <row r="4770" spans="2:15" outlineLevel="1" x14ac:dyDescent="0.25">
      <c r="B4770" s="65">
        <v>4761</v>
      </c>
      <c r="C4770" s="60">
        <v>0</v>
      </c>
      <c r="D4770" s="61">
        <v>1</v>
      </c>
      <c r="E4770" s="61">
        <v>1</v>
      </c>
      <c r="F4770" s="61">
        <v>1</v>
      </c>
      <c r="G4770" s="61">
        <v>1</v>
      </c>
      <c r="H4770" s="61">
        <v>0</v>
      </c>
      <c r="I4770" s="62">
        <v>98354.421550583604</v>
      </c>
      <c r="J4770" s="63">
        <v>5.7627390448415241</v>
      </c>
      <c r="K4770" s="63">
        <v>6.0264816095322784</v>
      </c>
      <c r="L4770" s="63">
        <v>7.3498118257616802</v>
      </c>
      <c r="M4770" s="63">
        <v>6.903651863256548</v>
      </c>
      <c r="N4770" s="63">
        <v>7.5175281264446854</v>
      </c>
      <c r="O4770" s="71">
        <v>7.1596000575278342</v>
      </c>
    </row>
    <row r="4771" spans="2:15" outlineLevel="1" x14ac:dyDescent="0.25">
      <c r="B4771" s="65">
        <v>4762</v>
      </c>
      <c r="C4771" s="60">
        <v>1</v>
      </c>
      <c r="D4771" s="61">
        <v>0</v>
      </c>
      <c r="E4771" s="61">
        <v>1</v>
      </c>
      <c r="F4771" s="61">
        <v>1</v>
      </c>
      <c r="G4771" s="61">
        <v>1</v>
      </c>
      <c r="H4771" s="61">
        <v>0</v>
      </c>
      <c r="I4771" s="62">
        <v>92399.458224483693</v>
      </c>
      <c r="J4771" s="63">
        <v>6.4043348408893488</v>
      </c>
      <c r="K4771" s="63">
        <v>4.2719526568211341</v>
      </c>
      <c r="L4771" s="63">
        <v>6.609388983385192</v>
      </c>
      <c r="M4771" s="63">
        <v>6.9076914188693461</v>
      </c>
      <c r="N4771" s="63">
        <v>7.4241556382499834</v>
      </c>
      <c r="O4771" s="71">
        <v>6.5741066249737088</v>
      </c>
    </row>
    <row r="4772" spans="2:15" outlineLevel="1" x14ac:dyDescent="0.25">
      <c r="B4772" s="65">
        <v>4763</v>
      </c>
      <c r="C4772" s="60">
        <v>1</v>
      </c>
      <c r="D4772" s="61">
        <v>0</v>
      </c>
      <c r="E4772" s="61">
        <v>1</v>
      </c>
      <c r="F4772" s="61">
        <v>1</v>
      </c>
      <c r="G4772" s="61">
        <v>1</v>
      </c>
      <c r="H4772" s="61">
        <v>0</v>
      </c>
      <c r="I4772" s="62">
        <v>93169.629448108186</v>
      </c>
      <c r="J4772" s="63">
        <v>5.5106620970163265</v>
      </c>
      <c r="K4772" s="63">
        <v>4.5869738528752872</v>
      </c>
      <c r="L4772" s="63">
        <v>7.685492003416841</v>
      </c>
      <c r="M4772" s="63">
        <v>7.8284976718448984</v>
      </c>
      <c r="N4772" s="63">
        <v>6.7769704488013822</v>
      </c>
      <c r="O4772" s="71">
        <v>6.4638551631901704</v>
      </c>
    </row>
    <row r="4773" spans="2:15" outlineLevel="1" x14ac:dyDescent="0.25">
      <c r="B4773" s="65">
        <v>4764</v>
      </c>
      <c r="C4773" s="60">
        <v>1</v>
      </c>
      <c r="D4773" s="61">
        <v>0</v>
      </c>
      <c r="E4773" s="61">
        <v>1</v>
      </c>
      <c r="F4773" s="61">
        <v>1</v>
      </c>
      <c r="G4773" s="61">
        <v>1</v>
      </c>
      <c r="H4773" s="61">
        <v>0</v>
      </c>
      <c r="I4773" s="62">
        <v>75777.878066824967</v>
      </c>
      <c r="J4773" s="63">
        <v>5.9417381308418626</v>
      </c>
      <c r="K4773" s="63">
        <v>5.5438179669542214</v>
      </c>
      <c r="L4773" s="63">
        <v>6.8874340139428369</v>
      </c>
      <c r="M4773" s="63">
        <v>6.9664140521996591</v>
      </c>
      <c r="N4773" s="63">
        <v>7.719643992570516</v>
      </c>
      <c r="O4773" s="71">
        <v>6.3644947844189579</v>
      </c>
    </row>
    <row r="4774" spans="2:15" outlineLevel="1" x14ac:dyDescent="0.25">
      <c r="B4774" s="65">
        <v>4765</v>
      </c>
      <c r="C4774" s="60">
        <v>1</v>
      </c>
      <c r="D4774" s="61">
        <v>0</v>
      </c>
      <c r="E4774" s="61">
        <v>1</v>
      </c>
      <c r="F4774" s="61">
        <v>1</v>
      </c>
      <c r="G4774" s="61">
        <v>0</v>
      </c>
      <c r="H4774" s="61">
        <v>1</v>
      </c>
      <c r="I4774" s="62">
        <v>102666.90509631058</v>
      </c>
      <c r="J4774" s="63">
        <v>6.0188286445286021</v>
      </c>
      <c r="K4774" s="63">
        <v>5.9965613038123919</v>
      </c>
      <c r="L4774" s="63">
        <v>7.7927621722153653</v>
      </c>
      <c r="M4774" s="63">
        <v>8.318799764623547</v>
      </c>
      <c r="N4774" s="63">
        <v>6.9998984503954986</v>
      </c>
      <c r="O4774" s="71">
        <v>7.2811278550927483</v>
      </c>
    </row>
    <row r="4775" spans="2:15" outlineLevel="1" x14ac:dyDescent="0.25">
      <c r="B4775" s="65">
        <v>4766</v>
      </c>
      <c r="C4775" s="60">
        <v>1</v>
      </c>
      <c r="D4775" s="61">
        <v>0</v>
      </c>
      <c r="E4775" s="61">
        <v>1</v>
      </c>
      <c r="F4775" s="61">
        <v>1</v>
      </c>
      <c r="G4775" s="61">
        <v>1</v>
      </c>
      <c r="H4775" s="61">
        <v>0</v>
      </c>
      <c r="I4775" s="62">
        <v>101384.02517578295</v>
      </c>
      <c r="J4775" s="63">
        <v>6.5869527064999822</v>
      </c>
      <c r="K4775" s="63">
        <v>5.3993240141246215</v>
      </c>
      <c r="L4775" s="63">
        <v>7.6842119109180258</v>
      </c>
      <c r="M4775" s="63">
        <v>7.7627012847725272</v>
      </c>
      <c r="N4775" s="63">
        <v>7.5699106900403814</v>
      </c>
      <c r="O4775" s="71">
        <v>6.9276563947536314</v>
      </c>
    </row>
    <row r="4776" spans="2:15" outlineLevel="1" x14ac:dyDescent="0.25">
      <c r="B4776" s="65">
        <v>4767</v>
      </c>
      <c r="C4776" s="60">
        <v>1</v>
      </c>
      <c r="D4776" s="61">
        <v>0</v>
      </c>
      <c r="E4776" s="61">
        <v>1</v>
      </c>
      <c r="F4776" s="61">
        <v>1</v>
      </c>
      <c r="G4776" s="61">
        <v>1</v>
      </c>
      <c r="H4776" s="61">
        <v>0</v>
      </c>
      <c r="I4776" s="62">
        <v>77375.416027730666</v>
      </c>
      <c r="J4776" s="63">
        <v>5.740868885609153</v>
      </c>
      <c r="K4776" s="63">
        <v>4.9956692136676466</v>
      </c>
      <c r="L4776" s="63">
        <v>7.2551527185722389</v>
      </c>
      <c r="M4776" s="63">
        <v>8.0926076014118866</v>
      </c>
      <c r="N4776" s="63">
        <v>7.2134898288121674</v>
      </c>
      <c r="O4776" s="71">
        <v>6.9783214689981268</v>
      </c>
    </row>
    <row r="4777" spans="2:15" outlineLevel="1" x14ac:dyDescent="0.25">
      <c r="B4777" s="65">
        <v>4768</v>
      </c>
      <c r="C4777" s="60">
        <v>1</v>
      </c>
      <c r="D4777" s="61">
        <v>0</v>
      </c>
      <c r="E4777" s="61">
        <v>1</v>
      </c>
      <c r="F4777" s="61">
        <v>1</v>
      </c>
      <c r="G4777" s="61">
        <v>0</v>
      </c>
      <c r="H4777" s="61">
        <v>1</v>
      </c>
      <c r="I4777" s="62">
        <v>93938.692168277397</v>
      </c>
      <c r="J4777" s="63">
        <v>6.086559068265057</v>
      </c>
      <c r="K4777" s="63">
        <v>5.0941187907041945</v>
      </c>
      <c r="L4777" s="63">
        <v>8.0166261456422419</v>
      </c>
      <c r="M4777" s="63">
        <v>6.7250878208693434</v>
      </c>
      <c r="N4777" s="63">
        <v>6.6149626017391689</v>
      </c>
      <c r="O4777" s="71">
        <v>6.83358696012119</v>
      </c>
    </row>
    <row r="4778" spans="2:15" outlineLevel="1" x14ac:dyDescent="0.25">
      <c r="B4778" s="65">
        <v>4769</v>
      </c>
      <c r="C4778" s="60">
        <v>0</v>
      </c>
      <c r="D4778" s="61">
        <v>1</v>
      </c>
      <c r="E4778" s="61">
        <v>1</v>
      </c>
      <c r="F4778" s="61">
        <v>1</v>
      </c>
      <c r="G4778" s="61">
        <v>0</v>
      </c>
      <c r="H4778" s="61">
        <v>1</v>
      </c>
      <c r="I4778" s="62">
        <v>102366.30855816203</v>
      </c>
      <c r="J4778" s="63">
        <v>6.29121998103387</v>
      </c>
      <c r="K4778" s="63">
        <v>6.5900931496899071</v>
      </c>
      <c r="L4778" s="63">
        <v>7.832201530689229</v>
      </c>
      <c r="M4778" s="63">
        <v>6.9682470044858809</v>
      </c>
      <c r="N4778" s="63">
        <v>7.3183612712060562</v>
      </c>
      <c r="O4778" s="71">
        <v>7.386529299146833</v>
      </c>
    </row>
    <row r="4779" spans="2:15" outlineLevel="1" x14ac:dyDescent="0.25">
      <c r="B4779" s="65">
        <v>4770</v>
      </c>
      <c r="C4779" s="60">
        <v>0</v>
      </c>
      <c r="D4779" s="61">
        <v>1</v>
      </c>
      <c r="E4779" s="61">
        <v>1</v>
      </c>
      <c r="F4779" s="61">
        <v>1</v>
      </c>
      <c r="G4779" s="61">
        <v>0</v>
      </c>
      <c r="H4779" s="61">
        <v>1</v>
      </c>
      <c r="I4779" s="62">
        <v>96937.718343546076</v>
      </c>
      <c r="J4779" s="63">
        <v>5.9297802317539059</v>
      </c>
      <c r="K4779" s="63">
        <v>6.4113863942589884</v>
      </c>
      <c r="L4779" s="63">
        <v>7.3346242837049527</v>
      </c>
      <c r="M4779" s="63">
        <v>6.7215060100666957</v>
      </c>
      <c r="N4779" s="63">
        <v>6.5750310664828762</v>
      </c>
      <c r="O4779" s="71">
        <v>7.0960740091764931</v>
      </c>
    </row>
    <row r="4780" spans="2:15" outlineLevel="1" x14ac:dyDescent="0.25">
      <c r="B4780" s="65">
        <v>4771</v>
      </c>
      <c r="C4780" s="60">
        <v>0</v>
      </c>
      <c r="D4780" s="61">
        <v>1</v>
      </c>
      <c r="E4780" s="61">
        <v>1</v>
      </c>
      <c r="F4780" s="61">
        <v>1</v>
      </c>
      <c r="G4780" s="61">
        <v>0</v>
      </c>
      <c r="H4780" s="61">
        <v>1</v>
      </c>
      <c r="I4780" s="62">
        <v>79279.699818726935</v>
      </c>
      <c r="J4780" s="63">
        <v>5.8715785037769646</v>
      </c>
      <c r="K4780" s="63">
        <v>6.1680109636517866</v>
      </c>
      <c r="L4780" s="63">
        <v>6.7075063790107015</v>
      </c>
      <c r="M4780" s="63">
        <v>8.4002320530316794</v>
      </c>
      <c r="N4780" s="63">
        <v>6.4651529939677381</v>
      </c>
      <c r="O4780" s="71">
        <v>6.8672298799380318</v>
      </c>
    </row>
    <row r="4781" spans="2:15" outlineLevel="1" x14ac:dyDescent="0.25">
      <c r="B4781" s="65">
        <v>4772</v>
      </c>
      <c r="C4781" s="60">
        <v>1</v>
      </c>
      <c r="D4781" s="61">
        <v>0</v>
      </c>
      <c r="E4781" s="61">
        <v>1</v>
      </c>
      <c r="F4781" s="61">
        <v>1</v>
      </c>
      <c r="G4781" s="61">
        <v>1</v>
      </c>
      <c r="H4781" s="61">
        <v>0</v>
      </c>
      <c r="I4781" s="62">
        <v>98789.99999344653</v>
      </c>
      <c r="J4781" s="63">
        <v>6.6723128245366921</v>
      </c>
      <c r="K4781" s="63">
        <v>5.5757756028730139</v>
      </c>
      <c r="L4781" s="63">
        <v>6.8496329736173278</v>
      </c>
      <c r="M4781" s="63">
        <v>7.7632116541372636</v>
      </c>
      <c r="N4781" s="63">
        <v>6.8653461334995232</v>
      </c>
      <c r="O4781" s="71">
        <v>6.7209676106255332</v>
      </c>
    </row>
    <row r="4782" spans="2:15" outlineLevel="1" x14ac:dyDescent="0.25">
      <c r="B4782" s="65">
        <v>4773</v>
      </c>
      <c r="C4782" s="60">
        <v>1</v>
      </c>
      <c r="D4782" s="61">
        <v>0</v>
      </c>
      <c r="E4782" s="61">
        <v>1</v>
      </c>
      <c r="F4782" s="61">
        <v>1</v>
      </c>
      <c r="G4782" s="61">
        <v>0</v>
      </c>
      <c r="H4782" s="61">
        <v>1</v>
      </c>
      <c r="I4782" s="62">
        <v>60746.002637390557</v>
      </c>
      <c r="J4782" s="63">
        <v>5.5288290486087046</v>
      </c>
      <c r="K4782" s="63">
        <v>4.8072935794283875</v>
      </c>
      <c r="L4782" s="63">
        <v>7.7205905177884286</v>
      </c>
      <c r="M4782" s="63">
        <v>6.1663776886393897</v>
      </c>
      <c r="N4782" s="63">
        <v>6.966554334480886</v>
      </c>
      <c r="O4782" s="71">
        <v>7.0169965261146565</v>
      </c>
    </row>
    <row r="4783" spans="2:15" outlineLevel="1" x14ac:dyDescent="0.25">
      <c r="B4783" s="65">
        <v>4774</v>
      </c>
      <c r="C4783" s="60">
        <v>1</v>
      </c>
      <c r="D4783" s="61">
        <v>0</v>
      </c>
      <c r="E4783" s="61">
        <v>1</v>
      </c>
      <c r="F4783" s="61">
        <v>1</v>
      </c>
      <c r="G4783" s="61">
        <v>0</v>
      </c>
      <c r="H4783" s="61">
        <v>1</v>
      </c>
      <c r="I4783" s="62">
        <v>100622.63018926758</v>
      </c>
      <c r="J4783" s="63">
        <v>6.8127430961597311</v>
      </c>
      <c r="K4783" s="63">
        <v>5.2290559876772358</v>
      </c>
      <c r="L4783" s="63">
        <v>6.9564329249260233</v>
      </c>
      <c r="M4783" s="63">
        <v>8.7430627777936145</v>
      </c>
      <c r="N4783" s="63">
        <v>6.47873580415013</v>
      </c>
      <c r="O4783" s="71">
        <v>6.9376447124359029</v>
      </c>
    </row>
    <row r="4784" spans="2:15" outlineLevel="1" x14ac:dyDescent="0.25">
      <c r="B4784" s="65">
        <v>4775</v>
      </c>
      <c r="C4784" s="60">
        <v>0</v>
      </c>
      <c r="D4784" s="61">
        <v>1</v>
      </c>
      <c r="E4784" s="61">
        <v>1</v>
      </c>
      <c r="F4784" s="61">
        <v>1</v>
      </c>
      <c r="G4784" s="61">
        <v>1</v>
      </c>
      <c r="H4784" s="61">
        <v>0</v>
      </c>
      <c r="I4784" s="62">
        <v>100642.63241610423</v>
      </c>
      <c r="J4784" s="63">
        <v>6.3295853647472846</v>
      </c>
      <c r="K4784" s="63">
        <v>6.3683764244974821</v>
      </c>
      <c r="L4784" s="63">
        <v>6.9675461808005519</v>
      </c>
      <c r="M4784" s="63">
        <v>7.5303902738628832</v>
      </c>
      <c r="N4784" s="63">
        <v>7.2409339797471484</v>
      </c>
      <c r="O4784" s="71">
        <v>6.7236346307754191</v>
      </c>
    </row>
    <row r="4785" spans="2:15" outlineLevel="1" x14ac:dyDescent="0.25">
      <c r="B4785" s="65">
        <v>4776</v>
      </c>
      <c r="C4785" s="60">
        <v>0</v>
      </c>
      <c r="D4785" s="61">
        <v>1</v>
      </c>
      <c r="E4785" s="61">
        <v>1</v>
      </c>
      <c r="F4785" s="61">
        <v>1</v>
      </c>
      <c r="G4785" s="61">
        <v>1</v>
      </c>
      <c r="H4785" s="61">
        <v>0</v>
      </c>
      <c r="I4785" s="62">
        <v>101704.53829805175</v>
      </c>
      <c r="J4785" s="63">
        <v>5.9728476217254656</v>
      </c>
      <c r="K4785" s="63">
        <v>6.3559762273502534</v>
      </c>
      <c r="L4785" s="63">
        <v>7.651823294675733</v>
      </c>
      <c r="M4785" s="63">
        <v>8.0367029511248891</v>
      </c>
      <c r="N4785" s="63">
        <v>7.0107782658338582</v>
      </c>
      <c r="O4785" s="71">
        <v>6.8412854475127762</v>
      </c>
    </row>
    <row r="4786" spans="2:15" outlineLevel="1" x14ac:dyDescent="0.25">
      <c r="B4786" s="65">
        <v>4777</v>
      </c>
      <c r="C4786" s="60">
        <v>1</v>
      </c>
      <c r="D4786" s="61">
        <v>0</v>
      </c>
      <c r="E4786" s="61">
        <v>1</v>
      </c>
      <c r="F4786" s="61">
        <v>1</v>
      </c>
      <c r="G4786" s="61">
        <v>0</v>
      </c>
      <c r="H4786" s="61">
        <v>1</v>
      </c>
      <c r="I4786" s="62">
        <v>77134.096135986329</v>
      </c>
      <c r="J4786" s="63">
        <v>5.4889589548754412</v>
      </c>
      <c r="K4786" s="63">
        <v>5.2426128463557342</v>
      </c>
      <c r="L4786" s="63">
        <v>7.4230320705999739</v>
      </c>
      <c r="M4786" s="63">
        <v>8.6260271311187378</v>
      </c>
      <c r="N4786" s="63">
        <v>6.5489843838030941</v>
      </c>
      <c r="O4786" s="71">
        <v>6.7890418974646902</v>
      </c>
    </row>
    <row r="4787" spans="2:15" outlineLevel="1" x14ac:dyDescent="0.25">
      <c r="B4787" s="65">
        <v>4778</v>
      </c>
      <c r="C4787" s="60">
        <v>1</v>
      </c>
      <c r="D4787" s="61">
        <v>0</v>
      </c>
      <c r="E4787" s="61">
        <v>1</v>
      </c>
      <c r="F4787" s="61">
        <v>1</v>
      </c>
      <c r="G4787" s="61">
        <v>1</v>
      </c>
      <c r="H4787" s="61">
        <v>0</v>
      </c>
      <c r="I4787" s="62">
        <v>27961.36140192856</v>
      </c>
      <c r="J4787" s="63">
        <v>5.8062392362106676</v>
      </c>
      <c r="K4787" s="63">
        <v>5.5422919975463074</v>
      </c>
      <c r="L4787" s="63">
        <v>6.5164286855480213</v>
      </c>
      <c r="M4787" s="63">
        <v>6.9656781576307809</v>
      </c>
      <c r="N4787" s="63">
        <v>6.699945649963829</v>
      </c>
      <c r="O4787" s="71">
        <v>6.6684212409970041</v>
      </c>
    </row>
    <row r="4788" spans="2:15" outlineLevel="1" x14ac:dyDescent="0.25">
      <c r="B4788" s="65">
        <v>4779</v>
      </c>
      <c r="C4788" s="60">
        <v>1</v>
      </c>
      <c r="D4788" s="61">
        <v>0</v>
      </c>
      <c r="E4788" s="61">
        <v>1</v>
      </c>
      <c r="F4788" s="61">
        <v>1</v>
      </c>
      <c r="G4788" s="61">
        <v>1</v>
      </c>
      <c r="H4788" s="61">
        <v>0</v>
      </c>
      <c r="I4788" s="62">
        <v>62475.880694429739</v>
      </c>
      <c r="J4788" s="63">
        <v>6.442510472088669</v>
      </c>
      <c r="K4788" s="63">
        <v>5.595191858485479</v>
      </c>
      <c r="L4788" s="63">
        <v>6.9340522151627031</v>
      </c>
      <c r="M4788" s="63">
        <v>6.0714659366984547</v>
      </c>
      <c r="N4788" s="63">
        <v>6.7969374919694685</v>
      </c>
      <c r="O4788" s="71">
        <v>6.3542894045466909</v>
      </c>
    </row>
    <row r="4789" spans="2:15" outlineLevel="1" x14ac:dyDescent="0.25">
      <c r="B4789" s="65">
        <v>4780</v>
      </c>
      <c r="C4789" s="60">
        <v>1</v>
      </c>
      <c r="D4789" s="61">
        <v>0</v>
      </c>
      <c r="E4789" s="61">
        <v>1</v>
      </c>
      <c r="F4789" s="61">
        <v>1</v>
      </c>
      <c r="G4789" s="61">
        <v>1</v>
      </c>
      <c r="H4789" s="61">
        <v>0</v>
      </c>
      <c r="I4789" s="62">
        <v>60761.707814289854</v>
      </c>
      <c r="J4789" s="63">
        <v>6.0073568396948307</v>
      </c>
      <c r="K4789" s="63">
        <v>5.1976058394619233</v>
      </c>
      <c r="L4789" s="63">
        <v>7.3555353266533379</v>
      </c>
      <c r="M4789" s="63">
        <v>6.2122765884407354</v>
      </c>
      <c r="N4789" s="63">
        <v>6.6540631789752558</v>
      </c>
      <c r="O4789" s="71">
        <v>6.3808483969179033</v>
      </c>
    </row>
    <row r="4790" spans="2:15" outlineLevel="1" x14ac:dyDescent="0.25">
      <c r="B4790" s="65">
        <v>4781</v>
      </c>
      <c r="C4790" s="60">
        <v>1</v>
      </c>
      <c r="D4790" s="61">
        <v>0</v>
      </c>
      <c r="E4790" s="61">
        <v>1</v>
      </c>
      <c r="F4790" s="61">
        <v>1</v>
      </c>
      <c r="G4790" s="61">
        <v>1</v>
      </c>
      <c r="H4790" s="61">
        <v>0</v>
      </c>
      <c r="I4790" s="62">
        <v>98251.407629050955</v>
      </c>
      <c r="J4790" s="63">
        <v>6.8239264784509555</v>
      </c>
      <c r="K4790" s="63">
        <v>4.5727488913325294</v>
      </c>
      <c r="L4790" s="63">
        <v>6.3651349361030167</v>
      </c>
      <c r="M4790" s="63">
        <v>8.563428962859156</v>
      </c>
      <c r="N4790" s="63">
        <v>7.0534861880708295</v>
      </c>
      <c r="O4790" s="71">
        <v>6.6891992582751616</v>
      </c>
    </row>
    <row r="4791" spans="2:15" outlineLevel="1" x14ac:dyDescent="0.25">
      <c r="B4791" s="65">
        <v>4782</v>
      </c>
      <c r="C4791" s="60">
        <v>1</v>
      </c>
      <c r="D4791" s="61">
        <v>0</v>
      </c>
      <c r="E4791" s="61">
        <v>1</v>
      </c>
      <c r="F4791" s="61">
        <v>1</v>
      </c>
      <c r="G4791" s="61">
        <v>0</v>
      </c>
      <c r="H4791" s="61">
        <v>1</v>
      </c>
      <c r="I4791" s="62">
        <v>99642.869864414213</v>
      </c>
      <c r="J4791" s="63">
        <v>5.8749678938442704</v>
      </c>
      <c r="K4791" s="63">
        <v>5.5977941115356868</v>
      </c>
      <c r="L4791" s="63">
        <v>8.1837872406499663</v>
      </c>
      <c r="M4791" s="63">
        <v>7.7510487625338849</v>
      </c>
      <c r="N4791" s="63">
        <v>6.9006967593531359</v>
      </c>
      <c r="O4791" s="71">
        <v>7.2440438001914895</v>
      </c>
    </row>
    <row r="4792" spans="2:15" outlineLevel="1" x14ac:dyDescent="0.25">
      <c r="B4792" s="65">
        <v>4783</v>
      </c>
      <c r="C4792" s="60">
        <v>0</v>
      </c>
      <c r="D4792" s="61">
        <v>1</v>
      </c>
      <c r="E4792" s="61">
        <v>1</v>
      </c>
      <c r="F4792" s="61">
        <v>1</v>
      </c>
      <c r="G4792" s="61">
        <v>0</v>
      </c>
      <c r="H4792" s="61">
        <v>1</v>
      </c>
      <c r="I4792" s="62">
        <v>28662.513552227698</v>
      </c>
      <c r="J4792" s="63">
        <v>5.2961575848695679</v>
      </c>
      <c r="K4792" s="63">
        <v>5.5441324885312868</v>
      </c>
      <c r="L4792" s="63">
        <v>6.8029338998361535</v>
      </c>
      <c r="M4792" s="63">
        <v>7.3578126933440924</v>
      </c>
      <c r="N4792" s="63">
        <v>6.5991017623941923</v>
      </c>
      <c r="O4792" s="71">
        <v>7.0673124631167035</v>
      </c>
    </row>
    <row r="4793" spans="2:15" outlineLevel="1" x14ac:dyDescent="0.25">
      <c r="B4793" s="65">
        <v>4784</v>
      </c>
      <c r="C4793" s="60">
        <v>1</v>
      </c>
      <c r="D4793" s="61">
        <v>0</v>
      </c>
      <c r="E4793" s="61">
        <v>1</v>
      </c>
      <c r="F4793" s="61">
        <v>1</v>
      </c>
      <c r="G4793" s="61">
        <v>0</v>
      </c>
      <c r="H4793" s="61">
        <v>1</v>
      </c>
      <c r="I4793" s="62">
        <v>74267.171313508559</v>
      </c>
      <c r="J4793" s="63">
        <v>5.912501695672689</v>
      </c>
      <c r="K4793" s="63">
        <v>4.5616656811712559</v>
      </c>
      <c r="L4793" s="63">
        <v>7.0557749558574496</v>
      </c>
      <c r="M4793" s="63">
        <v>7.7399769232744742</v>
      </c>
      <c r="N4793" s="63">
        <v>6.8233196824777744</v>
      </c>
      <c r="O4793" s="71">
        <v>6.9737391905811528</v>
      </c>
    </row>
    <row r="4794" spans="2:15" outlineLevel="1" x14ac:dyDescent="0.25">
      <c r="B4794" s="65">
        <v>4785</v>
      </c>
      <c r="C4794" s="60">
        <v>1</v>
      </c>
      <c r="D4794" s="61">
        <v>0</v>
      </c>
      <c r="E4794" s="61">
        <v>1</v>
      </c>
      <c r="F4794" s="61">
        <v>1</v>
      </c>
      <c r="G4794" s="61">
        <v>0</v>
      </c>
      <c r="H4794" s="61">
        <v>1</v>
      </c>
      <c r="I4794" s="62">
        <v>101535.01503754737</v>
      </c>
      <c r="J4794" s="63">
        <v>6.3679853353567699</v>
      </c>
      <c r="K4794" s="63">
        <v>6.1866072541986989</v>
      </c>
      <c r="L4794" s="63">
        <v>7.8960166494263486</v>
      </c>
      <c r="M4794" s="63">
        <v>8.0592514354122109</v>
      </c>
      <c r="N4794" s="63">
        <v>6.4192588724109019</v>
      </c>
      <c r="O4794" s="71">
        <v>6.9859212776346507</v>
      </c>
    </row>
    <row r="4795" spans="2:15" outlineLevel="1" x14ac:dyDescent="0.25">
      <c r="B4795" s="65">
        <v>4786</v>
      </c>
      <c r="C4795" s="60">
        <v>1</v>
      </c>
      <c r="D4795" s="61">
        <v>0</v>
      </c>
      <c r="E4795" s="61">
        <v>1</v>
      </c>
      <c r="F4795" s="61">
        <v>1</v>
      </c>
      <c r="G4795" s="61">
        <v>0</v>
      </c>
      <c r="H4795" s="61">
        <v>1</v>
      </c>
      <c r="I4795" s="62">
        <v>63699.123812198144</v>
      </c>
      <c r="J4795" s="63">
        <v>5.7969249076188323</v>
      </c>
      <c r="K4795" s="63">
        <v>5.3957580955731697</v>
      </c>
      <c r="L4795" s="63">
        <v>7.2196128425919142</v>
      </c>
      <c r="M4795" s="63">
        <v>6.7352665810514427</v>
      </c>
      <c r="N4795" s="63">
        <v>6.8661414480693335</v>
      </c>
      <c r="O4795" s="71">
        <v>6.8930357615689024</v>
      </c>
    </row>
    <row r="4796" spans="2:15" outlineLevel="1" x14ac:dyDescent="0.25">
      <c r="B4796" s="65">
        <v>4787</v>
      </c>
      <c r="C4796" s="60">
        <v>1</v>
      </c>
      <c r="D4796" s="61">
        <v>0</v>
      </c>
      <c r="E4796" s="61">
        <v>1</v>
      </c>
      <c r="F4796" s="61">
        <v>1</v>
      </c>
      <c r="G4796" s="61">
        <v>1</v>
      </c>
      <c r="H4796" s="61">
        <v>0</v>
      </c>
      <c r="I4796" s="62">
        <v>101575.80355884982</v>
      </c>
      <c r="J4796" s="63">
        <v>6.3026975144580897</v>
      </c>
      <c r="K4796" s="63">
        <v>6.098576392044885</v>
      </c>
      <c r="L4796" s="63">
        <v>7.5882568343311885</v>
      </c>
      <c r="M4796" s="63">
        <v>7.4570958050923739</v>
      </c>
      <c r="N4796" s="63">
        <v>7.2589551987802539</v>
      </c>
      <c r="O4796" s="71">
        <v>7.2552361630715856</v>
      </c>
    </row>
    <row r="4797" spans="2:15" outlineLevel="1" x14ac:dyDescent="0.25">
      <c r="B4797" s="65">
        <v>4788</v>
      </c>
      <c r="C4797" s="60">
        <v>1</v>
      </c>
      <c r="D4797" s="61">
        <v>0</v>
      </c>
      <c r="E4797" s="61">
        <v>1</v>
      </c>
      <c r="F4797" s="61">
        <v>1</v>
      </c>
      <c r="G4797" s="61">
        <v>1</v>
      </c>
      <c r="H4797" s="61">
        <v>0</v>
      </c>
      <c r="I4797" s="62">
        <v>76148.145384080592</v>
      </c>
      <c r="J4797" s="63">
        <v>5.7337740132907031</v>
      </c>
      <c r="K4797" s="63">
        <v>4.924943418522707</v>
      </c>
      <c r="L4797" s="63">
        <v>6.8934064155131969</v>
      </c>
      <c r="M4797" s="63">
        <v>8.5429087750144959</v>
      </c>
      <c r="N4797" s="63">
        <v>6.8668311917999034</v>
      </c>
      <c r="O4797" s="71">
        <v>6.5364121345420072</v>
      </c>
    </row>
    <row r="4798" spans="2:15" outlineLevel="1" x14ac:dyDescent="0.25">
      <c r="B4798" s="65">
        <v>4789</v>
      </c>
      <c r="C4798" s="60">
        <v>1</v>
      </c>
      <c r="D4798" s="61">
        <v>0</v>
      </c>
      <c r="E4798" s="61">
        <v>1</v>
      </c>
      <c r="F4798" s="61">
        <v>1</v>
      </c>
      <c r="G4798" s="61">
        <v>0</v>
      </c>
      <c r="H4798" s="61">
        <v>1</v>
      </c>
      <c r="I4798" s="62">
        <v>94390.588091439946</v>
      </c>
      <c r="J4798" s="63">
        <v>6.131789167355711</v>
      </c>
      <c r="K4798" s="63">
        <v>4.6497980491047359</v>
      </c>
      <c r="L4798" s="63">
        <v>7.4976943222791466</v>
      </c>
      <c r="M4798" s="63">
        <v>7.7094541719784431</v>
      </c>
      <c r="N4798" s="63">
        <v>6.5765012506574783</v>
      </c>
      <c r="O4798" s="71">
        <v>6.6555914280751267</v>
      </c>
    </row>
    <row r="4799" spans="2:15" outlineLevel="1" x14ac:dyDescent="0.25">
      <c r="B4799" s="65">
        <v>4790</v>
      </c>
      <c r="C4799" s="60">
        <v>1</v>
      </c>
      <c r="D4799" s="61">
        <v>0</v>
      </c>
      <c r="E4799" s="61">
        <v>1</v>
      </c>
      <c r="F4799" s="61">
        <v>1</v>
      </c>
      <c r="G4799" s="61">
        <v>1</v>
      </c>
      <c r="H4799" s="61">
        <v>0</v>
      </c>
      <c r="I4799" s="62">
        <v>101333.79734349724</v>
      </c>
      <c r="J4799" s="63">
        <v>6.3514669379455579</v>
      </c>
      <c r="K4799" s="63">
        <v>5.7423402595636155</v>
      </c>
      <c r="L4799" s="63">
        <v>7.1462176160393067</v>
      </c>
      <c r="M4799" s="63">
        <v>8.9253429056251932</v>
      </c>
      <c r="N4799" s="63">
        <v>6.956800322888955</v>
      </c>
      <c r="O4799" s="71">
        <v>6.2106996393182596</v>
      </c>
    </row>
    <row r="4800" spans="2:15" outlineLevel="1" x14ac:dyDescent="0.25">
      <c r="B4800" s="65">
        <v>4791</v>
      </c>
      <c r="C4800" s="60">
        <v>1</v>
      </c>
      <c r="D4800" s="61">
        <v>0</v>
      </c>
      <c r="E4800" s="61">
        <v>1</v>
      </c>
      <c r="F4800" s="61">
        <v>1</v>
      </c>
      <c r="G4800" s="61">
        <v>1</v>
      </c>
      <c r="H4800" s="61">
        <v>0</v>
      </c>
      <c r="I4800" s="62">
        <v>96845.281401904431</v>
      </c>
      <c r="J4800" s="63">
        <v>5.7518623516099945</v>
      </c>
      <c r="K4800" s="63">
        <v>5.6007054647123731</v>
      </c>
      <c r="L4800" s="63">
        <v>7.2744082457598651</v>
      </c>
      <c r="M4800" s="63">
        <v>7.825775135574303</v>
      </c>
      <c r="N4800" s="63">
        <v>6.8498923875665234</v>
      </c>
      <c r="O4800" s="71">
        <v>6.6353809605303464</v>
      </c>
    </row>
    <row r="4801" spans="2:15" outlineLevel="1" x14ac:dyDescent="0.25">
      <c r="B4801" s="65">
        <v>4792</v>
      </c>
      <c r="C4801" s="60">
        <v>0</v>
      </c>
      <c r="D4801" s="61">
        <v>1</v>
      </c>
      <c r="E4801" s="61">
        <v>1</v>
      </c>
      <c r="F4801" s="61">
        <v>1</v>
      </c>
      <c r="G4801" s="61">
        <v>1</v>
      </c>
      <c r="H4801" s="61">
        <v>0</v>
      </c>
      <c r="I4801" s="62">
        <v>64442.806767970425</v>
      </c>
      <c r="J4801" s="63">
        <v>5.671983364873789</v>
      </c>
      <c r="K4801" s="63">
        <v>5.8809057942995331</v>
      </c>
      <c r="L4801" s="63">
        <v>7.5247112964371681</v>
      </c>
      <c r="M4801" s="63">
        <v>6.7293273831836133</v>
      </c>
      <c r="N4801" s="63">
        <v>6.8383841390583022</v>
      </c>
      <c r="O4801" s="71">
        <v>6.5585382807309278</v>
      </c>
    </row>
    <row r="4802" spans="2:15" outlineLevel="1" x14ac:dyDescent="0.25">
      <c r="B4802" s="65">
        <v>4793</v>
      </c>
      <c r="C4802" s="60">
        <v>1</v>
      </c>
      <c r="D4802" s="61">
        <v>0</v>
      </c>
      <c r="E4802" s="61">
        <v>1</v>
      </c>
      <c r="F4802" s="61">
        <v>1</v>
      </c>
      <c r="G4802" s="61">
        <v>1</v>
      </c>
      <c r="H4802" s="61">
        <v>0</v>
      </c>
      <c r="I4802" s="62">
        <v>72000.116148653484</v>
      </c>
      <c r="J4802" s="63">
        <v>5.2752024913911466</v>
      </c>
      <c r="K4802" s="63">
        <v>4.3620157659835126</v>
      </c>
      <c r="L4802" s="63">
        <v>6.8974005343788889</v>
      </c>
      <c r="M4802" s="63">
        <v>8.2156360176884178</v>
      </c>
      <c r="N4802" s="63">
        <v>6.9960097217198634</v>
      </c>
      <c r="O4802" s="71">
        <v>6.2722725576577218</v>
      </c>
    </row>
    <row r="4803" spans="2:15" outlineLevel="1" x14ac:dyDescent="0.25">
      <c r="B4803" s="65">
        <v>4794</v>
      </c>
      <c r="C4803" s="60">
        <v>0</v>
      </c>
      <c r="D4803" s="61">
        <v>1</v>
      </c>
      <c r="E4803" s="61">
        <v>1</v>
      </c>
      <c r="F4803" s="61">
        <v>1</v>
      </c>
      <c r="G4803" s="61">
        <v>1</v>
      </c>
      <c r="H4803" s="61">
        <v>0</v>
      </c>
      <c r="I4803" s="62">
        <v>28160.680011241435</v>
      </c>
      <c r="J4803" s="63">
        <v>5.0478452389185318</v>
      </c>
      <c r="K4803" s="63">
        <v>5.8769320696350222</v>
      </c>
      <c r="L4803" s="63">
        <v>7.0926456744579385</v>
      </c>
      <c r="M4803" s="63">
        <v>6.725420428082133</v>
      </c>
      <c r="N4803" s="63">
        <v>7.1293993204222543</v>
      </c>
      <c r="O4803" s="71">
        <v>6.7328550698235885</v>
      </c>
    </row>
    <row r="4804" spans="2:15" outlineLevel="1" x14ac:dyDescent="0.25">
      <c r="B4804" s="65">
        <v>4795</v>
      </c>
      <c r="C4804" s="60">
        <v>1</v>
      </c>
      <c r="D4804" s="61">
        <v>0</v>
      </c>
      <c r="E4804" s="61">
        <v>1</v>
      </c>
      <c r="F4804" s="61">
        <v>1</v>
      </c>
      <c r="G4804" s="61">
        <v>1</v>
      </c>
      <c r="H4804" s="61">
        <v>0</v>
      </c>
      <c r="I4804" s="62">
        <v>102741.0542719537</v>
      </c>
      <c r="J4804" s="63">
        <v>6.6912790592850122</v>
      </c>
      <c r="K4804" s="63">
        <v>6.2142677251403597</v>
      </c>
      <c r="L4804" s="63">
        <v>6.7895609902623146</v>
      </c>
      <c r="M4804" s="63">
        <v>8.1780922497430737</v>
      </c>
      <c r="N4804" s="63">
        <v>7.0242261834440676</v>
      </c>
      <c r="O4804" s="71">
        <v>6.9429768387153619</v>
      </c>
    </row>
    <row r="4805" spans="2:15" outlineLevel="1" x14ac:dyDescent="0.25">
      <c r="B4805" s="65">
        <v>4796</v>
      </c>
      <c r="C4805" s="60">
        <v>1</v>
      </c>
      <c r="D4805" s="61">
        <v>0</v>
      </c>
      <c r="E4805" s="61">
        <v>1</v>
      </c>
      <c r="F4805" s="61">
        <v>1</v>
      </c>
      <c r="G4805" s="61">
        <v>1</v>
      </c>
      <c r="H4805" s="61">
        <v>0</v>
      </c>
      <c r="I4805" s="62">
        <v>102020.58521898437</v>
      </c>
      <c r="J4805" s="63">
        <v>6.4682265499840685</v>
      </c>
      <c r="K4805" s="63">
        <v>5.7617504954594434</v>
      </c>
      <c r="L4805" s="63">
        <v>7.9799424038841087</v>
      </c>
      <c r="M4805" s="63">
        <v>8.5681570250091248</v>
      </c>
      <c r="N4805" s="63">
        <v>6.8802146934440849</v>
      </c>
      <c r="O4805" s="71">
        <v>6.3829466290839196</v>
      </c>
    </row>
    <row r="4806" spans="2:15" outlineLevel="1" x14ac:dyDescent="0.25">
      <c r="B4806" s="65">
        <v>4797</v>
      </c>
      <c r="C4806" s="60">
        <v>1</v>
      </c>
      <c r="D4806" s="61">
        <v>0</v>
      </c>
      <c r="E4806" s="61">
        <v>1</v>
      </c>
      <c r="F4806" s="61">
        <v>1</v>
      </c>
      <c r="G4806" s="61">
        <v>1</v>
      </c>
      <c r="H4806" s="61">
        <v>0</v>
      </c>
      <c r="I4806" s="62">
        <v>100224.07444840659</v>
      </c>
      <c r="J4806" s="63">
        <v>6.7153566484785019</v>
      </c>
      <c r="K4806" s="63">
        <v>5.3684808926884724</v>
      </c>
      <c r="L4806" s="63">
        <v>6.3751300748714073</v>
      </c>
      <c r="M4806" s="63">
        <v>8.6957236043540895</v>
      </c>
      <c r="N4806" s="63">
        <v>7.0038002051951365</v>
      </c>
      <c r="O4806" s="71">
        <v>6.5063581353174813</v>
      </c>
    </row>
    <row r="4807" spans="2:15" outlineLevel="1" x14ac:dyDescent="0.25">
      <c r="B4807" s="65">
        <v>4798</v>
      </c>
      <c r="C4807" s="60">
        <v>1</v>
      </c>
      <c r="D4807" s="61">
        <v>0</v>
      </c>
      <c r="E4807" s="61">
        <v>1</v>
      </c>
      <c r="F4807" s="61">
        <v>1</v>
      </c>
      <c r="G4807" s="61">
        <v>1</v>
      </c>
      <c r="H4807" s="61">
        <v>0</v>
      </c>
      <c r="I4807" s="62">
        <v>61873.904656638959</v>
      </c>
      <c r="J4807" s="63">
        <v>6.2940303378213791</v>
      </c>
      <c r="K4807" s="63">
        <v>5.1076598896636298</v>
      </c>
      <c r="L4807" s="63">
        <v>6.9200523139690153</v>
      </c>
      <c r="M4807" s="63">
        <v>6.1332248183963012</v>
      </c>
      <c r="N4807" s="63">
        <v>6.9444056807490089</v>
      </c>
      <c r="O4807" s="71">
        <v>6.7105717271284737</v>
      </c>
    </row>
    <row r="4808" spans="2:15" outlineLevel="1" x14ac:dyDescent="0.25">
      <c r="B4808" s="65">
        <v>4799</v>
      </c>
      <c r="C4808" s="60">
        <v>0</v>
      </c>
      <c r="D4808" s="61">
        <v>1</v>
      </c>
      <c r="E4808" s="61">
        <v>1</v>
      </c>
      <c r="F4808" s="61">
        <v>1</v>
      </c>
      <c r="G4808" s="61">
        <v>0</v>
      </c>
      <c r="H4808" s="61">
        <v>1</v>
      </c>
      <c r="I4808" s="62">
        <v>74470.143331820247</v>
      </c>
      <c r="J4808" s="63">
        <v>5.3971943117252517</v>
      </c>
      <c r="K4808" s="63">
        <v>5.6486342556608129</v>
      </c>
      <c r="L4808" s="63">
        <v>7.229582949710001</v>
      </c>
      <c r="M4808" s="63">
        <v>7.1431469865672597</v>
      </c>
      <c r="N4808" s="63">
        <v>6.5564649717811383</v>
      </c>
      <c r="O4808" s="71">
        <v>7.2306627009120019</v>
      </c>
    </row>
    <row r="4809" spans="2:15" outlineLevel="1" x14ac:dyDescent="0.25">
      <c r="B4809" s="65">
        <v>4800</v>
      </c>
      <c r="C4809" s="60">
        <v>1</v>
      </c>
      <c r="D4809" s="61">
        <v>0</v>
      </c>
      <c r="E4809" s="61">
        <v>1</v>
      </c>
      <c r="F4809" s="61">
        <v>1</v>
      </c>
      <c r="G4809" s="61">
        <v>0</v>
      </c>
      <c r="H4809" s="61">
        <v>1</v>
      </c>
      <c r="I4809" s="62">
        <v>96487.536644429565</v>
      </c>
      <c r="J4809" s="63">
        <v>6.9396643473785442</v>
      </c>
      <c r="K4809" s="63">
        <v>5.5658771793229045</v>
      </c>
      <c r="L4809" s="63">
        <v>6.691715721442848</v>
      </c>
      <c r="M4809" s="63">
        <v>6.1071846274054966</v>
      </c>
      <c r="N4809" s="63">
        <v>7.2015127420540788</v>
      </c>
      <c r="O4809" s="71">
        <v>7.2742026900808554</v>
      </c>
    </row>
    <row r="4810" spans="2:15" outlineLevel="1" x14ac:dyDescent="0.25">
      <c r="B4810" s="65">
        <v>4801</v>
      </c>
      <c r="C4810" s="60">
        <v>1</v>
      </c>
      <c r="D4810" s="61">
        <v>0</v>
      </c>
      <c r="E4810" s="61">
        <v>1</v>
      </c>
      <c r="F4810" s="61">
        <v>1</v>
      </c>
      <c r="G4810" s="61">
        <v>1</v>
      </c>
      <c r="H4810" s="61">
        <v>0</v>
      </c>
      <c r="I4810" s="62">
        <v>103719.53056197122</v>
      </c>
      <c r="J4810" s="63">
        <v>6.4019395476546244</v>
      </c>
      <c r="K4810" s="63">
        <v>5.8573208471515423</v>
      </c>
      <c r="L4810" s="63">
        <v>6.9434158960326471</v>
      </c>
      <c r="M4810" s="63">
        <v>8.4549834436726137</v>
      </c>
      <c r="N4810" s="63">
        <v>7.4533970420162365</v>
      </c>
      <c r="O4810" s="71">
        <v>7.3087668766413127</v>
      </c>
    </row>
    <row r="4811" spans="2:15" outlineLevel="1" x14ac:dyDescent="0.25">
      <c r="B4811" s="65">
        <v>4802</v>
      </c>
      <c r="C4811" s="60">
        <v>0</v>
      </c>
      <c r="D4811" s="61">
        <v>1</v>
      </c>
      <c r="E4811" s="61">
        <v>1</v>
      </c>
      <c r="F4811" s="61">
        <v>1</v>
      </c>
      <c r="G4811" s="61">
        <v>1</v>
      </c>
      <c r="H4811" s="61">
        <v>0</v>
      </c>
      <c r="I4811" s="62">
        <v>75117.204830922958</v>
      </c>
      <c r="J4811" s="63">
        <v>5.4028525488794914</v>
      </c>
      <c r="K4811" s="63">
        <v>5.5753777443833821</v>
      </c>
      <c r="L4811" s="63">
        <v>6.989763694359878</v>
      </c>
      <c r="M4811" s="63">
        <v>7.4456676211342074</v>
      </c>
      <c r="N4811" s="63">
        <v>7.3437781693735396</v>
      </c>
      <c r="O4811" s="71">
        <v>6.4407303638492213</v>
      </c>
    </row>
    <row r="4812" spans="2:15" outlineLevel="1" x14ac:dyDescent="0.25">
      <c r="B4812" s="65">
        <v>4803</v>
      </c>
      <c r="C4812" s="60">
        <v>1</v>
      </c>
      <c r="D4812" s="61">
        <v>0</v>
      </c>
      <c r="E4812" s="61">
        <v>1</v>
      </c>
      <c r="F4812" s="61">
        <v>1</v>
      </c>
      <c r="G4812" s="61">
        <v>0</v>
      </c>
      <c r="H4812" s="61">
        <v>1</v>
      </c>
      <c r="I4812" s="62">
        <v>82723.194132607459</v>
      </c>
      <c r="J4812" s="63">
        <v>6.3063496290909082</v>
      </c>
      <c r="K4812" s="63">
        <v>6.1371978445560398</v>
      </c>
      <c r="L4812" s="63">
        <v>6.4059249895681303</v>
      </c>
      <c r="M4812" s="63">
        <v>8.7373427682911533</v>
      </c>
      <c r="N4812" s="63">
        <v>6.8036648718622672</v>
      </c>
      <c r="O4812" s="71">
        <v>7.3038430687568603</v>
      </c>
    </row>
    <row r="4813" spans="2:15" outlineLevel="1" x14ac:dyDescent="0.25">
      <c r="B4813" s="65">
        <v>4804</v>
      </c>
      <c r="C4813" s="60">
        <v>1</v>
      </c>
      <c r="D4813" s="61">
        <v>0</v>
      </c>
      <c r="E4813" s="61">
        <v>1</v>
      </c>
      <c r="F4813" s="61">
        <v>1</v>
      </c>
      <c r="G4813" s="61">
        <v>1</v>
      </c>
      <c r="H4813" s="61">
        <v>0</v>
      </c>
      <c r="I4813" s="62">
        <v>95315.39831850362</v>
      </c>
      <c r="J4813" s="63">
        <v>6.3040943380867445</v>
      </c>
      <c r="K4813" s="63">
        <v>5.3004879931137951</v>
      </c>
      <c r="L4813" s="63">
        <v>7.3869299992993156</v>
      </c>
      <c r="M4813" s="63">
        <v>6.923438103447654</v>
      </c>
      <c r="N4813" s="63">
        <v>7.0746907241090371</v>
      </c>
      <c r="O4813" s="71">
        <v>6.5028908967759635</v>
      </c>
    </row>
    <row r="4814" spans="2:15" outlineLevel="1" x14ac:dyDescent="0.25">
      <c r="B4814" s="65">
        <v>4805</v>
      </c>
      <c r="C4814" s="60">
        <v>1</v>
      </c>
      <c r="D4814" s="61">
        <v>0</v>
      </c>
      <c r="E4814" s="61">
        <v>1</v>
      </c>
      <c r="F4814" s="61">
        <v>1</v>
      </c>
      <c r="G4814" s="61">
        <v>1</v>
      </c>
      <c r="H4814" s="61">
        <v>0</v>
      </c>
      <c r="I4814" s="62">
        <v>26995.419546148041</v>
      </c>
      <c r="J4814" s="63">
        <v>6.0375497512099603</v>
      </c>
      <c r="K4814" s="63">
        <v>5.078129841676569</v>
      </c>
      <c r="L4814" s="63">
        <v>6.2329843113650272</v>
      </c>
      <c r="M4814" s="63">
        <v>6.3499117583736266</v>
      </c>
      <c r="N4814" s="63">
        <v>7.2132056473680954</v>
      </c>
      <c r="O4814" s="71">
        <v>6.9914068876741231</v>
      </c>
    </row>
    <row r="4815" spans="2:15" outlineLevel="1" x14ac:dyDescent="0.25">
      <c r="B4815" s="65">
        <v>4806</v>
      </c>
      <c r="C4815" s="60">
        <v>1</v>
      </c>
      <c r="D4815" s="61">
        <v>0</v>
      </c>
      <c r="E4815" s="61">
        <v>1</v>
      </c>
      <c r="F4815" s="61">
        <v>1</v>
      </c>
      <c r="G4815" s="61">
        <v>1</v>
      </c>
      <c r="H4815" s="61">
        <v>0</v>
      </c>
      <c r="I4815" s="62">
        <v>92225.109212460928</v>
      </c>
      <c r="J4815" s="63">
        <v>5.4007745093179977</v>
      </c>
      <c r="K4815" s="63">
        <v>4.8345907681605764</v>
      </c>
      <c r="L4815" s="63">
        <v>7.8706521496991524</v>
      </c>
      <c r="M4815" s="63">
        <v>6.5564369848075064</v>
      </c>
      <c r="N4815" s="63">
        <v>7.2156658204788924</v>
      </c>
      <c r="O4815" s="71">
        <v>6.9178206977004759</v>
      </c>
    </row>
    <row r="4816" spans="2:15" outlineLevel="1" x14ac:dyDescent="0.25">
      <c r="B4816" s="65">
        <v>4807</v>
      </c>
      <c r="C4816" s="60">
        <v>1</v>
      </c>
      <c r="D4816" s="61">
        <v>0</v>
      </c>
      <c r="E4816" s="61">
        <v>1</v>
      </c>
      <c r="F4816" s="61">
        <v>1</v>
      </c>
      <c r="G4816" s="61">
        <v>0</v>
      </c>
      <c r="H4816" s="61">
        <v>1</v>
      </c>
      <c r="I4816" s="62">
        <v>25386.045405091238</v>
      </c>
      <c r="J4816" s="63">
        <v>5.1950825796795019</v>
      </c>
      <c r="K4816" s="63">
        <v>5.0629967810346921</v>
      </c>
      <c r="L4816" s="63">
        <v>6.7056624385847332</v>
      </c>
      <c r="M4816" s="63">
        <v>7.1150710984864523</v>
      </c>
      <c r="N4816" s="63">
        <v>6.3405025442372303</v>
      </c>
      <c r="O4816" s="71">
        <v>7.0371113707914992</v>
      </c>
    </row>
    <row r="4817" spans="2:15" outlineLevel="1" x14ac:dyDescent="0.25">
      <c r="B4817" s="65">
        <v>4808</v>
      </c>
      <c r="C4817" s="60">
        <v>1</v>
      </c>
      <c r="D4817" s="61">
        <v>0</v>
      </c>
      <c r="E4817" s="61">
        <v>1</v>
      </c>
      <c r="F4817" s="61">
        <v>1</v>
      </c>
      <c r="G4817" s="61">
        <v>1</v>
      </c>
      <c r="H4817" s="61">
        <v>0</v>
      </c>
      <c r="I4817" s="62">
        <v>96420.904570732382</v>
      </c>
      <c r="J4817" s="63">
        <v>6.8879387885871912</v>
      </c>
      <c r="K4817" s="63">
        <v>5.3168818961253645</v>
      </c>
      <c r="L4817" s="63">
        <v>7.08183185438706</v>
      </c>
      <c r="M4817" s="63">
        <v>6.6376739847462431</v>
      </c>
      <c r="N4817" s="63">
        <v>7.4262301903240058</v>
      </c>
      <c r="O4817" s="71">
        <v>6.4069693555219711</v>
      </c>
    </row>
    <row r="4818" spans="2:15" outlineLevel="1" x14ac:dyDescent="0.25">
      <c r="B4818" s="65">
        <v>4809</v>
      </c>
      <c r="C4818" s="60">
        <v>1</v>
      </c>
      <c r="D4818" s="61">
        <v>0</v>
      </c>
      <c r="E4818" s="61">
        <v>1</v>
      </c>
      <c r="F4818" s="61">
        <v>1</v>
      </c>
      <c r="G4818" s="61">
        <v>1</v>
      </c>
      <c r="H4818" s="61">
        <v>0</v>
      </c>
      <c r="I4818" s="62">
        <v>59582.232496956247</v>
      </c>
      <c r="J4818" s="63">
        <v>6.2134812104188377</v>
      </c>
      <c r="K4818" s="63">
        <v>4.4508410176250974</v>
      </c>
      <c r="L4818" s="63">
        <v>6.8396132073533433</v>
      </c>
      <c r="M4818" s="63">
        <v>6.9818488604590518</v>
      </c>
      <c r="N4818" s="63">
        <v>6.3287691062716451</v>
      </c>
      <c r="O4818" s="71">
        <v>6.2796281445729347</v>
      </c>
    </row>
    <row r="4819" spans="2:15" outlineLevel="1" x14ac:dyDescent="0.25">
      <c r="B4819" s="65">
        <v>4810</v>
      </c>
      <c r="C4819" s="60">
        <v>1</v>
      </c>
      <c r="D4819" s="61">
        <v>0</v>
      </c>
      <c r="E4819" s="61">
        <v>1</v>
      </c>
      <c r="F4819" s="61">
        <v>1</v>
      </c>
      <c r="G4819" s="61">
        <v>0</v>
      </c>
      <c r="H4819" s="61">
        <v>1</v>
      </c>
      <c r="I4819" s="62">
        <v>28842.419129802933</v>
      </c>
      <c r="J4819" s="63">
        <v>6.1291920408476219</v>
      </c>
      <c r="K4819" s="63">
        <v>4.8202884328574989</v>
      </c>
      <c r="L4819" s="63">
        <v>6.3526440086744778</v>
      </c>
      <c r="M4819" s="63">
        <v>6.9602672822552059</v>
      </c>
      <c r="N4819" s="63">
        <v>7.0260682197100195</v>
      </c>
      <c r="O4819" s="71">
        <v>7.4172232556655633</v>
      </c>
    </row>
    <row r="4820" spans="2:15" outlineLevel="1" x14ac:dyDescent="0.25">
      <c r="B4820" s="65">
        <v>4811</v>
      </c>
      <c r="C4820" s="60">
        <v>1</v>
      </c>
      <c r="D4820" s="61">
        <v>0</v>
      </c>
      <c r="E4820" s="61">
        <v>1</v>
      </c>
      <c r="F4820" s="61">
        <v>1</v>
      </c>
      <c r="G4820" s="61">
        <v>1</v>
      </c>
      <c r="H4820" s="61">
        <v>0</v>
      </c>
      <c r="I4820" s="62">
        <v>74719.392174181063</v>
      </c>
      <c r="J4820" s="63">
        <v>5.3221431741777039</v>
      </c>
      <c r="K4820" s="63">
        <v>4.8872356069021832</v>
      </c>
      <c r="L4820" s="63">
        <v>6.566386775035447</v>
      </c>
      <c r="M4820" s="63">
        <v>7.979476389056912</v>
      </c>
      <c r="N4820" s="63">
        <v>7.5420968446214509</v>
      </c>
      <c r="O4820" s="71">
        <v>6.6509615909088833</v>
      </c>
    </row>
    <row r="4821" spans="2:15" outlineLevel="1" x14ac:dyDescent="0.25">
      <c r="B4821" s="65">
        <v>4812</v>
      </c>
      <c r="C4821" s="60">
        <v>0</v>
      </c>
      <c r="D4821" s="61">
        <v>1</v>
      </c>
      <c r="E4821" s="61">
        <v>1</v>
      </c>
      <c r="F4821" s="61">
        <v>1</v>
      </c>
      <c r="G4821" s="61">
        <v>1</v>
      </c>
      <c r="H4821" s="61">
        <v>0</v>
      </c>
      <c r="I4821" s="62">
        <v>98239.468614367681</v>
      </c>
      <c r="J4821" s="63">
        <v>5.8294945682894754</v>
      </c>
      <c r="K4821" s="63">
        <v>6.5877854978558519</v>
      </c>
      <c r="L4821" s="63">
        <v>7.0197861237109667</v>
      </c>
      <c r="M4821" s="63">
        <v>6.3644264144985812</v>
      </c>
      <c r="N4821" s="63">
        <v>7.5559606175554315</v>
      </c>
      <c r="O4821" s="71">
        <v>7.132899338314175</v>
      </c>
    </row>
    <row r="4822" spans="2:15" outlineLevel="1" x14ac:dyDescent="0.25">
      <c r="B4822" s="65">
        <v>4813</v>
      </c>
      <c r="C4822" s="60">
        <v>1</v>
      </c>
      <c r="D4822" s="61">
        <v>0</v>
      </c>
      <c r="E4822" s="61">
        <v>1</v>
      </c>
      <c r="F4822" s="61">
        <v>1</v>
      </c>
      <c r="G4822" s="61">
        <v>1</v>
      </c>
      <c r="H4822" s="61">
        <v>0</v>
      </c>
      <c r="I4822" s="62">
        <v>62539.109176702841</v>
      </c>
      <c r="J4822" s="63">
        <v>5.7036532055394051</v>
      </c>
      <c r="K4822" s="63">
        <v>5.0671226923248973</v>
      </c>
      <c r="L4822" s="63">
        <v>7.7081602960210178</v>
      </c>
      <c r="M4822" s="63">
        <v>6.2784050746968258</v>
      </c>
      <c r="N4822" s="63">
        <v>7.0983241787486664</v>
      </c>
      <c r="O4822" s="71">
        <v>6.963286926807589</v>
      </c>
    </row>
    <row r="4823" spans="2:15" outlineLevel="1" x14ac:dyDescent="0.25">
      <c r="B4823" s="65">
        <v>4814</v>
      </c>
      <c r="C4823" s="60">
        <v>1</v>
      </c>
      <c r="D4823" s="61">
        <v>0</v>
      </c>
      <c r="E4823" s="61">
        <v>1</v>
      </c>
      <c r="F4823" s="61">
        <v>1</v>
      </c>
      <c r="G4823" s="61">
        <v>1</v>
      </c>
      <c r="H4823" s="61">
        <v>0</v>
      </c>
      <c r="I4823" s="62">
        <v>95732.632848324778</v>
      </c>
      <c r="J4823" s="63">
        <v>5.9533149600882922</v>
      </c>
      <c r="K4823" s="63">
        <v>5.6643497347932446</v>
      </c>
      <c r="L4823" s="63">
        <v>7.1158356538719643</v>
      </c>
      <c r="M4823" s="63">
        <v>7.4853367612583082</v>
      </c>
      <c r="N4823" s="63">
        <v>7.0823470148363077</v>
      </c>
      <c r="O4823" s="71">
        <v>6.0451369978748701</v>
      </c>
    </row>
    <row r="4824" spans="2:15" outlineLevel="1" x14ac:dyDescent="0.25">
      <c r="B4824" s="65">
        <v>4815</v>
      </c>
      <c r="C4824" s="60">
        <v>1</v>
      </c>
      <c r="D4824" s="61">
        <v>0</v>
      </c>
      <c r="E4824" s="61">
        <v>1</v>
      </c>
      <c r="F4824" s="61">
        <v>1</v>
      </c>
      <c r="G4824" s="61">
        <v>0</v>
      </c>
      <c r="H4824" s="61">
        <v>1</v>
      </c>
      <c r="I4824" s="62">
        <v>96526.553501325194</v>
      </c>
      <c r="J4824" s="63">
        <v>5.9788479334627276</v>
      </c>
      <c r="K4824" s="63">
        <v>4.9851190412959916</v>
      </c>
      <c r="L4824" s="63">
        <v>7.1744247253838722</v>
      </c>
      <c r="M4824" s="63">
        <v>7.5391096179909542</v>
      </c>
      <c r="N4824" s="63">
        <v>7.0266373782517491</v>
      </c>
      <c r="O4824" s="71">
        <v>7.3124839097147749</v>
      </c>
    </row>
    <row r="4825" spans="2:15" outlineLevel="1" x14ac:dyDescent="0.25">
      <c r="B4825" s="65">
        <v>4816</v>
      </c>
      <c r="C4825" s="60">
        <v>1</v>
      </c>
      <c r="D4825" s="61">
        <v>0</v>
      </c>
      <c r="E4825" s="61">
        <v>1</v>
      </c>
      <c r="F4825" s="61">
        <v>1</v>
      </c>
      <c r="G4825" s="61">
        <v>0</v>
      </c>
      <c r="H4825" s="61">
        <v>1</v>
      </c>
      <c r="I4825" s="62">
        <v>101361.93900782746</v>
      </c>
      <c r="J4825" s="63">
        <v>6.4658964337380036</v>
      </c>
      <c r="K4825" s="63">
        <v>5.7988830149972284</v>
      </c>
      <c r="L4825" s="63">
        <v>6.5542108789848577</v>
      </c>
      <c r="M4825" s="63">
        <v>8.1038342819206015</v>
      </c>
      <c r="N4825" s="63">
        <v>6.9793094207166062</v>
      </c>
      <c r="O4825" s="71">
        <v>7.4930913087758615</v>
      </c>
    </row>
    <row r="4826" spans="2:15" outlineLevel="1" x14ac:dyDescent="0.25">
      <c r="B4826" s="65">
        <v>4817</v>
      </c>
      <c r="C4826" s="60">
        <v>1</v>
      </c>
      <c r="D4826" s="61">
        <v>0</v>
      </c>
      <c r="E4826" s="61">
        <v>1</v>
      </c>
      <c r="F4826" s="61">
        <v>1</v>
      </c>
      <c r="G4826" s="61">
        <v>1</v>
      </c>
      <c r="H4826" s="61">
        <v>0</v>
      </c>
      <c r="I4826" s="62">
        <v>75630.921257735434</v>
      </c>
      <c r="J4826" s="63">
        <v>5.4668316259225964</v>
      </c>
      <c r="K4826" s="63">
        <v>5.2376540872437491</v>
      </c>
      <c r="L4826" s="63">
        <v>6.7944689760224852</v>
      </c>
      <c r="M4826" s="63">
        <v>7.8164173453876007</v>
      </c>
      <c r="N4826" s="63">
        <v>7.3080999631095978</v>
      </c>
      <c r="O4826" s="71">
        <v>6.7431969845673398</v>
      </c>
    </row>
    <row r="4827" spans="2:15" outlineLevel="1" x14ac:dyDescent="0.25">
      <c r="B4827" s="65">
        <v>4818</v>
      </c>
      <c r="C4827" s="60">
        <v>0</v>
      </c>
      <c r="D4827" s="61">
        <v>1</v>
      </c>
      <c r="E4827" s="61">
        <v>1</v>
      </c>
      <c r="F4827" s="61">
        <v>1</v>
      </c>
      <c r="G4827" s="61">
        <v>0</v>
      </c>
      <c r="H4827" s="61">
        <v>1</v>
      </c>
      <c r="I4827" s="62">
        <v>79101.256857357614</v>
      </c>
      <c r="J4827" s="63">
        <v>5.225282894342568</v>
      </c>
      <c r="K4827" s="63">
        <v>5.4530838686063419</v>
      </c>
      <c r="L4827" s="63">
        <v>7.159679891572976</v>
      </c>
      <c r="M4827" s="63">
        <v>8.5337906560509751</v>
      </c>
      <c r="N4827" s="63">
        <v>7.1886414484808041</v>
      </c>
      <c r="O4827" s="71">
        <v>7.3181260835368525</v>
      </c>
    </row>
    <row r="4828" spans="2:15" outlineLevel="1" x14ac:dyDescent="0.25">
      <c r="B4828" s="65">
        <v>4819</v>
      </c>
      <c r="C4828" s="60">
        <v>1</v>
      </c>
      <c r="D4828" s="61">
        <v>0</v>
      </c>
      <c r="E4828" s="61">
        <v>1</v>
      </c>
      <c r="F4828" s="61">
        <v>1</v>
      </c>
      <c r="G4828" s="61">
        <v>1</v>
      </c>
      <c r="H4828" s="61">
        <v>0</v>
      </c>
      <c r="I4828" s="62">
        <v>97707.493801329649</v>
      </c>
      <c r="J4828" s="63">
        <v>5.8583337911140916</v>
      </c>
      <c r="K4828" s="63">
        <v>5.0690862315454233</v>
      </c>
      <c r="L4828" s="63">
        <v>7.1847024634530587</v>
      </c>
      <c r="M4828" s="63">
        <v>8.2404796203346748</v>
      </c>
      <c r="N4828" s="63">
        <v>7.4985215864406456</v>
      </c>
      <c r="O4828" s="71">
        <v>6.3783915131749849</v>
      </c>
    </row>
    <row r="4829" spans="2:15" outlineLevel="1" x14ac:dyDescent="0.25">
      <c r="B4829" s="65">
        <v>4820</v>
      </c>
      <c r="C4829" s="60">
        <v>1</v>
      </c>
      <c r="D4829" s="61">
        <v>0</v>
      </c>
      <c r="E4829" s="61">
        <v>1</v>
      </c>
      <c r="F4829" s="61">
        <v>1</v>
      </c>
      <c r="G4829" s="61">
        <v>0</v>
      </c>
      <c r="H4829" s="61">
        <v>1</v>
      </c>
      <c r="I4829" s="62">
        <v>106563.80918172355</v>
      </c>
      <c r="J4829" s="63">
        <v>6.6074916506080807</v>
      </c>
      <c r="K4829" s="63">
        <v>6.487186474288352</v>
      </c>
      <c r="L4829" s="63">
        <v>7.0168671182159414</v>
      </c>
      <c r="M4829" s="63">
        <v>8.8957542516476682</v>
      </c>
      <c r="N4829" s="63">
        <v>7.1653456961489193</v>
      </c>
      <c r="O4829" s="71">
        <v>7.1745750483347805</v>
      </c>
    </row>
    <row r="4830" spans="2:15" outlineLevel="1" x14ac:dyDescent="0.25">
      <c r="B4830" s="65">
        <v>4821</v>
      </c>
      <c r="C4830" s="60">
        <v>1</v>
      </c>
      <c r="D4830" s="61">
        <v>0</v>
      </c>
      <c r="E4830" s="61">
        <v>1</v>
      </c>
      <c r="F4830" s="61">
        <v>1</v>
      </c>
      <c r="G4830" s="61">
        <v>0</v>
      </c>
      <c r="H4830" s="61">
        <v>1</v>
      </c>
      <c r="I4830" s="62">
        <v>97256.078799217416</v>
      </c>
      <c r="J4830" s="63">
        <v>6.7908472102469872</v>
      </c>
      <c r="K4830" s="63">
        <v>4.4059839111153831</v>
      </c>
      <c r="L4830" s="63">
        <v>7.3918075540653012</v>
      </c>
      <c r="M4830" s="63">
        <v>7.7752700006256985</v>
      </c>
      <c r="N4830" s="63">
        <v>6.6330707841237606</v>
      </c>
      <c r="O4830" s="71">
        <v>7.4020306377925493</v>
      </c>
    </row>
    <row r="4831" spans="2:15" outlineLevel="1" x14ac:dyDescent="0.25">
      <c r="B4831" s="65">
        <v>4822</v>
      </c>
      <c r="C4831" s="60">
        <v>1</v>
      </c>
      <c r="D4831" s="61">
        <v>0</v>
      </c>
      <c r="E4831" s="61">
        <v>1</v>
      </c>
      <c r="F4831" s="61">
        <v>1</v>
      </c>
      <c r="G4831" s="61">
        <v>0</v>
      </c>
      <c r="H4831" s="61">
        <v>1</v>
      </c>
      <c r="I4831" s="62">
        <v>94109.550616789187</v>
      </c>
      <c r="J4831" s="63">
        <v>5.7684329297917758</v>
      </c>
      <c r="K4831" s="63">
        <v>5.0018508223008888</v>
      </c>
      <c r="L4831" s="63">
        <v>7.282505161479091</v>
      </c>
      <c r="M4831" s="63">
        <v>7.4383341489762556</v>
      </c>
      <c r="N4831" s="63">
        <v>6.7021999519862501</v>
      </c>
      <c r="O4831" s="71">
        <v>6.8715284801914454</v>
      </c>
    </row>
    <row r="4832" spans="2:15" outlineLevel="1" x14ac:dyDescent="0.25">
      <c r="B4832" s="65">
        <v>4823</v>
      </c>
      <c r="C4832" s="60">
        <v>1</v>
      </c>
      <c r="D4832" s="61">
        <v>0</v>
      </c>
      <c r="E4832" s="61">
        <v>1</v>
      </c>
      <c r="F4832" s="61">
        <v>1</v>
      </c>
      <c r="G4832" s="61">
        <v>1</v>
      </c>
      <c r="H4832" s="61">
        <v>0</v>
      </c>
      <c r="I4832" s="62">
        <v>97894.523654437085</v>
      </c>
      <c r="J4832" s="63">
        <v>6.1611037366439581</v>
      </c>
      <c r="K4832" s="63">
        <v>5.0550228261986954</v>
      </c>
      <c r="L4832" s="63">
        <v>7.0460977677266099</v>
      </c>
      <c r="M4832" s="63">
        <v>8.9223231177226694</v>
      </c>
      <c r="N4832" s="63">
        <v>6.5327231875952076</v>
      </c>
      <c r="O4832" s="71">
        <v>6.3844203943032829</v>
      </c>
    </row>
    <row r="4833" spans="2:15" outlineLevel="1" x14ac:dyDescent="0.25">
      <c r="B4833" s="65">
        <v>4824</v>
      </c>
      <c r="C4833" s="60">
        <v>1</v>
      </c>
      <c r="D4833" s="61">
        <v>0</v>
      </c>
      <c r="E4833" s="61">
        <v>1</v>
      </c>
      <c r="F4833" s="61">
        <v>1</v>
      </c>
      <c r="G4833" s="61">
        <v>1</v>
      </c>
      <c r="H4833" s="61">
        <v>0</v>
      </c>
      <c r="I4833" s="62">
        <v>99465.999088359997</v>
      </c>
      <c r="J4833" s="63">
        <v>6.5495145570922393</v>
      </c>
      <c r="K4833" s="63">
        <v>5.8162573888734466</v>
      </c>
      <c r="L4833" s="63">
        <v>6.7557466602110505</v>
      </c>
      <c r="M4833" s="63">
        <v>7.436099695219573</v>
      </c>
      <c r="N4833" s="63">
        <v>7.3890429983274739</v>
      </c>
      <c r="O4833" s="71">
        <v>6.7539258217287976</v>
      </c>
    </row>
    <row r="4834" spans="2:15" outlineLevel="1" x14ac:dyDescent="0.25">
      <c r="B4834" s="65">
        <v>4825</v>
      </c>
      <c r="C4834" s="60">
        <v>1</v>
      </c>
      <c r="D4834" s="61">
        <v>0</v>
      </c>
      <c r="E4834" s="61">
        <v>1</v>
      </c>
      <c r="F4834" s="61">
        <v>1</v>
      </c>
      <c r="G4834" s="61">
        <v>1</v>
      </c>
      <c r="H4834" s="61">
        <v>0</v>
      </c>
      <c r="I4834" s="62">
        <v>93347.318950441841</v>
      </c>
      <c r="J4834" s="63">
        <v>5.6675555343116049</v>
      </c>
      <c r="K4834" s="63">
        <v>5.0455429105664935</v>
      </c>
      <c r="L4834" s="63">
        <v>8.1771867759365193</v>
      </c>
      <c r="M4834" s="63">
        <v>6.0076330426743469</v>
      </c>
      <c r="N4834" s="63">
        <v>7.5436469143936229</v>
      </c>
      <c r="O4834" s="71">
        <v>6.9582000602947929</v>
      </c>
    </row>
    <row r="4835" spans="2:15" outlineLevel="1" x14ac:dyDescent="0.25">
      <c r="B4835" s="65">
        <v>4826</v>
      </c>
      <c r="C4835" s="60">
        <v>1</v>
      </c>
      <c r="D4835" s="61">
        <v>0</v>
      </c>
      <c r="E4835" s="61">
        <v>1</v>
      </c>
      <c r="F4835" s="61">
        <v>1</v>
      </c>
      <c r="G4835" s="61">
        <v>1</v>
      </c>
      <c r="H4835" s="61">
        <v>0</v>
      </c>
      <c r="I4835" s="62">
        <v>79986.53122418579</v>
      </c>
      <c r="J4835" s="63">
        <v>6.5341355146531122</v>
      </c>
      <c r="K4835" s="63">
        <v>5.3807266922303167</v>
      </c>
      <c r="L4835" s="63">
        <v>6.4222804673626612</v>
      </c>
      <c r="M4835" s="63">
        <v>8.0385829485579414</v>
      </c>
      <c r="N4835" s="63">
        <v>7.4916554415662375</v>
      </c>
      <c r="O4835" s="71">
        <v>6.9126428082975089</v>
      </c>
    </row>
    <row r="4836" spans="2:15" outlineLevel="1" x14ac:dyDescent="0.25">
      <c r="B4836" s="65">
        <v>4827</v>
      </c>
      <c r="C4836" s="60">
        <v>1</v>
      </c>
      <c r="D4836" s="61">
        <v>0</v>
      </c>
      <c r="E4836" s="61">
        <v>1</v>
      </c>
      <c r="F4836" s="61">
        <v>1</v>
      </c>
      <c r="G4836" s="61">
        <v>1</v>
      </c>
      <c r="H4836" s="61">
        <v>0</v>
      </c>
      <c r="I4836" s="62">
        <v>71715.22467006903</v>
      </c>
      <c r="J4836" s="63">
        <v>5.6955597608706601</v>
      </c>
      <c r="K4836" s="63">
        <v>4.261847151892403</v>
      </c>
      <c r="L4836" s="63">
        <v>6.9637355593995753</v>
      </c>
      <c r="M4836" s="63">
        <v>7.4907180782439289</v>
      </c>
      <c r="N4836" s="63">
        <v>7.3488873625872735</v>
      </c>
      <c r="O4836" s="71">
        <v>6.2559929844852347</v>
      </c>
    </row>
    <row r="4837" spans="2:15" outlineLevel="1" x14ac:dyDescent="0.25">
      <c r="B4837" s="65">
        <v>4828</v>
      </c>
      <c r="C4837" s="60">
        <v>1</v>
      </c>
      <c r="D4837" s="61">
        <v>0</v>
      </c>
      <c r="E4837" s="61">
        <v>1</v>
      </c>
      <c r="F4837" s="61">
        <v>1</v>
      </c>
      <c r="G4837" s="61">
        <v>1</v>
      </c>
      <c r="H4837" s="61">
        <v>0</v>
      </c>
      <c r="I4837" s="62">
        <v>24209.140028978873</v>
      </c>
      <c r="J4837" s="63">
        <v>5.8216440428018412</v>
      </c>
      <c r="K4837" s="63">
        <v>4.9987788893955116</v>
      </c>
      <c r="L4837" s="63">
        <v>6.6373309374740437</v>
      </c>
      <c r="M4837" s="63">
        <v>6.8190835024985992</v>
      </c>
      <c r="N4837" s="63">
        <v>6.3018241295165787</v>
      </c>
      <c r="O4837" s="71">
        <v>6.2333496416410137</v>
      </c>
    </row>
    <row r="4838" spans="2:15" outlineLevel="1" x14ac:dyDescent="0.25">
      <c r="B4838" s="65">
        <v>4829</v>
      </c>
      <c r="C4838" s="60">
        <v>1</v>
      </c>
      <c r="D4838" s="61">
        <v>0</v>
      </c>
      <c r="E4838" s="61">
        <v>1</v>
      </c>
      <c r="F4838" s="61">
        <v>1</v>
      </c>
      <c r="G4838" s="61">
        <v>0</v>
      </c>
      <c r="H4838" s="61">
        <v>1</v>
      </c>
      <c r="I4838" s="62">
        <v>76111.72468967289</v>
      </c>
      <c r="J4838" s="63">
        <v>5.3209313369793128</v>
      </c>
      <c r="K4838" s="63">
        <v>5.1958399815913143</v>
      </c>
      <c r="L4838" s="63">
        <v>7.3299408543760816</v>
      </c>
      <c r="M4838" s="63">
        <v>8.3061222520069045</v>
      </c>
      <c r="N4838" s="63">
        <v>6.7145534840635621</v>
      </c>
      <c r="O4838" s="71">
        <v>6.8997816972625854</v>
      </c>
    </row>
    <row r="4839" spans="2:15" outlineLevel="1" x14ac:dyDescent="0.25">
      <c r="B4839" s="65">
        <v>4830</v>
      </c>
      <c r="C4839" s="60">
        <v>0</v>
      </c>
      <c r="D4839" s="61">
        <v>1</v>
      </c>
      <c r="E4839" s="61">
        <v>1</v>
      </c>
      <c r="F4839" s="61">
        <v>1</v>
      </c>
      <c r="G4839" s="61">
        <v>1</v>
      </c>
      <c r="H4839" s="61">
        <v>0</v>
      </c>
      <c r="I4839" s="62">
        <v>29259.39829220454</v>
      </c>
      <c r="J4839" s="63">
        <v>5.4021257710411881</v>
      </c>
      <c r="K4839" s="63">
        <v>5.4700303654213185</v>
      </c>
      <c r="L4839" s="63">
        <v>7.0126622786505797</v>
      </c>
      <c r="M4839" s="63">
        <v>7.087787954352561</v>
      </c>
      <c r="N4839" s="63">
        <v>7.0497760314121756</v>
      </c>
      <c r="O4839" s="71">
        <v>7.0126679527436062</v>
      </c>
    </row>
    <row r="4840" spans="2:15" outlineLevel="1" x14ac:dyDescent="0.25">
      <c r="B4840" s="65">
        <v>4831</v>
      </c>
      <c r="C4840" s="60">
        <v>1</v>
      </c>
      <c r="D4840" s="61">
        <v>0</v>
      </c>
      <c r="E4840" s="61">
        <v>1</v>
      </c>
      <c r="F4840" s="61">
        <v>1</v>
      </c>
      <c r="G4840" s="61">
        <v>1</v>
      </c>
      <c r="H4840" s="61">
        <v>0</v>
      </c>
      <c r="I4840" s="62">
        <v>98662.204603424558</v>
      </c>
      <c r="J4840" s="63">
        <v>6.7012164325215196</v>
      </c>
      <c r="K4840" s="63">
        <v>5.7606527827742386</v>
      </c>
      <c r="L4840" s="63">
        <v>6.6888532481781571</v>
      </c>
      <c r="M4840" s="63">
        <v>7.570242022467685</v>
      </c>
      <c r="N4840" s="63">
        <v>6.9264564656395642</v>
      </c>
      <c r="O4840" s="71">
        <v>6.658382222541416</v>
      </c>
    </row>
    <row r="4841" spans="2:15" outlineLevel="1" x14ac:dyDescent="0.25">
      <c r="B4841" s="65">
        <v>4832</v>
      </c>
      <c r="C4841" s="60">
        <v>1</v>
      </c>
      <c r="D4841" s="61">
        <v>0</v>
      </c>
      <c r="E4841" s="61">
        <v>1</v>
      </c>
      <c r="F4841" s="61">
        <v>1</v>
      </c>
      <c r="G4841" s="61">
        <v>1</v>
      </c>
      <c r="H4841" s="61">
        <v>0</v>
      </c>
      <c r="I4841" s="62">
        <v>92395.063551232306</v>
      </c>
      <c r="J4841" s="63">
        <v>5.8806417627067473</v>
      </c>
      <c r="K4841" s="63">
        <v>4.7149541960876267</v>
      </c>
      <c r="L4841" s="63">
        <v>7.8677519831159017</v>
      </c>
      <c r="M4841" s="63">
        <v>6.6775444332830389</v>
      </c>
      <c r="N4841" s="63">
        <v>6.8869772059585062</v>
      </c>
      <c r="O4841" s="71">
        <v>6.7558235141005731</v>
      </c>
    </row>
    <row r="4842" spans="2:15" outlineLevel="1" x14ac:dyDescent="0.25">
      <c r="B4842" s="65">
        <v>4833</v>
      </c>
      <c r="C4842" s="60">
        <v>1</v>
      </c>
      <c r="D4842" s="61">
        <v>0</v>
      </c>
      <c r="E4842" s="61">
        <v>1</v>
      </c>
      <c r="F4842" s="61">
        <v>1</v>
      </c>
      <c r="G4842" s="61">
        <v>1</v>
      </c>
      <c r="H4842" s="61">
        <v>0</v>
      </c>
      <c r="I4842" s="62">
        <v>77759.575760938184</v>
      </c>
      <c r="J4842" s="63">
        <v>5.8339413774022271</v>
      </c>
      <c r="K4842" s="63">
        <v>5.5932878157727934</v>
      </c>
      <c r="L4842" s="63">
        <v>7.0761654395024181</v>
      </c>
      <c r="M4842" s="63">
        <v>8.2055499026150081</v>
      </c>
      <c r="N4842" s="63">
        <v>6.888562703805138</v>
      </c>
      <c r="O4842" s="71">
        <v>6.5335920783303916</v>
      </c>
    </row>
    <row r="4843" spans="2:15" outlineLevel="1" x14ac:dyDescent="0.25">
      <c r="B4843" s="65">
        <v>4834</v>
      </c>
      <c r="C4843" s="60">
        <v>1</v>
      </c>
      <c r="D4843" s="61">
        <v>0</v>
      </c>
      <c r="E4843" s="61">
        <v>1</v>
      </c>
      <c r="F4843" s="61">
        <v>1</v>
      </c>
      <c r="G4843" s="61">
        <v>0</v>
      </c>
      <c r="H4843" s="61">
        <v>1</v>
      </c>
      <c r="I4843" s="62">
        <v>27571.565232453373</v>
      </c>
      <c r="J4843" s="63">
        <v>5.2219626316851606</v>
      </c>
      <c r="K4843" s="63">
        <v>5.2211521853951259</v>
      </c>
      <c r="L4843" s="63">
        <v>7.0738041084712204</v>
      </c>
      <c r="M4843" s="63">
        <v>7.6049827779219044</v>
      </c>
      <c r="N4843" s="63">
        <v>6.454775515748584</v>
      </c>
      <c r="O4843" s="71">
        <v>6.7580470049261239</v>
      </c>
    </row>
    <row r="4844" spans="2:15" outlineLevel="1" x14ac:dyDescent="0.25">
      <c r="B4844" s="65">
        <v>4835</v>
      </c>
      <c r="C4844" s="60">
        <v>1</v>
      </c>
      <c r="D4844" s="61">
        <v>0</v>
      </c>
      <c r="E4844" s="61">
        <v>1</v>
      </c>
      <c r="F4844" s="61">
        <v>1</v>
      </c>
      <c r="G4844" s="61">
        <v>0</v>
      </c>
      <c r="H4844" s="61">
        <v>1</v>
      </c>
      <c r="I4844" s="62">
        <v>92408.221247780995</v>
      </c>
      <c r="J4844" s="63">
        <v>6.2206122645714723</v>
      </c>
      <c r="K4844" s="63">
        <v>4.2701758575297397</v>
      </c>
      <c r="L4844" s="63">
        <v>7.4836718067511576</v>
      </c>
      <c r="M4844" s="63">
        <v>6.7687051096191375</v>
      </c>
      <c r="N4844" s="63">
        <v>6.8903786997826133</v>
      </c>
      <c r="O4844" s="71">
        <v>7.0703082083752351</v>
      </c>
    </row>
    <row r="4845" spans="2:15" outlineLevel="1" x14ac:dyDescent="0.25">
      <c r="B4845" s="65">
        <v>4836</v>
      </c>
      <c r="C4845" s="60">
        <v>1</v>
      </c>
      <c r="D4845" s="61">
        <v>0</v>
      </c>
      <c r="E4845" s="61">
        <v>1</v>
      </c>
      <c r="F4845" s="61">
        <v>1</v>
      </c>
      <c r="G4845" s="61">
        <v>1</v>
      </c>
      <c r="H4845" s="61">
        <v>0</v>
      </c>
      <c r="I4845" s="62">
        <v>76891.824521278177</v>
      </c>
      <c r="J4845" s="63">
        <v>5.1968707126637712</v>
      </c>
      <c r="K4845" s="63">
        <v>4.8668287531394361</v>
      </c>
      <c r="L4845" s="63">
        <v>7.5396841057372015</v>
      </c>
      <c r="M4845" s="63">
        <v>8.7912766082806701</v>
      </c>
      <c r="N4845" s="63">
        <v>7.0611120558056282</v>
      </c>
      <c r="O4845" s="71">
        <v>6.6843143880196259</v>
      </c>
    </row>
    <row r="4846" spans="2:15" outlineLevel="1" x14ac:dyDescent="0.25">
      <c r="B4846" s="65">
        <v>4837</v>
      </c>
      <c r="C4846" s="60">
        <v>0</v>
      </c>
      <c r="D4846" s="61">
        <v>1</v>
      </c>
      <c r="E4846" s="61">
        <v>1</v>
      </c>
      <c r="F4846" s="61">
        <v>1</v>
      </c>
      <c r="G4846" s="61">
        <v>1</v>
      </c>
      <c r="H4846" s="61">
        <v>0</v>
      </c>
      <c r="I4846" s="62">
        <v>97755.562622307654</v>
      </c>
      <c r="J4846" s="63">
        <v>6.2757813715111599</v>
      </c>
      <c r="K4846" s="63">
        <v>6.4771140608109352</v>
      </c>
      <c r="L4846" s="63">
        <v>7.8451751883422638</v>
      </c>
      <c r="M4846" s="63">
        <v>6.5393777601993079</v>
      </c>
      <c r="N4846" s="63">
        <v>6.7695907994612714</v>
      </c>
      <c r="O4846" s="71">
        <v>6.609816587015839</v>
      </c>
    </row>
    <row r="4847" spans="2:15" outlineLevel="1" x14ac:dyDescent="0.25">
      <c r="B4847" s="65">
        <v>4838</v>
      </c>
      <c r="C4847" s="60">
        <v>0</v>
      </c>
      <c r="D4847" s="61">
        <v>1</v>
      </c>
      <c r="E4847" s="61">
        <v>1</v>
      </c>
      <c r="F4847" s="61">
        <v>1</v>
      </c>
      <c r="G4847" s="61">
        <v>0</v>
      </c>
      <c r="H4847" s="61">
        <v>1</v>
      </c>
      <c r="I4847" s="62">
        <v>102124.81125672573</v>
      </c>
      <c r="J4847" s="63">
        <v>6.0816917624475746</v>
      </c>
      <c r="K4847" s="63">
        <v>6.1041495617996571</v>
      </c>
      <c r="L4847" s="63">
        <v>7.5883678901064808</v>
      </c>
      <c r="M4847" s="63">
        <v>8.689970179566064</v>
      </c>
      <c r="N4847" s="63">
        <v>6.5647976483467385</v>
      </c>
      <c r="O4847" s="71">
        <v>6.9271442612933596</v>
      </c>
    </row>
    <row r="4848" spans="2:15" outlineLevel="1" x14ac:dyDescent="0.25">
      <c r="B4848" s="65">
        <v>4839</v>
      </c>
      <c r="C4848" s="60">
        <v>1</v>
      </c>
      <c r="D4848" s="61">
        <v>0</v>
      </c>
      <c r="E4848" s="61">
        <v>1</v>
      </c>
      <c r="F4848" s="61">
        <v>1</v>
      </c>
      <c r="G4848" s="61">
        <v>1</v>
      </c>
      <c r="H4848" s="61">
        <v>0</v>
      </c>
      <c r="I4848" s="62">
        <v>99484.461652119033</v>
      </c>
      <c r="J4848" s="63">
        <v>6.4310154407293574</v>
      </c>
      <c r="K4848" s="63">
        <v>4.651420971442489</v>
      </c>
      <c r="L4848" s="63">
        <v>7.6996669115599659</v>
      </c>
      <c r="M4848" s="63">
        <v>8.3418750615613</v>
      </c>
      <c r="N4848" s="63">
        <v>7.1440814304455973</v>
      </c>
      <c r="O4848" s="71">
        <v>6.9962764632969758</v>
      </c>
    </row>
    <row r="4849" spans="2:15" outlineLevel="1" x14ac:dyDescent="0.25">
      <c r="B4849" s="65">
        <v>4840</v>
      </c>
      <c r="C4849" s="60">
        <v>0</v>
      </c>
      <c r="D4849" s="61">
        <v>1</v>
      </c>
      <c r="E4849" s="61">
        <v>1</v>
      </c>
      <c r="F4849" s="61">
        <v>1</v>
      </c>
      <c r="G4849" s="61">
        <v>1</v>
      </c>
      <c r="H4849" s="61">
        <v>0</v>
      </c>
      <c r="I4849" s="62">
        <v>76903.590934306238</v>
      </c>
      <c r="J4849" s="63">
        <v>5.2806205654071254</v>
      </c>
      <c r="K4849" s="63">
        <v>5.6597338684954792</v>
      </c>
      <c r="L4849" s="63">
        <v>6.9222685534374211</v>
      </c>
      <c r="M4849" s="63">
        <v>8.2786407633549608</v>
      </c>
      <c r="N4849" s="63">
        <v>6.8728142962260126</v>
      </c>
      <c r="O4849" s="71">
        <v>6.789229436463355</v>
      </c>
    </row>
    <row r="4850" spans="2:15" outlineLevel="1" x14ac:dyDescent="0.25">
      <c r="B4850" s="65">
        <v>4841</v>
      </c>
      <c r="C4850" s="60">
        <v>1</v>
      </c>
      <c r="D4850" s="61">
        <v>0</v>
      </c>
      <c r="E4850" s="61">
        <v>1</v>
      </c>
      <c r="F4850" s="61">
        <v>1</v>
      </c>
      <c r="G4850" s="61">
        <v>1</v>
      </c>
      <c r="H4850" s="61">
        <v>0</v>
      </c>
      <c r="I4850" s="62">
        <v>21984.018200984108</v>
      </c>
      <c r="J4850" s="63">
        <v>5.6853288155498918</v>
      </c>
      <c r="K4850" s="63">
        <v>4.7396111412668187</v>
      </c>
      <c r="L4850" s="63">
        <v>6.420749147344047</v>
      </c>
      <c r="M4850" s="63">
        <v>6.0678135765402557</v>
      </c>
      <c r="N4850" s="63">
        <v>6.7371068285860023</v>
      </c>
      <c r="O4850" s="71">
        <v>6.3894232590145457</v>
      </c>
    </row>
    <row r="4851" spans="2:15" outlineLevel="1" x14ac:dyDescent="0.25">
      <c r="B4851" s="65">
        <v>4842</v>
      </c>
      <c r="C4851" s="60">
        <v>1</v>
      </c>
      <c r="D4851" s="61">
        <v>0</v>
      </c>
      <c r="E4851" s="61">
        <v>1</v>
      </c>
      <c r="F4851" s="61">
        <v>1</v>
      </c>
      <c r="G4851" s="61">
        <v>0</v>
      </c>
      <c r="H4851" s="61">
        <v>1</v>
      </c>
      <c r="I4851" s="62">
        <v>77145.173062909904</v>
      </c>
      <c r="J4851" s="63">
        <v>5.8505495266371002</v>
      </c>
      <c r="K4851" s="63">
        <v>5.2148384806589743</v>
      </c>
      <c r="L4851" s="63">
        <v>6.8258450803562125</v>
      </c>
      <c r="M4851" s="63">
        <v>8.6369628150836668</v>
      </c>
      <c r="N4851" s="63">
        <v>6.512028595830345</v>
      </c>
      <c r="O4851" s="71">
        <v>6.7788915145390032</v>
      </c>
    </row>
    <row r="4852" spans="2:15" outlineLevel="1" x14ac:dyDescent="0.25">
      <c r="B4852" s="65">
        <v>4843</v>
      </c>
      <c r="C4852" s="60">
        <v>1</v>
      </c>
      <c r="D4852" s="61">
        <v>0</v>
      </c>
      <c r="E4852" s="61">
        <v>1</v>
      </c>
      <c r="F4852" s="61">
        <v>1</v>
      </c>
      <c r="G4852" s="61">
        <v>1</v>
      </c>
      <c r="H4852" s="61">
        <v>0</v>
      </c>
      <c r="I4852" s="62">
        <v>75086.992229908195</v>
      </c>
      <c r="J4852" s="63">
        <v>5.9661443160531986</v>
      </c>
      <c r="K4852" s="63">
        <v>5.0098272663625343</v>
      </c>
      <c r="L4852" s="63">
        <v>6.9628105824775197</v>
      </c>
      <c r="M4852" s="63">
        <v>7.6951976844035404</v>
      </c>
      <c r="N4852" s="63">
        <v>6.8091679780018728</v>
      </c>
      <c r="O4852" s="71">
        <v>6.7930372860134067</v>
      </c>
    </row>
    <row r="4853" spans="2:15" outlineLevel="1" x14ac:dyDescent="0.25">
      <c r="B4853" s="65">
        <v>4844</v>
      </c>
      <c r="C4853" s="60">
        <v>1</v>
      </c>
      <c r="D4853" s="61">
        <v>0</v>
      </c>
      <c r="E4853" s="61">
        <v>1</v>
      </c>
      <c r="F4853" s="61">
        <v>1</v>
      </c>
      <c r="G4853" s="61">
        <v>1</v>
      </c>
      <c r="H4853" s="61">
        <v>0</v>
      </c>
      <c r="I4853" s="62">
        <v>95549.093791972788</v>
      </c>
      <c r="J4853" s="63">
        <v>5.8161892250371139</v>
      </c>
      <c r="K4853" s="63">
        <v>5.396358539287311</v>
      </c>
      <c r="L4853" s="63">
        <v>7.616256074027044</v>
      </c>
      <c r="M4853" s="63">
        <v>7.3933939961090944</v>
      </c>
      <c r="N4853" s="63">
        <v>6.8015725223145118</v>
      </c>
      <c r="O4853" s="71">
        <v>6.6510266408887748</v>
      </c>
    </row>
    <row r="4854" spans="2:15" outlineLevel="1" x14ac:dyDescent="0.25">
      <c r="B4854" s="65">
        <v>4845</v>
      </c>
      <c r="C4854" s="60">
        <v>1</v>
      </c>
      <c r="D4854" s="61">
        <v>0</v>
      </c>
      <c r="E4854" s="61">
        <v>1</v>
      </c>
      <c r="F4854" s="61">
        <v>1</v>
      </c>
      <c r="G4854" s="61">
        <v>1</v>
      </c>
      <c r="H4854" s="61">
        <v>0</v>
      </c>
      <c r="I4854" s="62">
        <v>100403.96215863066</v>
      </c>
      <c r="J4854" s="63">
        <v>6.8662047187464701</v>
      </c>
      <c r="K4854" s="63">
        <v>5.3891374279874569</v>
      </c>
      <c r="L4854" s="63">
        <v>6.4328658008321682</v>
      </c>
      <c r="M4854" s="63">
        <v>8.4139291550512034</v>
      </c>
      <c r="N4854" s="63">
        <v>7.0214518431557353</v>
      </c>
      <c r="O4854" s="71">
        <v>6.6910192302263436</v>
      </c>
    </row>
    <row r="4855" spans="2:15" outlineLevel="1" x14ac:dyDescent="0.25">
      <c r="B4855" s="65">
        <v>4846</v>
      </c>
      <c r="C4855" s="60">
        <v>0</v>
      </c>
      <c r="D4855" s="61">
        <v>1</v>
      </c>
      <c r="E4855" s="61">
        <v>1</v>
      </c>
      <c r="F4855" s="61">
        <v>1</v>
      </c>
      <c r="G4855" s="61">
        <v>0</v>
      </c>
      <c r="H4855" s="61">
        <v>1</v>
      </c>
      <c r="I4855" s="62">
        <v>77558.675891507606</v>
      </c>
      <c r="J4855" s="63">
        <v>6.1165361471417246</v>
      </c>
      <c r="K4855" s="63">
        <v>6.5119066880352285</v>
      </c>
      <c r="L4855" s="63">
        <v>6.3834212931107466</v>
      </c>
      <c r="M4855" s="63">
        <v>7.0687735754144843</v>
      </c>
      <c r="N4855" s="63">
        <v>6.5930845780275336</v>
      </c>
      <c r="O4855" s="71">
        <v>7.132242852990097</v>
      </c>
    </row>
    <row r="4856" spans="2:15" outlineLevel="1" x14ac:dyDescent="0.25">
      <c r="B4856" s="65">
        <v>4847</v>
      </c>
      <c r="C4856" s="60">
        <v>1</v>
      </c>
      <c r="D4856" s="61">
        <v>0</v>
      </c>
      <c r="E4856" s="61">
        <v>1</v>
      </c>
      <c r="F4856" s="61">
        <v>1</v>
      </c>
      <c r="G4856" s="61">
        <v>1</v>
      </c>
      <c r="H4856" s="61">
        <v>0</v>
      </c>
      <c r="I4856" s="62">
        <v>100803.1850800449</v>
      </c>
      <c r="J4856" s="63">
        <v>6.0092184057269913</v>
      </c>
      <c r="K4856" s="63">
        <v>5.9690258577688002</v>
      </c>
      <c r="L4856" s="63">
        <v>7.2087205474872773</v>
      </c>
      <c r="M4856" s="63">
        <v>8.8738877389426669</v>
      </c>
      <c r="N4856" s="63">
        <v>6.6020106724092553</v>
      </c>
      <c r="O4856" s="71">
        <v>6.5422790858399367</v>
      </c>
    </row>
    <row r="4857" spans="2:15" outlineLevel="1" x14ac:dyDescent="0.25">
      <c r="B4857" s="65">
        <v>4848</v>
      </c>
      <c r="C4857" s="60">
        <v>0</v>
      </c>
      <c r="D4857" s="61">
        <v>1</v>
      </c>
      <c r="E4857" s="61">
        <v>1</v>
      </c>
      <c r="F4857" s="61">
        <v>1</v>
      </c>
      <c r="G4857" s="61">
        <v>0</v>
      </c>
      <c r="H4857" s="61">
        <v>1</v>
      </c>
      <c r="I4857" s="62">
        <v>61696.173545372556</v>
      </c>
      <c r="J4857" s="63">
        <v>5.6157335136588271</v>
      </c>
      <c r="K4857" s="63">
        <v>5.6415404513355538</v>
      </c>
      <c r="L4857" s="63">
        <v>7.4228800278931981</v>
      </c>
      <c r="M4857" s="63">
        <v>6.2419337207303602</v>
      </c>
      <c r="N4857" s="63">
        <v>6.2213019588904244</v>
      </c>
      <c r="O4857" s="71">
        <v>7.1431445841555243</v>
      </c>
    </row>
    <row r="4858" spans="2:15" outlineLevel="1" x14ac:dyDescent="0.25">
      <c r="B4858" s="65">
        <v>4849</v>
      </c>
      <c r="C4858" s="60">
        <v>1</v>
      </c>
      <c r="D4858" s="61">
        <v>0</v>
      </c>
      <c r="E4858" s="61">
        <v>1</v>
      </c>
      <c r="F4858" s="61">
        <v>1</v>
      </c>
      <c r="G4858" s="61">
        <v>1</v>
      </c>
      <c r="H4858" s="61">
        <v>0</v>
      </c>
      <c r="I4858" s="62">
        <v>77442.589274529426</v>
      </c>
      <c r="J4858" s="63">
        <v>5.7872599610576412</v>
      </c>
      <c r="K4858" s="63">
        <v>5.1635237591886058</v>
      </c>
      <c r="L4858" s="63">
        <v>6.5788696236029427</v>
      </c>
      <c r="M4858" s="63">
        <v>8.4421743781487244</v>
      </c>
      <c r="N4858" s="63">
        <v>6.9829285547658344</v>
      </c>
      <c r="O4858" s="71">
        <v>6.9512597854343801</v>
      </c>
    </row>
    <row r="4859" spans="2:15" outlineLevel="1" x14ac:dyDescent="0.25">
      <c r="B4859" s="65">
        <v>4850</v>
      </c>
      <c r="C4859" s="60">
        <v>1</v>
      </c>
      <c r="D4859" s="61">
        <v>0</v>
      </c>
      <c r="E4859" s="61">
        <v>1</v>
      </c>
      <c r="F4859" s="61">
        <v>1</v>
      </c>
      <c r="G4859" s="61">
        <v>1</v>
      </c>
      <c r="H4859" s="61">
        <v>0</v>
      </c>
      <c r="I4859" s="62">
        <v>99648.454423563511</v>
      </c>
      <c r="J4859" s="63">
        <v>6.2121628118097405</v>
      </c>
      <c r="K4859" s="63">
        <v>5.7055586187175003</v>
      </c>
      <c r="L4859" s="63">
        <v>7.7228736404622733</v>
      </c>
      <c r="M4859" s="63">
        <v>7.2381890602748946</v>
      </c>
      <c r="N4859" s="63">
        <v>7.4015449742146675</v>
      </c>
      <c r="O4859" s="71">
        <v>7.0624232796965245</v>
      </c>
    </row>
    <row r="4860" spans="2:15" outlineLevel="1" x14ac:dyDescent="0.25">
      <c r="B4860" s="65">
        <v>4851</v>
      </c>
      <c r="C4860" s="60">
        <v>1</v>
      </c>
      <c r="D4860" s="61">
        <v>0</v>
      </c>
      <c r="E4860" s="61">
        <v>1</v>
      </c>
      <c r="F4860" s="61">
        <v>1</v>
      </c>
      <c r="G4860" s="61">
        <v>0</v>
      </c>
      <c r="H4860" s="61">
        <v>1</v>
      </c>
      <c r="I4860" s="62">
        <v>95192.936450275971</v>
      </c>
      <c r="J4860" s="63">
        <v>5.9759974773945466</v>
      </c>
      <c r="K4860" s="63">
        <v>5.4885229873982091</v>
      </c>
      <c r="L4860" s="63">
        <v>7.8541491913912651</v>
      </c>
      <c r="M4860" s="63">
        <v>6.5156733982337336</v>
      </c>
      <c r="N4860" s="63">
        <v>6.5491761383330775</v>
      </c>
      <c r="O4860" s="71">
        <v>7.4906535631991993</v>
      </c>
    </row>
    <row r="4861" spans="2:15" outlineLevel="1" x14ac:dyDescent="0.25">
      <c r="B4861" s="65">
        <v>4852</v>
      </c>
      <c r="C4861" s="60">
        <v>0</v>
      </c>
      <c r="D4861" s="61">
        <v>1</v>
      </c>
      <c r="E4861" s="61">
        <v>1</v>
      </c>
      <c r="F4861" s="61">
        <v>1</v>
      </c>
      <c r="G4861" s="61">
        <v>1</v>
      </c>
      <c r="H4861" s="61">
        <v>0</v>
      </c>
      <c r="I4861" s="62">
        <v>66410.950319512922</v>
      </c>
      <c r="J4861" s="63">
        <v>6.4643010735365714</v>
      </c>
      <c r="K4861" s="63">
        <v>6.6993921172487365</v>
      </c>
      <c r="L4861" s="63">
        <v>6.7652383631792441</v>
      </c>
      <c r="M4861" s="63">
        <v>6.354535606293461</v>
      </c>
      <c r="N4861" s="63">
        <v>6.9740106565900053</v>
      </c>
      <c r="O4861" s="71">
        <v>6.1324844541368213</v>
      </c>
    </row>
    <row r="4862" spans="2:15" outlineLevel="1" x14ac:dyDescent="0.25">
      <c r="B4862" s="65">
        <v>4853</v>
      </c>
      <c r="C4862" s="60">
        <v>0</v>
      </c>
      <c r="D4862" s="61">
        <v>1</v>
      </c>
      <c r="E4862" s="61">
        <v>1</v>
      </c>
      <c r="F4862" s="61">
        <v>1</v>
      </c>
      <c r="G4862" s="61">
        <v>0</v>
      </c>
      <c r="H4862" s="61">
        <v>1</v>
      </c>
      <c r="I4862" s="62">
        <v>62822.240571355564</v>
      </c>
      <c r="J4862" s="63">
        <v>5.2426491282841416</v>
      </c>
      <c r="K4862" s="63">
        <v>6.1301247414776636</v>
      </c>
      <c r="L4862" s="63">
        <v>7.2799793606223107</v>
      </c>
      <c r="M4862" s="63">
        <v>6.68027725626406</v>
      </c>
      <c r="N4862" s="63">
        <v>6.2911537986023962</v>
      </c>
      <c r="O4862" s="71">
        <v>6.8856138777066471</v>
      </c>
    </row>
    <row r="4863" spans="2:15" outlineLevel="1" x14ac:dyDescent="0.25">
      <c r="B4863" s="65">
        <v>4854</v>
      </c>
      <c r="C4863" s="60">
        <v>1</v>
      </c>
      <c r="D4863" s="61">
        <v>0</v>
      </c>
      <c r="E4863" s="61">
        <v>1</v>
      </c>
      <c r="F4863" s="61">
        <v>1</v>
      </c>
      <c r="G4863" s="61">
        <v>0</v>
      </c>
      <c r="H4863" s="61">
        <v>1</v>
      </c>
      <c r="I4863" s="62">
        <v>79223.559756681527</v>
      </c>
      <c r="J4863" s="63">
        <v>6.3043345855801007</v>
      </c>
      <c r="K4863" s="63">
        <v>5.4187268723139219</v>
      </c>
      <c r="L4863" s="63">
        <v>6.6335324185647169</v>
      </c>
      <c r="M4863" s="63">
        <v>8.5997607164413967</v>
      </c>
      <c r="N4863" s="63">
        <v>6.5124465126821063</v>
      </c>
      <c r="O4863" s="71">
        <v>7.0513688355902602</v>
      </c>
    </row>
    <row r="4864" spans="2:15" outlineLevel="1" x14ac:dyDescent="0.25">
      <c r="B4864" s="65">
        <v>4855</v>
      </c>
      <c r="C4864" s="60">
        <v>1</v>
      </c>
      <c r="D4864" s="61">
        <v>0</v>
      </c>
      <c r="E4864" s="61">
        <v>1</v>
      </c>
      <c r="F4864" s="61">
        <v>1</v>
      </c>
      <c r="G4864" s="61">
        <v>1</v>
      </c>
      <c r="H4864" s="61">
        <v>0</v>
      </c>
      <c r="I4864" s="62">
        <v>101854.81503614994</v>
      </c>
      <c r="J4864" s="63">
        <v>5.7991324281595054</v>
      </c>
      <c r="K4864" s="63">
        <v>5.5716656813045153</v>
      </c>
      <c r="L4864" s="63">
        <v>7.2469165312908572</v>
      </c>
      <c r="M4864" s="63">
        <v>8.5602482611835899</v>
      </c>
      <c r="N4864" s="63">
        <v>7.4518557764382116</v>
      </c>
      <c r="O4864" s="71">
        <v>7.2867641195498312</v>
      </c>
    </row>
    <row r="4865" spans="2:15" outlineLevel="1" x14ac:dyDescent="0.25">
      <c r="B4865" s="65">
        <v>4856</v>
      </c>
      <c r="C4865" s="60">
        <v>1</v>
      </c>
      <c r="D4865" s="61">
        <v>0</v>
      </c>
      <c r="E4865" s="61">
        <v>1</v>
      </c>
      <c r="F4865" s="61">
        <v>1</v>
      </c>
      <c r="G4865" s="61">
        <v>0</v>
      </c>
      <c r="H4865" s="61">
        <v>1</v>
      </c>
      <c r="I4865" s="62">
        <v>27111.782740619063</v>
      </c>
      <c r="J4865" s="63">
        <v>5.4593769494329614</v>
      </c>
      <c r="K4865" s="63">
        <v>5.1337510873645611</v>
      </c>
      <c r="L4865" s="63">
        <v>6.4332477806998103</v>
      </c>
      <c r="M4865" s="63">
        <v>7.6565597310595415</v>
      </c>
      <c r="N4865" s="63">
        <v>6.2559313298497718</v>
      </c>
      <c r="O4865" s="71">
        <v>6.9399407535410784</v>
      </c>
    </row>
    <row r="4866" spans="2:15" outlineLevel="1" x14ac:dyDescent="0.25">
      <c r="B4866" s="65">
        <v>4857</v>
      </c>
      <c r="C4866" s="60">
        <v>1</v>
      </c>
      <c r="D4866" s="61">
        <v>0</v>
      </c>
      <c r="E4866" s="61">
        <v>1</v>
      </c>
      <c r="F4866" s="61">
        <v>1</v>
      </c>
      <c r="G4866" s="61">
        <v>1</v>
      </c>
      <c r="H4866" s="61">
        <v>0</v>
      </c>
      <c r="I4866" s="62">
        <v>26813.120714863428</v>
      </c>
      <c r="J4866" s="63">
        <v>6.6531272887569894</v>
      </c>
      <c r="K4866" s="63">
        <v>5.0618406894699479</v>
      </c>
      <c r="L4866" s="63">
        <v>6.0985520204070953</v>
      </c>
      <c r="M4866" s="63">
        <v>6.3199385839109414</v>
      </c>
      <c r="N4866" s="63">
        <v>6.7973855238735972</v>
      </c>
      <c r="O4866" s="71">
        <v>6.7331350982563594</v>
      </c>
    </row>
    <row r="4867" spans="2:15" outlineLevel="1" x14ac:dyDescent="0.25">
      <c r="B4867" s="65">
        <v>4858</v>
      </c>
      <c r="C4867" s="60">
        <v>1</v>
      </c>
      <c r="D4867" s="61">
        <v>0</v>
      </c>
      <c r="E4867" s="61">
        <v>1</v>
      </c>
      <c r="F4867" s="61">
        <v>1</v>
      </c>
      <c r="G4867" s="61">
        <v>1</v>
      </c>
      <c r="H4867" s="61">
        <v>0</v>
      </c>
      <c r="I4867" s="62">
        <v>96296.756817502639</v>
      </c>
      <c r="J4867" s="63">
        <v>6.345985345362454</v>
      </c>
      <c r="K4867" s="63">
        <v>4.9995013982798255</v>
      </c>
      <c r="L4867" s="63">
        <v>6.9468160440879094</v>
      </c>
      <c r="M4867" s="63">
        <v>7.3311333251100486</v>
      </c>
      <c r="N4867" s="63">
        <v>7.4683359992045428</v>
      </c>
      <c r="O4867" s="71">
        <v>6.6061069300451054</v>
      </c>
    </row>
    <row r="4868" spans="2:15" outlineLevel="1" x14ac:dyDescent="0.25">
      <c r="B4868" s="65">
        <v>4859</v>
      </c>
      <c r="C4868" s="60">
        <v>1</v>
      </c>
      <c r="D4868" s="61">
        <v>0</v>
      </c>
      <c r="E4868" s="61">
        <v>1</v>
      </c>
      <c r="F4868" s="61">
        <v>1</v>
      </c>
      <c r="G4868" s="61">
        <v>1</v>
      </c>
      <c r="H4868" s="61">
        <v>0</v>
      </c>
      <c r="I4868" s="62">
        <v>98836.167893306498</v>
      </c>
      <c r="J4868" s="63">
        <v>6.0361992291460371</v>
      </c>
      <c r="K4868" s="63">
        <v>5.7372781348680668</v>
      </c>
      <c r="L4868" s="63">
        <v>6.9707039881617554</v>
      </c>
      <c r="M4868" s="63">
        <v>8.094325831173613</v>
      </c>
      <c r="N4868" s="63">
        <v>6.96065632900536</v>
      </c>
      <c r="O4868" s="71">
        <v>6.7089544432143082</v>
      </c>
    </row>
    <row r="4869" spans="2:15" outlineLevel="1" x14ac:dyDescent="0.25">
      <c r="B4869" s="65">
        <v>4860</v>
      </c>
      <c r="C4869" s="60">
        <v>1</v>
      </c>
      <c r="D4869" s="61">
        <v>0</v>
      </c>
      <c r="E4869" s="61">
        <v>1</v>
      </c>
      <c r="F4869" s="61">
        <v>1</v>
      </c>
      <c r="G4869" s="61">
        <v>1</v>
      </c>
      <c r="H4869" s="61">
        <v>0</v>
      </c>
      <c r="I4869" s="62">
        <v>91764.387859468174</v>
      </c>
      <c r="J4869" s="63">
        <v>6.0185395987860595</v>
      </c>
      <c r="K4869" s="63">
        <v>4.2008405217820197</v>
      </c>
      <c r="L4869" s="63">
        <v>7.2713267220989044</v>
      </c>
      <c r="M4869" s="63">
        <v>7.5586541762023103</v>
      </c>
      <c r="N4869" s="63">
        <v>6.8892494148533636</v>
      </c>
      <c r="O4869" s="71">
        <v>6.1842273135536052</v>
      </c>
    </row>
    <row r="4870" spans="2:15" outlineLevel="1" x14ac:dyDescent="0.25">
      <c r="B4870" s="65">
        <v>4861</v>
      </c>
      <c r="C4870" s="60">
        <v>1</v>
      </c>
      <c r="D4870" s="61">
        <v>0</v>
      </c>
      <c r="E4870" s="61">
        <v>1</v>
      </c>
      <c r="F4870" s="61">
        <v>1</v>
      </c>
      <c r="G4870" s="61">
        <v>1</v>
      </c>
      <c r="H4870" s="61">
        <v>0</v>
      </c>
      <c r="I4870" s="62">
        <v>103065.04678034085</v>
      </c>
      <c r="J4870" s="63">
        <v>6.6154221633218206</v>
      </c>
      <c r="K4870" s="63">
        <v>6.2602074318897802</v>
      </c>
      <c r="L4870" s="63">
        <v>7.5203845629708281</v>
      </c>
      <c r="M4870" s="63">
        <v>7.7757607652190082</v>
      </c>
      <c r="N4870" s="63">
        <v>7.4366442897275675</v>
      </c>
      <c r="O4870" s="71">
        <v>6.7101843313129566</v>
      </c>
    </row>
    <row r="4871" spans="2:15" outlineLevel="1" x14ac:dyDescent="0.25">
      <c r="B4871" s="65">
        <v>4862</v>
      </c>
      <c r="C4871" s="60">
        <v>1</v>
      </c>
      <c r="D4871" s="61">
        <v>0</v>
      </c>
      <c r="E4871" s="61">
        <v>1</v>
      </c>
      <c r="F4871" s="61">
        <v>1</v>
      </c>
      <c r="G4871" s="61">
        <v>0</v>
      </c>
      <c r="H4871" s="61">
        <v>1</v>
      </c>
      <c r="I4871" s="62">
        <v>62332.760127947156</v>
      </c>
      <c r="J4871" s="63">
        <v>5.9090932406692742</v>
      </c>
      <c r="K4871" s="63">
        <v>4.9930330820111362</v>
      </c>
      <c r="L4871" s="63">
        <v>7.6652192214624915</v>
      </c>
      <c r="M4871" s="63">
        <v>6.3469250731183875</v>
      </c>
      <c r="N4871" s="63">
        <v>6.7573450202998337</v>
      </c>
      <c r="O4871" s="71">
        <v>7.036879826285416</v>
      </c>
    </row>
    <row r="4872" spans="2:15" outlineLevel="1" x14ac:dyDescent="0.25">
      <c r="B4872" s="65">
        <v>4863</v>
      </c>
      <c r="C4872" s="60">
        <v>1</v>
      </c>
      <c r="D4872" s="61">
        <v>0</v>
      </c>
      <c r="E4872" s="61">
        <v>1</v>
      </c>
      <c r="F4872" s="61">
        <v>1</v>
      </c>
      <c r="G4872" s="61">
        <v>1</v>
      </c>
      <c r="H4872" s="61">
        <v>0</v>
      </c>
      <c r="I4872" s="62">
        <v>94309.228732120755</v>
      </c>
      <c r="J4872" s="63">
        <v>6.7371861997368576</v>
      </c>
      <c r="K4872" s="63">
        <v>4.4564068735565767</v>
      </c>
      <c r="L4872" s="63">
        <v>7.1035365600272602</v>
      </c>
      <c r="M4872" s="63">
        <v>7.0253790396481026</v>
      </c>
      <c r="N4872" s="63">
        <v>7.3571909887161313</v>
      </c>
      <c r="O4872" s="71">
        <v>6.3639804197046859</v>
      </c>
    </row>
    <row r="4873" spans="2:15" outlineLevel="1" x14ac:dyDescent="0.25">
      <c r="B4873" s="65">
        <v>4864</v>
      </c>
      <c r="C4873" s="60">
        <v>1</v>
      </c>
      <c r="D4873" s="61">
        <v>0</v>
      </c>
      <c r="E4873" s="61">
        <v>1</v>
      </c>
      <c r="F4873" s="61">
        <v>1</v>
      </c>
      <c r="G4873" s="61">
        <v>0</v>
      </c>
      <c r="H4873" s="61">
        <v>1</v>
      </c>
      <c r="I4873" s="62">
        <v>72536.813892124206</v>
      </c>
      <c r="J4873" s="63">
        <v>5.8275407180833927</v>
      </c>
      <c r="K4873" s="63">
        <v>4.6016025034099357</v>
      </c>
      <c r="L4873" s="63">
        <v>6.8010092059064746</v>
      </c>
      <c r="M4873" s="63">
        <v>7.1871959656274065</v>
      </c>
      <c r="N4873" s="63">
        <v>6.7382051534190293</v>
      </c>
      <c r="O4873" s="71">
        <v>7.2405229995832325</v>
      </c>
    </row>
    <row r="4874" spans="2:15" outlineLevel="1" x14ac:dyDescent="0.25">
      <c r="B4874" s="65">
        <v>4865</v>
      </c>
      <c r="C4874" s="60">
        <v>1</v>
      </c>
      <c r="D4874" s="61">
        <v>0</v>
      </c>
      <c r="E4874" s="61">
        <v>1</v>
      </c>
      <c r="F4874" s="61">
        <v>1</v>
      </c>
      <c r="G4874" s="61">
        <v>0</v>
      </c>
      <c r="H4874" s="61">
        <v>1</v>
      </c>
      <c r="I4874" s="62">
        <v>90920.087798166001</v>
      </c>
      <c r="J4874" s="63">
        <v>5.6453836957237726</v>
      </c>
      <c r="K4874" s="63">
        <v>4.5519412990110082</v>
      </c>
      <c r="L4874" s="63">
        <v>7.4894303857048961</v>
      </c>
      <c r="M4874" s="63">
        <v>6.776968849480137</v>
      </c>
      <c r="N4874" s="63">
        <v>6.5376502477340672</v>
      </c>
      <c r="O4874" s="71">
        <v>7.1307865382342843</v>
      </c>
    </row>
    <row r="4875" spans="2:15" outlineLevel="1" x14ac:dyDescent="0.25">
      <c r="B4875" s="65">
        <v>4866</v>
      </c>
      <c r="C4875" s="60">
        <v>1</v>
      </c>
      <c r="D4875" s="61">
        <v>0</v>
      </c>
      <c r="E4875" s="61">
        <v>1</v>
      </c>
      <c r="F4875" s="61">
        <v>1</v>
      </c>
      <c r="G4875" s="61">
        <v>1</v>
      </c>
      <c r="H4875" s="61">
        <v>0</v>
      </c>
      <c r="I4875" s="62">
        <v>76586.836703934154</v>
      </c>
      <c r="J4875" s="63">
        <v>6.3200577722053737</v>
      </c>
      <c r="K4875" s="63">
        <v>5.3467943972682956</v>
      </c>
      <c r="L4875" s="63">
        <v>6.2249293696814139</v>
      </c>
      <c r="M4875" s="63">
        <v>8.4672770696193602</v>
      </c>
      <c r="N4875" s="63">
        <v>6.6914202604039179</v>
      </c>
      <c r="O4875" s="71">
        <v>6.1198745140449118</v>
      </c>
    </row>
    <row r="4876" spans="2:15" outlineLevel="1" x14ac:dyDescent="0.25">
      <c r="B4876" s="65">
        <v>4867</v>
      </c>
      <c r="C4876" s="60">
        <v>1</v>
      </c>
      <c r="D4876" s="61">
        <v>0</v>
      </c>
      <c r="E4876" s="61">
        <v>1</v>
      </c>
      <c r="F4876" s="61">
        <v>1</v>
      </c>
      <c r="G4876" s="61">
        <v>0</v>
      </c>
      <c r="H4876" s="61">
        <v>1</v>
      </c>
      <c r="I4876" s="62">
        <v>77444.183455610852</v>
      </c>
      <c r="J4876" s="63">
        <v>6.0549255242647355</v>
      </c>
      <c r="K4876" s="63">
        <v>5.3191444864226369</v>
      </c>
      <c r="L4876" s="63">
        <v>6.3204911672443087</v>
      </c>
      <c r="M4876" s="63">
        <v>7.9127598215388026</v>
      </c>
      <c r="N4876" s="63">
        <v>6.9330865230579874</v>
      </c>
      <c r="O4876" s="71">
        <v>7.3355005257867392</v>
      </c>
    </row>
    <row r="4877" spans="2:15" outlineLevel="1" x14ac:dyDescent="0.25">
      <c r="B4877" s="65">
        <v>4868</v>
      </c>
      <c r="C4877" s="60">
        <v>1</v>
      </c>
      <c r="D4877" s="61">
        <v>0</v>
      </c>
      <c r="E4877" s="61">
        <v>1</v>
      </c>
      <c r="F4877" s="61">
        <v>1</v>
      </c>
      <c r="G4877" s="61">
        <v>0</v>
      </c>
      <c r="H4877" s="61">
        <v>1</v>
      </c>
      <c r="I4877" s="62">
        <v>97365.92197940925</v>
      </c>
      <c r="J4877" s="63">
        <v>6.8574806162107622</v>
      </c>
      <c r="K4877" s="63">
        <v>5.8265450317615528</v>
      </c>
      <c r="L4877" s="63">
        <v>7.0567132756801465</v>
      </c>
      <c r="M4877" s="63">
        <v>6.0972379591693615</v>
      </c>
      <c r="N4877" s="63">
        <v>7.1654148975096348</v>
      </c>
      <c r="O4877" s="71">
        <v>7.2430548797223855</v>
      </c>
    </row>
    <row r="4878" spans="2:15" outlineLevel="1" x14ac:dyDescent="0.25">
      <c r="B4878" s="65">
        <v>4869</v>
      </c>
      <c r="C4878" s="60">
        <v>1</v>
      </c>
      <c r="D4878" s="61">
        <v>0</v>
      </c>
      <c r="E4878" s="61">
        <v>1</v>
      </c>
      <c r="F4878" s="61">
        <v>1</v>
      </c>
      <c r="G4878" s="61">
        <v>1</v>
      </c>
      <c r="H4878" s="61">
        <v>0</v>
      </c>
      <c r="I4878" s="62">
        <v>75460.705423016261</v>
      </c>
      <c r="J4878" s="63">
        <v>5.807819637758552</v>
      </c>
      <c r="K4878" s="63">
        <v>5.0955397857346618</v>
      </c>
      <c r="L4878" s="63">
        <v>6.7782017185691901</v>
      </c>
      <c r="M4878" s="63">
        <v>8.8487680975296357</v>
      </c>
      <c r="N4878" s="63">
        <v>6.3130200762180237</v>
      </c>
      <c r="O4878" s="71">
        <v>6.180348095576405</v>
      </c>
    </row>
    <row r="4879" spans="2:15" outlineLevel="1" x14ac:dyDescent="0.25">
      <c r="B4879" s="65">
        <v>4870</v>
      </c>
      <c r="C4879" s="60">
        <v>0</v>
      </c>
      <c r="D4879" s="61">
        <v>1</v>
      </c>
      <c r="E4879" s="61">
        <v>1</v>
      </c>
      <c r="F4879" s="61">
        <v>1</v>
      </c>
      <c r="G4879" s="61">
        <v>0</v>
      </c>
      <c r="H4879" s="61">
        <v>1</v>
      </c>
      <c r="I4879" s="62">
        <v>76261.412117659987</v>
      </c>
      <c r="J4879" s="63">
        <v>5.6599422932515058</v>
      </c>
      <c r="K4879" s="63">
        <v>6.060390039855708</v>
      </c>
      <c r="L4879" s="63">
        <v>6.4376834860738601</v>
      </c>
      <c r="M4879" s="63">
        <v>7.650285324449924</v>
      </c>
      <c r="N4879" s="63">
        <v>6.565614501200284</v>
      </c>
      <c r="O4879" s="71">
        <v>6.961801429799884</v>
      </c>
    </row>
    <row r="4880" spans="2:15" outlineLevel="1" x14ac:dyDescent="0.25">
      <c r="B4880" s="65">
        <v>4871</v>
      </c>
      <c r="C4880" s="60">
        <v>1</v>
      </c>
      <c r="D4880" s="61">
        <v>0</v>
      </c>
      <c r="E4880" s="61">
        <v>1</v>
      </c>
      <c r="F4880" s="61">
        <v>1</v>
      </c>
      <c r="G4880" s="61">
        <v>1</v>
      </c>
      <c r="H4880" s="61">
        <v>0</v>
      </c>
      <c r="I4880" s="62">
        <v>93901.778684959456</v>
      </c>
      <c r="J4880" s="63">
        <v>6.6137115656283507</v>
      </c>
      <c r="K4880" s="63">
        <v>4.1638978476481983</v>
      </c>
      <c r="L4880" s="63">
        <v>7.568146623877368</v>
      </c>
      <c r="M4880" s="63">
        <v>6.6443244411676075</v>
      </c>
      <c r="N4880" s="63">
        <v>7.266988959848776</v>
      </c>
      <c r="O4880" s="71">
        <v>7.0763210503900744</v>
      </c>
    </row>
    <row r="4881" spans="2:15" outlineLevel="1" x14ac:dyDescent="0.25">
      <c r="B4881" s="65">
        <v>4872</v>
      </c>
      <c r="C4881" s="60">
        <v>1</v>
      </c>
      <c r="D4881" s="61">
        <v>0</v>
      </c>
      <c r="E4881" s="61">
        <v>1</v>
      </c>
      <c r="F4881" s="61">
        <v>1</v>
      </c>
      <c r="G4881" s="61">
        <v>1</v>
      </c>
      <c r="H4881" s="61">
        <v>0</v>
      </c>
      <c r="I4881" s="62">
        <v>96679.237630301039</v>
      </c>
      <c r="J4881" s="63">
        <v>6.0680941604905687</v>
      </c>
      <c r="K4881" s="63">
        <v>5.0269275554657682</v>
      </c>
      <c r="L4881" s="63">
        <v>7.6426051549828724</v>
      </c>
      <c r="M4881" s="63">
        <v>7.6773270001768177</v>
      </c>
      <c r="N4881" s="63">
        <v>7.0117029624293084</v>
      </c>
      <c r="O4881" s="71">
        <v>6.7212563766514615</v>
      </c>
    </row>
    <row r="4882" spans="2:15" outlineLevel="1" x14ac:dyDescent="0.25">
      <c r="B4882" s="65">
        <v>4873</v>
      </c>
      <c r="C4882" s="60">
        <v>1</v>
      </c>
      <c r="D4882" s="61">
        <v>0</v>
      </c>
      <c r="E4882" s="61">
        <v>1</v>
      </c>
      <c r="F4882" s="61">
        <v>1</v>
      </c>
      <c r="G4882" s="61">
        <v>1</v>
      </c>
      <c r="H4882" s="61">
        <v>0</v>
      </c>
      <c r="I4882" s="62">
        <v>92537.823978339569</v>
      </c>
      <c r="J4882" s="63">
        <v>5.7131340449642485</v>
      </c>
      <c r="K4882" s="63">
        <v>4.937197814524116</v>
      </c>
      <c r="L4882" s="63">
        <v>7.6964835982000608</v>
      </c>
      <c r="M4882" s="63">
        <v>6.6539937076354221</v>
      </c>
      <c r="N4882" s="63">
        <v>7.2487450977157408</v>
      </c>
      <c r="O4882" s="71">
        <v>6.4456827023596004</v>
      </c>
    </row>
    <row r="4883" spans="2:15" outlineLevel="1" x14ac:dyDescent="0.25">
      <c r="B4883" s="65">
        <v>4874</v>
      </c>
      <c r="C4883" s="60">
        <v>1</v>
      </c>
      <c r="D4883" s="61">
        <v>0</v>
      </c>
      <c r="E4883" s="61">
        <v>1</v>
      </c>
      <c r="F4883" s="61">
        <v>1</v>
      </c>
      <c r="G4883" s="61">
        <v>0</v>
      </c>
      <c r="H4883" s="61">
        <v>1</v>
      </c>
      <c r="I4883" s="62">
        <v>77830.6665202476</v>
      </c>
      <c r="J4883" s="63">
        <v>6.1036047777009559</v>
      </c>
      <c r="K4883" s="63">
        <v>6.0376934431579521</v>
      </c>
      <c r="L4883" s="63">
        <v>6.8360611057295433</v>
      </c>
      <c r="M4883" s="63">
        <v>7.7141007799611891</v>
      </c>
      <c r="N4883" s="63">
        <v>6.4703498935027159</v>
      </c>
      <c r="O4883" s="71">
        <v>6.9096382235930811</v>
      </c>
    </row>
    <row r="4884" spans="2:15" outlineLevel="1" x14ac:dyDescent="0.25">
      <c r="B4884" s="65">
        <v>4875</v>
      </c>
      <c r="C4884" s="60">
        <v>1</v>
      </c>
      <c r="D4884" s="61">
        <v>0</v>
      </c>
      <c r="E4884" s="61">
        <v>1</v>
      </c>
      <c r="F4884" s="61">
        <v>1</v>
      </c>
      <c r="G4884" s="61">
        <v>0</v>
      </c>
      <c r="H4884" s="61">
        <v>1</v>
      </c>
      <c r="I4884" s="62">
        <v>99457.237737682648</v>
      </c>
      <c r="J4884" s="63">
        <v>5.8108534445087843</v>
      </c>
      <c r="K4884" s="63">
        <v>5.6512365536619082</v>
      </c>
      <c r="L4884" s="63">
        <v>7.3564241206430587</v>
      </c>
      <c r="M4884" s="63">
        <v>8.5942923107160265</v>
      </c>
      <c r="N4884" s="63">
        <v>6.4919895467024462</v>
      </c>
      <c r="O4884" s="71">
        <v>7.0384395692092632</v>
      </c>
    </row>
    <row r="4885" spans="2:15" outlineLevel="1" x14ac:dyDescent="0.25">
      <c r="B4885" s="65">
        <v>4876</v>
      </c>
      <c r="C4885" s="60">
        <v>0</v>
      </c>
      <c r="D4885" s="61">
        <v>1</v>
      </c>
      <c r="E4885" s="61">
        <v>1</v>
      </c>
      <c r="F4885" s="61">
        <v>1</v>
      </c>
      <c r="G4885" s="61">
        <v>1</v>
      </c>
      <c r="H4885" s="61">
        <v>0</v>
      </c>
      <c r="I4885" s="62">
        <v>98735.120578902613</v>
      </c>
      <c r="J4885" s="63">
        <v>6.2765025205458285</v>
      </c>
      <c r="K4885" s="63">
        <v>6.7170898673252646</v>
      </c>
      <c r="L4885" s="63">
        <v>6.5833905733457616</v>
      </c>
      <c r="M4885" s="63">
        <v>6.778241923101497</v>
      </c>
      <c r="N4885" s="63">
        <v>7.0162543436866063</v>
      </c>
      <c r="O4885" s="71">
        <v>6.950171276430277</v>
      </c>
    </row>
    <row r="4886" spans="2:15" outlineLevel="1" x14ac:dyDescent="0.25">
      <c r="B4886" s="65">
        <v>4877</v>
      </c>
      <c r="C4886" s="60">
        <v>1</v>
      </c>
      <c r="D4886" s="61">
        <v>0</v>
      </c>
      <c r="E4886" s="61">
        <v>1</v>
      </c>
      <c r="F4886" s="61">
        <v>1</v>
      </c>
      <c r="G4886" s="61">
        <v>0</v>
      </c>
      <c r="H4886" s="61">
        <v>1</v>
      </c>
      <c r="I4886" s="62">
        <v>60206.562753020466</v>
      </c>
      <c r="J4886" s="63">
        <v>5.7391143542133474</v>
      </c>
      <c r="K4886" s="63">
        <v>4.9533202671555863</v>
      </c>
      <c r="L4886" s="63">
        <v>7.2617574091504471</v>
      </c>
      <c r="M4886" s="63">
        <v>6.4082917629703449</v>
      </c>
      <c r="N4886" s="63">
        <v>6.46863583694563</v>
      </c>
      <c r="O4886" s="71">
        <v>6.8357074676036351</v>
      </c>
    </row>
    <row r="4887" spans="2:15" outlineLevel="1" x14ac:dyDescent="0.25">
      <c r="B4887" s="65">
        <v>4878</v>
      </c>
      <c r="C4887" s="60">
        <v>1</v>
      </c>
      <c r="D4887" s="61">
        <v>0</v>
      </c>
      <c r="E4887" s="61">
        <v>1</v>
      </c>
      <c r="F4887" s="61">
        <v>1</v>
      </c>
      <c r="G4887" s="61">
        <v>1</v>
      </c>
      <c r="H4887" s="61">
        <v>0</v>
      </c>
      <c r="I4887" s="62">
        <v>96548.501551234862</v>
      </c>
      <c r="J4887" s="63">
        <v>6.4292032813078919</v>
      </c>
      <c r="K4887" s="63">
        <v>4.8294485710590154</v>
      </c>
      <c r="L4887" s="63">
        <v>7.772856275688337</v>
      </c>
      <c r="M4887" s="63">
        <v>7.2617116152986467</v>
      </c>
      <c r="N4887" s="63">
        <v>7.0433851999591708</v>
      </c>
      <c r="O4887" s="71">
        <v>6.9090291334133589</v>
      </c>
    </row>
    <row r="4888" spans="2:15" outlineLevel="1" x14ac:dyDescent="0.25">
      <c r="B4888" s="65">
        <v>4879</v>
      </c>
      <c r="C4888" s="60">
        <v>0</v>
      </c>
      <c r="D4888" s="61">
        <v>1</v>
      </c>
      <c r="E4888" s="61">
        <v>1</v>
      </c>
      <c r="F4888" s="61">
        <v>1</v>
      </c>
      <c r="G4888" s="61">
        <v>1</v>
      </c>
      <c r="H4888" s="61">
        <v>0</v>
      </c>
      <c r="I4888" s="62">
        <v>100369.18591122898</v>
      </c>
      <c r="J4888" s="63">
        <v>5.5525556260352653</v>
      </c>
      <c r="K4888" s="63">
        <v>6.2766182690885088</v>
      </c>
      <c r="L4888" s="63">
        <v>7.2881475134022153</v>
      </c>
      <c r="M4888" s="63">
        <v>8.5910151307484597</v>
      </c>
      <c r="N4888" s="63">
        <v>6.9747989580701573</v>
      </c>
      <c r="O4888" s="71">
        <v>6.3989655037884186</v>
      </c>
    </row>
    <row r="4889" spans="2:15" outlineLevel="1" x14ac:dyDescent="0.25">
      <c r="B4889" s="65">
        <v>4880</v>
      </c>
      <c r="C4889" s="60">
        <v>1</v>
      </c>
      <c r="D4889" s="61">
        <v>0</v>
      </c>
      <c r="E4889" s="61">
        <v>1</v>
      </c>
      <c r="F4889" s="61">
        <v>1</v>
      </c>
      <c r="G4889" s="61">
        <v>0</v>
      </c>
      <c r="H4889" s="61">
        <v>1</v>
      </c>
      <c r="I4889" s="62">
        <v>98020.826401076803</v>
      </c>
      <c r="J4889" s="63">
        <v>5.8918827421931388</v>
      </c>
      <c r="K4889" s="63">
        <v>5.8874465816796837</v>
      </c>
      <c r="L4889" s="63">
        <v>7.6221116625345484</v>
      </c>
      <c r="M4889" s="63">
        <v>7.6656127610104559</v>
      </c>
      <c r="N4889" s="63">
        <v>6.6786216853866671</v>
      </c>
      <c r="O4889" s="71">
        <v>6.7921082999769551</v>
      </c>
    </row>
    <row r="4890" spans="2:15" outlineLevel="1" x14ac:dyDescent="0.25">
      <c r="B4890" s="65">
        <v>4881</v>
      </c>
      <c r="C4890" s="60">
        <v>0</v>
      </c>
      <c r="D4890" s="61">
        <v>1</v>
      </c>
      <c r="E4890" s="61">
        <v>1</v>
      </c>
      <c r="F4890" s="61">
        <v>1</v>
      </c>
      <c r="G4890" s="61">
        <v>1</v>
      </c>
      <c r="H4890" s="61">
        <v>0</v>
      </c>
      <c r="I4890" s="62">
        <v>103680.28697076983</v>
      </c>
      <c r="J4890" s="63">
        <v>6.0438265013769286</v>
      </c>
      <c r="K4890" s="63">
        <v>6.3952928429164846</v>
      </c>
      <c r="L4890" s="63">
        <v>7.0048644539874001</v>
      </c>
      <c r="M4890" s="63">
        <v>8.7368851367842417</v>
      </c>
      <c r="N4890" s="63">
        <v>7.2285473541282972</v>
      </c>
      <c r="O4890" s="71">
        <v>6.8364517717083668</v>
      </c>
    </row>
    <row r="4891" spans="2:15" outlineLevel="1" x14ac:dyDescent="0.25">
      <c r="B4891" s="65">
        <v>4882</v>
      </c>
      <c r="C4891" s="60">
        <v>1</v>
      </c>
      <c r="D4891" s="61">
        <v>0</v>
      </c>
      <c r="E4891" s="61">
        <v>1</v>
      </c>
      <c r="F4891" s="61">
        <v>1</v>
      </c>
      <c r="G4891" s="61">
        <v>1</v>
      </c>
      <c r="H4891" s="61">
        <v>0</v>
      </c>
      <c r="I4891" s="62">
        <v>98527.528806125862</v>
      </c>
      <c r="J4891" s="63">
        <v>6.2367092208539088</v>
      </c>
      <c r="K4891" s="63">
        <v>5.8152267174893932</v>
      </c>
      <c r="L4891" s="63">
        <v>6.8770550640882355</v>
      </c>
      <c r="M4891" s="63">
        <v>7.7171163010239656</v>
      </c>
      <c r="N4891" s="63">
        <v>7.0761764840862487</v>
      </c>
      <c r="O4891" s="71">
        <v>6.6290986963609972</v>
      </c>
    </row>
    <row r="4892" spans="2:15" outlineLevel="1" x14ac:dyDescent="0.25">
      <c r="B4892" s="65">
        <v>4883</v>
      </c>
      <c r="C4892" s="60">
        <v>1</v>
      </c>
      <c r="D4892" s="61">
        <v>0</v>
      </c>
      <c r="E4892" s="61">
        <v>1</v>
      </c>
      <c r="F4892" s="61">
        <v>1</v>
      </c>
      <c r="G4892" s="61">
        <v>1</v>
      </c>
      <c r="H4892" s="61">
        <v>0</v>
      </c>
      <c r="I4892" s="62">
        <v>82481.26559121607</v>
      </c>
      <c r="J4892" s="63">
        <v>6.0465050013589234</v>
      </c>
      <c r="K4892" s="63">
        <v>5.9536592207074657</v>
      </c>
      <c r="L4892" s="63">
        <v>6.757340993004525</v>
      </c>
      <c r="M4892" s="63">
        <v>8.9471109982776476</v>
      </c>
      <c r="N4892" s="63">
        <v>7.1566263114811193</v>
      </c>
      <c r="O4892" s="71">
        <v>6.8531470768449321</v>
      </c>
    </row>
    <row r="4893" spans="2:15" outlineLevel="1" x14ac:dyDescent="0.25">
      <c r="B4893" s="65">
        <v>4884</v>
      </c>
      <c r="C4893" s="60">
        <v>1</v>
      </c>
      <c r="D4893" s="61">
        <v>0</v>
      </c>
      <c r="E4893" s="61">
        <v>1</v>
      </c>
      <c r="F4893" s="61">
        <v>1</v>
      </c>
      <c r="G4893" s="61">
        <v>0</v>
      </c>
      <c r="H4893" s="61">
        <v>1</v>
      </c>
      <c r="I4893" s="62">
        <v>94434.365998472058</v>
      </c>
      <c r="J4893" s="63">
        <v>6.4199032454088858</v>
      </c>
      <c r="K4893" s="63">
        <v>5.3947989411003103</v>
      </c>
      <c r="L4893" s="63">
        <v>7.2419079525954961</v>
      </c>
      <c r="M4893" s="63">
        <v>6.1862091498429441</v>
      </c>
      <c r="N4893" s="63">
        <v>6.8618726891051534</v>
      </c>
      <c r="O4893" s="71">
        <v>7.1623241414691137</v>
      </c>
    </row>
    <row r="4894" spans="2:15" outlineLevel="1" x14ac:dyDescent="0.25">
      <c r="B4894" s="65">
        <v>4885</v>
      </c>
      <c r="C4894" s="60">
        <v>0</v>
      </c>
      <c r="D4894" s="61">
        <v>1</v>
      </c>
      <c r="E4894" s="61">
        <v>1</v>
      </c>
      <c r="F4894" s="61">
        <v>1</v>
      </c>
      <c r="G4894" s="61">
        <v>1</v>
      </c>
      <c r="H4894" s="61">
        <v>0</v>
      </c>
      <c r="I4894" s="62">
        <v>97733.689981405914</v>
      </c>
      <c r="J4894" s="63">
        <v>5.9924229802492492</v>
      </c>
      <c r="K4894" s="63">
        <v>6.2209969637718734</v>
      </c>
      <c r="L4894" s="63">
        <v>6.82551027307459</v>
      </c>
      <c r="M4894" s="63">
        <v>6.8574423245629603</v>
      </c>
      <c r="N4894" s="63">
        <v>7.2891257259132862</v>
      </c>
      <c r="O4894" s="71">
        <v>6.9651444319391285</v>
      </c>
    </row>
    <row r="4895" spans="2:15" outlineLevel="1" x14ac:dyDescent="0.25">
      <c r="B4895" s="65">
        <v>4886</v>
      </c>
      <c r="C4895" s="60">
        <v>1</v>
      </c>
      <c r="D4895" s="61">
        <v>0</v>
      </c>
      <c r="E4895" s="61">
        <v>1</v>
      </c>
      <c r="F4895" s="61">
        <v>1</v>
      </c>
      <c r="G4895" s="61">
        <v>0</v>
      </c>
      <c r="H4895" s="61">
        <v>1</v>
      </c>
      <c r="I4895" s="62">
        <v>94163.584745484099</v>
      </c>
      <c r="J4895" s="63">
        <v>6.7997272700126752</v>
      </c>
      <c r="K4895" s="63">
        <v>4.6281261355346119</v>
      </c>
      <c r="L4895" s="63">
        <v>6.4421090100435148</v>
      </c>
      <c r="M4895" s="63">
        <v>6.6905706871279005</v>
      </c>
      <c r="N4895" s="63">
        <v>7.1205413523915908</v>
      </c>
      <c r="O4895" s="71">
        <v>7.1509566643495051</v>
      </c>
    </row>
    <row r="4896" spans="2:15" outlineLevel="1" x14ac:dyDescent="0.25">
      <c r="B4896" s="65">
        <v>4887</v>
      </c>
      <c r="C4896" s="60">
        <v>1</v>
      </c>
      <c r="D4896" s="61">
        <v>0</v>
      </c>
      <c r="E4896" s="61">
        <v>1</v>
      </c>
      <c r="F4896" s="61">
        <v>1</v>
      </c>
      <c r="G4896" s="61">
        <v>0</v>
      </c>
      <c r="H4896" s="61">
        <v>1</v>
      </c>
      <c r="I4896" s="62">
        <v>77250.753758808394</v>
      </c>
      <c r="J4896" s="63">
        <v>6.1798715185101099</v>
      </c>
      <c r="K4896" s="63">
        <v>4.5462043712021405</v>
      </c>
      <c r="L4896" s="63">
        <v>6.7702078985080671</v>
      </c>
      <c r="M4896" s="63">
        <v>8.4504399779470827</v>
      </c>
      <c r="N4896" s="63">
        <v>6.8223009273620381</v>
      </c>
      <c r="O4896" s="71">
        <v>7.2705624195289236</v>
      </c>
    </row>
    <row r="4897" spans="2:15" outlineLevel="1" x14ac:dyDescent="0.25">
      <c r="B4897" s="65">
        <v>4888</v>
      </c>
      <c r="C4897" s="60">
        <v>0</v>
      </c>
      <c r="D4897" s="61">
        <v>1</v>
      </c>
      <c r="E4897" s="61">
        <v>1</v>
      </c>
      <c r="F4897" s="61">
        <v>1</v>
      </c>
      <c r="G4897" s="61">
        <v>1</v>
      </c>
      <c r="H4897" s="61">
        <v>0</v>
      </c>
      <c r="I4897" s="62">
        <v>97345.772876048373</v>
      </c>
      <c r="J4897" s="63">
        <v>5.134899653427377</v>
      </c>
      <c r="K4897" s="63">
        <v>5.5515736438661634</v>
      </c>
      <c r="L4897" s="63">
        <v>7.9153795885159557</v>
      </c>
      <c r="M4897" s="63">
        <v>7.4708279189211275</v>
      </c>
      <c r="N4897" s="63">
        <v>7.464220216797079</v>
      </c>
      <c r="O4897" s="71">
        <v>7.0980238019366286</v>
      </c>
    </row>
    <row r="4898" spans="2:15" outlineLevel="1" x14ac:dyDescent="0.25">
      <c r="B4898" s="65">
        <v>4889</v>
      </c>
      <c r="C4898" s="60">
        <v>1</v>
      </c>
      <c r="D4898" s="61">
        <v>0</v>
      </c>
      <c r="E4898" s="61">
        <v>1</v>
      </c>
      <c r="F4898" s="61">
        <v>1</v>
      </c>
      <c r="G4898" s="61">
        <v>1</v>
      </c>
      <c r="H4898" s="61">
        <v>0</v>
      </c>
      <c r="I4898" s="62">
        <v>80503.228283081058</v>
      </c>
      <c r="J4898" s="63">
        <v>6.464257335485164</v>
      </c>
      <c r="K4898" s="63">
        <v>6.1224308216703456</v>
      </c>
      <c r="L4898" s="63">
        <v>6.11245260056773</v>
      </c>
      <c r="M4898" s="63">
        <v>8.4819098450352222</v>
      </c>
      <c r="N4898" s="63">
        <v>6.7962603857549571</v>
      </c>
      <c r="O4898" s="71">
        <v>6.6144724394891483</v>
      </c>
    </row>
    <row r="4899" spans="2:15" outlineLevel="1" x14ac:dyDescent="0.25">
      <c r="B4899" s="65">
        <v>4890</v>
      </c>
      <c r="C4899" s="60">
        <v>1</v>
      </c>
      <c r="D4899" s="61">
        <v>0</v>
      </c>
      <c r="E4899" s="61">
        <v>1</v>
      </c>
      <c r="F4899" s="61">
        <v>1</v>
      </c>
      <c r="G4899" s="61">
        <v>1</v>
      </c>
      <c r="H4899" s="61">
        <v>0</v>
      </c>
      <c r="I4899" s="62">
        <v>91709.567474264506</v>
      </c>
      <c r="J4899" s="63">
        <v>5.7564446440444721</v>
      </c>
      <c r="K4899" s="63">
        <v>4.7449826335637519</v>
      </c>
      <c r="L4899" s="63">
        <v>7.8996819885309026</v>
      </c>
      <c r="M4899" s="63">
        <v>7.2620588926024148</v>
      </c>
      <c r="N4899" s="63">
        <v>6.525084568771411</v>
      </c>
      <c r="O4899" s="71">
        <v>6.1544464646809232</v>
      </c>
    </row>
    <row r="4900" spans="2:15" outlineLevel="1" x14ac:dyDescent="0.25">
      <c r="B4900" s="65">
        <v>4891</v>
      </c>
      <c r="C4900" s="60">
        <v>1</v>
      </c>
      <c r="D4900" s="61">
        <v>0</v>
      </c>
      <c r="E4900" s="61">
        <v>1</v>
      </c>
      <c r="F4900" s="61">
        <v>1</v>
      </c>
      <c r="G4900" s="61">
        <v>0</v>
      </c>
      <c r="H4900" s="61">
        <v>1</v>
      </c>
      <c r="I4900" s="62">
        <v>78142.537385900127</v>
      </c>
      <c r="J4900" s="63">
        <v>6.0329760177608058</v>
      </c>
      <c r="K4900" s="63">
        <v>5.5748980887766715</v>
      </c>
      <c r="L4900" s="63">
        <v>6.3677125617478207</v>
      </c>
      <c r="M4900" s="63">
        <v>8.2422407748328244</v>
      </c>
      <c r="N4900" s="63">
        <v>6.7367642882287964</v>
      </c>
      <c r="O4900" s="71">
        <v>7.0791922456217744</v>
      </c>
    </row>
    <row r="4901" spans="2:15" outlineLevel="1" x14ac:dyDescent="0.25">
      <c r="B4901" s="65">
        <v>4892</v>
      </c>
      <c r="C4901" s="60">
        <v>1</v>
      </c>
      <c r="D4901" s="61">
        <v>0</v>
      </c>
      <c r="E4901" s="61">
        <v>1</v>
      </c>
      <c r="F4901" s="61">
        <v>1</v>
      </c>
      <c r="G4901" s="61">
        <v>1</v>
      </c>
      <c r="H4901" s="61">
        <v>0</v>
      </c>
      <c r="I4901" s="62">
        <v>22789.205410514827</v>
      </c>
      <c r="J4901" s="63">
        <v>5.7062621630026795</v>
      </c>
      <c r="K4901" s="63">
        <v>4.3458021743588784</v>
      </c>
      <c r="L4901" s="63">
        <v>6.5356331779482826</v>
      </c>
      <c r="M4901" s="63">
        <v>6.708376977707692</v>
      </c>
      <c r="N4901" s="63">
        <v>6.6272075272851501</v>
      </c>
      <c r="O4901" s="71">
        <v>6.4771744420656701</v>
      </c>
    </row>
    <row r="4902" spans="2:15" outlineLevel="1" x14ac:dyDescent="0.25">
      <c r="B4902" s="65">
        <v>4893</v>
      </c>
      <c r="C4902" s="60">
        <v>1</v>
      </c>
      <c r="D4902" s="61">
        <v>0</v>
      </c>
      <c r="E4902" s="61">
        <v>1</v>
      </c>
      <c r="F4902" s="61">
        <v>1</v>
      </c>
      <c r="G4902" s="61">
        <v>1</v>
      </c>
      <c r="H4902" s="61">
        <v>0</v>
      </c>
      <c r="I4902" s="62">
        <v>25908.171093835219</v>
      </c>
      <c r="J4902" s="63">
        <v>6.3306620897092838</v>
      </c>
      <c r="K4902" s="63">
        <v>5.202521738266956</v>
      </c>
      <c r="L4902" s="63">
        <v>6.4797752269038877</v>
      </c>
      <c r="M4902" s="63">
        <v>6.0925745073892346</v>
      </c>
      <c r="N4902" s="63">
        <v>6.7139970467363677</v>
      </c>
      <c r="O4902" s="71">
        <v>6.6902895342443891</v>
      </c>
    </row>
    <row r="4903" spans="2:15" outlineLevel="1" x14ac:dyDescent="0.25">
      <c r="B4903" s="65">
        <v>4894</v>
      </c>
      <c r="C4903" s="60">
        <v>1</v>
      </c>
      <c r="D4903" s="61">
        <v>0</v>
      </c>
      <c r="E4903" s="61">
        <v>1</v>
      </c>
      <c r="F4903" s="61">
        <v>1</v>
      </c>
      <c r="G4903" s="61">
        <v>0</v>
      </c>
      <c r="H4903" s="61">
        <v>1</v>
      </c>
      <c r="I4903" s="62">
        <v>98252.245007530029</v>
      </c>
      <c r="J4903" s="63">
        <v>6.160131507325147</v>
      </c>
      <c r="K4903" s="63">
        <v>5.0893384608088059</v>
      </c>
      <c r="L4903" s="63">
        <v>6.8717217207828725</v>
      </c>
      <c r="M4903" s="63">
        <v>8.7756481200675083</v>
      </c>
      <c r="N4903" s="63">
        <v>6.3587189685285015</v>
      </c>
      <c r="O4903" s="71">
        <v>7.0329876314191093</v>
      </c>
    </row>
    <row r="4904" spans="2:15" outlineLevel="1" x14ac:dyDescent="0.25">
      <c r="B4904" s="65">
        <v>4895</v>
      </c>
      <c r="C4904" s="60">
        <v>1</v>
      </c>
      <c r="D4904" s="61">
        <v>0</v>
      </c>
      <c r="E4904" s="61">
        <v>1</v>
      </c>
      <c r="F4904" s="61">
        <v>1</v>
      </c>
      <c r="G4904" s="61">
        <v>0</v>
      </c>
      <c r="H4904" s="61">
        <v>1</v>
      </c>
      <c r="I4904" s="62">
        <v>100861.74093906514</v>
      </c>
      <c r="J4904" s="63">
        <v>6.2057542187761738</v>
      </c>
      <c r="K4904" s="63">
        <v>5.3978664123728368</v>
      </c>
      <c r="L4904" s="63">
        <v>7.2174061942344405</v>
      </c>
      <c r="M4904" s="63">
        <v>8.9078988731157587</v>
      </c>
      <c r="N4904" s="63">
        <v>6.6014113510007473</v>
      </c>
      <c r="O4904" s="71">
        <v>7.0720124323369369</v>
      </c>
    </row>
    <row r="4905" spans="2:15" outlineLevel="1" x14ac:dyDescent="0.25">
      <c r="B4905" s="65">
        <v>4896</v>
      </c>
      <c r="C4905" s="60">
        <v>0</v>
      </c>
      <c r="D4905" s="61">
        <v>1</v>
      </c>
      <c r="E4905" s="61">
        <v>1</v>
      </c>
      <c r="F4905" s="61">
        <v>1</v>
      </c>
      <c r="G4905" s="61">
        <v>0</v>
      </c>
      <c r="H4905" s="61">
        <v>1</v>
      </c>
      <c r="I4905" s="62">
        <v>97627.643784633299</v>
      </c>
      <c r="J4905" s="63">
        <v>5.8999216527290947</v>
      </c>
      <c r="K4905" s="63">
        <v>6.213628086351684</v>
      </c>
      <c r="L4905" s="63">
        <v>7.1217198177968983</v>
      </c>
      <c r="M4905" s="63">
        <v>7.0058892759786291</v>
      </c>
      <c r="N4905" s="63">
        <v>6.7659764967224891</v>
      </c>
      <c r="O4905" s="71">
        <v>7.2688338147032789</v>
      </c>
    </row>
    <row r="4906" spans="2:15" outlineLevel="1" x14ac:dyDescent="0.25">
      <c r="B4906" s="65">
        <v>4897</v>
      </c>
      <c r="C4906" s="60">
        <v>1</v>
      </c>
      <c r="D4906" s="61">
        <v>0</v>
      </c>
      <c r="E4906" s="61">
        <v>1</v>
      </c>
      <c r="F4906" s="61">
        <v>1</v>
      </c>
      <c r="G4906" s="61">
        <v>0</v>
      </c>
      <c r="H4906" s="61">
        <v>1</v>
      </c>
      <c r="I4906" s="62">
        <v>76171.14645315941</v>
      </c>
      <c r="J4906" s="63">
        <v>5.4224491337156806</v>
      </c>
      <c r="K4906" s="63">
        <v>4.9957970344334006</v>
      </c>
      <c r="L4906" s="63">
        <v>6.9382457555565971</v>
      </c>
      <c r="M4906" s="63">
        <v>8.559466743562762</v>
      </c>
      <c r="N4906" s="63">
        <v>6.508994283957322</v>
      </c>
      <c r="O4906" s="71">
        <v>7.2344830721194064</v>
      </c>
    </row>
    <row r="4907" spans="2:15" outlineLevel="1" x14ac:dyDescent="0.25">
      <c r="B4907" s="65">
        <v>4898</v>
      </c>
      <c r="C4907" s="60">
        <v>0</v>
      </c>
      <c r="D4907" s="61">
        <v>1</v>
      </c>
      <c r="E4907" s="61">
        <v>1</v>
      </c>
      <c r="F4907" s="61">
        <v>1</v>
      </c>
      <c r="G4907" s="61">
        <v>1</v>
      </c>
      <c r="H4907" s="61">
        <v>0</v>
      </c>
      <c r="I4907" s="62">
        <v>96301.044594790801</v>
      </c>
      <c r="J4907" s="63">
        <v>5.2648855244412314</v>
      </c>
      <c r="K4907" s="63">
        <v>5.6432676373716406</v>
      </c>
      <c r="L4907" s="63">
        <v>8.0425718480536172</v>
      </c>
      <c r="M4907" s="63">
        <v>7.5598818827094325</v>
      </c>
      <c r="N4907" s="63">
        <v>7.4562681351383997</v>
      </c>
      <c r="O4907" s="71">
        <v>6.0979208710771484</v>
      </c>
    </row>
    <row r="4908" spans="2:15" outlineLevel="1" x14ac:dyDescent="0.25">
      <c r="B4908" s="65">
        <v>4899</v>
      </c>
      <c r="C4908" s="60">
        <v>1</v>
      </c>
      <c r="D4908" s="61">
        <v>0</v>
      </c>
      <c r="E4908" s="61">
        <v>1</v>
      </c>
      <c r="F4908" s="61">
        <v>1</v>
      </c>
      <c r="G4908" s="61">
        <v>0</v>
      </c>
      <c r="H4908" s="61">
        <v>1</v>
      </c>
      <c r="I4908" s="62">
        <v>100129.50013737162</v>
      </c>
      <c r="J4908" s="63">
        <v>6.2380318748537462</v>
      </c>
      <c r="K4908" s="63">
        <v>6.1521597316078314</v>
      </c>
      <c r="L4908" s="63">
        <v>7.4916140532817437</v>
      </c>
      <c r="M4908" s="63">
        <v>7.875002386949534</v>
      </c>
      <c r="N4908" s="63">
        <v>6.2985545732775545</v>
      </c>
      <c r="O4908" s="71">
        <v>7.2068469823884103</v>
      </c>
    </row>
    <row r="4909" spans="2:15" outlineLevel="1" x14ac:dyDescent="0.25">
      <c r="B4909" s="65">
        <v>4900</v>
      </c>
      <c r="C4909" s="60">
        <v>1</v>
      </c>
      <c r="D4909" s="61">
        <v>0</v>
      </c>
      <c r="E4909" s="61">
        <v>1</v>
      </c>
      <c r="F4909" s="61">
        <v>1</v>
      </c>
      <c r="G4909" s="61">
        <v>0</v>
      </c>
      <c r="H4909" s="61">
        <v>1</v>
      </c>
      <c r="I4909" s="62">
        <v>25522.163265894109</v>
      </c>
      <c r="J4909" s="63">
        <v>5.7773794257033195</v>
      </c>
      <c r="K4909" s="63">
        <v>4.9090506797893338</v>
      </c>
      <c r="L4909" s="63">
        <v>6.8766196887816253</v>
      </c>
      <c r="M4909" s="63">
        <v>6.2890104404325049</v>
      </c>
      <c r="N4909" s="63">
        <v>6.8429289746338151</v>
      </c>
      <c r="O4909" s="71">
        <v>6.9741088363922543</v>
      </c>
    </row>
    <row r="4910" spans="2:15" outlineLevel="1" x14ac:dyDescent="0.25">
      <c r="B4910" s="65">
        <v>4901</v>
      </c>
      <c r="C4910" s="60">
        <v>1</v>
      </c>
      <c r="D4910" s="61">
        <v>0</v>
      </c>
      <c r="E4910" s="61">
        <v>1</v>
      </c>
      <c r="F4910" s="61">
        <v>1</v>
      </c>
      <c r="G4910" s="61">
        <v>0</v>
      </c>
      <c r="H4910" s="61">
        <v>1</v>
      </c>
      <c r="I4910" s="62">
        <v>99110.434530179133</v>
      </c>
      <c r="J4910" s="63">
        <v>6.5915818594128428</v>
      </c>
      <c r="K4910" s="63">
        <v>5.256093636619485</v>
      </c>
      <c r="L4910" s="63">
        <v>7.189230808146144</v>
      </c>
      <c r="M4910" s="63">
        <v>8.2918462585143953</v>
      </c>
      <c r="N4910" s="63">
        <v>6.64499549859626</v>
      </c>
      <c r="O4910" s="71">
        <v>6.7437897077989142</v>
      </c>
    </row>
    <row r="4911" spans="2:15" outlineLevel="1" x14ac:dyDescent="0.25">
      <c r="B4911" s="65">
        <v>4902</v>
      </c>
      <c r="C4911" s="60">
        <v>0</v>
      </c>
      <c r="D4911" s="61">
        <v>1</v>
      </c>
      <c r="E4911" s="61">
        <v>1</v>
      </c>
      <c r="F4911" s="61">
        <v>1</v>
      </c>
      <c r="G4911" s="61">
        <v>1</v>
      </c>
      <c r="H4911" s="61">
        <v>0</v>
      </c>
      <c r="I4911" s="62">
        <v>98484.230234923292</v>
      </c>
      <c r="J4911" s="63">
        <v>6.2652183005183062</v>
      </c>
      <c r="K4911" s="63">
        <v>6.6066963925097628</v>
      </c>
      <c r="L4911" s="63">
        <v>8.0453139123965531</v>
      </c>
      <c r="M4911" s="63">
        <v>6.0892083560565062</v>
      </c>
      <c r="N4911" s="63">
        <v>7.0374887866253815</v>
      </c>
      <c r="O4911" s="71">
        <v>6.9550781616477293</v>
      </c>
    </row>
    <row r="4912" spans="2:15" outlineLevel="1" x14ac:dyDescent="0.25">
      <c r="B4912" s="65">
        <v>4903</v>
      </c>
      <c r="C4912" s="60">
        <v>1</v>
      </c>
      <c r="D4912" s="61">
        <v>0</v>
      </c>
      <c r="E4912" s="61">
        <v>1</v>
      </c>
      <c r="F4912" s="61">
        <v>1</v>
      </c>
      <c r="G4912" s="61">
        <v>1</v>
      </c>
      <c r="H4912" s="61">
        <v>0</v>
      </c>
      <c r="I4912" s="62">
        <v>29535.891613332235</v>
      </c>
      <c r="J4912" s="63">
        <v>5.5749677665816328</v>
      </c>
      <c r="K4912" s="63">
        <v>5.5163814060294705</v>
      </c>
      <c r="L4912" s="63">
        <v>6.7458893059230212</v>
      </c>
      <c r="M4912" s="63">
        <v>7.1015697704834917</v>
      </c>
      <c r="N4912" s="63">
        <v>7.1619288279005229</v>
      </c>
      <c r="O4912" s="71">
        <v>6.8729610554140885</v>
      </c>
    </row>
    <row r="4913" spans="2:15" outlineLevel="1" x14ac:dyDescent="0.25">
      <c r="B4913" s="65">
        <v>4904</v>
      </c>
      <c r="C4913" s="60">
        <v>1</v>
      </c>
      <c r="D4913" s="61">
        <v>0</v>
      </c>
      <c r="E4913" s="61">
        <v>1</v>
      </c>
      <c r="F4913" s="61">
        <v>1</v>
      </c>
      <c r="G4913" s="61">
        <v>0</v>
      </c>
      <c r="H4913" s="61">
        <v>1</v>
      </c>
      <c r="I4913" s="62">
        <v>96525.178811093196</v>
      </c>
      <c r="J4913" s="63">
        <v>6.2706399048224988</v>
      </c>
      <c r="K4913" s="63">
        <v>5.2499770218610609</v>
      </c>
      <c r="L4913" s="63">
        <v>6.7938944845104787</v>
      </c>
      <c r="M4913" s="63">
        <v>7.5957497151969662</v>
      </c>
      <c r="N4913" s="63">
        <v>6.5142302128859022</v>
      </c>
      <c r="O4913" s="71">
        <v>7.3298828701935186</v>
      </c>
    </row>
    <row r="4914" spans="2:15" outlineLevel="1" x14ac:dyDescent="0.25">
      <c r="B4914" s="65">
        <v>4905</v>
      </c>
      <c r="C4914" s="60">
        <v>1</v>
      </c>
      <c r="D4914" s="61">
        <v>0</v>
      </c>
      <c r="E4914" s="61">
        <v>1</v>
      </c>
      <c r="F4914" s="61">
        <v>1</v>
      </c>
      <c r="G4914" s="61">
        <v>1</v>
      </c>
      <c r="H4914" s="61">
        <v>0</v>
      </c>
      <c r="I4914" s="62">
        <v>102603.92487784862</v>
      </c>
      <c r="J4914" s="63">
        <v>6.2966020981920519</v>
      </c>
      <c r="K4914" s="63">
        <v>5.6088659424484133</v>
      </c>
      <c r="L4914" s="63">
        <v>7.8152407311110164</v>
      </c>
      <c r="M4914" s="63">
        <v>8.5286753028012505</v>
      </c>
      <c r="N4914" s="63">
        <v>7.3519775978717004</v>
      </c>
      <c r="O4914" s="71">
        <v>6.710667513908259</v>
      </c>
    </row>
    <row r="4915" spans="2:15" outlineLevel="1" x14ac:dyDescent="0.25">
      <c r="B4915" s="65">
        <v>4906</v>
      </c>
      <c r="C4915" s="60">
        <v>0</v>
      </c>
      <c r="D4915" s="61">
        <v>1</v>
      </c>
      <c r="E4915" s="61">
        <v>1</v>
      </c>
      <c r="F4915" s="61">
        <v>1</v>
      </c>
      <c r="G4915" s="61">
        <v>1</v>
      </c>
      <c r="H4915" s="61">
        <v>0</v>
      </c>
      <c r="I4915" s="62">
        <v>99194.628068263133</v>
      </c>
      <c r="J4915" s="63">
        <v>6.5227839195862209</v>
      </c>
      <c r="K4915" s="63">
        <v>6.6645478727820162</v>
      </c>
      <c r="L4915" s="63">
        <v>7.5080048879277701</v>
      </c>
      <c r="M4915" s="63">
        <v>6.4634129612070499</v>
      </c>
      <c r="N4915" s="63">
        <v>7.040838551715817</v>
      </c>
      <c r="O4915" s="71">
        <v>6.7047565072318038</v>
      </c>
    </row>
    <row r="4916" spans="2:15" outlineLevel="1" x14ac:dyDescent="0.25">
      <c r="B4916" s="65">
        <v>4907</v>
      </c>
      <c r="C4916" s="60">
        <v>1</v>
      </c>
      <c r="D4916" s="61">
        <v>0</v>
      </c>
      <c r="E4916" s="61">
        <v>1</v>
      </c>
      <c r="F4916" s="61">
        <v>1</v>
      </c>
      <c r="G4916" s="61">
        <v>0</v>
      </c>
      <c r="H4916" s="61">
        <v>1</v>
      </c>
      <c r="I4916" s="62">
        <v>23979.534030086128</v>
      </c>
      <c r="J4916" s="63">
        <v>6.0052901213679455</v>
      </c>
      <c r="K4916" s="63">
        <v>4.5477463441279351</v>
      </c>
      <c r="L4916" s="63">
        <v>6.5736182267137648</v>
      </c>
      <c r="M4916" s="63">
        <v>6.2389415815296392</v>
      </c>
      <c r="N4916" s="63">
        <v>6.3640411069994673</v>
      </c>
      <c r="O4916" s="71">
        <v>7.2930398983515126</v>
      </c>
    </row>
    <row r="4917" spans="2:15" outlineLevel="1" x14ac:dyDescent="0.25">
      <c r="B4917" s="65">
        <v>4908</v>
      </c>
      <c r="C4917" s="60">
        <v>1</v>
      </c>
      <c r="D4917" s="61">
        <v>0</v>
      </c>
      <c r="E4917" s="61">
        <v>1</v>
      </c>
      <c r="F4917" s="61">
        <v>1</v>
      </c>
      <c r="G4917" s="61">
        <v>0</v>
      </c>
      <c r="H4917" s="61">
        <v>1</v>
      </c>
      <c r="I4917" s="62">
        <v>100788.85744394775</v>
      </c>
      <c r="J4917" s="63">
        <v>6.4826591610194528</v>
      </c>
      <c r="K4917" s="63">
        <v>5.7783076899171562</v>
      </c>
      <c r="L4917" s="63">
        <v>6.7903192875898508</v>
      </c>
      <c r="M4917" s="63">
        <v>8.99427984182792</v>
      </c>
      <c r="N4917" s="63">
        <v>6.3827533089990105</v>
      </c>
      <c r="O4917" s="71">
        <v>6.5503556699607302</v>
      </c>
    </row>
    <row r="4918" spans="2:15" outlineLevel="1" x14ac:dyDescent="0.25">
      <c r="B4918" s="65">
        <v>4909</v>
      </c>
      <c r="C4918" s="60">
        <v>0</v>
      </c>
      <c r="D4918" s="61">
        <v>1</v>
      </c>
      <c r="E4918" s="61">
        <v>1</v>
      </c>
      <c r="F4918" s="61">
        <v>1</v>
      </c>
      <c r="G4918" s="61">
        <v>1</v>
      </c>
      <c r="H4918" s="61">
        <v>0</v>
      </c>
      <c r="I4918" s="62">
        <v>77715.54525154538</v>
      </c>
      <c r="J4918" s="63">
        <v>5.6436506586480135</v>
      </c>
      <c r="K4918" s="63">
        <v>6.2542794137054241</v>
      </c>
      <c r="L4918" s="63">
        <v>6.5927415214740863</v>
      </c>
      <c r="M4918" s="63">
        <v>7.7371829448944158</v>
      </c>
      <c r="N4918" s="63">
        <v>6.8533046494148646</v>
      </c>
      <c r="O4918" s="71">
        <v>6.8331213678190332</v>
      </c>
    </row>
    <row r="4919" spans="2:15" outlineLevel="1" x14ac:dyDescent="0.25">
      <c r="B4919" s="65">
        <v>4910</v>
      </c>
      <c r="C4919" s="60">
        <v>1</v>
      </c>
      <c r="D4919" s="61">
        <v>0</v>
      </c>
      <c r="E4919" s="61">
        <v>1</v>
      </c>
      <c r="F4919" s="61">
        <v>1</v>
      </c>
      <c r="G4919" s="61">
        <v>1</v>
      </c>
      <c r="H4919" s="61">
        <v>0</v>
      </c>
      <c r="I4919" s="62">
        <v>103280.06880215158</v>
      </c>
      <c r="J4919" s="63">
        <v>6.58193267203354</v>
      </c>
      <c r="K4919" s="63">
        <v>5.9313374737891653</v>
      </c>
      <c r="L4919" s="63">
        <v>7.8909860395355089</v>
      </c>
      <c r="M4919" s="63">
        <v>8.6221265496860795</v>
      </c>
      <c r="N4919" s="63">
        <v>6.8381441814937993</v>
      </c>
      <c r="O4919" s="71">
        <v>6.6236842837696805</v>
      </c>
    </row>
    <row r="4920" spans="2:15" outlineLevel="1" x14ac:dyDescent="0.25">
      <c r="B4920" s="65">
        <v>4911</v>
      </c>
      <c r="C4920" s="60">
        <v>0</v>
      </c>
      <c r="D4920" s="61">
        <v>1</v>
      </c>
      <c r="E4920" s="61">
        <v>1</v>
      </c>
      <c r="F4920" s="61">
        <v>1</v>
      </c>
      <c r="G4920" s="61">
        <v>1</v>
      </c>
      <c r="H4920" s="61">
        <v>0</v>
      </c>
      <c r="I4920" s="62">
        <v>74618.427502393999</v>
      </c>
      <c r="J4920" s="63">
        <v>5.3058924308656286</v>
      </c>
      <c r="K4920" s="63">
        <v>5.5101653653835836</v>
      </c>
      <c r="L4920" s="63">
        <v>7.1818863811951879</v>
      </c>
      <c r="M4920" s="63">
        <v>7.5312967842551553</v>
      </c>
      <c r="N4920" s="63">
        <v>7.1395136348857617</v>
      </c>
      <c r="O4920" s="71">
        <v>6.4224985259961294</v>
      </c>
    </row>
    <row r="4921" spans="2:15" outlineLevel="1" x14ac:dyDescent="0.25">
      <c r="B4921" s="65">
        <v>4912</v>
      </c>
      <c r="C4921" s="60">
        <v>1</v>
      </c>
      <c r="D4921" s="61">
        <v>0</v>
      </c>
      <c r="E4921" s="61">
        <v>1</v>
      </c>
      <c r="F4921" s="61">
        <v>1</v>
      </c>
      <c r="G4921" s="61">
        <v>0</v>
      </c>
      <c r="H4921" s="61">
        <v>1</v>
      </c>
      <c r="I4921" s="62">
        <v>58934.552078074426</v>
      </c>
      <c r="J4921" s="63">
        <v>5.9603290061043577</v>
      </c>
      <c r="K4921" s="63">
        <v>4.6226000457436385</v>
      </c>
      <c r="L4921" s="63">
        <v>7.2675048531714799</v>
      </c>
      <c r="M4921" s="63">
        <v>6.2289589670876948</v>
      </c>
      <c r="N4921" s="63">
        <v>6.4376712708795365</v>
      </c>
      <c r="O4921" s="71">
        <v>6.6881736893133752</v>
      </c>
    </row>
    <row r="4922" spans="2:15" outlineLevel="1" x14ac:dyDescent="0.25">
      <c r="B4922" s="65">
        <v>4913</v>
      </c>
      <c r="C4922" s="60">
        <v>1</v>
      </c>
      <c r="D4922" s="61">
        <v>0</v>
      </c>
      <c r="E4922" s="61">
        <v>1</v>
      </c>
      <c r="F4922" s="61">
        <v>1</v>
      </c>
      <c r="G4922" s="61">
        <v>0</v>
      </c>
      <c r="H4922" s="61">
        <v>1</v>
      </c>
      <c r="I4922" s="62">
        <v>75355.76691550549</v>
      </c>
      <c r="J4922" s="63">
        <v>5.7957523171294136</v>
      </c>
      <c r="K4922" s="63">
        <v>5.3139106010017283</v>
      </c>
      <c r="L4922" s="63">
        <v>7.1114623440820575</v>
      </c>
      <c r="M4922" s="63">
        <v>7.1131088926392962</v>
      </c>
      <c r="N4922" s="63">
        <v>6.9332301873889008</v>
      </c>
      <c r="O4922" s="71">
        <v>7.270852421760404</v>
      </c>
    </row>
    <row r="4923" spans="2:15" outlineLevel="1" x14ac:dyDescent="0.25">
      <c r="B4923" s="65">
        <v>4914</v>
      </c>
      <c r="C4923" s="60">
        <v>1</v>
      </c>
      <c r="D4923" s="61">
        <v>0</v>
      </c>
      <c r="E4923" s="61">
        <v>1</v>
      </c>
      <c r="F4923" s="61">
        <v>1</v>
      </c>
      <c r="G4923" s="61">
        <v>1</v>
      </c>
      <c r="H4923" s="61">
        <v>0</v>
      </c>
      <c r="I4923" s="62">
        <v>76325.966735126858</v>
      </c>
      <c r="J4923" s="63">
        <v>5.8910503759680246</v>
      </c>
      <c r="K4923" s="63">
        <v>5.0094598338382532</v>
      </c>
      <c r="L4923" s="63">
        <v>6.3709173892227176</v>
      </c>
      <c r="M4923" s="63">
        <v>8.2682021778057795</v>
      </c>
      <c r="N4923" s="63">
        <v>7.1970557574474041</v>
      </c>
      <c r="O4923" s="71">
        <v>6.6252076793974046</v>
      </c>
    </row>
    <row r="4924" spans="2:15" outlineLevel="1" x14ac:dyDescent="0.25">
      <c r="B4924" s="65">
        <v>4915</v>
      </c>
      <c r="C4924" s="60">
        <v>0</v>
      </c>
      <c r="D4924" s="61">
        <v>1</v>
      </c>
      <c r="E4924" s="61">
        <v>1</v>
      </c>
      <c r="F4924" s="61">
        <v>1</v>
      </c>
      <c r="G4924" s="61">
        <v>0</v>
      </c>
      <c r="H4924" s="61">
        <v>1</v>
      </c>
      <c r="I4924" s="62">
        <v>74515.981372120077</v>
      </c>
      <c r="J4924" s="63">
        <v>5.203787807193426</v>
      </c>
      <c r="K4924" s="63">
        <v>5.9098737516937589</v>
      </c>
      <c r="L4924" s="63">
        <v>6.6931830435489825</v>
      </c>
      <c r="M4924" s="63">
        <v>7.6108406510870594</v>
      </c>
      <c r="N4924" s="63">
        <v>6.4470900634962174</v>
      </c>
      <c r="O4924" s="71">
        <v>6.9791118804931465</v>
      </c>
    </row>
    <row r="4925" spans="2:15" outlineLevel="1" x14ac:dyDescent="0.25">
      <c r="B4925" s="65">
        <v>4916</v>
      </c>
      <c r="C4925" s="60">
        <v>1</v>
      </c>
      <c r="D4925" s="61">
        <v>0</v>
      </c>
      <c r="E4925" s="61">
        <v>1</v>
      </c>
      <c r="F4925" s="61">
        <v>1</v>
      </c>
      <c r="G4925" s="61">
        <v>0</v>
      </c>
      <c r="H4925" s="61">
        <v>1</v>
      </c>
      <c r="I4925" s="62">
        <v>90880.439160739348</v>
      </c>
      <c r="J4925" s="63">
        <v>5.7006405551812431</v>
      </c>
      <c r="K4925" s="63">
        <v>4.142599681893258</v>
      </c>
      <c r="L4925" s="63">
        <v>7.6674728089999071</v>
      </c>
      <c r="M4925" s="63">
        <v>7.2642970437223857</v>
      </c>
      <c r="N4925" s="63">
        <v>6.6712182292376738</v>
      </c>
      <c r="O4925" s="71">
        <v>6.6723226800300619</v>
      </c>
    </row>
    <row r="4926" spans="2:15" outlineLevel="1" x14ac:dyDescent="0.25">
      <c r="B4926" s="65">
        <v>4917</v>
      </c>
      <c r="C4926" s="60">
        <v>1</v>
      </c>
      <c r="D4926" s="61">
        <v>0</v>
      </c>
      <c r="E4926" s="61">
        <v>1</v>
      </c>
      <c r="F4926" s="61">
        <v>1</v>
      </c>
      <c r="G4926" s="61">
        <v>1</v>
      </c>
      <c r="H4926" s="61">
        <v>0</v>
      </c>
      <c r="I4926" s="62">
        <v>29422.211164077482</v>
      </c>
      <c r="J4926" s="63">
        <v>6.2737994508592285</v>
      </c>
      <c r="K4926" s="63">
        <v>5.1597163029088824</v>
      </c>
      <c r="L4926" s="63">
        <v>6.3499162513498941</v>
      </c>
      <c r="M4926" s="63">
        <v>6.2601694993279047</v>
      </c>
      <c r="N4926" s="63">
        <v>7.6567924656683548</v>
      </c>
      <c r="O4926" s="71">
        <v>7.2333658708730102</v>
      </c>
    </row>
    <row r="4927" spans="2:15" outlineLevel="1" x14ac:dyDescent="0.25">
      <c r="B4927" s="65">
        <v>4918</v>
      </c>
      <c r="C4927" s="60">
        <v>1</v>
      </c>
      <c r="D4927" s="61">
        <v>0</v>
      </c>
      <c r="E4927" s="61">
        <v>1</v>
      </c>
      <c r="F4927" s="61">
        <v>1</v>
      </c>
      <c r="G4927" s="61">
        <v>1</v>
      </c>
      <c r="H4927" s="61">
        <v>0</v>
      </c>
      <c r="I4927" s="62">
        <v>75692.378074691136</v>
      </c>
      <c r="J4927" s="63">
        <v>5.3793127206912761</v>
      </c>
      <c r="K4927" s="63">
        <v>4.5308463590273647</v>
      </c>
      <c r="L4927" s="63">
        <v>7.0808681041915502</v>
      </c>
      <c r="M4927" s="63">
        <v>8.575180901104563</v>
      </c>
      <c r="N4927" s="63">
        <v>7.1928273412797799</v>
      </c>
      <c r="O4927" s="71">
        <v>6.7973595559060103</v>
      </c>
    </row>
    <row r="4928" spans="2:15" outlineLevel="1" x14ac:dyDescent="0.25">
      <c r="B4928" s="65">
        <v>4919</v>
      </c>
      <c r="C4928" s="60">
        <v>1</v>
      </c>
      <c r="D4928" s="61">
        <v>0</v>
      </c>
      <c r="E4928" s="61">
        <v>1</v>
      </c>
      <c r="F4928" s="61">
        <v>1</v>
      </c>
      <c r="G4928" s="61">
        <v>1</v>
      </c>
      <c r="H4928" s="61">
        <v>0</v>
      </c>
      <c r="I4928" s="62">
        <v>96636.242564779968</v>
      </c>
      <c r="J4928" s="63">
        <v>6.3817965558238603</v>
      </c>
      <c r="K4928" s="63">
        <v>5.5182629389952851</v>
      </c>
      <c r="L4928" s="63">
        <v>8.0684539756884721</v>
      </c>
      <c r="M4928" s="63">
        <v>6.513414101937709</v>
      </c>
      <c r="N4928" s="63">
        <v>7.0104698630244586</v>
      </c>
      <c r="O4928" s="71">
        <v>6.9054820344490198</v>
      </c>
    </row>
    <row r="4929" spans="2:15" outlineLevel="1" x14ac:dyDescent="0.25">
      <c r="B4929" s="65">
        <v>4920</v>
      </c>
      <c r="C4929" s="60">
        <v>1</v>
      </c>
      <c r="D4929" s="61">
        <v>0</v>
      </c>
      <c r="E4929" s="61">
        <v>1</v>
      </c>
      <c r="F4929" s="61">
        <v>1</v>
      </c>
      <c r="G4929" s="61">
        <v>1</v>
      </c>
      <c r="H4929" s="61">
        <v>0</v>
      </c>
      <c r="I4929" s="62">
        <v>97666.527494865208</v>
      </c>
      <c r="J4929" s="63">
        <v>6.053764639858306</v>
      </c>
      <c r="K4929" s="63">
        <v>5.693718142342588</v>
      </c>
      <c r="L4929" s="63">
        <v>7.4347347669839614</v>
      </c>
      <c r="M4929" s="63">
        <v>7.659231687641662</v>
      </c>
      <c r="N4929" s="63">
        <v>7.0496134755226478</v>
      </c>
      <c r="O4929" s="71">
        <v>6.3763799140424746</v>
      </c>
    </row>
    <row r="4930" spans="2:15" outlineLevel="1" x14ac:dyDescent="0.25">
      <c r="B4930" s="65">
        <v>4921</v>
      </c>
      <c r="C4930" s="60">
        <v>0</v>
      </c>
      <c r="D4930" s="61">
        <v>1</v>
      </c>
      <c r="E4930" s="61">
        <v>1</v>
      </c>
      <c r="F4930" s="61">
        <v>1</v>
      </c>
      <c r="G4930" s="61">
        <v>0</v>
      </c>
      <c r="H4930" s="61">
        <v>1</v>
      </c>
      <c r="I4930" s="62">
        <v>29569.103519261669</v>
      </c>
      <c r="J4930" s="63">
        <v>5.6870016129681549</v>
      </c>
      <c r="K4930" s="63">
        <v>5.7473004861138488</v>
      </c>
      <c r="L4930" s="63">
        <v>6.8444776853060363</v>
      </c>
      <c r="M4930" s="63">
        <v>7.1467206184220871</v>
      </c>
      <c r="N4930" s="63">
        <v>6.7176162374073858</v>
      </c>
      <c r="O4930" s="71">
        <v>6.8103801896373</v>
      </c>
    </row>
    <row r="4931" spans="2:15" outlineLevel="1" x14ac:dyDescent="0.25">
      <c r="B4931" s="65">
        <v>4922</v>
      </c>
      <c r="C4931" s="60">
        <v>1</v>
      </c>
      <c r="D4931" s="61">
        <v>0</v>
      </c>
      <c r="E4931" s="61">
        <v>1</v>
      </c>
      <c r="F4931" s="61">
        <v>1</v>
      </c>
      <c r="G4931" s="61">
        <v>1</v>
      </c>
      <c r="H4931" s="61">
        <v>0</v>
      </c>
      <c r="I4931" s="62">
        <v>26821.189926486739</v>
      </c>
      <c r="J4931" s="63">
        <v>5.5393714681063546</v>
      </c>
      <c r="K4931" s="63">
        <v>5.4048584450927706</v>
      </c>
      <c r="L4931" s="63">
        <v>6.8553358822175348</v>
      </c>
      <c r="M4931" s="63">
        <v>6.6650089509756256</v>
      </c>
      <c r="N4931" s="63">
        <v>6.9491557642317048</v>
      </c>
      <c r="O4931" s="71">
        <v>6.5702327985702409</v>
      </c>
    </row>
    <row r="4932" spans="2:15" outlineLevel="1" x14ac:dyDescent="0.25">
      <c r="B4932" s="65">
        <v>4923</v>
      </c>
      <c r="C4932" s="60">
        <v>1</v>
      </c>
      <c r="D4932" s="61">
        <v>0</v>
      </c>
      <c r="E4932" s="61">
        <v>1</v>
      </c>
      <c r="F4932" s="61">
        <v>1</v>
      </c>
      <c r="G4932" s="61">
        <v>0</v>
      </c>
      <c r="H4932" s="61">
        <v>1</v>
      </c>
      <c r="I4932" s="62">
        <v>77376.717499711362</v>
      </c>
      <c r="J4932" s="63">
        <v>6.2638361667561115</v>
      </c>
      <c r="K4932" s="63">
        <v>5.3492173544469832</v>
      </c>
      <c r="L4932" s="63">
        <v>6.1461783607239902</v>
      </c>
      <c r="M4932" s="63">
        <v>7.7654212575466381</v>
      </c>
      <c r="N4932" s="63">
        <v>7.0219307579674588</v>
      </c>
      <c r="O4932" s="71">
        <v>7.195774248874204</v>
      </c>
    </row>
    <row r="4933" spans="2:15" outlineLevel="1" x14ac:dyDescent="0.25">
      <c r="B4933" s="65">
        <v>4924</v>
      </c>
      <c r="C4933" s="60">
        <v>1</v>
      </c>
      <c r="D4933" s="61">
        <v>0</v>
      </c>
      <c r="E4933" s="61">
        <v>1</v>
      </c>
      <c r="F4933" s="61">
        <v>1</v>
      </c>
      <c r="G4933" s="61">
        <v>0</v>
      </c>
      <c r="H4933" s="61">
        <v>1</v>
      </c>
      <c r="I4933" s="62">
        <v>96354.619590954811</v>
      </c>
      <c r="J4933" s="63">
        <v>6.3984854385904448</v>
      </c>
      <c r="K4933" s="63">
        <v>4.2043995363175029</v>
      </c>
      <c r="L4933" s="63">
        <v>7.3043703366572625</v>
      </c>
      <c r="M4933" s="63">
        <v>8.4965675299359589</v>
      </c>
      <c r="N4933" s="63">
        <v>6.440278524707109</v>
      </c>
      <c r="O4933" s="71">
        <v>7.0756195876413521</v>
      </c>
    </row>
    <row r="4934" spans="2:15" outlineLevel="1" x14ac:dyDescent="0.25">
      <c r="B4934" s="65">
        <v>4925</v>
      </c>
      <c r="C4934" s="60">
        <v>1</v>
      </c>
      <c r="D4934" s="61">
        <v>0</v>
      </c>
      <c r="E4934" s="61">
        <v>1</v>
      </c>
      <c r="F4934" s="61">
        <v>1</v>
      </c>
      <c r="G4934" s="61">
        <v>1</v>
      </c>
      <c r="H4934" s="61">
        <v>0</v>
      </c>
      <c r="I4934" s="62">
        <v>96457.985212866683</v>
      </c>
      <c r="J4934" s="63">
        <v>5.5722763335126233</v>
      </c>
      <c r="K4934" s="63">
        <v>5.2153855569339616</v>
      </c>
      <c r="L4934" s="63">
        <v>7.4321164418393941</v>
      </c>
      <c r="M4934" s="63">
        <v>8.5421733356038363</v>
      </c>
      <c r="N4934" s="63">
        <v>6.5452526794445065</v>
      </c>
      <c r="O4934" s="71">
        <v>6.5090749608532859</v>
      </c>
    </row>
    <row r="4935" spans="2:15" outlineLevel="1" x14ac:dyDescent="0.25">
      <c r="B4935" s="65">
        <v>4926</v>
      </c>
      <c r="C4935" s="60">
        <v>0</v>
      </c>
      <c r="D4935" s="61">
        <v>1</v>
      </c>
      <c r="E4935" s="61">
        <v>1</v>
      </c>
      <c r="F4935" s="61">
        <v>1</v>
      </c>
      <c r="G4935" s="61">
        <v>0</v>
      </c>
      <c r="H4935" s="61">
        <v>1</v>
      </c>
      <c r="I4935" s="62">
        <v>28900.202208061921</v>
      </c>
      <c r="J4935" s="63">
        <v>5.3949929488527202</v>
      </c>
      <c r="K4935" s="63">
        <v>5.5902722954964874</v>
      </c>
      <c r="L4935" s="63">
        <v>7.0045238391739071</v>
      </c>
      <c r="M4935" s="63">
        <v>7.008068132563297</v>
      </c>
      <c r="N4935" s="63">
        <v>6.7131906415805762</v>
      </c>
      <c r="O4935" s="71">
        <v>7.1955702388363667</v>
      </c>
    </row>
    <row r="4936" spans="2:15" outlineLevel="1" x14ac:dyDescent="0.25">
      <c r="B4936" s="65">
        <v>4927</v>
      </c>
      <c r="C4936" s="60">
        <v>1</v>
      </c>
      <c r="D4936" s="61">
        <v>0</v>
      </c>
      <c r="E4936" s="61">
        <v>1</v>
      </c>
      <c r="F4936" s="61">
        <v>1</v>
      </c>
      <c r="G4936" s="61">
        <v>1</v>
      </c>
      <c r="H4936" s="61">
        <v>0</v>
      </c>
      <c r="I4936" s="62">
        <v>101278.85237299133</v>
      </c>
      <c r="J4936" s="63">
        <v>6.6947627570464796</v>
      </c>
      <c r="K4936" s="63">
        <v>5.3320264504599084</v>
      </c>
      <c r="L4936" s="63">
        <v>7.6097947546801485</v>
      </c>
      <c r="M4936" s="63">
        <v>8.479501085306353</v>
      </c>
      <c r="N4936" s="63">
        <v>6.8094782275277836</v>
      </c>
      <c r="O4936" s="71">
        <v>6.7949885376768515</v>
      </c>
    </row>
    <row r="4937" spans="2:15" outlineLevel="1" x14ac:dyDescent="0.25">
      <c r="B4937" s="65">
        <v>4928</v>
      </c>
      <c r="C4937" s="60">
        <v>0</v>
      </c>
      <c r="D4937" s="61">
        <v>1</v>
      </c>
      <c r="E4937" s="61">
        <v>1</v>
      </c>
      <c r="F4937" s="61">
        <v>1</v>
      </c>
      <c r="G4937" s="61">
        <v>1</v>
      </c>
      <c r="H4937" s="61">
        <v>0</v>
      </c>
      <c r="I4937" s="62">
        <v>29833.007128547295</v>
      </c>
      <c r="J4937" s="63">
        <v>5.5386272779377714</v>
      </c>
      <c r="K4937" s="63">
        <v>5.803915193439086</v>
      </c>
      <c r="L4937" s="63">
        <v>6.8367585596356903</v>
      </c>
      <c r="M4937" s="63">
        <v>7.1535756247928735</v>
      </c>
      <c r="N4937" s="63">
        <v>7.0457474653449941</v>
      </c>
      <c r="O4937" s="71">
        <v>6.6580501005964301</v>
      </c>
    </row>
    <row r="4938" spans="2:15" outlineLevel="1" x14ac:dyDescent="0.25">
      <c r="B4938" s="65">
        <v>4929</v>
      </c>
      <c r="C4938" s="60">
        <v>1</v>
      </c>
      <c r="D4938" s="61">
        <v>0</v>
      </c>
      <c r="E4938" s="61">
        <v>1</v>
      </c>
      <c r="F4938" s="61">
        <v>1</v>
      </c>
      <c r="G4938" s="61">
        <v>1</v>
      </c>
      <c r="H4938" s="61">
        <v>0</v>
      </c>
      <c r="I4938" s="62">
        <v>92260.456202761634</v>
      </c>
      <c r="J4938" s="63">
        <v>5.6668673566061383</v>
      </c>
      <c r="K4938" s="63">
        <v>4.8422222102613963</v>
      </c>
      <c r="L4938" s="63">
        <v>7.5279860428162486</v>
      </c>
      <c r="M4938" s="63">
        <v>7.3712935679281149</v>
      </c>
      <c r="N4938" s="63">
        <v>6.539492906503682</v>
      </c>
      <c r="O4938" s="71">
        <v>6.4770937620413189</v>
      </c>
    </row>
    <row r="4939" spans="2:15" outlineLevel="1" x14ac:dyDescent="0.25">
      <c r="B4939" s="65">
        <v>4930</v>
      </c>
      <c r="C4939" s="60">
        <v>0</v>
      </c>
      <c r="D4939" s="61">
        <v>1</v>
      </c>
      <c r="E4939" s="61">
        <v>1</v>
      </c>
      <c r="F4939" s="61">
        <v>1</v>
      </c>
      <c r="G4939" s="61">
        <v>1</v>
      </c>
      <c r="H4939" s="61">
        <v>0</v>
      </c>
      <c r="I4939" s="62">
        <v>99962.894149560001</v>
      </c>
      <c r="J4939" s="63">
        <v>6.3391094455887993</v>
      </c>
      <c r="K4939" s="63">
        <v>6.3703889272531899</v>
      </c>
      <c r="L4939" s="63">
        <v>6.944967736445931</v>
      </c>
      <c r="M4939" s="63">
        <v>7.7556351513251203</v>
      </c>
      <c r="N4939" s="63">
        <v>6.7567234732913812</v>
      </c>
      <c r="O4939" s="71">
        <v>6.6648168890743689</v>
      </c>
    </row>
    <row r="4940" spans="2:15" outlineLevel="1" x14ac:dyDescent="0.25">
      <c r="B4940" s="65">
        <v>4931</v>
      </c>
      <c r="C4940" s="60">
        <v>1</v>
      </c>
      <c r="D4940" s="61">
        <v>0</v>
      </c>
      <c r="E4940" s="61">
        <v>1</v>
      </c>
      <c r="F4940" s="61">
        <v>1</v>
      </c>
      <c r="G4940" s="61">
        <v>0</v>
      </c>
      <c r="H4940" s="61">
        <v>1</v>
      </c>
      <c r="I4940" s="62">
        <v>94253.01149545885</v>
      </c>
      <c r="J4940" s="63">
        <v>6.0200964496999676</v>
      </c>
      <c r="K4940" s="63">
        <v>4.7993228878267207</v>
      </c>
      <c r="L4940" s="63">
        <v>6.9800517282676156</v>
      </c>
      <c r="M4940" s="63">
        <v>7.2654153205806367</v>
      </c>
      <c r="N4940" s="63">
        <v>6.9705114907671533</v>
      </c>
      <c r="O4940" s="71">
        <v>7.0146272364963798</v>
      </c>
    </row>
    <row r="4941" spans="2:15" outlineLevel="1" x14ac:dyDescent="0.25">
      <c r="B4941" s="65">
        <v>4932</v>
      </c>
      <c r="C4941" s="60">
        <v>1</v>
      </c>
      <c r="D4941" s="61">
        <v>0</v>
      </c>
      <c r="E4941" s="61">
        <v>1</v>
      </c>
      <c r="F4941" s="61">
        <v>1</v>
      </c>
      <c r="G4941" s="61">
        <v>0</v>
      </c>
      <c r="H4941" s="61">
        <v>1</v>
      </c>
      <c r="I4941" s="62">
        <v>78372.799678028765</v>
      </c>
      <c r="J4941" s="63">
        <v>6.3273776862705091</v>
      </c>
      <c r="K4941" s="63">
        <v>5.6382701850854895</v>
      </c>
      <c r="L4941" s="63">
        <v>6.5534018159603091</v>
      </c>
      <c r="M4941" s="63">
        <v>7.5538799186271817</v>
      </c>
      <c r="N4941" s="63">
        <v>7.0237800322416364</v>
      </c>
      <c r="O4941" s="71">
        <v>7.1908891496416825</v>
      </c>
    </row>
    <row r="4942" spans="2:15" outlineLevel="1" x14ac:dyDescent="0.25">
      <c r="B4942" s="65">
        <v>4933</v>
      </c>
      <c r="C4942" s="60">
        <v>1</v>
      </c>
      <c r="D4942" s="61">
        <v>0</v>
      </c>
      <c r="E4942" s="61">
        <v>1</v>
      </c>
      <c r="F4942" s="61">
        <v>1</v>
      </c>
      <c r="G4942" s="61">
        <v>1</v>
      </c>
      <c r="H4942" s="61">
        <v>0</v>
      </c>
      <c r="I4942" s="62">
        <v>91391.988510560099</v>
      </c>
      <c r="J4942" s="63">
        <v>5.7237932933963309</v>
      </c>
      <c r="K4942" s="63">
        <v>4.4932862415094599</v>
      </c>
      <c r="L4942" s="63">
        <v>8.0383812750204093</v>
      </c>
      <c r="M4942" s="63">
        <v>6.3797823362836272</v>
      </c>
      <c r="N4942" s="63">
        <v>7.4648685042875886</v>
      </c>
      <c r="O4942" s="71">
        <v>6.4134451159771135</v>
      </c>
    </row>
    <row r="4943" spans="2:15" outlineLevel="1" x14ac:dyDescent="0.25">
      <c r="B4943" s="65">
        <v>4934</v>
      </c>
      <c r="C4943" s="60">
        <v>1</v>
      </c>
      <c r="D4943" s="61">
        <v>0</v>
      </c>
      <c r="E4943" s="61">
        <v>1</v>
      </c>
      <c r="F4943" s="61">
        <v>1</v>
      </c>
      <c r="G4943" s="61">
        <v>0</v>
      </c>
      <c r="H4943" s="61">
        <v>1</v>
      </c>
      <c r="I4943" s="62">
        <v>28406.133935034653</v>
      </c>
      <c r="J4943" s="63">
        <v>5.2890637257527517</v>
      </c>
      <c r="K4943" s="63">
        <v>5.1315329711349342</v>
      </c>
      <c r="L4943" s="63">
        <v>7.2354202343571865</v>
      </c>
      <c r="M4943" s="63">
        <v>7.732856528929406</v>
      </c>
      <c r="N4943" s="63">
        <v>6.6056125568851334</v>
      </c>
      <c r="O4943" s="71">
        <v>6.7301204453876062</v>
      </c>
    </row>
    <row r="4944" spans="2:15" outlineLevel="1" x14ac:dyDescent="0.25">
      <c r="B4944" s="65">
        <v>4935</v>
      </c>
      <c r="C4944" s="60">
        <v>1</v>
      </c>
      <c r="D4944" s="61">
        <v>0</v>
      </c>
      <c r="E4944" s="61">
        <v>1</v>
      </c>
      <c r="F4944" s="61">
        <v>1</v>
      </c>
      <c r="G4944" s="61">
        <v>1</v>
      </c>
      <c r="H4944" s="61">
        <v>0</v>
      </c>
      <c r="I4944" s="62">
        <v>99503.991646777111</v>
      </c>
      <c r="J4944" s="63">
        <v>6.7905438974707826</v>
      </c>
      <c r="K4944" s="63">
        <v>5.0975130740250298</v>
      </c>
      <c r="L4944" s="63">
        <v>7.0227014229302078</v>
      </c>
      <c r="M4944" s="63">
        <v>8.0887482480377955</v>
      </c>
      <c r="N4944" s="63">
        <v>7.1183399697408074</v>
      </c>
      <c r="O4944" s="71">
        <v>6.7204417504856737</v>
      </c>
    </row>
    <row r="4945" spans="2:15" outlineLevel="1" x14ac:dyDescent="0.25">
      <c r="B4945" s="65">
        <v>4936</v>
      </c>
      <c r="C4945" s="60">
        <v>0</v>
      </c>
      <c r="D4945" s="61">
        <v>1</v>
      </c>
      <c r="E4945" s="61">
        <v>1</v>
      </c>
      <c r="F4945" s="61">
        <v>1</v>
      </c>
      <c r="G4945" s="61">
        <v>0</v>
      </c>
      <c r="H4945" s="61">
        <v>1</v>
      </c>
      <c r="I4945" s="62">
        <v>96508.215239542318</v>
      </c>
      <c r="J4945" s="63">
        <v>5.5518005423085874</v>
      </c>
      <c r="K4945" s="63">
        <v>6.129232660473102</v>
      </c>
      <c r="L4945" s="63">
        <v>7.0639593574626245</v>
      </c>
      <c r="M4945" s="63">
        <v>6.4000958691020129</v>
      </c>
      <c r="N4945" s="63">
        <v>7.3866913291779044</v>
      </c>
      <c r="O4945" s="71">
        <v>7.4566315694622372</v>
      </c>
    </row>
    <row r="4946" spans="2:15" outlineLevel="1" x14ac:dyDescent="0.25">
      <c r="B4946" s="65">
        <v>4937</v>
      </c>
      <c r="C4946" s="60">
        <v>1</v>
      </c>
      <c r="D4946" s="61">
        <v>0</v>
      </c>
      <c r="E4946" s="61">
        <v>1</v>
      </c>
      <c r="F4946" s="61">
        <v>1</v>
      </c>
      <c r="G4946" s="61">
        <v>0</v>
      </c>
      <c r="H4946" s="61">
        <v>1</v>
      </c>
      <c r="I4946" s="62">
        <v>96344.226525120001</v>
      </c>
      <c r="J4946" s="63">
        <v>5.8386193144289047</v>
      </c>
      <c r="K4946" s="63">
        <v>4.9457187529370996</v>
      </c>
      <c r="L4946" s="63">
        <v>7.530467148435223</v>
      </c>
      <c r="M4946" s="63">
        <v>8.0835843564290535</v>
      </c>
      <c r="N4946" s="63">
        <v>6.4751457860633845</v>
      </c>
      <c r="O4946" s="71">
        <v>7.1362014663312969</v>
      </c>
    </row>
    <row r="4947" spans="2:15" outlineLevel="1" x14ac:dyDescent="0.25">
      <c r="B4947" s="65">
        <v>4938</v>
      </c>
      <c r="C4947" s="60">
        <v>1</v>
      </c>
      <c r="D4947" s="61">
        <v>0</v>
      </c>
      <c r="E4947" s="61">
        <v>1</v>
      </c>
      <c r="F4947" s="61">
        <v>1</v>
      </c>
      <c r="G4947" s="61">
        <v>0</v>
      </c>
      <c r="H4947" s="61">
        <v>1</v>
      </c>
      <c r="I4947" s="62">
        <v>75024.566398769442</v>
      </c>
      <c r="J4947" s="63">
        <v>6.4207031771572831</v>
      </c>
      <c r="K4947" s="63">
        <v>4.9947419091815215</v>
      </c>
      <c r="L4947" s="63">
        <v>6.1152452816013874</v>
      </c>
      <c r="M4947" s="63">
        <v>7.1729097514260625</v>
      </c>
      <c r="N4947" s="63">
        <v>6.9150686095122511</v>
      </c>
      <c r="O4947" s="71">
        <v>7.3390088466792101</v>
      </c>
    </row>
    <row r="4948" spans="2:15" outlineLevel="1" x14ac:dyDescent="0.25">
      <c r="B4948" s="65">
        <v>4939</v>
      </c>
      <c r="C4948" s="60">
        <v>0</v>
      </c>
      <c r="D4948" s="61">
        <v>1</v>
      </c>
      <c r="E4948" s="61">
        <v>1</v>
      </c>
      <c r="F4948" s="61">
        <v>1</v>
      </c>
      <c r="G4948" s="61">
        <v>0</v>
      </c>
      <c r="H4948" s="61">
        <v>1</v>
      </c>
      <c r="I4948" s="62">
        <v>64544.443647910433</v>
      </c>
      <c r="J4948" s="63">
        <v>5.8566774232816323</v>
      </c>
      <c r="K4948" s="63">
        <v>6.4538405970060477</v>
      </c>
      <c r="L4948" s="63">
        <v>7.1039057255563947</v>
      </c>
      <c r="M4948" s="63">
        <v>6.2368669029852182</v>
      </c>
      <c r="N4948" s="63">
        <v>6.6729958797173197</v>
      </c>
      <c r="O4948" s="71">
        <v>6.6996920657020702</v>
      </c>
    </row>
    <row r="4949" spans="2:15" outlineLevel="1" x14ac:dyDescent="0.25">
      <c r="B4949" s="65">
        <v>4940</v>
      </c>
      <c r="C4949" s="60">
        <v>1</v>
      </c>
      <c r="D4949" s="61">
        <v>0</v>
      </c>
      <c r="E4949" s="61">
        <v>1</v>
      </c>
      <c r="F4949" s="61">
        <v>1</v>
      </c>
      <c r="G4949" s="61">
        <v>1</v>
      </c>
      <c r="H4949" s="61">
        <v>0</v>
      </c>
      <c r="I4949" s="62">
        <v>76606.039793148579</v>
      </c>
      <c r="J4949" s="63">
        <v>6.1757342420823971</v>
      </c>
      <c r="K4949" s="63">
        <v>5.3418326445342412</v>
      </c>
      <c r="L4949" s="63">
        <v>6.7997070361283765</v>
      </c>
      <c r="M4949" s="63">
        <v>7.7911295200250068</v>
      </c>
      <c r="N4949" s="63">
        <v>7.150668271205566</v>
      </c>
      <c r="O4949" s="71">
        <v>6.3323570690709392</v>
      </c>
    </row>
    <row r="4950" spans="2:15" outlineLevel="1" x14ac:dyDescent="0.25">
      <c r="B4950" s="65">
        <v>4941</v>
      </c>
      <c r="C4950" s="60">
        <v>1</v>
      </c>
      <c r="D4950" s="61">
        <v>0</v>
      </c>
      <c r="E4950" s="61">
        <v>1</v>
      </c>
      <c r="F4950" s="61">
        <v>1</v>
      </c>
      <c r="G4950" s="61">
        <v>0</v>
      </c>
      <c r="H4950" s="61">
        <v>1</v>
      </c>
      <c r="I4950" s="62">
        <v>26656.013584318775</v>
      </c>
      <c r="J4950" s="63">
        <v>6.4156875326059692</v>
      </c>
      <c r="K4950" s="63">
        <v>4.6230844566932383</v>
      </c>
      <c r="L4950" s="63">
        <v>6.3023441825579098</v>
      </c>
      <c r="M4950" s="63">
        <v>6.7231666931739662</v>
      </c>
      <c r="N4950" s="63">
        <v>6.5346803862093275</v>
      </c>
      <c r="O4950" s="71">
        <v>7.2217470912540236</v>
      </c>
    </row>
    <row r="4951" spans="2:15" outlineLevel="1" x14ac:dyDescent="0.25">
      <c r="B4951" s="65">
        <v>4942</v>
      </c>
      <c r="C4951" s="60">
        <v>1</v>
      </c>
      <c r="D4951" s="61">
        <v>0</v>
      </c>
      <c r="E4951" s="61">
        <v>1</v>
      </c>
      <c r="F4951" s="61">
        <v>1</v>
      </c>
      <c r="G4951" s="61">
        <v>1</v>
      </c>
      <c r="H4951" s="61">
        <v>0</v>
      </c>
      <c r="I4951" s="62">
        <v>62052.890485493263</v>
      </c>
      <c r="J4951" s="63">
        <v>6.0626477754168651</v>
      </c>
      <c r="K4951" s="63">
        <v>5.651821146870887</v>
      </c>
      <c r="L4951" s="63">
        <v>7.6610455391795416</v>
      </c>
      <c r="M4951" s="63">
        <v>6.0917751672391871</v>
      </c>
      <c r="N4951" s="63">
        <v>6.5942729810602021</v>
      </c>
      <c r="O4951" s="71">
        <v>6.3070090862942267</v>
      </c>
    </row>
    <row r="4952" spans="2:15" outlineLevel="1" x14ac:dyDescent="0.25">
      <c r="B4952" s="65">
        <v>4943</v>
      </c>
      <c r="C4952" s="60">
        <v>1</v>
      </c>
      <c r="D4952" s="61">
        <v>0</v>
      </c>
      <c r="E4952" s="61">
        <v>1</v>
      </c>
      <c r="F4952" s="61">
        <v>1</v>
      </c>
      <c r="G4952" s="61">
        <v>1</v>
      </c>
      <c r="H4952" s="61">
        <v>0</v>
      </c>
      <c r="I4952" s="62">
        <v>62784.718314900616</v>
      </c>
      <c r="J4952" s="63">
        <v>5.7699752529652013</v>
      </c>
      <c r="K4952" s="63">
        <v>5.5170565550101065</v>
      </c>
      <c r="L4952" s="63">
        <v>7.6111889925402698</v>
      </c>
      <c r="M4952" s="63">
        <v>6.0808944660200037</v>
      </c>
      <c r="N4952" s="63">
        <v>7.4357556697368361</v>
      </c>
      <c r="O4952" s="71">
        <v>6.2847477267672662</v>
      </c>
    </row>
    <row r="4953" spans="2:15" outlineLevel="1" x14ac:dyDescent="0.25">
      <c r="B4953" s="65">
        <v>4944</v>
      </c>
      <c r="C4953" s="60">
        <v>1</v>
      </c>
      <c r="D4953" s="61">
        <v>0</v>
      </c>
      <c r="E4953" s="61">
        <v>1</v>
      </c>
      <c r="F4953" s="61">
        <v>1</v>
      </c>
      <c r="G4953" s="61">
        <v>1</v>
      </c>
      <c r="H4953" s="61">
        <v>0</v>
      </c>
      <c r="I4953" s="62">
        <v>63960.208124283308</v>
      </c>
      <c r="J4953" s="63">
        <v>6.5148026651120698</v>
      </c>
      <c r="K4953" s="63">
        <v>5.555091452024274</v>
      </c>
      <c r="L4953" s="63">
        <v>6.8668235277292053</v>
      </c>
      <c r="M4953" s="63">
        <v>6.3240289768734339</v>
      </c>
      <c r="N4953" s="63">
        <v>6.909058007905494</v>
      </c>
      <c r="O4953" s="71">
        <v>6.5845734830376657</v>
      </c>
    </row>
    <row r="4954" spans="2:15" outlineLevel="1" x14ac:dyDescent="0.25">
      <c r="B4954" s="65">
        <v>4945</v>
      </c>
      <c r="C4954" s="60">
        <v>0</v>
      </c>
      <c r="D4954" s="61">
        <v>1</v>
      </c>
      <c r="E4954" s="61">
        <v>1</v>
      </c>
      <c r="F4954" s="61">
        <v>1</v>
      </c>
      <c r="G4954" s="61">
        <v>0</v>
      </c>
      <c r="H4954" s="61">
        <v>1</v>
      </c>
      <c r="I4954" s="62">
        <v>77181.612729174187</v>
      </c>
      <c r="J4954" s="63">
        <v>5.3406612163741016</v>
      </c>
      <c r="K4954" s="63">
        <v>5.7137714023657971</v>
      </c>
      <c r="L4954" s="63">
        <v>6.9697547090372716</v>
      </c>
      <c r="M4954" s="63">
        <v>8.3716420482455671</v>
      </c>
      <c r="N4954" s="63">
        <v>6.6948201329830823</v>
      </c>
      <c r="O4954" s="71">
        <v>6.8161801196225165</v>
      </c>
    </row>
    <row r="4955" spans="2:15" outlineLevel="1" x14ac:dyDescent="0.25">
      <c r="B4955" s="65">
        <v>4946</v>
      </c>
      <c r="C4955" s="60">
        <v>0</v>
      </c>
      <c r="D4955" s="61">
        <v>1</v>
      </c>
      <c r="E4955" s="61">
        <v>1</v>
      </c>
      <c r="F4955" s="61">
        <v>1</v>
      </c>
      <c r="G4955" s="61">
        <v>1</v>
      </c>
      <c r="H4955" s="61">
        <v>0</v>
      </c>
      <c r="I4955" s="62">
        <v>96465.952419295383</v>
      </c>
      <c r="J4955" s="63">
        <v>5.4401686614309313</v>
      </c>
      <c r="K4955" s="63">
        <v>5.881390419526622</v>
      </c>
      <c r="L4955" s="63">
        <v>7.8416662498425582</v>
      </c>
      <c r="M4955" s="63">
        <v>7.0648209016246728</v>
      </c>
      <c r="N4955" s="63">
        <v>7.2147606877460504</v>
      </c>
      <c r="O4955" s="71">
        <v>6.7076637261203116</v>
      </c>
    </row>
    <row r="4956" spans="2:15" outlineLevel="1" x14ac:dyDescent="0.25">
      <c r="B4956" s="65">
        <v>4947</v>
      </c>
      <c r="C4956" s="60">
        <v>1</v>
      </c>
      <c r="D4956" s="61">
        <v>0</v>
      </c>
      <c r="E4956" s="61">
        <v>1</v>
      </c>
      <c r="F4956" s="61">
        <v>1</v>
      </c>
      <c r="G4956" s="61">
        <v>0</v>
      </c>
      <c r="H4956" s="61">
        <v>1</v>
      </c>
      <c r="I4956" s="62">
        <v>91494.168489743417</v>
      </c>
      <c r="J4956" s="63">
        <v>6.3711825518330558</v>
      </c>
      <c r="K4956" s="63">
        <v>4.144245004399524</v>
      </c>
      <c r="L4956" s="63">
        <v>7.3957834417301047</v>
      </c>
      <c r="M4956" s="63">
        <v>7.044943220481902</v>
      </c>
      <c r="N4956" s="63">
        <v>6.5915559716517267</v>
      </c>
      <c r="O4956" s="71">
        <v>6.6470477354587123</v>
      </c>
    </row>
    <row r="4957" spans="2:15" outlineLevel="1" x14ac:dyDescent="0.25">
      <c r="B4957" s="65">
        <v>4948</v>
      </c>
      <c r="C4957" s="60">
        <v>1</v>
      </c>
      <c r="D4957" s="61">
        <v>0</v>
      </c>
      <c r="E4957" s="61">
        <v>1</v>
      </c>
      <c r="F4957" s="61">
        <v>1</v>
      </c>
      <c r="G4957" s="61">
        <v>0</v>
      </c>
      <c r="H4957" s="61">
        <v>1</v>
      </c>
      <c r="I4957" s="62">
        <v>97193.663003628273</v>
      </c>
      <c r="J4957" s="63">
        <v>6.3485438009258237</v>
      </c>
      <c r="K4957" s="63">
        <v>4.7789977633618852</v>
      </c>
      <c r="L4957" s="63">
        <v>6.7046027119119875</v>
      </c>
      <c r="M4957" s="63">
        <v>8.1002933424531598</v>
      </c>
      <c r="N4957" s="63">
        <v>6.626036680263188</v>
      </c>
      <c r="O4957" s="71">
        <v>7.4468385145244707</v>
      </c>
    </row>
    <row r="4958" spans="2:15" outlineLevel="1" x14ac:dyDescent="0.25">
      <c r="B4958" s="65">
        <v>4949</v>
      </c>
      <c r="C4958" s="60">
        <v>1</v>
      </c>
      <c r="D4958" s="61">
        <v>0</v>
      </c>
      <c r="E4958" s="61">
        <v>1</v>
      </c>
      <c r="F4958" s="61">
        <v>1</v>
      </c>
      <c r="G4958" s="61">
        <v>1</v>
      </c>
      <c r="H4958" s="61">
        <v>0</v>
      </c>
      <c r="I4958" s="62">
        <v>75573.315331373262</v>
      </c>
      <c r="J4958" s="63">
        <v>5.8467303554283721</v>
      </c>
      <c r="K4958" s="63">
        <v>4.6133393415943562</v>
      </c>
      <c r="L4958" s="63">
        <v>6.7568285064551095</v>
      </c>
      <c r="M4958" s="63">
        <v>8.5831214961630753</v>
      </c>
      <c r="N4958" s="63">
        <v>6.8504860084824974</v>
      </c>
      <c r="O4958" s="71">
        <v>6.6122024010830662</v>
      </c>
    </row>
    <row r="4959" spans="2:15" outlineLevel="1" x14ac:dyDescent="0.25">
      <c r="B4959" s="65">
        <v>4950</v>
      </c>
      <c r="C4959" s="60">
        <v>1</v>
      </c>
      <c r="D4959" s="61">
        <v>0</v>
      </c>
      <c r="E4959" s="61">
        <v>1</v>
      </c>
      <c r="F4959" s="61">
        <v>1</v>
      </c>
      <c r="G4959" s="61">
        <v>1</v>
      </c>
      <c r="H4959" s="61">
        <v>0</v>
      </c>
      <c r="I4959" s="62">
        <v>96644.829952783635</v>
      </c>
      <c r="J4959" s="63">
        <v>6.143661457254149</v>
      </c>
      <c r="K4959" s="63">
        <v>5.2367650436245192</v>
      </c>
      <c r="L4959" s="63">
        <v>7.6584236092225186</v>
      </c>
      <c r="M4959" s="63">
        <v>7.8159510835624637</v>
      </c>
      <c r="N4959" s="63">
        <v>6.7224497834125359</v>
      </c>
      <c r="O4959" s="71">
        <v>6.4467176608687877</v>
      </c>
    </row>
    <row r="4960" spans="2:15" outlineLevel="1" x14ac:dyDescent="0.25">
      <c r="B4960" s="65">
        <v>4951</v>
      </c>
      <c r="C4960" s="60">
        <v>1</v>
      </c>
      <c r="D4960" s="61">
        <v>0</v>
      </c>
      <c r="E4960" s="61">
        <v>1</v>
      </c>
      <c r="F4960" s="61">
        <v>1</v>
      </c>
      <c r="G4960" s="61">
        <v>0</v>
      </c>
      <c r="H4960" s="61">
        <v>1</v>
      </c>
      <c r="I4960" s="62">
        <v>94753.589168215825</v>
      </c>
      <c r="J4960" s="63">
        <v>6.4275114767564663</v>
      </c>
      <c r="K4960" s="63">
        <v>4.4697588902191931</v>
      </c>
      <c r="L4960" s="63">
        <v>7.0743081093131543</v>
      </c>
      <c r="M4960" s="63">
        <v>7.7821588600763754</v>
      </c>
      <c r="N4960" s="63">
        <v>6.3644560478851053</v>
      </c>
      <c r="O4960" s="71">
        <v>7.125641997936893</v>
      </c>
    </row>
    <row r="4961" spans="2:15" outlineLevel="1" x14ac:dyDescent="0.25">
      <c r="B4961" s="65">
        <v>4952</v>
      </c>
      <c r="C4961" s="60">
        <v>1</v>
      </c>
      <c r="D4961" s="61">
        <v>0</v>
      </c>
      <c r="E4961" s="61">
        <v>1</v>
      </c>
      <c r="F4961" s="61">
        <v>1</v>
      </c>
      <c r="G4961" s="61">
        <v>1</v>
      </c>
      <c r="H4961" s="61">
        <v>0</v>
      </c>
      <c r="I4961" s="62">
        <v>75367.511330618465</v>
      </c>
      <c r="J4961" s="63">
        <v>5.2398009495106876</v>
      </c>
      <c r="K4961" s="63">
        <v>5.0479121917859064</v>
      </c>
      <c r="L4961" s="63">
        <v>6.3842725005428456</v>
      </c>
      <c r="M4961" s="63">
        <v>8.5972450547742607</v>
      </c>
      <c r="N4961" s="63">
        <v>6.9560154262971947</v>
      </c>
      <c r="O4961" s="71">
        <v>6.8058577958488078</v>
      </c>
    </row>
    <row r="4962" spans="2:15" outlineLevel="1" x14ac:dyDescent="0.25">
      <c r="B4962" s="65">
        <v>4953</v>
      </c>
      <c r="C4962" s="60">
        <v>1</v>
      </c>
      <c r="D4962" s="61">
        <v>0</v>
      </c>
      <c r="E4962" s="61">
        <v>1</v>
      </c>
      <c r="F4962" s="61">
        <v>1</v>
      </c>
      <c r="G4962" s="61">
        <v>1</v>
      </c>
      <c r="H4962" s="61">
        <v>0</v>
      </c>
      <c r="I4962" s="62">
        <v>76085.569477860947</v>
      </c>
      <c r="J4962" s="63">
        <v>5.8817491013546395</v>
      </c>
      <c r="K4962" s="63">
        <v>5.4326120164679699</v>
      </c>
      <c r="L4962" s="63">
        <v>6.7229551661435085</v>
      </c>
      <c r="M4962" s="63">
        <v>7.5985277095384527</v>
      </c>
      <c r="N4962" s="63">
        <v>6.9334168814649217</v>
      </c>
      <c r="O4962" s="71">
        <v>6.9225838813044378</v>
      </c>
    </row>
    <row r="4963" spans="2:15" outlineLevel="1" x14ac:dyDescent="0.25">
      <c r="B4963" s="65">
        <v>4954</v>
      </c>
      <c r="C4963" s="60">
        <v>1</v>
      </c>
      <c r="D4963" s="61">
        <v>0</v>
      </c>
      <c r="E4963" s="61">
        <v>1</v>
      </c>
      <c r="F4963" s="61">
        <v>1</v>
      </c>
      <c r="G4963" s="61">
        <v>0</v>
      </c>
      <c r="H4963" s="61">
        <v>1</v>
      </c>
      <c r="I4963" s="62">
        <v>30603.141400255874</v>
      </c>
      <c r="J4963" s="63">
        <v>6.2889528899053033</v>
      </c>
      <c r="K4963" s="63">
        <v>5.7368087054140444</v>
      </c>
      <c r="L4963" s="63">
        <v>6.4719941752621661</v>
      </c>
      <c r="M4963" s="63">
        <v>6.5236612867920059</v>
      </c>
      <c r="N4963" s="63">
        <v>7.0501310172814975</v>
      </c>
      <c r="O4963" s="71">
        <v>7.2280524152434822</v>
      </c>
    </row>
    <row r="4964" spans="2:15" outlineLevel="1" x14ac:dyDescent="0.25">
      <c r="B4964" s="65">
        <v>4955</v>
      </c>
      <c r="C4964" s="60">
        <v>1</v>
      </c>
      <c r="D4964" s="61">
        <v>0</v>
      </c>
      <c r="E4964" s="61">
        <v>1</v>
      </c>
      <c r="F4964" s="61">
        <v>1</v>
      </c>
      <c r="G4964" s="61">
        <v>1</v>
      </c>
      <c r="H4964" s="61">
        <v>0</v>
      </c>
      <c r="I4964" s="62">
        <v>26706.740109445556</v>
      </c>
      <c r="J4964" s="63">
        <v>5.4215962748882989</v>
      </c>
      <c r="K4964" s="63">
        <v>4.7904818336079602</v>
      </c>
      <c r="L4964" s="63">
        <v>6.4785820479400522</v>
      </c>
      <c r="M4964" s="63">
        <v>6.8401744777171469</v>
      </c>
      <c r="N4964" s="63">
        <v>7.4230155529346753</v>
      </c>
      <c r="O4964" s="71">
        <v>6.9956025257628376</v>
      </c>
    </row>
    <row r="4965" spans="2:15" outlineLevel="1" x14ac:dyDescent="0.25">
      <c r="B4965" s="65">
        <v>4956</v>
      </c>
      <c r="C4965" s="60">
        <v>1</v>
      </c>
      <c r="D4965" s="61">
        <v>0</v>
      </c>
      <c r="E4965" s="61">
        <v>1</v>
      </c>
      <c r="F4965" s="61">
        <v>1</v>
      </c>
      <c r="G4965" s="61">
        <v>1</v>
      </c>
      <c r="H4965" s="61">
        <v>0</v>
      </c>
      <c r="I4965" s="62">
        <v>96986.310101759853</v>
      </c>
      <c r="J4965" s="63">
        <v>7.0159542244695663</v>
      </c>
      <c r="K4965" s="63">
        <v>5.4096953997272808</v>
      </c>
      <c r="L4965" s="63">
        <v>6.9557087290845363</v>
      </c>
      <c r="M4965" s="63">
        <v>6.9898533992723468</v>
      </c>
      <c r="N4965" s="63">
        <v>6.975813635493342</v>
      </c>
      <c r="O4965" s="71">
        <v>6.5068813841531981</v>
      </c>
    </row>
    <row r="4966" spans="2:15" outlineLevel="1" x14ac:dyDescent="0.25">
      <c r="B4966" s="65">
        <v>4957</v>
      </c>
      <c r="C4966" s="60">
        <v>1</v>
      </c>
      <c r="D4966" s="61">
        <v>0</v>
      </c>
      <c r="E4966" s="61">
        <v>1</v>
      </c>
      <c r="F4966" s="61">
        <v>1</v>
      </c>
      <c r="G4966" s="61">
        <v>1</v>
      </c>
      <c r="H4966" s="61">
        <v>0</v>
      </c>
      <c r="I4966" s="62">
        <v>27809.502677283774</v>
      </c>
      <c r="J4966" s="63">
        <v>5.7927312279122933</v>
      </c>
      <c r="K4966" s="63">
        <v>5.5953904021743028</v>
      </c>
      <c r="L4966" s="63">
        <v>6.4212117567537756</v>
      </c>
      <c r="M4966" s="63">
        <v>7.355626439482478</v>
      </c>
      <c r="N4966" s="63">
        <v>6.6172828485489701</v>
      </c>
      <c r="O4966" s="71">
        <v>6.1616494177521632</v>
      </c>
    </row>
    <row r="4967" spans="2:15" outlineLevel="1" x14ac:dyDescent="0.25">
      <c r="B4967" s="65">
        <v>4958</v>
      </c>
      <c r="C4967" s="60">
        <v>0</v>
      </c>
      <c r="D4967" s="61">
        <v>1</v>
      </c>
      <c r="E4967" s="61">
        <v>1</v>
      </c>
      <c r="F4967" s="61">
        <v>1</v>
      </c>
      <c r="G4967" s="61">
        <v>0</v>
      </c>
      <c r="H4967" s="61">
        <v>1</v>
      </c>
      <c r="I4967" s="62">
        <v>96179.529631947604</v>
      </c>
      <c r="J4967" s="63">
        <v>5.1591489797072603</v>
      </c>
      <c r="K4967" s="63">
        <v>5.5605328605844857</v>
      </c>
      <c r="L4967" s="63">
        <v>7.57171256816709</v>
      </c>
      <c r="M4967" s="63">
        <v>7.8594785294158429</v>
      </c>
      <c r="N4967" s="63">
        <v>6.6702341869855477</v>
      </c>
      <c r="O4967" s="71">
        <v>7.1351633851476564</v>
      </c>
    </row>
    <row r="4968" spans="2:15" outlineLevel="1" x14ac:dyDescent="0.25">
      <c r="B4968" s="65">
        <v>4959</v>
      </c>
      <c r="C4968" s="60">
        <v>1</v>
      </c>
      <c r="D4968" s="61">
        <v>0</v>
      </c>
      <c r="E4968" s="61">
        <v>1</v>
      </c>
      <c r="F4968" s="61">
        <v>1</v>
      </c>
      <c r="G4968" s="61">
        <v>1</v>
      </c>
      <c r="H4968" s="61">
        <v>0</v>
      </c>
      <c r="I4968" s="62">
        <v>102199.44639222967</v>
      </c>
      <c r="J4968" s="63">
        <v>6.5764828837627904</v>
      </c>
      <c r="K4968" s="63">
        <v>5.5861814342327225</v>
      </c>
      <c r="L4968" s="63">
        <v>7.0305943721347219</v>
      </c>
      <c r="M4968" s="63">
        <v>8.9261159715385965</v>
      </c>
      <c r="N4968" s="63">
        <v>6.8269906260903435</v>
      </c>
      <c r="O4968" s="71">
        <v>6.7765261958663219</v>
      </c>
    </row>
    <row r="4969" spans="2:15" outlineLevel="1" x14ac:dyDescent="0.25">
      <c r="B4969" s="65">
        <v>4960</v>
      </c>
      <c r="C4969" s="60">
        <v>0</v>
      </c>
      <c r="D4969" s="61">
        <v>1</v>
      </c>
      <c r="E4969" s="61">
        <v>1</v>
      </c>
      <c r="F4969" s="61">
        <v>1</v>
      </c>
      <c r="G4969" s="61">
        <v>1</v>
      </c>
      <c r="H4969" s="61">
        <v>0</v>
      </c>
      <c r="I4969" s="62">
        <v>96214.189508004682</v>
      </c>
      <c r="J4969" s="63">
        <v>5.6551297325600087</v>
      </c>
      <c r="K4969" s="63">
        <v>6.0211792417935577</v>
      </c>
      <c r="L4969" s="63">
        <v>7.6293599643945713</v>
      </c>
      <c r="M4969" s="63">
        <v>6.8353550254773561</v>
      </c>
      <c r="N4969" s="63">
        <v>7.5228117430625057</v>
      </c>
      <c r="O4969" s="71">
        <v>6.1931550713157071</v>
      </c>
    </row>
    <row r="4970" spans="2:15" outlineLevel="1" x14ac:dyDescent="0.25">
      <c r="B4970" s="65">
        <v>4961</v>
      </c>
      <c r="C4970" s="60">
        <v>0</v>
      </c>
      <c r="D4970" s="61">
        <v>1</v>
      </c>
      <c r="E4970" s="61">
        <v>1</v>
      </c>
      <c r="F4970" s="61">
        <v>1</v>
      </c>
      <c r="G4970" s="61">
        <v>0</v>
      </c>
      <c r="H4970" s="61">
        <v>1</v>
      </c>
      <c r="I4970" s="62">
        <v>75726.887094101839</v>
      </c>
      <c r="J4970" s="63">
        <v>5.5731774214792829</v>
      </c>
      <c r="K4970" s="63">
        <v>5.733842640098346</v>
      </c>
      <c r="L4970" s="63">
        <v>7.1503719629531286</v>
      </c>
      <c r="M4970" s="63">
        <v>7.2607924388761518</v>
      </c>
      <c r="N4970" s="63">
        <v>6.4954351635141832</v>
      </c>
      <c r="O4970" s="71">
        <v>7.4357407923829237</v>
      </c>
    </row>
    <row r="4971" spans="2:15" outlineLevel="1" x14ac:dyDescent="0.25">
      <c r="B4971" s="65">
        <v>4962</v>
      </c>
      <c r="C4971" s="60">
        <v>1</v>
      </c>
      <c r="D4971" s="61">
        <v>0</v>
      </c>
      <c r="E4971" s="61">
        <v>1</v>
      </c>
      <c r="F4971" s="61">
        <v>1</v>
      </c>
      <c r="G4971" s="61">
        <v>0</v>
      </c>
      <c r="H4971" s="61">
        <v>1</v>
      </c>
      <c r="I4971" s="62">
        <v>95570.131067861148</v>
      </c>
      <c r="J4971" s="63">
        <v>6.2452100955948158</v>
      </c>
      <c r="K4971" s="63">
        <v>5.2027850774410114</v>
      </c>
      <c r="L4971" s="63">
        <v>7.6246749248289625</v>
      </c>
      <c r="M4971" s="63">
        <v>7.0635367372864142</v>
      </c>
      <c r="N4971" s="63">
        <v>6.7217385522995894</v>
      </c>
      <c r="O4971" s="71">
        <v>6.9104951210630965</v>
      </c>
    </row>
    <row r="4972" spans="2:15" outlineLevel="1" x14ac:dyDescent="0.25">
      <c r="B4972" s="65">
        <v>4963</v>
      </c>
      <c r="C4972" s="60">
        <v>0</v>
      </c>
      <c r="D4972" s="61">
        <v>1</v>
      </c>
      <c r="E4972" s="61">
        <v>1</v>
      </c>
      <c r="F4972" s="61">
        <v>1</v>
      </c>
      <c r="G4972" s="61">
        <v>1</v>
      </c>
      <c r="H4972" s="61">
        <v>0</v>
      </c>
      <c r="I4972" s="62">
        <v>98741.60456548701</v>
      </c>
      <c r="J4972" s="63">
        <v>6.269517075851903</v>
      </c>
      <c r="K4972" s="63">
        <v>6.3587917583105096</v>
      </c>
      <c r="L4972" s="63">
        <v>7.8809811444449434</v>
      </c>
      <c r="M4972" s="63">
        <v>6.5334359969350055</v>
      </c>
      <c r="N4972" s="63">
        <v>7.606566984842912</v>
      </c>
      <c r="O4972" s="71">
        <v>6.2446790584421121</v>
      </c>
    </row>
    <row r="4973" spans="2:15" outlineLevel="1" x14ac:dyDescent="0.25">
      <c r="B4973" s="65">
        <v>4964</v>
      </c>
      <c r="C4973" s="60">
        <v>1</v>
      </c>
      <c r="D4973" s="61">
        <v>0</v>
      </c>
      <c r="E4973" s="61">
        <v>1</v>
      </c>
      <c r="F4973" s="61">
        <v>1</v>
      </c>
      <c r="G4973" s="61">
        <v>1</v>
      </c>
      <c r="H4973" s="61">
        <v>0</v>
      </c>
      <c r="I4973" s="62">
        <v>95640.491326228745</v>
      </c>
      <c r="J4973" s="63">
        <v>6.1866210788485665</v>
      </c>
      <c r="K4973" s="63">
        <v>5.5243417519664675</v>
      </c>
      <c r="L4973" s="63">
        <v>6.9575071439855067</v>
      </c>
      <c r="M4973" s="63">
        <v>7.7589662664533892</v>
      </c>
      <c r="N4973" s="63">
        <v>6.5784155416153585</v>
      </c>
      <c r="O4973" s="71">
        <v>6.2177981053430607</v>
      </c>
    </row>
    <row r="4974" spans="2:15" outlineLevel="1" x14ac:dyDescent="0.25">
      <c r="B4974" s="65">
        <v>4965</v>
      </c>
      <c r="C4974" s="60">
        <v>1</v>
      </c>
      <c r="D4974" s="61">
        <v>0</v>
      </c>
      <c r="E4974" s="61">
        <v>1</v>
      </c>
      <c r="F4974" s="61">
        <v>1</v>
      </c>
      <c r="G4974" s="61">
        <v>1</v>
      </c>
      <c r="H4974" s="61">
        <v>0</v>
      </c>
      <c r="I4974" s="62">
        <v>26284.313474113893</v>
      </c>
      <c r="J4974" s="63">
        <v>6.0990663659659248</v>
      </c>
      <c r="K4974" s="63">
        <v>4.6202833838313602</v>
      </c>
      <c r="L4974" s="63">
        <v>6.0569677096193564</v>
      </c>
      <c r="M4974" s="63">
        <v>6.5765157851368876</v>
      </c>
      <c r="N4974" s="63">
        <v>7.1444236831926888</v>
      </c>
      <c r="O4974" s="71">
        <v>7.1111274855092521</v>
      </c>
    </row>
    <row r="4975" spans="2:15" outlineLevel="1" x14ac:dyDescent="0.25">
      <c r="B4975" s="65">
        <v>4966</v>
      </c>
      <c r="C4975" s="60">
        <v>1</v>
      </c>
      <c r="D4975" s="61">
        <v>0</v>
      </c>
      <c r="E4975" s="61">
        <v>1</v>
      </c>
      <c r="F4975" s="61">
        <v>1</v>
      </c>
      <c r="G4975" s="61">
        <v>1</v>
      </c>
      <c r="H4975" s="61">
        <v>0</v>
      </c>
      <c r="I4975" s="62">
        <v>92969.077850153641</v>
      </c>
      <c r="J4975" s="63">
        <v>6.5328420879801277</v>
      </c>
      <c r="K4975" s="63">
        <v>4.7442657809959323</v>
      </c>
      <c r="L4975" s="63">
        <v>6.7899483530812805</v>
      </c>
      <c r="M4975" s="63">
        <v>6.9708427031257862</v>
      </c>
      <c r="N4975" s="63">
        <v>6.7796301678077775</v>
      </c>
      <c r="O4975" s="71">
        <v>6.5589884323445053</v>
      </c>
    </row>
    <row r="4976" spans="2:15" outlineLevel="1" x14ac:dyDescent="0.25">
      <c r="B4976" s="65">
        <v>4967</v>
      </c>
      <c r="C4976" s="60">
        <v>1</v>
      </c>
      <c r="D4976" s="61">
        <v>0</v>
      </c>
      <c r="E4976" s="61">
        <v>1</v>
      </c>
      <c r="F4976" s="61">
        <v>1</v>
      </c>
      <c r="G4976" s="61">
        <v>1</v>
      </c>
      <c r="H4976" s="61">
        <v>0</v>
      </c>
      <c r="I4976" s="62">
        <v>76786.462509628574</v>
      </c>
      <c r="J4976" s="63">
        <v>6.2879730937510114</v>
      </c>
      <c r="K4976" s="63">
        <v>5.1326324949419186</v>
      </c>
      <c r="L4976" s="63">
        <v>6.6811643020602958</v>
      </c>
      <c r="M4976" s="63">
        <v>7.82684151629583</v>
      </c>
      <c r="N4976" s="63">
        <v>7.0377043080703601</v>
      </c>
      <c r="O4976" s="71">
        <v>6.7316710342770323</v>
      </c>
    </row>
    <row r="4977" spans="2:15" outlineLevel="1" x14ac:dyDescent="0.25">
      <c r="B4977" s="65">
        <v>4968</v>
      </c>
      <c r="C4977" s="60">
        <v>1</v>
      </c>
      <c r="D4977" s="61">
        <v>0</v>
      </c>
      <c r="E4977" s="61">
        <v>1</v>
      </c>
      <c r="F4977" s="61">
        <v>1</v>
      </c>
      <c r="G4977" s="61">
        <v>1</v>
      </c>
      <c r="H4977" s="61">
        <v>0</v>
      </c>
      <c r="I4977" s="62">
        <v>100473.44886507484</v>
      </c>
      <c r="J4977" s="63">
        <v>6.4082470559125664</v>
      </c>
      <c r="K4977" s="63">
        <v>5.4892518976920019</v>
      </c>
      <c r="L4977" s="63">
        <v>7.3814580507785879</v>
      </c>
      <c r="M4977" s="63">
        <v>8.0029245577890524</v>
      </c>
      <c r="N4977" s="63">
        <v>7.1752286993565804</v>
      </c>
      <c r="O4977" s="71">
        <v>6.9438129420828183</v>
      </c>
    </row>
    <row r="4978" spans="2:15" outlineLevel="1" x14ac:dyDescent="0.25">
      <c r="B4978" s="65">
        <v>4969</v>
      </c>
      <c r="C4978" s="60">
        <v>0</v>
      </c>
      <c r="D4978" s="61">
        <v>1</v>
      </c>
      <c r="E4978" s="61">
        <v>1</v>
      </c>
      <c r="F4978" s="61">
        <v>1</v>
      </c>
      <c r="G4978" s="61">
        <v>1</v>
      </c>
      <c r="H4978" s="61">
        <v>0</v>
      </c>
      <c r="I4978" s="62">
        <v>99311.136790788732</v>
      </c>
      <c r="J4978" s="63">
        <v>6.2756313532489321</v>
      </c>
      <c r="K4978" s="63">
        <v>6.3733836352940472</v>
      </c>
      <c r="L4978" s="63">
        <v>7.3692116680954403</v>
      </c>
      <c r="M4978" s="63">
        <v>6.8059785001008537</v>
      </c>
      <c r="N4978" s="63">
        <v>7.1949808718680579</v>
      </c>
      <c r="O4978" s="71">
        <v>6.94168187167302</v>
      </c>
    </row>
    <row r="4979" spans="2:15" outlineLevel="1" x14ac:dyDescent="0.25">
      <c r="B4979" s="65">
        <v>4970</v>
      </c>
      <c r="C4979" s="60">
        <v>1</v>
      </c>
      <c r="D4979" s="61">
        <v>0</v>
      </c>
      <c r="E4979" s="61">
        <v>1</v>
      </c>
      <c r="F4979" s="61">
        <v>1</v>
      </c>
      <c r="G4979" s="61">
        <v>0</v>
      </c>
      <c r="H4979" s="61">
        <v>1</v>
      </c>
      <c r="I4979" s="62">
        <v>75989.888037598692</v>
      </c>
      <c r="J4979" s="63">
        <v>6.310173177805944</v>
      </c>
      <c r="K4979" s="63">
        <v>5.5563966595942844</v>
      </c>
      <c r="L4979" s="63">
        <v>6.6873506878888982</v>
      </c>
      <c r="M4979" s="63">
        <v>7.8332589225166522</v>
      </c>
      <c r="N4979" s="63">
        <v>6.3759516743254245</v>
      </c>
      <c r="O4979" s="71">
        <v>6.4921867318108912</v>
      </c>
    </row>
    <row r="4980" spans="2:15" outlineLevel="1" x14ac:dyDescent="0.25">
      <c r="B4980" s="65">
        <v>4971</v>
      </c>
      <c r="C4980" s="60">
        <v>1</v>
      </c>
      <c r="D4980" s="61">
        <v>0</v>
      </c>
      <c r="E4980" s="61">
        <v>1</v>
      </c>
      <c r="F4980" s="61">
        <v>1</v>
      </c>
      <c r="G4980" s="61">
        <v>0</v>
      </c>
      <c r="H4980" s="61">
        <v>1</v>
      </c>
      <c r="I4980" s="62">
        <v>62514.600577067496</v>
      </c>
      <c r="J4980" s="63">
        <v>6.0842298601705052</v>
      </c>
      <c r="K4980" s="63">
        <v>5.0206817242346675</v>
      </c>
      <c r="L4980" s="63">
        <v>6.9820869277104238</v>
      </c>
      <c r="M4980" s="63">
        <v>6.9748243299691772</v>
      </c>
      <c r="N4980" s="63">
        <v>6.597932213469214</v>
      </c>
      <c r="O4980" s="71">
        <v>6.628556669765632</v>
      </c>
    </row>
    <row r="4981" spans="2:15" outlineLevel="1" x14ac:dyDescent="0.25">
      <c r="B4981" s="65">
        <v>4972</v>
      </c>
      <c r="C4981" s="60">
        <v>0</v>
      </c>
      <c r="D4981" s="61">
        <v>1</v>
      </c>
      <c r="E4981" s="61">
        <v>1</v>
      </c>
      <c r="F4981" s="61">
        <v>1</v>
      </c>
      <c r="G4981" s="61">
        <v>1</v>
      </c>
      <c r="H4981" s="61">
        <v>0</v>
      </c>
      <c r="I4981" s="62">
        <v>29509.398658462043</v>
      </c>
      <c r="J4981" s="63">
        <v>5.4693739803484114</v>
      </c>
      <c r="K4981" s="63">
        <v>5.8415033298191528</v>
      </c>
      <c r="L4981" s="63">
        <v>7.0624595801486638</v>
      </c>
      <c r="M4981" s="63">
        <v>6.4757616277859098</v>
      </c>
      <c r="N4981" s="63">
        <v>7.2803873689835887</v>
      </c>
      <c r="O4981" s="71">
        <v>7.0488195089441854</v>
      </c>
    </row>
    <row r="4982" spans="2:15" outlineLevel="1" x14ac:dyDescent="0.25">
      <c r="B4982" s="65">
        <v>4973</v>
      </c>
      <c r="C4982" s="60">
        <v>1</v>
      </c>
      <c r="D4982" s="61">
        <v>0</v>
      </c>
      <c r="E4982" s="61">
        <v>1</v>
      </c>
      <c r="F4982" s="61">
        <v>1</v>
      </c>
      <c r="G4982" s="61">
        <v>0</v>
      </c>
      <c r="H4982" s="61">
        <v>1</v>
      </c>
      <c r="I4982" s="62">
        <v>93653.208748606557</v>
      </c>
      <c r="J4982" s="63">
        <v>6.1631867228705568</v>
      </c>
      <c r="K4982" s="63">
        <v>4.6894485445827554</v>
      </c>
      <c r="L4982" s="63">
        <v>7.5624516744383055</v>
      </c>
      <c r="M4982" s="63">
        <v>7.2085173516641206</v>
      </c>
      <c r="N4982" s="63">
        <v>6.6643279598952248</v>
      </c>
      <c r="O4982" s="71">
        <v>6.7499941557348127</v>
      </c>
    </row>
    <row r="4983" spans="2:15" outlineLevel="1" x14ac:dyDescent="0.25">
      <c r="B4983" s="65">
        <v>4974</v>
      </c>
      <c r="C4983" s="60">
        <v>0</v>
      </c>
      <c r="D4983" s="61">
        <v>1</v>
      </c>
      <c r="E4983" s="61">
        <v>1</v>
      </c>
      <c r="F4983" s="61">
        <v>1</v>
      </c>
      <c r="G4983" s="61">
        <v>1</v>
      </c>
      <c r="H4983" s="61">
        <v>0</v>
      </c>
      <c r="I4983" s="62">
        <v>65751.836147329755</v>
      </c>
      <c r="J4983" s="63">
        <v>5.7903522944984989</v>
      </c>
      <c r="K4983" s="63">
        <v>6.5250094548287061</v>
      </c>
      <c r="L4983" s="63">
        <v>6.5049004520329126</v>
      </c>
      <c r="M4983" s="63">
        <v>6.0219420849882326</v>
      </c>
      <c r="N4983" s="63">
        <v>7.7497686152756433</v>
      </c>
      <c r="O4983" s="71">
        <v>6.6756700670222706</v>
      </c>
    </row>
    <row r="4984" spans="2:15" outlineLevel="1" x14ac:dyDescent="0.25">
      <c r="B4984" s="65">
        <v>4975</v>
      </c>
      <c r="C4984" s="60">
        <v>1</v>
      </c>
      <c r="D4984" s="61">
        <v>0</v>
      </c>
      <c r="E4984" s="61">
        <v>1</v>
      </c>
      <c r="F4984" s="61">
        <v>1</v>
      </c>
      <c r="G4984" s="61">
        <v>1</v>
      </c>
      <c r="H4984" s="61">
        <v>0</v>
      </c>
      <c r="I4984" s="62">
        <v>97344.136372241628</v>
      </c>
      <c r="J4984" s="63">
        <v>6.3967075540345713</v>
      </c>
      <c r="K4984" s="63">
        <v>4.5044482862756485</v>
      </c>
      <c r="L4984" s="63">
        <v>6.9939954691425319</v>
      </c>
      <c r="M4984" s="63">
        <v>8.1411798849781789</v>
      </c>
      <c r="N4984" s="63">
        <v>7.3796412323510019</v>
      </c>
      <c r="O4984" s="71">
        <v>6.6999485514305297</v>
      </c>
    </row>
    <row r="4985" spans="2:15" outlineLevel="1" x14ac:dyDescent="0.25">
      <c r="B4985" s="65">
        <v>4976</v>
      </c>
      <c r="C4985" s="60">
        <v>1</v>
      </c>
      <c r="D4985" s="61">
        <v>0</v>
      </c>
      <c r="E4985" s="61">
        <v>1</v>
      </c>
      <c r="F4985" s="61">
        <v>1</v>
      </c>
      <c r="G4985" s="61">
        <v>1</v>
      </c>
      <c r="H4985" s="61">
        <v>0</v>
      </c>
      <c r="I4985" s="62">
        <v>98266.611557923796</v>
      </c>
      <c r="J4985" s="63">
        <v>6.2975062354770852</v>
      </c>
      <c r="K4985" s="63">
        <v>5.2242657060028002</v>
      </c>
      <c r="L4985" s="63">
        <v>7.1463394060535181</v>
      </c>
      <c r="M4985" s="63">
        <v>7.9799597289573905</v>
      </c>
      <c r="N4985" s="63">
        <v>7.4386454512034881</v>
      </c>
      <c r="O4985" s="71">
        <v>6.2940118905330831</v>
      </c>
    </row>
    <row r="4986" spans="2:15" outlineLevel="1" x14ac:dyDescent="0.25">
      <c r="B4986" s="65">
        <v>4977</v>
      </c>
      <c r="C4986" s="60">
        <v>1</v>
      </c>
      <c r="D4986" s="61">
        <v>0</v>
      </c>
      <c r="E4986" s="61">
        <v>1</v>
      </c>
      <c r="F4986" s="61">
        <v>1</v>
      </c>
      <c r="G4986" s="61">
        <v>1</v>
      </c>
      <c r="H4986" s="61">
        <v>0</v>
      </c>
      <c r="I4986" s="62">
        <v>101436.59493118663</v>
      </c>
      <c r="J4986" s="63">
        <v>6.4033071881294976</v>
      </c>
      <c r="K4986" s="63">
        <v>5.4569944283030392</v>
      </c>
      <c r="L4986" s="63">
        <v>7.1139719239815893</v>
      </c>
      <c r="M4986" s="63">
        <v>8.341477224300597</v>
      </c>
      <c r="N4986" s="63">
        <v>7.6562549940318725</v>
      </c>
      <c r="O4986" s="71">
        <v>6.593271138280608</v>
      </c>
    </row>
    <row r="4987" spans="2:15" outlineLevel="1" x14ac:dyDescent="0.25">
      <c r="B4987" s="65">
        <v>4978</v>
      </c>
      <c r="C4987" s="60">
        <v>1</v>
      </c>
      <c r="D4987" s="61">
        <v>0</v>
      </c>
      <c r="E4987" s="61">
        <v>1</v>
      </c>
      <c r="F4987" s="61">
        <v>1</v>
      </c>
      <c r="G4987" s="61">
        <v>1</v>
      </c>
      <c r="H4987" s="61">
        <v>0</v>
      </c>
      <c r="I4987" s="62">
        <v>96873.371944368206</v>
      </c>
      <c r="J4987" s="63">
        <v>6.194115302397794</v>
      </c>
      <c r="K4987" s="63">
        <v>5.9033043596101846</v>
      </c>
      <c r="L4987" s="63">
        <v>7.481929022734084</v>
      </c>
      <c r="M4987" s="63">
        <v>7.1621229669309745</v>
      </c>
      <c r="N4987" s="63">
        <v>7.137393631303893</v>
      </c>
      <c r="O4987" s="71">
        <v>6.0626641450650238</v>
      </c>
    </row>
    <row r="4988" spans="2:15" outlineLevel="1" x14ac:dyDescent="0.25">
      <c r="B4988" s="65">
        <v>4979</v>
      </c>
      <c r="C4988" s="60">
        <v>1</v>
      </c>
      <c r="D4988" s="61">
        <v>0</v>
      </c>
      <c r="E4988" s="61">
        <v>1</v>
      </c>
      <c r="F4988" s="61">
        <v>1</v>
      </c>
      <c r="G4988" s="61">
        <v>1</v>
      </c>
      <c r="H4988" s="61">
        <v>0</v>
      </c>
      <c r="I4988" s="62">
        <v>94467.407839110601</v>
      </c>
      <c r="J4988" s="63">
        <v>6.390992376352802</v>
      </c>
      <c r="K4988" s="63">
        <v>4.9813331132728615</v>
      </c>
      <c r="L4988" s="63">
        <v>7.2090499838322364</v>
      </c>
      <c r="M4988" s="63">
        <v>6.180261672854801</v>
      </c>
      <c r="N4988" s="63">
        <v>7.3897436291166034</v>
      </c>
      <c r="O4988" s="71">
        <v>7.2089723543183784</v>
      </c>
    </row>
    <row r="4989" spans="2:15" outlineLevel="1" x14ac:dyDescent="0.25">
      <c r="B4989" s="65">
        <v>4980</v>
      </c>
      <c r="C4989" s="60">
        <v>1</v>
      </c>
      <c r="D4989" s="61">
        <v>0</v>
      </c>
      <c r="E4989" s="61">
        <v>1</v>
      </c>
      <c r="F4989" s="61">
        <v>1</v>
      </c>
      <c r="G4989" s="61">
        <v>1</v>
      </c>
      <c r="H4989" s="61">
        <v>0</v>
      </c>
      <c r="I4989" s="62">
        <v>32101.786496240966</v>
      </c>
      <c r="J4989" s="63">
        <v>6.6237876196637266</v>
      </c>
      <c r="K4989" s="63">
        <v>5.943620307245487</v>
      </c>
      <c r="L4989" s="63">
        <v>6.326634017159356</v>
      </c>
      <c r="M4989" s="63">
        <v>6.357180615655432</v>
      </c>
      <c r="N4989" s="63">
        <v>7.5701575748424137</v>
      </c>
      <c r="O4989" s="71">
        <v>6.9075309013886592</v>
      </c>
    </row>
    <row r="4990" spans="2:15" outlineLevel="1" x14ac:dyDescent="0.25">
      <c r="B4990" s="65">
        <v>4981</v>
      </c>
      <c r="C4990" s="60">
        <v>1</v>
      </c>
      <c r="D4990" s="61">
        <v>0</v>
      </c>
      <c r="E4990" s="61">
        <v>1</v>
      </c>
      <c r="F4990" s="61">
        <v>1</v>
      </c>
      <c r="G4990" s="61">
        <v>0</v>
      </c>
      <c r="H4990" s="61">
        <v>1</v>
      </c>
      <c r="I4990" s="62">
        <v>77557.415700432481</v>
      </c>
      <c r="J4990" s="63">
        <v>6.0081288685318786</v>
      </c>
      <c r="K4990" s="63">
        <v>4.8275392415429801</v>
      </c>
      <c r="L4990" s="63">
        <v>6.5300578930087951</v>
      </c>
      <c r="M4990" s="63">
        <v>8.0654424394980708</v>
      </c>
      <c r="N4990" s="63">
        <v>7.2421793588784062</v>
      </c>
      <c r="O4990" s="71">
        <v>7.4355831533150232</v>
      </c>
    </row>
    <row r="4991" spans="2:15" outlineLevel="1" x14ac:dyDescent="0.25">
      <c r="B4991" s="65">
        <v>4982</v>
      </c>
      <c r="C4991" s="60">
        <v>1</v>
      </c>
      <c r="D4991" s="61">
        <v>0</v>
      </c>
      <c r="E4991" s="61">
        <v>1</v>
      </c>
      <c r="F4991" s="61">
        <v>1</v>
      </c>
      <c r="G4991" s="61">
        <v>1</v>
      </c>
      <c r="H4991" s="61">
        <v>0</v>
      </c>
      <c r="I4991" s="62">
        <v>24958.3230697088</v>
      </c>
      <c r="J4991" s="63">
        <v>5.5777549411487035</v>
      </c>
      <c r="K4991" s="63">
        <v>4.6912235937964928</v>
      </c>
      <c r="L4991" s="63">
        <v>6.3036408369819803</v>
      </c>
      <c r="M4991" s="63">
        <v>6.5144525597860738</v>
      </c>
      <c r="N4991" s="63">
        <v>7.1356644406780809</v>
      </c>
      <c r="O4991" s="71">
        <v>7.0051275029777891</v>
      </c>
    </row>
    <row r="4992" spans="2:15" outlineLevel="1" x14ac:dyDescent="0.25">
      <c r="B4992" s="65">
        <v>4983</v>
      </c>
      <c r="C4992" s="60">
        <v>1</v>
      </c>
      <c r="D4992" s="61">
        <v>0</v>
      </c>
      <c r="E4992" s="61">
        <v>1</v>
      </c>
      <c r="F4992" s="61">
        <v>1</v>
      </c>
      <c r="G4992" s="61">
        <v>0</v>
      </c>
      <c r="H4992" s="61">
        <v>1</v>
      </c>
      <c r="I4992" s="62">
        <v>98233.296166325628</v>
      </c>
      <c r="J4992" s="63">
        <v>6.2965021885095034</v>
      </c>
      <c r="K4992" s="63">
        <v>6.1599437881906365</v>
      </c>
      <c r="L4992" s="63">
        <v>6.8451506429905988</v>
      </c>
      <c r="M4992" s="63">
        <v>7.0666009715268707</v>
      </c>
      <c r="N4992" s="63">
        <v>6.8198574168654664</v>
      </c>
      <c r="O4992" s="71">
        <v>7.1415530543565122</v>
      </c>
    </row>
    <row r="4993" spans="2:15" outlineLevel="1" x14ac:dyDescent="0.25">
      <c r="B4993" s="65">
        <v>4984</v>
      </c>
      <c r="C4993" s="60">
        <v>1</v>
      </c>
      <c r="D4993" s="61">
        <v>0</v>
      </c>
      <c r="E4993" s="61">
        <v>1</v>
      </c>
      <c r="F4993" s="61">
        <v>1</v>
      </c>
      <c r="G4993" s="61">
        <v>0</v>
      </c>
      <c r="H4993" s="61">
        <v>1</v>
      </c>
      <c r="I4993" s="62">
        <v>93353.026542918946</v>
      </c>
      <c r="J4993" s="63">
        <v>6.2271434991949892</v>
      </c>
      <c r="K4993" s="63">
        <v>5.5113088209883152</v>
      </c>
      <c r="L4993" s="63">
        <v>7.4996637233792995</v>
      </c>
      <c r="M4993" s="63">
        <v>6.2402468283237909</v>
      </c>
      <c r="N4993" s="63">
        <v>6.261870011403075</v>
      </c>
      <c r="O4993" s="71">
        <v>7.2057991613477839</v>
      </c>
    </row>
    <row r="4994" spans="2:15" outlineLevel="1" x14ac:dyDescent="0.25">
      <c r="B4994" s="65">
        <v>4985</v>
      </c>
      <c r="C4994" s="60">
        <v>1</v>
      </c>
      <c r="D4994" s="61">
        <v>0</v>
      </c>
      <c r="E4994" s="61">
        <v>1</v>
      </c>
      <c r="F4994" s="61">
        <v>1</v>
      </c>
      <c r="G4994" s="61">
        <v>1</v>
      </c>
      <c r="H4994" s="61">
        <v>0</v>
      </c>
      <c r="I4994" s="62">
        <v>27153.276106133068</v>
      </c>
      <c r="J4994" s="63">
        <v>5.9001113057502543</v>
      </c>
      <c r="K4994" s="63">
        <v>5.5769409229847877</v>
      </c>
      <c r="L4994" s="63">
        <v>6.4113305784719836</v>
      </c>
      <c r="M4994" s="63">
        <v>6.0840409326921687</v>
      </c>
      <c r="N4994" s="63">
        <v>7.2843250467757317</v>
      </c>
      <c r="O4994" s="71">
        <v>6.7008321664145729</v>
      </c>
    </row>
    <row r="4995" spans="2:15" outlineLevel="1" x14ac:dyDescent="0.25">
      <c r="B4995" s="65">
        <v>4986</v>
      </c>
      <c r="C4995" s="60">
        <v>1</v>
      </c>
      <c r="D4995" s="61">
        <v>0</v>
      </c>
      <c r="E4995" s="61">
        <v>1</v>
      </c>
      <c r="F4995" s="61">
        <v>1</v>
      </c>
      <c r="G4995" s="61">
        <v>1</v>
      </c>
      <c r="H4995" s="61">
        <v>0</v>
      </c>
      <c r="I4995" s="62">
        <v>94044.313494889677</v>
      </c>
      <c r="J4995" s="63">
        <v>6.6764335786493092</v>
      </c>
      <c r="K4995" s="63">
        <v>4.0816069236523207</v>
      </c>
      <c r="L4995" s="63">
        <v>7.2809485627963735</v>
      </c>
      <c r="M4995" s="63">
        <v>7.7427148963482022</v>
      </c>
      <c r="N4995" s="63">
        <v>6.6613211678845126</v>
      </c>
      <c r="O4995" s="71">
        <v>6.5737974269898372</v>
      </c>
    </row>
    <row r="4996" spans="2:15" outlineLevel="1" x14ac:dyDescent="0.25">
      <c r="B4996" s="65">
        <v>4987</v>
      </c>
      <c r="C4996" s="60">
        <v>1</v>
      </c>
      <c r="D4996" s="61">
        <v>0</v>
      </c>
      <c r="E4996" s="61">
        <v>1</v>
      </c>
      <c r="F4996" s="61">
        <v>1</v>
      </c>
      <c r="G4996" s="61">
        <v>0</v>
      </c>
      <c r="H4996" s="61">
        <v>1</v>
      </c>
      <c r="I4996" s="62">
        <v>91726.0471414903</v>
      </c>
      <c r="J4996" s="63">
        <v>5.7945164034429162</v>
      </c>
      <c r="K4996" s="63">
        <v>4.5377056492645469</v>
      </c>
      <c r="L4996" s="63">
        <v>7.6015037023705094</v>
      </c>
      <c r="M4996" s="63">
        <v>7.0515586146814417</v>
      </c>
      <c r="N4996" s="63">
        <v>6.5267914974872454</v>
      </c>
      <c r="O4996" s="71">
        <v>6.8950858830683277</v>
      </c>
    </row>
    <row r="4997" spans="2:15" outlineLevel="1" x14ac:dyDescent="0.25">
      <c r="B4997" s="65">
        <v>4988</v>
      </c>
      <c r="C4997" s="60">
        <v>1</v>
      </c>
      <c r="D4997" s="61">
        <v>0</v>
      </c>
      <c r="E4997" s="61">
        <v>1</v>
      </c>
      <c r="F4997" s="61">
        <v>1</v>
      </c>
      <c r="G4997" s="61">
        <v>0</v>
      </c>
      <c r="H4997" s="61">
        <v>1</v>
      </c>
      <c r="I4997" s="62">
        <v>76593.281308447447</v>
      </c>
      <c r="J4997" s="63">
        <v>5.57358538831211</v>
      </c>
      <c r="K4997" s="63">
        <v>5.1224951822280262</v>
      </c>
      <c r="L4997" s="63">
        <v>6.7880503083581694</v>
      </c>
      <c r="M4997" s="63">
        <v>8.8423092457655983</v>
      </c>
      <c r="N4997" s="63">
        <v>6.6161667793678545</v>
      </c>
      <c r="O4997" s="71">
        <v>6.6349392769753104</v>
      </c>
    </row>
    <row r="4998" spans="2:15" outlineLevel="1" x14ac:dyDescent="0.25">
      <c r="B4998" s="65">
        <v>4989</v>
      </c>
      <c r="C4998" s="60">
        <v>1</v>
      </c>
      <c r="D4998" s="61">
        <v>0</v>
      </c>
      <c r="E4998" s="61">
        <v>1</v>
      </c>
      <c r="F4998" s="61">
        <v>1</v>
      </c>
      <c r="G4998" s="61">
        <v>1</v>
      </c>
      <c r="H4998" s="61">
        <v>0</v>
      </c>
      <c r="I4998" s="62">
        <v>59966.188270580475</v>
      </c>
      <c r="J4998" s="63">
        <v>7.0433988962838061</v>
      </c>
      <c r="K4998" s="63">
        <v>4.0553834633012249</v>
      </c>
      <c r="L4998" s="63">
        <v>6.2297662706941868</v>
      </c>
      <c r="M4998" s="63">
        <v>6.0437385164335504</v>
      </c>
      <c r="N4998" s="63">
        <v>6.986331102683689</v>
      </c>
      <c r="O4998" s="71">
        <v>6.8400851132113196</v>
      </c>
    </row>
    <row r="4999" spans="2:15" outlineLevel="1" x14ac:dyDescent="0.25">
      <c r="B4999" s="65">
        <v>4990</v>
      </c>
      <c r="C4999" s="60">
        <v>1</v>
      </c>
      <c r="D4999" s="61">
        <v>0</v>
      </c>
      <c r="E4999" s="61">
        <v>1</v>
      </c>
      <c r="F4999" s="61">
        <v>1</v>
      </c>
      <c r="G4999" s="61">
        <v>0</v>
      </c>
      <c r="H4999" s="61">
        <v>1</v>
      </c>
      <c r="I4999" s="62">
        <v>101373.99737418386</v>
      </c>
      <c r="J4999" s="63">
        <v>6.7682893214248647</v>
      </c>
      <c r="K4999" s="63">
        <v>6.3833544905094683</v>
      </c>
      <c r="L4999" s="63">
        <v>7.5300045040775156</v>
      </c>
      <c r="M4999" s="63">
        <v>6.7894371628417769</v>
      </c>
      <c r="N4999" s="63">
        <v>7.1443376310198659</v>
      </c>
      <c r="O4999" s="71">
        <v>7.2288122129364307</v>
      </c>
    </row>
    <row r="5000" spans="2:15" outlineLevel="1" x14ac:dyDescent="0.25">
      <c r="B5000" s="65">
        <v>4991</v>
      </c>
      <c r="C5000" s="60">
        <v>1</v>
      </c>
      <c r="D5000" s="61">
        <v>0</v>
      </c>
      <c r="E5000" s="61">
        <v>1</v>
      </c>
      <c r="F5000" s="61">
        <v>1</v>
      </c>
      <c r="G5000" s="61">
        <v>1</v>
      </c>
      <c r="H5000" s="61">
        <v>0</v>
      </c>
      <c r="I5000" s="62">
        <v>25992.040887393465</v>
      </c>
      <c r="J5000" s="63">
        <v>5.338322041017932</v>
      </c>
      <c r="K5000" s="63">
        <v>4.7365499842592929</v>
      </c>
      <c r="L5000" s="63">
        <v>6.4096166428771264</v>
      </c>
      <c r="M5000" s="63">
        <v>8.1020172507035912</v>
      </c>
      <c r="N5000" s="63">
        <v>6.5382477644000101</v>
      </c>
      <c r="O5000" s="71">
        <v>6.2000745150937888</v>
      </c>
    </row>
    <row r="5001" spans="2:15" outlineLevel="1" x14ac:dyDescent="0.25">
      <c r="B5001" s="65">
        <v>4992</v>
      </c>
      <c r="C5001" s="60">
        <v>1</v>
      </c>
      <c r="D5001" s="61">
        <v>0</v>
      </c>
      <c r="E5001" s="61">
        <v>1</v>
      </c>
      <c r="F5001" s="61">
        <v>1</v>
      </c>
      <c r="G5001" s="61">
        <v>1</v>
      </c>
      <c r="H5001" s="61">
        <v>0</v>
      </c>
      <c r="I5001" s="62">
        <v>76230.867132132247</v>
      </c>
      <c r="J5001" s="63">
        <v>6.4145522463070739</v>
      </c>
      <c r="K5001" s="63">
        <v>5.0883134019238829</v>
      </c>
      <c r="L5001" s="63">
        <v>6.5045433371332937</v>
      </c>
      <c r="M5001" s="63">
        <v>7.9280945724530749</v>
      </c>
      <c r="N5001" s="63">
        <v>6.7600538677147552</v>
      </c>
      <c r="O5001" s="71">
        <v>6.670100493006367</v>
      </c>
    </row>
    <row r="5002" spans="2:15" outlineLevel="1" x14ac:dyDescent="0.25">
      <c r="B5002" s="65">
        <v>4993</v>
      </c>
      <c r="C5002" s="60">
        <v>1</v>
      </c>
      <c r="D5002" s="61">
        <v>0</v>
      </c>
      <c r="E5002" s="61">
        <v>1</v>
      </c>
      <c r="F5002" s="61">
        <v>1</v>
      </c>
      <c r="G5002" s="61">
        <v>1</v>
      </c>
      <c r="H5002" s="61">
        <v>0</v>
      </c>
      <c r="I5002" s="62">
        <v>74131.81323710228</v>
      </c>
      <c r="J5002" s="63">
        <v>5.3049338446945002</v>
      </c>
      <c r="K5002" s="63">
        <v>4.3955507653294061</v>
      </c>
      <c r="L5002" s="63">
        <v>7.6471588990171604</v>
      </c>
      <c r="M5002" s="63">
        <v>7.9174151259725605</v>
      </c>
      <c r="N5002" s="63">
        <v>7.2117436634945555</v>
      </c>
      <c r="O5002" s="71">
        <v>6.8549812825183905</v>
      </c>
    </row>
    <row r="5003" spans="2:15" outlineLevel="1" x14ac:dyDescent="0.25">
      <c r="B5003" s="65">
        <v>4994</v>
      </c>
      <c r="C5003" s="60">
        <v>1</v>
      </c>
      <c r="D5003" s="61">
        <v>0</v>
      </c>
      <c r="E5003" s="61">
        <v>1</v>
      </c>
      <c r="F5003" s="61">
        <v>1</v>
      </c>
      <c r="G5003" s="61">
        <v>1</v>
      </c>
      <c r="H5003" s="61">
        <v>0</v>
      </c>
      <c r="I5003" s="62">
        <v>23788.896003728441</v>
      </c>
      <c r="J5003" s="63">
        <v>5.7546138780526688</v>
      </c>
      <c r="K5003" s="63">
        <v>4.7407497884348073</v>
      </c>
      <c r="L5003" s="63">
        <v>6.9571386875810965</v>
      </c>
      <c r="M5003" s="63">
        <v>6.678149067652889</v>
      </c>
      <c r="N5003" s="63">
        <v>6.5847657515051825</v>
      </c>
      <c r="O5003" s="71">
        <v>6.135803305860323</v>
      </c>
    </row>
    <row r="5004" spans="2:15" outlineLevel="1" x14ac:dyDescent="0.25">
      <c r="B5004" s="65">
        <v>4995</v>
      </c>
      <c r="C5004" s="60">
        <v>1</v>
      </c>
      <c r="D5004" s="61">
        <v>0</v>
      </c>
      <c r="E5004" s="61">
        <v>1</v>
      </c>
      <c r="F5004" s="61">
        <v>1</v>
      </c>
      <c r="G5004" s="61">
        <v>0</v>
      </c>
      <c r="H5004" s="61">
        <v>1</v>
      </c>
      <c r="I5004" s="62">
        <v>100409.67840991214</v>
      </c>
      <c r="J5004" s="63">
        <v>6.0885979315379153</v>
      </c>
      <c r="K5004" s="63">
        <v>6.0023918479991929</v>
      </c>
      <c r="L5004" s="63">
        <v>7.2765134571396084</v>
      </c>
      <c r="M5004" s="63">
        <v>8.7749723315378727</v>
      </c>
      <c r="N5004" s="63">
        <v>6.4186090661573543</v>
      </c>
      <c r="O5004" s="71">
        <v>6.5111273289331963</v>
      </c>
    </row>
    <row r="5005" spans="2:15" outlineLevel="1" x14ac:dyDescent="0.25">
      <c r="B5005" s="65">
        <v>4996</v>
      </c>
      <c r="C5005" s="60">
        <v>1</v>
      </c>
      <c r="D5005" s="61">
        <v>0</v>
      </c>
      <c r="E5005" s="61">
        <v>1</v>
      </c>
      <c r="F5005" s="61">
        <v>1</v>
      </c>
      <c r="G5005" s="61">
        <v>0</v>
      </c>
      <c r="H5005" s="61">
        <v>1</v>
      </c>
      <c r="I5005" s="62">
        <v>99390.836252799461</v>
      </c>
      <c r="J5005" s="63">
        <v>6.2437731163003551</v>
      </c>
      <c r="K5005" s="63">
        <v>5.5305844829867086</v>
      </c>
      <c r="L5005" s="63">
        <v>7.3502536043121891</v>
      </c>
      <c r="M5005" s="63">
        <v>8.1524540513541126</v>
      </c>
      <c r="N5005" s="63">
        <v>6.6966008536673014</v>
      </c>
      <c r="O5005" s="71">
        <v>6.9726400709838483</v>
      </c>
    </row>
    <row r="5006" spans="2:15" outlineLevel="1" x14ac:dyDescent="0.25">
      <c r="B5006" s="65">
        <v>4997</v>
      </c>
      <c r="C5006" s="60">
        <v>1</v>
      </c>
      <c r="D5006" s="61">
        <v>0</v>
      </c>
      <c r="E5006" s="61">
        <v>1</v>
      </c>
      <c r="F5006" s="61">
        <v>1</v>
      </c>
      <c r="G5006" s="61">
        <v>1</v>
      </c>
      <c r="H5006" s="61">
        <v>0</v>
      </c>
      <c r="I5006" s="62">
        <v>95127.552729016345</v>
      </c>
      <c r="J5006" s="63">
        <v>6.5089250492060264</v>
      </c>
      <c r="K5006" s="63">
        <v>4.8729926455883872</v>
      </c>
      <c r="L5006" s="63">
        <v>7.0009341332376902</v>
      </c>
      <c r="M5006" s="63">
        <v>6.9467889157368887</v>
      </c>
      <c r="N5006" s="63">
        <v>7.1558144985124095</v>
      </c>
      <c r="O5006" s="71">
        <v>6.8795489362016919</v>
      </c>
    </row>
    <row r="5007" spans="2:15" outlineLevel="1" x14ac:dyDescent="0.25">
      <c r="B5007" s="65">
        <v>4998</v>
      </c>
      <c r="C5007" s="60">
        <v>1</v>
      </c>
      <c r="D5007" s="61">
        <v>0</v>
      </c>
      <c r="E5007" s="61">
        <v>1</v>
      </c>
      <c r="F5007" s="61">
        <v>1</v>
      </c>
      <c r="G5007" s="61">
        <v>0</v>
      </c>
      <c r="H5007" s="61">
        <v>1</v>
      </c>
      <c r="I5007" s="62">
        <v>73871.80649468716</v>
      </c>
      <c r="J5007" s="63">
        <v>5.8999452027884995</v>
      </c>
      <c r="K5007" s="63">
        <v>4.0780490234804088</v>
      </c>
      <c r="L5007" s="63">
        <v>6.8546259763797455</v>
      </c>
      <c r="M5007" s="63">
        <v>7.7928976405695964</v>
      </c>
      <c r="N5007" s="63">
        <v>7.0140607370417598</v>
      </c>
      <c r="O5007" s="71">
        <v>7.327038804404884</v>
      </c>
    </row>
    <row r="5008" spans="2:15" outlineLevel="1" x14ac:dyDescent="0.25">
      <c r="B5008" s="65">
        <v>4999</v>
      </c>
      <c r="C5008" s="60">
        <v>1</v>
      </c>
      <c r="D5008" s="61">
        <v>0</v>
      </c>
      <c r="E5008" s="61">
        <v>1</v>
      </c>
      <c r="F5008" s="61">
        <v>1</v>
      </c>
      <c r="G5008" s="61">
        <v>1</v>
      </c>
      <c r="H5008" s="61">
        <v>0</v>
      </c>
      <c r="I5008" s="62">
        <v>92574.219616698669</v>
      </c>
      <c r="J5008" s="63">
        <v>5.3551253607091835</v>
      </c>
      <c r="K5008" s="63">
        <v>5.341522888967007</v>
      </c>
      <c r="L5008" s="63">
        <v>8.3697576466955681</v>
      </c>
      <c r="M5008" s="63">
        <v>6.2506458428446896</v>
      </c>
      <c r="N5008" s="63">
        <v>7.314342120736459</v>
      </c>
      <c r="O5008" s="71">
        <v>6.3928147563558957</v>
      </c>
    </row>
    <row r="5009" spans="2:15" outlineLevel="1" x14ac:dyDescent="0.25">
      <c r="B5009" s="65">
        <v>5000</v>
      </c>
      <c r="C5009" s="60">
        <v>1</v>
      </c>
      <c r="D5009" s="61">
        <v>0</v>
      </c>
      <c r="E5009" s="61">
        <v>1</v>
      </c>
      <c r="F5009" s="61">
        <v>1</v>
      </c>
      <c r="G5009" s="61">
        <v>0</v>
      </c>
      <c r="H5009" s="61">
        <v>1</v>
      </c>
      <c r="I5009" s="62">
        <v>75054.907081989237</v>
      </c>
      <c r="J5009" s="63">
        <v>6.2542418276760667</v>
      </c>
      <c r="K5009" s="63">
        <v>4.9485249800765523</v>
      </c>
      <c r="L5009" s="63">
        <v>6.4616885486172508</v>
      </c>
      <c r="M5009" s="63">
        <v>7.6365548550852873</v>
      </c>
      <c r="N5009" s="63">
        <v>6.4821808547657112</v>
      </c>
      <c r="O5009" s="71">
        <v>7.2855380188289685</v>
      </c>
    </row>
    <row r="5010" spans="2:15" outlineLevel="1" x14ac:dyDescent="0.25">
      <c r="B5010" s="65">
        <v>5001</v>
      </c>
      <c r="C5010" s="60">
        <v>0</v>
      </c>
      <c r="D5010" s="61">
        <v>1</v>
      </c>
      <c r="E5010" s="61">
        <v>1</v>
      </c>
      <c r="F5010" s="61">
        <v>1</v>
      </c>
      <c r="G5010" s="61">
        <v>1</v>
      </c>
      <c r="H5010" s="61">
        <v>0</v>
      </c>
      <c r="I5010" s="62">
        <v>78033.817411409982</v>
      </c>
      <c r="J5010" s="63">
        <v>5.134737436201104</v>
      </c>
      <c r="K5010" s="63">
        <v>5.3900373915284341</v>
      </c>
      <c r="L5010" s="63">
        <v>6.2860288972394294</v>
      </c>
      <c r="M5010" s="63">
        <v>8.8182608439832961</v>
      </c>
      <c r="N5010" s="63">
        <v>7.2106236524059151</v>
      </c>
      <c r="O5010" s="71">
        <v>7.184040181314316</v>
      </c>
    </row>
    <row r="5011" spans="2:15" outlineLevel="1" x14ac:dyDescent="0.25">
      <c r="B5011" s="65">
        <v>5002</v>
      </c>
      <c r="C5011" s="60">
        <v>1</v>
      </c>
      <c r="D5011" s="61">
        <v>0</v>
      </c>
      <c r="E5011" s="61">
        <v>1</v>
      </c>
      <c r="F5011" s="61">
        <v>1</v>
      </c>
      <c r="G5011" s="61">
        <v>1</v>
      </c>
      <c r="H5011" s="61">
        <v>0</v>
      </c>
      <c r="I5011" s="62">
        <v>78325.017359403297</v>
      </c>
      <c r="J5011" s="63">
        <v>5.6219219797746565</v>
      </c>
      <c r="K5011" s="63">
        <v>5.0511065460916553</v>
      </c>
      <c r="L5011" s="63">
        <v>6.9116605386308079</v>
      </c>
      <c r="M5011" s="63">
        <v>8.9839690475616401</v>
      </c>
      <c r="N5011" s="63">
        <v>7.0548485060871222</v>
      </c>
      <c r="O5011" s="71">
        <v>6.6968380573950519</v>
      </c>
    </row>
    <row r="5012" spans="2:15" outlineLevel="1" x14ac:dyDescent="0.25">
      <c r="B5012" s="65">
        <v>5003</v>
      </c>
      <c r="C5012" s="60">
        <v>0</v>
      </c>
      <c r="D5012" s="61">
        <v>1</v>
      </c>
      <c r="E5012" s="61">
        <v>1</v>
      </c>
      <c r="F5012" s="61">
        <v>1</v>
      </c>
      <c r="G5012" s="61">
        <v>1</v>
      </c>
      <c r="H5012" s="61">
        <v>0</v>
      </c>
      <c r="I5012" s="62">
        <v>99313.163536723674</v>
      </c>
      <c r="J5012" s="63">
        <v>6.4189126302590758</v>
      </c>
      <c r="K5012" s="63">
        <v>6.6462683456933043</v>
      </c>
      <c r="L5012" s="63">
        <v>7.98340252886603</v>
      </c>
      <c r="M5012" s="63">
        <v>6.2011844353555938</v>
      </c>
      <c r="N5012" s="63">
        <v>7.5250913914821647</v>
      </c>
      <c r="O5012" s="71">
        <v>6.3945125015567941</v>
      </c>
    </row>
    <row r="5013" spans="2:15" outlineLevel="1" x14ac:dyDescent="0.25">
      <c r="B5013" s="65">
        <v>5004</v>
      </c>
      <c r="C5013" s="60">
        <v>0</v>
      </c>
      <c r="D5013" s="61">
        <v>1</v>
      </c>
      <c r="E5013" s="61">
        <v>1</v>
      </c>
      <c r="F5013" s="61">
        <v>1</v>
      </c>
      <c r="G5013" s="61">
        <v>0</v>
      </c>
      <c r="H5013" s="61">
        <v>1</v>
      </c>
      <c r="I5013" s="62">
        <v>29864.811640416141</v>
      </c>
      <c r="J5013" s="63">
        <v>5.332239119919703</v>
      </c>
      <c r="K5013" s="63">
        <v>5.9955596768737607</v>
      </c>
      <c r="L5013" s="63">
        <v>6.9790814705803124</v>
      </c>
      <c r="M5013" s="63">
        <v>6.9598320448280067</v>
      </c>
      <c r="N5013" s="63">
        <v>6.949727099276374</v>
      </c>
      <c r="O5013" s="71">
        <v>6.9615801604833765</v>
      </c>
    </row>
    <row r="5014" spans="2:15" outlineLevel="1" x14ac:dyDescent="0.25">
      <c r="B5014" s="65">
        <v>5005</v>
      </c>
      <c r="C5014" s="60">
        <v>1</v>
      </c>
      <c r="D5014" s="61">
        <v>0</v>
      </c>
      <c r="E5014" s="61">
        <v>1</v>
      </c>
      <c r="F5014" s="61">
        <v>1</v>
      </c>
      <c r="G5014" s="61">
        <v>0</v>
      </c>
      <c r="H5014" s="61">
        <v>1</v>
      </c>
      <c r="I5014" s="62">
        <v>100964.21532195472</v>
      </c>
      <c r="J5014" s="63">
        <v>6.7865832751325446</v>
      </c>
      <c r="K5014" s="63">
        <v>5.6701276079461618</v>
      </c>
      <c r="L5014" s="63">
        <v>7.9944749069200292</v>
      </c>
      <c r="M5014" s="63">
        <v>8.0669579688582971</v>
      </c>
      <c r="N5014" s="63">
        <v>6.5232567817217593</v>
      </c>
      <c r="O5014" s="71">
        <v>6.6937211400302861</v>
      </c>
    </row>
    <row r="5015" spans="2:15" outlineLevel="1" x14ac:dyDescent="0.25">
      <c r="B5015" s="65">
        <v>5006</v>
      </c>
      <c r="C5015" s="60">
        <v>1</v>
      </c>
      <c r="D5015" s="61">
        <v>0</v>
      </c>
      <c r="E5015" s="61">
        <v>1</v>
      </c>
      <c r="F5015" s="61">
        <v>1</v>
      </c>
      <c r="G5015" s="61">
        <v>0</v>
      </c>
      <c r="H5015" s="61">
        <v>1</v>
      </c>
      <c r="I5015" s="62">
        <v>21581.30818524964</v>
      </c>
      <c r="J5015" s="63">
        <v>6.3619187632097276</v>
      </c>
      <c r="K5015" s="63">
        <v>4.4114130442893176</v>
      </c>
      <c r="L5015" s="63">
        <v>6.2262759927171709</v>
      </c>
      <c r="M5015" s="63">
        <v>6.1004487091555939</v>
      </c>
      <c r="N5015" s="63">
        <v>6.203611650252947</v>
      </c>
      <c r="O5015" s="71">
        <v>6.4840855920984888</v>
      </c>
    </row>
    <row r="5016" spans="2:15" outlineLevel="1" x14ac:dyDescent="0.25">
      <c r="B5016" s="65">
        <v>5007</v>
      </c>
      <c r="C5016" s="60">
        <v>0</v>
      </c>
      <c r="D5016" s="61">
        <v>1</v>
      </c>
      <c r="E5016" s="61">
        <v>1</v>
      </c>
      <c r="F5016" s="61">
        <v>1</v>
      </c>
      <c r="G5016" s="61">
        <v>1</v>
      </c>
      <c r="H5016" s="61">
        <v>0</v>
      </c>
      <c r="I5016" s="62">
        <v>31438.778843953434</v>
      </c>
      <c r="J5016" s="63">
        <v>5.8719035224189273</v>
      </c>
      <c r="K5016" s="63">
        <v>6.0472738585202626</v>
      </c>
      <c r="L5016" s="63">
        <v>6.9182066121707901</v>
      </c>
      <c r="M5016" s="63">
        <v>6.4143015382627668</v>
      </c>
      <c r="N5016" s="63">
        <v>7.3492423548558765</v>
      </c>
      <c r="O5016" s="71">
        <v>7.2359799049899181</v>
      </c>
    </row>
    <row r="5017" spans="2:15" outlineLevel="1" x14ac:dyDescent="0.25">
      <c r="B5017" s="65">
        <v>5008</v>
      </c>
      <c r="C5017" s="60">
        <v>1</v>
      </c>
      <c r="D5017" s="61">
        <v>0</v>
      </c>
      <c r="E5017" s="61">
        <v>1</v>
      </c>
      <c r="F5017" s="61">
        <v>1</v>
      </c>
      <c r="G5017" s="61">
        <v>1</v>
      </c>
      <c r="H5017" s="61">
        <v>0</v>
      </c>
      <c r="I5017" s="62">
        <v>22449.151386819984</v>
      </c>
      <c r="J5017" s="63">
        <v>5.136391085214516</v>
      </c>
      <c r="K5017" s="63">
        <v>4.5723218459226578</v>
      </c>
      <c r="L5017" s="63">
        <v>7.0544209824553263</v>
      </c>
      <c r="M5017" s="63">
        <v>6.6200968283281654</v>
      </c>
      <c r="N5017" s="63">
        <v>6.9109072723077967</v>
      </c>
      <c r="O5017" s="71">
        <v>6.1897868819489155</v>
      </c>
    </row>
    <row r="5018" spans="2:15" outlineLevel="1" x14ac:dyDescent="0.25">
      <c r="B5018" s="65">
        <v>5009</v>
      </c>
      <c r="C5018" s="60">
        <v>1</v>
      </c>
      <c r="D5018" s="61">
        <v>0</v>
      </c>
      <c r="E5018" s="61">
        <v>1</v>
      </c>
      <c r="F5018" s="61">
        <v>1</v>
      </c>
      <c r="G5018" s="61">
        <v>0</v>
      </c>
      <c r="H5018" s="61">
        <v>1</v>
      </c>
      <c r="I5018" s="62">
        <v>76131.121627658009</v>
      </c>
      <c r="J5018" s="63">
        <v>5.6591438403703673</v>
      </c>
      <c r="K5018" s="63">
        <v>5.2827486639958563</v>
      </c>
      <c r="L5018" s="63">
        <v>6.5554996762206859</v>
      </c>
      <c r="M5018" s="63">
        <v>8.0329966445077332</v>
      </c>
      <c r="N5018" s="63">
        <v>6.586806057716899</v>
      </c>
      <c r="O5018" s="71">
        <v>7.3794609155046551</v>
      </c>
    </row>
    <row r="5019" spans="2:15" outlineLevel="1" x14ac:dyDescent="0.25">
      <c r="B5019" s="65">
        <v>5010</v>
      </c>
      <c r="C5019" s="60">
        <v>1</v>
      </c>
      <c r="D5019" s="61">
        <v>0</v>
      </c>
      <c r="E5019" s="61">
        <v>1</v>
      </c>
      <c r="F5019" s="61">
        <v>1</v>
      </c>
      <c r="G5019" s="61">
        <v>1</v>
      </c>
      <c r="H5019" s="61">
        <v>0</v>
      </c>
      <c r="I5019" s="62">
        <v>25136.402572838822</v>
      </c>
      <c r="J5019" s="63">
        <v>5.8459441452508694</v>
      </c>
      <c r="K5019" s="63">
        <v>4.1180107007243247</v>
      </c>
      <c r="L5019" s="63">
        <v>6.8836803887791636</v>
      </c>
      <c r="M5019" s="63">
        <v>7.5484011742250194</v>
      </c>
      <c r="N5019" s="63">
        <v>6.5368687516662476</v>
      </c>
      <c r="O5019" s="71">
        <v>6.4495423977401902</v>
      </c>
    </row>
    <row r="5020" spans="2:15" outlineLevel="1" x14ac:dyDescent="0.25">
      <c r="B5020" s="65">
        <v>5011</v>
      </c>
      <c r="C5020" s="60">
        <v>1</v>
      </c>
      <c r="D5020" s="61">
        <v>0</v>
      </c>
      <c r="E5020" s="61">
        <v>1</v>
      </c>
      <c r="F5020" s="61">
        <v>1</v>
      </c>
      <c r="G5020" s="61">
        <v>1</v>
      </c>
      <c r="H5020" s="61">
        <v>0</v>
      </c>
      <c r="I5020" s="62">
        <v>102105.81698791933</v>
      </c>
      <c r="J5020" s="63">
        <v>6.5506342877386672</v>
      </c>
      <c r="K5020" s="63">
        <v>5.2129228751406611</v>
      </c>
      <c r="L5020" s="63">
        <v>7.6380338400959147</v>
      </c>
      <c r="M5020" s="63">
        <v>8.8118891931526999</v>
      </c>
      <c r="N5020" s="63">
        <v>7.042171992715371</v>
      </c>
      <c r="O5020" s="71">
        <v>6.7962458756016835</v>
      </c>
    </row>
    <row r="5021" spans="2:15" outlineLevel="1" x14ac:dyDescent="0.25">
      <c r="B5021" s="65">
        <v>5012</v>
      </c>
      <c r="C5021" s="60">
        <v>1</v>
      </c>
      <c r="D5021" s="61">
        <v>0</v>
      </c>
      <c r="E5021" s="61">
        <v>1</v>
      </c>
      <c r="F5021" s="61">
        <v>1</v>
      </c>
      <c r="G5021" s="61">
        <v>1</v>
      </c>
      <c r="H5021" s="61">
        <v>0</v>
      </c>
      <c r="I5021" s="62">
        <v>98531.844830520524</v>
      </c>
      <c r="J5021" s="63">
        <v>6.1180800173767951</v>
      </c>
      <c r="K5021" s="63">
        <v>5.5170858422325502</v>
      </c>
      <c r="L5021" s="63">
        <v>7.253357015613239</v>
      </c>
      <c r="M5021" s="63">
        <v>7.4559563484165929</v>
      </c>
      <c r="N5021" s="63">
        <v>7.34453649438478</v>
      </c>
      <c r="O5021" s="71">
        <v>7.0055470413996401</v>
      </c>
    </row>
    <row r="5022" spans="2:15" outlineLevel="1" x14ac:dyDescent="0.25">
      <c r="B5022" s="65">
        <v>5013</v>
      </c>
      <c r="C5022" s="60">
        <v>1</v>
      </c>
      <c r="D5022" s="61">
        <v>0</v>
      </c>
      <c r="E5022" s="61">
        <v>1</v>
      </c>
      <c r="F5022" s="61">
        <v>1</v>
      </c>
      <c r="G5022" s="61">
        <v>0</v>
      </c>
      <c r="H5022" s="61">
        <v>1</v>
      </c>
      <c r="I5022" s="62">
        <v>25456.642856307502</v>
      </c>
      <c r="J5022" s="63">
        <v>5.4174488645056647</v>
      </c>
      <c r="K5022" s="63">
        <v>5.2662734881798094</v>
      </c>
      <c r="L5022" s="63">
        <v>7.1835276404355088</v>
      </c>
      <c r="M5022" s="63">
        <v>6.0694542483863447</v>
      </c>
      <c r="N5022" s="63">
        <v>6.5765729351914572</v>
      </c>
      <c r="O5022" s="71">
        <v>7.3281796267825987</v>
      </c>
    </row>
    <row r="5023" spans="2:15" outlineLevel="1" x14ac:dyDescent="0.25">
      <c r="B5023" s="65">
        <v>5014</v>
      </c>
      <c r="C5023" s="60">
        <v>0</v>
      </c>
      <c r="D5023" s="61">
        <v>1</v>
      </c>
      <c r="E5023" s="61">
        <v>1</v>
      </c>
      <c r="F5023" s="61">
        <v>1</v>
      </c>
      <c r="G5023" s="61">
        <v>0</v>
      </c>
      <c r="H5023" s="61">
        <v>1</v>
      </c>
      <c r="I5023" s="62">
        <v>98003.764663087175</v>
      </c>
      <c r="J5023" s="63">
        <v>5.6316646903788117</v>
      </c>
      <c r="K5023" s="63">
        <v>6.4143511029149813</v>
      </c>
      <c r="L5023" s="63">
        <v>7.2040307718482737</v>
      </c>
      <c r="M5023" s="63">
        <v>6.8122975992415169</v>
      </c>
      <c r="N5023" s="63">
        <v>6.9268936559501029</v>
      </c>
      <c r="O5023" s="71">
        <v>7.5397666490563422</v>
      </c>
    </row>
    <row r="5024" spans="2:15" outlineLevel="1" x14ac:dyDescent="0.25">
      <c r="B5024" s="65">
        <v>5015</v>
      </c>
      <c r="C5024" s="60">
        <v>1</v>
      </c>
      <c r="D5024" s="61">
        <v>0</v>
      </c>
      <c r="E5024" s="61">
        <v>1</v>
      </c>
      <c r="F5024" s="61">
        <v>1</v>
      </c>
      <c r="G5024" s="61">
        <v>1</v>
      </c>
      <c r="H5024" s="61">
        <v>0</v>
      </c>
      <c r="I5024" s="62">
        <v>27154.391627347737</v>
      </c>
      <c r="J5024" s="63">
        <v>6.2243162014557578</v>
      </c>
      <c r="K5024" s="63">
        <v>5.8476686523882098</v>
      </c>
      <c r="L5024" s="63">
        <v>6.3140713855973969</v>
      </c>
      <c r="M5024" s="63">
        <v>6.1691135048474983</v>
      </c>
      <c r="N5024" s="63">
        <v>7.0172220231245603</v>
      </c>
      <c r="O5024" s="71">
        <v>6.1476743544768953</v>
      </c>
    </row>
    <row r="5025" spans="2:15" outlineLevel="1" x14ac:dyDescent="0.25">
      <c r="B5025" s="65">
        <v>5016</v>
      </c>
      <c r="C5025" s="60">
        <v>0</v>
      </c>
      <c r="D5025" s="61">
        <v>1</v>
      </c>
      <c r="E5025" s="61">
        <v>1</v>
      </c>
      <c r="F5025" s="61">
        <v>1</v>
      </c>
      <c r="G5025" s="61">
        <v>1</v>
      </c>
      <c r="H5025" s="61">
        <v>0</v>
      </c>
      <c r="I5025" s="62">
        <v>100617.50737910172</v>
      </c>
      <c r="J5025" s="63">
        <v>5.7493915098799233</v>
      </c>
      <c r="K5025" s="63">
        <v>6.3265622506237866</v>
      </c>
      <c r="L5025" s="63">
        <v>7.5501875974791526</v>
      </c>
      <c r="M5025" s="63">
        <v>8.2791434119840837</v>
      </c>
      <c r="N5025" s="63">
        <v>6.9899289302986425</v>
      </c>
      <c r="O5025" s="71">
        <v>6.4213921631406317</v>
      </c>
    </row>
    <row r="5026" spans="2:15" outlineLevel="1" x14ac:dyDescent="0.25">
      <c r="B5026" s="65">
        <v>5017</v>
      </c>
      <c r="C5026" s="60">
        <v>1</v>
      </c>
      <c r="D5026" s="61">
        <v>0</v>
      </c>
      <c r="E5026" s="61">
        <v>1</v>
      </c>
      <c r="F5026" s="61">
        <v>1</v>
      </c>
      <c r="G5026" s="61">
        <v>1</v>
      </c>
      <c r="H5026" s="61">
        <v>0</v>
      </c>
      <c r="I5026" s="62">
        <v>77549.7891908975</v>
      </c>
      <c r="J5026" s="63">
        <v>5.7921162654596907</v>
      </c>
      <c r="K5026" s="63">
        <v>5.3883067044575723</v>
      </c>
      <c r="L5026" s="63">
        <v>7.0714645913158538</v>
      </c>
      <c r="M5026" s="63">
        <v>7.7187980250515373</v>
      </c>
      <c r="N5026" s="63">
        <v>7.5574880692091382</v>
      </c>
      <c r="O5026" s="71">
        <v>6.6612660289157812</v>
      </c>
    </row>
    <row r="5027" spans="2:15" outlineLevel="1" x14ac:dyDescent="0.25">
      <c r="B5027" s="65">
        <v>5018</v>
      </c>
      <c r="C5027" s="60">
        <v>0</v>
      </c>
      <c r="D5027" s="61">
        <v>1</v>
      </c>
      <c r="E5027" s="61">
        <v>1</v>
      </c>
      <c r="F5027" s="61">
        <v>1</v>
      </c>
      <c r="G5027" s="61">
        <v>1</v>
      </c>
      <c r="H5027" s="61">
        <v>0</v>
      </c>
      <c r="I5027" s="62">
        <v>31611.964522165028</v>
      </c>
      <c r="J5027" s="63">
        <v>5.6459154134132001</v>
      </c>
      <c r="K5027" s="63">
        <v>6.3391960010349031</v>
      </c>
      <c r="L5027" s="63">
        <v>6.34784581885362</v>
      </c>
      <c r="M5027" s="63">
        <v>6.8582413214496265</v>
      </c>
      <c r="N5027" s="63">
        <v>7.1868376104153047</v>
      </c>
      <c r="O5027" s="71">
        <v>7.1632549318410046</v>
      </c>
    </row>
    <row r="5028" spans="2:15" outlineLevel="1" x14ac:dyDescent="0.25">
      <c r="B5028" s="65">
        <v>5019</v>
      </c>
      <c r="C5028" s="60">
        <v>0</v>
      </c>
      <c r="D5028" s="61">
        <v>1</v>
      </c>
      <c r="E5028" s="61">
        <v>1</v>
      </c>
      <c r="F5028" s="61">
        <v>1</v>
      </c>
      <c r="G5028" s="61">
        <v>1</v>
      </c>
      <c r="H5028" s="61">
        <v>0</v>
      </c>
      <c r="I5028" s="62">
        <v>102453.84291552796</v>
      </c>
      <c r="J5028" s="63">
        <v>5.8990007038901755</v>
      </c>
      <c r="K5028" s="63">
        <v>6.8152283664400262</v>
      </c>
      <c r="L5028" s="63">
        <v>7.7824370288352691</v>
      </c>
      <c r="M5028" s="63">
        <v>7.9064679940428784</v>
      </c>
      <c r="N5028" s="63">
        <v>7.4051410019508079</v>
      </c>
      <c r="O5028" s="71">
        <v>6.2637782463545904</v>
      </c>
    </row>
    <row r="5029" spans="2:15" outlineLevel="1" x14ac:dyDescent="0.25">
      <c r="B5029" s="65">
        <v>5020</v>
      </c>
      <c r="C5029" s="60">
        <v>1</v>
      </c>
      <c r="D5029" s="61">
        <v>0</v>
      </c>
      <c r="E5029" s="61">
        <v>1</v>
      </c>
      <c r="F5029" s="61">
        <v>1</v>
      </c>
      <c r="G5029" s="61">
        <v>0</v>
      </c>
      <c r="H5029" s="61">
        <v>1</v>
      </c>
      <c r="I5029" s="62">
        <v>96660.715238694873</v>
      </c>
      <c r="J5029" s="63">
        <v>6.9868530463058764</v>
      </c>
      <c r="K5029" s="63">
        <v>5.430618920798465</v>
      </c>
      <c r="L5029" s="63">
        <v>6.4660150717775862</v>
      </c>
      <c r="M5029" s="63">
        <v>6.8982366015979109</v>
      </c>
      <c r="N5029" s="63">
        <v>6.7967882435598339</v>
      </c>
      <c r="O5029" s="71">
        <v>7.0268533774385098</v>
      </c>
    </row>
    <row r="5030" spans="2:15" outlineLevel="1" x14ac:dyDescent="0.25">
      <c r="B5030" s="65">
        <v>5021</v>
      </c>
      <c r="C5030" s="60">
        <v>1</v>
      </c>
      <c r="D5030" s="61">
        <v>0</v>
      </c>
      <c r="E5030" s="61">
        <v>1</v>
      </c>
      <c r="F5030" s="61">
        <v>1</v>
      </c>
      <c r="G5030" s="61">
        <v>0</v>
      </c>
      <c r="H5030" s="61">
        <v>1</v>
      </c>
      <c r="I5030" s="62">
        <v>100184.3944018855</v>
      </c>
      <c r="J5030" s="63">
        <v>6.5891141316659896</v>
      </c>
      <c r="K5030" s="63">
        <v>5.9224102260301272</v>
      </c>
      <c r="L5030" s="63">
        <v>7.2021469757842453</v>
      </c>
      <c r="M5030" s="63">
        <v>7.599180881640649</v>
      </c>
      <c r="N5030" s="63">
        <v>6.6916264568877661</v>
      </c>
      <c r="O5030" s="71">
        <v>7.1990227095500501</v>
      </c>
    </row>
    <row r="5031" spans="2:15" outlineLevel="1" x14ac:dyDescent="0.25">
      <c r="B5031" s="65">
        <v>5022</v>
      </c>
      <c r="C5031" s="60">
        <v>1</v>
      </c>
      <c r="D5031" s="61">
        <v>0</v>
      </c>
      <c r="E5031" s="61">
        <v>1</v>
      </c>
      <c r="F5031" s="61">
        <v>1</v>
      </c>
      <c r="G5031" s="61">
        <v>1</v>
      </c>
      <c r="H5031" s="61">
        <v>0</v>
      </c>
      <c r="I5031" s="62">
        <v>102862.45092497399</v>
      </c>
      <c r="J5031" s="63">
        <v>6.3251332300484506</v>
      </c>
      <c r="K5031" s="63">
        <v>5.8499547146660902</v>
      </c>
      <c r="L5031" s="63">
        <v>6.927413134292741</v>
      </c>
      <c r="M5031" s="63">
        <v>8.972614044590312</v>
      </c>
      <c r="N5031" s="63">
        <v>7.0686610489734409</v>
      </c>
      <c r="O5031" s="71">
        <v>6.7674295224213017</v>
      </c>
    </row>
    <row r="5032" spans="2:15" outlineLevel="1" x14ac:dyDescent="0.25">
      <c r="B5032" s="65">
        <v>5023</v>
      </c>
      <c r="C5032" s="60">
        <v>1</v>
      </c>
      <c r="D5032" s="61">
        <v>0</v>
      </c>
      <c r="E5032" s="61">
        <v>1</v>
      </c>
      <c r="F5032" s="61">
        <v>1</v>
      </c>
      <c r="G5032" s="61">
        <v>1</v>
      </c>
      <c r="H5032" s="61">
        <v>0</v>
      </c>
      <c r="I5032" s="62">
        <v>26691.863088681945</v>
      </c>
      <c r="J5032" s="63">
        <v>5.7709748606605578</v>
      </c>
      <c r="K5032" s="63">
        <v>4.3544525482097036</v>
      </c>
      <c r="L5032" s="63">
        <v>6.6291121574560012</v>
      </c>
      <c r="M5032" s="63">
        <v>7.5854669933662269</v>
      </c>
      <c r="N5032" s="63">
        <v>6.8726288032993361</v>
      </c>
      <c r="O5032" s="71">
        <v>6.6712345355973657</v>
      </c>
    </row>
    <row r="5033" spans="2:15" outlineLevel="1" x14ac:dyDescent="0.25">
      <c r="B5033" s="65">
        <v>5024</v>
      </c>
      <c r="C5033" s="60">
        <v>1</v>
      </c>
      <c r="D5033" s="61">
        <v>0</v>
      </c>
      <c r="E5033" s="61">
        <v>1</v>
      </c>
      <c r="F5033" s="61">
        <v>1</v>
      </c>
      <c r="G5033" s="61">
        <v>1</v>
      </c>
      <c r="H5033" s="61">
        <v>0</v>
      </c>
      <c r="I5033" s="62">
        <v>98278.555844429226</v>
      </c>
      <c r="J5033" s="63">
        <v>5.7978354469182563</v>
      </c>
      <c r="K5033" s="63">
        <v>5.6459316243967734</v>
      </c>
      <c r="L5033" s="63">
        <v>8.0867231426953303</v>
      </c>
      <c r="M5033" s="63">
        <v>7.7697466588104156</v>
      </c>
      <c r="N5033" s="63">
        <v>7.1283948701038051</v>
      </c>
      <c r="O5033" s="71">
        <v>6.3962651591831525</v>
      </c>
    </row>
    <row r="5034" spans="2:15" outlineLevel="1" x14ac:dyDescent="0.25">
      <c r="B5034" s="65">
        <v>5025</v>
      </c>
      <c r="C5034" s="60">
        <v>1</v>
      </c>
      <c r="D5034" s="61">
        <v>0</v>
      </c>
      <c r="E5034" s="61">
        <v>1</v>
      </c>
      <c r="F5034" s="61">
        <v>1</v>
      </c>
      <c r="G5034" s="61">
        <v>1</v>
      </c>
      <c r="H5034" s="61">
        <v>0</v>
      </c>
      <c r="I5034" s="62">
        <v>77730.466915427096</v>
      </c>
      <c r="J5034" s="63">
        <v>6.0228046631294916</v>
      </c>
      <c r="K5034" s="63">
        <v>5.8853162230480649</v>
      </c>
      <c r="L5034" s="63">
        <v>6.679989968074266</v>
      </c>
      <c r="M5034" s="63">
        <v>8.2185440672802965</v>
      </c>
      <c r="N5034" s="63">
        <v>6.726537131562524</v>
      </c>
      <c r="O5034" s="71">
        <v>6.2897898143796107</v>
      </c>
    </row>
    <row r="5035" spans="2:15" outlineLevel="1" x14ac:dyDescent="0.25">
      <c r="B5035" s="65">
        <v>5026</v>
      </c>
      <c r="C5035" s="60">
        <v>1</v>
      </c>
      <c r="D5035" s="61">
        <v>0</v>
      </c>
      <c r="E5035" s="61">
        <v>1</v>
      </c>
      <c r="F5035" s="61">
        <v>1</v>
      </c>
      <c r="G5035" s="61">
        <v>1</v>
      </c>
      <c r="H5035" s="61">
        <v>0</v>
      </c>
      <c r="I5035" s="62">
        <v>97934.581492045254</v>
      </c>
      <c r="J5035" s="63">
        <v>5.8636476062871328</v>
      </c>
      <c r="K5035" s="63">
        <v>5.6422974741439322</v>
      </c>
      <c r="L5035" s="63">
        <v>7.5146365785177593</v>
      </c>
      <c r="M5035" s="63">
        <v>8.0141807658818394</v>
      </c>
      <c r="N5035" s="63">
        <v>6.7413435073037835</v>
      </c>
      <c r="O5035" s="71">
        <v>6.6545245584608672</v>
      </c>
    </row>
    <row r="5036" spans="2:15" outlineLevel="1" x14ac:dyDescent="0.25">
      <c r="B5036" s="65">
        <v>5027</v>
      </c>
      <c r="C5036" s="60">
        <v>1</v>
      </c>
      <c r="D5036" s="61">
        <v>0</v>
      </c>
      <c r="E5036" s="61">
        <v>1</v>
      </c>
      <c r="F5036" s="61">
        <v>1</v>
      </c>
      <c r="G5036" s="61">
        <v>0</v>
      </c>
      <c r="H5036" s="61">
        <v>1</v>
      </c>
      <c r="I5036" s="62">
        <v>25306.621122841301</v>
      </c>
      <c r="J5036" s="63">
        <v>5.2179352925586251</v>
      </c>
      <c r="K5036" s="63">
        <v>5.21697134077119</v>
      </c>
      <c r="L5036" s="63">
        <v>7.0947470732677509</v>
      </c>
      <c r="M5036" s="63">
        <v>6.7246519772529991</v>
      </c>
      <c r="N5036" s="63">
        <v>6.5810468739112498</v>
      </c>
      <c r="O5036" s="71">
        <v>6.7422545047509139</v>
      </c>
    </row>
    <row r="5037" spans="2:15" outlineLevel="1" x14ac:dyDescent="0.25">
      <c r="B5037" s="65">
        <v>5028</v>
      </c>
      <c r="C5037" s="60">
        <v>0</v>
      </c>
      <c r="D5037" s="61">
        <v>1</v>
      </c>
      <c r="E5037" s="61">
        <v>1</v>
      </c>
      <c r="F5037" s="61">
        <v>1</v>
      </c>
      <c r="G5037" s="61">
        <v>0</v>
      </c>
      <c r="H5037" s="61">
        <v>1</v>
      </c>
      <c r="I5037" s="62">
        <v>76193.808242575789</v>
      </c>
      <c r="J5037" s="63">
        <v>5.3896382889051919</v>
      </c>
      <c r="K5037" s="63">
        <v>5.4677375690000485</v>
      </c>
      <c r="L5037" s="63">
        <v>7.2572989122485918</v>
      </c>
      <c r="M5037" s="63">
        <v>8.1125221231593425</v>
      </c>
      <c r="N5037" s="63">
        <v>6.7169714758963206</v>
      </c>
      <c r="O5037" s="71">
        <v>6.7717366679000879</v>
      </c>
    </row>
    <row r="5038" spans="2:15" outlineLevel="1" x14ac:dyDescent="0.25">
      <c r="B5038" s="65">
        <v>5029</v>
      </c>
      <c r="C5038" s="60">
        <v>0</v>
      </c>
      <c r="D5038" s="61">
        <v>1</v>
      </c>
      <c r="E5038" s="61">
        <v>1</v>
      </c>
      <c r="F5038" s="61">
        <v>1</v>
      </c>
      <c r="G5038" s="61">
        <v>1</v>
      </c>
      <c r="H5038" s="61">
        <v>0</v>
      </c>
      <c r="I5038" s="62">
        <v>97792.031089027383</v>
      </c>
      <c r="J5038" s="63">
        <v>5.9181772030519451</v>
      </c>
      <c r="K5038" s="63">
        <v>6.3399310166649325</v>
      </c>
      <c r="L5038" s="63">
        <v>7.6467792931383531</v>
      </c>
      <c r="M5038" s="63">
        <v>7.8352757459617255</v>
      </c>
      <c r="N5038" s="63">
        <v>6.3058714991605571</v>
      </c>
      <c r="O5038" s="71">
        <v>6.1947011661443137</v>
      </c>
    </row>
    <row r="5039" spans="2:15" outlineLevel="1" x14ac:dyDescent="0.25">
      <c r="B5039" s="65">
        <v>5030</v>
      </c>
      <c r="C5039" s="60">
        <v>1</v>
      </c>
      <c r="D5039" s="61">
        <v>0</v>
      </c>
      <c r="E5039" s="61">
        <v>1</v>
      </c>
      <c r="F5039" s="61">
        <v>1</v>
      </c>
      <c r="G5039" s="61">
        <v>1</v>
      </c>
      <c r="H5039" s="61">
        <v>0</v>
      </c>
      <c r="I5039" s="62">
        <v>98170.633946239977</v>
      </c>
      <c r="J5039" s="63">
        <v>6.7356320724058669</v>
      </c>
      <c r="K5039" s="63">
        <v>5.9842023606020884</v>
      </c>
      <c r="L5039" s="63">
        <v>6.9137806735705949</v>
      </c>
      <c r="M5039" s="63">
        <v>6.5479831118294811</v>
      </c>
      <c r="N5039" s="63">
        <v>7.2733275755693452</v>
      </c>
      <c r="O5039" s="71">
        <v>6.9078543597474305</v>
      </c>
    </row>
    <row r="5040" spans="2:15" outlineLevel="1" x14ac:dyDescent="0.25">
      <c r="B5040" s="65">
        <v>5031</v>
      </c>
      <c r="C5040" s="60">
        <v>1</v>
      </c>
      <c r="D5040" s="61">
        <v>0</v>
      </c>
      <c r="E5040" s="61">
        <v>1</v>
      </c>
      <c r="F5040" s="61">
        <v>1</v>
      </c>
      <c r="G5040" s="61">
        <v>0</v>
      </c>
      <c r="H5040" s="61">
        <v>1</v>
      </c>
      <c r="I5040" s="62">
        <v>29556.430919565275</v>
      </c>
      <c r="J5040" s="63">
        <v>6.2010904734560706</v>
      </c>
      <c r="K5040" s="63">
        <v>5.7071616305280042</v>
      </c>
      <c r="L5040" s="63">
        <v>6.6736921006277923</v>
      </c>
      <c r="M5040" s="63">
        <v>6.4515159756728</v>
      </c>
      <c r="N5040" s="63">
        <v>6.6705985116316757</v>
      </c>
      <c r="O5040" s="71">
        <v>7.3061100728071615</v>
      </c>
    </row>
    <row r="5041" spans="2:15" outlineLevel="1" x14ac:dyDescent="0.25">
      <c r="B5041" s="65">
        <v>5032</v>
      </c>
      <c r="C5041" s="60">
        <v>1</v>
      </c>
      <c r="D5041" s="61">
        <v>0</v>
      </c>
      <c r="E5041" s="61">
        <v>1</v>
      </c>
      <c r="F5041" s="61">
        <v>1</v>
      </c>
      <c r="G5041" s="61">
        <v>0</v>
      </c>
      <c r="H5041" s="61">
        <v>1</v>
      </c>
      <c r="I5041" s="62">
        <v>76583.464483647229</v>
      </c>
      <c r="J5041" s="63">
        <v>5.7334816799456316</v>
      </c>
      <c r="K5041" s="63">
        <v>5.3305846769447909</v>
      </c>
      <c r="L5041" s="63">
        <v>7.0561208958446198</v>
      </c>
      <c r="M5041" s="63">
        <v>7.2871700631274425</v>
      </c>
      <c r="N5041" s="63">
        <v>7.2111650927275708</v>
      </c>
      <c r="O5041" s="71">
        <v>7.3803269428067129</v>
      </c>
    </row>
    <row r="5042" spans="2:15" outlineLevel="1" x14ac:dyDescent="0.25">
      <c r="B5042" s="65">
        <v>5033</v>
      </c>
      <c r="C5042" s="60">
        <v>1</v>
      </c>
      <c r="D5042" s="61">
        <v>0</v>
      </c>
      <c r="E5042" s="61">
        <v>1</v>
      </c>
      <c r="F5042" s="61">
        <v>1</v>
      </c>
      <c r="G5042" s="61">
        <v>1</v>
      </c>
      <c r="H5042" s="61">
        <v>0</v>
      </c>
      <c r="I5042" s="62">
        <v>29544.296531679298</v>
      </c>
      <c r="J5042" s="63">
        <v>5.4532951839057011</v>
      </c>
      <c r="K5042" s="63">
        <v>4.8691667981289761</v>
      </c>
      <c r="L5042" s="63">
        <v>6.3461947882807914</v>
      </c>
      <c r="M5042" s="63">
        <v>8.0168596109671348</v>
      </c>
      <c r="N5042" s="63">
        <v>7.0800385882194989</v>
      </c>
      <c r="O5042" s="71">
        <v>7.0637655125761292</v>
      </c>
    </row>
    <row r="5043" spans="2:15" outlineLevel="1" x14ac:dyDescent="0.25">
      <c r="B5043" s="65">
        <v>5034</v>
      </c>
      <c r="C5043" s="60">
        <v>1</v>
      </c>
      <c r="D5043" s="61">
        <v>0</v>
      </c>
      <c r="E5043" s="61">
        <v>1</v>
      </c>
      <c r="F5043" s="61">
        <v>1</v>
      </c>
      <c r="G5043" s="61">
        <v>0</v>
      </c>
      <c r="H5043" s="61">
        <v>1</v>
      </c>
      <c r="I5043" s="62">
        <v>99354.211385311646</v>
      </c>
      <c r="J5043" s="63">
        <v>6.3772035947954899</v>
      </c>
      <c r="K5043" s="63">
        <v>5.3359264140841063</v>
      </c>
      <c r="L5043" s="63">
        <v>7.1898003199693497</v>
      </c>
      <c r="M5043" s="63">
        <v>7.9557619973670413</v>
      </c>
      <c r="N5043" s="63">
        <v>6.8437433732966495</v>
      </c>
      <c r="O5043" s="71">
        <v>7.2587968590803946</v>
      </c>
    </row>
    <row r="5044" spans="2:15" outlineLevel="1" x14ac:dyDescent="0.25">
      <c r="B5044" s="65">
        <v>5035</v>
      </c>
      <c r="C5044" s="60">
        <v>0</v>
      </c>
      <c r="D5044" s="61">
        <v>1</v>
      </c>
      <c r="E5044" s="61">
        <v>1</v>
      </c>
      <c r="F5044" s="61">
        <v>1</v>
      </c>
      <c r="G5044" s="61">
        <v>1</v>
      </c>
      <c r="H5044" s="61">
        <v>0</v>
      </c>
      <c r="I5044" s="62">
        <v>96924.032601080587</v>
      </c>
      <c r="J5044" s="63">
        <v>5.581409426430989</v>
      </c>
      <c r="K5044" s="63">
        <v>6.0949620337995807</v>
      </c>
      <c r="L5044" s="63">
        <v>7.0669693244059388</v>
      </c>
      <c r="M5044" s="63">
        <v>7.3664271915364701</v>
      </c>
      <c r="N5044" s="63">
        <v>7.1817261769793577</v>
      </c>
      <c r="O5044" s="71">
        <v>6.5716613112393327</v>
      </c>
    </row>
    <row r="5045" spans="2:15" outlineLevel="1" x14ac:dyDescent="0.25">
      <c r="B5045" s="65">
        <v>5036</v>
      </c>
      <c r="C5045" s="60">
        <v>0</v>
      </c>
      <c r="D5045" s="61">
        <v>1</v>
      </c>
      <c r="E5045" s="61">
        <v>1</v>
      </c>
      <c r="F5045" s="61">
        <v>1</v>
      </c>
      <c r="G5045" s="61">
        <v>1</v>
      </c>
      <c r="H5045" s="61">
        <v>0</v>
      </c>
      <c r="I5045" s="62">
        <v>102811.55224727128</v>
      </c>
      <c r="J5045" s="63">
        <v>5.6633358868572454</v>
      </c>
      <c r="K5045" s="63">
        <v>6.3208302758775359</v>
      </c>
      <c r="L5045" s="63">
        <v>7.2818856249050832</v>
      </c>
      <c r="M5045" s="63">
        <v>8.8432941460654053</v>
      </c>
      <c r="N5045" s="63">
        <v>7.027664151870801</v>
      </c>
      <c r="O5045" s="71">
        <v>6.9439845991926585</v>
      </c>
    </row>
    <row r="5046" spans="2:15" outlineLevel="1" x14ac:dyDescent="0.25">
      <c r="B5046" s="65">
        <v>5037</v>
      </c>
      <c r="C5046" s="60">
        <v>1</v>
      </c>
      <c r="D5046" s="61">
        <v>0</v>
      </c>
      <c r="E5046" s="61">
        <v>1</v>
      </c>
      <c r="F5046" s="61">
        <v>1</v>
      </c>
      <c r="G5046" s="61">
        <v>0</v>
      </c>
      <c r="H5046" s="61">
        <v>1</v>
      </c>
      <c r="I5046" s="62">
        <v>26316.586671311452</v>
      </c>
      <c r="J5046" s="63">
        <v>6.0178114754205172</v>
      </c>
      <c r="K5046" s="63">
        <v>4.4186064507562817</v>
      </c>
      <c r="L5046" s="63">
        <v>6.3114682911002626</v>
      </c>
      <c r="M5046" s="63">
        <v>7.1596826212166249</v>
      </c>
      <c r="N5046" s="63">
        <v>6.3469934929967664</v>
      </c>
      <c r="O5046" s="71">
        <v>7.4972744030022183</v>
      </c>
    </row>
    <row r="5047" spans="2:15" outlineLevel="1" x14ac:dyDescent="0.25">
      <c r="B5047" s="65">
        <v>5038</v>
      </c>
      <c r="C5047" s="60">
        <v>1</v>
      </c>
      <c r="D5047" s="61">
        <v>0</v>
      </c>
      <c r="E5047" s="61">
        <v>1</v>
      </c>
      <c r="F5047" s="61">
        <v>1</v>
      </c>
      <c r="G5047" s="61">
        <v>1</v>
      </c>
      <c r="H5047" s="61">
        <v>0</v>
      </c>
      <c r="I5047" s="62">
        <v>79260.221753756734</v>
      </c>
      <c r="J5047" s="63">
        <v>6.3431815857934355</v>
      </c>
      <c r="K5047" s="63">
        <v>5.4961021181330807</v>
      </c>
      <c r="L5047" s="63">
        <v>6.6341599454858828</v>
      </c>
      <c r="M5047" s="63">
        <v>8.7104407027284889</v>
      </c>
      <c r="N5047" s="63">
        <v>6.7117713116098034</v>
      </c>
      <c r="O5047" s="71">
        <v>6.5159412945326292</v>
      </c>
    </row>
    <row r="5048" spans="2:15" outlineLevel="1" x14ac:dyDescent="0.25">
      <c r="B5048" s="65">
        <v>5039</v>
      </c>
      <c r="C5048" s="60">
        <v>0</v>
      </c>
      <c r="D5048" s="61">
        <v>1</v>
      </c>
      <c r="E5048" s="61">
        <v>1</v>
      </c>
      <c r="F5048" s="61">
        <v>1</v>
      </c>
      <c r="G5048" s="61">
        <v>0</v>
      </c>
      <c r="H5048" s="61">
        <v>1</v>
      </c>
      <c r="I5048" s="62">
        <v>63241.990721969283</v>
      </c>
      <c r="J5048" s="63">
        <v>5.8963335040988207</v>
      </c>
      <c r="K5048" s="63">
        <v>6.1850245013213625</v>
      </c>
      <c r="L5048" s="63">
        <v>7.8035103114602737</v>
      </c>
      <c r="M5048" s="63">
        <v>6.2959972965154556</v>
      </c>
      <c r="N5048" s="63">
        <v>6.1476047091533008</v>
      </c>
      <c r="O5048" s="71">
        <v>6.4880309703362107</v>
      </c>
    </row>
    <row r="5049" spans="2:15" outlineLevel="1" x14ac:dyDescent="0.25">
      <c r="B5049" s="65">
        <v>5040</v>
      </c>
      <c r="C5049" s="60">
        <v>1</v>
      </c>
      <c r="D5049" s="61">
        <v>0</v>
      </c>
      <c r="E5049" s="61">
        <v>1</v>
      </c>
      <c r="F5049" s="61">
        <v>1</v>
      </c>
      <c r="G5049" s="61">
        <v>1</v>
      </c>
      <c r="H5049" s="61">
        <v>0</v>
      </c>
      <c r="I5049" s="62">
        <v>26166.278217913539</v>
      </c>
      <c r="J5049" s="63">
        <v>5.4694882351598864</v>
      </c>
      <c r="K5049" s="63">
        <v>4.3718869129900071</v>
      </c>
      <c r="L5049" s="63">
        <v>6.2500214722840752</v>
      </c>
      <c r="M5049" s="63">
        <v>7.4008804306594174</v>
      </c>
      <c r="N5049" s="63">
        <v>7.3808372336085695</v>
      </c>
      <c r="O5049" s="71">
        <v>6.7006542982687574</v>
      </c>
    </row>
    <row r="5050" spans="2:15" outlineLevel="1" x14ac:dyDescent="0.25">
      <c r="B5050" s="65">
        <v>5041</v>
      </c>
      <c r="C5050" s="60">
        <v>1</v>
      </c>
      <c r="D5050" s="61">
        <v>0</v>
      </c>
      <c r="E5050" s="61">
        <v>1</v>
      </c>
      <c r="F5050" s="61">
        <v>1</v>
      </c>
      <c r="G5050" s="61">
        <v>1</v>
      </c>
      <c r="H5050" s="61">
        <v>0</v>
      </c>
      <c r="I5050" s="62">
        <v>94478.262225236846</v>
      </c>
      <c r="J5050" s="63">
        <v>6.2068730128795417</v>
      </c>
      <c r="K5050" s="63">
        <v>5.2441648044251803</v>
      </c>
      <c r="L5050" s="63">
        <v>7.286003315416461</v>
      </c>
      <c r="M5050" s="63">
        <v>6.5462570389233985</v>
      </c>
      <c r="N5050" s="63">
        <v>7.1660982090260967</v>
      </c>
      <c r="O5050" s="71">
        <v>6.7936799042249705</v>
      </c>
    </row>
    <row r="5051" spans="2:15" outlineLevel="1" x14ac:dyDescent="0.25">
      <c r="B5051" s="65">
        <v>5042</v>
      </c>
      <c r="C5051" s="60">
        <v>1</v>
      </c>
      <c r="D5051" s="61">
        <v>0</v>
      </c>
      <c r="E5051" s="61">
        <v>1</v>
      </c>
      <c r="F5051" s="61">
        <v>1</v>
      </c>
      <c r="G5051" s="61">
        <v>0</v>
      </c>
      <c r="H5051" s="61">
        <v>1</v>
      </c>
      <c r="I5051" s="62">
        <v>93186.19330832304</v>
      </c>
      <c r="J5051" s="63">
        <v>5.5822217025376943</v>
      </c>
      <c r="K5051" s="63">
        <v>4.2816888868059397</v>
      </c>
      <c r="L5051" s="63">
        <v>7.427088307459023</v>
      </c>
      <c r="M5051" s="63">
        <v>7.215906884856679</v>
      </c>
      <c r="N5051" s="63">
        <v>7.1113039067116892</v>
      </c>
      <c r="O5051" s="71">
        <v>7.4326631035683191</v>
      </c>
    </row>
    <row r="5052" spans="2:15" outlineLevel="1" x14ac:dyDescent="0.25">
      <c r="B5052" s="65">
        <v>5043</v>
      </c>
      <c r="C5052" s="60">
        <v>1</v>
      </c>
      <c r="D5052" s="61">
        <v>0</v>
      </c>
      <c r="E5052" s="61">
        <v>1</v>
      </c>
      <c r="F5052" s="61">
        <v>1</v>
      </c>
      <c r="G5052" s="61">
        <v>0</v>
      </c>
      <c r="H5052" s="61">
        <v>1</v>
      </c>
      <c r="I5052" s="62">
        <v>27352.964852407633</v>
      </c>
      <c r="J5052" s="63">
        <v>6.0787683991091432</v>
      </c>
      <c r="K5052" s="63">
        <v>4.8165547541799381</v>
      </c>
      <c r="L5052" s="63">
        <v>6.739923250321497</v>
      </c>
      <c r="M5052" s="63">
        <v>7.0294817888410055</v>
      </c>
      <c r="N5052" s="63">
        <v>6.6260430337386138</v>
      </c>
      <c r="O5052" s="71">
        <v>6.9029770237746044</v>
      </c>
    </row>
    <row r="5053" spans="2:15" outlineLevel="1" x14ac:dyDescent="0.25">
      <c r="B5053" s="65">
        <v>5044</v>
      </c>
      <c r="C5053" s="60">
        <v>1</v>
      </c>
      <c r="D5053" s="61">
        <v>0</v>
      </c>
      <c r="E5053" s="61">
        <v>1</v>
      </c>
      <c r="F5053" s="61">
        <v>1</v>
      </c>
      <c r="G5053" s="61">
        <v>0</v>
      </c>
      <c r="H5053" s="61">
        <v>1</v>
      </c>
      <c r="I5053" s="62">
        <v>25930.936925144691</v>
      </c>
      <c r="J5053" s="63">
        <v>5.5013446278932383</v>
      </c>
      <c r="K5053" s="63">
        <v>4.696497893761137</v>
      </c>
      <c r="L5053" s="63">
        <v>6.4822109309672644</v>
      </c>
      <c r="M5053" s="63">
        <v>7.9452354382650725</v>
      </c>
      <c r="N5053" s="63">
        <v>6.2890122475558652</v>
      </c>
      <c r="O5053" s="71">
        <v>6.4756521869274621</v>
      </c>
    </row>
    <row r="5054" spans="2:15" outlineLevel="1" x14ac:dyDescent="0.25">
      <c r="B5054" s="65">
        <v>5045</v>
      </c>
      <c r="C5054" s="60">
        <v>1</v>
      </c>
      <c r="D5054" s="61">
        <v>0</v>
      </c>
      <c r="E5054" s="61">
        <v>1</v>
      </c>
      <c r="F5054" s="61">
        <v>1</v>
      </c>
      <c r="G5054" s="61">
        <v>0</v>
      </c>
      <c r="H5054" s="61">
        <v>1</v>
      </c>
      <c r="I5054" s="62">
        <v>79240.093866433395</v>
      </c>
      <c r="J5054" s="63">
        <v>6.6262819281267911</v>
      </c>
      <c r="K5054" s="63">
        <v>5.1473585206984387</v>
      </c>
      <c r="L5054" s="63">
        <v>6.3627366682997648</v>
      </c>
      <c r="M5054" s="63">
        <v>8.565577867095131</v>
      </c>
      <c r="N5054" s="63">
        <v>6.7930559514403681</v>
      </c>
      <c r="O5054" s="71">
        <v>6.9113247032317027</v>
      </c>
    </row>
    <row r="5055" spans="2:15" outlineLevel="1" x14ac:dyDescent="0.25">
      <c r="B5055" s="65">
        <v>5046</v>
      </c>
      <c r="C5055" s="60">
        <v>1</v>
      </c>
      <c r="D5055" s="61">
        <v>0</v>
      </c>
      <c r="E5055" s="61">
        <v>1</v>
      </c>
      <c r="F5055" s="61">
        <v>1</v>
      </c>
      <c r="G5055" s="61">
        <v>1</v>
      </c>
      <c r="H5055" s="61">
        <v>0</v>
      </c>
      <c r="I5055" s="62">
        <v>96793.304514098461</v>
      </c>
      <c r="J5055" s="63">
        <v>6.0332394623976979</v>
      </c>
      <c r="K5055" s="63">
        <v>5.5934856166373805</v>
      </c>
      <c r="L5055" s="63">
        <v>7.0711018569900563</v>
      </c>
      <c r="M5055" s="63">
        <v>7.2988190301364781</v>
      </c>
      <c r="N5055" s="63">
        <v>6.9749133270962549</v>
      </c>
      <c r="O5055" s="71">
        <v>6.9601790783572675</v>
      </c>
    </row>
    <row r="5056" spans="2:15" outlineLevel="1" x14ac:dyDescent="0.25">
      <c r="B5056" s="65">
        <v>5047</v>
      </c>
      <c r="C5056" s="60">
        <v>1</v>
      </c>
      <c r="D5056" s="61">
        <v>0</v>
      </c>
      <c r="E5056" s="61">
        <v>1</v>
      </c>
      <c r="F5056" s="61">
        <v>1</v>
      </c>
      <c r="G5056" s="61">
        <v>1</v>
      </c>
      <c r="H5056" s="61">
        <v>0</v>
      </c>
      <c r="I5056" s="62">
        <v>29579.192506495689</v>
      </c>
      <c r="J5056" s="63">
        <v>6.2554388472812263</v>
      </c>
      <c r="K5056" s="63">
        <v>5.7845797192403019</v>
      </c>
      <c r="L5056" s="63">
        <v>6.2617845241235468</v>
      </c>
      <c r="M5056" s="63">
        <v>7.1769223717919255</v>
      </c>
      <c r="N5056" s="63">
        <v>6.5653260100532069</v>
      </c>
      <c r="O5056" s="71">
        <v>6.532064923468945</v>
      </c>
    </row>
    <row r="5057" spans="2:15" outlineLevel="1" x14ac:dyDescent="0.25">
      <c r="B5057" s="65">
        <v>5048</v>
      </c>
      <c r="C5057" s="60">
        <v>1</v>
      </c>
      <c r="D5057" s="61">
        <v>0</v>
      </c>
      <c r="E5057" s="61">
        <v>1</v>
      </c>
      <c r="F5057" s="61">
        <v>1</v>
      </c>
      <c r="G5057" s="61">
        <v>0</v>
      </c>
      <c r="H5057" s="61">
        <v>1</v>
      </c>
      <c r="I5057" s="62">
        <v>98726.368523458907</v>
      </c>
      <c r="J5057" s="63">
        <v>6.4223937198382997</v>
      </c>
      <c r="K5057" s="63">
        <v>5.6522843414324333</v>
      </c>
      <c r="L5057" s="63">
        <v>7.2778409529980195</v>
      </c>
      <c r="M5057" s="63">
        <v>6.5327413167190338</v>
      </c>
      <c r="N5057" s="63">
        <v>7.4948538057677769</v>
      </c>
      <c r="O5057" s="71">
        <v>7.5789292459583368</v>
      </c>
    </row>
    <row r="5058" spans="2:15" outlineLevel="1" x14ac:dyDescent="0.25">
      <c r="B5058" s="65">
        <v>5049</v>
      </c>
      <c r="C5058" s="60">
        <v>1</v>
      </c>
      <c r="D5058" s="61">
        <v>0</v>
      </c>
      <c r="E5058" s="61">
        <v>1</v>
      </c>
      <c r="F5058" s="61">
        <v>1</v>
      </c>
      <c r="G5058" s="61">
        <v>1</v>
      </c>
      <c r="H5058" s="61">
        <v>0</v>
      </c>
      <c r="I5058" s="62">
        <v>101242.93383214282</v>
      </c>
      <c r="J5058" s="63">
        <v>6.4547487277261428</v>
      </c>
      <c r="K5058" s="63">
        <v>4.8858057524772933</v>
      </c>
      <c r="L5058" s="63">
        <v>7.8089621804723173</v>
      </c>
      <c r="M5058" s="63">
        <v>8.4458846322273171</v>
      </c>
      <c r="N5058" s="63">
        <v>7.3300660741300643</v>
      </c>
      <c r="O5058" s="71">
        <v>7.0292583169676695</v>
      </c>
    </row>
    <row r="5059" spans="2:15" outlineLevel="1" x14ac:dyDescent="0.25">
      <c r="B5059" s="65">
        <v>5050</v>
      </c>
      <c r="C5059" s="60">
        <v>1</v>
      </c>
      <c r="D5059" s="61">
        <v>0</v>
      </c>
      <c r="E5059" s="61">
        <v>1</v>
      </c>
      <c r="F5059" s="61">
        <v>1</v>
      </c>
      <c r="G5059" s="61">
        <v>0</v>
      </c>
      <c r="H5059" s="61">
        <v>1</v>
      </c>
      <c r="I5059" s="62">
        <v>21536.378564252678</v>
      </c>
      <c r="J5059" s="63">
        <v>5.3503786549431727</v>
      </c>
      <c r="K5059" s="63">
        <v>4.6368673092785411</v>
      </c>
      <c r="L5059" s="63">
        <v>6.7390987679152268</v>
      </c>
      <c r="M5059" s="63">
        <v>6.333977922622255</v>
      </c>
      <c r="N5059" s="63">
        <v>6.4150064858407925</v>
      </c>
      <c r="O5059" s="71">
        <v>6.5732980653753943</v>
      </c>
    </row>
    <row r="5060" spans="2:15" outlineLevel="1" x14ac:dyDescent="0.25">
      <c r="B5060" s="65">
        <v>5051</v>
      </c>
      <c r="C5060" s="60">
        <v>1</v>
      </c>
      <c r="D5060" s="61">
        <v>0</v>
      </c>
      <c r="E5060" s="61">
        <v>1</v>
      </c>
      <c r="F5060" s="61">
        <v>1</v>
      </c>
      <c r="G5060" s="61">
        <v>0</v>
      </c>
      <c r="H5060" s="61">
        <v>1</v>
      </c>
      <c r="I5060" s="62">
        <v>63061.35988994666</v>
      </c>
      <c r="J5060" s="63">
        <v>6.1735872520332142</v>
      </c>
      <c r="K5060" s="63">
        <v>5.0997247156948582</v>
      </c>
      <c r="L5060" s="63">
        <v>6.84764107504839</v>
      </c>
      <c r="M5060" s="63">
        <v>6.8081651364316214</v>
      </c>
      <c r="N5060" s="63">
        <v>6.6661405664895499</v>
      </c>
      <c r="O5060" s="71">
        <v>6.8954350572503653</v>
      </c>
    </row>
    <row r="5061" spans="2:15" outlineLevel="1" x14ac:dyDescent="0.25">
      <c r="B5061" s="65">
        <v>5052</v>
      </c>
      <c r="C5061" s="60">
        <v>1</v>
      </c>
      <c r="D5061" s="61">
        <v>0</v>
      </c>
      <c r="E5061" s="61">
        <v>1</v>
      </c>
      <c r="F5061" s="61">
        <v>1</v>
      </c>
      <c r="G5061" s="61">
        <v>1</v>
      </c>
      <c r="H5061" s="61">
        <v>0</v>
      </c>
      <c r="I5061" s="62">
        <v>98706.587349140376</v>
      </c>
      <c r="J5061" s="63">
        <v>6.2290726293309673</v>
      </c>
      <c r="K5061" s="63">
        <v>5.7477590387624016</v>
      </c>
      <c r="L5061" s="63">
        <v>7.5436191981423715</v>
      </c>
      <c r="M5061" s="63">
        <v>6.7488371951677468</v>
      </c>
      <c r="N5061" s="63">
        <v>7.4202356292114215</v>
      </c>
      <c r="O5061" s="71">
        <v>7.3041062163391084</v>
      </c>
    </row>
    <row r="5062" spans="2:15" outlineLevel="1" x14ac:dyDescent="0.25">
      <c r="B5062" s="65">
        <v>5053</v>
      </c>
      <c r="C5062" s="60">
        <v>1</v>
      </c>
      <c r="D5062" s="61">
        <v>0</v>
      </c>
      <c r="E5062" s="61">
        <v>1</v>
      </c>
      <c r="F5062" s="61">
        <v>1</v>
      </c>
      <c r="G5062" s="61">
        <v>1</v>
      </c>
      <c r="H5062" s="61">
        <v>0</v>
      </c>
      <c r="I5062" s="62">
        <v>97424.807894273923</v>
      </c>
      <c r="J5062" s="63">
        <v>6.0189314677409769</v>
      </c>
      <c r="K5062" s="63">
        <v>5.0272996188317896</v>
      </c>
      <c r="L5062" s="63">
        <v>7.7388399823124354</v>
      </c>
      <c r="M5062" s="63">
        <v>7.9806568888433862</v>
      </c>
      <c r="N5062" s="63">
        <v>6.9883408275598233</v>
      </c>
      <c r="O5062" s="71">
        <v>6.6860799553909604</v>
      </c>
    </row>
    <row r="5063" spans="2:15" outlineLevel="1" x14ac:dyDescent="0.25">
      <c r="B5063" s="65">
        <v>5054</v>
      </c>
      <c r="C5063" s="60">
        <v>1</v>
      </c>
      <c r="D5063" s="61">
        <v>0</v>
      </c>
      <c r="E5063" s="61">
        <v>1</v>
      </c>
      <c r="F5063" s="61">
        <v>1</v>
      </c>
      <c r="G5063" s="61">
        <v>1</v>
      </c>
      <c r="H5063" s="61">
        <v>0</v>
      </c>
      <c r="I5063" s="62">
        <v>96320.135492951536</v>
      </c>
      <c r="J5063" s="63">
        <v>6.3404005691203196</v>
      </c>
      <c r="K5063" s="63">
        <v>4.2347459275787669</v>
      </c>
      <c r="L5063" s="63">
        <v>7.5184422398158128</v>
      </c>
      <c r="M5063" s="63">
        <v>8.2239863961232658</v>
      </c>
      <c r="N5063" s="63">
        <v>7.0287167447595893</v>
      </c>
      <c r="O5063" s="71">
        <v>6.6264783667998817</v>
      </c>
    </row>
    <row r="5064" spans="2:15" outlineLevel="1" x14ac:dyDescent="0.25">
      <c r="B5064" s="65">
        <v>5055</v>
      </c>
      <c r="C5064" s="60">
        <v>1</v>
      </c>
      <c r="D5064" s="61">
        <v>0</v>
      </c>
      <c r="E5064" s="61">
        <v>1</v>
      </c>
      <c r="F5064" s="61">
        <v>1</v>
      </c>
      <c r="G5064" s="61">
        <v>1</v>
      </c>
      <c r="H5064" s="61">
        <v>0</v>
      </c>
      <c r="I5064" s="62">
        <v>77547.844492415723</v>
      </c>
      <c r="J5064" s="63">
        <v>5.4236902144570287</v>
      </c>
      <c r="K5064" s="63">
        <v>4.8564118926308986</v>
      </c>
      <c r="L5064" s="63">
        <v>7.0449603122822042</v>
      </c>
      <c r="M5064" s="63">
        <v>8.9222835434879606</v>
      </c>
      <c r="N5064" s="63">
        <v>6.9740388457802265</v>
      </c>
      <c r="O5064" s="71">
        <v>6.9617201839440952</v>
      </c>
    </row>
    <row r="5065" spans="2:15" outlineLevel="1" x14ac:dyDescent="0.25">
      <c r="B5065" s="65">
        <v>5056</v>
      </c>
      <c r="C5065" s="60">
        <v>1</v>
      </c>
      <c r="D5065" s="61">
        <v>0</v>
      </c>
      <c r="E5065" s="61">
        <v>1</v>
      </c>
      <c r="F5065" s="61">
        <v>1</v>
      </c>
      <c r="G5065" s="61">
        <v>1</v>
      </c>
      <c r="H5065" s="61">
        <v>0</v>
      </c>
      <c r="I5065" s="62">
        <v>93633.018386962547</v>
      </c>
      <c r="J5065" s="63">
        <v>6.6933757315641742</v>
      </c>
      <c r="K5065" s="63">
        <v>5.0118859420987292</v>
      </c>
      <c r="L5065" s="63">
        <v>6.9600766986930438</v>
      </c>
      <c r="M5065" s="63">
        <v>6.8708179289560265</v>
      </c>
      <c r="N5065" s="63">
        <v>6.664844811742614</v>
      </c>
      <c r="O5065" s="71">
        <v>6.4401510051368547</v>
      </c>
    </row>
    <row r="5066" spans="2:15" outlineLevel="1" x14ac:dyDescent="0.25">
      <c r="B5066" s="65">
        <v>5057</v>
      </c>
      <c r="C5066" s="60">
        <v>1</v>
      </c>
      <c r="D5066" s="61">
        <v>0</v>
      </c>
      <c r="E5066" s="61">
        <v>1</v>
      </c>
      <c r="F5066" s="61">
        <v>1</v>
      </c>
      <c r="G5066" s="61">
        <v>0</v>
      </c>
      <c r="H5066" s="61">
        <v>1</v>
      </c>
      <c r="I5066" s="62">
        <v>78822.755185484246</v>
      </c>
      <c r="J5066" s="63">
        <v>5.9172615544427556</v>
      </c>
      <c r="K5066" s="63">
        <v>5.6706442928971805</v>
      </c>
      <c r="L5066" s="63">
        <v>6.534458767053918</v>
      </c>
      <c r="M5066" s="63">
        <v>8.7796966861644954</v>
      </c>
      <c r="N5066" s="63">
        <v>6.5026002018700408</v>
      </c>
      <c r="O5066" s="71">
        <v>6.84601275520256</v>
      </c>
    </row>
    <row r="5067" spans="2:15" outlineLevel="1" x14ac:dyDescent="0.25">
      <c r="B5067" s="65">
        <v>5058</v>
      </c>
      <c r="C5067" s="60">
        <v>1</v>
      </c>
      <c r="D5067" s="61">
        <v>0</v>
      </c>
      <c r="E5067" s="61">
        <v>1</v>
      </c>
      <c r="F5067" s="61">
        <v>1</v>
      </c>
      <c r="G5067" s="61">
        <v>1</v>
      </c>
      <c r="H5067" s="61">
        <v>0</v>
      </c>
      <c r="I5067" s="62">
        <v>75685.540686740627</v>
      </c>
      <c r="J5067" s="63">
        <v>5.2136288213643684</v>
      </c>
      <c r="K5067" s="63">
        <v>5.1593485074235623</v>
      </c>
      <c r="L5067" s="63">
        <v>6.333270031438337</v>
      </c>
      <c r="M5067" s="63">
        <v>8.1974378161778372</v>
      </c>
      <c r="N5067" s="63">
        <v>7.6075848606858827</v>
      </c>
      <c r="O5067" s="71">
        <v>6.6434402866693381</v>
      </c>
    </row>
    <row r="5068" spans="2:15" outlineLevel="1" x14ac:dyDescent="0.25">
      <c r="B5068" s="65">
        <v>5059</v>
      </c>
      <c r="C5068" s="60">
        <v>1</v>
      </c>
      <c r="D5068" s="61">
        <v>0</v>
      </c>
      <c r="E5068" s="61">
        <v>1</v>
      </c>
      <c r="F5068" s="61">
        <v>1</v>
      </c>
      <c r="G5068" s="61">
        <v>1</v>
      </c>
      <c r="H5068" s="61">
        <v>0</v>
      </c>
      <c r="I5068" s="62">
        <v>100373.62582102066</v>
      </c>
      <c r="J5068" s="63">
        <v>6.5777936722254609</v>
      </c>
      <c r="K5068" s="63">
        <v>4.9164807107066899</v>
      </c>
      <c r="L5068" s="63">
        <v>7.9093816392139056</v>
      </c>
      <c r="M5068" s="63">
        <v>8.924204587219652</v>
      </c>
      <c r="N5068" s="63">
        <v>6.8538672240898526</v>
      </c>
      <c r="O5068" s="71">
        <v>6.2468408326705767</v>
      </c>
    </row>
    <row r="5069" spans="2:15" outlineLevel="1" x14ac:dyDescent="0.25">
      <c r="B5069" s="65">
        <v>5060</v>
      </c>
      <c r="C5069" s="60">
        <v>1</v>
      </c>
      <c r="D5069" s="61">
        <v>0</v>
      </c>
      <c r="E5069" s="61">
        <v>1</v>
      </c>
      <c r="F5069" s="61">
        <v>1</v>
      </c>
      <c r="G5069" s="61">
        <v>0</v>
      </c>
      <c r="H5069" s="61">
        <v>1</v>
      </c>
      <c r="I5069" s="62">
        <v>101771.40458647624</v>
      </c>
      <c r="J5069" s="63">
        <v>6.596323724263601</v>
      </c>
      <c r="K5069" s="63">
        <v>6.0421034313905153</v>
      </c>
      <c r="L5069" s="63">
        <v>6.4164471277000006</v>
      </c>
      <c r="M5069" s="63">
        <v>8.5613870804327004</v>
      </c>
      <c r="N5069" s="63">
        <v>6.5914995133011427</v>
      </c>
      <c r="O5069" s="71">
        <v>7.0883764614661553</v>
      </c>
    </row>
    <row r="5070" spans="2:15" outlineLevel="1" x14ac:dyDescent="0.25">
      <c r="B5070" s="65">
        <v>5061</v>
      </c>
      <c r="C5070" s="60">
        <v>0</v>
      </c>
      <c r="D5070" s="61">
        <v>1</v>
      </c>
      <c r="E5070" s="61">
        <v>1</v>
      </c>
      <c r="F5070" s="61">
        <v>1</v>
      </c>
      <c r="G5070" s="61">
        <v>0</v>
      </c>
      <c r="H5070" s="61">
        <v>1</v>
      </c>
      <c r="I5070" s="62">
        <v>100477.52614347878</v>
      </c>
      <c r="J5070" s="63">
        <v>5.7061208918342334</v>
      </c>
      <c r="K5070" s="63">
        <v>5.7737898709774118</v>
      </c>
      <c r="L5070" s="63">
        <v>7.3915087494523801</v>
      </c>
      <c r="M5070" s="63">
        <v>8.9987939680676519</v>
      </c>
      <c r="N5070" s="63">
        <v>6.3928199262138454</v>
      </c>
      <c r="O5070" s="71">
        <v>7.0249302196412184</v>
      </c>
    </row>
    <row r="5071" spans="2:15" outlineLevel="1" x14ac:dyDescent="0.25">
      <c r="B5071" s="65">
        <v>5062</v>
      </c>
      <c r="C5071" s="60">
        <v>0</v>
      </c>
      <c r="D5071" s="61">
        <v>1</v>
      </c>
      <c r="E5071" s="61">
        <v>1</v>
      </c>
      <c r="F5071" s="61">
        <v>1</v>
      </c>
      <c r="G5071" s="61">
        <v>0</v>
      </c>
      <c r="H5071" s="61">
        <v>1</v>
      </c>
      <c r="I5071" s="62">
        <v>101183.42140075064</v>
      </c>
      <c r="J5071" s="63">
        <v>5.4925875778389281</v>
      </c>
      <c r="K5071" s="63">
        <v>6.2572850347470279</v>
      </c>
      <c r="L5071" s="63">
        <v>6.9519555316083341</v>
      </c>
      <c r="M5071" s="63">
        <v>8.7876584091882464</v>
      </c>
      <c r="N5071" s="63">
        <v>6.6659595035144772</v>
      </c>
      <c r="O5071" s="71">
        <v>7.2145119947032263</v>
      </c>
    </row>
    <row r="5072" spans="2:15" outlineLevel="1" x14ac:dyDescent="0.25">
      <c r="B5072" s="65">
        <v>5063</v>
      </c>
      <c r="C5072" s="60">
        <v>1</v>
      </c>
      <c r="D5072" s="61">
        <v>0</v>
      </c>
      <c r="E5072" s="61">
        <v>1</v>
      </c>
      <c r="F5072" s="61">
        <v>1</v>
      </c>
      <c r="G5072" s="61">
        <v>1</v>
      </c>
      <c r="H5072" s="61">
        <v>0</v>
      </c>
      <c r="I5072" s="62">
        <v>97706.488810606243</v>
      </c>
      <c r="J5072" s="63">
        <v>5.7287678160285118</v>
      </c>
      <c r="K5072" s="63">
        <v>5.4107081195655891</v>
      </c>
      <c r="L5072" s="63">
        <v>7.2895718575710298</v>
      </c>
      <c r="M5072" s="63">
        <v>7.8321048260329871</v>
      </c>
      <c r="N5072" s="63">
        <v>7.1499956842509578</v>
      </c>
      <c r="O5072" s="71">
        <v>6.9715813144319734</v>
      </c>
    </row>
    <row r="5073" spans="2:15" outlineLevel="1" x14ac:dyDescent="0.25">
      <c r="B5073" s="65">
        <v>5064</v>
      </c>
      <c r="C5073" s="60">
        <v>1</v>
      </c>
      <c r="D5073" s="61">
        <v>0</v>
      </c>
      <c r="E5073" s="61">
        <v>1</v>
      </c>
      <c r="F5073" s="61">
        <v>1</v>
      </c>
      <c r="G5073" s="61">
        <v>1</v>
      </c>
      <c r="H5073" s="61">
        <v>0</v>
      </c>
      <c r="I5073" s="62">
        <v>97396.585621112303</v>
      </c>
      <c r="J5073" s="63">
        <v>6.6995925211739813</v>
      </c>
      <c r="K5073" s="63">
        <v>4.1429028567251827</v>
      </c>
      <c r="L5073" s="63">
        <v>7.4932976407735854</v>
      </c>
      <c r="M5073" s="63">
        <v>8.0072068380063257</v>
      </c>
      <c r="N5073" s="63">
        <v>7.0905240539827092</v>
      </c>
      <c r="O5073" s="71">
        <v>7.0339006330435545</v>
      </c>
    </row>
    <row r="5074" spans="2:15" outlineLevel="1" x14ac:dyDescent="0.25">
      <c r="B5074" s="65">
        <v>5065</v>
      </c>
      <c r="C5074" s="60">
        <v>1</v>
      </c>
      <c r="D5074" s="61">
        <v>0</v>
      </c>
      <c r="E5074" s="61">
        <v>1</v>
      </c>
      <c r="F5074" s="61">
        <v>1</v>
      </c>
      <c r="G5074" s="61">
        <v>0</v>
      </c>
      <c r="H5074" s="61">
        <v>1</v>
      </c>
      <c r="I5074" s="62">
        <v>102542.38760646513</v>
      </c>
      <c r="J5074" s="63">
        <v>7.1284674976272413</v>
      </c>
      <c r="K5074" s="63">
        <v>4.9790485559460631</v>
      </c>
      <c r="L5074" s="63">
        <v>6.5349765094504377</v>
      </c>
      <c r="M5074" s="63">
        <v>8.5643664408621465</v>
      </c>
      <c r="N5074" s="63">
        <v>7.3046574622641964</v>
      </c>
      <c r="O5074" s="71">
        <v>7.332504522799681</v>
      </c>
    </row>
    <row r="5075" spans="2:15" outlineLevel="1" x14ac:dyDescent="0.25">
      <c r="B5075" s="65">
        <v>5066</v>
      </c>
      <c r="C5075" s="60">
        <v>0</v>
      </c>
      <c r="D5075" s="61">
        <v>1</v>
      </c>
      <c r="E5075" s="61">
        <v>1</v>
      </c>
      <c r="F5075" s="61">
        <v>1</v>
      </c>
      <c r="G5075" s="61">
        <v>0</v>
      </c>
      <c r="H5075" s="61">
        <v>1</v>
      </c>
      <c r="I5075" s="62">
        <v>76415.934881564448</v>
      </c>
      <c r="J5075" s="63">
        <v>5.5634546408354542</v>
      </c>
      <c r="K5075" s="63">
        <v>6.041742076699288</v>
      </c>
      <c r="L5075" s="63">
        <v>6.7831042628357689</v>
      </c>
      <c r="M5075" s="63">
        <v>7.1262836724779586</v>
      </c>
      <c r="N5075" s="63">
        <v>7.0723608382811607</v>
      </c>
      <c r="O5075" s="71">
        <v>7.0807452110801226</v>
      </c>
    </row>
    <row r="5076" spans="2:15" outlineLevel="1" x14ac:dyDescent="0.25">
      <c r="B5076" s="65">
        <v>5067</v>
      </c>
      <c r="C5076" s="60">
        <v>1</v>
      </c>
      <c r="D5076" s="61">
        <v>0</v>
      </c>
      <c r="E5076" s="61">
        <v>1</v>
      </c>
      <c r="F5076" s="61">
        <v>1</v>
      </c>
      <c r="G5076" s="61">
        <v>0</v>
      </c>
      <c r="H5076" s="61">
        <v>1</v>
      </c>
      <c r="I5076" s="62">
        <v>28675.769645317545</v>
      </c>
      <c r="J5076" s="63">
        <v>5.8815623789446212</v>
      </c>
      <c r="K5076" s="63">
        <v>5.3982149821412291</v>
      </c>
      <c r="L5076" s="63">
        <v>6.2472762356788882</v>
      </c>
      <c r="M5076" s="63">
        <v>7.5120587857672536</v>
      </c>
      <c r="N5076" s="63">
        <v>6.4370248398696548</v>
      </c>
      <c r="O5076" s="71">
        <v>6.8519193949996726</v>
      </c>
    </row>
    <row r="5077" spans="2:15" outlineLevel="1" x14ac:dyDescent="0.25">
      <c r="B5077" s="65">
        <v>5068</v>
      </c>
      <c r="C5077" s="60">
        <v>1</v>
      </c>
      <c r="D5077" s="61">
        <v>0</v>
      </c>
      <c r="E5077" s="61">
        <v>1</v>
      </c>
      <c r="F5077" s="61">
        <v>1</v>
      </c>
      <c r="G5077" s="61">
        <v>0</v>
      </c>
      <c r="H5077" s="61">
        <v>1</v>
      </c>
      <c r="I5077" s="62">
        <v>60551.39046609975</v>
      </c>
      <c r="J5077" s="63">
        <v>5.1750910348996317</v>
      </c>
      <c r="K5077" s="63">
        <v>4.4653040836728923</v>
      </c>
      <c r="L5077" s="63">
        <v>7.9552834100134522</v>
      </c>
      <c r="M5077" s="63">
        <v>7.1219577422019302</v>
      </c>
      <c r="N5077" s="63">
        <v>6.6867616355865165</v>
      </c>
      <c r="O5077" s="71">
        <v>6.7415452390435249</v>
      </c>
    </row>
    <row r="5078" spans="2:15" outlineLevel="1" x14ac:dyDescent="0.25">
      <c r="B5078" s="65">
        <v>5069</v>
      </c>
      <c r="C5078" s="60">
        <v>0</v>
      </c>
      <c r="D5078" s="61">
        <v>1</v>
      </c>
      <c r="E5078" s="61">
        <v>1</v>
      </c>
      <c r="F5078" s="61">
        <v>1</v>
      </c>
      <c r="G5078" s="61">
        <v>1</v>
      </c>
      <c r="H5078" s="61">
        <v>0</v>
      </c>
      <c r="I5078" s="62">
        <v>76020.404643385613</v>
      </c>
      <c r="J5078" s="63">
        <v>5.3341420979419301</v>
      </c>
      <c r="K5078" s="63">
        <v>5.6439143903340065</v>
      </c>
      <c r="L5078" s="63">
        <v>7.0172912462952119</v>
      </c>
      <c r="M5078" s="63">
        <v>7.1594595551515843</v>
      </c>
      <c r="N5078" s="63">
        <v>7.4570374421000691</v>
      </c>
      <c r="O5078" s="71">
        <v>7.1065854943538662</v>
      </c>
    </row>
    <row r="5079" spans="2:15" outlineLevel="1" x14ac:dyDescent="0.25">
      <c r="B5079" s="65">
        <v>5070</v>
      </c>
      <c r="C5079" s="60">
        <v>0</v>
      </c>
      <c r="D5079" s="61">
        <v>1</v>
      </c>
      <c r="E5079" s="61">
        <v>1</v>
      </c>
      <c r="F5079" s="61">
        <v>1</v>
      </c>
      <c r="G5079" s="61">
        <v>1</v>
      </c>
      <c r="H5079" s="61">
        <v>0</v>
      </c>
      <c r="I5079" s="62">
        <v>30929.635874309985</v>
      </c>
      <c r="J5079" s="63">
        <v>5.4566502847051375</v>
      </c>
      <c r="K5079" s="63">
        <v>5.579119663626261</v>
      </c>
      <c r="L5079" s="63">
        <v>6.3138298770778452</v>
      </c>
      <c r="M5079" s="63">
        <v>7.5171562853304632</v>
      </c>
      <c r="N5079" s="63">
        <v>7.3158349914666561</v>
      </c>
      <c r="O5079" s="71">
        <v>7.1356921677251606</v>
      </c>
    </row>
    <row r="5080" spans="2:15" outlineLevel="1" x14ac:dyDescent="0.25">
      <c r="B5080" s="65">
        <v>5071</v>
      </c>
      <c r="C5080" s="60">
        <v>1</v>
      </c>
      <c r="D5080" s="61">
        <v>0</v>
      </c>
      <c r="E5080" s="61">
        <v>1</v>
      </c>
      <c r="F5080" s="61">
        <v>1</v>
      </c>
      <c r="G5080" s="61">
        <v>0</v>
      </c>
      <c r="H5080" s="61">
        <v>1</v>
      </c>
      <c r="I5080" s="62">
        <v>98809.519977865828</v>
      </c>
      <c r="J5080" s="63">
        <v>6.2971801319487026</v>
      </c>
      <c r="K5080" s="63">
        <v>5.7509913610803949</v>
      </c>
      <c r="L5080" s="63">
        <v>7.644633520067881</v>
      </c>
      <c r="M5080" s="63">
        <v>7.7903734757038929</v>
      </c>
      <c r="N5080" s="63">
        <v>6.6467527471354337</v>
      </c>
      <c r="O5080" s="71">
        <v>6.6728522141396978</v>
      </c>
    </row>
    <row r="5081" spans="2:15" outlineLevel="1" x14ac:dyDescent="0.25">
      <c r="B5081" s="65">
        <v>5072</v>
      </c>
      <c r="C5081" s="60">
        <v>1</v>
      </c>
      <c r="D5081" s="61">
        <v>0</v>
      </c>
      <c r="E5081" s="61">
        <v>1</v>
      </c>
      <c r="F5081" s="61">
        <v>1</v>
      </c>
      <c r="G5081" s="61">
        <v>1</v>
      </c>
      <c r="H5081" s="61">
        <v>0</v>
      </c>
      <c r="I5081" s="62">
        <v>99636.672160698246</v>
      </c>
      <c r="J5081" s="63">
        <v>6.6179708578784648</v>
      </c>
      <c r="K5081" s="63">
        <v>5.193934117735246</v>
      </c>
      <c r="L5081" s="63">
        <v>6.6669086049375021</v>
      </c>
      <c r="M5081" s="63">
        <v>8.5591967896118355</v>
      </c>
      <c r="N5081" s="63">
        <v>6.9648524729251493</v>
      </c>
      <c r="O5081" s="71">
        <v>6.6462273744443419</v>
      </c>
    </row>
    <row r="5082" spans="2:15" outlineLevel="1" x14ac:dyDescent="0.25">
      <c r="B5082" s="65">
        <v>5073</v>
      </c>
      <c r="C5082" s="60">
        <v>1</v>
      </c>
      <c r="D5082" s="61">
        <v>0</v>
      </c>
      <c r="E5082" s="61">
        <v>1</v>
      </c>
      <c r="F5082" s="61">
        <v>1</v>
      </c>
      <c r="G5082" s="61">
        <v>1</v>
      </c>
      <c r="H5082" s="61">
        <v>0</v>
      </c>
      <c r="I5082" s="62">
        <v>96193.04854824653</v>
      </c>
      <c r="J5082" s="63">
        <v>6.3309639781906482</v>
      </c>
      <c r="K5082" s="63">
        <v>4.2818740834458096</v>
      </c>
      <c r="L5082" s="63">
        <v>7.5293860295399231</v>
      </c>
      <c r="M5082" s="63">
        <v>7.9355208821878787</v>
      </c>
      <c r="N5082" s="63">
        <v>7.286799394186029</v>
      </c>
      <c r="O5082" s="71">
        <v>6.5950369875283172</v>
      </c>
    </row>
    <row r="5083" spans="2:15" outlineLevel="1" x14ac:dyDescent="0.25">
      <c r="B5083" s="65">
        <v>5074</v>
      </c>
      <c r="C5083" s="60">
        <v>0</v>
      </c>
      <c r="D5083" s="61">
        <v>1</v>
      </c>
      <c r="E5083" s="61">
        <v>1</v>
      </c>
      <c r="F5083" s="61">
        <v>1</v>
      </c>
      <c r="G5083" s="61">
        <v>0</v>
      </c>
      <c r="H5083" s="61">
        <v>1</v>
      </c>
      <c r="I5083" s="62">
        <v>99655.597304419076</v>
      </c>
      <c r="J5083" s="63">
        <v>5.5573954116594724</v>
      </c>
      <c r="K5083" s="63">
        <v>6.1103005688976335</v>
      </c>
      <c r="L5083" s="63">
        <v>7.2734389386169926</v>
      </c>
      <c r="M5083" s="63">
        <v>8.2565755103853267</v>
      </c>
      <c r="N5083" s="63">
        <v>6.8578363109513951</v>
      </c>
      <c r="O5083" s="71">
        <v>6.9011972254856815</v>
      </c>
    </row>
    <row r="5084" spans="2:15" outlineLevel="1" x14ac:dyDescent="0.25">
      <c r="B5084" s="65">
        <v>5075</v>
      </c>
      <c r="C5084" s="60">
        <v>1</v>
      </c>
      <c r="D5084" s="61">
        <v>0</v>
      </c>
      <c r="E5084" s="61">
        <v>1</v>
      </c>
      <c r="F5084" s="61">
        <v>1</v>
      </c>
      <c r="G5084" s="61">
        <v>1</v>
      </c>
      <c r="H5084" s="61">
        <v>0</v>
      </c>
      <c r="I5084" s="62">
        <v>76568.356904274333</v>
      </c>
      <c r="J5084" s="63">
        <v>5.8676205088798854</v>
      </c>
      <c r="K5084" s="63">
        <v>4.2773848917448927</v>
      </c>
      <c r="L5084" s="63">
        <v>6.7212877787096961</v>
      </c>
      <c r="M5084" s="63">
        <v>8.8003374708622726</v>
      </c>
      <c r="N5084" s="63">
        <v>7.0965920922268175</v>
      </c>
      <c r="O5084" s="71">
        <v>6.9688585799594112</v>
      </c>
    </row>
    <row r="5085" spans="2:15" outlineLevel="1" x14ac:dyDescent="0.25">
      <c r="B5085" s="65">
        <v>5076</v>
      </c>
      <c r="C5085" s="60">
        <v>1</v>
      </c>
      <c r="D5085" s="61">
        <v>0</v>
      </c>
      <c r="E5085" s="61">
        <v>1</v>
      </c>
      <c r="F5085" s="61">
        <v>1</v>
      </c>
      <c r="G5085" s="61">
        <v>1</v>
      </c>
      <c r="H5085" s="61">
        <v>0</v>
      </c>
      <c r="I5085" s="62">
        <v>74281.242607368898</v>
      </c>
      <c r="J5085" s="63">
        <v>6.2625668145821987</v>
      </c>
      <c r="K5085" s="63">
        <v>4.5162182457993296</v>
      </c>
      <c r="L5085" s="63">
        <v>6.295378353976437</v>
      </c>
      <c r="M5085" s="63">
        <v>7.9675168062855839</v>
      </c>
      <c r="N5085" s="63">
        <v>6.880276699498511</v>
      </c>
      <c r="O5085" s="71">
        <v>6.7035145745710807</v>
      </c>
    </row>
    <row r="5086" spans="2:15" outlineLevel="1" x14ac:dyDescent="0.25">
      <c r="B5086" s="65">
        <v>5077</v>
      </c>
      <c r="C5086" s="60">
        <v>1</v>
      </c>
      <c r="D5086" s="61">
        <v>0</v>
      </c>
      <c r="E5086" s="61">
        <v>1</v>
      </c>
      <c r="F5086" s="61">
        <v>1</v>
      </c>
      <c r="G5086" s="61">
        <v>0</v>
      </c>
      <c r="H5086" s="61">
        <v>1</v>
      </c>
      <c r="I5086" s="62">
        <v>26286.267829469027</v>
      </c>
      <c r="J5086" s="63">
        <v>5.3679905578344611</v>
      </c>
      <c r="K5086" s="63">
        <v>5.2613626432313989</v>
      </c>
      <c r="L5086" s="63">
        <v>7.1675444393567975</v>
      </c>
      <c r="M5086" s="63">
        <v>6.3448108812988337</v>
      </c>
      <c r="N5086" s="63">
        <v>6.8449808234978118</v>
      </c>
      <c r="O5086" s="71">
        <v>7.1070669086798448</v>
      </c>
    </row>
    <row r="5087" spans="2:15" outlineLevel="1" x14ac:dyDescent="0.25">
      <c r="B5087" s="65">
        <v>5078</v>
      </c>
      <c r="C5087" s="60">
        <v>1</v>
      </c>
      <c r="D5087" s="61">
        <v>0</v>
      </c>
      <c r="E5087" s="61">
        <v>1</v>
      </c>
      <c r="F5087" s="61">
        <v>1</v>
      </c>
      <c r="G5087" s="61">
        <v>0</v>
      </c>
      <c r="H5087" s="61">
        <v>1</v>
      </c>
      <c r="I5087" s="62">
        <v>72311.908384677867</v>
      </c>
      <c r="J5087" s="63">
        <v>5.6592743608925025</v>
      </c>
      <c r="K5087" s="63">
        <v>4.216913889645431</v>
      </c>
      <c r="L5087" s="63">
        <v>6.7893751575859937</v>
      </c>
      <c r="M5087" s="63">
        <v>8.4369362289941563</v>
      </c>
      <c r="N5087" s="63">
        <v>6.4521054502056243</v>
      </c>
      <c r="O5087" s="71">
        <v>6.5298545690595517</v>
      </c>
    </row>
    <row r="5088" spans="2:15" outlineLevel="1" x14ac:dyDescent="0.25">
      <c r="B5088" s="65">
        <v>5079</v>
      </c>
      <c r="C5088" s="60">
        <v>1</v>
      </c>
      <c r="D5088" s="61">
        <v>0</v>
      </c>
      <c r="E5088" s="61">
        <v>1</v>
      </c>
      <c r="F5088" s="61">
        <v>1</v>
      </c>
      <c r="G5088" s="61">
        <v>1</v>
      </c>
      <c r="H5088" s="61">
        <v>0</v>
      </c>
      <c r="I5088" s="62">
        <v>95780.51744607884</v>
      </c>
      <c r="J5088" s="63">
        <v>6.1821163623016124</v>
      </c>
      <c r="K5088" s="63">
        <v>4.3050217548676848</v>
      </c>
      <c r="L5088" s="63">
        <v>7.814137245787327</v>
      </c>
      <c r="M5088" s="63">
        <v>7.7434612557487794</v>
      </c>
      <c r="N5088" s="63">
        <v>7.1161412729735858</v>
      </c>
      <c r="O5088" s="71">
        <v>6.842544475630282</v>
      </c>
    </row>
    <row r="5089" spans="2:15" outlineLevel="1" x14ac:dyDescent="0.25">
      <c r="B5089" s="65">
        <v>5080</v>
      </c>
      <c r="C5089" s="60">
        <v>1</v>
      </c>
      <c r="D5089" s="61">
        <v>0</v>
      </c>
      <c r="E5089" s="61">
        <v>1</v>
      </c>
      <c r="F5089" s="61">
        <v>1</v>
      </c>
      <c r="G5089" s="61">
        <v>0</v>
      </c>
      <c r="H5089" s="61">
        <v>1</v>
      </c>
      <c r="I5089" s="62">
        <v>99788.631188226675</v>
      </c>
      <c r="J5089" s="63">
        <v>5.9080966520351357</v>
      </c>
      <c r="K5089" s="63">
        <v>5.7522315813242084</v>
      </c>
      <c r="L5089" s="63">
        <v>7.420138002746703</v>
      </c>
      <c r="M5089" s="63">
        <v>8.4381036083620931</v>
      </c>
      <c r="N5089" s="63">
        <v>6.4862078824198983</v>
      </c>
      <c r="O5089" s="71">
        <v>7.1024059259097481</v>
      </c>
    </row>
    <row r="5090" spans="2:15" outlineLevel="1" x14ac:dyDescent="0.25">
      <c r="B5090" s="65">
        <v>5081</v>
      </c>
      <c r="C5090" s="60">
        <v>1</v>
      </c>
      <c r="D5090" s="61">
        <v>0</v>
      </c>
      <c r="E5090" s="61">
        <v>1</v>
      </c>
      <c r="F5090" s="61">
        <v>1</v>
      </c>
      <c r="G5090" s="61">
        <v>0</v>
      </c>
      <c r="H5090" s="61">
        <v>1</v>
      </c>
      <c r="I5090" s="62">
        <v>100850.28471200161</v>
      </c>
      <c r="J5090" s="63">
        <v>6.7816452303849308</v>
      </c>
      <c r="K5090" s="63">
        <v>5.0903689949444866</v>
      </c>
      <c r="L5090" s="63">
        <v>8.0124915584748813</v>
      </c>
      <c r="M5090" s="63">
        <v>8.4535632580229922</v>
      </c>
      <c r="N5090" s="63">
        <v>6.2364131769337448</v>
      </c>
      <c r="O5090" s="71">
        <v>7.2698650045830808</v>
      </c>
    </row>
    <row r="5091" spans="2:15" outlineLevel="1" x14ac:dyDescent="0.25">
      <c r="B5091" s="65">
        <v>5082</v>
      </c>
      <c r="C5091" s="60">
        <v>0</v>
      </c>
      <c r="D5091" s="61">
        <v>1</v>
      </c>
      <c r="E5091" s="61">
        <v>1</v>
      </c>
      <c r="F5091" s="61">
        <v>1</v>
      </c>
      <c r="G5091" s="61">
        <v>1</v>
      </c>
      <c r="H5091" s="61">
        <v>0</v>
      </c>
      <c r="I5091" s="62">
        <v>95225.023151627611</v>
      </c>
      <c r="J5091" s="63">
        <v>5.6594446813192123</v>
      </c>
      <c r="K5091" s="63">
        <v>6.3834861385169912</v>
      </c>
      <c r="L5091" s="63">
        <v>7.0309544786587113</v>
      </c>
      <c r="M5091" s="63">
        <v>7.1049466942607999</v>
      </c>
      <c r="N5091" s="63">
        <v>6.585987121766018</v>
      </c>
      <c r="O5091" s="71">
        <v>6.3407000668996565</v>
      </c>
    </row>
    <row r="5092" spans="2:15" outlineLevel="1" x14ac:dyDescent="0.25">
      <c r="B5092" s="65">
        <v>5083</v>
      </c>
      <c r="C5092" s="60">
        <v>0</v>
      </c>
      <c r="D5092" s="61">
        <v>1</v>
      </c>
      <c r="E5092" s="61">
        <v>1</v>
      </c>
      <c r="F5092" s="61">
        <v>1</v>
      </c>
      <c r="G5092" s="61">
        <v>0</v>
      </c>
      <c r="H5092" s="61">
        <v>1</v>
      </c>
      <c r="I5092" s="62">
        <v>103567.72142537337</v>
      </c>
      <c r="J5092" s="63">
        <v>5.7126800491966252</v>
      </c>
      <c r="K5092" s="63">
        <v>6.6423999743263105</v>
      </c>
      <c r="L5092" s="63">
        <v>7.825571244059895</v>
      </c>
      <c r="M5092" s="63">
        <v>8.6590283906523453</v>
      </c>
      <c r="N5092" s="63">
        <v>6.6820390103103104</v>
      </c>
      <c r="O5092" s="71">
        <v>7.0823513163297473</v>
      </c>
    </row>
    <row r="5093" spans="2:15" outlineLevel="1" x14ac:dyDescent="0.25">
      <c r="B5093" s="65">
        <v>5084</v>
      </c>
      <c r="C5093" s="60">
        <v>1</v>
      </c>
      <c r="D5093" s="61">
        <v>0</v>
      </c>
      <c r="E5093" s="61">
        <v>1</v>
      </c>
      <c r="F5093" s="61">
        <v>1</v>
      </c>
      <c r="G5093" s="61">
        <v>0</v>
      </c>
      <c r="H5093" s="61">
        <v>1</v>
      </c>
      <c r="I5093" s="62">
        <v>23671.135998386322</v>
      </c>
      <c r="J5093" s="63">
        <v>5.1133197215435695</v>
      </c>
      <c r="K5093" s="63">
        <v>4.7634031440296312</v>
      </c>
      <c r="L5093" s="63">
        <v>7.0268891127867024</v>
      </c>
      <c r="M5093" s="63">
        <v>7.0317454515996216</v>
      </c>
      <c r="N5093" s="63">
        <v>6.2111103872074498</v>
      </c>
      <c r="O5093" s="71">
        <v>6.8124518144840538</v>
      </c>
    </row>
    <row r="5094" spans="2:15" outlineLevel="1" x14ac:dyDescent="0.25">
      <c r="B5094" s="65">
        <v>5085</v>
      </c>
      <c r="C5094" s="60">
        <v>1</v>
      </c>
      <c r="D5094" s="61">
        <v>0</v>
      </c>
      <c r="E5094" s="61">
        <v>1</v>
      </c>
      <c r="F5094" s="61">
        <v>1</v>
      </c>
      <c r="G5094" s="61">
        <v>1</v>
      </c>
      <c r="H5094" s="61">
        <v>0</v>
      </c>
      <c r="I5094" s="62">
        <v>27011.674416049296</v>
      </c>
      <c r="J5094" s="63">
        <v>5.616103231219725</v>
      </c>
      <c r="K5094" s="63">
        <v>4.3936016310550832</v>
      </c>
      <c r="L5094" s="63">
        <v>6.6464400099523271</v>
      </c>
      <c r="M5094" s="63">
        <v>6.6409293369712614</v>
      </c>
      <c r="N5094" s="63">
        <v>7.6530921575402679</v>
      </c>
      <c r="O5094" s="71">
        <v>7.337780471651544</v>
      </c>
    </row>
    <row r="5095" spans="2:15" outlineLevel="1" x14ac:dyDescent="0.25">
      <c r="B5095" s="65">
        <v>5086</v>
      </c>
      <c r="C5095" s="60">
        <v>0</v>
      </c>
      <c r="D5095" s="61">
        <v>1</v>
      </c>
      <c r="E5095" s="61">
        <v>1</v>
      </c>
      <c r="F5095" s="61">
        <v>1</v>
      </c>
      <c r="G5095" s="61">
        <v>0</v>
      </c>
      <c r="H5095" s="61">
        <v>1</v>
      </c>
      <c r="I5095" s="62">
        <v>77296.475819197134</v>
      </c>
      <c r="J5095" s="63">
        <v>5.8925127739695382</v>
      </c>
      <c r="K5095" s="63">
        <v>5.9551866964839162</v>
      </c>
      <c r="L5095" s="63">
        <v>6.089188145313984</v>
      </c>
      <c r="M5095" s="63">
        <v>8.4827859214829644</v>
      </c>
      <c r="N5095" s="63">
        <v>6.4454701719822527</v>
      </c>
      <c r="O5095" s="71">
        <v>6.5206009318737452</v>
      </c>
    </row>
    <row r="5096" spans="2:15" outlineLevel="1" x14ac:dyDescent="0.25">
      <c r="B5096" s="65">
        <v>5087</v>
      </c>
      <c r="C5096" s="60">
        <v>0</v>
      </c>
      <c r="D5096" s="61">
        <v>1</v>
      </c>
      <c r="E5096" s="61">
        <v>1</v>
      </c>
      <c r="F5096" s="61">
        <v>1</v>
      </c>
      <c r="G5096" s="61">
        <v>1</v>
      </c>
      <c r="H5096" s="61">
        <v>0</v>
      </c>
      <c r="I5096" s="62">
        <v>66044.410376162938</v>
      </c>
      <c r="J5096" s="63">
        <v>5.8483467809613323</v>
      </c>
      <c r="K5096" s="63">
        <v>6.2348350011013505</v>
      </c>
      <c r="L5096" s="63">
        <v>6.9219860591279874</v>
      </c>
      <c r="M5096" s="63">
        <v>6.5632814503860182</v>
      </c>
      <c r="N5096" s="63">
        <v>7.2598659435376449</v>
      </c>
      <c r="O5096" s="71">
        <v>6.7097965897259026</v>
      </c>
    </row>
    <row r="5097" spans="2:15" outlineLevel="1" x14ac:dyDescent="0.25">
      <c r="B5097" s="65">
        <v>5088</v>
      </c>
      <c r="C5097" s="60">
        <v>1</v>
      </c>
      <c r="D5097" s="61">
        <v>0</v>
      </c>
      <c r="E5097" s="61">
        <v>1</v>
      </c>
      <c r="F5097" s="61">
        <v>1</v>
      </c>
      <c r="G5097" s="61">
        <v>1</v>
      </c>
      <c r="H5097" s="61">
        <v>0</v>
      </c>
      <c r="I5097" s="62">
        <v>26382.775281888709</v>
      </c>
      <c r="J5097" s="63">
        <v>5.1854634006623934</v>
      </c>
      <c r="K5097" s="63">
        <v>4.4435037487603033</v>
      </c>
      <c r="L5097" s="63">
        <v>7.0462895940130466</v>
      </c>
      <c r="M5097" s="63">
        <v>6.7042446090014929</v>
      </c>
      <c r="N5097" s="63">
        <v>7.4931571716883081</v>
      </c>
      <c r="O5097" s="71">
        <v>7.3775994222903556</v>
      </c>
    </row>
    <row r="5098" spans="2:15" outlineLevel="1" x14ac:dyDescent="0.25">
      <c r="B5098" s="65">
        <v>5089</v>
      </c>
      <c r="C5098" s="60">
        <v>1</v>
      </c>
      <c r="D5098" s="61">
        <v>0</v>
      </c>
      <c r="E5098" s="61">
        <v>1</v>
      </c>
      <c r="F5098" s="61">
        <v>1</v>
      </c>
      <c r="G5098" s="61">
        <v>0</v>
      </c>
      <c r="H5098" s="61">
        <v>1</v>
      </c>
      <c r="I5098" s="62">
        <v>78056.148780351286</v>
      </c>
      <c r="J5098" s="63">
        <v>6.1216408791787087</v>
      </c>
      <c r="K5098" s="63">
        <v>5.4128572034045446</v>
      </c>
      <c r="L5098" s="63">
        <v>6.5027123659479491</v>
      </c>
      <c r="M5098" s="63">
        <v>8.1333380006915839</v>
      </c>
      <c r="N5098" s="63">
        <v>6.6726312042937357</v>
      </c>
      <c r="O5098" s="71">
        <v>7.2880605635096236</v>
      </c>
    </row>
    <row r="5099" spans="2:15" outlineLevel="1" x14ac:dyDescent="0.25">
      <c r="B5099" s="65">
        <v>5090</v>
      </c>
      <c r="C5099" s="60">
        <v>0</v>
      </c>
      <c r="D5099" s="61">
        <v>1</v>
      </c>
      <c r="E5099" s="61">
        <v>1</v>
      </c>
      <c r="F5099" s="61">
        <v>1</v>
      </c>
      <c r="G5099" s="61">
        <v>0</v>
      </c>
      <c r="H5099" s="61">
        <v>1</v>
      </c>
      <c r="I5099" s="62">
        <v>102951.57112425737</v>
      </c>
      <c r="J5099" s="63">
        <v>5.4001329122083481</v>
      </c>
      <c r="K5099" s="63">
        <v>6.2086291531227875</v>
      </c>
      <c r="L5099" s="63">
        <v>7.2431500004203384</v>
      </c>
      <c r="M5099" s="63">
        <v>8.5382436540423718</v>
      </c>
      <c r="N5099" s="63">
        <v>7.4124085350258664</v>
      </c>
      <c r="O5099" s="71">
        <v>7.5109397980141051</v>
      </c>
    </row>
    <row r="5100" spans="2:15" outlineLevel="1" x14ac:dyDescent="0.25">
      <c r="B5100" s="65">
        <v>5091</v>
      </c>
      <c r="C5100" s="60">
        <v>1</v>
      </c>
      <c r="D5100" s="61">
        <v>0</v>
      </c>
      <c r="E5100" s="61">
        <v>1</v>
      </c>
      <c r="F5100" s="61">
        <v>1</v>
      </c>
      <c r="G5100" s="61">
        <v>0</v>
      </c>
      <c r="H5100" s="61">
        <v>1</v>
      </c>
      <c r="I5100" s="62">
        <v>97582.081313528193</v>
      </c>
      <c r="J5100" s="63">
        <v>5.9830070948148171</v>
      </c>
      <c r="K5100" s="63">
        <v>5.8313802345476997</v>
      </c>
      <c r="L5100" s="63">
        <v>7.8869818803515193</v>
      </c>
      <c r="M5100" s="63">
        <v>6.8712223594114903</v>
      </c>
      <c r="N5100" s="63">
        <v>6.9817214844948596</v>
      </c>
      <c r="O5100" s="71">
        <v>7.1013797897052404</v>
      </c>
    </row>
    <row r="5101" spans="2:15" outlineLevel="1" x14ac:dyDescent="0.25">
      <c r="B5101" s="65">
        <v>5092</v>
      </c>
      <c r="C5101" s="60">
        <v>1</v>
      </c>
      <c r="D5101" s="61">
        <v>0</v>
      </c>
      <c r="E5101" s="61">
        <v>1</v>
      </c>
      <c r="F5101" s="61">
        <v>1</v>
      </c>
      <c r="G5101" s="61">
        <v>1</v>
      </c>
      <c r="H5101" s="61">
        <v>0</v>
      </c>
      <c r="I5101" s="62">
        <v>76041.385983093511</v>
      </c>
      <c r="J5101" s="63">
        <v>5.5499940440876934</v>
      </c>
      <c r="K5101" s="63">
        <v>4.7220671095675533</v>
      </c>
      <c r="L5101" s="63">
        <v>6.7075998076946437</v>
      </c>
      <c r="M5101" s="63">
        <v>8.6806209437557449</v>
      </c>
      <c r="N5101" s="63">
        <v>7.5121977306832175</v>
      </c>
      <c r="O5101" s="71">
        <v>6.1858412078919569</v>
      </c>
    </row>
    <row r="5102" spans="2:15" outlineLevel="1" x14ac:dyDescent="0.25">
      <c r="B5102" s="65">
        <v>5093</v>
      </c>
      <c r="C5102" s="60">
        <v>1</v>
      </c>
      <c r="D5102" s="61">
        <v>0</v>
      </c>
      <c r="E5102" s="61">
        <v>1</v>
      </c>
      <c r="F5102" s="61">
        <v>1</v>
      </c>
      <c r="G5102" s="61">
        <v>1</v>
      </c>
      <c r="H5102" s="61">
        <v>0</v>
      </c>
      <c r="I5102" s="62">
        <v>29233.245252193563</v>
      </c>
      <c r="J5102" s="63">
        <v>6.2928629677104793</v>
      </c>
      <c r="K5102" s="63">
        <v>5.0419732474652683</v>
      </c>
      <c r="L5102" s="63">
        <v>6.1923326129190173</v>
      </c>
      <c r="M5102" s="63">
        <v>7.5051919689807498</v>
      </c>
      <c r="N5102" s="63">
        <v>6.8155500004490017</v>
      </c>
      <c r="O5102" s="71">
        <v>6.6733865861690989</v>
      </c>
    </row>
    <row r="5103" spans="2:15" outlineLevel="1" x14ac:dyDescent="0.25">
      <c r="B5103" s="65">
        <v>5094</v>
      </c>
      <c r="C5103" s="60">
        <v>1</v>
      </c>
      <c r="D5103" s="61">
        <v>0</v>
      </c>
      <c r="E5103" s="61">
        <v>1</v>
      </c>
      <c r="F5103" s="61">
        <v>1</v>
      </c>
      <c r="G5103" s="61">
        <v>1</v>
      </c>
      <c r="H5103" s="61">
        <v>0</v>
      </c>
      <c r="I5103" s="62">
        <v>100718.95139709879</v>
      </c>
      <c r="J5103" s="63">
        <v>6.8043042521559647</v>
      </c>
      <c r="K5103" s="63">
        <v>6.7218021250038955</v>
      </c>
      <c r="L5103" s="63">
        <v>6.9403878536197556</v>
      </c>
      <c r="M5103" s="63">
        <v>6.1513725420398586</v>
      </c>
      <c r="N5103" s="63">
        <v>7.4696421480384396</v>
      </c>
      <c r="O5103" s="71">
        <v>7.2723163709386025</v>
      </c>
    </row>
    <row r="5104" spans="2:15" outlineLevel="1" x14ac:dyDescent="0.25">
      <c r="B5104" s="65">
        <v>5095</v>
      </c>
      <c r="C5104" s="60">
        <v>1</v>
      </c>
      <c r="D5104" s="61">
        <v>0</v>
      </c>
      <c r="E5104" s="61">
        <v>1</v>
      </c>
      <c r="F5104" s="61">
        <v>1</v>
      </c>
      <c r="G5104" s="61">
        <v>1</v>
      </c>
      <c r="H5104" s="61">
        <v>0</v>
      </c>
      <c r="I5104" s="62">
        <v>99947.608632994627</v>
      </c>
      <c r="J5104" s="63">
        <v>6.1569192179811925</v>
      </c>
      <c r="K5104" s="63">
        <v>5.9221057640523407</v>
      </c>
      <c r="L5104" s="63">
        <v>7.3416664552296194</v>
      </c>
      <c r="M5104" s="63">
        <v>7.73952569195185</v>
      </c>
      <c r="N5104" s="63">
        <v>7.2029649728951277</v>
      </c>
      <c r="O5104" s="71">
        <v>6.767403597271719</v>
      </c>
    </row>
    <row r="5105" spans="2:15" outlineLevel="1" x14ac:dyDescent="0.25">
      <c r="B5105" s="65">
        <v>5096</v>
      </c>
      <c r="C5105" s="60">
        <v>1</v>
      </c>
      <c r="D5105" s="61">
        <v>0</v>
      </c>
      <c r="E5105" s="61">
        <v>1</v>
      </c>
      <c r="F5105" s="61">
        <v>1</v>
      </c>
      <c r="G5105" s="61">
        <v>0</v>
      </c>
      <c r="H5105" s="61">
        <v>1</v>
      </c>
      <c r="I5105" s="62">
        <v>94475.279341914662</v>
      </c>
      <c r="J5105" s="63">
        <v>5.5999909920624731</v>
      </c>
      <c r="K5105" s="63">
        <v>5.5783687907249</v>
      </c>
      <c r="L5105" s="63">
        <v>7.4462872128942674</v>
      </c>
      <c r="M5105" s="63">
        <v>7.1423285101535701</v>
      </c>
      <c r="N5105" s="63">
        <v>6.6407687083690892</v>
      </c>
      <c r="O5105" s="71">
        <v>6.8193912588309509</v>
      </c>
    </row>
    <row r="5106" spans="2:15" outlineLevel="1" x14ac:dyDescent="0.25">
      <c r="B5106" s="65">
        <v>5097</v>
      </c>
      <c r="C5106" s="60">
        <v>1</v>
      </c>
      <c r="D5106" s="61">
        <v>0</v>
      </c>
      <c r="E5106" s="61">
        <v>1</v>
      </c>
      <c r="F5106" s="61">
        <v>1</v>
      </c>
      <c r="G5106" s="61">
        <v>1</v>
      </c>
      <c r="H5106" s="61">
        <v>0</v>
      </c>
      <c r="I5106" s="62">
        <v>101549.34845227281</v>
      </c>
      <c r="J5106" s="63">
        <v>6.5256309146332683</v>
      </c>
      <c r="K5106" s="63">
        <v>5.3039138704432087</v>
      </c>
      <c r="L5106" s="63">
        <v>8.0839541140130748</v>
      </c>
      <c r="M5106" s="63">
        <v>8.3553337393015994</v>
      </c>
      <c r="N5106" s="63">
        <v>7.3088384855996535</v>
      </c>
      <c r="O5106" s="71">
        <v>6.4503526011323595</v>
      </c>
    </row>
    <row r="5107" spans="2:15" outlineLevel="1" x14ac:dyDescent="0.25">
      <c r="B5107" s="65">
        <v>5098</v>
      </c>
      <c r="C5107" s="60">
        <v>1</v>
      </c>
      <c r="D5107" s="61">
        <v>0</v>
      </c>
      <c r="E5107" s="61">
        <v>1</v>
      </c>
      <c r="F5107" s="61">
        <v>1</v>
      </c>
      <c r="G5107" s="61">
        <v>0</v>
      </c>
      <c r="H5107" s="61">
        <v>1</v>
      </c>
      <c r="I5107" s="62">
        <v>96911.268696371539</v>
      </c>
      <c r="J5107" s="63">
        <v>7.1026173450411267</v>
      </c>
      <c r="K5107" s="63">
        <v>4.5047041216373671</v>
      </c>
      <c r="L5107" s="63">
        <v>6.5238275294596333</v>
      </c>
      <c r="M5107" s="63">
        <v>7.6203068803961385</v>
      </c>
      <c r="N5107" s="63">
        <v>6.8406921971691936</v>
      </c>
      <c r="O5107" s="71">
        <v>7.226594656204294</v>
      </c>
    </row>
    <row r="5108" spans="2:15" outlineLevel="1" x14ac:dyDescent="0.25">
      <c r="B5108" s="65">
        <v>5099</v>
      </c>
      <c r="C5108" s="60">
        <v>1</v>
      </c>
      <c r="D5108" s="61">
        <v>0</v>
      </c>
      <c r="E5108" s="61">
        <v>1</v>
      </c>
      <c r="F5108" s="61">
        <v>1</v>
      </c>
      <c r="G5108" s="61">
        <v>0</v>
      </c>
      <c r="H5108" s="61">
        <v>1</v>
      </c>
      <c r="I5108" s="62">
        <v>26061.708038242985</v>
      </c>
      <c r="J5108" s="63">
        <v>5.0664992188928561</v>
      </c>
      <c r="K5108" s="63">
        <v>4.7081108259979647</v>
      </c>
      <c r="L5108" s="63">
        <v>6.4067205118614439</v>
      </c>
      <c r="M5108" s="63">
        <v>7.9276019151227519</v>
      </c>
      <c r="N5108" s="63">
        <v>6.4589011744239402</v>
      </c>
      <c r="O5108" s="71">
        <v>6.9735574003939274</v>
      </c>
    </row>
    <row r="5109" spans="2:15" outlineLevel="1" x14ac:dyDescent="0.25">
      <c r="B5109" s="65">
        <v>5100</v>
      </c>
      <c r="C5109" s="60">
        <v>1</v>
      </c>
      <c r="D5109" s="61">
        <v>0</v>
      </c>
      <c r="E5109" s="61">
        <v>1</v>
      </c>
      <c r="F5109" s="61">
        <v>1</v>
      </c>
      <c r="G5109" s="61">
        <v>0</v>
      </c>
      <c r="H5109" s="61">
        <v>1</v>
      </c>
      <c r="I5109" s="62">
        <v>103885.23956336977</v>
      </c>
      <c r="J5109" s="63">
        <v>7.2348216956597646</v>
      </c>
      <c r="K5109" s="63">
        <v>4.8501537825612795</v>
      </c>
      <c r="L5109" s="63">
        <v>8.0606386478057637</v>
      </c>
      <c r="M5109" s="63">
        <v>8.7694548746486731</v>
      </c>
      <c r="N5109" s="63">
        <v>6.8339291954342753</v>
      </c>
      <c r="O5109" s="71">
        <v>7.2743529694493692</v>
      </c>
    </row>
    <row r="5110" spans="2:15" outlineLevel="1" x14ac:dyDescent="0.25">
      <c r="B5110" s="65">
        <v>5101</v>
      </c>
      <c r="C5110" s="60">
        <v>1</v>
      </c>
      <c r="D5110" s="61">
        <v>0</v>
      </c>
      <c r="E5110" s="61">
        <v>1</v>
      </c>
      <c r="F5110" s="61">
        <v>1</v>
      </c>
      <c r="G5110" s="61">
        <v>0</v>
      </c>
      <c r="H5110" s="61">
        <v>1</v>
      </c>
      <c r="I5110" s="62">
        <v>100152.96298327013</v>
      </c>
      <c r="J5110" s="63">
        <v>6.2705850741595484</v>
      </c>
      <c r="K5110" s="63">
        <v>5.6396999814001312</v>
      </c>
      <c r="L5110" s="63">
        <v>6.997579224927903</v>
      </c>
      <c r="M5110" s="63">
        <v>8.1134238433960775</v>
      </c>
      <c r="N5110" s="63">
        <v>6.7418417374748758</v>
      </c>
      <c r="O5110" s="71">
        <v>7.3790859176133976</v>
      </c>
    </row>
    <row r="5111" spans="2:15" outlineLevel="1" x14ac:dyDescent="0.25">
      <c r="B5111" s="65">
        <v>5102</v>
      </c>
      <c r="C5111" s="60">
        <v>0</v>
      </c>
      <c r="D5111" s="61">
        <v>1</v>
      </c>
      <c r="E5111" s="61">
        <v>1</v>
      </c>
      <c r="F5111" s="61">
        <v>1</v>
      </c>
      <c r="G5111" s="61">
        <v>1</v>
      </c>
      <c r="H5111" s="61">
        <v>0</v>
      </c>
      <c r="I5111" s="62">
        <v>100808.80398564957</v>
      </c>
      <c r="J5111" s="63">
        <v>6.2305846897148163</v>
      </c>
      <c r="K5111" s="63">
        <v>6.2786235216120643</v>
      </c>
      <c r="L5111" s="63">
        <v>8.1237635237168533</v>
      </c>
      <c r="M5111" s="63">
        <v>7.9778396049043456</v>
      </c>
      <c r="N5111" s="63">
        <v>6.656656960610511</v>
      </c>
      <c r="O5111" s="71">
        <v>6.3698333812663952</v>
      </c>
    </row>
    <row r="5112" spans="2:15" outlineLevel="1" x14ac:dyDescent="0.25">
      <c r="B5112" s="65">
        <v>5103</v>
      </c>
      <c r="C5112" s="60">
        <v>1</v>
      </c>
      <c r="D5112" s="61">
        <v>0</v>
      </c>
      <c r="E5112" s="61">
        <v>1</v>
      </c>
      <c r="F5112" s="61">
        <v>1</v>
      </c>
      <c r="G5112" s="61">
        <v>1</v>
      </c>
      <c r="H5112" s="61">
        <v>0</v>
      </c>
      <c r="I5112" s="62">
        <v>96258.417832928462</v>
      </c>
      <c r="J5112" s="63">
        <v>6.2682790212272561</v>
      </c>
      <c r="K5112" s="63">
        <v>4.8913885439706828</v>
      </c>
      <c r="L5112" s="63">
        <v>6.8059362821236409</v>
      </c>
      <c r="M5112" s="63">
        <v>7.4946097376395109</v>
      </c>
      <c r="N5112" s="63">
        <v>7.3464528151275861</v>
      </c>
      <c r="O5112" s="71">
        <v>6.8591713664921174</v>
      </c>
    </row>
    <row r="5113" spans="2:15" outlineLevel="1" x14ac:dyDescent="0.25">
      <c r="B5113" s="65">
        <v>5104</v>
      </c>
      <c r="C5113" s="60">
        <v>0</v>
      </c>
      <c r="D5113" s="61">
        <v>1</v>
      </c>
      <c r="E5113" s="61">
        <v>1</v>
      </c>
      <c r="F5113" s="61">
        <v>1</v>
      </c>
      <c r="G5113" s="61">
        <v>0</v>
      </c>
      <c r="H5113" s="61">
        <v>1</v>
      </c>
      <c r="I5113" s="62">
        <v>28028.344261865946</v>
      </c>
      <c r="J5113" s="63">
        <v>5.268696937826606</v>
      </c>
      <c r="K5113" s="63">
        <v>5.6571184908467114</v>
      </c>
      <c r="L5113" s="63">
        <v>7.1328566662226205</v>
      </c>
      <c r="M5113" s="63">
        <v>6.9443041535467049</v>
      </c>
      <c r="N5113" s="63">
        <v>6.4313230212476782</v>
      </c>
      <c r="O5113" s="71">
        <v>7.1913563963309581</v>
      </c>
    </row>
    <row r="5114" spans="2:15" outlineLevel="1" x14ac:dyDescent="0.25">
      <c r="B5114" s="65">
        <v>5105</v>
      </c>
      <c r="C5114" s="60">
        <v>1</v>
      </c>
      <c r="D5114" s="61">
        <v>0</v>
      </c>
      <c r="E5114" s="61">
        <v>1</v>
      </c>
      <c r="F5114" s="61">
        <v>1</v>
      </c>
      <c r="G5114" s="61">
        <v>1</v>
      </c>
      <c r="H5114" s="61">
        <v>0</v>
      </c>
      <c r="I5114" s="62">
        <v>75649.367296286626</v>
      </c>
      <c r="J5114" s="63">
        <v>5.6363512406626919</v>
      </c>
      <c r="K5114" s="63">
        <v>5.4137052675991093</v>
      </c>
      <c r="L5114" s="63">
        <v>6.8884430042577174</v>
      </c>
      <c r="M5114" s="63">
        <v>8.1170573617012582</v>
      </c>
      <c r="N5114" s="63">
        <v>7.0252595788829248</v>
      </c>
      <c r="O5114" s="71">
        <v>6.1333488178723741</v>
      </c>
    </row>
    <row r="5115" spans="2:15" outlineLevel="1" x14ac:dyDescent="0.25">
      <c r="B5115" s="65">
        <v>5106</v>
      </c>
      <c r="C5115" s="60">
        <v>1</v>
      </c>
      <c r="D5115" s="61">
        <v>0</v>
      </c>
      <c r="E5115" s="61">
        <v>1</v>
      </c>
      <c r="F5115" s="61">
        <v>1</v>
      </c>
      <c r="G5115" s="61">
        <v>1</v>
      </c>
      <c r="H5115" s="61">
        <v>0</v>
      </c>
      <c r="I5115" s="62">
        <v>73828.650433914008</v>
      </c>
      <c r="J5115" s="63">
        <v>5.2220850484525867</v>
      </c>
      <c r="K5115" s="63">
        <v>4.4424470457218144</v>
      </c>
      <c r="L5115" s="63">
        <v>7.3237620416726577</v>
      </c>
      <c r="M5115" s="63">
        <v>7.7265291160076615</v>
      </c>
      <c r="N5115" s="63">
        <v>7.4094066157035794</v>
      </c>
      <c r="O5115" s="71">
        <v>6.997977774789728</v>
      </c>
    </row>
    <row r="5116" spans="2:15" outlineLevel="1" x14ac:dyDescent="0.25">
      <c r="B5116" s="65">
        <v>5107</v>
      </c>
      <c r="C5116" s="60">
        <v>0</v>
      </c>
      <c r="D5116" s="61">
        <v>1</v>
      </c>
      <c r="E5116" s="61">
        <v>1</v>
      </c>
      <c r="F5116" s="61">
        <v>1</v>
      </c>
      <c r="G5116" s="61">
        <v>1</v>
      </c>
      <c r="H5116" s="61">
        <v>0</v>
      </c>
      <c r="I5116" s="62">
        <v>96819.082188306711</v>
      </c>
      <c r="J5116" s="63">
        <v>6.0610264998607857</v>
      </c>
      <c r="K5116" s="63">
        <v>6.1969014239012452</v>
      </c>
      <c r="L5116" s="63">
        <v>6.9649669206275</v>
      </c>
      <c r="M5116" s="63">
        <v>7.2774242471924078</v>
      </c>
      <c r="N5116" s="63">
        <v>6.9232040497003631</v>
      </c>
      <c r="O5116" s="71">
        <v>6.2352426604787521</v>
      </c>
    </row>
    <row r="5117" spans="2:15" outlineLevel="1" x14ac:dyDescent="0.25">
      <c r="B5117" s="65">
        <v>5108</v>
      </c>
      <c r="C5117" s="60">
        <v>1</v>
      </c>
      <c r="D5117" s="61">
        <v>0</v>
      </c>
      <c r="E5117" s="61">
        <v>1</v>
      </c>
      <c r="F5117" s="61">
        <v>1</v>
      </c>
      <c r="G5117" s="61">
        <v>0</v>
      </c>
      <c r="H5117" s="61">
        <v>1</v>
      </c>
      <c r="I5117" s="62">
        <v>98982.375863302688</v>
      </c>
      <c r="J5117" s="63">
        <v>6.1234165174762145</v>
      </c>
      <c r="K5117" s="63">
        <v>5.7604782160538992</v>
      </c>
      <c r="L5117" s="63">
        <v>7.1841917418854564</v>
      </c>
      <c r="M5117" s="63">
        <v>7.9584675896762951</v>
      </c>
      <c r="N5117" s="63">
        <v>6.5890448508631332</v>
      </c>
      <c r="O5117" s="71">
        <v>7.1168278049280334</v>
      </c>
    </row>
    <row r="5118" spans="2:15" outlineLevel="1" x14ac:dyDescent="0.25">
      <c r="B5118" s="65">
        <v>5109</v>
      </c>
      <c r="C5118" s="60">
        <v>1</v>
      </c>
      <c r="D5118" s="61">
        <v>0</v>
      </c>
      <c r="E5118" s="61">
        <v>1</v>
      </c>
      <c r="F5118" s="61">
        <v>1</v>
      </c>
      <c r="G5118" s="61">
        <v>1</v>
      </c>
      <c r="H5118" s="61">
        <v>0</v>
      </c>
      <c r="I5118" s="62">
        <v>25268.281988933362</v>
      </c>
      <c r="J5118" s="63">
        <v>5.7876781098545242</v>
      </c>
      <c r="K5118" s="63">
        <v>4.7813004176630338</v>
      </c>
      <c r="L5118" s="63">
        <v>6.9679606541989134</v>
      </c>
      <c r="M5118" s="63">
        <v>6.9370100719436483</v>
      </c>
      <c r="N5118" s="63">
        <v>6.6983009239027851</v>
      </c>
      <c r="O5118" s="71">
        <v>6.2384074257521753</v>
      </c>
    </row>
    <row r="5119" spans="2:15" outlineLevel="1" x14ac:dyDescent="0.25">
      <c r="B5119" s="65">
        <v>5110</v>
      </c>
      <c r="C5119" s="60">
        <v>1</v>
      </c>
      <c r="D5119" s="61">
        <v>0</v>
      </c>
      <c r="E5119" s="61">
        <v>1</v>
      </c>
      <c r="F5119" s="61">
        <v>1</v>
      </c>
      <c r="G5119" s="61">
        <v>0</v>
      </c>
      <c r="H5119" s="61">
        <v>1</v>
      </c>
      <c r="I5119" s="62">
        <v>72988.904199178927</v>
      </c>
      <c r="J5119" s="63">
        <v>5.4376564081378262</v>
      </c>
      <c r="K5119" s="63">
        <v>4.8594556572357686</v>
      </c>
      <c r="L5119" s="63">
        <v>6.9936396391824074</v>
      </c>
      <c r="M5119" s="63">
        <v>8.1687103035284494</v>
      </c>
      <c r="N5119" s="63">
        <v>6.1381894110086357</v>
      </c>
      <c r="O5119" s="71">
        <v>6.8377478009886872</v>
      </c>
    </row>
    <row r="5120" spans="2:15" outlineLevel="1" x14ac:dyDescent="0.25">
      <c r="B5120" s="65">
        <v>5111</v>
      </c>
      <c r="C5120" s="60">
        <v>1</v>
      </c>
      <c r="D5120" s="61">
        <v>0</v>
      </c>
      <c r="E5120" s="61">
        <v>1</v>
      </c>
      <c r="F5120" s="61">
        <v>1</v>
      </c>
      <c r="G5120" s="61">
        <v>0</v>
      </c>
      <c r="H5120" s="61">
        <v>1</v>
      </c>
      <c r="I5120" s="62">
        <v>94584.634574787735</v>
      </c>
      <c r="J5120" s="63">
        <v>6.3883550801169422</v>
      </c>
      <c r="K5120" s="63">
        <v>4.8365919313732952</v>
      </c>
      <c r="L5120" s="63">
        <v>7.2655346620987702</v>
      </c>
      <c r="M5120" s="63">
        <v>6.7364245341592905</v>
      </c>
      <c r="N5120" s="63">
        <v>6.8227873186924155</v>
      </c>
      <c r="O5120" s="71">
        <v>7.3443412302900706</v>
      </c>
    </row>
    <row r="5121" spans="2:15" outlineLevel="1" x14ac:dyDescent="0.25">
      <c r="B5121" s="65">
        <v>5112</v>
      </c>
      <c r="C5121" s="60">
        <v>1</v>
      </c>
      <c r="D5121" s="61">
        <v>0</v>
      </c>
      <c r="E5121" s="61">
        <v>1</v>
      </c>
      <c r="F5121" s="61">
        <v>1</v>
      </c>
      <c r="G5121" s="61">
        <v>1</v>
      </c>
      <c r="H5121" s="61">
        <v>0</v>
      </c>
      <c r="I5121" s="62">
        <v>23418.224115016317</v>
      </c>
      <c r="J5121" s="63">
        <v>5.2919358415197433</v>
      </c>
      <c r="K5121" s="63">
        <v>4.3411518226288033</v>
      </c>
      <c r="L5121" s="63">
        <v>6.7794319657348225</v>
      </c>
      <c r="M5121" s="63">
        <v>6.1088145084631522</v>
      </c>
      <c r="N5121" s="63">
        <v>7.4895768843123065</v>
      </c>
      <c r="O5121" s="71">
        <v>6.9745901207247494</v>
      </c>
    </row>
    <row r="5122" spans="2:15" outlineLevel="1" x14ac:dyDescent="0.25">
      <c r="B5122" s="65">
        <v>5113</v>
      </c>
      <c r="C5122" s="60">
        <v>1</v>
      </c>
      <c r="D5122" s="61">
        <v>0</v>
      </c>
      <c r="E5122" s="61">
        <v>1</v>
      </c>
      <c r="F5122" s="61">
        <v>1</v>
      </c>
      <c r="G5122" s="61">
        <v>1</v>
      </c>
      <c r="H5122" s="61">
        <v>0</v>
      </c>
      <c r="I5122" s="62">
        <v>93985.99790399734</v>
      </c>
      <c r="J5122" s="63">
        <v>6.4577586991104443</v>
      </c>
      <c r="K5122" s="63">
        <v>4.8480770942307885</v>
      </c>
      <c r="L5122" s="63">
        <v>6.8682186789615196</v>
      </c>
      <c r="M5122" s="63">
        <v>7.3249679190806951</v>
      </c>
      <c r="N5122" s="63">
        <v>7.0359540723250253</v>
      </c>
      <c r="O5122" s="71">
        <v>6.1486876033823981</v>
      </c>
    </row>
    <row r="5123" spans="2:15" outlineLevel="1" x14ac:dyDescent="0.25">
      <c r="B5123" s="65">
        <v>5114</v>
      </c>
      <c r="C5123" s="60">
        <v>1</v>
      </c>
      <c r="D5123" s="61">
        <v>0</v>
      </c>
      <c r="E5123" s="61">
        <v>1</v>
      </c>
      <c r="F5123" s="61">
        <v>1</v>
      </c>
      <c r="G5123" s="61">
        <v>1</v>
      </c>
      <c r="H5123" s="61">
        <v>0</v>
      </c>
      <c r="I5123" s="62">
        <v>77193.953676418605</v>
      </c>
      <c r="J5123" s="63">
        <v>5.7701153543098016</v>
      </c>
      <c r="K5123" s="63">
        <v>4.6000611861913629</v>
      </c>
      <c r="L5123" s="63">
        <v>6.7475167617770095</v>
      </c>
      <c r="M5123" s="63">
        <v>8.8781462333903001</v>
      </c>
      <c r="N5123" s="63">
        <v>7.1583575951954916</v>
      </c>
      <c r="O5123" s="71">
        <v>6.7373359973660261</v>
      </c>
    </row>
    <row r="5124" spans="2:15" outlineLevel="1" x14ac:dyDescent="0.25">
      <c r="B5124" s="65">
        <v>5115</v>
      </c>
      <c r="C5124" s="60">
        <v>1</v>
      </c>
      <c r="D5124" s="61">
        <v>0</v>
      </c>
      <c r="E5124" s="61">
        <v>1</v>
      </c>
      <c r="F5124" s="61">
        <v>1</v>
      </c>
      <c r="G5124" s="61">
        <v>1</v>
      </c>
      <c r="H5124" s="61">
        <v>0</v>
      </c>
      <c r="I5124" s="62">
        <v>96777.841197071131</v>
      </c>
      <c r="J5124" s="63">
        <v>6.4757959531474691</v>
      </c>
      <c r="K5124" s="63">
        <v>5.6206047011924642</v>
      </c>
      <c r="L5124" s="63">
        <v>7.0949011898218908</v>
      </c>
      <c r="M5124" s="63">
        <v>8.0582375862214928</v>
      </c>
      <c r="N5124" s="63">
        <v>6.3426538162776653</v>
      </c>
      <c r="O5124" s="71">
        <v>6.0121015324731832</v>
      </c>
    </row>
    <row r="5125" spans="2:15" outlineLevel="1" x14ac:dyDescent="0.25">
      <c r="B5125" s="65">
        <v>5116</v>
      </c>
      <c r="C5125" s="60">
        <v>1</v>
      </c>
      <c r="D5125" s="61">
        <v>0</v>
      </c>
      <c r="E5125" s="61">
        <v>1</v>
      </c>
      <c r="F5125" s="61">
        <v>1</v>
      </c>
      <c r="G5125" s="61">
        <v>1</v>
      </c>
      <c r="H5125" s="61">
        <v>0</v>
      </c>
      <c r="I5125" s="62">
        <v>93500.357297205817</v>
      </c>
      <c r="J5125" s="63">
        <v>6.220310014164788</v>
      </c>
      <c r="K5125" s="63">
        <v>4.1543106938917864</v>
      </c>
      <c r="L5125" s="63">
        <v>7.0224309837201488</v>
      </c>
      <c r="M5125" s="63">
        <v>7.2976417964945961</v>
      </c>
      <c r="N5125" s="63">
        <v>7.0978817094459918</v>
      </c>
      <c r="O5125" s="71">
        <v>7.0863277691483537</v>
      </c>
    </row>
    <row r="5126" spans="2:15" outlineLevel="1" x14ac:dyDescent="0.25">
      <c r="B5126" s="65">
        <v>5117</v>
      </c>
      <c r="C5126" s="60">
        <v>1</v>
      </c>
      <c r="D5126" s="61">
        <v>0</v>
      </c>
      <c r="E5126" s="61">
        <v>1</v>
      </c>
      <c r="F5126" s="61">
        <v>1</v>
      </c>
      <c r="G5126" s="61">
        <v>0</v>
      </c>
      <c r="H5126" s="61">
        <v>1</v>
      </c>
      <c r="I5126" s="62">
        <v>96268.240799036284</v>
      </c>
      <c r="J5126" s="63">
        <v>6.4084998247003497</v>
      </c>
      <c r="K5126" s="63">
        <v>5.8369253335594697</v>
      </c>
      <c r="L5126" s="63">
        <v>7.2078199139135135</v>
      </c>
      <c r="M5126" s="63">
        <v>6.2968966835126006</v>
      </c>
      <c r="N5126" s="63">
        <v>7.0116393976767686</v>
      </c>
      <c r="O5126" s="71">
        <v>7.1107707301616774</v>
      </c>
    </row>
    <row r="5127" spans="2:15" outlineLevel="1" x14ac:dyDescent="0.25">
      <c r="B5127" s="65">
        <v>5118</v>
      </c>
      <c r="C5127" s="60">
        <v>1</v>
      </c>
      <c r="D5127" s="61">
        <v>0</v>
      </c>
      <c r="E5127" s="61">
        <v>1</v>
      </c>
      <c r="F5127" s="61">
        <v>1</v>
      </c>
      <c r="G5127" s="61">
        <v>1</v>
      </c>
      <c r="H5127" s="61">
        <v>0</v>
      </c>
      <c r="I5127" s="62">
        <v>25624.905317842393</v>
      </c>
      <c r="J5127" s="63">
        <v>5.4602641898714808</v>
      </c>
      <c r="K5127" s="63">
        <v>5.1734280826965442</v>
      </c>
      <c r="L5127" s="63">
        <v>6.1754363445549245</v>
      </c>
      <c r="M5127" s="63">
        <v>7.4319585003672595</v>
      </c>
      <c r="N5127" s="63">
        <v>6.6273811569785721</v>
      </c>
      <c r="O5127" s="71">
        <v>6.2138751962972565</v>
      </c>
    </row>
    <row r="5128" spans="2:15" outlineLevel="1" x14ac:dyDescent="0.25">
      <c r="B5128" s="65">
        <v>5119</v>
      </c>
      <c r="C5128" s="60">
        <v>1</v>
      </c>
      <c r="D5128" s="61">
        <v>0</v>
      </c>
      <c r="E5128" s="61">
        <v>1</v>
      </c>
      <c r="F5128" s="61">
        <v>1</v>
      </c>
      <c r="G5128" s="61">
        <v>1</v>
      </c>
      <c r="H5128" s="61">
        <v>0</v>
      </c>
      <c r="I5128" s="62">
        <v>76586.8121712875</v>
      </c>
      <c r="J5128" s="63">
        <v>5.7281168124582065</v>
      </c>
      <c r="K5128" s="63">
        <v>5.1779640116653498</v>
      </c>
      <c r="L5128" s="63">
        <v>6.8771274873626975</v>
      </c>
      <c r="M5128" s="63">
        <v>8.3320655954356155</v>
      </c>
      <c r="N5128" s="63">
        <v>7.196538111792897</v>
      </c>
      <c r="O5128" s="71">
        <v>6.3008947965976922</v>
      </c>
    </row>
    <row r="5129" spans="2:15" outlineLevel="1" x14ac:dyDescent="0.25">
      <c r="B5129" s="65">
        <v>5120</v>
      </c>
      <c r="C5129" s="60">
        <v>1</v>
      </c>
      <c r="D5129" s="61">
        <v>0</v>
      </c>
      <c r="E5129" s="61">
        <v>1</v>
      </c>
      <c r="F5129" s="61">
        <v>1</v>
      </c>
      <c r="G5129" s="61">
        <v>0</v>
      </c>
      <c r="H5129" s="61">
        <v>1</v>
      </c>
      <c r="I5129" s="62">
        <v>78152.545352722867</v>
      </c>
      <c r="J5129" s="63">
        <v>5.5527397984082265</v>
      </c>
      <c r="K5129" s="63">
        <v>5.5447344129740346</v>
      </c>
      <c r="L5129" s="63">
        <v>7.2854428455946092</v>
      </c>
      <c r="M5129" s="63">
        <v>8.4529221108075543</v>
      </c>
      <c r="N5129" s="63">
        <v>6.6301578761931852</v>
      </c>
      <c r="O5129" s="71">
        <v>6.9915151821906676</v>
      </c>
    </row>
    <row r="5130" spans="2:15" outlineLevel="1" x14ac:dyDescent="0.25">
      <c r="B5130" s="65">
        <v>5121</v>
      </c>
      <c r="C5130" s="60">
        <v>1</v>
      </c>
      <c r="D5130" s="61">
        <v>0</v>
      </c>
      <c r="E5130" s="61">
        <v>1</v>
      </c>
      <c r="F5130" s="61">
        <v>1</v>
      </c>
      <c r="G5130" s="61">
        <v>0</v>
      </c>
      <c r="H5130" s="61">
        <v>1</v>
      </c>
      <c r="I5130" s="62">
        <v>76440.488753574522</v>
      </c>
      <c r="J5130" s="63">
        <v>5.716799332810786</v>
      </c>
      <c r="K5130" s="63">
        <v>5.361517422809909</v>
      </c>
      <c r="L5130" s="63">
        <v>6.308779885755019</v>
      </c>
      <c r="M5130" s="63">
        <v>8.9038120983296043</v>
      </c>
      <c r="N5130" s="63">
        <v>6.2317286696141672</v>
      </c>
      <c r="O5130" s="71">
        <v>6.7220141685839607</v>
      </c>
    </row>
    <row r="5131" spans="2:15" outlineLevel="1" x14ac:dyDescent="0.25">
      <c r="B5131" s="65">
        <v>5122</v>
      </c>
      <c r="C5131" s="60">
        <v>1</v>
      </c>
      <c r="D5131" s="61">
        <v>0</v>
      </c>
      <c r="E5131" s="61">
        <v>1</v>
      </c>
      <c r="F5131" s="61">
        <v>1</v>
      </c>
      <c r="G5131" s="61">
        <v>0</v>
      </c>
      <c r="H5131" s="61">
        <v>1</v>
      </c>
      <c r="I5131" s="62">
        <v>96582.061552737912</v>
      </c>
      <c r="J5131" s="63">
        <v>6.5798187512629926</v>
      </c>
      <c r="K5131" s="63">
        <v>4.8447883348323515</v>
      </c>
      <c r="L5131" s="63">
        <v>7.4486752276059631</v>
      </c>
      <c r="M5131" s="63">
        <v>7.7009838283075736</v>
      </c>
      <c r="N5131" s="63">
        <v>6.5415050197678131</v>
      </c>
      <c r="O5131" s="71">
        <v>6.9092586069260156</v>
      </c>
    </row>
    <row r="5132" spans="2:15" outlineLevel="1" x14ac:dyDescent="0.25">
      <c r="B5132" s="65">
        <v>5123</v>
      </c>
      <c r="C5132" s="60">
        <v>1</v>
      </c>
      <c r="D5132" s="61">
        <v>0</v>
      </c>
      <c r="E5132" s="61">
        <v>1</v>
      </c>
      <c r="F5132" s="61">
        <v>1</v>
      </c>
      <c r="G5132" s="61">
        <v>0</v>
      </c>
      <c r="H5132" s="61">
        <v>1</v>
      </c>
      <c r="I5132" s="62">
        <v>29093.984846144856</v>
      </c>
      <c r="J5132" s="63">
        <v>5.6784452957856439</v>
      </c>
      <c r="K5132" s="63">
        <v>5.3302930718507895</v>
      </c>
      <c r="L5132" s="63">
        <v>6.7668698970159715</v>
      </c>
      <c r="M5132" s="63">
        <v>7.970186639550513</v>
      </c>
      <c r="N5132" s="63">
        <v>6.4310014154892601</v>
      </c>
      <c r="O5132" s="71">
        <v>6.4470457872146145</v>
      </c>
    </row>
    <row r="5133" spans="2:15" outlineLevel="1" x14ac:dyDescent="0.25">
      <c r="B5133" s="65">
        <v>5124</v>
      </c>
      <c r="C5133" s="60">
        <v>0</v>
      </c>
      <c r="D5133" s="61">
        <v>1</v>
      </c>
      <c r="E5133" s="61">
        <v>1</v>
      </c>
      <c r="F5133" s="61">
        <v>1</v>
      </c>
      <c r="G5133" s="61">
        <v>1</v>
      </c>
      <c r="H5133" s="61">
        <v>0</v>
      </c>
      <c r="I5133" s="62">
        <v>98780.99972678117</v>
      </c>
      <c r="J5133" s="63">
        <v>5.776455876442955</v>
      </c>
      <c r="K5133" s="63">
        <v>5.9660807180201267</v>
      </c>
      <c r="L5133" s="63">
        <v>7.3386749702170437</v>
      </c>
      <c r="M5133" s="63">
        <v>8.3609406039542264</v>
      </c>
      <c r="N5133" s="63">
        <v>6.6044575101874479</v>
      </c>
      <c r="O5133" s="71">
        <v>6.5126974444956058</v>
      </c>
    </row>
    <row r="5134" spans="2:15" outlineLevel="1" x14ac:dyDescent="0.25">
      <c r="B5134" s="65">
        <v>5125</v>
      </c>
      <c r="C5134" s="60">
        <v>1</v>
      </c>
      <c r="D5134" s="61">
        <v>0</v>
      </c>
      <c r="E5134" s="61">
        <v>1</v>
      </c>
      <c r="F5134" s="61">
        <v>1</v>
      </c>
      <c r="G5134" s="61">
        <v>0</v>
      </c>
      <c r="H5134" s="61">
        <v>1</v>
      </c>
      <c r="I5134" s="62">
        <v>97181.192512531969</v>
      </c>
      <c r="J5134" s="63">
        <v>6.4240623014996476</v>
      </c>
      <c r="K5134" s="63">
        <v>5.5021749610621216</v>
      </c>
      <c r="L5134" s="63">
        <v>7.2555180939089405</v>
      </c>
      <c r="M5134" s="63">
        <v>6.7872894714377017</v>
      </c>
      <c r="N5134" s="63">
        <v>6.8318856166142368</v>
      </c>
      <c r="O5134" s="71">
        <v>7.507959211890074</v>
      </c>
    </row>
    <row r="5135" spans="2:15" outlineLevel="1" x14ac:dyDescent="0.25">
      <c r="B5135" s="65">
        <v>5126</v>
      </c>
      <c r="C5135" s="60">
        <v>1</v>
      </c>
      <c r="D5135" s="61">
        <v>0</v>
      </c>
      <c r="E5135" s="61">
        <v>1</v>
      </c>
      <c r="F5135" s="61">
        <v>1</v>
      </c>
      <c r="G5135" s="61">
        <v>1</v>
      </c>
      <c r="H5135" s="61">
        <v>0</v>
      </c>
      <c r="I5135" s="62">
        <v>79722.198098242923</v>
      </c>
      <c r="J5135" s="63">
        <v>5.6623757897431561</v>
      </c>
      <c r="K5135" s="63">
        <v>5.4609362445413012</v>
      </c>
      <c r="L5135" s="63">
        <v>6.9409967538307171</v>
      </c>
      <c r="M5135" s="63">
        <v>8.5759984364805408</v>
      </c>
      <c r="N5135" s="63">
        <v>7.3402244084779582</v>
      </c>
      <c r="O5135" s="71">
        <v>6.9268501004698617</v>
      </c>
    </row>
    <row r="5136" spans="2:15" outlineLevel="1" x14ac:dyDescent="0.25">
      <c r="B5136" s="65">
        <v>5127</v>
      </c>
      <c r="C5136" s="60">
        <v>1</v>
      </c>
      <c r="D5136" s="61">
        <v>0</v>
      </c>
      <c r="E5136" s="61">
        <v>1</v>
      </c>
      <c r="F5136" s="61">
        <v>1</v>
      </c>
      <c r="G5136" s="61">
        <v>0</v>
      </c>
      <c r="H5136" s="61">
        <v>1</v>
      </c>
      <c r="I5136" s="62">
        <v>102430.14935576126</v>
      </c>
      <c r="J5136" s="63">
        <v>6.3731076810507012</v>
      </c>
      <c r="K5136" s="63">
        <v>5.813982553028163</v>
      </c>
      <c r="L5136" s="63">
        <v>7.2529809304101134</v>
      </c>
      <c r="M5136" s="63">
        <v>8.3178611909475695</v>
      </c>
      <c r="N5136" s="63">
        <v>7.0521573184226973</v>
      </c>
      <c r="O5136" s="71">
        <v>7.2557791130266409</v>
      </c>
    </row>
    <row r="5137" spans="2:15" outlineLevel="1" x14ac:dyDescent="0.25">
      <c r="B5137" s="65">
        <v>5128</v>
      </c>
      <c r="C5137" s="60">
        <v>1</v>
      </c>
      <c r="D5137" s="61">
        <v>0</v>
      </c>
      <c r="E5137" s="61">
        <v>1</v>
      </c>
      <c r="F5137" s="61">
        <v>1</v>
      </c>
      <c r="G5137" s="61">
        <v>1</v>
      </c>
      <c r="H5137" s="61">
        <v>0</v>
      </c>
      <c r="I5137" s="62">
        <v>24401.063636579667</v>
      </c>
      <c r="J5137" s="63">
        <v>5.0924090596149583</v>
      </c>
      <c r="K5137" s="63">
        <v>5.0166115440742871</v>
      </c>
      <c r="L5137" s="63">
        <v>6.0730016051509308</v>
      </c>
      <c r="M5137" s="63">
        <v>6.3158396416982159</v>
      </c>
      <c r="N5137" s="63">
        <v>7.5996182293368513</v>
      </c>
      <c r="O5137" s="71">
        <v>6.7977623123603204</v>
      </c>
    </row>
    <row r="5138" spans="2:15" outlineLevel="1" x14ac:dyDescent="0.25">
      <c r="B5138" s="65">
        <v>5129</v>
      </c>
      <c r="C5138" s="60">
        <v>1</v>
      </c>
      <c r="D5138" s="61">
        <v>0</v>
      </c>
      <c r="E5138" s="61">
        <v>1</v>
      </c>
      <c r="F5138" s="61">
        <v>1</v>
      </c>
      <c r="G5138" s="61">
        <v>1</v>
      </c>
      <c r="H5138" s="61">
        <v>0</v>
      </c>
      <c r="I5138" s="62">
        <v>95841.360593257967</v>
      </c>
      <c r="J5138" s="63">
        <v>5.9776672360457459</v>
      </c>
      <c r="K5138" s="63">
        <v>4.7110229189698121</v>
      </c>
      <c r="L5138" s="63">
        <v>7.0627316531693181</v>
      </c>
      <c r="M5138" s="63">
        <v>7.8542062562715573</v>
      </c>
      <c r="N5138" s="63">
        <v>7.547013177527913</v>
      </c>
      <c r="O5138" s="71">
        <v>6.3991753209409952</v>
      </c>
    </row>
    <row r="5139" spans="2:15" outlineLevel="1" x14ac:dyDescent="0.25">
      <c r="B5139" s="65">
        <v>5130</v>
      </c>
      <c r="C5139" s="60">
        <v>1</v>
      </c>
      <c r="D5139" s="61">
        <v>0</v>
      </c>
      <c r="E5139" s="61">
        <v>1</v>
      </c>
      <c r="F5139" s="61">
        <v>1</v>
      </c>
      <c r="G5139" s="61">
        <v>1</v>
      </c>
      <c r="H5139" s="61">
        <v>0</v>
      </c>
      <c r="I5139" s="62">
        <v>24787.967959427071</v>
      </c>
      <c r="J5139" s="63">
        <v>5.6299933574635581</v>
      </c>
      <c r="K5139" s="63">
        <v>4.8126576375404371</v>
      </c>
      <c r="L5139" s="63">
        <v>6.7314631657482309</v>
      </c>
      <c r="M5139" s="63">
        <v>6.4598810274866079</v>
      </c>
      <c r="N5139" s="63">
        <v>7.0174946755947323</v>
      </c>
      <c r="O5139" s="71">
        <v>6.611701688172519</v>
      </c>
    </row>
    <row r="5140" spans="2:15" outlineLevel="1" x14ac:dyDescent="0.25">
      <c r="B5140" s="65">
        <v>5131</v>
      </c>
      <c r="C5140" s="60">
        <v>1</v>
      </c>
      <c r="D5140" s="61">
        <v>0</v>
      </c>
      <c r="E5140" s="61">
        <v>1</v>
      </c>
      <c r="F5140" s="61">
        <v>1</v>
      </c>
      <c r="G5140" s="61">
        <v>0</v>
      </c>
      <c r="H5140" s="61">
        <v>1</v>
      </c>
      <c r="I5140" s="62">
        <v>27909.421466954504</v>
      </c>
      <c r="J5140" s="63">
        <v>5.9032037523975607</v>
      </c>
      <c r="K5140" s="63">
        <v>5.4125343612319678</v>
      </c>
      <c r="L5140" s="63">
        <v>6.5845205291155784</v>
      </c>
      <c r="M5140" s="63">
        <v>6.3493124774645171</v>
      </c>
      <c r="N5140" s="63">
        <v>6.9934356199909802</v>
      </c>
      <c r="O5140" s="71">
        <v>7.1561542386471748</v>
      </c>
    </row>
    <row r="5141" spans="2:15" outlineLevel="1" x14ac:dyDescent="0.25">
      <c r="B5141" s="65">
        <v>5132</v>
      </c>
      <c r="C5141" s="60">
        <v>1</v>
      </c>
      <c r="D5141" s="61">
        <v>0</v>
      </c>
      <c r="E5141" s="61">
        <v>1</v>
      </c>
      <c r="F5141" s="61">
        <v>1</v>
      </c>
      <c r="G5141" s="61">
        <v>1</v>
      </c>
      <c r="H5141" s="61">
        <v>0</v>
      </c>
      <c r="I5141" s="62">
        <v>72315.914822497187</v>
      </c>
      <c r="J5141" s="63">
        <v>5.6502888606661452</v>
      </c>
      <c r="K5141" s="63">
        <v>3.9285362459012387</v>
      </c>
      <c r="L5141" s="63">
        <v>6.7015045717727073</v>
      </c>
      <c r="M5141" s="63">
        <v>8.4010435285047507</v>
      </c>
      <c r="N5141" s="63">
        <v>6.7824608988420012</v>
      </c>
      <c r="O5141" s="71">
        <v>6.6705773307989071</v>
      </c>
    </row>
    <row r="5142" spans="2:15" outlineLevel="1" x14ac:dyDescent="0.25">
      <c r="B5142" s="65">
        <v>5133</v>
      </c>
      <c r="C5142" s="60">
        <v>1</v>
      </c>
      <c r="D5142" s="61">
        <v>0</v>
      </c>
      <c r="E5142" s="61">
        <v>1</v>
      </c>
      <c r="F5142" s="61">
        <v>1</v>
      </c>
      <c r="G5142" s="61">
        <v>0</v>
      </c>
      <c r="H5142" s="61">
        <v>1</v>
      </c>
      <c r="I5142" s="62">
        <v>93927.073040767908</v>
      </c>
      <c r="J5142" s="63">
        <v>6.3214912835309693</v>
      </c>
      <c r="K5142" s="63">
        <v>4.8813445958214139</v>
      </c>
      <c r="L5142" s="63">
        <v>7.44894712817098</v>
      </c>
      <c r="M5142" s="63">
        <v>6.5697276374031928</v>
      </c>
      <c r="N5142" s="63">
        <v>6.6662714181001705</v>
      </c>
      <c r="O5142" s="71">
        <v>7.3506899934561378</v>
      </c>
    </row>
    <row r="5143" spans="2:15" outlineLevel="1" x14ac:dyDescent="0.25">
      <c r="B5143" s="65">
        <v>5134</v>
      </c>
      <c r="C5143" s="60">
        <v>1</v>
      </c>
      <c r="D5143" s="61">
        <v>0</v>
      </c>
      <c r="E5143" s="61">
        <v>1</v>
      </c>
      <c r="F5143" s="61">
        <v>1</v>
      </c>
      <c r="G5143" s="61">
        <v>1</v>
      </c>
      <c r="H5143" s="61">
        <v>0</v>
      </c>
      <c r="I5143" s="62">
        <v>76832.141953948478</v>
      </c>
      <c r="J5143" s="63">
        <v>5.8745164008331665</v>
      </c>
      <c r="K5143" s="63">
        <v>4.6705564749975048</v>
      </c>
      <c r="L5143" s="63">
        <v>6.745732825985753</v>
      </c>
      <c r="M5143" s="63">
        <v>8.5658416947627849</v>
      </c>
      <c r="N5143" s="63">
        <v>7.0089343710338365</v>
      </c>
      <c r="O5143" s="71">
        <v>6.9354875275458934</v>
      </c>
    </row>
    <row r="5144" spans="2:15" outlineLevel="1" x14ac:dyDescent="0.25">
      <c r="B5144" s="65">
        <v>5135</v>
      </c>
      <c r="C5144" s="60">
        <v>0</v>
      </c>
      <c r="D5144" s="61">
        <v>1</v>
      </c>
      <c r="E5144" s="61">
        <v>1</v>
      </c>
      <c r="F5144" s="61">
        <v>1</v>
      </c>
      <c r="G5144" s="61">
        <v>1</v>
      </c>
      <c r="H5144" s="61">
        <v>0</v>
      </c>
      <c r="I5144" s="62">
        <v>102606.82954943832</v>
      </c>
      <c r="J5144" s="63">
        <v>6.2540984571829217</v>
      </c>
      <c r="K5144" s="63">
        <v>6.819365357105645</v>
      </c>
      <c r="L5144" s="63">
        <v>6.9770117277362376</v>
      </c>
      <c r="M5144" s="63">
        <v>7.7831742201917287</v>
      </c>
      <c r="N5144" s="63">
        <v>7.4662683641903138</v>
      </c>
      <c r="O5144" s="71">
        <v>6.4916977286412649</v>
      </c>
    </row>
    <row r="5145" spans="2:15" outlineLevel="1" x14ac:dyDescent="0.25">
      <c r="B5145" s="65">
        <v>5136</v>
      </c>
      <c r="C5145" s="60">
        <v>1</v>
      </c>
      <c r="D5145" s="61">
        <v>0</v>
      </c>
      <c r="E5145" s="61">
        <v>1</v>
      </c>
      <c r="F5145" s="61">
        <v>1</v>
      </c>
      <c r="G5145" s="61">
        <v>1</v>
      </c>
      <c r="H5145" s="61">
        <v>0</v>
      </c>
      <c r="I5145" s="62">
        <v>98639.610537999004</v>
      </c>
      <c r="J5145" s="63">
        <v>5.9829208033437178</v>
      </c>
      <c r="K5145" s="63">
        <v>5.9702391820798297</v>
      </c>
      <c r="L5145" s="63">
        <v>7.4546897468716047</v>
      </c>
      <c r="M5145" s="63">
        <v>7.3726292469817203</v>
      </c>
      <c r="N5145" s="63">
        <v>7.0444857128915972</v>
      </c>
      <c r="O5145" s="71">
        <v>6.9277666658575567</v>
      </c>
    </row>
    <row r="5146" spans="2:15" outlineLevel="1" x14ac:dyDescent="0.25">
      <c r="B5146" s="65">
        <v>5137</v>
      </c>
      <c r="C5146" s="60">
        <v>0</v>
      </c>
      <c r="D5146" s="61">
        <v>1</v>
      </c>
      <c r="E5146" s="61">
        <v>1</v>
      </c>
      <c r="F5146" s="61">
        <v>1</v>
      </c>
      <c r="G5146" s="61">
        <v>0</v>
      </c>
      <c r="H5146" s="61">
        <v>1</v>
      </c>
      <c r="I5146" s="62">
        <v>102730.27674914706</v>
      </c>
      <c r="J5146" s="63">
        <v>5.4209873165366007</v>
      </c>
      <c r="K5146" s="63">
        <v>5.8510088091881087</v>
      </c>
      <c r="L5146" s="63">
        <v>7.9234749619533797</v>
      </c>
      <c r="M5146" s="63">
        <v>8.7404810102076702</v>
      </c>
      <c r="N5146" s="63">
        <v>7.1997755975688715</v>
      </c>
      <c r="O5146" s="71">
        <v>7.408946173819567</v>
      </c>
    </row>
    <row r="5147" spans="2:15" outlineLevel="1" x14ac:dyDescent="0.25">
      <c r="B5147" s="65">
        <v>5138</v>
      </c>
      <c r="C5147" s="60">
        <v>1</v>
      </c>
      <c r="D5147" s="61">
        <v>0</v>
      </c>
      <c r="E5147" s="61">
        <v>1</v>
      </c>
      <c r="F5147" s="61">
        <v>1</v>
      </c>
      <c r="G5147" s="61">
        <v>1</v>
      </c>
      <c r="H5147" s="61">
        <v>0</v>
      </c>
      <c r="I5147" s="62">
        <v>74384.223520930682</v>
      </c>
      <c r="J5147" s="63">
        <v>5.480962547145479</v>
      </c>
      <c r="K5147" s="63">
        <v>5.3122019431174063</v>
      </c>
      <c r="L5147" s="63">
        <v>7.4513018651980092</v>
      </c>
      <c r="M5147" s="63">
        <v>7.4082705151698631</v>
      </c>
      <c r="N5147" s="63">
        <v>7.183691424079405</v>
      </c>
      <c r="O5147" s="71">
        <v>6.2980413781441831</v>
      </c>
    </row>
    <row r="5148" spans="2:15" outlineLevel="1" x14ac:dyDescent="0.25">
      <c r="B5148" s="65">
        <v>5139</v>
      </c>
      <c r="C5148" s="60">
        <v>1</v>
      </c>
      <c r="D5148" s="61">
        <v>0</v>
      </c>
      <c r="E5148" s="61">
        <v>1</v>
      </c>
      <c r="F5148" s="61">
        <v>1</v>
      </c>
      <c r="G5148" s="61">
        <v>1</v>
      </c>
      <c r="H5148" s="61">
        <v>0</v>
      </c>
      <c r="I5148" s="62">
        <v>99556.33582013227</v>
      </c>
      <c r="J5148" s="63">
        <v>6.1213382366164009</v>
      </c>
      <c r="K5148" s="63">
        <v>4.5356404570351323</v>
      </c>
      <c r="L5148" s="63">
        <v>8.1784624877405268</v>
      </c>
      <c r="M5148" s="63">
        <v>8.1696978533074116</v>
      </c>
      <c r="N5148" s="63">
        <v>7.3890032102453063</v>
      </c>
      <c r="O5148" s="71">
        <v>7.2358038587902147</v>
      </c>
    </row>
    <row r="5149" spans="2:15" outlineLevel="1" x14ac:dyDescent="0.25">
      <c r="B5149" s="65">
        <v>5140</v>
      </c>
      <c r="C5149" s="60">
        <v>0</v>
      </c>
      <c r="D5149" s="61">
        <v>1</v>
      </c>
      <c r="E5149" s="61">
        <v>1</v>
      </c>
      <c r="F5149" s="61">
        <v>1</v>
      </c>
      <c r="G5149" s="61">
        <v>1</v>
      </c>
      <c r="H5149" s="61">
        <v>0</v>
      </c>
      <c r="I5149" s="62">
        <v>100418.68408561485</v>
      </c>
      <c r="J5149" s="63">
        <v>5.8300553470579564</v>
      </c>
      <c r="K5149" s="63">
        <v>5.9237643161272615</v>
      </c>
      <c r="L5149" s="63">
        <v>7.9495865320785111</v>
      </c>
      <c r="M5149" s="63">
        <v>8.6693560069733273</v>
      </c>
      <c r="N5149" s="63">
        <v>6.8676289960102217</v>
      </c>
      <c r="O5149" s="71">
        <v>6.1350524334822154</v>
      </c>
    </row>
    <row r="5150" spans="2:15" outlineLevel="1" x14ac:dyDescent="0.25">
      <c r="B5150" s="65">
        <v>5141</v>
      </c>
      <c r="C5150" s="60">
        <v>1</v>
      </c>
      <c r="D5150" s="61">
        <v>0</v>
      </c>
      <c r="E5150" s="61">
        <v>1</v>
      </c>
      <c r="F5150" s="61">
        <v>1</v>
      </c>
      <c r="G5150" s="61">
        <v>1</v>
      </c>
      <c r="H5150" s="61">
        <v>0</v>
      </c>
      <c r="I5150" s="62">
        <v>103361.53276399255</v>
      </c>
      <c r="J5150" s="63">
        <v>7.1903196828846143</v>
      </c>
      <c r="K5150" s="63">
        <v>5.6029777722793064</v>
      </c>
      <c r="L5150" s="63">
        <v>6.662952890013413</v>
      </c>
      <c r="M5150" s="63">
        <v>8.9219852788086964</v>
      </c>
      <c r="N5150" s="63">
        <v>7.189397679929848</v>
      </c>
      <c r="O5150" s="71">
        <v>6.3068184669948062</v>
      </c>
    </row>
    <row r="5151" spans="2:15" outlineLevel="1" x14ac:dyDescent="0.25">
      <c r="B5151" s="65">
        <v>5142</v>
      </c>
      <c r="C5151" s="60">
        <v>1</v>
      </c>
      <c r="D5151" s="61">
        <v>0</v>
      </c>
      <c r="E5151" s="61">
        <v>1</v>
      </c>
      <c r="F5151" s="61">
        <v>1</v>
      </c>
      <c r="G5151" s="61">
        <v>0</v>
      </c>
      <c r="H5151" s="61">
        <v>1</v>
      </c>
      <c r="I5151" s="62">
        <v>27756.841363694955</v>
      </c>
      <c r="J5151" s="63">
        <v>5.6684847961619989</v>
      </c>
      <c r="K5151" s="63">
        <v>4.4736038758469316</v>
      </c>
      <c r="L5151" s="63">
        <v>6.6746348818574175</v>
      </c>
      <c r="M5151" s="63">
        <v>7.4239233629346124</v>
      </c>
      <c r="N5151" s="63">
        <v>7.076448813941659</v>
      </c>
      <c r="O5151" s="71">
        <v>7.0948969928265022</v>
      </c>
    </row>
    <row r="5152" spans="2:15" outlineLevel="1" x14ac:dyDescent="0.25">
      <c r="B5152" s="65">
        <v>5143</v>
      </c>
      <c r="C5152" s="60">
        <v>1</v>
      </c>
      <c r="D5152" s="61">
        <v>0</v>
      </c>
      <c r="E5152" s="61">
        <v>1</v>
      </c>
      <c r="F5152" s="61">
        <v>1</v>
      </c>
      <c r="G5152" s="61">
        <v>0</v>
      </c>
      <c r="H5152" s="61">
        <v>1</v>
      </c>
      <c r="I5152" s="62">
        <v>59078.263911314731</v>
      </c>
      <c r="J5152" s="63">
        <v>5.5938077406253832</v>
      </c>
      <c r="K5152" s="63">
        <v>4.5626165851243341</v>
      </c>
      <c r="L5152" s="63">
        <v>7.6965673301342257</v>
      </c>
      <c r="M5152" s="63">
        <v>6.300415694984121</v>
      </c>
      <c r="N5152" s="63">
        <v>6.6102234290840931</v>
      </c>
      <c r="O5152" s="71">
        <v>6.7408543484945529</v>
      </c>
    </row>
    <row r="5153" spans="2:15" outlineLevel="1" x14ac:dyDescent="0.25">
      <c r="B5153" s="65">
        <v>5144</v>
      </c>
      <c r="C5153" s="60">
        <v>1</v>
      </c>
      <c r="D5153" s="61">
        <v>0</v>
      </c>
      <c r="E5153" s="61">
        <v>1</v>
      </c>
      <c r="F5153" s="61">
        <v>1</v>
      </c>
      <c r="G5153" s="61">
        <v>1</v>
      </c>
      <c r="H5153" s="61">
        <v>0</v>
      </c>
      <c r="I5153" s="62">
        <v>104500.6784900381</v>
      </c>
      <c r="J5153" s="63">
        <v>6.7450986673517344</v>
      </c>
      <c r="K5153" s="63">
        <v>5.621060420715982</v>
      </c>
      <c r="L5153" s="63">
        <v>8.2536822025375436</v>
      </c>
      <c r="M5153" s="63">
        <v>7.5745828206932657</v>
      </c>
      <c r="N5153" s="63">
        <v>7.6897074703008972</v>
      </c>
      <c r="O5153" s="71">
        <v>7.6216700095190557</v>
      </c>
    </row>
    <row r="5154" spans="2:15" outlineLevel="1" x14ac:dyDescent="0.25">
      <c r="B5154" s="65">
        <v>5145</v>
      </c>
      <c r="C5154" s="60">
        <v>1</v>
      </c>
      <c r="D5154" s="61">
        <v>0</v>
      </c>
      <c r="E5154" s="61">
        <v>1</v>
      </c>
      <c r="F5154" s="61">
        <v>1</v>
      </c>
      <c r="G5154" s="61">
        <v>1</v>
      </c>
      <c r="H5154" s="61">
        <v>0</v>
      </c>
      <c r="I5154" s="62">
        <v>105520.21603060263</v>
      </c>
      <c r="J5154" s="63">
        <v>6.8465022544221998</v>
      </c>
      <c r="K5154" s="63">
        <v>6.4145254333373973</v>
      </c>
      <c r="L5154" s="63">
        <v>7.7847955438598442</v>
      </c>
      <c r="M5154" s="63">
        <v>8.764881195030263</v>
      </c>
      <c r="N5154" s="63">
        <v>6.9676265666432506</v>
      </c>
      <c r="O5154" s="71">
        <v>6.3669037021945849</v>
      </c>
    </row>
    <row r="5155" spans="2:15" outlineLevel="1" x14ac:dyDescent="0.25">
      <c r="B5155" s="65">
        <v>5146</v>
      </c>
      <c r="C5155" s="60">
        <v>1</v>
      </c>
      <c r="D5155" s="61">
        <v>0</v>
      </c>
      <c r="E5155" s="61">
        <v>1</v>
      </c>
      <c r="F5155" s="61">
        <v>1</v>
      </c>
      <c r="G5155" s="61">
        <v>0</v>
      </c>
      <c r="H5155" s="61">
        <v>1</v>
      </c>
      <c r="I5155" s="62">
        <v>97251.16316830962</v>
      </c>
      <c r="J5155" s="63">
        <v>6.6917286295233769</v>
      </c>
      <c r="K5155" s="63">
        <v>5.7036799050295572</v>
      </c>
      <c r="L5155" s="63">
        <v>7.1528547003431644</v>
      </c>
      <c r="M5155" s="63">
        <v>7.9208974483275423</v>
      </c>
      <c r="N5155" s="63">
        <v>5.9598186333283181</v>
      </c>
      <c r="O5155" s="71">
        <v>6.437684536478284</v>
      </c>
    </row>
    <row r="5156" spans="2:15" outlineLevel="1" x14ac:dyDescent="0.25">
      <c r="B5156" s="65">
        <v>5147</v>
      </c>
      <c r="C5156" s="60">
        <v>0</v>
      </c>
      <c r="D5156" s="61">
        <v>1</v>
      </c>
      <c r="E5156" s="61">
        <v>1</v>
      </c>
      <c r="F5156" s="61">
        <v>1</v>
      </c>
      <c r="G5156" s="61">
        <v>1</v>
      </c>
      <c r="H5156" s="61">
        <v>0</v>
      </c>
      <c r="I5156" s="62">
        <v>27331.02816164901</v>
      </c>
      <c r="J5156" s="63">
        <v>5.4300629519912089</v>
      </c>
      <c r="K5156" s="63">
        <v>5.7026567271140598</v>
      </c>
      <c r="L5156" s="63">
        <v>7.1753390013701353</v>
      </c>
      <c r="M5156" s="63">
        <v>6.7207649089642265</v>
      </c>
      <c r="N5156" s="63">
        <v>6.7412179490393047</v>
      </c>
      <c r="O5156" s="71">
        <v>6.4905447639136895</v>
      </c>
    </row>
    <row r="5157" spans="2:15" outlineLevel="1" x14ac:dyDescent="0.25">
      <c r="B5157" s="65">
        <v>5148</v>
      </c>
      <c r="C5157" s="60">
        <v>1</v>
      </c>
      <c r="D5157" s="61">
        <v>0</v>
      </c>
      <c r="E5157" s="61">
        <v>1</v>
      </c>
      <c r="F5157" s="61">
        <v>1</v>
      </c>
      <c r="G5157" s="61">
        <v>1</v>
      </c>
      <c r="H5157" s="61">
        <v>0</v>
      </c>
      <c r="I5157" s="62">
        <v>29697.132296183612</v>
      </c>
      <c r="J5157" s="63">
        <v>6.2117823629050193</v>
      </c>
      <c r="K5157" s="63">
        <v>5.3832628984400746</v>
      </c>
      <c r="L5157" s="63">
        <v>6.6869131979898642</v>
      </c>
      <c r="M5157" s="63">
        <v>6.7506120273905079</v>
      </c>
      <c r="N5157" s="63">
        <v>7.2963097686428267</v>
      </c>
      <c r="O5157" s="71">
        <v>6.6548215269066624</v>
      </c>
    </row>
    <row r="5158" spans="2:15" outlineLevel="1" x14ac:dyDescent="0.25">
      <c r="B5158" s="65">
        <v>5149</v>
      </c>
      <c r="C5158" s="60">
        <v>1</v>
      </c>
      <c r="D5158" s="61">
        <v>0</v>
      </c>
      <c r="E5158" s="61">
        <v>1</v>
      </c>
      <c r="F5158" s="61">
        <v>1</v>
      </c>
      <c r="G5158" s="61">
        <v>1</v>
      </c>
      <c r="H5158" s="61">
        <v>0</v>
      </c>
      <c r="I5158" s="62">
        <v>62106.852933156653</v>
      </c>
      <c r="J5158" s="63">
        <v>6.1086837216991228</v>
      </c>
      <c r="K5158" s="63">
        <v>5.3840054651982063</v>
      </c>
      <c r="L5158" s="63">
        <v>7.2916817238906972</v>
      </c>
      <c r="M5158" s="63">
        <v>6.2215143760075433</v>
      </c>
      <c r="N5158" s="63">
        <v>6.8181311149579651</v>
      </c>
      <c r="O5158" s="71">
        <v>6.4544991550193993</v>
      </c>
    </row>
    <row r="5159" spans="2:15" outlineLevel="1" x14ac:dyDescent="0.25">
      <c r="B5159" s="65">
        <v>5150</v>
      </c>
      <c r="C5159" s="60">
        <v>1</v>
      </c>
      <c r="D5159" s="61">
        <v>0</v>
      </c>
      <c r="E5159" s="61">
        <v>1</v>
      </c>
      <c r="F5159" s="61">
        <v>1</v>
      </c>
      <c r="G5159" s="61">
        <v>1</v>
      </c>
      <c r="H5159" s="61">
        <v>0</v>
      </c>
      <c r="I5159" s="62">
        <v>96867.264375406754</v>
      </c>
      <c r="J5159" s="63">
        <v>5.8150859918337137</v>
      </c>
      <c r="K5159" s="63">
        <v>5.6000367043202566</v>
      </c>
      <c r="L5159" s="63">
        <v>7.6407245109205828</v>
      </c>
      <c r="M5159" s="63">
        <v>6.7296816455264334</v>
      </c>
      <c r="N5159" s="63">
        <v>7.3919942174257116</v>
      </c>
      <c r="O5159" s="71">
        <v>7.1865889783008683</v>
      </c>
    </row>
    <row r="5160" spans="2:15" outlineLevel="1" x14ac:dyDescent="0.25">
      <c r="B5160" s="65">
        <v>5151</v>
      </c>
      <c r="C5160" s="60">
        <v>0</v>
      </c>
      <c r="D5160" s="61">
        <v>1</v>
      </c>
      <c r="E5160" s="61">
        <v>1</v>
      </c>
      <c r="F5160" s="61">
        <v>1</v>
      </c>
      <c r="G5160" s="61">
        <v>1</v>
      </c>
      <c r="H5160" s="61">
        <v>0</v>
      </c>
      <c r="I5160" s="62">
        <v>96973.170158875815</v>
      </c>
      <c r="J5160" s="63">
        <v>5.7998930144809311</v>
      </c>
      <c r="K5160" s="63">
        <v>6.8326277996348335</v>
      </c>
      <c r="L5160" s="63">
        <v>6.7931259165805526</v>
      </c>
      <c r="M5160" s="63">
        <v>6.9298108365401605</v>
      </c>
      <c r="N5160" s="63">
        <v>6.7657399937798459</v>
      </c>
      <c r="O5160" s="71">
        <v>6.5306707741885042</v>
      </c>
    </row>
    <row r="5161" spans="2:15" outlineLevel="1" x14ac:dyDescent="0.25">
      <c r="B5161" s="65">
        <v>5152</v>
      </c>
      <c r="C5161" s="60">
        <v>1</v>
      </c>
      <c r="D5161" s="61">
        <v>0</v>
      </c>
      <c r="E5161" s="61">
        <v>1</v>
      </c>
      <c r="F5161" s="61">
        <v>1</v>
      </c>
      <c r="G5161" s="61">
        <v>1</v>
      </c>
      <c r="H5161" s="61">
        <v>0</v>
      </c>
      <c r="I5161" s="62">
        <v>101123.9233318302</v>
      </c>
      <c r="J5161" s="63">
        <v>5.9328408049764283</v>
      </c>
      <c r="K5161" s="63">
        <v>5.9152829876193884</v>
      </c>
      <c r="L5161" s="63">
        <v>7.8530741780581099</v>
      </c>
      <c r="M5161" s="63">
        <v>8.5953150075668443</v>
      </c>
      <c r="N5161" s="63">
        <v>6.7596887901310376</v>
      </c>
      <c r="O5161" s="71">
        <v>6.6410384611834532</v>
      </c>
    </row>
    <row r="5162" spans="2:15" outlineLevel="1" x14ac:dyDescent="0.25">
      <c r="B5162" s="65">
        <v>5153</v>
      </c>
      <c r="C5162" s="60">
        <v>1</v>
      </c>
      <c r="D5162" s="61">
        <v>0</v>
      </c>
      <c r="E5162" s="61">
        <v>1</v>
      </c>
      <c r="F5162" s="61">
        <v>1</v>
      </c>
      <c r="G5162" s="61">
        <v>0</v>
      </c>
      <c r="H5162" s="61">
        <v>1</v>
      </c>
      <c r="I5162" s="62">
        <v>100815.5553171944</v>
      </c>
      <c r="J5162" s="63">
        <v>6.4772075753478049</v>
      </c>
      <c r="K5162" s="63">
        <v>5.7253260334918803</v>
      </c>
      <c r="L5162" s="63">
        <v>7.6940353797833101</v>
      </c>
      <c r="M5162" s="63">
        <v>8.2574875174633942</v>
      </c>
      <c r="N5162" s="63">
        <v>6.5436217294777101</v>
      </c>
      <c r="O5162" s="71">
        <v>6.8695134998619771</v>
      </c>
    </row>
    <row r="5163" spans="2:15" outlineLevel="1" x14ac:dyDescent="0.25">
      <c r="B5163" s="65">
        <v>5154</v>
      </c>
      <c r="C5163" s="60">
        <v>1</v>
      </c>
      <c r="D5163" s="61">
        <v>0</v>
      </c>
      <c r="E5163" s="61">
        <v>1</v>
      </c>
      <c r="F5163" s="61">
        <v>1</v>
      </c>
      <c r="G5163" s="61">
        <v>0</v>
      </c>
      <c r="H5163" s="61">
        <v>1</v>
      </c>
      <c r="I5163" s="62">
        <v>27749.807740781107</v>
      </c>
      <c r="J5163" s="63">
        <v>5.8821240906788246</v>
      </c>
      <c r="K5163" s="63">
        <v>5.728284329076117</v>
      </c>
      <c r="L5163" s="63">
        <v>6.1839014008180344</v>
      </c>
      <c r="M5163" s="63">
        <v>6.4562393176952559</v>
      </c>
      <c r="N5163" s="63">
        <v>6.8893786162898847</v>
      </c>
      <c r="O5163" s="71">
        <v>6.900478464983741</v>
      </c>
    </row>
    <row r="5164" spans="2:15" outlineLevel="1" x14ac:dyDescent="0.25">
      <c r="B5164" s="65">
        <v>5155</v>
      </c>
      <c r="C5164" s="60">
        <v>1</v>
      </c>
      <c r="D5164" s="61">
        <v>0</v>
      </c>
      <c r="E5164" s="61">
        <v>1</v>
      </c>
      <c r="F5164" s="61">
        <v>1</v>
      </c>
      <c r="G5164" s="61">
        <v>0</v>
      </c>
      <c r="H5164" s="61">
        <v>1</v>
      </c>
      <c r="I5164" s="62">
        <v>61783.761077666277</v>
      </c>
      <c r="J5164" s="63">
        <v>5.6137604343436376</v>
      </c>
      <c r="K5164" s="63">
        <v>5.006397190669917</v>
      </c>
      <c r="L5164" s="63">
        <v>7.4473302879439487</v>
      </c>
      <c r="M5164" s="63">
        <v>6.7179152002628797</v>
      </c>
      <c r="N5164" s="63">
        <v>6.7589596719658349</v>
      </c>
      <c r="O5164" s="71">
        <v>6.7811545836647014</v>
      </c>
    </row>
    <row r="5165" spans="2:15" outlineLevel="1" x14ac:dyDescent="0.25">
      <c r="B5165" s="65">
        <v>5156</v>
      </c>
      <c r="C5165" s="60">
        <v>1</v>
      </c>
      <c r="D5165" s="61">
        <v>0</v>
      </c>
      <c r="E5165" s="61">
        <v>1</v>
      </c>
      <c r="F5165" s="61">
        <v>1</v>
      </c>
      <c r="G5165" s="61">
        <v>0</v>
      </c>
      <c r="H5165" s="61">
        <v>1</v>
      </c>
      <c r="I5165" s="62">
        <v>76863.199317205799</v>
      </c>
      <c r="J5165" s="63">
        <v>6.3320528913244107</v>
      </c>
      <c r="K5165" s="63">
        <v>5.5282285127964457</v>
      </c>
      <c r="L5165" s="63">
        <v>6.3273340373889075</v>
      </c>
      <c r="M5165" s="63">
        <v>7.8911242862694086</v>
      </c>
      <c r="N5165" s="63">
        <v>6.5876634430978189</v>
      </c>
      <c r="O5165" s="71">
        <v>6.8271804727799177</v>
      </c>
    </row>
    <row r="5166" spans="2:15" outlineLevel="1" x14ac:dyDescent="0.25">
      <c r="B5166" s="65">
        <v>5157</v>
      </c>
      <c r="C5166" s="60">
        <v>1</v>
      </c>
      <c r="D5166" s="61">
        <v>0</v>
      </c>
      <c r="E5166" s="61">
        <v>1</v>
      </c>
      <c r="F5166" s="61">
        <v>1</v>
      </c>
      <c r="G5166" s="61">
        <v>1</v>
      </c>
      <c r="H5166" s="61">
        <v>0</v>
      </c>
      <c r="I5166" s="62">
        <v>100440.95494667027</v>
      </c>
      <c r="J5166" s="63">
        <v>6.1015040945169172</v>
      </c>
      <c r="K5166" s="63">
        <v>6.0238915743323247</v>
      </c>
      <c r="L5166" s="63">
        <v>7.1587055272419251</v>
      </c>
      <c r="M5166" s="63">
        <v>8.5734208337984903</v>
      </c>
      <c r="N5166" s="63">
        <v>6.6807947871053095</v>
      </c>
      <c r="O5166" s="71">
        <v>6.5228445881468193</v>
      </c>
    </row>
    <row r="5167" spans="2:15" outlineLevel="1" x14ac:dyDescent="0.25">
      <c r="B5167" s="65">
        <v>5158</v>
      </c>
      <c r="C5167" s="60">
        <v>0</v>
      </c>
      <c r="D5167" s="61">
        <v>1</v>
      </c>
      <c r="E5167" s="61">
        <v>1</v>
      </c>
      <c r="F5167" s="61">
        <v>1</v>
      </c>
      <c r="G5167" s="61">
        <v>1</v>
      </c>
      <c r="H5167" s="61">
        <v>0</v>
      </c>
      <c r="I5167" s="62">
        <v>101625.46279880553</v>
      </c>
      <c r="J5167" s="63">
        <v>5.9643291288128175</v>
      </c>
      <c r="K5167" s="63">
        <v>6.0842171917926029</v>
      </c>
      <c r="L5167" s="63">
        <v>7.3679372850728679</v>
      </c>
      <c r="M5167" s="63">
        <v>8.7197831557731185</v>
      </c>
      <c r="N5167" s="63">
        <v>6.9136155523824261</v>
      </c>
      <c r="O5167" s="71">
        <v>6.5648416337865187</v>
      </c>
    </row>
    <row r="5168" spans="2:15" outlineLevel="1" x14ac:dyDescent="0.25">
      <c r="B5168" s="65">
        <v>5159</v>
      </c>
      <c r="C5168" s="60">
        <v>1</v>
      </c>
      <c r="D5168" s="61">
        <v>0</v>
      </c>
      <c r="E5168" s="61">
        <v>1</v>
      </c>
      <c r="F5168" s="61">
        <v>1</v>
      </c>
      <c r="G5168" s="61">
        <v>0</v>
      </c>
      <c r="H5168" s="61">
        <v>1</v>
      </c>
      <c r="I5168" s="62">
        <v>98871.316588553571</v>
      </c>
      <c r="J5168" s="63">
        <v>6.5201918098654383</v>
      </c>
      <c r="K5168" s="63">
        <v>5.6025744013669696</v>
      </c>
      <c r="L5168" s="63">
        <v>7.1316266197852958</v>
      </c>
      <c r="M5168" s="63">
        <v>8.0427785158505714</v>
      </c>
      <c r="N5168" s="63">
        <v>6.3732440004892821</v>
      </c>
      <c r="O5168" s="71">
        <v>6.9360054056857905</v>
      </c>
    </row>
    <row r="5169" spans="2:15" outlineLevel="1" x14ac:dyDescent="0.25">
      <c r="B5169" s="65">
        <v>5160</v>
      </c>
      <c r="C5169" s="60">
        <v>0</v>
      </c>
      <c r="D5169" s="61">
        <v>1</v>
      </c>
      <c r="E5169" s="61">
        <v>1</v>
      </c>
      <c r="F5169" s="61">
        <v>1</v>
      </c>
      <c r="G5169" s="61">
        <v>0</v>
      </c>
      <c r="H5169" s="61">
        <v>1</v>
      </c>
      <c r="I5169" s="62">
        <v>99276.8329218367</v>
      </c>
      <c r="J5169" s="63">
        <v>5.6600037686936036</v>
      </c>
      <c r="K5169" s="63">
        <v>5.6855395353249847</v>
      </c>
      <c r="L5169" s="63">
        <v>7.4198451285234075</v>
      </c>
      <c r="M5169" s="63">
        <v>8.5349970420243384</v>
      </c>
      <c r="N5169" s="63">
        <v>6.6975505837596305</v>
      </c>
      <c r="O5169" s="71">
        <v>6.8995489058653519</v>
      </c>
    </row>
    <row r="5170" spans="2:15" outlineLevel="1" x14ac:dyDescent="0.25">
      <c r="B5170" s="65">
        <v>5161</v>
      </c>
      <c r="C5170" s="60">
        <v>1</v>
      </c>
      <c r="D5170" s="61">
        <v>0</v>
      </c>
      <c r="E5170" s="61">
        <v>1</v>
      </c>
      <c r="F5170" s="61">
        <v>1</v>
      </c>
      <c r="G5170" s="61">
        <v>0</v>
      </c>
      <c r="H5170" s="61">
        <v>1</v>
      </c>
      <c r="I5170" s="62">
        <v>77670.910218634395</v>
      </c>
      <c r="J5170" s="63">
        <v>5.8056257877561874</v>
      </c>
      <c r="K5170" s="63">
        <v>5.8026602281764808</v>
      </c>
      <c r="L5170" s="63">
        <v>6.9003993523587459</v>
      </c>
      <c r="M5170" s="63">
        <v>7.518355622759441</v>
      </c>
      <c r="N5170" s="63">
        <v>6.6972713598536453</v>
      </c>
      <c r="O5170" s="71">
        <v>7.5239088235470923</v>
      </c>
    </row>
    <row r="5171" spans="2:15" outlineLevel="1" x14ac:dyDescent="0.25">
      <c r="B5171" s="65">
        <v>5162</v>
      </c>
      <c r="C5171" s="60">
        <v>1</v>
      </c>
      <c r="D5171" s="61">
        <v>0</v>
      </c>
      <c r="E5171" s="61">
        <v>1</v>
      </c>
      <c r="F5171" s="61">
        <v>1</v>
      </c>
      <c r="G5171" s="61">
        <v>0</v>
      </c>
      <c r="H5171" s="61">
        <v>1</v>
      </c>
      <c r="I5171" s="62">
        <v>94800.051274505327</v>
      </c>
      <c r="J5171" s="63">
        <v>6.0871809214193942</v>
      </c>
      <c r="K5171" s="63">
        <v>5.1710423885882886</v>
      </c>
      <c r="L5171" s="63">
        <v>7.2372425942709633</v>
      </c>
      <c r="M5171" s="63">
        <v>6.9492072449789521</v>
      </c>
      <c r="N5171" s="63">
        <v>6.9122935397625112</v>
      </c>
      <c r="O5171" s="71">
        <v>6.9891633509245521</v>
      </c>
    </row>
    <row r="5172" spans="2:15" outlineLevel="1" x14ac:dyDescent="0.25">
      <c r="B5172" s="65">
        <v>5163</v>
      </c>
      <c r="C5172" s="60">
        <v>0</v>
      </c>
      <c r="D5172" s="61">
        <v>1</v>
      </c>
      <c r="E5172" s="61">
        <v>1</v>
      </c>
      <c r="F5172" s="61">
        <v>1</v>
      </c>
      <c r="G5172" s="61">
        <v>1</v>
      </c>
      <c r="H5172" s="61">
        <v>0</v>
      </c>
      <c r="I5172" s="62">
        <v>76327.525393766075</v>
      </c>
      <c r="J5172" s="63">
        <v>5.5058482215532152</v>
      </c>
      <c r="K5172" s="63">
        <v>6.0662436540999725</v>
      </c>
      <c r="L5172" s="63">
        <v>6.7671420292939954</v>
      </c>
      <c r="M5172" s="63">
        <v>7.519065827427422</v>
      </c>
      <c r="N5172" s="63">
        <v>7.0352297615196484</v>
      </c>
      <c r="O5172" s="71">
        <v>6.5928834603651962</v>
      </c>
    </row>
    <row r="5173" spans="2:15" outlineLevel="1" x14ac:dyDescent="0.25">
      <c r="B5173" s="65">
        <v>5164</v>
      </c>
      <c r="C5173" s="60">
        <v>1</v>
      </c>
      <c r="D5173" s="61">
        <v>0</v>
      </c>
      <c r="E5173" s="61">
        <v>1</v>
      </c>
      <c r="F5173" s="61">
        <v>1</v>
      </c>
      <c r="G5173" s="61">
        <v>1</v>
      </c>
      <c r="H5173" s="61">
        <v>0</v>
      </c>
      <c r="I5173" s="62">
        <v>99385.158773278497</v>
      </c>
      <c r="J5173" s="63">
        <v>6.9756624946889101</v>
      </c>
      <c r="K5173" s="63">
        <v>5.2209044300834009</v>
      </c>
      <c r="L5173" s="63">
        <v>6.9057790628424502</v>
      </c>
      <c r="M5173" s="63">
        <v>7.9375129671600737</v>
      </c>
      <c r="N5173" s="63">
        <v>7.0683632006918966</v>
      </c>
      <c r="O5173" s="71">
        <v>6.5870496206790294</v>
      </c>
    </row>
    <row r="5174" spans="2:15" outlineLevel="1" x14ac:dyDescent="0.25">
      <c r="B5174" s="65">
        <v>5165</v>
      </c>
      <c r="C5174" s="60">
        <v>0</v>
      </c>
      <c r="D5174" s="61">
        <v>1</v>
      </c>
      <c r="E5174" s="61">
        <v>1</v>
      </c>
      <c r="F5174" s="61">
        <v>1</v>
      </c>
      <c r="G5174" s="61">
        <v>1</v>
      </c>
      <c r="H5174" s="61">
        <v>0</v>
      </c>
      <c r="I5174" s="62">
        <v>80855.03385016245</v>
      </c>
      <c r="J5174" s="63">
        <v>6.0159225101714755</v>
      </c>
      <c r="K5174" s="63">
        <v>6.4213488755816446</v>
      </c>
      <c r="L5174" s="63">
        <v>6.5701837580380742</v>
      </c>
      <c r="M5174" s="63">
        <v>8.3079656684187242</v>
      </c>
      <c r="N5174" s="63">
        <v>6.9620778540849431</v>
      </c>
      <c r="O5174" s="71">
        <v>6.6904056476463989</v>
      </c>
    </row>
    <row r="5175" spans="2:15" outlineLevel="1" x14ac:dyDescent="0.25">
      <c r="B5175" s="65">
        <v>5166</v>
      </c>
      <c r="C5175" s="60">
        <v>1</v>
      </c>
      <c r="D5175" s="61">
        <v>0</v>
      </c>
      <c r="E5175" s="61">
        <v>1</v>
      </c>
      <c r="F5175" s="61">
        <v>1</v>
      </c>
      <c r="G5175" s="61">
        <v>0</v>
      </c>
      <c r="H5175" s="61">
        <v>1</v>
      </c>
      <c r="I5175" s="62">
        <v>98264.280509262549</v>
      </c>
      <c r="J5175" s="63">
        <v>6.0293717234654247</v>
      </c>
      <c r="K5175" s="63">
        <v>5.3848267338331333</v>
      </c>
      <c r="L5175" s="63">
        <v>7.3232005348364835</v>
      </c>
      <c r="M5175" s="63">
        <v>8.3511821653609815</v>
      </c>
      <c r="N5175" s="63">
        <v>6.4304188227821486</v>
      </c>
      <c r="O5175" s="71">
        <v>6.990763522279364</v>
      </c>
    </row>
    <row r="5176" spans="2:15" outlineLevel="1" x14ac:dyDescent="0.25">
      <c r="B5176" s="65">
        <v>5167</v>
      </c>
      <c r="C5176" s="60">
        <v>1</v>
      </c>
      <c r="D5176" s="61">
        <v>0</v>
      </c>
      <c r="E5176" s="61">
        <v>1</v>
      </c>
      <c r="F5176" s="61">
        <v>1</v>
      </c>
      <c r="G5176" s="61">
        <v>0</v>
      </c>
      <c r="H5176" s="61">
        <v>1</v>
      </c>
      <c r="I5176" s="62">
        <v>96280.09942375122</v>
      </c>
      <c r="J5176" s="63">
        <v>6.2029036832914679</v>
      </c>
      <c r="K5176" s="63">
        <v>5.9144601874137717</v>
      </c>
      <c r="L5176" s="63">
        <v>7.0596890347410977</v>
      </c>
      <c r="M5176" s="63">
        <v>6.6515838290223526</v>
      </c>
      <c r="N5176" s="63">
        <v>6.7083445433299094</v>
      </c>
      <c r="O5176" s="71">
        <v>7.2497949700793649</v>
      </c>
    </row>
    <row r="5177" spans="2:15" outlineLevel="1" x14ac:dyDescent="0.25">
      <c r="B5177" s="65">
        <v>5168</v>
      </c>
      <c r="C5177" s="60">
        <v>0</v>
      </c>
      <c r="D5177" s="61">
        <v>1</v>
      </c>
      <c r="E5177" s="61">
        <v>1</v>
      </c>
      <c r="F5177" s="61">
        <v>1</v>
      </c>
      <c r="G5177" s="61">
        <v>0</v>
      </c>
      <c r="H5177" s="61">
        <v>1</v>
      </c>
      <c r="I5177" s="62">
        <v>99004.744776340769</v>
      </c>
      <c r="J5177" s="63">
        <v>5.4665591109732325</v>
      </c>
      <c r="K5177" s="63">
        <v>6.1726804107799422</v>
      </c>
      <c r="L5177" s="63">
        <v>7.4716561769587564</v>
      </c>
      <c r="M5177" s="63">
        <v>8.0497685648917123</v>
      </c>
      <c r="N5177" s="63">
        <v>6.5521949630893737</v>
      </c>
      <c r="O5177" s="71">
        <v>7.140572923630585</v>
      </c>
    </row>
    <row r="5178" spans="2:15" outlineLevel="1" x14ac:dyDescent="0.25">
      <c r="B5178" s="65">
        <v>5169</v>
      </c>
      <c r="C5178" s="60">
        <v>1</v>
      </c>
      <c r="D5178" s="61">
        <v>0</v>
      </c>
      <c r="E5178" s="61">
        <v>1</v>
      </c>
      <c r="F5178" s="61">
        <v>1</v>
      </c>
      <c r="G5178" s="61">
        <v>1</v>
      </c>
      <c r="H5178" s="61">
        <v>0</v>
      </c>
      <c r="I5178" s="62">
        <v>76118.291395657638</v>
      </c>
      <c r="J5178" s="63">
        <v>5.5082854891131472</v>
      </c>
      <c r="K5178" s="63">
        <v>4.5510847383502222</v>
      </c>
      <c r="L5178" s="63">
        <v>7.107147280402252</v>
      </c>
      <c r="M5178" s="63">
        <v>8.1748417037466474</v>
      </c>
      <c r="N5178" s="63">
        <v>7.4380383033736965</v>
      </c>
      <c r="O5178" s="71">
        <v>7.042711866298804</v>
      </c>
    </row>
    <row r="5179" spans="2:15" outlineLevel="1" x14ac:dyDescent="0.25">
      <c r="B5179" s="65">
        <v>5170</v>
      </c>
      <c r="C5179" s="60">
        <v>0</v>
      </c>
      <c r="D5179" s="61">
        <v>1</v>
      </c>
      <c r="E5179" s="61">
        <v>1</v>
      </c>
      <c r="F5179" s="61">
        <v>1</v>
      </c>
      <c r="G5179" s="61">
        <v>1</v>
      </c>
      <c r="H5179" s="61">
        <v>0</v>
      </c>
      <c r="I5179" s="62">
        <v>100918.59238925771</v>
      </c>
      <c r="J5179" s="63">
        <v>5.6585558581244904</v>
      </c>
      <c r="K5179" s="63">
        <v>6.3173160761141691</v>
      </c>
      <c r="L5179" s="63">
        <v>7.4017273835344639</v>
      </c>
      <c r="M5179" s="63">
        <v>7.8203508159905377</v>
      </c>
      <c r="N5179" s="63">
        <v>7.2771698483584002</v>
      </c>
      <c r="O5179" s="71">
        <v>7.0896797304523034</v>
      </c>
    </row>
    <row r="5180" spans="2:15" outlineLevel="1" x14ac:dyDescent="0.25">
      <c r="B5180" s="65">
        <v>5171</v>
      </c>
      <c r="C5180" s="60">
        <v>0</v>
      </c>
      <c r="D5180" s="61">
        <v>1</v>
      </c>
      <c r="E5180" s="61">
        <v>1</v>
      </c>
      <c r="F5180" s="61">
        <v>1</v>
      </c>
      <c r="G5180" s="61">
        <v>0</v>
      </c>
      <c r="H5180" s="61">
        <v>1</v>
      </c>
      <c r="I5180" s="62">
        <v>99929.233774604421</v>
      </c>
      <c r="J5180" s="63">
        <v>5.7932832137579249</v>
      </c>
      <c r="K5180" s="63">
        <v>6.1600161913452434</v>
      </c>
      <c r="L5180" s="63">
        <v>7.0615130361992557</v>
      </c>
      <c r="M5180" s="63">
        <v>8.4109307383951659</v>
      </c>
      <c r="N5180" s="63">
        <v>6.6782756004576829</v>
      </c>
      <c r="O5180" s="71">
        <v>6.7878503851796941</v>
      </c>
    </row>
    <row r="5181" spans="2:15" outlineLevel="1" x14ac:dyDescent="0.25">
      <c r="B5181" s="65">
        <v>5172</v>
      </c>
      <c r="C5181" s="60">
        <v>1</v>
      </c>
      <c r="D5181" s="61">
        <v>0</v>
      </c>
      <c r="E5181" s="61">
        <v>1</v>
      </c>
      <c r="F5181" s="61">
        <v>1</v>
      </c>
      <c r="G5181" s="61">
        <v>0</v>
      </c>
      <c r="H5181" s="61">
        <v>1</v>
      </c>
      <c r="I5181" s="62">
        <v>103416.37636531374</v>
      </c>
      <c r="J5181" s="63">
        <v>6.3718438711884762</v>
      </c>
      <c r="K5181" s="63">
        <v>5.7625123015429063</v>
      </c>
      <c r="L5181" s="63">
        <v>7.0772129622493676</v>
      </c>
      <c r="M5181" s="63">
        <v>8.8323073122918796</v>
      </c>
      <c r="N5181" s="63">
        <v>7.0322582991866813</v>
      </c>
      <c r="O5181" s="71">
        <v>7.2310673907595326</v>
      </c>
    </row>
    <row r="5182" spans="2:15" outlineLevel="1" x14ac:dyDescent="0.25">
      <c r="B5182" s="65">
        <v>5173</v>
      </c>
      <c r="C5182" s="60">
        <v>1</v>
      </c>
      <c r="D5182" s="61">
        <v>0</v>
      </c>
      <c r="E5182" s="61">
        <v>1</v>
      </c>
      <c r="F5182" s="61">
        <v>1</v>
      </c>
      <c r="G5182" s="61">
        <v>0</v>
      </c>
      <c r="H5182" s="61">
        <v>1</v>
      </c>
      <c r="I5182" s="62">
        <v>78096.266277593633</v>
      </c>
      <c r="J5182" s="63">
        <v>6.06545625470606</v>
      </c>
      <c r="K5182" s="63">
        <v>4.9159304489347253</v>
      </c>
      <c r="L5182" s="63">
        <v>6.9259478398428982</v>
      </c>
      <c r="M5182" s="63">
        <v>8.5966079530464832</v>
      </c>
      <c r="N5182" s="63">
        <v>6.4094038400054014</v>
      </c>
      <c r="O5182" s="71">
        <v>7.4834275133257755</v>
      </c>
    </row>
    <row r="5183" spans="2:15" outlineLevel="1" x14ac:dyDescent="0.25">
      <c r="B5183" s="65">
        <v>5174</v>
      </c>
      <c r="C5183" s="60">
        <v>0</v>
      </c>
      <c r="D5183" s="61">
        <v>1</v>
      </c>
      <c r="E5183" s="61">
        <v>1</v>
      </c>
      <c r="F5183" s="61">
        <v>1</v>
      </c>
      <c r="G5183" s="61">
        <v>0</v>
      </c>
      <c r="H5183" s="61">
        <v>1</v>
      </c>
      <c r="I5183" s="62">
        <v>101750.01111862503</v>
      </c>
      <c r="J5183" s="63">
        <v>6.1358538912348735</v>
      </c>
      <c r="K5183" s="63">
        <v>6.1858500262450784</v>
      </c>
      <c r="L5183" s="63">
        <v>7.5170970269537065</v>
      </c>
      <c r="M5183" s="63">
        <v>8.0792625060343113</v>
      </c>
      <c r="N5183" s="63">
        <v>6.8617126317882917</v>
      </c>
      <c r="O5183" s="71">
        <v>7.0971387903460617</v>
      </c>
    </row>
    <row r="5184" spans="2:15" outlineLevel="1" x14ac:dyDescent="0.25">
      <c r="B5184" s="65">
        <v>5175</v>
      </c>
      <c r="C5184" s="60">
        <v>1</v>
      </c>
      <c r="D5184" s="61">
        <v>0</v>
      </c>
      <c r="E5184" s="61">
        <v>1</v>
      </c>
      <c r="F5184" s="61">
        <v>1</v>
      </c>
      <c r="G5184" s="61">
        <v>1</v>
      </c>
      <c r="H5184" s="61">
        <v>0</v>
      </c>
      <c r="I5184" s="62">
        <v>25966.487096237877</v>
      </c>
      <c r="J5184" s="63">
        <v>5.4893096506708305</v>
      </c>
      <c r="K5184" s="63">
        <v>4.6395862296773096</v>
      </c>
      <c r="L5184" s="63">
        <v>7.213399049529607</v>
      </c>
      <c r="M5184" s="63">
        <v>6.607020681219467</v>
      </c>
      <c r="N5184" s="63">
        <v>7.4874578715832749</v>
      </c>
      <c r="O5184" s="71">
        <v>6.523760981662635</v>
      </c>
    </row>
    <row r="5185" spans="2:15" outlineLevel="1" x14ac:dyDescent="0.25">
      <c r="B5185" s="65">
        <v>5176</v>
      </c>
      <c r="C5185" s="60">
        <v>1</v>
      </c>
      <c r="D5185" s="61">
        <v>0</v>
      </c>
      <c r="E5185" s="61">
        <v>1</v>
      </c>
      <c r="F5185" s="61">
        <v>1</v>
      </c>
      <c r="G5185" s="61">
        <v>1</v>
      </c>
      <c r="H5185" s="61">
        <v>0</v>
      </c>
      <c r="I5185" s="62">
        <v>26001.749640886701</v>
      </c>
      <c r="J5185" s="63">
        <v>5.6237734769974779</v>
      </c>
      <c r="K5185" s="63">
        <v>5.1637089879351636</v>
      </c>
      <c r="L5185" s="63">
        <v>6.4746852013645313</v>
      </c>
      <c r="M5185" s="63">
        <v>6.0429268464268429</v>
      </c>
      <c r="N5185" s="63">
        <v>7.6433313552991695</v>
      </c>
      <c r="O5185" s="71">
        <v>6.6984197222343616</v>
      </c>
    </row>
    <row r="5186" spans="2:15" outlineLevel="1" x14ac:dyDescent="0.25">
      <c r="B5186" s="65">
        <v>5177</v>
      </c>
      <c r="C5186" s="60">
        <v>1</v>
      </c>
      <c r="D5186" s="61">
        <v>0</v>
      </c>
      <c r="E5186" s="61">
        <v>1</v>
      </c>
      <c r="F5186" s="61">
        <v>1</v>
      </c>
      <c r="G5186" s="61">
        <v>0</v>
      </c>
      <c r="H5186" s="61">
        <v>1</v>
      </c>
      <c r="I5186" s="62">
        <v>23665.901638096169</v>
      </c>
      <c r="J5186" s="63">
        <v>5.1304081046867704</v>
      </c>
      <c r="K5186" s="63">
        <v>5.0392268836152931</v>
      </c>
      <c r="L5186" s="63">
        <v>7.3747382379067083</v>
      </c>
      <c r="M5186" s="63">
        <v>6.0223924860764866</v>
      </c>
      <c r="N5186" s="63">
        <v>6.8026034562529905</v>
      </c>
      <c r="O5186" s="71">
        <v>6.8509513860969768</v>
      </c>
    </row>
    <row r="5187" spans="2:15" outlineLevel="1" x14ac:dyDescent="0.25">
      <c r="B5187" s="65">
        <v>5178</v>
      </c>
      <c r="C5187" s="60">
        <v>1</v>
      </c>
      <c r="D5187" s="61">
        <v>0</v>
      </c>
      <c r="E5187" s="61">
        <v>1</v>
      </c>
      <c r="F5187" s="61">
        <v>1</v>
      </c>
      <c r="G5187" s="61">
        <v>0</v>
      </c>
      <c r="H5187" s="61">
        <v>1</v>
      </c>
      <c r="I5187" s="62">
        <v>95491.067080869791</v>
      </c>
      <c r="J5187" s="63">
        <v>5.7901306130298913</v>
      </c>
      <c r="K5187" s="63">
        <v>5.6190288987540757</v>
      </c>
      <c r="L5187" s="63">
        <v>7.744669962164247</v>
      </c>
      <c r="M5187" s="63">
        <v>6.5083618809359649</v>
      </c>
      <c r="N5187" s="63">
        <v>7.1093429427222867</v>
      </c>
      <c r="O5187" s="71">
        <v>7.1102237664637649</v>
      </c>
    </row>
    <row r="5188" spans="2:15" outlineLevel="1" x14ac:dyDescent="0.25">
      <c r="B5188" s="65">
        <v>5179</v>
      </c>
      <c r="C5188" s="60">
        <v>0</v>
      </c>
      <c r="D5188" s="61">
        <v>1</v>
      </c>
      <c r="E5188" s="61">
        <v>1</v>
      </c>
      <c r="F5188" s="61">
        <v>1</v>
      </c>
      <c r="G5188" s="61">
        <v>1</v>
      </c>
      <c r="H5188" s="61">
        <v>0</v>
      </c>
      <c r="I5188" s="62">
        <v>95026.325004717917</v>
      </c>
      <c r="J5188" s="63">
        <v>5.571894587533996</v>
      </c>
      <c r="K5188" s="63">
        <v>5.9542473276978907</v>
      </c>
      <c r="L5188" s="63">
        <v>7.060234803700876</v>
      </c>
      <c r="M5188" s="63">
        <v>7.5420860930404805</v>
      </c>
      <c r="N5188" s="63">
        <v>6.7222077853446365</v>
      </c>
      <c r="O5188" s="71">
        <v>6.1906572943661144</v>
      </c>
    </row>
    <row r="5189" spans="2:15" outlineLevel="1" x14ac:dyDescent="0.25">
      <c r="B5189" s="65">
        <v>5180</v>
      </c>
      <c r="C5189" s="60">
        <v>1</v>
      </c>
      <c r="D5189" s="61">
        <v>0</v>
      </c>
      <c r="E5189" s="61">
        <v>1</v>
      </c>
      <c r="F5189" s="61">
        <v>1</v>
      </c>
      <c r="G5189" s="61">
        <v>0</v>
      </c>
      <c r="H5189" s="61">
        <v>1</v>
      </c>
      <c r="I5189" s="62">
        <v>80876.681205172383</v>
      </c>
      <c r="J5189" s="63">
        <v>5.8692560557291076</v>
      </c>
      <c r="K5189" s="63">
        <v>5.5557048031002747</v>
      </c>
      <c r="L5189" s="63">
        <v>6.5432746073383816</v>
      </c>
      <c r="M5189" s="63">
        <v>8.9348363514689044</v>
      </c>
      <c r="N5189" s="63">
        <v>6.9426563352865047</v>
      </c>
      <c r="O5189" s="71">
        <v>7.3082853009905957</v>
      </c>
    </row>
    <row r="5190" spans="2:15" outlineLevel="1" x14ac:dyDescent="0.25">
      <c r="B5190" s="65">
        <v>5181</v>
      </c>
      <c r="C5190" s="60">
        <v>1</v>
      </c>
      <c r="D5190" s="61">
        <v>0</v>
      </c>
      <c r="E5190" s="61">
        <v>1</v>
      </c>
      <c r="F5190" s="61">
        <v>1</v>
      </c>
      <c r="G5190" s="61">
        <v>1</v>
      </c>
      <c r="H5190" s="61">
        <v>0</v>
      </c>
      <c r="I5190" s="62">
        <v>93359.532096839554</v>
      </c>
      <c r="J5190" s="63">
        <v>6.4140786562536576</v>
      </c>
      <c r="K5190" s="63">
        <v>4.9677741894127916</v>
      </c>
      <c r="L5190" s="63">
        <v>7.7483645864192923</v>
      </c>
      <c r="M5190" s="63">
        <v>6.7536455572053802</v>
      </c>
      <c r="N5190" s="63">
        <v>6.6123563263849858</v>
      </c>
      <c r="O5190" s="71">
        <v>6.444102827736125</v>
      </c>
    </row>
    <row r="5191" spans="2:15" outlineLevel="1" x14ac:dyDescent="0.25">
      <c r="B5191" s="65">
        <v>5182</v>
      </c>
      <c r="C5191" s="60">
        <v>1</v>
      </c>
      <c r="D5191" s="61">
        <v>0</v>
      </c>
      <c r="E5191" s="61">
        <v>1</v>
      </c>
      <c r="F5191" s="61">
        <v>1</v>
      </c>
      <c r="G5191" s="61">
        <v>1</v>
      </c>
      <c r="H5191" s="61">
        <v>0</v>
      </c>
      <c r="I5191" s="62">
        <v>62332.537603562334</v>
      </c>
      <c r="J5191" s="63">
        <v>5.8772705730933898</v>
      </c>
      <c r="K5191" s="63">
        <v>5.5251518473962529</v>
      </c>
      <c r="L5191" s="63">
        <v>7.7131353381707406</v>
      </c>
      <c r="M5191" s="63">
        <v>6.2072473359976676</v>
      </c>
      <c r="N5191" s="63">
        <v>6.6678993818814725</v>
      </c>
      <c r="O5191" s="71">
        <v>6.5864615496076775</v>
      </c>
    </row>
    <row r="5192" spans="2:15" outlineLevel="1" x14ac:dyDescent="0.25">
      <c r="B5192" s="65">
        <v>5183</v>
      </c>
      <c r="C5192" s="60">
        <v>1</v>
      </c>
      <c r="D5192" s="61">
        <v>0</v>
      </c>
      <c r="E5192" s="61">
        <v>1</v>
      </c>
      <c r="F5192" s="61">
        <v>1</v>
      </c>
      <c r="G5192" s="61">
        <v>0</v>
      </c>
      <c r="H5192" s="61">
        <v>1</v>
      </c>
      <c r="I5192" s="62">
        <v>67107.919112870703</v>
      </c>
      <c r="J5192" s="63">
        <v>6.6520569766790123</v>
      </c>
      <c r="K5192" s="63">
        <v>6.5759146296904483</v>
      </c>
      <c r="L5192" s="63">
        <v>6.490881642911198</v>
      </c>
      <c r="M5192" s="63">
        <v>6.4193532405029901</v>
      </c>
      <c r="N5192" s="63">
        <v>6.509040378451151</v>
      </c>
      <c r="O5192" s="71">
        <v>7.0373600216361414</v>
      </c>
    </row>
    <row r="5193" spans="2:15" outlineLevel="1" x14ac:dyDescent="0.25">
      <c r="B5193" s="65">
        <v>5184</v>
      </c>
      <c r="C5193" s="60">
        <v>1</v>
      </c>
      <c r="D5193" s="61">
        <v>0</v>
      </c>
      <c r="E5193" s="61">
        <v>1</v>
      </c>
      <c r="F5193" s="61">
        <v>1</v>
      </c>
      <c r="G5193" s="61">
        <v>1</v>
      </c>
      <c r="H5193" s="61">
        <v>0</v>
      </c>
      <c r="I5193" s="62">
        <v>98486.380658785594</v>
      </c>
      <c r="J5193" s="63">
        <v>6.0458924224214456</v>
      </c>
      <c r="K5193" s="63">
        <v>5.3268660795414764</v>
      </c>
      <c r="L5193" s="63">
        <v>7.0569765325805154</v>
      </c>
      <c r="M5193" s="63">
        <v>8.2152680192185095</v>
      </c>
      <c r="N5193" s="63">
        <v>7.1465916937915122</v>
      </c>
      <c r="O5193" s="71">
        <v>6.669885715026636</v>
      </c>
    </row>
    <row r="5194" spans="2:15" outlineLevel="1" x14ac:dyDescent="0.25">
      <c r="B5194" s="65">
        <v>5185</v>
      </c>
      <c r="C5194" s="60">
        <v>1</v>
      </c>
      <c r="D5194" s="61">
        <v>0</v>
      </c>
      <c r="E5194" s="61">
        <v>1</v>
      </c>
      <c r="F5194" s="61">
        <v>1</v>
      </c>
      <c r="G5194" s="61">
        <v>0</v>
      </c>
      <c r="H5194" s="61">
        <v>1</v>
      </c>
      <c r="I5194" s="62">
        <v>97283.029047855394</v>
      </c>
      <c r="J5194" s="63">
        <v>6.092267173096837</v>
      </c>
      <c r="K5194" s="63">
        <v>5.6455685531727422</v>
      </c>
      <c r="L5194" s="63">
        <v>7.5496238990442865</v>
      </c>
      <c r="M5194" s="63">
        <v>8.0280710939541962</v>
      </c>
      <c r="N5194" s="63">
        <v>6.2303557362442046</v>
      </c>
      <c r="O5194" s="71">
        <v>6.6005744437744536</v>
      </c>
    </row>
    <row r="5195" spans="2:15" outlineLevel="1" x14ac:dyDescent="0.25">
      <c r="B5195" s="65">
        <v>5186</v>
      </c>
      <c r="C5195" s="60">
        <v>1</v>
      </c>
      <c r="D5195" s="61">
        <v>0</v>
      </c>
      <c r="E5195" s="61">
        <v>1</v>
      </c>
      <c r="F5195" s="61">
        <v>1</v>
      </c>
      <c r="G5195" s="61">
        <v>0</v>
      </c>
      <c r="H5195" s="61">
        <v>1</v>
      </c>
      <c r="I5195" s="62">
        <v>82281.187272536874</v>
      </c>
      <c r="J5195" s="63">
        <v>6.2281963210462914</v>
      </c>
      <c r="K5195" s="63">
        <v>6.116067543644288</v>
      </c>
      <c r="L5195" s="63">
        <v>6.5886283737298816</v>
      </c>
      <c r="M5195" s="63">
        <v>8.2232960198694229</v>
      </c>
      <c r="N5195" s="63">
        <v>7.0714290752172495</v>
      </c>
      <c r="O5195" s="71">
        <v>7.4970590827562447</v>
      </c>
    </row>
    <row r="5196" spans="2:15" outlineLevel="1" x14ac:dyDescent="0.25">
      <c r="B5196" s="65">
        <v>5187</v>
      </c>
      <c r="C5196" s="60">
        <v>1</v>
      </c>
      <c r="D5196" s="61">
        <v>0</v>
      </c>
      <c r="E5196" s="61">
        <v>1</v>
      </c>
      <c r="F5196" s="61">
        <v>1</v>
      </c>
      <c r="G5196" s="61">
        <v>0</v>
      </c>
      <c r="H5196" s="61">
        <v>1</v>
      </c>
      <c r="I5196" s="62">
        <v>75313.383350336851</v>
      </c>
      <c r="J5196" s="63">
        <v>6.1264862633555115</v>
      </c>
      <c r="K5196" s="63">
        <v>4.7719949142421898</v>
      </c>
      <c r="L5196" s="63">
        <v>6.6774260158177068</v>
      </c>
      <c r="M5196" s="63">
        <v>8.4324672994317531</v>
      </c>
      <c r="N5196" s="63">
        <v>6.2830295212015264</v>
      </c>
      <c r="O5196" s="71">
        <v>6.8252912746257852</v>
      </c>
    </row>
    <row r="5197" spans="2:15" outlineLevel="1" x14ac:dyDescent="0.25">
      <c r="B5197" s="65">
        <v>5188</v>
      </c>
      <c r="C5197" s="60">
        <v>1</v>
      </c>
      <c r="D5197" s="61">
        <v>0</v>
      </c>
      <c r="E5197" s="61">
        <v>1</v>
      </c>
      <c r="F5197" s="61">
        <v>1</v>
      </c>
      <c r="G5197" s="61">
        <v>1</v>
      </c>
      <c r="H5197" s="61">
        <v>0</v>
      </c>
      <c r="I5197" s="62">
        <v>96173.953803300989</v>
      </c>
      <c r="J5197" s="63">
        <v>5.7101728779275023</v>
      </c>
      <c r="K5197" s="63">
        <v>4.6888645976234349</v>
      </c>
      <c r="L5197" s="63">
        <v>7.634773483782765</v>
      </c>
      <c r="M5197" s="63">
        <v>8.2349669124920624</v>
      </c>
      <c r="N5197" s="63">
        <v>7.1896434073568525</v>
      </c>
      <c r="O5197" s="71">
        <v>6.4641335763422445</v>
      </c>
    </row>
    <row r="5198" spans="2:15" outlineLevel="1" x14ac:dyDescent="0.25">
      <c r="B5198" s="65">
        <v>5189</v>
      </c>
      <c r="C5198" s="60">
        <v>1</v>
      </c>
      <c r="D5198" s="61">
        <v>0</v>
      </c>
      <c r="E5198" s="61">
        <v>1</v>
      </c>
      <c r="F5198" s="61">
        <v>1</v>
      </c>
      <c r="G5198" s="61">
        <v>1</v>
      </c>
      <c r="H5198" s="61">
        <v>0</v>
      </c>
      <c r="I5198" s="62">
        <v>95205.378556129101</v>
      </c>
      <c r="J5198" s="63">
        <v>6.1156275104696309</v>
      </c>
      <c r="K5198" s="63">
        <v>5.5130658639751502</v>
      </c>
      <c r="L5198" s="63">
        <v>7.4102719085470321</v>
      </c>
      <c r="M5198" s="63">
        <v>6.7870273564678918</v>
      </c>
      <c r="N5198" s="63">
        <v>6.9233116834247097</v>
      </c>
      <c r="O5198" s="71">
        <v>6.7511355812400851</v>
      </c>
    </row>
    <row r="5199" spans="2:15" outlineLevel="1" x14ac:dyDescent="0.25">
      <c r="B5199" s="65">
        <v>5190</v>
      </c>
      <c r="C5199" s="60">
        <v>1</v>
      </c>
      <c r="D5199" s="61">
        <v>0</v>
      </c>
      <c r="E5199" s="61">
        <v>1</v>
      </c>
      <c r="F5199" s="61">
        <v>1</v>
      </c>
      <c r="G5199" s="61">
        <v>1</v>
      </c>
      <c r="H5199" s="61">
        <v>0</v>
      </c>
      <c r="I5199" s="62">
        <v>72531.565134072021</v>
      </c>
      <c r="J5199" s="63">
        <v>6.0959387222068759</v>
      </c>
      <c r="K5199" s="63">
        <v>4.239461580807629</v>
      </c>
      <c r="L5199" s="63">
        <v>6.8503333671358044</v>
      </c>
      <c r="M5199" s="63">
        <v>7.9209419041162832</v>
      </c>
      <c r="N5199" s="63">
        <v>6.5697738417865015</v>
      </c>
      <c r="O5199" s="71">
        <v>6.5518662519410862</v>
      </c>
    </row>
    <row r="5200" spans="2:15" outlineLevel="1" x14ac:dyDescent="0.25">
      <c r="B5200" s="65">
        <v>5191</v>
      </c>
      <c r="C5200" s="60">
        <v>1</v>
      </c>
      <c r="D5200" s="61">
        <v>0</v>
      </c>
      <c r="E5200" s="61">
        <v>1</v>
      </c>
      <c r="F5200" s="61">
        <v>1</v>
      </c>
      <c r="G5200" s="61">
        <v>0</v>
      </c>
      <c r="H5200" s="61">
        <v>1</v>
      </c>
      <c r="I5200" s="62">
        <v>96980.071645959863</v>
      </c>
      <c r="J5200" s="63">
        <v>6.6198999824190494</v>
      </c>
      <c r="K5200" s="63">
        <v>5.3730165477158467</v>
      </c>
      <c r="L5200" s="63">
        <v>6.8199970535517362</v>
      </c>
      <c r="M5200" s="63">
        <v>7.8391044010933584</v>
      </c>
      <c r="N5200" s="63">
        <v>6.5274986750749182</v>
      </c>
      <c r="O5200" s="71">
        <v>6.5357889172421526</v>
      </c>
    </row>
    <row r="5201" spans="2:15" outlineLevel="1" x14ac:dyDescent="0.25">
      <c r="B5201" s="65">
        <v>5192</v>
      </c>
      <c r="C5201" s="60">
        <v>0</v>
      </c>
      <c r="D5201" s="61">
        <v>1</v>
      </c>
      <c r="E5201" s="61">
        <v>1</v>
      </c>
      <c r="F5201" s="61">
        <v>1</v>
      </c>
      <c r="G5201" s="61">
        <v>0</v>
      </c>
      <c r="H5201" s="61">
        <v>1</v>
      </c>
      <c r="I5201" s="62">
        <v>97059.073748065988</v>
      </c>
      <c r="J5201" s="63">
        <v>5.4469424852931718</v>
      </c>
      <c r="K5201" s="63">
        <v>5.7294277084264236</v>
      </c>
      <c r="L5201" s="63">
        <v>7.3762027681633793</v>
      </c>
      <c r="M5201" s="63">
        <v>7.8508670510136449</v>
      </c>
      <c r="N5201" s="63">
        <v>6.6222586649461874</v>
      </c>
      <c r="O5201" s="71">
        <v>7.128336513443843</v>
      </c>
    </row>
    <row r="5202" spans="2:15" outlineLevel="1" x14ac:dyDescent="0.25">
      <c r="B5202" s="65">
        <v>5193</v>
      </c>
      <c r="C5202" s="60">
        <v>1</v>
      </c>
      <c r="D5202" s="61">
        <v>0</v>
      </c>
      <c r="E5202" s="61">
        <v>1</v>
      </c>
      <c r="F5202" s="61">
        <v>1</v>
      </c>
      <c r="G5202" s="61">
        <v>0</v>
      </c>
      <c r="H5202" s="61">
        <v>1</v>
      </c>
      <c r="I5202" s="62">
        <v>100133.28878058825</v>
      </c>
      <c r="J5202" s="63">
        <v>6.0828052886599151</v>
      </c>
      <c r="K5202" s="63">
        <v>5.9681028425153553</v>
      </c>
      <c r="L5202" s="63">
        <v>7.7311481117877392</v>
      </c>
      <c r="M5202" s="63">
        <v>7.3461423069929328</v>
      </c>
      <c r="N5202" s="63">
        <v>7.1390855648435032</v>
      </c>
      <c r="O5202" s="71">
        <v>7.2485673742396823</v>
      </c>
    </row>
    <row r="5203" spans="2:15" outlineLevel="1" x14ac:dyDescent="0.25">
      <c r="B5203" s="65">
        <v>5194</v>
      </c>
      <c r="C5203" s="60">
        <v>1</v>
      </c>
      <c r="D5203" s="61">
        <v>0</v>
      </c>
      <c r="E5203" s="61">
        <v>1</v>
      </c>
      <c r="F5203" s="61">
        <v>1</v>
      </c>
      <c r="G5203" s="61">
        <v>1</v>
      </c>
      <c r="H5203" s="61">
        <v>0</v>
      </c>
      <c r="I5203" s="62">
        <v>60781.534740634466</v>
      </c>
      <c r="J5203" s="63">
        <v>6.5822568465751257</v>
      </c>
      <c r="K5203" s="63">
        <v>4.5363262183223503</v>
      </c>
      <c r="L5203" s="63">
        <v>6.7481449569756826</v>
      </c>
      <c r="M5203" s="63">
        <v>6.144487170558425</v>
      </c>
      <c r="N5203" s="63">
        <v>6.8610288734929838</v>
      </c>
      <c r="O5203" s="71">
        <v>6.8205947605424884</v>
      </c>
    </row>
    <row r="5204" spans="2:15" outlineLevel="1" x14ac:dyDescent="0.25">
      <c r="B5204" s="65">
        <v>5195</v>
      </c>
      <c r="C5204" s="60">
        <v>1</v>
      </c>
      <c r="D5204" s="61">
        <v>0</v>
      </c>
      <c r="E5204" s="61">
        <v>1</v>
      </c>
      <c r="F5204" s="61">
        <v>1</v>
      </c>
      <c r="G5204" s="61">
        <v>0</v>
      </c>
      <c r="H5204" s="61">
        <v>1</v>
      </c>
      <c r="I5204" s="62">
        <v>94006.795599478981</v>
      </c>
      <c r="J5204" s="63">
        <v>6.873149970675879</v>
      </c>
      <c r="K5204" s="63">
        <v>4.7506753266294801</v>
      </c>
      <c r="L5204" s="63">
        <v>6.8067758901150377</v>
      </c>
      <c r="M5204" s="63">
        <v>6.264400256608285</v>
      </c>
      <c r="N5204" s="63">
        <v>7.1260464069105218</v>
      </c>
      <c r="O5204" s="71">
        <v>7.1421841400460453</v>
      </c>
    </row>
    <row r="5205" spans="2:15" outlineLevel="1" x14ac:dyDescent="0.25">
      <c r="B5205" s="65">
        <v>5196</v>
      </c>
      <c r="C5205" s="60">
        <v>1</v>
      </c>
      <c r="D5205" s="61">
        <v>0</v>
      </c>
      <c r="E5205" s="61">
        <v>1</v>
      </c>
      <c r="F5205" s="61">
        <v>1</v>
      </c>
      <c r="G5205" s="61">
        <v>0</v>
      </c>
      <c r="H5205" s="61">
        <v>1</v>
      </c>
      <c r="I5205" s="62">
        <v>72825.537954879721</v>
      </c>
      <c r="J5205" s="63">
        <v>5.5489288152840199</v>
      </c>
      <c r="K5205" s="63">
        <v>4.7137527406773572</v>
      </c>
      <c r="L5205" s="63">
        <v>7.328278941320475</v>
      </c>
      <c r="M5205" s="63">
        <v>7.3445360647391613</v>
      </c>
      <c r="N5205" s="63">
        <v>6.6380407966620885</v>
      </c>
      <c r="O5205" s="71">
        <v>7.139729501335685</v>
      </c>
    </row>
    <row r="5206" spans="2:15" outlineLevel="1" x14ac:dyDescent="0.25">
      <c r="B5206" s="65">
        <v>5197</v>
      </c>
      <c r="C5206" s="60">
        <v>1</v>
      </c>
      <c r="D5206" s="61">
        <v>0</v>
      </c>
      <c r="E5206" s="61">
        <v>1</v>
      </c>
      <c r="F5206" s="61">
        <v>1</v>
      </c>
      <c r="G5206" s="61">
        <v>0</v>
      </c>
      <c r="H5206" s="61">
        <v>1</v>
      </c>
      <c r="I5206" s="62">
        <v>57612.940842066106</v>
      </c>
      <c r="J5206" s="63">
        <v>6.140927501869486</v>
      </c>
      <c r="K5206" s="63">
        <v>3.9701628535974822</v>
      </c>
      <c r="L5206" s="63">
        <v>7.3106780977039367</v>
      </c>
      <c r="M5206" s="63">
        <v>6.8642116294809394</v>
      </c>
      <c r="N5206" s="63">
        <v>6.0050617439653946</v>
      </c>
      <c r="O5206" s="71">
        <v>6.3590656446882736</v>
      </c>
    </row>
    <row r="5207" spans="2:15" outlineLevel="1" x14ac:dyDescent="0.25">
      <c r="B5207" s="65">
        <v>5198</v>
      </c>
      <c r="C5207" s="60">
        <v>0</v>
      </c>
      <c r="D5207" s="61">
        <v>1</v>
      </c>
      <c r="E5207" s="61">
        <v>1</v>
      </c>
      <c r="F5207" s="61">
        <v>1</v>
      </c>
      <c r="G5207" s="61">
        <v>1</v>
      </c>
      <c r="H5207" s="61">
        <v>0</v>
      </c>
      <c r="I5207" s="62">
        <v>77529.984713821628</v>
      </c>
      <c r="J5207" s="63">
        <v>5.5906166469201626</v>
      </c>
      <c r="K5207" s="63">
        <v>5.7016855938973787</v>
      </c>
      <c r="L5207" s="63">
        <v>6.9714121214457814</v>
      </c>
      <c r="M5207" s="63">
        <v>8.8247692111057638</v>
      </c>
      <c r="N5207" s="63">
        <v>6.6366815473113041</v>
      </c>
      <c r="O5207" s="71">
        <v>6.1084237001161759</v>
      </c>
    </row>
    <row r="5208" spans="2:15" outlineLevel="1" x14ac:dyDescent="0.25">
      <c r="B5208" s="65">
        <v>5199</v>
      </c>
      <c r="C5208" s="60">
        <v>0</v>
      </c>
      <c r="D5208" s="61">
        <v>1</v>
      </c>
      <c r="E5208" s="61">
        <v>1</v>
      </c>
      <c r="F5208" s="61">
        <v>1</v>
      </c>
      <c r="G5208" s="61">
        <v>0</v>
      </c>
      <c r="H5208" s="61">
        <v>1</v>
      </c>
      <c r="I5208" s="62">
        <v>31295.370183406078</v>
      </c>
      <c r="J5208" s="63">
        <v>5.7993494194362505</v>
      </c>
      <c r="K5208" s="63">
        <v>6.158961170327423</v>
      </c>
      <c r="L5208" s="63">
        <v>6.1104102382268373</v>
      </c>
      <c r="M5208" s="63">
        <v>7.8443262773290598</v>
      </c>
      <c r="N5208" s="63">
        <v>6.5554363315995188</v>
      </c>
      <c r="O5208" s="71">
        <v>6.613617586300788</v>
      </c>
    </row>
    <row r="5209" spans="2:15" outlineLevel="1" x14ac:dyDescent="0.25">
      <c r="B5209" s="65">
        <v>5200</v>
      </c>
      <c r="C5209" s="60">
        <v>0</v>
      </c>
      <c r="D5209" s="61">
        <v>1</v>
      </c>
      <c r="E5209" s="61">
        <v>1</v>
      </c>
      <c r="F5209" s="61">
        <v>1</v>
      </c>
      <c r="G5209" s="61">
        <v>0</v>
      </c>
      <c r="H5209" s="61">
        <v>1</v>
      </c>
      <c r="I5209" s="62">
        <v>95285.930402779442</v>
      </c>
      <c r="J5209" s="63">
        <v>5.5120192497148635</v>
      </c>
      <c r="K5209" s="63">
        <v>6.0796541651596101</v>
      </c>
      <c r="L5209" s="63">
        <v>7.6655466500147362</v>
      </c>
      <c r="M5209" s="63">
        <v>6.4136123488859038</v>
      </c>
      <c r="N5209" s="63">
        <v>6.8809117647522182</v>
      </c>
      <c r="O5209" s="71">
        <v>7.1808540354422394</v>
      </c>
    </row>
    <row r="5210" spans="2:15" outlineLevel="1" x14ac:dyDescent="0.25">
      <c r="B5210" s="65">
        <v>5201</v>
      </c>
      <c r="C5210" s="60">
        <v>1</v>
      </c>
      <c r="D5210" s="61">
        <v>0</v>
      </c>
      <c r="E5210" s="61">
        <v>1</v>
      </c>
      <c r="F5210" s="61">
        <v>1</v>
      </c>
      <c r="G5210" s="61">
        <v>1</v>
      </c>
      <c r="H5210" s="61">
        <v>0</v>
      </c>
      <c r="I5210" s="62">
        <v>98263.130857559037</v>
      </c>
      <c r="J5210" s="63">
        <v>6.5691790738943316</v>
      </c>
      <c r="K5210" s="63">
        <v>5.7377799671691205</v>
      </c>
      <c r="L5210" s="63">
        <v>6.8647034754044318</v>
      </c>
      <c r="M5210" s="63">
        <v>7.3937582442646299</v>
      </c>
      <c r="N5210" s="63">
        <v>6.990561616644138</v>
      </c>
      <c r="O5210" s="71">
        <v>6.7272389207636083</v>
      </c>
    </row>
    <row r="5211" spans="2:15" outlineLevel="1" x14ac:dyDescent="0.25">
      <c r="B5211" s="65">
        <v>5202</v>
      </c>
      <c r="C5211" s="60">
        <v>0</v>
      </c>
      <c r="D5211" s="61">
        <v>1</v>
      </c>
      <c r="E5211" s="61">
        <v>1</v>
      </c>
      <c r="F5211" s="61">
        <v>1</v>
      </c>
      <c r="G5211" s="61">
        <v>0</v>
      </c>
      <c r="H5211" s="61">
        <v>1</v>
      </c>
      <c r="I5211" s="62">
        <v>78107.69850920586</v>
      </c>
      <c r="J5211" s="63">
        <v>5.7331148328764723</v>
      </c>
      <c r="K5211" s="63">
        <v>5.9697434610099984</v>
      </c>
      <c r="L5211" s="63">
        <v>6.801889562921188</v>
      </c>
      <c r="M5211" s="63">
        <v>7.6959207236242921</v>
      </c>
      <c r="N5211" s="63">
        <v>6.7642388044683148</v>
      </c>
      <c r="O5211" s="71">
        <v>7.3306352839765951</v>
      </c>
    </row>
    <row r="5212" spans="2:15" outlineLevel="1" x14ac:dyDescent="0.25">
      <c r="B5212" s="65">
        <v>5203</v>
      </c>
      <c r="C5212" s="60">
        <v>0</v>
      </c>
      <c r="D5212" s="61">
        <v>1</v>
      </c>
      <c r="E5212" s="61">
        <v>1</v>
      </c>
      <c r="F5212" s="61">
        <v>1</v>
      </c>
      <c r="G5212" s="61">
        <v>1</v>
      </c>
      <c r="H5212" s="61">
        <v>0</v>
      </c>
      <c r="I5212" s="62">
        <v>79905.268580991731</v>
      </c>
      <c r="J5212" s="63">
        <v>5.6716996190648095</v>
      </c>
      <c r="K5212" s="63">
        <v>5.7657362169536022</v>
      </c>
      <c r="L5212" s="63">
        <v>7.2266463987902689</v>
      </c>
      <c r="M5212" s="63">
        <v>8.094720192528186</v>
      </c>
      <c r="N5212" s="63">
        <v>7.514228271517764</v>
      </c>
      <c r="O5212" s="71">
        <v>6.833208000627109</v>
      </c>
    </row>
    <row r="5213" spans="2:15" outlineLevel="1" x14ac:dyDescent="0.25">
      <c r="B5213" s="65">
        <v>5204</v>
      </c>
      <c r="C5213" s="60">
        <v>1</v>
      </c>
      <c r="D5213" s="61">
        <v>0</v>
      </c>
      <c r="E5213" s="61">
        <v>1</v>
      </c>
      <c r="F5213" s="61">
        <v>1</v>
      </c>
      <c r="G5213" s="61">
        <v>1</v>
      </c>
      <c r="H5213" s="61">
        <v>0</v>
      </c>
      <c r="I5213" s="62">
        <v>100013.77387681766</v>
      </c>
      <c r="J5213" s="63">
        <v>6.4105557558389954</v>
      </c>
      <c r="K5213" s="63">
        <v>5.2617832508346183</v>
      </c>
      <c r="L5213" s="63">
        <v>8.1965356000663885</v>
      </c>
      <c r="M5213" s="63">
        <v>7.7716187696184837</v>
      </c>
      <c r="N5213" s="63">
        <v>7.3698814390315963</v>
      </c>
      <c r="O5213" s="71">
        <v>6.5911048278090831</v>
      </c>
    </row>
    <row r="5214" spans="2:15" outlineLevel="1" x14ac:dyDescent="0.25">
      <c r="B5214" s="65">
        <v>5205</v>
      </c>
      <c r="C5214" s="60">
        <v>0</v>
      </c>
      <c r="D5214" s="61">
        <v>1</v>
      </c>
      <c r="E5214" s="61">
        <v>1</v>
      </c>
      <c r="F5214" s="61">
        <v>1</v>
      </c>
      <c r="G5214" s="61">
        <v>1</v>
      </c>
      <c r="H5214" s="61">
        <v>0</v>
      </c>
      <c r="I5214" s="62">
        <v>97957.797802863672</v>
      </c>
      <c r="J5214" s="63">
        <v>5.450614240121511</v>
      </c>
      <c r="K5214" s="63">
        <v>5.4744314061671391</v>
      </c>
      <c r="L5214" s="63">
        <v>7.8398500056380342</v>
      </c>
      <c r="M5214" s="63">
        <v>8.6348713872506515</v>
      </c>
      <c r="N5214" s="63">
        <v>6.7349348234380662</v>
      </c>
      <c r="O5214" s="71">
        <v>6.3897760107174904</v>
      </c>
    </row>
    <row r="5215" spans="2:15" outlineLevel="1" x14ac:dyDescent="0.25">
      <c r="B5215" s="65">
        <v>5206</v>
      </c>
      <c r="C5215" s="60">
        <v>1</v>
      </c>
      <c r="D5215" s="61">
        <v>0</v>
      </c>
      <c r="E5215" s="61">
        <v>1</v>
      </c>
      <c r="F5215" s="61">
        <v>1</v>
      </c>
      <c r="G5215" s="61">
        <v>1</v>
      </c>
      <c r="H5215" s="61">
        <v>0</v>
      </c>
      <c r="I5215" s="62">
        <v>101353.26704054303</v>
      </c>
      <c r="J5215" s="63">
        <v>5.9905025907027101</v>
      </c>
      <c r="K5215" s="63">
        <v>5.3897480431444746</v>
      </c>
      <c r="L5215" s="63">
        <v>8.2480690843894919</v>
      </c>
      <c r="M5215" s="63">
        <v>8.8056103410660143</v>
      </c>
      <c r="N5215" s="63">
        <v>6.8147151282109579</v>
      </c>
      <c r="O5215" s="71">
        <v>6.8048862520846995</v>
      </c>
    </row>
    <row r="5216" spans="2:15" outlineLevel="1" x14ac:dyDescent="0.25">
      <c r="B5216" s="65">
        <v>5207</v>
      </c>
      <c r="C5216" s="60">
        <v>1</v>
      </c>
      <c r="D5216" s="61">
        <v>0</v>
      </c>
      <c r="E5216" s="61">
        <v>1</v>
      </c>
      <c r="F5216" s="61">
        <v>1</v>
      </c>
      <c r="G5216" s="61">
        <v>1</v>
      </c>
      <c r="H5216" s="61">
        <v>0</v>
      </c>
      <c r="I5216" s="62">
        <v>27767.848216972794</v>
      </c>
      <c r="J5216" s="63">
        <v>6.2445050221568144</v>
      </c>
      <c r="K5216" s="63">
        <v>5.4176003511037667</v>
      </c>
      <c r="L5216" s="63">
        <v>6.5647453694925355</v>
      </c>
      <c r="M5216" s="63">
        <v>6.4589271922978968</v>
      </c>
      <c r="N5216" s="63">
        <v>7.2360201606606376</v>
      </c>
      <c r="O5216" s="71">
        <v>6.1994525357225569</v>
      </c>
    </row>
    <row r="5217" spans="2:15" outlineLevel="1" x14ac:dyDescent="0.25">
      <c r="B5217" s="65">
        <v>5208</v>
      </c>
      <c r="C5217" s="60">
        <v>1</v>
      </c>
      <c r="D5217" s="61">
        <v>0</v>
      </c>
      <c r="E5217" s="61">
        <v>1</v>
      </c>
      <c r="F5217" s="61">
        <v>1</v>
      </c>
      <c r="G5217" s="61">
        <v>1</v>
      </c>
      <c r="H5217" s="61">
        <v>0</v>
      </c>
      <c r="I5217" s="62">
        <v>60010.961533946887</v>
      </c>
      <c r="J5217" s="63">
        <v>5.8599140516970181</v>
      </c>
      <c r="K5217" s="63">
        <v>4.4685979805250646</v>
      </c>
      <c r="L5217" s="63">
        <v>7.1500139642165808</v>
      </c>
      <c r="M5217" s="63">
        <v>6.1495840573849874</v>
      </c>
      <c r="N5217" s="63">
        <v>7.0832848632376741</v>
      </c>
      <c r="O5217" s="71">
        <v>6.9739917967648424</v>
      </c>
    </row>
    <row r="5218" spans="2:15" outlineLevel="1" x14ac:dyDescent="0.25">
      <c r="B5218" s="65">
        <v>5209</v>
      </c>
      <c r="C5218" s="60">
        <v>0</v>
      </c>
      <c r="D5218" s="61">
        <v>1</v>
      </c>
      <c r="E5218" s="61">
        <v>1</v>
      </c>
      <c r="F5218" s="61">
        <v>1</v>
      </c>
      <c r="G5218" s="61">
        <v>0</v>
      </c>
      <c r="H5218" s="61">
        <v>1</v>
      </c>
      <c r="I5218" s="62">
        <v>95232.421105867368</v>
      </c>
      <c r="J5218" s="63">
        <v>5.2431054208238086</v>
      </c>
      <c r="K5218" s="63">
        <v>5.6253675125619278</v>
      </c>
      <c r="L5218" s="63">
        <v>7.4484952054131668</v>
      </c>
      <c r="M5218" s="63">
        <v>7.280719040540391</v>
      </c>
      <c r="N5218" s="63">
        <v>6.8945291214966273</v>
      </c>
      <c r="O5218" s="71">
        <v>7.0939628957084713</v>
      </c>
    </row>
    <row r="5219" spans="2:15" outlineLevel="1" x14ac:dyDescent="0.25">
      <c r="B5219" s="65">
        <v>5210</v>
      </c>
      <c r="C5219" s="60">
        <v>1</v>
      </c>
      <c r="D5219" s="61">
        <v>0</v>
      </c>
      <c r="E5219" s="61">
        <v>1</v>
      </c>
      <c r="F5219" s="61">
        <v>1</v>
      </c>
      <c r="G5219" s="61">
        <v>0</v>
      </c>
      <c r="H5219" s="61">
        <v>1</v>
      </c>
      <c r="I5219" s="62">
        <v>99629.525707441746</v>
      </c>
      <c r="J5219" s="63">
        <v>6.0877113835802117</v>
      </c>
      <c r="K5219" s="63">
        <v>4.3903578155322469</v>
      </c>
      <c r="L5219" s="63">
        <v>7.5788704604216921</v>
      </c>
      <c r="M5219" s="63">
        <v>8.9250762776713355</v>
      </c>
      <c r="N5219" s="63">
        <v>7.1190325249491906</v>
      </c>
      <c r="O5219" s="71">
        <v>7.2010186783858021</v>
      </c>
    </row>
    <row r="5220" spans="2:15" outlineLevel="1" x14ac:dyDescent="0.25">
      <c r="B5220" s="65">
        <v>5211</v>
      </c>
      <c r="C5220" s="60">
        <v>1</v>
      </c>
      <c r="D5220" s="61">
        <v>0</v>
      </c>
      <c r="E5220" s="61">
        <v>1</v>
      </c>
      <c r="F5220" s="61">
        <v>1</v>
      </c>
      <c r="G5220" s="61">
        <v>0</v>
      </c>
      <c r="H5220" s="61">
        <v>1</v>
      </c>
      <c r="I5220" s="62">
        <v>27547.723952062137</v>
      </c>
      <c r="J5220" s="63">
        <v>6.0838785911359725</v>
      </c>
      <c r="K5220" s="63">
        <v>5.111480264047457</v>
      </c>
      <c r="L5220" s="63">
        <v>6.6615411846796775</v>
      </c>
      <c r="M5220" s="63">
        <v>6.5200541082629107</v>
      </c>
      <c r="N5220" s="63">
        <v>6.6361941124823884</v>
      </c>
      <c r="O5220" s="71">
        <v>7.3112491671519377</v>
      </c>
    </row>
    <row r="5221" spans="2:15" outlineLevel="1" x14ac:dyDescent="0.25">
      <c r="B5221" s="65">
        <v>5212</v>
      </c>
      <c r="C5221" s="60">
        <v>1</v>
      </c>
      <c r="D5221" s="61">
        <v>0</v>
      </c>
      <c r="E5221" s="61">
        <v>1</v>
      </c>
      <c r="F5221" s="61">
        <v>1</v>
      </c>
      <c r="G5221" s="61">
        <v>0</v>
      </c>
      <c r="H5221" s="61">
        <v>1</v>
      </c>
      <c r="I5221" s="62">
        <v>100106.83686931011</v>
      </c>
      <c r="J5221" s="63">
        <v>6.2358885806203546</v>
      </c>
      <c r="K5221" s="63">
        <v>5.5248079439975104</v>
      </c>
      <c r="L5221" s="63">
        <v>7.1430787133215539</v>
      </c>
      <c r="M5221" s="63">
        <v>8.7925100767265434</v>
      </c>
      <c r="N5221" s="63">
        <v>6.2843484683628406</v>
      </c>
      <c r="O5221" s="71">
        <v>7.0773640092934915</v>
      </c>
    </row>
    <row r="5222" spans="2:15" outlineLevel="1" x14ac:dyDescent="0.25">
      <c r="B5222" s="65">
        <v>5213</v>
      </c>
      <c r="C5222" s="60">
        <v>0</v>
      </c>
      <c r="D5222" s="61">
        <v>1</v>
      </c>
      <c r="E5222" s="61">
        <v>1</v>
      </c>
      <c r="F5222" s="61">
        <v>1</v>
      </c>
      <c r="G5222" s="61">
        <v>0</v>
      </c>
      <c r="H5222" s="61">
        <v>1</v>
      </c>
      <c r="I5222" s="62">
        <v>103164.43690012513</v>
      </c>
      <c r="J5222" s="63">
        <v>6.3253848530155068</v>
      </c>
      <c r="K5222" s="63">
        <v>6.3955561824291705</v>
      </c>
      <c r="L5222" s="63">
        <v>7.7811182620405699</v>
      </c>
      <c r="M5222" s="63">
        <v>7.7892282280932896</v>
      </c>
      <c r="N5222" s="63">
        <v>7.1121983583759025</v>
      </c>
      <c r="O5222" s="71">
        <v>7.144698781012913</v>
      </c>
    </row>
    <row r="5223" spans="2:15" outlineLevel="1" x14ac:dyDescent="0.25">
      <c r="B5223" s="65">
        <v>5214</v>
      </c>
      <c r="C5223" s="60">
        <v>1</v>
      </c>
      <c r="D5223" s="61">
        <v>0</v>
      </c>
      <c r="E5223" s="61">
        <v>1</v>
      </c>
      <c r="F5223" s="61">
        <v>1</v>
      </c>
      <c r="G5223" s="61">
        <v>1</v>
      </c>
      <c r="H5223" s="61">
        <v>0</v>
      </c>
      <c r="I5223" s="62">
        <v>65558.415201359763</v>
      </c>
      <c r="J5223" s="63">
        <v>6.4937896131128969</v>
      </c>
      <c r="K5223" s="63">
        <v>6.2546658028062714</v>
      </c>
      <c r="L5223" s="63">
        <v>7.0542280404647801</v>
      </c>
      <c r="M5223" s="63">
        <v>6.5444502472695243</v>
      </c>
      <c r="N5223" s="63">
        <v>6.7467159317058343</v>
      </c>
      <c r="O5223" s="71">
        <v>6.1381867015371121</v>
      </c>
    </row>
    <row r="5224" spans="2:15" outlineLevel="1" x14ac:dyDescent="0.25">
      <c r="B5224" s="65">
        <v>5215</v>
      </c>
      <c r="C5224" s="60">
        <v>1</v>
      </c>
      <c r="D5224" s="61">
        <v>0</v>
      </c>
      <c r="E5224" s="61">
        <v>1</v>
      </c>
      <c r="F5224" s="61">
        <v>1</v>
      </c>
      <c r="G5224" s="61">
        <v>1</v>
      </c>
      <c r="H5224" s="61">
        <v>0</v>
      </c>
      <c r="I5224" s="62">
        <v>104933.69328344271</v>
      </c>
      <c r="J5224" s="63">
        <v>6.457628145041614</v>
      </c>
      <c r="K5224" s="63">
        <v>6.0416074064835996</v>
      </c>
      <c r="L5224" s="63">
        <v>8.3100209432783618</v>
      </c>
      <c r="M5224" s="63">
        <v>8.6768511252847169</v>
      </c>
      <c r="N5224" s="63">
        <v>7.1943261686266213</v>
      </c>
      <c r="O5224" s="71">
        <v>6.6403805963778346</v>
      </c>
    </row>
    <row r="5225" spans="2:15" outlineLevel="1" x14ac:dyDescent="0.25">
      <c r="B5225" s="65">
        <v>5216</v>
      </c>
      <c r="C5225" s="60">
        <v>1</v>
      </c>
      <c r="D5225" s="61">
        <v>0</v>
      </c>
      <c r="E5225" s="61">
        <v>1</v>
      </c>
      <c r="F5225" s="61">
        <v>1</v>
      </c>
      <c r="G5225" s="61">
        <v>1</v>
      </c>
      <c r="H5225" s="61">
        <v>0</v>
      </c>
      <c r="I5225" s="62">
        <v>97747.438889638433</v>
      </c>
      <c r="J5225" s="63">
        <v>6.0180895601294448</v>
      </c>
      <c r="K5225" s="63">
        <v>4.5573313573509298</v>
      </c>
      <c r="L5225" s="63">
        <v>7.25873499610735</v>
      </c>
      <c r="M5225" s="63">
        <v>8.8691084360482328</v>
      </c>
      <c r="N5225" s="63">
        <v>7.1787878217964431</v>
      </c>
      <c r="O5225" s="71">
        <v>6.3786576360199696</v>
      </c>
    </row>
    <row r="5226" spans="2:15" outlineLevel="1" x14ac:dyDescent="0.25">
      <c r="B5226" s="65">
        <v>5217</v>
      </c>
      <c r="C5226" s="60">
        <v>1</v>
      </c>
      <c r="D5226" s="61">
        <v>0</v>
      </c>
      <c r="E5226" s="61">
        <v>1</v>
      </c>
      <c r="F5226" s="61">
        <v>1</v>
      </c>
      <c r="G5226" s="61">
        <v>0</v>
      </c>
      <c r="H5226" s="61">
        <v>1</v>
      </c>
      <c r="I5226" s="62">
        <v>95776.794294749678</v>
      </c>
      <c r="J5226" s="63">
        <v>5.9084012304234443</v>
      </c>
      <c r="K5226" s="63">
        <v>5.6968682072779133</v>
      </c>
      <c r="L5226" s="63">
        <v>7.5064860241993463</v>
      </c>
      <c r="M5226" s="63">
        <v>6.5260718560540365</v>
      </c>
      <c r="N5226" s="63">
        <v>7.0895004005354165</v>
      </c>
      <c r="O5226" s="71">
        <v>7.1353459095028393</v>
      </c>
    </row>
    <row r="5227" spans="2:15" outlineLevel="1" x14ac:dyDescent="0.25">
      <c r="B5227" s="65">
        <v>5218</v>
      </c>
      <c r="C5227" s="60">
        <v>1</v>
      </c>
      <c r="D5227" s="61">
        <v>0</v>
      </c>
      <c r="E5227" s="61">
        <v>1</v>
      </c>
      <c r="F5227" s="61">
        <v>1</v>
      </c>
      <c r="G5227" s="61">
        <v>1</v>
      </c>
      <c r="H5227" s="61">
        <v>0</v>
      </c>
      <c r="I5227" s="62">
        <v>65171.593324522881</v>
      </c>
      <c r="J5227" s="63">
        <v>6.1042470515479152</v>
      </c>
      <c r="K5227" s="63">
        <v>5.6368459711426837</v>
      </c>
      <c r="L5227" s="63">
        <v>6.9631075118838144</v>
      </c>
      <c r="M5227" s="63">
        <v>6.1864772872474507</v>
      </c>
      <c r="N5227" s="63">
        <v>7.5619523091867826</v>
      </c>
      <c r="O5227" s="71">
        <v>6.9405467829232208</v>
      </c>
    </row>
    <row r="5228" spans="2:15" outlineLevel="1" x14ac:dyDescent="0.25">
      <c r="B5228" s="65">
        <v>5219</v>
      </c>
      <c r="C5228" s="60">
        <v>1</v>
      </c>
      <c r="D5228" s="61">
        <v>0</v>
      </c>
      <c r="E5228" s="61">
        <v>1</v>
      </c>
      <c r="F5228" s="61">
        <v>1</v>
      </c>
      <c r="G5228" s="61">
        <v>1</v>
      </c>
      <c r="H5228" s="61">
        <v>0</v>
      </c>
      <c r="I5228" s="62">
        <v>78122.088006630176</v>
      </c>
      <c r="J5228" s="63">
        <v>5.6704037865055117</v>
      </c>
      <c r="K5228" s="63">
        <v>5.3319533628655194</v>
      </c>
      <c r="L5228" s="63">
        <v>7.0716574062636575</v>
      </c>
      <c r="M5228" s="63">
        <v>8.5434514530221755</v>
      </c>
      <c r="N5228" s="63">
        <v>6.8685073640631256</v>
      </c>
      <c r="O5228" s="71">
        <v>6.8578568205366368</v>
      </c>
    </row>
    <row r="5229" spans="2:15" outlineLevel="1" x14ac:dyDescent="0.25">
      <c r="B5229" s="65">
        <v>5220</v>
      </c>
      <c r="C5229" s="60">
        <v>1</v>
      </c>
      <c r="D5229" s="61">
        <v>0</v>
      </c>
      <c r="E5229" s="61">
        <v>1</v>
      </c>
      <c r="F5229" s="61">
        <v>1</v>
      </c>
      <c r="G5229" s="61">
        <v>0</v>
      </c>
      <c r="H5229" s="61">
        <v>1</v>
      </c>
      <c r="I5229" s="62">
        <v>24878.040659115562</v>
      </c>
      <c r="J5229" s="63">
        <v>5.8423085696934249</v>
      </c>
      <c r="K5229" s="63">
        <v>5.3767565893601956</v>
      </c>
      <c r="L5229" s="63">
        <v>6.7743771216873192</v>
      </c>
      <c r="M5229" s="63">
        <v>6.39486892610807</v>
      </c>
      <c r="N5229" s="63">
        <v>6.1287977892691918</v>
      </c>
      <c r="O5229" s="71">
        <v>6.6847926507832138</v>
      </c>
    </row>
    <row r="5230" spans="2:15" outlineLevel="1" x14ac:dyDescent="0.25">
      <c r="B5230" s="65">
        <v>5221</v>
      </c>
      <c r="C5230" s="60">
        <v>1</v>
      </c>
      <c r="D5230" s="61">
        <v>0</v>
      </c>
      <c r="E5230" s="61">
        <v>1</v>
      </c>
      <c r="F5230" s="61">
        <v>1</v>
      </c>
      <c r="G5230" s="61">
        <v>1</v>
      </c>
      <c r="H5230" s="61">
        <v>0</v>
      </c>
      <c r="I5230" s="62">
        <v>73657.834492288326</v>
      </c>
      <c r="J5230" s="63">
        <v>5.5297920605288233</v>
      </c>
      <c r="K5230" s="63">
        <v>4.5926018418228995</v>
      </c>
      <c r="L5230" s="63">
        <v>7.2293278052033925</v>
      </c>
      <c r="M5230" s="63">
        <v>7.4242962790617408</v>
      </c>
      <c r="N5230" s="63">
        <v>7.4544068404052659</v>
      </c>
      <c r="O5230" s="71">
        <v>6.718607599886651</v>
      </c>
    </row>
    <row r="5231" spans="2:15" outlineLevel="1" x14ac:dyDescent="0.25">
      <c r="B5231" s="65">
        <v>5222</v>
      </c>
      <c r="C5231" s="60">
        <v>1</v>
      </c>
      <c r="D5231" s="61">
        <v>0</v>
      </c>
      <c r="E5231" s="61">
        <v>1</v>
      </c>
      <c r="F5231" s="61">
        <v>1</v>
      </c>
      <c r="G5231" s="61">
        <v>1</v>
      </c>
      <c r="H5231" s="61">
        <v>0</v>
      </c>
      <c r="I5231" s="62">
        <v>101988.34652467156</v>
      </c>
      <c r="J5231" s="63">
        <v>6.4689368790387523</v>
      </c>
      <c r="K5231" s="63">
        <v>6.0008085049379112</v>
      </c>
      <c r="L5231" s="63">
        <v>6.9497092641154374</v>
      </c>
      <c r="M5231" s="63">
        <v>8.7123524784909492</v>
      </c>
      <c r="N5231" s="63">
        <v>6.7985411968590661</v>
      </c>
      <c r="O5231" s="71">
        <v>6.6100617138172879</v>
      </c>
    </row>
    <row r="5232" spans="2:15" outlineLevel="1" x14ac:dyDescent="0.25">
      <c r="B5232" s="65">
        <v>5223</v>
      </c>
      <c r="C5232" s="60">
        <v>1</v>
      </c>
      <c r="D5232" s="61">
        <v>0</v>
      </c>
      <c r="E5232" s="61">
        <v>1</v>
      </c>
      <c r="F5232" s="61">
        <v>1</v>
      </c>
      <c r="G5232" s="61">
        <v>0</v>
      </c>
      <c r="H5232" s="61">
        <v>1</v>
      </c>
      <c r="I5232" s="62">
        <v>78166.352579652783</v>
      </c>
      <c r="J5232" s="63">
        <v>5.7499897887064471</v>
      </c>
      <c r="K5232" s="63">
        <v>5.0280492527432354</v>
      </c>
      <c r="L5232" s="63">
        <v>6.2453111067580638</v>
      </c>
      <c r="M5232" s="63">
        <v>8.6636123512744643</v>
      </c>
      <c r="N5232" s="63">
        <v>6.9736277698089388</v>
      </c>
      <c r="O5232" s="71">
        <v>7.4667869620787846</v>
      </c>
    </row>
    <row r="5233" spans="2:15" outlineLevel="1" x14ac:dyDescent="0.25">
      <c r="B5233" s="65">
        <v>5224</v>
      </c>
      <c r="C5233" s="60">
        <v>1</v>
      </c>
      <c r="D5233" s="61">
        <v>0</v>
      </c>
      <c r="E5233" s="61">
        <v>1</v>
      </c>
      <c r="F5233" s="61">
        <v>1</v>
      </c>
      <c r="G5233" s="61">
        <v>1</v>
      </c>
      <c r="H5233" s="61">
        <v>0</v>
      </c>
      <c r="I5233" s="62">
        <v>101406.89769549413</v>
      </c>
      <c r="J5233" s="63">
        <v>5.7905383500830414</v>
      </c>
      <c r="K5233" s="63">
        <v>5.213206436484036</v>
      </c>
      <c r="L5233" s="63">
        <v>7.2567638435290274</v>
      </c>
      <c r="M5233" s="63">
        <v>8.8828970612491798</v>
      </c>
      <c r="N5233" s="63">
        <v>7.4110125888313707</v>
      </c>
      <c r="O5233" s="71">
        <v>7.1935088929370652</v>
      </c>
    </row>
    <row r="5234" spans="2:15" outlineLevel="1" x14ac:dyDescent="0.25">
      <c r="B5234" s="65">
        <v>5225</v>
      </c>
      <c r="C5234" s="60">
        <v>1</v>
      </c>
      <c r="D5234" s="61">
        <v>0</v>
      </c>
      <c r="E5234" s="61">
        <v>1</v>
      </c>
      <c r="F5234" s="61">
        <v>1</v>
      </c>
      <c r="G5234" s="61">
        <v>0</v>
      </c>
      <c r="H5234" s="61">
        <v>1</v>
      </c>
      <c r="I5234" s="62">
        <v>99431.759316426018</v>
      </c>
      <c r="J5234" s="63">
        <v>6.4029931173766244</v>
      </c>
      <c r="K5234" s="63">
        <v>4.9684430898775132</v>
      </c>
      <c r="L5234" s="63">
        <v>7.4292235022790631</v>
      </c>
      <c r="M5234" s="63">
        <v>8.4219320448614639</v>
      </c>
      <c r="N5234" s="63">
        <v>6.751904139432626</v>
      </c>
      <c r="O5234" s="71">
        <v>7.0922729220325866</v>
      </c>
    </row>
    <row r="5235" spans="2:15" outlineLevel="1" x14ac:dyDescent="0.25">
      <c r="B5235" s="65">
        <v>5226</v>
      </c>
      <c r="C5235" s="60">
        <v>1</v>
      </c>
      <c r="D5235" s="61">
        <v>0</v>
      </c>
      <c r="E5235" s="61">
        <v>1</v>
      </c>
      <c r="F5235" s="61">
        <v>1</v>
      </c>
      <c r="G5235" s="61">
        <v>0</v>
      </c>
      <c r="H5235" s="61">
        <v>1</v>
      </c>
      <c r="I5235" s="62">
        <v>59399.508866939985</v>
      </c>
      <c r="J5235" s="63">
        <v>5.2190669264324852</v>
      </c>
      <c r="K5235" s="63">
        <v>5.0802538500252865</v>
      </c>
      <c r="L5235" s="63">
        <v>8.382132349240571</v>
      </c>
      <c r="M5235" s="63">
        <v>6.3789408390246285</v>
      </c>
      <c r="N5235" s="63">
        <v>6.2597124244998597</v>
      </c>
      <c r="O5235" s="71">
        <v>6.5057929235691843</v>
      </c>
    </row>
    <row r="5236" spans="2:15" outlineLevel="1" x14ac:dyDescent="0.25">
      <c r="B5236" s="65">
        <v>5227</v>
      </c>
      <c r="C5236" s="60">
        <v>1</v>
      </c>
      <c r="D5236" s="61">
        <v>0</v>
      </c>
      <c r="E5236" s="61">
        <v>1</v>
      </c>
      <c r="F5236" s="61">
        <v>1</v>
      </c>
      <c r="G5236" s="61">
        <v>0</v>
      </c>
      <c r="H5236" s="61">
        <v>1</v>
      </c>
      <c r="I5236" s="62">
        <v>25519.584922379174</v>
      </c>
      <c r="J5236" s="63">
        <v>5.7235613268287127</v>
      </c>
      <c r="K5236" s="63">
        <v>4.5876405607764292</v>
      </c>
      <c r="L5236" s="63">
        <v>6.8892313627725823</v>
      </c>
      <c r="M5236" s="63">
        <v>6.3279157443563143</v>
      </c>
      <c r="N5236" s="63">
        <v>6.9456376616105659</v>
      </c>
      <c r="O5236" s="71">
        <v>7.3193894306610243</v>
      </c>
    </row>
    <row r="5237" spans="2:15" outlineLevel="1" x14ac:dyDescent="0.25">
      <c r="B5237" s="65">
        <v>5228</v>
      </c>
      <c r="C5237" s="60">
        <v>1</v>
      </c>
      <c r="D5237" s="61">
        <v>0</v>
      </c>
      <c r="E5237" s="61">
        <v>1</v>
      </c>
      <c r="F5237" s="61">
        <v>1</v>
      </c>
      <c r="G5237" s="61">
        <v>1</v>
      </c>
      <c r="H5237" s="61">
        <v>0</v>
      </c>
      <c r="I5237" s="62">
        <v>97835.639316033121</v>
      </c>
      <c r="J5237" s="63">
        <v>5.6817322935527912</v>
      </c>
      <c r="K5237" s="63">
        <v>5.3734826333331842</v>
      </c>
      <c r="L5237" s="63">
        <v>8.2876323106023868</v>
      </c>
      <c r="M5237" s="63">
        <v>7.0922243045651339</v>
      </c>
      <c r="N5237" s="63">
        <v>7.3180321800092774</v>
      </c>
      <c r="O5237" s="71">
        <v>7.3052975361811097</v>
      </c>
    </row>
    <row r="5238" spans="2:15" outlineLevel="1" x14ac:dyDescent="0.25">
      <c r="B5238" s="65">
        <v>5229</v>
      </c>
      <c r="C5238" s="60">
        <v>1</v>
      </c>
      <c r="D5238" s="61">
        <v>0</v>
      </c>
      <c r="E5238" s="61">
        <v>1</v>
      </c>
      <c r="F5238" s="61">
        <v>1</v>
      </c>
      <c r="G5238" s="61">
        <v>1</v>
      </c>
      <c r="H5238" s="61">
        <v>0</v>
      </c>
      <c r="I5238" s="62">
        <v>76466.720525777171</v>
      </c>
      <c r="J5238" s="63">
        <v>6.069057434092282</v>
      </c>
      <c r="K5238" s="63">
        <v>4.3187916176435817</v>
      </c>
      <c r="L5238" s="63">
        <v>6.8638731330797071</v>
      </c>
      <c r="M5238" s="63">
        <v>8.3783118246971426</v>
      </c>
      <c r="N5238" s="63">
        <v>7.4490314267111337</v>
      </c>
      <c r="O5238" s="71">
        <v>6.6608950536556701</v>
      </c>
    </row>
    <row r="5239" spans="2:15" outlineLevel="1" x14ac:dyDescent="0.25">
      <c r="B5239" s="65">
        <v>5230</v>
      </c>
      <c r="C5239" s="60">
        <v>1</v>
      </c>
      <c r="D5239" s="61">
        <v>0</v>
      </c>
      <c r="E5239" s="61">
        <v>1</v>
      </c>
      <c r="F5239" s="61">
        <v>1</v>
      </c>
      <c r="G5239" s="61">
        <v>1</v>
      </c>
      <c r="H5239" s="61">
        <v>0</v>
      </c>
      <c r="I5239" s="62">
        <v>100019.94087679431</v>
      </c>
      <c r="J5239" s="63">
        <v>6.3540451095504658</v>
      </c>
      <c r="K5239" s="63">
        <v>5.9015704527794162</v>
      </c>
      <c r="L5239" s="63">
        <v>7.0329941955299784</v>
      </c>
      <c r="M5239" s="63">
        <v>8.1654058644816807</v>
      </c>
      <c r="N5239" s="63">
        <v>7.0030019709218205</v>
      </c>
      <c r="O5239" s="71">
        <v>6.4240616207958832</v>
      </c>
    </row>
    <row r="5240" spans="2:15" outlineLevel="1" x14ac:dyDescent="0.25">
      <c r="B5240" s="65">
        <v>5231</v>
      </c>
      <c r="C5240" s="60">
        <v>0</v>
      </c>
      <c r="D5240" s="61">
        <v>1</v>
      </c>
      <c r="E5240" s="61">
        <v>1</v>
      </c>
      <c r="F5240" s="61">
        <v>1</v>
      </c>
      <c r="G5240" s="61">
        <v>1</v>
      </c>
      <c r="H5240" s="61">
        <v>0</v>
      </c>
      <c r="I5240" s="62">
        <v>77678.693706085382</v>
      </c>
      <c r="J5240" s="63">
        <v>5.9347977233501048</v>
      </c>
      <c r="K5240" s="63">
        <v>6.1207832880981403</v>
      </c>
      <c r="L5240" s="63">
        <v>6.6982374654538486</v>
      </c>
      <c r="M5240" s="63">
        <v>7.6983497263764464</v>
      </c>
      <c r="N5240" s="63">
        <v>6.8696593364794829</v>
      </c>
      <c r="O5240" s="71">
        <v>6.5819120081356512</v>
      </c>
    </row>
    <row r="5241" spans="2:15" outlineLevel="1" x14ac:dyDescent="0.25">
      <c r="B5241" s="65">
        <v>5232</v>
      </c>
      <c r="C5241" s="60">
        <v>1</v>
      </c>
      <c r="D5241" s="61">
        <v>0</v>
      </c>
      <c r="E5241" s="61">
        <v>1</v>
      </c>
      <c r="F5241" s="61">
        <v>1</v>
      </c>
      <c r="G5241" s="61">
        <v>1</v>
      </c>
      <c r="H5241" s="61">
        <v>0</v>
      </c>
      <c r="I5241" s="62">
        <v>102839.68193376322</v>
      </c>
      <c r="J5241" s="63">
        <v>6.6034240742565231</v>
      </c>
      <c r="K5241" s="63">
        <v>6.022633644659015</v>
      </c>
      <c r="L5241" s="63">
        <v>8.2058810372379636</v>
      </c>
      <c r="M5241" s="63">
        <v>8.2465421275088975</v>
      </c>
      <c r="N5241" s="63">
        <v>6.7130812417074601</v>
      </c>
      <c r="O5241" s="71">
        <v>6.7125166027096652</v>
      </c>
    </row>
    <row r="5242" spans="2:15" outlineLevel="1" x14ac:dyDescent="0.25">
      <c r="B5242" s="65">
        <v>5233</v>
      </c>
      <c r="C5242" s="60">
        <v>1</v>
      </c>
      <c r="D5242" s="61">
        <v>0</v>
      </c>
      <c r="E5242" s="61">
        <v>1</v>
      </c>
      <c r="F5242" s="61">
        <v>1</v>
      </c>
      <c r="G5242" s="61">
        <v>0</v>
      </c>
      <c r="H5242" s="61">
        <v>1</v>
      </c>
      <c r="I5242" s="62">
        <v>75082.831916192255</v>
      </c>
      <c r="J5242" s="63">
        <v>6.3964996820117159</v>
      </c>
      <c r="K5242" s="63">
        <v>5.3211719732293057</v>
      </c>
      <c r="L5242" s="63">
        <v>6.5497691199408985</v>
      </c>
      <c r="M5242" s="63">
        <v>7.5491545829488249</v>
      </c>
      <c r="N5242" s="63">
        <v>6.5330434450018835</v>
      </c>
      <c r="O5242" s="71">
        <v>6.5782301028085604</v>
      </c>
    </row>
    <row r="5243" spans="2:15" outlineLevel="1" x14ac:dyDescent="0.25">
      <c r="B5243" s="65">
        <v>5234</v>
      </c>
      <c r="C5243" s="60">
        <v>1</v>
      </c>
      <c r="D5243" s="61">
        <v>0</v>
      </c>
      <c r="E5243" s="61">
        <v>1</v>
      </c>
      <c r="F5243" s="61">
        <v>1</v>
      </c>
      <c r="G5243" s="61">
        <v>1</v>
      </c>
      <c r="H5243" s="61">
        <v>0</v>
      </c>
      <c r="I5243" s="62">
        <v>26316.632629557847</v>
      </c>
      <c r="J5243" s="63">
        <v>5.6622731256489471</v>
      </c>
      <c r="K5243" s="63">
        <v>4.312290577520872</v>
      </c>
      <c r="L5243" s="63">
        <v>6.8735482945102717</v>
      </c>
      <c r="M5243" s="63">
        <v>6.8475417216707957</v>
      </c>
      <c r="N5243" s="63">
        <v>7.5274887591741315</v>
      </c>
      <c r="O5243" s="71">
        <v>6.7742074486110235</v>
      </c>
    </row>
    <row r="5244" spans="2:15" outlineLevel="1" x14ac:dyDescent="0.25">
      <c r="B5244" s="65">
        <v>5235</v>
      </c>
      <c r="C5244" s="60">
        <v>1</v>
      </c>
      <c r="D5244" s="61">
        <v>0</v>
      </c>
      <c r="E5244" s="61">
        <v>1</v>
      </c>
      <c r="F5244" s="61">
        <v>1</v>
      </c>
      <c r="G5244" s="61">
        <v>1</v>
      </c>
      <c r="H5244" s="61">
        <v>0</v>
      </c>
      <c r="I5244" s="62">
        <v>25718.628604903541</v>
      </c>
      <c r="J5244" s="63">
        <v>5.5699050903365723</v>
      </c>
      <c r="K5244" s="63">
        <v>5.216370156022581</v>
      </c>
      <c r="L5244" s="63">
        <v>6.4865917888202063</v>
      </c>
      <c r="M5244" s="63">
        <v>6.5146743481011402</v>
      </c>
      <c r="N5244" s="63">
        <v>6.849401261050863</v>
      </c>
      <c r="O5244" s="71">
        <v>6.8459507702022151</v>
      </c>
    </row>
    <row r="5245" spans="2:15" outlineLevel="1" x14ac:dyDescent="0.25">
      <c r="B5245" s="65">
        <v>5236</v>
      </c>
      <c r="C5245" s="60">
        <v>1</v>
      </c>
      <c r="D5245" s="61">
        <v>0</v>
      </c>
      <c r="E5245" s="61">
        <v>1</v>
      </c>
      <c r="F5245" s="61">
        <v>1</v>
      </c>
      <c r="G5245" s="61">
        <v>1</v>
      </c>
      <c r="H5245" s="61">
        <v>0</v>
      </c>
      <c r="I5245" s="62">
        <v>77043.225477637767</v>
      </c>
      <c r="J5245" s="63">
        <v>6.2179394723946029</v>
      </c>
      <c r="K5245" s="63">
        <v>5.0121103867504022</v>
      </c>
      <c r="L5245" s="63">
        <v>6.5353163702991237</v>
      </c>
      <c r="M5245" s="63">
        <v>7.688533559734708</v>
      </c>
      <c r="N5245" s="63">
        <v>7.5555992278234925</v>
      </c>
      <c r="O5245" s="71">
        <v>6.7911788016540529</v>
      </c>
    </row>
    <row r="5246" spans="2:15" outlineLevel="1" x14ac:dyDescent="0.25">
      <c r="B5246" s="65">
        <v>5237</v>
      </c>
      <c r="C5246" s="60">
        <v>0</v>
      </c>
      <c r="D5246" s="61">
        <v>1</v>
      </c>
      <c r="E5246" s="61">
        <v>1</v>
      </c>
      <c r="F5246" s="61">
        <v>1</v>
      </c>
      <c r="G5246" s="61">
        <v>0</v>
      </c>
      <c r="H5246" s="61">
        <v>1</v>
      </c>
      <c r="I5246" s="62">
        <v>96705.965799620055</v>
      </c>
      <c r="J5246" s="63">
        <v>5.5879220933670481</v>
      </c>
      <c r="K5246" s="63">
        <v>6.4567789557400719</v>
      </c>
      <c r="L5246" s="63">
        <v>7.0294806294053469</v>
      </c>
      <c r="M5246" s="63">
        <v>7.0949177930438649</v>
      </c>
      <c r="N5246" s="63">
        <v>6.6461378415066452</v>
      </c>
      <c r="O5246" s="71">
        <v>6.9797942791480008</v>
      </c>
    </row>
    <row r="5247" spans="2:15" outlineLevel="1" x14ac:dyDescent="0.25">
      <c r="B5247" s="65">
        <v>5238</v>
      </c>
      <c r="C5247" s="60">
        <v>1</v>
      </c>
      <c r="D5247" s="61">
        <v>0</v>
      </c>
      <c r="E5247" s="61">
        <v>1</v>
      </c>
      <c r="F5247" s="61">
        <v>1</v>
      </c>
      <c r="G5247" s="61">
        <v>1</v>
      </c>
      <c r="H5247" s="61">
        <v>0</v>
      </c>
      <c r="I5247" s="62">
        <v>102445.97677992276</v>
      </c>
      <c r="J5247" s="63">
        <v>6.7960116561775425</v>
      </c>
      <c r="K5247" s="63">
        <v>5.0771388180969836</v>
      </c>
      <c r="L5247" s="63">
        <v>7.3145564806264618</v>
      </c>
      <c r="M5247" s="63">
        <v>8.9443785439770682</v>
      </c>
      <c r="N5247" s="63">
        <v>7.0737147198731982</v>
      </c>
      <c r="O5247" s="71">
        <v>6.8201733515434038</v>
      </c>
    </row>
    <row r="5248" spans="2:15" outlineLevel="1" x14ac:dyDescent="0.25">
      <c r="B5248" s="65">
        <v>5239</v>
      </c>
      <c r="C5248" s="60">
        <v>1</v>
      </c>
      <c r="D5248" s="61">
        <v>0</v>
      </c>
      <c r="E5248" s="61">
        <v>1</v>
      </c>
      <c r="F5248" s="61">
        <v>1</v>
      </c>
      <c r="G5248" s="61">
        <v>1</v>
      </c>
      <c r="H5248" s="61">
        <v>0</v>
      </c>
      <c r="I5248" s="62">
        <v>74346.196061708746</v>
      </c>
      <c r="J5248" s="63">
        <v>6.3046796518521742</v>
      </c>
      <c r="K5248" s="63">
        <v>4.6306239363470896</v>
      </c>
      <c r="L5248" s="63">
        <v>6.2024355957029451</v>
      </c>
      <c r="M5248" s="63">
        <v>8.1154281298620141</v>
      </c>
      <c r="N5248" s="63">
        <v>6.8836764993871489</v>
      </c>
      <c r="O5248" s="71">
        <v>6.3685136040140691</v>
      </c>
    </row>
    <row r="5249" spans="2:15" outlineLevel="1" x14ac:dyDescent="0.25">
      <c r="B5249" s="65">
        <v>5240</v>
      </c>
      <c r="C5249" s="60">
        <v>1</v>
      </c>
      <c r="D5249" s="61">
        <v>0</v>
      </c>
      <c r="E5249" s="61">
        <v>1</v>
      </c>
      <c r="F5249" s="61">
        <v>1</v>
      </c>
      <c r="G5249" s="61">
        <v>1</v>
      </c>
      <c r="H5249" s="61">
        <v>0</v>
      </c>
      <c r="I5249" s="62">
        <v>29002.971933832945</v>
      </c>
      <c r="J5249" s="63">
        <v>6.2344941988689939</v>
      </c>
      <c r="K5249" s="63">
        <v>5.5751770892572061</v>
      </c>
      <c r="L5249" s="63">
        <v>6.341342858276894</v>
      </c>
      <c r="M5249" s="63">
        <v>6.6237965274264479</v>
      </c>
      <c r="N5249" s="63">
        <v>7.122084108468469</v>
      </c>
      <c r="O5249" s="71">
        <v>6.6327412890155344</v>
      </c>
    </row>
    <row r="5250" spans="2:15" outlineLevel="1" x14ac:dyDescent="0.25">
      <c r="B5250" s="65">
        <v>5241</v>
      </c>
      <c r="C5250" s="60">
        <v>1</v>
      </c>
      <c r="D5250" s="61">
        <v>0</v>
      </c>
      <c r="E5250" s="61">
        <v>1</v>
      </c>
      <c r="F5250" s="61">
        <v>1</v>
      </c>
      <c r="G5250" s="61">
        <v>1</v>
      </c>
      <c r="H5250" s="61">
        <v>0</v>
      </c>
      <c r="I5250" s="62">
        <v>93880.99188175601</v>
      </c>
      <c r="J5250" s="63">
        <v>5.5458175391865412</v>
      </c>
      <c r="K5250" s="63">
        <v>5.501685235488412</v>
      </c>
      <c r="L5250" s="63">
        <v>7.6846843315647702</v>
      </c>
      <c r="M5250" s="63">
        <v>6.3299949208126627</v>
      </c>
      <c r="N5250" s="63">
        <v>7.4857434620333745</v>
      </c>
      <c r="O5250" s="71">
        <v>6.6751167028274416</v>
      </c>
    </row>
    <row r="5251" spans="2:15" outlineLevel="1" x14ac:dyDescent="0.25">
      <c r="B5251" s="65">
        <v>5242</v>
      </c>
      <c r="C5251" s="60">
        <v>1</v>
      </c>
      <c r="D5251" s="61">
        <v>0</v>
      </c>
      <c r="E5251" s="61">
        <v>1</v>
      </c>
      <c r="F5251" s="61">
        <v>1</v>
      </c>
      <c r="G5251" s="61">
        <v>0</v>
      </c>
      <c r="H5251" s="61">
        <v>1</v>
      </c>
      <c r="I5251" s="62">
        <v>75590.245122526598</v>
      </c>
      <c r="J5251" s="63">
        <v>6.0467929121046593</v>
      </c>
      <c r="K5251" s="63">
        <v>5.177222733051174</v>
      </c>
      <c r="L5251" s="63">
        <v>6.562511900892952</v>
      </c>
      <c r="M5251" s="63">
        <v>8.3356321752878166</v>
      </c>
      <c r="N5251" s="63">
        <v>6.3775263725624356</v>
      </c>
      <c r="O5251" s="71">
        <v>6.5823289849948274</v>
      </c>
    </row>
    <row r="5252" spans="2:15" outlineLevel="1" x14ac:dyDescent="0.25">
      <c r="B5252" s="65">
        <v>5243</v>
      </c>
      <c r="C5252" s="60">
        <v>1</v>
      </c>
      <c r="D5252" s="61">
        <v>0</v>
      </c>
      <c r="E5252" s="61">
        <v>1</v>
      </c>
      <c r="F5252" s="61">
        <v>1</v>
      </c>
      <c r="G5252" s="61">
        <v>1</v>
      </c>
      <c r="H5252" s="61">
        <v>0</v>
      </c>
      <c r="I5252" s="62">
        <v>84038.126781473693</v>
      </c>
      <c r="J5252" s="63">
        <v>6.7863622909135666</v>
      </c>
      <c r="K5252" s="63">
        <v>6.423474326849858</v>
      </c>
      <c r="L5252" s="63">
        <v>6.1327547029046707</v>
      </c>
      <c r="M5252" s="63">
        <v>8.382065618231449</v>
      </c>
      <c r="N5252" s="63">
        <v>7.1502858825391176</v>
      </c>
      <c r="O5252" s="71">
        <v>7.1411084776574327</v>
      </c>
    </row>
    <row r="5253" spans="2:15" outlineLevel="1" x14ac:dyDescent="0.25">
      <c r="B5253" s="65">
        <v>5244</v>
      </c>
      <c r="C5253" s="60">
        <v>1</v>
      </c>
      <c r="D5253" s="61">
        <v>0</v>
      </c>
      <c r="E5253" s="61">
        <v>1</v>
      </c>
      <c r="F5253" s="61">
        <v>1</v>
      </c>
      <c r="G5253" s="61">
        <v>1</v>
      </c>
      <c r="H5253" s="61">
        <v>0</v>
      </c>
      <c r="I5253" s="62">
        <v>96078.657262008288</v>
      </c>
      <c r="J5253" s="63">
        <v>6.380241855303951</v>
      </c>
      <c r="K5253" s="63">
        <v>5.2788552036764891</v>
      </c>
      <c r="L5253" s="63">
        <v>7.2912773591614348</v>
      </c>
      <c r="M5253" s="63">
        <v>7.5914946563239489</v>
      </c>
      <c r="N5253" s="63">
        <v>6.8763236412968203</v>
      </c>
      <c r="O5253" s="71">
        <v>6.173086927009642</v>
      </c>
    </row>
    <row r="5254" spans="2:15" outlineLevel="1" x14ac:dyDescent="0.25">
      <c r="B5254" s="65">
        <v>5245</v>
      </c>
      <c r="C5254" s="60">
        <v>1</v>
      </c>
      <c r="D5254" s="61">
        <v>0</v>
      </c>
      <c r="E5254" s="61">
        <v>1</v>
      </c>
      <c r="F5254" s="61">
        <v>1</v>
      </c>
      <c r="G5254" s="61">
        <v>1</v>
      </c>
      <c r="H5254" s="61">
        <v>0</v>
      </c>
      <c r="I5254" s="62">
        <v>97302.674264735804</v>
      </c>
      <c r="J5254" s="63">
        <v>6.2817514486857187</v>
      </c>
      <c r="K5254" s="63">
        <v>5.7009898910153263</v>
      </c>
      <c r="L5254" s="63">
        <v>7.4525988882627088</v>
      </c>
      <c r="M5254" s="63">
        <v>7.3398936812561031</v>
      </c>
      <c r="N5254" s="63">
        <v>6.8478854070565669</v>
      </c>
      <c r="O5254" s="71">
        <v>6.5579794754847214</v>
      </c>
    </row>
    <row r="5255" spans="2:15" outlineLevel="1" x14ac:dyDescent="0.25">
      <c r="B5255" s="65">
        <v>5246</v>
      </c>
      <c r="C5255" s="60">
        <v>0</v>
      </c>
      <c r="D5255" s="61">
        <v>1</v>
      </c>
      <c r="E5255" s="61">
        <v>1</v>
      </c>
      <c r="F5255" s="61">
        <v>1</v>
      </c>
      <c r="G5255" s="61">
        <v>0</v>
      </c>
      <c r="H5255" s="61">
        <v>1</v>
      </c>
      <c r="I5255" s="62">
        <v>76324.046989298949</v>
      </c>
      <c r="J5255" s="63">
        <v>5.0586628789961381</v>
      </c>
      <c r="K5255" s="63">
        <v>6.2366156115912457</v>
      </c>
      <c r="L5255" s="63">
        <v>6.6995865550520382</v>
      </c>
      <c r="M5255" s="63">
        <v>7.8227668591419972</v>
      </c>
      <c r="N5255" s="63">
        <v>6.6087269160894859</v>
      </c>
      <c r="O5255" s="71">
        <v>7.0774674926322314</v>
      </c>
    </row>
    <row r="5256" spans="2:15" outlineLevel="1" x14ac:dyDescent="0.25">
      <c r="B5256" s="65">
        <v>5247</v>
      </c>
      <c r="C5256" s="60">
        <v>1</v>
      </c>
      <c r="D5256" s="61">
        <v>0</v>
      </c>
      <c r="E5256" s="61">
        <v>1</v>
      </c>
      <c r="F5256" s="61">
        <v>1</v>
      </c>
      <c r="G5256" s="61">
        <v>0</v>
      </c>
      <c r="H5256" s="61">
        <v>1</v>
      </c>
      <c r="I5256" s="62">
        <v>82321.110276131032</v>
      </c>
      <c r="J5256" s="63">
        <v>6.2395951105907868</v>
      </c>
      <c r="K5256" s="63">
        <v>6.0532933973606013</v>
      </c>
      <c r="L5256" s="63">
        <v>6.4438450743645248</v>
      </c>
      <c r="M5256" s="63">
        <v>8.9315841258161655</v>
      </c>
      <c r="N5256" s="63">
        <v>6.8493250454183965</v>
      </c>
      <c r="O5256" s="71">
        <v>6.9733686151770575</v>
      </c>
    </row>
    <row r="5257" spans="2:15" outlineLevel="1" x14ac:dyDescent="0.25">
      <c r="B5257" s="65">
        <v>5248</v>
      </c>
      <c r="C5257" s="60">
        <v>1</v>
      </c>
      <c r="D5257" s="61">
        <v>0</v>
      </c>
      <c r="E5257" s="61">
        <v>1</v>
      </c>
      <c r="F5257" s="61">
        <v>1</v>
      </c>
      <c r="G5257" s="61">
        <v>1</v>
      </c>
      <c r="H5257" s="61">
        <v>0</v>
      </c>
      <c r="I5257" s="62">
        <v>95278.647996751824</v>
      </c>
      <c r="J5257" s="63">
        <v>6.0771222696365026</v>
      </c>
      <c r="K5257" s="63">
        <v>5.1541343960898107</v>
      </c>
      <c r="L5257" s="63">
        <v>7.0587720756824002</v>
      </c>
      <c r="M5257" s="63">
        <v>7.1699659974576475</v>
      </c>
      <c r="N5257" s="63">
        <v>7.1549073005620993</v>
      </c>
      <c r="O5257" s="71">
        <v>6.7799294778630488</v>
      </c>
    </row>
    <row r="5258" spans="2:15" outlineLevel="1" x14ac:dyDescent="0.25">
      <c r="B5258" s="65">
        <v>5249</v>
      </c>
      <c r="C5258" s="60">
        <v>1</v>
      </c>
      <c r="D5258" s="61">
        <v>0</v>
      </c>
      <c r="E5258" s="61">
        <v>1</v>
      </c>
      <c r="F5258" s="61">
        <v>1</v>
      </c>
      <c r="G5258" s="61">
        <v>0</v>
      </c>
      <c r="H5258" s="61">
        <v>1</v>
      </c>
      <c r="I5258" s="62">
        <v>58313.831456647997</v>
      </c>
      <c r="J5258" s="63">
        <v>5.7275959523773858</v>
      </c>
      <c r="K5258" s="63">
        <v>4.520895651575688</v>
      </c>
      <c r="L5258" s="63">
        <v>7.4527592642120881</v>
      </c>
      <c r="M5258" s="63">
        <v>6.2170808189782694</v>
      </c>
      <c r="N5258" s="63">
        <v>6.4061595245127938</v>
      </c>
      <c r="O5258" s="71">
        <v>6.7786093709754169</v>
      </c>
    </row>
    <row r="5259" spans="2:15" outlineLevel="1" x14ac:dyDescent="0.25">
      <c r="B5259" s="65">
        <v>5250</v>
      </c>
      <c r="C5259" s="60">
        <v>0</v>
      </c>
      <c r="D5259" s="61">
        <v>1</v>
      </c>
      <c r="E5259" s="61">
        <v>1</v>
      </c>
      <c r="F5259" s="61">
        <v>1</v>
      </c>
      <c r="G5259" s="61">
        <v>0</v>
      </c>
      <c r="H5259" s="61">
        <v>1</v>
      </c>
      <c r="I5259" s="62">
        <v>97537.852309312584</v>
      </c>
      <c r="J5259" s="63">
        <v>6.177223329129097</v>
      </c>
      <c r="K5259" s="63">
        <v>6.3755272000655463</v>
      </c>
      <c r="L5259" s="63">
        <v>7.403551126790286</v>
      </c>
      <c r="M5259" s="63">
        <v>6.2057291523929718</v>
      </c>
      <c r="N5259" s="63">
        <v>7.0325429128333941</v>
      </c>
      <c r="O5259" s="71">
        <v>7.2248104695357016</v>
      </c>
    </row>
    <row r="5260" spans="2:15" outlineLevel="1" x14ac:dyDescent="0.25">
      <c r="B5260" s="65">
        <v>5251</v>
      </c>
      <c r="C5260" s="60">
        <v>1</v>
      </c>
      <c r="D5260" s="61">
        <v>0</v>
      </c>
      <c r="E5260" s="61">
        <v>1</v>
      </c>
      <c r="F5260" s="61">
        <v>1</v>
      </c>
      <c r="G5260" s="61">
        <v>0</v>
      </c>
      <c r="H5260" s="61">
        <v>1</v>
      </c>
      <c r="I5260" s="62">
        <v>64559.213406246839</v>
      </c>
      <c r="J5260" s="63">
        <v>6.5790250354939435</v>
      </c>
      <c r="K5260" s="63">
        <v>5.7242012930893855</v>
      </c>
      <c r="L5260" s="63">
        <v>7.4044299166513756</v>
      </c>
      <c r="M5260" s="63">
        <v>6.0830499455568852</v>
      </c>
      <c r="N5260" s="63">
        <v>6.696289356643101</v>
      </c>
      <c r="O5260" s="71">
        <v>6.7702711002671396</v>
      </c>
    </row>
    <row r="5261" spans="2:15" outlineLevel="1" x14ac:dyDescent="0.25">
      <c r="B5261" s="65">
        <v>5252</v>
      </c>
      <c r="C5261" s="60">
        <v>1</v>
      </c>
      <c r="D5261" s="61">
        <v>0</v>
      </c>
      <c r="E5261" s="61">
        <v>1</v>
      </c>
      <c r="F5261" s="61">
        <v>1</v>
      </c>
      <c r="G5261" s="61">
        <v>1</v>
      </c>
      <c r="H5261" s="61">
        <v>0</v>
      </c>
      <c r="I5261" s="62">
        <v>91866.375644690634</v>
      </c>
      <c r="J5261" s="63">
        <v>5.6975727731299299</v>
      </c>
      <c r="K5261" s="63">
        <v>4.5538118117868374</v>
      </c>
      <c r="L5261" s="63">
        <v>7.6689145317752878</v>
      </c>
      <c r="M5261" s="63">
        <v>6.3383147750552906</v>
      </c>
      <c r="N5261" s="63">
        <v>7.314139791024914</v>
      </c>
      <c r="O5261" s="71">
        <v>7.0708541785039474</v>
      </c>
    </row>
    <row r="5262" spans="2:15" outlineLevel="1" x14ac:dyDescent="0.25">
      <c r="B5262" s="65">
        <v>5253</v>
      </c>
      <c r="C5262" s="60">
        <v>1</v>
      </c>
      <c r="D5262" s="61">
        <v>0</v>
      </c>
      <c r="E5262" s="61">
        <v>1</v>
      </c>
      <c r="F5262" s="61">
        <v>1</v>
      </c>
      <c r="G5262" s="61">
        <v>1</v>
      </c>
      <c r="H5262" s="61">
        <v>0</v>
      </c>
      <c r="I5262" s="62">
        <v>62422.274444887385</v>
      </c>
      <c r="J5262" s="63">
        <v>6.2547754183325885</v>
      </c>
      <c r="K5262" s="63">
        <v>4.6520859845764004</v>
      </c>
      <c r="L5262" s="63">
        <v>6.9785139327483954</v>
      </c>
      <c r="M5262" s="63">
        <v>6.4938278093712087</v>
      </c>
      <c r="N5262" s="63">
        <v>7.1370034852637732</v>
      </c>
      <c r="O5262" s="71">
        <v>6.9086268826872583</v>
      </c>
    </row>
    <row r="5263" spans="2:15" outlineLevel="1" x14ac:dyDescent="0.25">
      <c r="B5263" s="65">
        <v>5254</v>
      </c>
      <c r="C5263" s="60">
        <v>1</v>
      </c>
      <c r="D5263" s="61">
        <v>0</v>
      </c>
      <c r="E5263" s="61">
        <v>1</v>
      </c>
      <c r="F5263" s="61">
        <v>1</v>
      </c>
      <c r="G5263" s="61">
        <v>1</v>
      </c>
      <c r="H5263" s="61">
        <v>0</v>
      </c>
      <c r="I5263" s="62">
        <v>25889.324347481524</v>
      </c>
      <c r="J5263" s="63">
        <v>5.8582124505080442</v>
      </c>
      <c r="K5263" s="63">
        <v>4.5233759177924231</v>
      </c>
      <c r="L5263" s="63">
        <v>6.6390737369629127</v>
      </c>
      <c r="M5263" s="63">
        <v>6.6695679554034948</v>
      </c>
      <c r="N5263" s="63">
        <v>7.1256241024198737</v>
      </c>
      <c r="O5263" s="71">
        <v>6.8884243686732534</v>
      </c>
    </row>
    <row r="5264" spans="2:15" outlineLevel="1" x14ac:dyDescent="0.25">
      <c r="B5264" s="65">
        <v>5255</v>
      </c>
      <c r="C5264" s="60">
        <v>0</v>
      </c>
      <c r="D5264" s="61">
        <v>1</v>
      </c>
      <c r="E5264" s="61">
        <v>1</v>
      </c>
      <c r="F5264" s="61">
        <v>1</v>
      </c>
      <c r="G5264" s="61">
        <v>1</v>
      </c>
      <c r="H5264" s="61">
        <v>0</v>
      </c>
      <c r="I5264" s="62">
        <v>80877.173638540917</v>
      </c>
      <c r="J5264" s="63">
        <v>5.7873016135692952</v>
      </c>
      <c r="K5264" s="63">
        <v>6.0731995101543337</v>
      </c>
      <c r="L5264" s="63">
        <v>6.7498758940184356</v>
      </c>
      <c r="M5264" s="63">
        <v>8.7153265333699732</v>
      </c>
      <c r="N5264" s="63">
        <v>7.2250754220101259</v>
      </c>
      <c r="O5264" s="71">
        <v>6.5076994460285045</v>
      </c>
    </row>
    <row r="5265" spans="2:15" outlineLevel="1" x14ac:dyDescent="0.25">
      <c r="B5265" s="65">
        <v>5256</v>
      </c>
      <c r="C5265" s="60">
        <v>1</v>
      </c>
      <c r="D5265" s="61">
        <v>0</v>
      </c>
      <c r="E5265" s="61">
        <v>1</v>
      </c>
      <c r="F5265" s="61">
        <v>1</v>
      </c>
      <c r="G5265" s="61">
        <v>0</v>
      </c>
      <c r="H5265" s="61">
        <v>1</v>
      </c>
      <c r="I5265" s="62">
        <v>63693.435127134027</v>
      </c>
      <c r="J5265" s="63">
        <v>6.7641131791077669</v>
      </c>
      <c r="K5265" s="63">
        <v>5.324621514539329</v>
      </c>
      <c r="L5265" s="63">
        <v>6.5917710429646927</v>
      </c>
      <c r="M5265" s="63">
        <v>6.762478272109786</v>
      </c>
      <c r="N5265" s="63">
        <v>6.2960013972167639</v>
      </c>
      <c r="O5265" s="71">
        <v>6.7620874950968721</v>
      </c>
    </row>
    <row r="5266" spans="2:15" outlineLevel="1" x14ac:dyDescent="0.25">
      <c r="B5266" s="65">
        <v>5257</v>
      </c>
      <c r="C5266" s="60">
        <v>1</v>
      </c>
      <c r="D5266" s="61">
        <v>0</v>
      </c>
      <c r="E5266" s="61">
        <v>1</v>
      </c>
      <c r="F5266" s="61">
        <v>1</v>
      </c>
      <c r="G5266" s="61">
        <v>1</v>
      </c>
      <c r="H5266" s="61">
        <v>0</v>
      </c>
      <c r="I5266" s="62">
        <v>77543.993082914254</v>
      </c>
      <c r="J5266" s="63">
        <v>5.8299239695055354</v>
      </c>
      <c r="K5266" s="63">
        <v>5.5033252517865572</v>
      </c>
      <c r="L5266" s="63">
        <v>6.9572993270288377</v>
      </c>
      <c r="M5266" s="63">
        <v>8.4749828992173697</v>
      </c>
      <c r="N5266" s="63">
        <v>6.6386489228381658</v>
      </c>
      <c r="O5266" s="71">
        <v>6.5694944953680547</v>
      </c>
    </row>
    <row r="5267" spans="2:15" outlineLevel="1" x14ac:dyDescent="0.25">
      <c r="B5267" s="65">
        <v>5258</v>
      </c>
      <c r="C5267" s="60">
        <v>0</v>
      </c>
      <c r="D5267" s="61">
        <v>1</v>
      </c>
      <c r="E5267" s="61">
        <v>1</v>
      </c>
      <c r="F5267" s="61">
        <v>1</v>
      </c>
      <c r="G5267" s="61">
        <v>0</v>
      </c>
      <c r="H5267" s="61">
        <v>1</v>
      </c>
      <c r="I5267" s="62">
        <v>27052.543418928632</v>
      </c>
      <c r="J5267" s="63">
        <v>5.3975915836581692</v>
      </c>
      <c r="K5267" s="63">
        <v>5.6781748309531714</v>
      </c>
      <c r="L5267" s="63">
        <v>6.7051676960701743</v>
      </c>
      <c r="M5267" s="63">
        <v>6.3346018260959962</v>
      </c>
      <c r="N5267" s="63">
        <v>6.8151949302522654</v>
      </c>
      <c r="O5267" s="71">
        <v>7.1948548076280732</v>
      </c>
    </row>
    <row r="5268" spans="2:15" outlineLevel="1" x14ac:dyDescent="0.25">
      <c r="B5268" s="65">
        <v>5259</v>
      </c>
      <c r="C5268" s="60">
        <v>1</v>
      </c>
      <c r="D5268" s="61">
        <v>0</v>
      </c>
      <c r="E5268" s="61">
        <v>1</v>
      </c>
      <c r="F5268" s="61">
        <v>1</v>
      </c>
      <c r="G5268" s="61">
        <v>1</v>
      </c>
      <c r="H5268" s="61">
        <v>0</v>
      </c>
      <c r="I5268" s="62">
        <v>76231.229575415127</v>
      </c>
      <c r="J5268" s="63">
        <v>5.6718599657891069</v>
      </c>
      <c r="K5268" s="63">
        <v>4.8277785844472012</v>
      </c>
      <c r="L5268" s="63">
        <v>6.9727184638463848</v>
      </c>
      <c r="M5268" s="63">
        <v>8.096360521027119</v>
      </c>
      <c r="N5268" s="63">
        <v>7.1975683611364785</v>
      </c>
      <c r="O5268" s="71">
        <v>6.9673874545996366</v>
      </c>
    </row>
    <row r="5269" spans="2:15" outlineLevel="1" x14ac:dyDescent="0.25">
      <c r="B5269" s="65">
        <v>5260</v>
      </c>
      <c r="C5269" s="60">
        <v>1</v>
      </c>
      <c r="D5269" s="61">
        <v>0</v>
      </c>
      <c r="E5269" s="61">
        <v>1</v>
      </c>
      <c r="F5269" s="61">
        <v>1</v>
      </c>
      <c r="G5269" s="61">
        <v>0</v>
      </c>
      <c r="H5269" s="61">
        <v>1</v>
      </c>
      <c r="I5269" s="62">
        <v>100101.90783348195</v>
      </c>
      <c r="J5269" s="63">
        <v>6.6700067588091621</v>
      </c>
      <c r="K5269" s="63">
        <v>5.9493427915473074</v>
      </c>
      <c r="L5269" s="63">
        <v>7.0211843623865544</v>
      </c>
      <c r="M5269" s="63">
        <v>8.0804401652190254</v>
      </c>
      <c r="N5269" s="63">
        <v>6.3156535414403727</v>
      </c>
      <c r="O5269" s="71">
        <v>6.9170438543319523</v>
      </c>
    </row>
    <row r="5270" spans="2:15" outlineLevel="1" x14ac:dyDescent="0.25">
      <c r="B5270" s="65">
        <v>5261</v>
      </c>
      <c r="C5270" s="60">
        <v>1</v>
      </c>
      <c r="D5270" s="61">
        <v>0</v>
      </c>
      <c r="E5270" s="61">
        <v>1</v>
      </c>
      <c r="F5270" s="61">
        <v>1</v>
      </c>
      <c r="G5270" s="61">
        <v>0</v>
      </c>
      <c r="H5270" s="61">
        <v>1</v>
      </c>
      <c r="I5270" s="62">
        <v>99182.727245620074</v>
      </c>
      <c r="J5270" s="63">
        <v>6.1397935748849415</v>
      </c>
      <c r="K5270" s="63">
        <v>5.6247411249487751</v>
      </c>
      <c r="L5270" s="63">
        <v>7.1085597603792126</v>
      </c>
      <c r="M5270" s="63">
        <v>8.4766870321493855</v>
      </c>
      <c r="N5270" s="63">
        <v>6.6205721471663743</v>
      </c>
      <c r="O5270" s="71">
        <v>6.6815597311504167</v>
      </c>
    </row>
    <row r="5271" spans="2:15" outlineLevel="1" x14ac:dyDescent="0.25">
      <c r="B5271" s="65">
        <v>5262</v>
      </c>
      <c r="C5271" s="60">
        <v>0</v>
      </c>
      <c r="D5271" s="61">
        <v>1</v>
      </c>
      <c r="E5271" s="61">
        <v>1</v>
      </c>
      <c r="F5271" s="61">
        <v>1</v>
      </c>
      <c r="G5271" s="61">
        <v>1</v>
      </c>
      <c r="H5271" s="61">
        <v>0</v>
      </c>
      <c r="I5271" s="62">
        <v>66653.238503280852</v>
      </c>
      <c r="J5271" s="63">
        <v>5.8914571245894232</v>
      </c>
      <c r="K5271" s="63">
        <v>6.7629979564900626</v>
      </c>
      <c r="L5271" s="63">
        <v>6.4541598748836799</v>
      </c>
      <c r="M5271" s="63">
        <v>6.6923874031065722</v>
      </c>
      <c r="N5271" s="63">
        <v>7.0840940726360788</v>
      </c>
      <c r="O5271" s="71">
        <v>6.5305629569161336</v>
      </c>
    </row>
    <row r="5272" spans="2:15" outlineLevel="1" x14ac:dyDescent="0.25">
      <c r="B5272" s="65">
        <v>5263</v>
      </c>
      <c r="C5272" s="60">
        <v>1</v>
      </c>
      <c r="D5272" s="61">
        <v>0</v>
      </c>
      <c r="E5272" s="61">
        <v>1</v>
      </c>
      <c r="F5272" s="61">
        <v>1</v>
      </c>
      <c r="G5272" s="61">
        <v>0</v>
      </c>
      <c r="H5272" s="61">
        <v>1</v>
      </c>
      <c r="I5272" s="62">
        <v>77810.404306185999</v>
      </c>
      <c r="J5272" s="63">
        <v>6.3729248799209408</v>
      </c>
      <c r="K5272" s="63">
        <v>4.9270625863570796</v>
      </c>
      <c r="L5272" s="63">
        <v>6.32272153582774</v>
      </c>
      <c r="M5272" s="63">
        <v>8.7536777010763842</v>
      </c>
      <c r="N5272" s="63">
        <v>6.25345147043656</v>
      </c>
      <c r="O5272" s="71">
        <v>7.2923441542687444</v>
      </c>
    </row>
    <row r="5273" spans="2:15" outlineLevel="1" x14ac:dyDescent="0.25">
      <c r="B5273" s="65">
        <v>5264</v>
      </c>
      <c r="C5273" s="60">
        <v>0</v>
      </c>
      <c r="D5273" s="61">
        <v>1</v>
      </c>
      <c r="E5273" s="61">
        <v>1</v>
      </c>
      <c r="F5273" s="61">
        <v>1</v>
      </c>
      <c r="G5273" s="61">
        <v>1</v>
      </c>
      <c r="H5273" s="61">
        <v>0</v>
      </c>
      <c r="I5273" s="62">
        <v>98233.625700729463</v>
      </c>
      <c r="J5273" s="63">
        <v>6.2829543275588042</v>
      </c>
      <c r="K5273" s="63">
        <v>6.6966438062659925</v>
      </c>
      <c r="L5273" s="63">
        <v>7.0999109123269033</v>
      </c>
      <c r="M5273" s="63">
        <v>6.7924537070056861</v>
      </c>
      <c r="N5273" s="63">
        <v>7.1316316516117997</v>
      </c>
      <c r="O5273" s="71">
        <v>6.2306438134110369</v>
      </c>
    </row>
    <row r="5274" spans="2:15" outlineLevel="1" x14ac:dyDescent="0.25">
      <c r="B5274" s="65">
        <v>5265</v>
      </c>
      <c r="C5274" s="60">
        <v>0</v>
      </c>
      <c r="D5274" s="61">
        <v>1</v>
      </c>
      <c r="E5274" s="61">
        <v>1</v>
      </c>
      <c r="F5274" s="61">
        <v>1</v>
      </c>
      <c r="G5274" s="61">
        <v>1</v>
      </c>
      <c r="H5274" s="61">
        <v>0</v>
      </c>
      <c r="I5274" s="62">
        <v>101656.08300697728</v>
      </c>
      <c r="J5274" s="63">
        <v>5.6424464138671055</v>
      </c>
      <c r="K5274" s="63">
        <v>6.2556416340559124</v>
      </c>
      <c r="L5274" s="63">
        <v>6.8153206243025188</v>
      </c>
      <c r="M5274" s="63">
        <v>8.3271944815730023</v>
      </c>
      <c r="N5274" s="63">
        <v>7.4901500102381204</v>
      </c>
      <c r="O5274" s="71">
        <v>6.9879144046671984</v>
      </c>
    </row>
    <row r="5275" spans="2:15" outlineLevel="1" x14ac:dyDescent="0.25">
      <c r="B5275" s="65">
        <v>5266</v>
      </c>
      <c r="C5275" s="60">
        <v>1</v>
      </c>
      <c r="D5275" s="61">
        <v>0</v>
      </c>
      <c r="E5275" s="61">
        <v>1</v>
      </c>
      <c r="F5275" s="61">
        <v>1</v>
      </c>
      <c r="G5275" s="61">
        <v>1</v>
      </c>
      <c r="H5275" s="61">
        <v>0</v>
      </c>
      <c r="I5275" s="62">
        <v>78390.195422955148</v>
      </c>
      <c r="J5275" s="63">
        <v>5.7602134226772908</v>
      </c>
      <c r="K5275" s="63">
        <v>4.8003662050390421</v>
      </c>
      <c r="L5275" s="63">
        <v>7.0956602027711995</v>
      </c>
      <c r="M5275" s="63">
        <v>8.4658531472102023</v>
      </c>
      <c r="N5275" s="63">
        <v>7.3542959930699254</v>
      </c>
      <c r="O5275" s="71">
        <v>7.1380289670845372</v>
      </c>
    </row>
    <row r="5276" spans="2:15" outlineLevel="1" x14ac:dyDescent="0.25">
      <c r="B5276" s="65">
        <v>5267</v>
      </c>
      <c r="C5276" s="60">
        <v>1</v>
      </c>
      <c r="D5276" s="61">
        <v>0</v>
      </c>
      <c r="E5276" s="61">
        <v>1</v>
      </c>
      <c r="F5276" s="61">
        <v>1</v>
      </c>
      <c r="G5276" s="61">
        <v>1</v>
      </c>
      <c r="H5276" s="61">
        <v>0</v>
      </c>
      <c r="I5276" s="62">
        <v>100095.11442476496</v>
      </c>
      <c r="J5276" s="63">
        <v>6.4992181327102303</v>
      </c>
      <c r="K5276" s="63">
        <v>5.6827866652143797</v>
      </c>
      <c r="L5276" s="63">
        <v>6.7330621551940402</v>
      </c>
      <c r="M5276" s="63">
        <v>8.5425120007525237</v>
      </c>
      <c r="N5276" s="63">
        <v>6.8331736291940564</v>
      </c>
      <c r="O5276" s="71">
        <v>6.4602084595685989</v>
      </c>
    </row>
    <row r="5277" spans="2:15" outlineLevel="1" x14ac:dyDescent="0.25">
      <c r="B5277" s="65">
        <v>5268</v>
      </c>
      <c r="C5277" s="60">
        <v>1</v>
      </c>
      <c r="D5277" s="61">
        <v>0</v>
      </c>
      <c r="E5277" s="61">
        <v>1</v>
      </c>
      <c r="F5277" s="61">
        <v>1</v>
      </c>
      <c r="G5277" s="61">
        <v>0</v>
      </c>
      <c r="H5277" s="61">
        <v>1</v>
      </c>
      <c r="I5277" s="62">
        <v>96717.939425742632</v>
      </c>
      <c r="J5277" s="63">
        <v>6.2979068715512749</v>
      </c>
      <c r="K5277" s="63">
        <v>5.7652320496538021</v>
      </c>
      <c r="L5277" s="63">
        <v>6.7994646014525362</v>
      </c>
      <c r="M5277" s="63">
        <v>7.6815692641248781</v>
      </c>
      <c r="N5277" s="63">
        <v>6.4479233326107179</v>
      </c>
      <c r="O5277" s="71">
        <v>6.6059497128167477</v>
      </c>
    </row>
    <row r="5278" spans="2:15" outlineLevel="1" x14ac:dyDescent="0.25">
      <c r="B5278" s="65">
        <v>5269</v>
      </c>
      <c r="C5278" s="60">
        <v>0</v>
      </c>
      <c r="D5278" s="61">
        <v>1</v>
      </c>
      <c r="E5278" s="61">
        <v>1</v>
      </c>
      <c r="F5278" s="61">
        <v>1</v>
      </c>
      <c r="G5278" s="61">
        <v>1</v>
      </c>
      <c r="H5278" s="61">
        <v>0</v>
      </c>
      <c r="I5278" s="62">
        <v>30304.343642240623</v>
      </c>
      <c r="J5278" s="63">
        <v>5.7504639209850446</v>
      </c>
      <c r="K5278" s="63">
        <v>5.7966127806389984</v>
      </c>
      <c r="L5278" s="63">
        <v>6.388334276512909</v>
      </c>
      <c r="M5278" s="63">
        <v>6.5263736683693017</v>
      </c>
      <c r="N5278" s="63">
        <v>7.5586431233788325</v>
      </c>
      <c r="O5278" s="71">
        <v>7.1649747084425561</v>
      </c>
    </row>
    <row r="5279" spans="2:15" outlineLevel="1" x14ac:dyDescent="0.25">
      <c r="B5279" s="65">
        <v>5270</v>
      </c>
      <c r="C5279" s="60">
        <v>1</v>
      </c>
      <c r="D5279" s="61">
        <v>0</v>
      </c>
      <c r="E5279" s="61">
        <v>1</v>
      </c>
      <c r="F5279" s="61">
        <v>1</v>
      </c>
      <c r="G5279" s="61">
        <v>0</v>
      </c>
      <c r="H5279" s="61">
        <v>1</v>
      </c>
      <c r="I5279" s="62">
        <v>102865.09531834543</v>
      </c>
      <c r="J5279" s="63">
        <v>6.8346428140911026</v>
      </c>
      <c r="K5279" s="63">
        <v>6.1655924450511916</v>
      </c>
      <c r="L5279" s="63">
        <v>6.6046763798680743</v>
      </c>
      <c r="M5279" s="63">
        <v>8.6722205164920432</v>
      </c>
      <c r="N5279" s="63">
        <v>6.5678605153845098</v>
      </c>
      <c r="O5279" s="71">
        <v>6.864609707444405</v>
      </c>
    </row>
    <row r="5280" spans="2:15" outlineLevel="1" x14ac:dyDescent="0.25">
      <c r="B5280" s="65">
        <v>5271</v>
      </c>
      <c r="C5280" s="60">
        <v>1</v>
      </c>
      <c r="D5280" s="61">
        <v>0</v>
      </c>
      <c r="E5280" s="61">
        <v>1</v>
      </c>
      <c r="F5280" s="61">
        <v>1</v>
      </c>
      <c r="G5280" s="61">
        <v>0</v>
      </c>
      <c r="H5280" s="61">
        <v>1</v>
      </c>
      <c r="I5280" s="62">
        <v>74650.509393235989</v>
      </c>
      <c r="J5280" s="63">
        <v>5.7178122150042991</v>
      </c>
      <c r="K5280" s="63">
        <v>4.7490709808343263</v>
      </c>
      <c r="L5280" s="63">
        <v>7.1740145983800616</v>
      </c>
      <c r="M5280" s="63">
        <v>7.2904971010284028</v>
      </c>
      <c r="N5280" s="63">
        <v>7.0599974703295754</v>
      </c>
      <c r="O5280" s="71">
        <v>7.4082697819917041</v>
      </c>
    </row>
    <row r="5281" spans="2:15" outlineLevel="1" x14ac:dyDescent="0.25">
      <c r="B5281" s="65">
        <v>5272</v>
      </c>
      <c r="C5281" s="60">
        <v>0</v>
      </c>
      <c r="D5281" s="61">
        <v>1</v>
      </c>
      <c r="E5281" s="61">
        <v>1</v>
      </c>
      <c r="F5281" s="61">
        <v>1</v>
      </c>
      <c r="G5281" s="61">
        <v>0</v>
      </c>
      <c r="H5281" s="61">
        <v>1</v>
      </c>
      <c r="I5281" s="62">
        <v>95353.956411001433</v>
      </c>
      <c r="J5281" s="63">
        <v>5.3555263511285531</v>
      </c>
      <c r="K5281" s="63">
        <v>5.7172970514127872</v>
      </c>
      <c r="L5281" s="63">
        <v>7.5219987491858262</v>
      </c>
      <c r="M5281" s="63">
        <v>7.2137090094670633</v>
      </c>
      <c r="N5281" s="63">
        <v>6.6902538364325306</v>
      </c>
      <c r="O5281" s="71">
        <v>7.1573345267653155</v>
      </c>
    </row>
    <row r="5282" spans="2:15" outlineLevel="1" x14ac:dyDescent="0.25">
      <c r="B5282" s="65">
        <v>5273</v>
      </c>
      <c r="C5282" s="60">
        <v>1</v>
      </c>
      <c r="D5282" s="61">
        <v>0</v>
      </c>
      <c r="E5282" s="61">
        <v>1</v>
      </c>
      <c r="F5282" s="61">
        <v>1</v>
      </c>
      <c r="G5282" s="61">
        <v>1</v>
      </c>
      <c r="H5282" s="61">
        <v>0</v>
      </c>
      <c r="I5282" s="62">
        <v>96960.637252453846</v>
      </c>
      <c r="J5282" s="63">
        <v>6.7195303560122088</v>
      </c>
      <c r="K5282" s="63">
        <v>4.4967204439959492</v>
      </c>
      <c r="L5282" s="63">
        <v>6.6896190421779576</v>
      </c>
      <c r="M5282" s="63">
        <v>8.0562832094363515</v>
      </c>
      <c r="N5282" s="63">
        <v>7.5681077723756216</v>
      </c>
      <c r="O5282" s="71">
        <v>6.1937302506086684</v>
      </c>
    </row>
    <row r="5283" spans="2:15" outlineLevel="1" x14ac:dyDescent="0.25">
      <c r="B5283" s="65">
        <v>5274</v>
      </c>
      <c r="C5283" s="60">
        <v>1</v>
      </c>
      <c r="D5283" s="61">
        <v>0</v>
      </c>
      <c r="E5283" s="61">
        <v>1</v>
      </c>
      <c r="F5283" s="61">
        <v>1</v>
      </c>
      <c r="G5283" s="61">
        <v>0</v>
      </c>
      <c r="H5283" s="61">
        <v>1</v>
      </c>
      <c r="I5283" s="62">
        <v>95783.60690483512</v>
      </c>
      <c r="J5283" s="63">
        <v>6.3528381502264946</v>
      </c>
      <c r="K5283" s="63">
        <v>5.853349414543775</v>
      </c>
      <c r="L5283" s="63">
        <v>7.2062710167350215</v>
      </c>
      <c r="M5283" s="63">
        <v>6.3747201971444003</v>
      </c>
      <c r="N5283" s="63">
        <v>6.7310343928374632</v>
      </c>
      <c r="O5283" s="71">
        <v>7.1583608872991311</v>
      </c>
    </row>
    <row r="5284" spans="2:15" outlineLevel="1" x14ac:dyDescent="0.25">
      <c r="B5284" s="65">
        <v>5275</v>
      </c>
      <c r="C5284" s="60">
        <v>1</v>
      </c>
      <c r="D5284" s="61">
        <v>0</v>
      </c>
      <c r="E5284" s="61">
        <v>1</v>
      </c>
      <c r="F5284" s="61">
        <v>1</v>
      </c>
      <c r="G5284" s="61">
        <v>1</v>
      </c>
      <c r="H5284" s="61">
        <v>0</v>
      </c>
      <c r="I5284" s="62">
        <v>104119.17781107887</v>
      </c>
      <c r="J5284" s="63">
        <v>6.52596543925356</v>
      </c>
      <c r="K5284" s="63">
        <v>6.454573322794638</v>
      </c>
      <c r="L5284" s="63">
        <v>6.7438711182972026</v>
      </c>
      <c r="M5284" s="63">
        <v>8.4100933545851149</v>
      </c>
      <c r="N5284" s="63">
        <v>7.4784939332097249</v>
      </c>
      <c r="O5284" s="71">
        <v>6.6456330884989372</v>
      </c>
    </row>
    <row r="5285" spans="2:15" outlineLevel="1" x14ac:dyDescent="0.25">
      <c r="B5285" s="65">
        <v>5276</v>
      </c>
      <c r="C5285" s="60">
        <v>1</v>
      </c>
      <c r="D5285" s="61">
        <v>0</v>
      </c>
      <c r="E5285" s="61">
        <v>1</v>
      </c>
      <c r="F5285" s="61">
        <v>1</v>
      </c>
      <c r="G5285" s="61">
        <v>0</v>
      </c>
      <c r="H5285" s="61">
        <v>1</v>
      </c>
      <c r="I5285" s="62">
        <v>76443.556768619208</v>
      </c>
      <c r="J5285" s="63">
        <v>6.0587243857911179</v>
      </c>
      <c r="K5285" s="63">
        <v>5.0948602915207228</v>
      </c>
      <c r="L5285" s="63">
        <v>6.2712957635003272</v>
      </c>
      <c r="M5285" s="63">
        <v>8.1059028615950588</v>
      </c>
      <c r="N5285" s="63">
        <v>6.8083383573201868</v>
      </c>
      <c r="O5285" s="71">
        <v>7.0889377871501456</v>
      </c>
    </row>
    <row r="5286" spans="2:15" outlineLevel="1" x14ac:dyDescent="0.25">
      <c r="B5286" s="65">
        <v>5277</v>
      </c>
      <c r="C5286" s="60">
        <v>1</v>
      </c>
      <c r="D5286" s="61">
        <v>0</v>
      </c>
      <c r="E5286" s="61">
        <v>1</v>
      </c>
      <c r="F5286" s="61">
        <v>1</v>
      </c>
      <c r="G5286" s="61">
        <v>0</v>
      </c>
      <c r="H5286" s="61">
        <v>1</v>
      </c>
      <c r="I5286" s="62">
        <v>102151.55865806233</v>
      </c>
      <c r="J5286" s="63">
        <v>6.4185736248203202</v>
      </c>
      <c r="K5286" s="63">
        <v>5.4839447358925559</v>
      </c>
      <c r="L5286" s="63">
        <v>6.9278876544067316</v>
      </c>
      <c r="M5286" s="63">
        <v>8.7478643324815444</v>
      </c>
      <c r="N5286" s="63">
        <v>7.0858982879386696</v>
      </c>
      <c r="O5286" s="71">
        <v>7.1167253812739073</v>
      </c>
    </row>
    <row r="5287" spans="2:15" outlineLevel="1" x14ac:dyDescent="0.25">
      <c r="B5287" s="65">
        <v>5278</v>
      </c>
      <c r="C5287" s="60">
        <v>1</v>
      </c>
      <c r="D5287" s="61">
        <v>0</v>
      </c>
      <c r="E5287" s="61">
        <v>1</v>
      </c>
      <c r="F5287" s="61">
        <v>1</v>
      </c>
      <c r="G5287" s="61">
        <v>1</v>
      </c>
      <c r="H5287" s="61">
        <v>0</v>
      </c>
      <c r="I5287" s="62">
        <v>60974.653048499589</v>
      </c>
      <c r="J5287" s="63">
        <v>6.9231959280425421</v>
      </c>
      <c r="K5287" s="63">
        <v>4.3392584790806294</v>
      </c>
      <c r="L5287" s="63">
        <v>6.9309264386351215</v>
      </c>
      <c r="M5287" s="63">
        <v>6.2560874374664417</v>
      </c>
      <c r="N5287" s="63">
        <v>6.7246610406967307</v>
      </c>
      <c r="O5287" s="71">
        <v>6.6258694420261479</v>
      </c>
    </row>
    <row r="5288" spans="2:15" outlineLevel="1" x14ac:dyDescent="0.25">
      <c r="B5288" s="65">
        <v>5279</v>
      </c>
      <c r="C5288" s="60">
        <v>0</v>
      </c>
      <c r="D5288" s="61">
        <v>1</v>
      </c>
      <c r="E5288" s="61">
        <v>1</v>
      </c>
      <c r="F5288" s="61">
        <v>1</v>
      </c>
      <c r="G5288" s="61">
        <v>0</v>
      </c>
      <c r="H5288" s="61">
        <v>1</v>
      </c>
      <c r="I5288" s="62">
        <v>99713.348786147137</v>
      </c>
      <c r="J5288" s="63">
        <v>5.5397158923408103</v>
      </c>
      <c r="K5288" s="63">
        <v>6.2335704499501219</v>
      </c>
      <c r="L5288" s="63">
        <v>8.355976041313351</v>
      </c>
      <c r="M5288" s="63">
        <v>8.4021015712987257</v>
      </c>
      <c r="N5288" s="63">
        <v>6.3416166270698859</v>
      </c>
      <c r="O5288" s="71">
        <v>6.4680620740299037</v>
      </c>
    </row>
    <row r="5289" spans="2:15" outlineLevel="1" x14ac:dyDescent="0.25">
      <c r="B5289" s="65">
        <v>5280</v>
      </c>
      <c r="C5289" s="60">
        <v>1</v>
      </c>
      <c r="D5289" s="61">
        <v>0</v>
      </c>
      <c r="E5289" s="61">
        <v>1</v>
      </c>
      <c r="F5289" s="61">
        <v>1</v>
      </c>
      <c r="G5289" s="61">
        <v>1</v>
      </c>
      <c r="H5289" s="61">
        <v>0</v>
      </c>
      <c r="I5289" s="62">
        <v>29523.328166595442</v>
      </c>
      <c r="J5289" s="63">
        <v>6.0225256039654873</v>
      </c>
      <c r="K5289" s="63">
        <v>5.3820647391080616</v>
      </c>
      <c r="L5289" s="63">
        <v>6.337907641086586</v>
      </c>
      <c r="M5289" s="63">
        <v>7.1501696384070481</v>
      </c>
      <c r="N5289" s="63">
        <v>7.376509184920125</v>
      </c>
      <c r="O5289" s="71">
        <v>6.4115364985552041</v>
      </c>
    </row>
    <row r="5290" spans="2:15" outlineLevel="1" x14ac:dyDescent="0.25">
      <c r="B5290" s="65">
        <v>5281</v>
      </c>
      <c r="C5290" s="60">
        <v>1</v>
      </c>
      <c r="D5290" s="61">
        <v>0</v>
      </c>
      <c r="E5290" s="61">
        <v>1</v>
      </c>
      <c r="F5290" s="61">
        <v>1</v>
      </c>
      <c r="G5290" s="61">
        <v>1</v>
      </c>
      <c r="H5290" s="61">
        <v>0</v>
      </c>
      <c r="I5290" s="62">
        <v>101501.19616704929</v>
      </c>
      <c r="J5290" s="63">
        <v>6.8296619797037668</v>
      </c>
      <c r="K5290" s="63">
        <v>5.6346340331580889</v>
      </c>
      <c r="L5290" s="63">
        <v>7.6906609697688477</v>
      </c>
      <c r="M5290" s="63">
        <v>7.7385777991209403</v>
      </c>
      <c r="N5290" s="63">
        <v>7.4513666896759059</v>
      </c>
      <c r="O5290" s="71">
        <v>6.4938203928988552</v>
      </c>
    </row>
    <row r="5291" spans="2:15" outlineLevel="1" x14ac:dyDescent="0.25">
      <c r="B5291" s="65">
        <v>5282</v>
      </c>
      <c r="C5291" s="60">
        <v>1</v>
      </c>
      <c r="D5291" s="61">
        <v>0</v>
      </c>
      <c r="E5291" s="61">
        <v>1</v>
      </c>
      <c r="F5291" s="61">
        <v>1</v>
      </c>
      <c r="G5291" s="61">
        <v>0</v>
      </c>
      <c r="H5291" s="61">
        <v>1</v>
      </c>
      <c r="I5291" s="62">
        <v>93977.287074349006</v>
      </c>
      <c r="J5291" s="63">
        <v>6.4957158182732382</v>
      </c>
      <c r="K5291" s="63">
        <v>5.0561682593991017</v>
      </c>
      <c r="L5291" s="63">
        <v>6.7974379006039189</v>
      </c>
      <c r="M5291" s="63">
        <v>7.5668613878149884</v>
      </c>
      <c r="N5291" s="63">
        <v>6.0894861387701802</v>
      </c>
      <c r="O5291" s="71">
        <v>6.6365483678820114</v>
      </c>
    </row>
    <row r="5292" spans="2:15" outlineLevel="1" x14ac:dyDescent="0.25">
      <c r="B5292" s="65">
        <v>5283</v>
      </c>
      <c r="C5292" s="60">
        <v>1</v>
      </c>
      <c r="D5292" s="61">
        <v>0</v>
      </c>
      <c r="E5292" s="61">
        <v>1</v>
      </c>
      <c r="F5292" s="61">
        <v>1</v>
      </c>
      <c r="G5292" s="61">
        <v>1</v>
      </c>
      <c r="H5292" s="61">
        <v>0</v>
      </c>
      <c r="I5292" s="62">
        <v>96283.068528659467</v>
      </c>
      <c r="J5292" s="63">
        <v>6.557533034671577</v>
      </c>
      <c r="K5292" s="63">
        <v>4.0903343053115657</v>
      </c>
      <c r="L5292" s="63">
        <v>7.2008514090505926</v>
      </c>
      <c r="M5292" s="63">
        <v>8.3733502579588315</v>
      </c>
      <c r="N5292" s="63">
        <v>6.9724711051711337</v>
      </c>
      <c r="O5292" s="71">
        <v>6.5980417295071758</v>
      </c>
    </row>
    <row r="5293" spans="2:15" outlineLevel="1" x14ac:dyDescent="0.25">
      <c r="B5293" s="65">
        <v>5284</v>
      </c>
      <c r="C5293" s="60">
        <v>1</v>
      </c>
      <c r="D5293" s="61">
        <v>0</v>
      </c>
      <c r="E5293" s="61">
        <v>1</v>
      </c>
      <c r="F5293" s="61">
        <v>1</v>
      </c>
      <c r="G5293" s="61">
        <v>1</v>
      </c>
      <c r="H5293" s="61">
        <v>0</v>
      </c>
      <c r="I5293" s="62">
        <v>97895.594922595788</v>
      </c>
      <c r="J5293" s="63">
        <v>5.8770788974458021</v>
      </c>
      <c r="K5293" s="63">
        <v>5.4150479732421681</v>
      </c>
      <c r="L5293" s="63">
        <v>7.5308626452555654</v>
      </c>
      <c r="M5293" s="63">
        <v>7.2843032731183168</v>
      </c>
      <c r="N5293" s="63">
        <v>7.3915387937455499</v>
      </c>
      <c r="O5293" s="71">
        <v>7.1657599572648891</v>
      </c>
    </row>
    <row r="5294" spans="2:15" outlineLevel="1" x14ac:dyDescent="0.25">
      <c r="B5294" s="65">
        <v>5285</v>
      </c>
      <c r="C5294" s="60">
        <v>0</v>
      </c>
      <c r="D5294" s="61">
        <v>1</v>
      </c>
      <c r="E5294" s="61">
        <v>1</v>
      </c>
      <c r="F5294" s="61">
        <v>1</v>
      </c>
      <c r="G5294" s="61">
        <v>0</v>
      </c>
      <c r="H5294" s="61">
        <v>1</v>
      </c>
      <c r="I5294" s="62">
        <v>98267.917942045984</v>
      </c>
      <c r="J5294" s="63">
        <v>6.0518324870293947</v>
      </c>
      <c r="K5294" s="63">
        <v>6.6331635009628904</v>
      </c>
      <c r="L5294" s="63">
        <v>7.442044575269561</v>
      </c>
      <c r="M5294" s="63">
        <v>6.7671741190729353</v>
      </c>
      <c r="N5294" s="63">
        <v>6.8113875764475074</v>
      </c>
      <c r="O5294" s="71">
        <v>6.833885801746348</v>
      </c>
    </row>
    <row r="5295" spans="2:15" outlineLevel="1" x14ac:dyDescent="0.25">
      <c r="B5295" s="65">
        <v>5286</v>
      </c>
      <c r="C5295" s="60">
        <v>1</v>
      </c>
      <c r="D5295" s="61">
        <v>0</v>
      </c>
      <c r="E5295" s="61">
        <v>1</v>
      </c>
      <c r="F5295" s="61">
        <v>1</v>
      </c>
      <c r="G5295" s="61">
        <v>0</v>
      </c>
      <c r="H5295" s="61">
        <v>1</v>
      </c>
      <c r="I5295" s="62">
        <v>99136.756350626034</v>
      </c>
      <c r="J5295" s="63">
        <v>5.9761693814045724</v>
      </c>
      <c r="K5295" s="63">
        <v>4.9700967000531566</v>
      </c>
      <c r="L5295" s="63">
        <v>7.2604438381657204</v>
      </c>
      <c r="M5295" s="63">
        <v>8.5819782968011662</v>
      </c>
      <c r="N5295" s="63">
        <v>6.9053628558268727</v>
      </c>
      <c r="O5295" s="71">
        <v>7.2273459089577141</v>
      </c>
    </row>
    <row r="5296" spans="2:15" outlineLevel="1" x14ac:dyDescent="0.25">
      <c r="B5296" s="65">
        <v>5287</v>
      </c>
      <c r="C5296" s="60">
        <v>1</v>
      </c>
      <c r="D5296" s="61">
        <v>0</v>
      </c>
      <c r="E5296" s="61">
        <v>1</v>
      </c>
      <c r="F5296" s="61">
        <v>1</v>
      </c>
      <c r="G5296" s="61">
        <v>0</v>
      </c>
      <c r="H5296" s="61">
        <v>1</v>
      </c>
      <c r="I5296" s="62">
        <v>78628.2134261225</v>
      </c>
      <c r="J5296" s="63">
        <v>6.0794951676675852</v>
      </c>
      <c r="K5296" s="63">
        <v>5.688348436476848</v>
      </c>
      <c r="L5296" s="63">
        <v>6.7323956983047397</v>
      </c>
      <c r="M5296" s="63">
        <v>8.2199688652466918</v>
      </c>
      <c r="N5296" s="63">
        <v>6.7857137885214032</v>
      </c>
      <c r="O5296" s="71">
        <v>6.8157302328938911</v>
      </c>
    </row>
    <row r="5297" spans="2:15" outlineLevel="1" x14ac:dyDescent="0.25">
      <c r="B5297" s="65">
        <v>5288</v>
      </c>
      <c r="C5297" s="60">
        <v>1</v>
      </c>
      <c r="D5297" s="61">
        <v>0</v>
      </c>
      <c r="E5297" s="61">
        <v>1</v>
      </c>
      <c r="F5297" s="61">
        <v>1</v>
      </c>
      <c r="G5297" s="61">
        <v>0</v>
      </c>
      <c r="H5297" s="61">
        <v>1</v>
      </c>
      <c r="I5297" s="62">
        <v>95277.662673028055</v>
      </c>
      <c r="J5297" s="63">
        <v>6.7359486892742186</v>
      </c>
      <c r="K5297" s="63">
        <v>4.5800494927717903</v>
      </c>
      <c r="L5297" s="63">
        <v>8.0416742956018012</v>
      </c>
      <c r="M5297" s="63">
        <v>7.0090842005664147</v>
      </c>
      <c r="N5297" s="63">
        <v>6.7087716050902202</v>
      </c>
      <c r="O5297" s="71">
        <v>6.8191622173972331</v>
      </c>
    </row>
    <row r="5298" spans="2:15" outlineLevel="1" x14ac:dyDescent="0.25">
      <c r="B5298" s="65">
        <v>5289</v>
      </c>
      <c r="C5298" s="60">
        <v>1</v>
      </c>
      <c r="D5298" s="61">
        <v>0</v>
      </c>
      <c r="E5298" s="61">
        <v>1</v>
      </c>
      <c r="F5298" s="61">
        <v>1</v>
      </c>
      <c r="G5298" s="61">
        <v>1</v>
      </c>
      <c r="H5298" s="61">
        <v>0</v>
      </c>
      <c r="I5298" s="62">
        <v>96179.405376523006</v>
      </c>
      <c r="J5298" s="63">
        <v>6.2038844231883221</v>
      </c>
      <c r="K5298" s="63">
        <v>5.3723353763669497</v>
      </c>
      <c r="L5298" s="63">
        <v>7.1187312706347798</v>
      </c>
      <c r="M5298" s="63">
        <v>8.0482168525084514</v>
      </c>
      <c r="N5298" s="63">
        <v>6.4808116391891382</v>
      </c>
      <c r="O5298" s="71">
        <v>6.2778291015994263</v>
      </c>
    </row>
    <row r="5299" spans="2:15" outlineLevel="1" x14ac:dyDescent="0.25">
      <c r="B5299" s="65">
        <v>5290</v>
      </c>
      <c r="C5299" s="60">
        <v>1</v>
      </c>
      <c r="D5299" s="61">
        <v>0</v>
      </c>
      <c r="E5299" s="61">
        <v>1</v>
      </c>
      <c r="F5299" s="61">
        <v>1</v>
      </c>
      <c r="G5299" s="61">
        <v>1</v>
      </c>
      <c r="H5299" s="61">
        <v>0</v>
      </c>
      <c r="I5299" s="62">
        <v>24475.410309354644</v>
      </c>
      <c r="J5299" s="63">
        <v>5.5357869344376667</v>
      </c>
      <c r="K5299" s="63">
        <v>4.9190209041860911</v>
      </c>
      <c r="L5299" s="63">
        <v>6.9517785099886966</v>
      </c>
      <c r="M5299" s="63">
        <v>6.8846374065268989</v>
      </c>
      <c r="N5299" s="63">
        <v>6.7574591264978512</v>
      </c>
      <c r="O5299" s="71">
        <v>6.0126466529590932</v>
      </c>
    </row>
    <row r="5300" spans="2:15" outlineLevel="1" x14ac:dyDescent="0.25">
      <c r="B5300" s="65">
        <v>5291</v>
      </c>
      <c r="C5300" s="60">
        <v>1</v>
      </c>
      <c r="D5300" s="61">
        <v>0</v>
      </c>
      <c r="E5300" s="61">
        <v>1</v>
      </c>
      <c r="F5300" s="61">
        <v>1</v>
      </c>
      <c r="G5300" s="61">
        <v>0</v>
      </c>
      <c r="H5300" s="61">
        <v>1</v>
      </c>
      <c r="I5300" s="62">
        <v>81015.762446965018</v>
      </c>
      <c r="J5300" s="63">
        <v>6.362742080839876</v>
      </c>
      <c r="K5300" s="63">
        <v>5.9987277295311117</v>
      </c>
      <c r="L5300" s="63">
        <v>6.2681292762124592</v>
      </c>
      <c r="M5300" s="63">
        <v>8.22221075818433</v>
      </c>
      <c r="N5300" s="63">
        <v>7.0516263739988263</v>
      </c>
      <c r="O5300" s="71">
        <v>7.1214491959956998</v>
      </c>
    </row>
    <row r="5301" spans="2:15" outlineLevel="1" x14ac:dyDescent="0.25">
      <c r="B5301" s="65">
        <v>5292</v>
      </c>
      <c r="C5301" s="60">
        <v>0</v>
      </c>
      <c r="D5301" s="61">
        <v>1</v>
      </c>
      <c r="E5301" s="61">
        <v>1</v>
      </c>
      <c r="F5301" s="61">
        <v>1</v>
      </c>
      <c r="G5301" s="61">
        <v>0</v>
      </c>
      <c r="H5301" s="61">
        <v>1</v>
      </c>
      <c r="I5301" s="62">
        <v>96884.368300245784</v>
      </c>
      <c r="J5301" s="63">
        <v>5.6806129087027779</v>
      </c>
      <c r="K5301" s="63">
        <v>6.5698403117447164</v>
      </c>
      <c r="L5301" s="63">
        <v>7.5234189509157128</v>
      </c>
      <c r="M5301" s="63">
        <v>6.6087608082672435</v>
      </c>
      <c r="N5301" s="63">
        <v>6.6430182349458669</v>
      </c>
      <c r="O5301" s="71">
        <v>7.1254251228677052</v>
      </c>
    </row>
    <row r="5302" spans="2:15" outlineLevel="1" x14ac:dyDescent="0.25">
      <c r="B5302" s="65">
        <v>5293</v>
      </c>
      <c r="C5302" s="60">
        <v>1</v>
      </c>
      <c r="D5302" s="61">
        <v>0</v>
      </c>
      <c r="E5302" s="61">
        <v>1</v>
      </c>
      <c r="F5302" s="61">
        <v>1</v>
      </c>
      <c r="G5302" s="61">
        <v>0</v>
      </c>
      <c r="H5302" s="61">
        <v>1</v>
      </c>
      <c r="I5302" s="62">
        <v>95110.787808619993</v>
      </c>
      <c r="J5302" s="63">
        <v>5.5860681920399662</v>
      </c>
      <c r="K5302" s="63">
        <v>5.5501032690920322</v>
      </c>
      <c r="L5302" s="63">
        <v>7.6077406446816482</v>
      </c>
      <c r="M5302" s="63">
        <v>7.1347109744266763</v>
      </c>
      <c r="N5302" s="63">
        <v>6.5333674172567306</v>
      </c>
      <c r="O5302" s="71">
        <v>7.2116999009992853</v>
      </c>
    </row>
    <row r="5303" spans="2:15" outlineLevel="1" x14ac:dyDescent="0.25">
      <c r="B5303" s="65">
        <v>5294</v>
      </c>
      <c r="C5303" s="60">
        <v>0</v>
      </c>
      <c r="D5303" s="61">
        <v>1</v>
      </c>
      <c r="E5303" s="61">
        <v>1</v>
      </c>
      <c r="F5303" s="61">
        <v>1</v>
      </c>
      <c r="G5303" s="61">
        <v>1</v>
      </c>
      <c r="H5303" s="61">
        <v>0</v>
      </c>
      <c r="I5303" s="62">
        <v>64357.477355599403</v>
      </c>
      <c r="J5303" s="63">
        <v>5.9257162402400336</v>
      </c>
      <c r="K5303" s="63">
        <v>6.4662566098399417</v>
      </c>
      <c r="L5303" s="63">
        <v>6.9044568390642311</v>
      </c>
      <c r="M5303" s="63">
        <v>6.1937247778482876</v>
      </c>
      <c r="N5303" s="63">
        <v>7.2535485082467321</v>
      </c>
      <c r="O5303" s="71">
        <v>6.0022806439717611</v>
      </c>
    </row>
    <row r="5304" spans="2:15" outlineLevel="1" x14ac:dyDescent="0.25">
      <c r="B5304" s="65">
        <v>5295</v>
      </c>
      <c r="C5304" s="60">
        <v>1</v>
      </c>
      <c r="D5304" s="61">
        <v>0</v>
      </c>
      <c r="E5304" s="61">
        <v>1</v>
      </c>
      <c r="F5304" s="61">
        <v>1</v>
      </c>
      <c r="G5304" s="61">
        <v>1</v>
      </c>
      <c r="H5304" s="61">
        <v>0</v>
      </c>
      <c r="I5304" s="62">
        <v>82237.128224213229</v>
      </c>
      <c r="J5304" s="63">
        <v>6.652475845369004</v>
      </c>
      <c r="K5304" s="63">
        <v>5.548758369063771</v>
      </c>
      <c r="L5304" s="63">
        <v>6.1258324330325884</v>
      </c>
      <c r="M5304" s="63">
        <v>8.4293709504057244</v>
      </c>
      <c r="N5304" s="63">
        <v>7.5927061354143879</v>
      </c>
      <c r="O5304" s="71">
        <v>7.1241972614431059</v>
      </c>
    </row>
    <row r="5305" spans="2:15" outlineLevel="1" x14ac:dyDescent="0.25">
      <c r="B5305" s="65">
        <v>5296</v>
      </c>
      <c r="C5305" s="60">
        <v>1</v>
      </c>
      <c r="D5305" s="61">
        <v>0</v>
      </c>
      <c r="E5305" s="61">
        <v>1</v>
      </c>
      <c r="F5305" s="61">
        <v>1</v>
      </c>
      <c r="G5305" s="61">
        <v>0</v>
      </c>
      <c r="H5305" s="61">
        <v>1</v>
      </c>
      <c r="I5305" s="62">
        <v>23403.093320761123</v>
      </c>
      <c r="J5305" s="63">
        <v>5.0520224824933369</v>
      </c>
      <c r="K5305" s="63">
        <v>4.5402354328753391</v>
      </c>
      <c r="L5305" s="63">
        <v>6.8513582614952986</v>
      </c>
      <c r="M5305" s="63">
        <v>7.3321125528054356</v>
      </c>
      <c r="N5305" s="63">
        <v>6.2743422946055727</v>
      </c>
      <c r="O5305" s="71">
        <v>6.7123049359098355</v>
      </c>
    </row>
    <row r="5306" spans="2:15" outlineLevel="1" x14ac:dyDescent="0.25">
      <c r="B5306" s="65">
        <v>5297</v>
      </c>
      <c r="C5306" s="60">
        <v>0</v>
      </c>
      <c r="D5306" s="61">
        <v>1</v>
      </c>
      <c r="E5306" s="61">
        <v>1</v>
      </c>
      <c r="F5306" s="61">
        <v>1</v>
      </c>
      <c r="G5306" s="61">
        <v>1</v>
      </c>
      <c r="H5306" s="61">
        <v>0</v>
      </c>
      <c r="I5306" s="62">
        <v>100515.21682128419</v>
      </c>
      <c r="J5306" s="63">
        <v>5.6578515078130103</v>
      </c>
      <c r="K5306" s="63">
        <v>6.8337982636147121</v>
      </c>
      <c r="L5306" s="63">
        <v>7.2516948503370946</v>
      </c>
      <c r="M5306" s="63">
        <v>8.5710395331946483</v>
      </c>
      <c r="N5306" s="63">
        <v>6.5376939585062841</v>
      </c>
      <c r="O5306" s="71">
        <v>6.1043883216959536</v>
      </c>
    </row>
    <row r="5307" spans="2:15" outlineLevel="1" x14ac:dyDescent="0.25">
      <c r="B5307" s="65">
        <v>5298</v>
      </c>
      <c r="C5307" s="60">
        <v>1</v>
      </c>
      <c r="D5307" s="61">
        <v>0</v>
      </c>
      <c r="E5307" s="61">
        <v>1</v>
      </c>
      <c r="F5307" s="61">
        <v>1</v>
      </c>
      <c r="G5307" s="61">
        <v>1</v>
      </c>
      <c r="H5307" s="61">
        <v>0</v>
      </c>
      <c r="I5307" s="62">
        <v>74381.941250355812</v>
      </c>
      <c r="J5307" s="63">
        <v>6.2500742954469617</v>
      </c>
      <c r="K5307" s="63">
        <v>4.6719043884272971</v>
      </c>
      <c r="L5307" s="63">
        <v>6.576344949876491</v>
      </c>
      <c r="M5307" s="63">
        <v>7.4484018555982896</v>
      </c>
      <c r="N5307" s="63">
        <v>7.2047278746071592</v>
      </c>
      <c r="O5307" s="71">
        <v>6.6890247905916169</v>
      </c>
    </row>
    <row r="5308" spans="2:15" outlineLevel="1" x14ac:dyDescent="0.25">
      <c r="B5308" s="65">
        <v>5299</v>
      </c>
      <c r="C5308" s="60">
        <v>1</v>
      </c>
      <c r="D5308" s="61">
        <v>0</v>
      </c>
      <c r="E5308" s="61">
        <v>1</v>
      </c>
      <c r="F5308" s="61">
        <v>1</v>
      </c>
      <c r="G5308" s="61">
        <v>0</v>
      </c>
      <c r="H5308" s="61">
        <v>1</v>
      </c>
      <c r="I5308" s="62">
        <v>95742.311712141876</v>
      </c>
      <c r="J5308" s="63">
        <v>6.4411869376931135</v>
      </c>
      <c r="K5308" s="63">
        <v>5.662806121026664</v>
      </c>
      <c r="L5308" s="63">
        <v>8.2327027661270229</v>
      </c>
      <c r="M5308" s="63">
        <v>6.4407966687409228</v>
      </c>
      <c r="N5308" s="63">
        <v>6.3178569248697052</v>
      </c>
      <c r="O5308" s="71">
        <v>7.0094444759144725</v>
      </c>
    </row>
    <row r="5309" spans="2:15" outlineLevel="1" x14ac:dyDescent="0.25">
      <c r="B5309" s="65">
        <v>5300</v>
      </c>
      <c r="C5309" s="60">
        <v>1</v>
      </c>
      <c r="D5309" s="61">
        <v>0</v>
      </c>
      <c r="E5309" s="61">
        <v>1</v>
      </c>
      <c r="F5309" s="61">
        <v>1</v>
      </c>
      <c r="G5309" s="61">
        <v>0</v>
      </c>
      <c r="H5309" s="61">
        <v>1</v>
      </c>
      <c r="I5309" s="62">
        <v>99065.303084512299</v>
      </c>
      <c r="J5309" s="63">
        <v>5.915030193375939</v>
      </c>
      <c r="K5309" s="63">
        <v>4.7961170360882752</v>
      </c>
      <c r="L5309" s="63">
        <v>7.4952781220624543</v>
      </c>
      <c r="M5309" s="63">
        <v>8.7890450289728612</v>
      </c>
      <c r="N5309" s="63">
        <v>6.9784541700833191</v>
      </c>
      <c r="O5309" s="71">
        <v>6.9938628831799079</v>
      </c>
    </row>
    <row r="5310" spans="2:15" outlineLevel="1" x14ac:dyDescent="0.25">
      <c r="B5310" s="65">
        <v>5301</v>
      </c>
      <c r="C5310" s="60">
        <v>0</v>
      </c>
      <c r="D5310" s="61">
        <v>1</v>
      </c>
      <c r="E5310" s="61">
        <v>1</v>
      </c>
      <c r="F5310" s="61">
        <v>1</v>
      </c>
      <c r="G5310" s="61">
        <v>1</v>
      </c>
      <c r="H5310" s="61">
        <v>0</v>
      </c>
      <c r="I5310" s="62">
        <v>27700.306291046145</v>
      </c>
      <c r="J5310" s="63">
        <v>5.5929264388346729</v>
      </c>
      <c r="K5310" s="63">
        <v>5.9845307093252025</v>
      </c>
      <c r="L5310" s="63">
        <v>6.5079874078881916</v>
      </c>
      <c r="M5310" s="63">
        <v>6.2827017055619407</v>
      </c>
      <c r="N5310" s="63">
        <v>7.0435610295460727</v>
      </c>
      <c r="O5310" s="71">
        <v>6.7364763063310376</v>
      </c>
    </row>
    <row r="5311" spans="2:15" outlineLevel="1" x14ac:dyDescent="0.25">
      <c r="B5311" s="65">
        <v>5302</v>
      </c>
      <c r="C5311" s="60">
        <v>1</v>
      </c>
      <c r="D5311" s="61">
        <v>0</v>
      </c>
      <c r="E5311" s="61">
        <v>1</v>
      </c>
      <c r="F5311" s="61">
        <v>1</v>
      </c>
      <c r="G5311" s="61">
        <v>1</v>
      </c>
      <c r="H5311" s="61">
        <v>0</v>
      </c>
      <c r="I5311" s="62">
        <v>102003.71493132693</v>
      </c>
      <c r="J5311" s="63">
        <v>6.5528134385259627</v>
      </c>
      <c r="K5311" s="63">
        <v>5.910618252017267</v>
      </c>
      <c r="L5311" s="63">
        <v>7.4800614714600897</v>
      </c>
      <c r="M5311" s="63">
        <v>8.6929646283475979</v>
      </c>
      <c r="N5311" s="63">
        <v>6.8906974465222062</v>
      </c>
      <c r="O5311" s="71">
        <v>6.1978835470689297</v>
      </c>
    </row>
    <row r="5312" spans="2:15" outlineLevel="1" x14ac:dyDescent="0.25">
      <c r="B5312" s="65">
        <v>5303</v>
      </c>
      <c r="C5312" s="60">
        <v>1</v>
      </c>
      <c r="D5312" s="61">
        <v>0</v>
      </c>
      <c r="E5312" s="61">
        <v>1</v>
      </c>
      <c r="F5312" s="61">
        <v>1</v>
      </c>
      <c r="G5312" s="61">
        <v>0</v>
      </c>
      <c r="H5312" s="61">
        <v>1</v>
      </c>
      <c r="I5312" s="62">
        <v>96076.154086598617</v>
      </c>
      <c r="J5312" s="63">
        <v>6.2295542570124098</v>
      </c>
      <c r="K5312" s="63">
        <v>5.3554367002691201</v>
      </c>
      <c r="L5312" s="63">
        <v>7.0958125128244474</v>
      </c>
      <c r="M5312" s="63">
        <v>6.7023283920039027</v>
      </c>
      <c r="N5312" s="63">
        <v>7.2040799566110465</v>
      </c>
      <c r="O5312" s="71">
        <v>7.2314296761254022</v>
      </c>
    </row>
    <row r="5313" spans="2:15" outlineLevel="1" x14ac:dyDescent="0.25">
      <c r="B5313" s="65">
        <v>5304</v>
      </c>
      <c r="C5313" s="60">
        <v>1</v>
      </c>
      <c r="D5313" s="61">
        <v>0</v>
      </c>
      <c r="E5313" s="61">
        <v>1</v>
      </c>
      <c r="F5313" s="61">
        <v>1</v>
      </c>
      <c r="G5313" s="61">
        <v>1</v>
      </c>
      <c r="H5313" s="61">
        <v>0</v>
      </c>
      <c r="I5313" s="62">
        <v>99443.403255771234</v>
      </c>
      <c r="J5313" s="63">
        <v>6.4194775854666108</v>
      </c>
      <c r="K5313" s="63">
        <v>5.1475286329911007</v>
      </c>
      <c r="L5313" s="63">
        <v>7.4890799788742672</v>
      </c>
      <c r="M5313" s="63">
        <v>8.6170148452999591</v>
      </c>
      <c r="N5313" s="63">
        <v>6.7157797633421517</v>
      </c>
      <c r="O5313" s="71">
        <v>6.5537027082581867</v>
      </c>
    </row>
    <row r="5314" spans="2:15" outlineLevel="1" x14ac:dyDescent="0.25">
      <c r="B5314" s="65">
        <v>5305</v>
      </c>
      <c r="C5314" s="60">
        <v>1</v>
      </c>
      <c r="D5314" s="61">
        <v>0</v>
      </c>
      <c r="E5314" s="61">
        <v>1</v>
      </c>
      <c r="F5314" s="61">
        <v>1</v>
      </c>
      <c r="G5314" s="61">
        <v>0</v>
      </c>
      <c r="H5314" s="61">
        <v>1</v>
      </c>
      <c r="I5314" s="62">
        <v>28908.877455326714</v>
      </c>
      <c r="J5314" s="63">
        <v>5.9913403332163764</v>
      </c>
      <c r="K5314" s="63">
        <v>5.5884242763386451</v>
      </c>
      <c r="L5314" s="63">
        <v>7.0068308929029355</v>
      </c>
      <c r="M5314" s="63">
        <v>7.1884059682877579</v>
      </c>
      <c r="N5314" s="63">
        <v>6.3704342736778754</v>
      </c>
      <c r="O5314" s="71">
        <v>6.5646787861960201</v>
      </c>
    </row>
    <row r="5315" spans="2:15" outlineLevel="1" x14ac:dyDescent="0.25">
      <c r="B5315" s="65">
        <v>5306</v>
      </c>
      <c r="C5315" s="60">
        <v>1</v>
      </c>
      <c r="D5315" s="61">
        <v>0</v>
      </c>
      <c r="E5315" s="61">
        <v>1</v>
      </c>
      <c r="F5315" s="61">
        <v>1</v>
      </c>
      <c r="G5315" s="61">
        <v>1</v>
      </c>
      <c r="H5315" s="61">
        <v>0</v>
      </c>
      <c r="I5315" s="62">
        <v>98346.721389006882</v>
      </c>
      <c r="J5315" s="63">
        <v>5.401630653927108</v>
      </c>
      <c r="K5315" s="63">
        <v>4.950048726728526</v>
      </c>
      <c r="L5315" s="63">
        <v>7.9661671396319385</v>
      </c>
      <c r="M5315" s="63">
        <v>8.6533574544131522</v>
      </c>
      <c r="N5315" s="63">
        <v>7.2515306912164847</v>
      </c>
      <c r="O5315" s="71">
        <v>6.664672398333968</v>
      </c>
    </row>
    <row r="5316" spans="2:15" outlineLevel="1" x14ac:dyDescent="0.25">
      <c r="B5316" s="65">
        <v>5307</v>
      </c>
      <c r="C5316" s="60">
        <v>1</v>
      </c>
      <c r="D5316" s="61">
        <v>0</v>
      </c>
      <c r="E5316" s="61">
        <v>1</v>
      </c>
      <c r="F5316" s="61">
        <v>1</v>
      </c>
      <c r="G5316" s="61">
        <v>0</v>
      </c>
      <c r="H5316" s="61">
        <v>1</v>
      </c>
      <c r="I5316" s="62">
        <v>93410.703019399632</v>
      </c>
      <c r="J5316" s="63">
        <v>6.4527195243551247</v>
      </c>
      <c r="K5316" s="63">
        <v>4.709227176356662</v>
      </c>
      <c r="L5316" s="63">
        <v>7.843127829121447</v>
      </c>
      <c r="M5316" s="63">
        <v>6.7662304031572749</v>
      </c>
      <c r="N5316" s="63">
        <v>6.2786427927359538</v>
      </c>
      <c r="O5316" s="71">
        <v>7.1030251001758504</v>
      </c>
    </row>
    <row r="5317" spans="2:15" outlineLevel="1" x14ac:dyDescent="0.25">
      <c r="B5317" s="65">
        <v>5308</v>
      </c>
      <c r="C5317" s="60">
        <v>1</v>
      </c>
      <c r="D5317" s="61">
        <v>0</v>
      </c>
      <c r="E5317" s="61">
        <v>1</v>
      </c>
      <c r="F5317" s="61">
        <v>1</v>
      </c>
      <c r="G5317" s="61">
        <v>1</v>
      </c>
      <c r="H5317" s="61">
        <v>0</v>
      </c>
      <c r="I5317" s="62">
        <v>96304.472716134362</v>
      </c>
      <c r="J5317" s="63">
        <v>5.6221981263874161</v>
      </c>
      <c r="K5317" s="63">
        <v>5.2527032503108142</v>
      </c>
      <c r="L5317" s="63">
        <v>7.5249957978523714</v>
      </c>
      <c r="M5317" s="63">
        <v>7.7092783919742685</v>
      </c>
      <c r="N5317" s="63">
        <v>7.3178219315514834</v>
      </c>
      <c r="O5317" s="71">
        <v>6.4846437755808353</v>
      </c>
    </row>
    <row r="5318" spans="2:15" outlineLevel="1" x14ac:dyDescent="0.25">
      <c r="B5318" s="65">
        <v>5309</v>
      </c>
      <c r="C5318" s="60">
        <v>0</v>
      </c>
      <c r="D5318" s="61">
        <v>1</v>
      </c>
      <c r="E5318" s="61">
        <v>1</v>
      </c>
      <c r="F5318" s="61">
        <v>1</v>
      </c>
      <c r="G5318" s="61">
        <v>0</v>
      </c>
      <c r="H5318" s="61">
        <v>1</v>
      </c>
      <c r="I5318" s="62">
        <v>98006.361789054281</v>
      </c>
      <c r="J5318" s="63">
        <v>5.8751259955472914</v>
      </c>
      <c r="K5318" s="63">
        <v>5.9715757190413257</v>
      </c>
      <c r="L5318" s="63">
        <v>7.2300513408886502</v>
      </c>
      <c r="M5318" s="63">
        <v>6.8223323956579494</v>
      </c>
      <c r="N5318" s="63">
        <v>7.1878233036665833</v>
      </c>
      <c r="O5318" s="71">
        <v>7.5070894097996499</v>
      </c>
    </row>
    <row r="5319" spans="2:15" outlineLevel="1" x14ac:dyDescent="0.25">
      <c r="B5319" s="65">
        <v>5310</v>
      </c>
      <c r="C5319" s="60">
        <v>1</v>
      </c>
      <c r="D5319" s="61">
        <v>0</v>
      </c>
      <c r="E5319" s="61">
        <v>1</v>
      </c>
      <c r="F5319" s="61">
        <v>1</v>
      </c>
      <c r="G5319" s="61">
        <v>1</v>
      </c>
      <c r="H5319" s="61">
        <v>0</v>
      </c>
      <c r="I5319" s="62">
        <v>98897.672153149382</v>
      </c>
      <c r="J5319" s="63">
        <v>5.7197651894967469</v>
      </c>
      <c r="K5319" s="63">
        <v>4.6079603148011454</v>
      </c>
      <c r="L5319" s="63">
        <v>7.7508383790779627</v>
      </c>
      <c r="M5319" s="63">
        <v>8.4040304996708102</v>
      </c>
      <c r="N5319" s="63">
        <v>7.4415487692197733</v>
      </c>
      <c r="O5319" s="71">
        <v>7.2531974168338715</v>
      </c>
    </row>
    <row r="5320" spans="2:15" outlineLevel="1" x14ac:dyDescent="0.25">
      <c r="B5320" s="65">
        <v>5311</v>
      </c>
      <c r="C5320" s="60">
        <v>1</v>
      </c>
      <c r="D5320" s="61">
        <v>0</v>
      </c>
      <c r="E5320" s="61">
        <v>1</v>
      </c>
      <c r="F5320" s="61">
        <v>1</v>
      </c>
      <c r="G5320" s="61">
        <v>0</v>
      </c>
      <c r="H5320" s="61">
        <v>1</v>
      </c>
      <c r="I5320" s="62">
        <v>24122.730950236743</v>
      </c>
      <c r="J5320" s="63">
        <v>5.2678353052962903</v>
      </c>
      <c r="K5320" s="63">
        <v>4.610175292267674</v>
      </c>
      <c r="L5320" s="63">
        <v>7.6591881505981831</v>
      </c>
      <c r="M5320" s="63">
        <v>6.6074089438171493</v>
      </c>
      <c r="N5320" s="63">
        <v>6.3449711272989866</v>
      </c>
      <c r="O5320" s="71">
        <v>7.0454709773568833</v>
      </c>
    </row>
    <row r="5321" spans="2:15" outlineLevel="1" x14ac:dyDescent="0.25">
      <c r="B5321" s="65">
        <v>5312</v>
      </c>
      <c r="C5321" s="60">
        <v>1</v>
      </c>
      <c r="D5321" s="61">
        <v>0</v>
      </c>
      <c r="E5321" s="61">
        <v>1</v>
      </c>
      <c r="F5321" s="61">
        <v>1</v>
      </c>
      <c r="G5321" s="61">
        <v>1</v>
      </c>
      <c r="H5321" s="61">
        <v>0</v>
      </c>
      <c r="I5321" s="62">
        <v>94725.111146950818</v>
      </c>
      <c r="J5321" s="63">
        <v>6.0236445252993054</v>
      </c>
      <c r="K5321" s="63">
        <v>5.3237032971845597</v>
      </c>
      <c r="L5321" s="63">
        <v>7.3793391417962715</v>
      </c>
      <c r="M5321" s="63">
        <v>7.2091073930967289</v>
      </c>
      <c r="N5321" s="63">
        <v>7.1411582929323636</v>
      </c>
      <c r="O5321" s="71">
        <v>6.0940069589204171</v>
      </c>
    </row>
    <row r="5322" spans="2:15" outlineLevel="1" x14ac:dyDescent="0.25">
      <c r="B5322" s="65">
        <v>5313</v>
      </c>
      <c r="C5322" s="60">
        <v>1</v>
      </c>
      <c r="D5322" s="61">
        <v>0</v>
      </c>
      <c r="E5322" s="61">
        <v>1</v>
      </c>
      <c r="F5322" s="61">
        <v>1</v>
      </c>
      <c r="G5322" s="61">
        <v>1</v>
      </c>
      <c r="H5322" s="61">
        <v>0</v>
      </c>
      <c r="I5322" s="62">
        <v>28722.367396518486</v>
      </c>
      <c r="J5322" s="63">
        <v>5.8653735553007209</v>
      </c>
      <c r="K5322" s="63">
        <v>5.5972537989981879</v>
      </c>
      <c r="L5322" s="63">
        <v>7.1272749860925533</v>
      </c>
      <c r="M5322" s="63">
        <v>6.0447623435057114</v>
      </c>
      <c r="N5322" s="63">
        <v>7.5503751417393037</v>
      </c>
      <c r="O5322" s="71">
        <v>6.7255363874464242</v>
      </c>
    </row>
    <row r="5323" spans="2:15" outlineLevel="1" x14ac:dyDescent="0.25">
      <c r="B5323" s="65">
        <v>5314</v>
      </c>
      <c r="C5323" s="60">
        <v>0</v>
      </c>
      <c r="D5323" s="61">
        <v>1</v>
      </c>
      <c r="E5323" s="61">
        <v>1</v>
      </c>
      <c r="F5323" s="61">
        <v>1</v>
      </c>
      <c r="G5323" s="61">
        <v>0</v>
      </c>
      <c r="H5323" s="61">
        <v>1</v>
      </c>
      <c r="I5323" s="62">
        <v>98290.651683646865</v>
      </c>
      <c r="J5323" s="63">
        <v>5.0679909135240928</v>
      </c>
      <c r="K5323" s="63">
        <v>6.5101053628293135</v>
      </c>
      <c r="L5323" s="63">
        <v>7.1533407440360817</v>
      </c>
      <c r="M5323" s="63">
        <v>7.9050053093286543</v>
      </c>
      <c r="N5323" s="63">
        <v>6.5355950025906875</v>
      </c>
      <c r="O5323" s="71">
        <v>7.2818005200529266</v>
      </c>
    </row>
    <row r="5324" spans="2:15" outlineLevel="1" x14ac:dyDescent="0.25">
      <c r="B5324" s="65">
        <v>5315</v>
      </c>
      <c r="C5324" s="60">
        <v>1</v>
      </c>
      <c r="D5324" s="61">
        <v>0</v>
      </c>
      <c r="E5324" s="61">
        <v>1</v>
      </c>
      <c r="F5324" s="61">
        <v>1</v>
      </c>
      <c r="G5324" s="61">
        <v>0</v>
      </c>
      <c r="H5324" s="61">
        <v>1</v>
      </c>
      <c r="I5324" s="62">
        <v>62239.3026179226</v>
      </c>
      <c r="J5324" s="63">
        <v>5.5984977350805316</v>
      </c>
      <c r="K5324" s="63">
        <v>5.2966415804642359</v>
      </c>
      <c r="L5324" s="63">
        <v>7.5585922677065183</v>
      </c>
      <c r="M5324" s="63">
        <v>6.2934475604629947</v>
      </c>
      <c r="N5324" s="63">
        <v>6.8807634049449709</v>
      </c>
      <c r="O5324" s="71">
        <v>6.9707850503857873</v>
      </c>
    </row>
    <row r="5325" spans="2:15" outlineLevel="1" x14ac:dyDescent="0.25">
      <c r="B5325" s="65">
        <v>5316</v>
      </c>
      <c r="C5325" s="60">
        <v>1</v>
      </c>
      <c r="D5325" s="61">
        <v>0</v>
      </c>
      <c r="E5325" s="61">
        <v>1</v>
      </c>
      <c r="F5325" s="61">
        <v>1</v>
      </c>
      <c r="G5325" s="61">
        <v>1</v>
      </c>
      <c r="H5325" s="61">
        <v>0</v>
      </c>
      <c r="I5325" s="62">
        <v>26498.28002838447</v>
      </c>
      <c r="J5325" s="63">
        <v>5.8790836367542987</v>
      </c>
      <c r="K5325" s="63">
        <v>5.8504130856649805</v>
      </c>
      <c r="L5325" s="63">
        <v>6.5566676984182433</v>
      </c>
      <c r="M5325" s="63">
        <v>6.094828095439432</v>
      </c>
      <c r="N5325" s="63">
        <v>6.7153430718410343</v>
      </c>
      <c r="O5325" s="71">
        <v>6.5918631687214395</v>
      </c>
    </row>
    <row r="5326" spans="2:15" outlineLevel="1" x14ac:dyDescent="0.25">
      <c r="B5326" s="65">
        <v>5317</v>
      </c>
      <c r="C5326" s="60">
        <v>1</v>
      </c>
      <c r="D5326" s="61">
        <v>0</v>
      </c>
      <c r="E5326" s="61">
        <v>1</v>
      </c>
      <c r="F5326" s="61">
        <v>1</v>
      </c>
      <c r="G5326" s="61">
        <v>1</v>
      </c>
      <c r="H5326" s="61">
        <v>0</v>
      </c>
      <c r="I5326" s="62">
        <v>102174.92383175605</v>
      </c>
      <c r="J5326" s="63">
        <v>6.1728577392763242</v>
      </c>
      <c r="K5326" s="63">
        <v>5.2338271983871323</v>
      </c>
      <c r="L5326" s="63">
        <v>8.0945555642873952</v>
      </c>
      <c r="M5326" s="63">
        <v>8.8726400908968355</v>
      </c>
      <c r="N5326" s="63">
        <v>7.1742303211794693</v>
      </c>
      <c r="O5326" s="71">
        <v>6.7575384333662365</v>
      </c>
    </row>
    <row r="5327" spans="2:15" outlineLevel="1" x14ac:dyDescent="0.25">
      <c r="B5327" s="65">
        <v>5318</v>
      </c>
      <c r="C5327" s="60">
        <v>0</v>
      </c>
      <c r="D5327" s="61">
        <v>1</v>
      </c>
      <c r="E5327" s="61">
        <v>1</v>
      </c>
      <c r="F5327" s="61">
        <v>1</v>
      </c>
      <c r="G5327" s="61">
        <v>0</v>
      </c>
      <c r="H5327" s="61">
        <v>1</v>
      </c>
      <c r="I5327" s="62">
        <v>26061.924057263124</v>
      </c>
      <c r="J5327" s="63">
        <v>5.2569266938007324</v>
      </c>
      <c r="K5327" s="63">
        <v>5.3895356787619271</v>
      </c>
      <c r="L5327" s="63">
        <v>6.973610062902905</v>
      </c>
      <c r="M5327" s="63">
        <v>6.1950441913888952</v>
      </c>
      <c r="N5327" s="63">
        <v>6.8200424451012047</v>
      </c>
      <c r="O5327" s="71">
        <v>7.3310161535668641</v>
      </c>
    </row>
    <row r="5328" spans="2:15" outlineLevel="1" x14ac:dyDescent="0.25">
      <c r="B5328" s="65">
        <v>5319</v>
      </c>
      <c r="C5328" s="60">
        <v>1</v>
      </c>
      <c r="D5328" s="61">
        <v>0</v>
      </c>
      <c r="E5328" s="61">
        <v>1</v>
      </c>
      <c r="F5328" s="61">
        <v>1</v>
      </c>
      <c r="G5328" s="61">
        <v>0</v>
      </c>
      <c r="H5328" s="61">
        <v>1</v>
      </c>
      <c r="I5328" s="62">
        <v>99756.306729668198</v>
      </c>
      <c r="J5328" s="63">
        <v>6.2066492888907838</v>
      </c>
      <c r="K5328" s="63">
        <v>5.7263931587417147</v>
      </c>
      <c r="L5328" s="63">
        <v>7.9561077942005118</v>
      </c>
      <c r="M5328" s="63">
        <v>7.7527047365523405</v>
      </c>
      <c r="N5328" s="63">
        <v>6.5693082418549524</v>
      </c>
      <c r="O5328" s="71">
        <v>7.21611618668046</v>
      </c>
    </row>
    <row r="5329" spans="2:15" outlineLevel="1" x14ac:dyDescent="0.25">
      <c r="B5329" s="65">
        <v>5320</v>
      </c>
      <c r="C5329" s="60">
        <v>1</v>
      </c>
      <c r="D5329" s="61">
        <v>0</v>
      </c>
      <c r="E5329" s="61">
        <v>1</v>
      </c>
      <c r="F5329" s="61">
        <v>1</v>
      </c>
      <c r="G5329" s="61">
        <v>0</v>
      </c>
      <c r="H5329" s="61">
        <v>1</v>
      </c>
      <c r="I5329" s="62">
        <v>98562.267933845942</v>
      </c>
      <c r="J5329" s="63">
        <v>6.1927824447142061</v>
      </c>
      <c r="K5329" s="63">
        <v>5.2774539714317088</v>
      </c>
      <c r="L5329" s="63">
        <v>7.7061543359243796</v>
      </c>
      <c r="M5329" s="63">
        <v>8.218975193060384</v>
      </c>
      <c r="N5329" s="63">
        <v>6.6384205012377748</v>
      </c>
      <c r="O5329" s="71">
        <v>6.7478189481368407</v>
      </c>
    </row>
    <row r="5330" spans="2:15" outlineLevel="1" x14ac:dyDescent="0.25">
      <c r="B5330" s="65">
        <v>5321</v>
      </c>
      <c r="C5330" s="60">
        <v>1</v>
      </c>
      <c r="D5330" s="61">
        <v>0</v>
      </c>
      <c r="E5330" s="61">
        <v>1</v>
      </c>
      <c r="F5330" s="61">
        <v>1</v>
      </c>
      <c r="G5330" s="61">
        <v>1</v>
      </c>
      <c r="H5330" s="61">
        <v>0</v>
      </c>
      <c r="I5330" s="62">
        <v>28042.096788466253</v>
      </c>
      <c r="J5330" s="63">
        <v>5.4602256970213521</v>
      </c>
      <c r="K5330" s="63">
        <v>5.0851511021077043</v>
      </c>
      <c r="L5330" s="63">
        <v>6.7242970211542641</v>
      </c>
      <c r="M5330" s="63">
        <v>7.0786067098487457</v>
      </c>
      <c r="N5330" s="63">
        <v>7.2294588455997104</v>
      </c>
      <c r="O5330" s="71">
        <v>6.8963757753841692</v>
      </c>
    </row>
    <row r="5331" spans="2:15" outlineLevel="1" x14ac:dyDescent="0.25">
      <c r="B5331" s="65">
        <v>5322</v>
      </c>
      <c r="C5331" s="60">
        <v>1</v>
      </c>
      <c r="D5331" s="61">
        <v>0</v>
      </c>
      <c r="E5331" s="61">
        <v>1</v>
      </c>
      <c r="F5331" s="61">
        <v>1</v>
      </c>
      <c r="G5331" s="61">
        <v>1</v>
      </c>
      <c r="H5331" s="61">
        <v>0</v>
      </c>
      <c r="I5331" s="62">
        <v>100752.22624779587</v>
      </c>
      <c r="J5331" s="63">
        <v>6.4891088605150795</v>
      </c>
      <c r="K5331" s="63">
        <v>5.6264400266969883</v>
      </c>
      <c r="L5331" s="63">
        <v>6.9849288724831045</v>
      </c>
      <c r="M5331" s="63">
        <v>8.323838449443663</v>
      </c>
      <c r="N5331" s="63">
        <v>7.0659103598863586</v>
      </c>
      <c r="O5331" s="71">
        <v>6.7240921588970561</v>
      </c>
    </row>
    <row r="5332" spans="2:15" outlineLevel="1" x14ac:dyDescent="0.25">
      <c r="B5332" s="65">
        <v>5323</v>
      </c>
      <c r="C5332" s="60">
        <v>0</v>
      </c>
      <c r="D5332" s="61">
        <v>1</v>
      </c>
      <c r="E5332" s="61">
        <v>1</v>
      </c>
      <c r="F5332" s="61">
        <v>1</v>
      </c>
      <c r="G5332" s="61">
        <v>1</v>
      </c>
      <c r="H5332" s="61">
        <v>0</v>
      </c>
      <c r="I5332" s="62">
        <v>97694.726531071588</v>
      </c>
      <c r="J5332" s="63">
        <v>5.6598143489956785</v>
      </c>
      <c r="K5332" s="63">
        <v>5.73427253154785</v>
      </c>
      <c r="L5332" s="63">
        <v>7.4023239596642352</v>
      </c>
      <c r="M5332" s="63">
        <v>7.4391547559549949</v>
      </c>
      <c r="N5332" s="63">
        <v>7.2731987347393368</v>
      </c>
      <c r="O5332" s="71">
        <v>6.9164902793297074</v>
      </c>
    </row>
    <row r="5333" spans="2:15" outlineLevel="1" x14ac:dyDescent="0.25">
      <c r="B5333" s="65">
        <v>5324</v>
      </c>
      <c r="C5333" s="60">
        <v>1</v>
      </c>
      <c r="D5333" s="61">
        <v>0</v>
      </c>
      <c r="E5333" s="61">
        <v>1</v>
      </c>
      <c r="F5333" s="61">
        <v>1</v>
      </c>
      <c r="G5333" s="61">
        <v>0</v>
      </c>
      <c r="H5333" s="61">
        <v>1</v>
      </c>
      <c r="I5333" s="62">
        <v>76699.030884143562</v>
      </c>
      <c r="J5333" s="63">
        <v>6.103259568384563</v>
      </c>
      <c r="K5333" s="63">
        <v>5.392490519084391</v>
      </c>
      <c r="L5333" s="63">
        <v>6.8357159428236409</v>
      </c>
      <c r="M5333" s="63">
        <v>7.7111808587450508</v>
      </c>
      <c r="N5333" s="63">
        <v>6.6117000605600582</v>
      </c>
      <c r="O5333" s="71">
        <v>7.1289312255712929</v>
      </c>
    </row>
    <row r="5334" spans="2:15" outlineLevel="1" x14ac:dyDescent="0.25">
      <c r="B5334" s="65">
        <v>5325</v>
      </c>
      <c r="C5334" s="60">
        <v>1</v>
      </c>
      <c r="D5334" s="61">
        <v>0</v>
      </c>
      <c r="E5334" s="61">
        <v>1</v>
      </c>
      <c r="F5334" s="61">
        <v>1</v>
      </c>
      <c r="G5334" s="61">
        <v>0</v>
      </c>
      <c r="H5334" s="61">
        <v>1</v>
      </c>
      <c r="I5334" s="62">
        <v>74479.067883478972</v>
      </c>
      <c r="J5334" s="63">
        <v>5.9726523750855645</v>
      </c>
      <c r="K5334" s="63">
        <v>5.1227604876591073</v>
      </c>
      <c r="L5334" s="63">
        <v>6.9980100306443838</v>
      </c>
      <c r="M5334" s="63">
        <v>7.6278107733905314</v>
      </c>
      <c r="N5334" s="63">
        <v>6.1681865571863508</v>
      </c>
      <c r="O5334" s="71">
        <v>7.1662038531245331</v>
      </c>
    </row>
    <row r="5335" spans="2:15" outlineLevel="1" x14ac:dyDescent="0.25">
      <c r="B5335" s="65">
        <v>5326</v>
      </c>
      <c r="C5335" s="60">
        <v>1</v>
      </c>
      <c r="D5335" s="61">
        <v>0</v>
      </c>
      <c r="E5335" s="61">
        <v>1</v>
      </c>
      <c r="F5335" s="61">
        <v>1</v>
      </c>
      <c r="G5335" s="61">
        <v>1</v>
      </c>
      <c r="H5335" s="61">
        <v>0</v>
      </c>
      <c r="I5335" s="62">
        <v>96149.035113576116</v>
      </c>
      <c r="J5335" s="63">
        <v>6.3750184795104392</v>
      </c>
      <c r="K5335" s="63">
        <v>5.0912724007074583</v>
      </c>
      <c r="L5335" s="63">
        <v>7.1127927719669577</v>
      </c>
      <c r="M5335" s="63">
        <v>7.8843532296647822</v>
      </c>
      <c r="N5335" s="63">
        <v>6.6263950165901004</v>
      </c>
      <c r="O5335" s="71">
        <v>6.4936401812226947</v>
      </c>
    </row>
    <row r="5336" spans="2:15" outlineLevel="1" x14ac:dyDescent="0.25">
      <c r="B5336" s="65">
        <v>5327</v>
      </c>
      <c r="C5336" s="60">
        <v>1</v>
      </c>
      <c r="D5336" s="61">
        <v>0</v>
      </c>
      <c r="E5336" s="61">
        <v>1</v>
      </c>
      <c r="F5336" s="61">
        <v>1</v>
      </c>
      <c r="G5336" s="61">
        <v>1</v>
      </c>
      <c r="H5336" s="61">
        <v>0</v>
      </c>
      <c r="I5336" s="62">
        <v>75278.204728561803</v>
      </c>
      <c r="J5336" s="63">
        <v>5.8669297442496449</v>
      </c>
      <c r="K5336" s="63">
        <v>4.6495978517927359</v>
      </c>
      <c r="L5336" s="63">
        <v>6.2794655009279943</v>
      </c>
      <c r="M5336" s="63">
        <v>8.629818347196764</v>
      </c>
      <c r="N5336" s="63">
        <v>6.9168189480764113</v>
      </c>
      <c r="O5336" s="71">
        <v>6.5677312432970281</v>
      </c>
    </row>
    <row r="5337" spans="2:15" outlineLevel="1" x14ac:dyDescent="0.25">
      <c r="B5337" s="65">
        <v>5328</v>
      </c>
      <c r="C5337" s="60">
        <v>0</v>
      </c>
      <c r="D5337" s="61">
        <v>1</v>
      </c>
      <c r="E5337" s="61">
        <v>1</v>
      </c>
      <c r="F5337" s="61">
        <v>1</v>
      </c>
      <c r="G5337" s="61">
        <v>0</v>
      </c>
      <c r="H5337" s="61">
        <v>1</v>
      </c>
      <c r="I5337" s="62">
        <v>28081.99989831484</v>
      </c>
      <c r="J5337" s="63">
        <v>5.1680396890384861</v>
      </c>
      <c r="K5337" s="63">
        <v>6.3086615718992203</v>
      </c>
      <c r="L5337" s="63">
        <v>6.2958895188386625</v>
      </c>
      <c r="M5337" s="63">
        <v>6.8212951214684878</v>
      </c>
      <c r="N5337" s="63">
        <v>6.6396493747524996</v>
      </c>
      <c r="O5337" s="71">
        <v>6.9001806846644946</v>
      </c>
    </row>
    <row r="5338" spans="2:15" outlineLevel="1" x14ac:dyDescent="0.25">
      <c r="B5338" s="65">
        <v>5329</v>
      </c>
      <c r="C5338" s="60">
        <v>1</v>
      </c>
      <c r="D5338" s="61">
        <v>0</v>
      </c>
      <c r="E5338" s="61">
        <v>1</v>
      </c>
      <c r="F5338" s="61">
        <v>1</v>
      </c>
      <c r="G5338" s="61">
        <v>0</v>
      </c>
      <c r="H5338" s="61">
        <v>1</v>
      </c>
      <c r="I5338" s="62">
        <v>101124.30857712761</v>
      </c>
      <c r="J5338" s="63">
        <v>6.9698901383185312</v>
      </c>
      <c r="K5338" s="63">
        <v>4.7311579212426231</v>
      </c>
      <c r="L5338" s="63">
        <v>7.1444282596494864</v>
      </c>
      <c r="M5338" s="63">
        <v>8.8046638541431612</v>
      </c>
      <c r="N5338" s="63">
        <v>6.9208664694419184</v>
      </c>
      <c r="O5338" s="71">
        <v>6.9415483390374355</v>
      </c>
    </row>
    <row r="5339" spans="2:15" outlineLevel="1" x14ac:dyDescent="0.25">
      <c r="B5339" s="65">
        <v>5330</v>
      </c>
      <c r="C5339" s="60">
        <v>1</v>
      </c>
      <c r="D5339" s="61">
        <v>0</v>
      </c>
      <c r="E5339" s="61">
        <v>1</v>
      </c>
      <c r="F5339" s="61">
        <v>1</v>
      </c>
      <c r="G5339" s="61">
        <v>0</v>
      </c>
      <c r="H5339" s="61">
        <v>1</v>
      </c>
      <c r="I5339" s="62">
        <v>97650.806832867398</v>
      </c>
      <c r="J5339" s="63">
        <v>5.7820336386261815</v>
      </c>
      <c r="K5339" s="63">
        <v>5.3036790081392162</v>
      </c>
      <c r="L5339" s="63">
        <v>7.5574201935913283</v>
      </c>
      <c r="M5339" s="63">
        <v>8.0244924919120688</v>
      </c>
      <c r="N5339" s="63">
        <v>6.8901680245607402</v>
      </c>
      <c r="O5339" s="71">
        <v>6.8920186006293953</v>
      </c>
    </row>
    <row r="5340" spans="2:15" outlineLevel="1" x14ac:dyDescent="0.25">
      <c r="B5340" s="65">
        <v>5331</v>
      </c>
      <c r="C5340" s="60">
        <v>1</v>
      </c>
      <c r="D5340" s="61">
        <v>0</v>
      </c>
      <c r="E5340" s="61">
        <v>1</v>
      </c>
      <c r="F5340" s="61">
        <v>1</v>
      </c>
      <c r="G5340" s="61">
        <v>1</v>
      </c>
      <c r="H5340" s="61">
        <v>0</v>
      </c>
      <c r="I5340" s="62">
        <v>26592.439283688756</v>
      </c>
      <c r="J5340" s="63">
        <v>6.0259023813348236</v>
      </c>
      <c r="K5340" s="63">
        <v>4.6697404495927488</v>
      </c>
      <c r="L5340" s="63">
        <v>6.5483298161717558</v>
      </c>
      <c r="M5340" s="63">
        <v>6.9725623725975394</v>
      </c>
      <c r="N5340" s="63">
        <v>7.1698326559788743</v>
      </c>
      <c r="O5340" s="71">
        <v>6.380008097167857</v>
      </c>
    </row>
    <row r="5341" spans="2:15" outlineLevel="1" x14ac:dyDescent="0.25">
      <c r="B5341" s="65">
        <v>5332</v>
      </c>
      <c r="C5341" s="60">
        <v>1</v>
      </c>
      <c r="D5341" s="61">
        <v>0</v>
      </c>
      <c r="E5341" s="61">
        <v>1</v>
      </c>
      <c r="F5341" s="61">
        <v>1</v>
      </c>
      <c r="G5341" s="61">
        <v>1</v>
      </c>
      <c r="H5341" s="61">
        <v>0</v>
      </c>
      <c r="I5341" s="62">
        <v>77211.383732790317</v>
      </c>
      <c r="J5341" s="63">
        <v>6.1745856390575167</v>
      </c>
      <c r="K5341" s="63">
        <v>5.8609710077469312</v>
      </c>
      <c r="L5341" s="63">
        <v>6.7643508309378628</v>
      </c>
      <c r="M5341" s="63">
        <v>6.7978988285906308</v>
      </c>
      <c r="N5341" s="63">
        <v>7.5180963211133651</v>
      </c>
      <c r="O5341" s="71">
        <v>6.8382820719901058</v>
      </c>
    </row>
    <row r="5342" spans="2:15" outlineLevel="1" x14ac:dyDescent="0.25">
      <c r="B5342" s="65">
        <v>5333</v>
      </c>
      <c r="C5342" s="60">
        <v>1</v>
      </c>
      <c r="D5342" s="61">
        <v>0</v>
      </c>
      <c r="E5342" s="61">
        <v>1</v>
      </c>
      <c r="F5342" s="61">
        <v>1</v>
      </c>
      <c r="G5342" s="61">
        <v>0</v>
      </c>
      <c r="H5342" s="61">
        <v>1</v>
      </c>
      <c r="I5342" s="62">
        <v>60223.776020749428</v>
      </c>
      <c r="J5342" s="63">
        <v>5.6266979573409932</v>
      </c>
      <c r="K5342" s="63">
        <v>4.4901710496606713</v>
      </c>
      <c r="L5342" s="63">
        <v>7.439675878696935</v>
      </c>
      <c r="M5342" s="63">
        <v>6.664093263689975</v>
      </c>
      <c r="N5342" s="63">
        <v>6.7354252214795665</v>
      </c>
      <c r="O5342" s="71">
        <v>6.8659661155414691</v>
      </c>
    </row>
    <row r="5343" spans="2:15" outlineLevel="1" x14ac:dyDescent="0.25">
      <c r="B5343" s="65">
        <v>5334</v>
      </c>
      <c r="C5343" s="60">
        <v>0</v>
      </c>
      <c r="D5343" s="61">
        <v>1</v>
      </c>
      <c r="E5343" s="61">
        <v>1</v>
      </c>
      <c r="F5343" s="61">
        <v>1</v>
      </c>
      <c r="G5343" s="61">
        <v>1</v>
      </c>
      <c r="H5343" s="61">
        <v>0</v>
      </c>
      <c r="I5343" s="62">
        <v>101396.86213095242</v>
      </c>
      <c r="J5343" s="63">
        <v>5.0799370194053592</v>
      </c>
      <c r="K5343" s="63">
        <v>6.8457879390317364</v>
      </c>
      <c r="L5343" s="63">
        <v>6.7556775716315576</v>
      </c>
      <c r="M5343" s="63">
        <v>8.0204078088558735</v>
      </c>
      <c r="N5343" s="63">
        <v>7.5815952859093647</v>
      </c>
      <c r="O5343" s="71">
        <v>7.1259786660869313</v>
      </c>
    </row>
    <row r="5344" spans="2:15" outlineLevel="1" x14ac:dyDescent="0.25">
      <c r="B5344" s="65">
        <v>5335</v>
      </c>
      <c r="C5344" s="60">
        <v>0</v>
      </c>
      <c r="D5344" s="61">
        <v>1</v>
      </c>
      <c r="E5344" s="61">
        <v>1</v>
      </c>
      <c r="F5344" s="61">
        <v>1</v>
      </c>
      <c r="G5344" s="61">
        <v>1</v>
      </c>
      <c r="H5344" s="61">
        <v>0</v>
      </c>
      <c r="I5344" s="62">
        <v>96257.597994336742</v>
      </c>
      <c r="J5344" s="63">
        <v>5.3364517771982882</v>
      </c>
      <c r="K5344" s="63">
        <v>5.676017342339855</v>
      </c>
      <c r="L5344" s="63">
        <v>7.7570311529967872</v>
      </c>
      <c r="M5344" s="63">
        <v>6.8899708758147291</v>
      </c>
      <c r="N5344" s="63">
        <v>7.3461315569237531</v>
      </c>
      <c r="O5344" s="71">
        <v>7.1816156879973141</v>
      </c>
    </row>
    <row r="5345" spans="2:15" outlineLevel="1" x14ac:dyDescent="0.25">
      <c r="B5345" s="65">
        <v>5336</v>
      </c>
      <c r="C5345" s="60">
        <v>1</v>
      </c>
      <c r="D5345" s="61">
        <v>0</v>
      </c>
      <c r="E5345" s="61">
        <v>1</v>
      </c>
      <c r="F5345" s="61">
        <v>1</v>
      </c>
      <c r="G5345" s="61">
        <v>1</v>
      </c>
      <c r="H5345" s="61">
        <v>0</v>
      </c>
      <c r="I5345" s="62">
        <v>28070.090559012271</v>
      </c>
      <c r="J5345" s="63">
        <v>5.9137475262777146</v>
      </c>
      <c r="K5345" s="63">
        <v>4.7673322434868339</v>
      </c>
      <c r="L5345" s="63">
        <v>6.1224387336129844</v>
      </c>
      <c r="M5345" s="63">
        <v>7.1717916871917611</v>
      </c>
      <c r="N5345" s="63">
        <v>7.1423814215402848</v>
      </c>
      <c r="O5345" s="71">
        <v>7.1352557529567502</v>
      </c>
    </row>
    <row r="5346" spans="2:15" outlineLevel="1" x14ac:dyDescent="0.25">
      <c r="B5346" s="65">
        <v>5337</v>
      </c>
      <c r="C5346" s="60">
        <v>1</v>
      </c>
      <c r="D5346" s="61">
        <v>0</v>
      </c>
      <c r="E5346" s="61">
        <v>1</v>
      </c>
      <c r="F5346" s="61">
        <v>1</v>
      </c>
      <c r="G5346" s="61">
        <v>1</v>
      </c>
      <c r="H5346" s="61">
        <v>0</v>
      </c>
      <c r="I5346" s="62">
        <v>76184.975291953262</v>
      </c>
      <c r="J5346" s="63">
        <v>5.9562702649820052</v>
      </c>
      <c r="K5346" s="63">
        <v>5.3806355133406685</v>
      </c>
      <c r="L5346" s="63">
        <v>6.5860671495451273</v>
      </c>
      <c r="M5346" s="63">
        <v>7.5546000475997364</v>
      </c>
      <c r="N5346" s="63">
        <v>7.3591940026861185</v>
      </c>
      <c r="O5346" s="71">
        <v>6.5898537408875875</v>
      </c>
    </row>
    <row r="5347" spans="2:15" outlineLevel="1" x14ac:dyDescent="0.25">
      <c r="B5347" s="65">
        <v>5338</v>
      </c>
      <c r="C5347" s="60">
        <v>0</v>
      </c>
      <c r="D5347" s="61">
        <v>1</v>
      </c>
      <c r="E5347" s="61">
        <v>1</v>
      </c>
      <c r="F5347" s="61">
        <v>1</v>
      </c>
      <c r="G5347" s="61">
        <v>1</v>
      </c>
      <c r="H5347" s="61">
        <v>0</v>
      </c>
      <c r="I5347" s="62">
        <v>97489.38968997846</v>
      </c>
      <c r="J5347" s="63">
        <v>5.9617050912327958</v>
      </c>
      <c r="K5347" s="63">
        <v>6.3896706211949761</v>
      </c>
      <c r="L5347" s="63">
        <v>7.7470334121395803</v>
      </c>
      <c r="M5347" s="63">
        <v>6.7062571452700466</v>
      </c>
      <c r="N5347" s="63">
        <v>6.8358957968962493</v>
      </c>
      <c r="O5347" s="71">
        <v>6.7827959906773998</v>
      </c>
    </row>
    <row r="5348" spans="2:15" outlineLevel="1" x14ac:dyDescent="0.25">
      <c r="B5348" s="65">
        <v>5339</v>
      </c>
      <c r="C5348" s="60">
        <v>1</v>
      </c>
      <c r="D5348" s="61">
        <v>0</v>
      </c>
      <c r="E5348" s="61">
        <v>1</v>
      </c>
      <c r="F5348" s="61">
        <v>1</v>
      </c>
      <c r="G5348" s="61">
        <v>1</v>
      </c>
      <c r="H5348" s="61">
        <v>0</v>
      </c>
      <c r="I5348" s="62">
        <v>98754.91774028365</v>
      </c>
      <c r="J5348" s="63">
        <v>6.2781054687138607</v>
      </c>
      <c r="K5348" s="63">
        <v>4.7048198771962806</v>
      </c>
      <c r="L5348" s="63">
        <v>7.5150750680766034</v>
      </c>
      <c r="M5348" s="63">
        <v>8.5660200391967294</v>
      </c>
      <c r="N5348" s="63">
        <v>7.0977820421108992</v>
      </c>
      <c r="O5348" s="71">
        <v>6.6451164200195203</v>
      </c>
    </row>
    <row r="5349" spans="2:15" outlineLevel="1" x14ac:dyDescent="0.25">
      <c r="B5349" s="65">
        <v>5340</v>
      </c>
      <c r="C5349" s="60">
        <v>1</v>
      </c>
      <c r="D5349" s="61">
        <v>0</v>
      </c>
      <c r="E5349" s="61">
        <v>1</v>
      </c>
      <c r="F5349" s="61">
        <v>1</v>
      </c>
      <c r="G5349" s="61">
        <v>1</v>
      </c>
      <c r="H5349" s="61">
        <v>0</v>
      </c>
      <c r="I5349" s="62">
        <v>101639.92506263364</v>
      </c>
      <c r="J5349" s="63">
        <v>6.8861700667790178</v>
      </c>
      <c r="K5349" s="63">
        <v>6.7888493479212197</v>
      </c>
      <c r="L5349" s="63">
        <v>7.3370152720783866</v>
      </c>
      <c r="M5349" s="63">
        <v>7.2861649585729804</v>
      </c>
      <c r="N5349" s="63">
        <v>7.0999274678809039</v>
      </c>
      <c r="O5349" s="71">
        <v>6.1145630482928954</v>
      </c>
    </row>
    <row r="5350" spans="2:15" outlineLevel="1" x14ac:dyDescent="0.25">
      <c r="B5350" s="65">
        <v>5341</v>
      </c>
      <c r="C5350" s="60">
        <v>0</v>
      </c>
      <c r="D5350" s="61">
        <v>1</v>
      </c>
      <c r="E5350" s="61">
        <v>1</v>
      </c>
      <c r="F5350" s="61">
        <v>1</v>
      </c>
      <c r="G5350" s="61">
        <v>0</v>
      </c>
      <c r="H5350" s="61">
        <v>1</v>
      </c>
      <c r="I5350" s="62">
        <v>24941.783227195352</v>
      </c>
      <c r="J5350" s="63">
        <v>5.4180364547048585</v>
      </c>
      <c r="K5350" s="63">
        <v>5.7687962324309492</v>
      </c>
      <c r="L5350" s="63">
        <v>6.4669086398504501</v>
      </c>
      <c r="M5350" s="63">
        <v>6.061917729684045</v>
      </c>
      <c r="N5350" s="63">
        <v>6.5780098518761623</v>
      </c>
      <c r="O5350" s="71">
        <v>6.8507782453162527</v>
      </c>
    </row>
    <row r="5351" spans="2:15" outlineLevel="1" x14ac:dyDescent="0.25">
      <c r="B5351" s="65">
        <v>5342</v>
      </c>
      <c r="C5351" s="60">
        <v>1</v>
      </c>
      <c r="D5351" s="61">
        <v>0</v>
      </c>
      <c r="E5351" s="61">
        <v>1</v>
      </c>
      <c r="F5351" s="61">
        <v>1</v>
      </c>
      <c r="G5351" s="61">
        <v>1</v>
      </c>
      <c r="H5351" s="61">
        <v>0</v>
      </c>
      <c r="I5351" s="62">
        <v>97643.924449509956</v>
      </c>
      <c r="J5351" s="63">
        <v>6.8439104674670252</v>
      </c>
      <c r="K5351" s="63">
        <v>5.6360182055625518</v>
      </c>
      <c r="L5351" s="63">
        <v>7.4004931160443785</v>
      </c>
      <c r="M5351" s="63">
        <v>7.3026557194664026</v>
      </c>
      <c r="N5351" s="63">
        <v>6.751553409658106</v>
      </c>
      <c r="O5351" s="71">
        <v>6.2645928813593645</v>
      </c>
    </row>
    <row r="5352" spans="2:15" outlineLevel="1" x14ac:dyDescent="0.25">
      <c r="B5352" s="65">
        <v>5343</v>
      </c>
      <c r="C5352" s="60">
        <v>1</v>
      </c>
      <c r="D5352" s="61">
        <v>0</v>
      </c>
      <c r="E5352" s="61">
        <v>1</v>
      </c>
      <c r="F5352" s="61">
        <v>1</v>
      </c>
      <c r="G5352" s="61">
        <v>0</v>
      </c>
      <c r="H5352" s="61">
        <v>1</v>
      </c>
      <c r="I5352" s="62">
        <v>92438.523355623576</v>
      </c>
      <c r="J5352" s="63">
        <v>6.3477692412750777</v>
      </c>
      <c r="K5352" s="63">
        <v>4.0347115329093501</v>
      </c>
      <c r="L5352" s="63">
        <v>7.4431042654877189</v>
      </c>
      <c r="M5352" s="63">
        <v>6.8723691678392287</v>
      </c>
      <c r="N5352" s="63">
        <v>6.6390708782702799</v>
      </c>
      <c r="O5352" s="71">
        <v>7.4346386320157301</v>
      </c>
    </row>
    <row r="5353" spans="2:15" outlineLevel="1" x14ac:dyDescent="0.25">
      <c r="B5353" s="65">
        <v>5344</v>
      </c>
      <c r="C5353" s="60">
        <v>1</v>
      </c>
      <c r="D5353" s="61">
        <v>0</v>
      </c>
      <c r="E5353" s="61">
        <v>1</v>
      </c>
      <c r="F5353" s="61">
        <v>1</v>
      </c>
      <c r="G5353" s="61">
        <v>1</v>
      </c>
      <c r="H5353" s="61">
        <v>0</v>
      </c>
      <c r="I5353" s="62">
        <v>29301.300109005082</v>
      </c>
      <c r="J5353" s="63">
        <v>6.2985383998925304</v>
      </c>
      <c r="K5353" s="63">
        <v>5.0567237198574455</v>
      </c>
      <c r="L5353" s="63">
        <v>6.3975202904574529</v>
      </c>
      <c r="M5353" s="63">
        <v>7.3213476700299527</v>
      </c>
      <c r="N5353" s="63">
        <v>6.949093561008282</v>
      </c>
      <c r="O5353" s="71">
        <v>6.6352623226122205</v>
      </c>
    </row>
    <row r="5354" spans="2:15" outlineLevel="1" x14ac:dyDescent="0.25">
      <c r="B5354" s="65">
        <v>5345</v>
      </c>
      <c r="C5354" s="60">
        <v>1</v>
      </c>
      <c r="D5354" s="61">
        <v>0</v>
      </c>
      <c r="E5354" s="61">
        <v>1</v>
      </c>
      <c r="F5354" s="61">
        <v>1</v>
      </c>
      <c r="G5354" s="61">
        <v>0</v>
      </c>
      <c r="H5354" s="61">
        <v>1</v>
      </c>
      <c r="I5354" s="62">
        <v>100562.42785024409</v>
      </c>
      <c r="J5354" s="63">
        <v>6.5459072439215458</v>
      </c>
      <c r="K5354" s="63">
        <v>5.4611995043539547</v>
      </c>
      <c r="L5354" s="63">
        <v>7.6572956505772263</v>
      </c>
      <c r="M5354" s="63">
        <v>8.2984232211579005</v>
      </c>
      <c r="N5354" s="63">
        <v>6.5531445372750392</v>
      </c>
      <c r="O5354" s="71">
        <v>6.9913268851658401</v>
      </c>
    </row>
    <row r="5355" spans="2:15" outlineLevel="1" x14ac:dyDescent="0.25">
      <c r="B5355" s="65">
        <v>5346</v>
      </c>
      <c r="C5355" s="60">
        <v>1</v>
      </c>
      <c r="D5355" s="61">
        <v>0</v>
      </c>
      <c r="E5355" s="61">
        <v>1</v>
      </c>
      <c r="F5355" s="61">
        <v>1</v>
      </c>
      <c r="G5355" s="61">
        <v>1</v>
      </c>
      <c r="H5355" s="61">
        <v>0</v>
      </c>
      <c r="I5355" s="62">
        <v>99613.42087197864</v>
      </c>
      <c r="J5355" s="63">
        <v>5.9253165131243435</v>
      </c>
      <c r="K5355" s="63">
        <v>5.4499450840253916</v>
      </c>
      <c r="L5355" s="63">
        <v>7.2780328884479104</v>
      </c>
      <c r="M5355" s="63">
        <v>8.953166208459244</v>
      </c>
      <c r="N5355" s="63">
        <v>6.8718870491298549</v>
      </c>
      <c r="O5355" s="71">
        <v>6.352168434271797</v>
      </c>
    </row>
    <row r="5356" spans="2:15" outlineLevel="1" x14ac:dyDescent="0.25">
      <c r="B5356" s="65">
        <v>5347</v>
      </c>
      <c r="C5356" s="60">
        <v>1</v>
      </c>
      <c r="D5356" s="61">
        <v>0</v>
      </c>
      <c r="E5356" s="61">
        <v>1</v>
      </c>
      <c r="F5356" s="61">
        <v>1</v>
      </c>
      <c r="G5356" s="61">
        <v>1</v>
      </c>
      <c r="H5356" s="61">
        <v>0</v>
      </c>
      <c r="I5356" s="62">
        <v>99364.127216315741</v>
      </c>
      <c r="J5356" s="63">
        <v>6.0155443068887982</v>
      </c>
      <c r="K5356" s="63">
        <v>5.7438253333824614</v>
      </c>
      <c r="L5356" s="63">
        <v>7.2924150096744569</v>
      </c>
      <c r="M5356" s="63">
        <v>7.6534893528178181</v>
      </c>
      <c r="N5356" s="63">
        <v>7.2367615672982595</v>
      </c>
      <c r="O5356" s="71">
        <v>7.0441538580562693</v>
      </c>
    </row>
    <row r="5357" spans="2:15" outlineLevel="1" x14ac:dyDescent="0.25">
      <c r="B5357" s="65">
        <v>5348</v>
      </c>
      <c r="C5357" s="60">
        <v>0</v>
      </c>
      <c r="D5357" s="61">
        <v>1</v>
      </c>
      <c r="E5357" s="61">
        <v>1</v>
      </c>
      <c r="F5357" s="61">
        <v>1</v>
      </c>
      <c r="G5357" s="61">
        <v>0</v>
      </c>
      <c r="H5357" s="61">
        <v>1</v>
      </c>
      <c r="I5357" s="62">
        <v>97414.826460882075</v>
      </c>
      <c r="J5357" s="63">
        <v>5.679840573819205</v>
      </c>
      <c r="K5357" s="63">
        <v>6.1519308899909415</v>
      </c>
      <c r="L5357" s="63">
        <v>7.0042153829414389</v>
      </c>
      <c r="M5357" s="63">
        <v>7.1663648181213517</v>
      </c>
      <c r="N5357" s="63">
        <v>6.6917265841734048</v>
      </c>
      <c r="O5357" s="71">
        <v>7.49419248338668</v>
      </c>
    </row>
    <row r="5358" spans="2:15" outlineLevel="1" x14ac:dyDescent="0.25">
      <c r="B5358" s="65">
        <v>5349</v>
      </c>
      <c r="C5358" s="60">
        <v>1</v>
      </c>
      <c r="D5358" s="61">
        <v>0</v>
      </c>
      <c r="E5358" s="61">
        <v>1</v>
      </c>
      <c r="F5358" s="61">
        <v>1</v>
      </c>
      <c r="G5358" s="61">
        <v>1</v>
      </c>
      <c r="H5358" s="61">
        <v>0</v>
      </c>
      <c r="I5358" s="62">
        <v>77893.744238194122</v>
      </c>
      <c r="J5358" s="63">
        <v>6.0522015787410783</v>
      </c>
      <c r="K5358" s="63">
        <v>5.5220614688601177</v>
      </c>
      <c r="L5358" s="63">
        <v>6.911289609921309</v>
      </c>
      <c r="M5358" s="63">
        <v>7.8057208296508129</v>
      </c>
      <c r="N5358" s="63">
        <v>7.1638644273872716</v>
      </c>
      <c r="O5358" s="71">
        <v>6.7425421346635153</v>
      </c>
    </row>
    <row r="5359" spans="2:15" outlineLevel="1" x14ac:dyDescent="0.25">
      <c r="B5359" s="65">
        <v>5350</v>
      </c>
      <c r="C5359" s="60">
        <v>1</v>
      </c>
      <c r="D5359" s="61">
        <v>0</v>
      </c>
      <c r="E5359" s="61">
        <v>1</v>
      </c>
      <c r="F5359" s="61">
        <v>1</v>
      </c>
      <c r="G5359" s="61">
        <v>1</v>
      </c>
      <c r="H5359" s="61">
        <v>0</v>
      </c>
      <c r="I5359" s="62">
        <v>25595.943413701607</v>
      </c>
      <c r="J5359" s="63">
        <v>5.8934598413252228</v>
      </c>
      <c r="K5359" s="63">
        <v>5.2199811465715582</v>
      </c>
      <c r="L5359" s="63">
        <v>6.9676068392185799</v>
      </c>
      <c r="M5359" s="63">
        <v>6.0050514474519217</v>
      </c>
      <c r="N5359" s="63">
        <v>6.8580070459002016</v>
      </c>
      <c r="O5359" s="71">
        <v>6.7238076338139123</v>
      </c>
    </row>
    <row r="5360" spans="2:15" outlineLevel="1" x14ac:dyDescent="0.25">
      <c r="B5360" s="65">
        <v>5351</v>
      </c>
      <c r="C5360" s="60">
        <v>0</v>
      </c>
      <c r="D5360" s="61">
        <v>1</v>
      </c>
      <c r="E5360" s="61">
        <v>1</v>
      </c>
      <c r="F5360" s="61">
        <v>1</v>
      </c>
      <c r="G5360" s="61">
        <v>0</v>
      </c>
      <c r="H5360" s="61">
        <v>1</v>
      </c>
      <c r="I5360" s="62">
        <v>82256.407749568534</v>
      </c>
      <c r="J5360" s="63">
        <v>5.9142162846604478</v>
      </c>
      <c r="K5360" s="63">
        <v>6.1653526231361528</v>
      </c>
      <c r="L5360" s="63">
        <v>6.3638574591216415</v>
      </c>
      <c r="M5360" s="63">
        <v>8.8833614430233609</v>
      </c>
      <c r="N5360" s="63">
        <v>6.9034260741563118</v>
      </c>
      <c r="O5360" s="71">
        <v>7.2718240334199979</v>
      </c>
    </row>
    <row r="5361" spans="2:15" outlineLevel="1" x14ac:dyDescent="0.25">
      <c r="B5361" s="65">
        <v>5352</v>
      </c>
      <c r="C5361" s="60">
        <v>1</v>
      </c>
      <c r="D5361" s="61">
        <v>0</v>
      </c>
      <c r="E5361" s="61">
        <v>1</v>
      </c>
      <c r="F5361" s="61">
        <v>1</v>
      </c>
      <c r="G5361" s="61">
        <v>1</v>
      </c>
      <c r="H5361" s="61">
        <v>0</v>
      </c>
      <c r="I5361" s="62">
        <v>93637.499141291177</v>
      </c>
      <c r="J5361" s="63">
        <v>6.1627596540169947</v>
      </c>
      <c r="K5361" s="63">
        <v>4.9204614029423031</v>
      </c>
      <c r="L5361" s="63">
        <v>6.8894248586527871</v>
      </c>
      <c r="M5361" s="63">
        <v>6.9561356411906718</v>
      </c>
      <c r="N5361" s="63">
        <v>7.3415493949462469</v>
      </c>
      <c r="O5361" s="71">
        <v>6.4040601201353358</v>
      </c>
    </row>
    <row r="5362" spans="2:15" outlineLevel="1" x14ac:dyDescent="0.25">
      <c r="B5362" s="65">
        <v>5353</v>
      </c>
      <c r="C5362" s="60">
        <v>0</v>
      </c>
      <c r="D5362" s="61">
        <v>1</v>
      </c>
      <c r="E5362" s="61">
        <v>1</v>
      </c>
      <c r="F5362" s="61">
        <v>1</v>
      </c>
      <c r="G5362" s="61">
        <v>1</v>
      </c>
      <c r="H5362" s="61">
        <v>0</v>
      </c>
      <c r="I5362" s="62">
        <v>99934.018865257633</v>
      </c>
      <c r="J5362" s="63">
        <v>5.6247869157771291</v>
      </c>
      <c r="K5362" s="63">
        <v>5.9470318950863286</v>
      </c>
      <c r="L5362" s="63">
        <v>7.9621876265046945</v>
      </c>
      <c r="M5362" s="63">
        <v>7.9337104968892387</v>
      </c>
      <c r="N5362" s="63">
        <v>7.300726472419262</v>
      </c>
      <c r="O5362" s="71">
        <v>6.636609769851983</v>
      </c>
    </row>
    <row r="5363" spans="2:15" outlineLevel="1" x14ac:dyDescent="0.25">
      <c r="B5363" s="65">
        <v>5354</v>
      </c>
      <c r="C5363" s="60">
        <v>1</v>
      </c>
      <c r="D5363" s="61">
        <v>0</v>
      </c>
      <c r="E5363" s="61">
        <v>1</v>
      </c>
      <c r="F5363" s="61">
        <v>1</v>
      </c>
      <c r="G5363" s="61">
        <v>0</v>
      </c>
      <c r="H5363" s="61">
        <v>1</v>
      </c>
      <c r="I5363" s="62">
        <v>98543.971455837949</v>
      </c>
      <c r="J5363" s="63">
        <v>6.5446875194293881</v>
      </c>
      <c r="K5363" s="63">
        <v>5.7165154848229314</v>
      </c>
      <c r="L5363" s="63">
        <v>7.4156847450398535</v>
      </c>
      <c r="M5363" s="63">
        <v>7.9235395698210986</v>
      </c>
      <c r="N5363" s="63">
        <v>6.4405602265514243</v>
      </c>
      <c r="O5363" s="71">
        <v>6.4798457071672946</v>
      </c>
    </row>
    <row r="5364" spans="2:15" outlineLevel="1" x14ac:dyDescent="0.25">
      <c r="B5364" s="65">
        <v>5355</v>
      </c>
      <c r="C5364" s="60">
        <v>1</v>
      </c>
      <c r="D5364" s="61">
        <v>0</v>
      </c>
      <c r="E5364" s="61">
        <v>1</v>
      </c>
      <c r="F5364" s="61">
        <v>1</v>
      </c>
      <c r="G5364" s="61">
        <v>1</v>
      </c>
      <c r="H5364" s="61">
        <v>0</v>
      </c>
      <c r="I5364" s="62">
        <v>92392.425930915531</v>
      </c>
      <c r="J5364" s="63">
        <v>5.470354072204799</v>
      </c>
      <c r="K5364" s="63">
        <v>4.8394386850886795</v>
      </c>
      <c r="L5364" s="63">
        <v>7.6880341202530307</v>
      </c>
      <c r="M5364" s="63">
        <v>6.8359373067655573</v>
      </c>
      <c r="N5364" s="63">
        <v>7.12252075938855</v>
      </c>
      <c r="O5364" s="71">
        <v>6.7444526747763414</v>
      </c>
    </row>
    <row r="5365" spans="2:15" outlineLevel="1" x14ac:dyDescent="0.25">
      <c r="B5365" s="65">
        <v>5356</v>
      </c>
      <c r="C5365" s="60">
        <v>1</v>
      </c>
      <c r="D5365" s="61">
        <v>0</v>
      </c>
      <c r="E5365" s="61">
        <v>1</v>
      </c>
      <c r="F5365" s="61">
        <v>1</v>
      </c>
      <c r="G5365" s="61">
        <v>1</v>
      </c>
      <c r="H5365" s="61">
        <v>0</v>
      </c>
      <c r="I5365" s="62">
        <v>78351.205638504922</v>
      </c>
      <c r="J5365" s="63">
        <v>5.7922996269885196</v>
      </c>
      <c r="K5365" s="63">
        <v>4.5830992692155208</v>
      </c>
      <c r="L5365" s="63">
        <v>6.908843546277371</v>
      </c>
      <c r="M5365" s="63">
        <v>8.9920201072019754</v>
      </c>
      <c r="N5365" s="63">
        <v>7.3807172999294455</v>
      </c>
      <c r="O5365" s="71">
        <v>6.7535411189489718</v>
      </c>
    </row>
    <row r="5366" spans="2:15" outlineLevel="1" x14ac:dyDescent="0.25">
      <c r="B5366" s="65">
        <v>5357</v>
      </c>
      <c r="C5366" s="60">
        <v>1</v>
      </c>
      <c r="D5366" s="61">
        <v>0</v>
      </c>
      <c r="E5366" s="61">
        <v>1</v>
      </c>
      <c r="F5366" s="61">
        <v>1</v>
      </c>
      <c r="G5366" s="61">
        <v>0</v>
      </c>
      <c r="H5366" s="61">
        <v>1</v>
      </c>
      <c r="I5366" s="62">
        <v>96198.779606779266</v>
      </c>
      <c r="J5366" s="63">
        <v>6.0733484455075635</v>
      </c>
      <c r="K5366" s="63">
        <v>5.000984555052634</v>
      </c>
      <c r="L5366" s="63">
        <v>7.9333902274107109</v>
      </c>
      <c r="M5366" s="63">
        <v>7.5562164232504951</v>
      </c>
      <c r="N5366" s="63">
        <v>6.6189148995103793</v>
      </c>
      <c r="O5366" s="71">
        <v>6.9635186188680054</v>
      </c>
    </row>
    <row r="5367" spans="2:15" outlineLevel="1" x14ac:dyDescent="0.25">
      <c r="B5367" s="65">
        <v>5358</v>
      </c>
      <c r="C5367" s="60">
        <v>1</v>
      </c>
      <c r="D5367" s="61">
        <v>0</v>
      </c>
      <c r="E5367" s="61">
        <v>1</v>
      </c>
      <c r="F5367" s="61">
        <v>1</v>
      </c>
      <c r="G5367" s="61">
        <v>1</v>
      </c>
      <c r="H5367" s="61">
        <v>0</v>
      </c>
      <c r="I5367" s="62">
        <v>101248.73841129385</v>
      </c>
      <c r="J5367" s="63">
        <v>6.7516265609819373</v>
      </c>
      <c r="K5367" s="63">
        <v>5.2094030956914033</v>
      </c>
      <c r="L5367" s="63">
        <v>7.5863672685978383</v>
      </c>
      <c r="M5367" s="63">
        <v>7.9347584176045221</v>
      </c>
      <c r="N5367" s="63">
        <v>7.2161240506846767</v>
      </c>
      <c r="O5367" s="71">
        <v>7.1637862093659237</v>
      </c>
    </row>
    <row r="5368" spans="2:15" outlineLevel="1" x14ac:dyDescent="0.25">
      <c r="B5368" s="65">
        <v>5359</v>
      </c>
      <c r="C5368" s="60">
        <v>1</v>
      </c>
      <c r="D5368" s="61">
        <v>0</v>
      </c>
      <c r="E5368" s="61">
        <v>1</v>
      </c>
      <c r="F5368" s="61">
        <v>1</v>
      </c>
      <c r="G5368" s="61">
        <v>1</v>
      </c>
      <c r="H5368" s="61">
        <v>0</v>
      </c>
      <c r="I5368" s="62">
        <v>26958.121195709144</v>
      </c>
      <c r="J5368" s="63">
        <v>5.8509737774446808</v>
      </c>
      <c r="K5368" s="63">
        <v>4.9972450346328001</v>
      </c>
      <c r="L5368" s="63">
        <v>6.7356193779588862</v>
      </c>
      <c r="M5368" s="63">
        <v>7.307076299123672</v>
      </c>
      <c r="N5368" s="63">
        <v>6.573651425600799</v>
      </c>
      <c r="O5368" s="71">
        <v>6.4424488354107368</v>
      </c>
    </row>
    <row r="5369" spans="2:15" outlineLevel="1" x14ac:dyDescent="0.25">
      <c r="B5369" s="65">
        <v>5360</v>
      </c>
      <c r="C5369" s="60">
        <v>1</v>
      </c>
      <c r="D5369" s="61">
        <v>0</v>
      </c>
      <c r="E5369" s="61">
        <v>1</v>
      </c>
      <c r="F5369" s="61">
        <v>1</v>
      </c>
      <c r="G5369" s="61">
        <v>1</v>
      </c>
      <c r="H5369" s="61">
        <v>0</v>
      </c>
      <c r="I5369" s="62">
        <v>95602.407091891626</v>
      </c>
      <c r="J5369" s="63">
        <v>6.2407955774647235</v>
      </c>
      <c r="K5369" s="63">
        <v>4.6832251960938756</v>
      </c>
      <c r="L5369" s="63">
        <v>7.4523452576270737</v>
      </c>
      <c r="M5369" s="63">
        <v>7.4805466362854034</v>
      </c>
      <c r="N5369" s="63">
        <v>7.0595351432028677</v>
      </c>
      <c r="O5369" s="71">
        <v>6.8108559156171538</v>
      </c>
    </row>
    <row r="5370" spans="2:15" outlineLevel="1" x14ac:dyDescent="0.25">
      <c r="B5370" s="65">
        <v>5361</v>
      </c>
      <c r="C5370" s="60">
        <v>1</v>
      </c>
      <c r="D5370" s="61">
        <v>0</v>
      </c>
      <c r="E5370" s="61">
        <v>1</v>
      </c>
      <c r="F5370" s="61">
        <v>1</v>
      </c>
      <c r="G5370" s="61">
        <v>0</v>
      </c>
      <c r="H5370" s="61">
        <v>1</v>
      </c>
      <c r="I5370" s="62">
        <v>98661.8619095061</v>
      </c>
      <c r="J5370" s="63">
        <v>6.2466624253770702</v>
      </c>
      <c r="K5370" s="63">
        <v>5.3662659001945121</v>
      </c>
      <c r="L5370" s="63">
        <v>6.8471000425338477</v>
      </c>
      <c r="M5370" s="63">
        <v>8.4940810517182506</v>
      </c>
      <c r="N5370" s="63">
        <v>6.3550398790886673</v>
      </c>
      <c r="O5370" s="71">
        <v>7.1266831479118053</v>
      </c>
    </row>
    <row r="5371" spans="2:15" outlineLevel="1" x14ac:dyDescent="0.25">
      <c r="B5371" s="65">
        <v>5362</v>
      </c>
      <c r="C5371" s="60">
        <v>1</v>
      </c>
      <c r="D5371" s="61">
        <v>0</v>
      </c>
      <c r="E5371" s="61">
        <v>1</v>
      </c>
      <c r="F5371" s="61">
        <v>1</v>
      </c>
      <c r="G5371" s="61">
        <v>1</v>
      </c>
      <c r="H5371" s="61">
        <v>0</v>
      </c>
      <c r="I5371" s="62">
        <v>96015.086304991477</v>
      </c>
      <c r="J5371" s="63">
        <v>5.9754336355114797</v>
      </c>
      <c r="K5371" s="63">
        <v>4.8475301268924564</v>
      </c>
      <c r="L5371" s="63">
        <v>7.1237690168187129</v>
      </c>
      <c r="M5371" s="63">
        <v>7.6744516917049461</v>
      </c>
      <c r="N5371" s="63">
        <v>7.1370989193885084</v>
      </c>
      <c r="O5371" s="71">
        <v>6.9854037699619829</v>
      </c>
    </row>
    <row r="5372" spans="2:15" outlineLevel="1" x14ac:dyDescent="0.25">
      <c r="B5372" s="65">
        <v>5363</v>
      </c>
      <c r="C5372" s="60">
        <v>1</v>
      </c>
      <c r="D5372" s="61">
        <v>0</v>
      </c>
      <c r="E5372" s="61">
        <v>1</v>
      </c>
      <c r="F5372" s="61">
        <v>1</v>
      </c>
      <c r="G5372" s="61">
        <v>0</v>
      </c>
      <c r="H5372" s="61">
        <v>1</v>
      </c>
      <c r="I5372" s="62">
        <v>98949.40892429011</v>
      </c>
      <c r="J5372" s="63">
        <v>5.9294892308010958</v>
      </c>
      <c r="K5372" s="63">
        <v>5.1606814157011849</v>
      </c>
      <c r="L5372" s="63">
        <v>7.1619474242565664</v>
      </c>
      <c r="M5372" s="63">
        <v>8.5584578689040089</v>
      </c>
      <c r="N5372" s="63">
        <v>6.9062018009601687</v>
      </c>
      <c r="O5372" s="71">
        <v>7.0252552927439282</v>
      </c>
    </row>
    <row r="5373" spans="2:15" outlineLevel="1" x14ac:dyDescent="0.25">
      <c r="B5373" s="65">
        <v>5364</v>
      </c>
      <c r="C5373" s="60">
        <v>1</v>
      </c>
      <c r="D5373" s="61">
        <v>0</v>
      </c>
      <c r="E5373" s="61">
        <v>1</v>
      </c>
      <c r="F5373" s="61">
        <v>1</v>
      </c>
      <c r="G5373" s="61">
        <v>0</v>
      </c>
      <c r="H5373" s="61">
        <v>1</v>
      </c>
      <c r="I5373" s="62">
        <v>97706.647589506872</v>
      </c>
      <c r="J5373" s="63">
        <v>6.238664321153605</v>
      </c>
      <c r="K5373" s="63">
        <v>4.7967952772336115</v>
      </c>
      <c r="L5373" s="63">
        <v>7.8872855017909362</v>
      </c>
      <c r="M5373" s="63">
        <v>8.3926239236588245</v>
      </c>
      <c r="N5373" s="63">
        <v>6.2345628071388441</v>
      </c>
      <c r="O5373" s="71">
        <v>7.0860883617194883</v>
      </c>
    </row>
    <row r="5374" spans="2:15" outlineLevel="1" x14ac:dyDescent="0.25">
      <c r="B5374" s="65">
        <v>5365</v>
      </c>
      <c r="C5374" s="60">
        <v>1</v>
      </c>
      <c r="D5374" s="61">
        <v>0</v>
      </c>
      <c r="E5374" s="61">
        <v>1</v>
      </c>
      <c r="F5374" s="61">
        <v>1</v>
      </c>
      <c r="G5374" s="61">
        <v>0</v>
      </c>
      <c r="H5374" s="61">
        <v>1</v>
      </c>
      <c r="I5374" s="62">
        <v>27857.289226309294</v>
      </c>
      <c r="J5374" s="63">
        <v>5.781010210638704</v>
      </c>
      <c r="K5374" s="63">
        <v>4.9293874572738048</v>
      </c>
      <c r="L5374" s="63">
        <v>7.0007304467856368</v>
      </c>
      <c r="M5374" s="63">
        <v>6.4013450285887199</v>
      </c>
      <c r="N5374" s="63">
        <v>7.2396866620012288</v>
      </c>
      <c r="O5374" s="71">
        <v>7.3419801910901237</v>
      </c>
    </row>
    <row r="5375" spans="2:15" outlineLevel="1" x14ac:dyDescent="0.25">
      <c r="B5375" s="65">
        <v>5366</v>
      </c>
      <c r="C5375" s="60">
        <v>1</v>
      </c>
      <c r="D5375" s="61">
        <v>0</v>
      </c>
      <c r="E5375" s="61">
        <v>1</v>
      </c>
      <c r="F5375" s="61">
        <v>1</v>
      </c>
      <c r="G5375" s="61">
        <v>1</v>
      </c>
      <c r="H5375" s="61">
        <v>0</v>
      </c>
      <c r="I5375" s="62">
        <v>24467.724775712151</v>
      </c>
      <c r="J5375" s="63">
        <v>5.9778875406349234</v>
      </c>
      <c r="K5375" s="63">
        <v>4.5393830753086881</v>
      </c>
      <c r="L5375" s="63">
        <v>6.60613914996022</v>
      </c>
      <c r="M5375" s="63">
        <v>6.5762059406109943</v>
      </c>
      <c r="N5375" s="63">
        <v>7.0185901149327687</v>
      </c>
      <c r="O5375" s="71">
        <v>6.3073443385524781</v>
      </c>
    </row>
    <row r="5376" spans="2:15" outlineLevel="1" x14ac:dyDescent="0.25">
      <c r="B5376" s="65">
        <v>5367</v>
      </c>
      <c r="C5376" s="60">
        <v>1</v>
      </c>
      <c r="D5376" s="61">
        <v>0</v>
      </c>
      <c r="E5376" s="61">
        <v>1</v>
      </c>
      <c r="F5376" s="61">
        <v>1</v>
      </c>
      <c r="G5376" s="61">
        <v>0</v>
      </c>
      <c r="H5376" s="61">
        <v>1</v>
      </c>
      <c r="I5376" s="62">
        <v>98310.640938722805</v>
      </c>
      <c r="J5376" s="63">
        <v>6.5167852482594189</v>
      </c>
      <c r="K5376" s="63">
        <v>5.371766277262898</v>
      </c>
      <c r="L5376" s="63">
        <v>7.3041604689064972</v>
      </c>
      <c r="M5376" s="63">
        <v>7.3160399224613242</v>
      </c>
      <c r="N5376" s="63">
        <v>7.0576065251417255</v>
      </c>
      <c r="O5376" s="71">
        <v>7.0771365082602333</v>
      </c>
    </row>
    <row r="5377" spans="2:15" outlineLevel="1" x14ac:dyDescent="0.25">
      <c r="B5377" s="65">
        <v>5368</v>
      </c>
      <c r="C5377" s="60">
        <v>0</v>
      </c>
      <c r="D5377" s="61">
        <v>1</v>
      </c>
      <c r="E5377" s="61">
        <v>1</v>
      </c>
      <c r="F5377" s="61">
        <v>1</v>
      </c>
      <c r="G5377" s="61">
        <v>0</v>
      </c>
      <c r="H5377" s="61">
        <v>1</v>
      </c>
      <c r="I5377" s="62">
        <v>79507.4543023437</v>
      </c>
      <c r="J5377" s="63">
        <v>5.9130222312917251</v>
      </c>
      <c r="K5377" s="63">
        <v>6.3164100774271379</v>
      </c>
      <c r="L5377" s="63">
        <v>6.5406502898830441</v>
      </c>
      <c r="M5377" s="63">
        <v>7.7173452061638352</v>
      </c>
      <c r="N5377" s="63">
        <v>6.9226853916099014</v>
      </c>
      <c r="O5377" s="71">
        <v>7.2180175427187239</v>
      </c>
    </row>
    <row r="5378" spans="2:15" outlineLevel="1" x14ac:dyDescent="0.25">
      <c r="B5378" s="65">
        <v>5369</v>
      </c>
      <c r="C5378" s="60">
        <v>1</v>
      </c>
      <c r="D5378" s="61">
        <v>0</v>
      </c>
      <c r="E5378" s="61">
        <v>1</v>
      </c>
      <c r="F5378" s="61">
        <v>1</v>
      </c>
      <c r="G5378" s="61">
        <v>0</v>
      </c>
      <c r="H5378" s="61">
        <v>1</v>
      </c>
      <c r="I5378" s="62">
        <v>97211.45346435305</v>
      </c>
      <c r="J5378" s="63">
        <v>7.121067877186448</v>
      </c>
      <c r="K5378" s="63">
        <v>5.4745867356192051</v>
      </c>
      <c r="L5378" s="63">
        <v>8.0433833278765388</v>
      </c>
      <c r="M5378" s="63">
        <v>6.1220929860327491</v>
      </c>
      <c r="N5378" s="63">
        <v>6.7651462513706315</v>
      </c>
      <c r="O5378" s="71">
        <v>7.1052529782974698</v>
      </c>
    </row>
    <row r="5379" spans="2:15" outlineLevel="1" x14ac:dyDescent="0.25">
      <c r="B5379" s="65">
        <v>5370</v>
      </c>
      <c r="C5379" s="60">
        <v>0</v>
      </c>
      <c r="D5379" s="61">
        <v>1</v>
      </c>
      <c r="E5379" s="61">
        <v>1</v>
      </c>
      <c r="F5379" s="61">
        <v>1</v>
      </c>
      <c r="G5379" s="61">
        <v>1</v>
      </c>
      <c r="H5379" s="61">
        <v>0</v>
      </c>
      <c r="I5379" s="62">
        <v>64901.95436761115</v>
      </c>
      <c r="J5379" s="63">
        <v>5.8279092564752526</v>
      </c>
      <c r="K5379" s="63">
        <v>5.9182672054550025</v>
      </c>
      <c r="L5379" s="63">
        <v>7.1437145646000459</v>
      </c>
      <c r="M5379" s="63">
        <v>6.5079264325183868</v>
      </c>
      <c r="N5379" s="63">
        <v>7.3559683603999417</v>
      </c>
      <c r="O5379" s="71">
        <v>6.4594756606534247</v>
      </c>
    </row>
    <row r="5380" spans="2:15" outlineLevel="1" x14ac:dyDescent="0.25">
      <c r="B5380" s="65">
        <v>5371</v>
      </c>
      <c r="C5380" s="60">
        <v>1</v>
      </c>
      <c r="D5380" s="61">
        <v>0</v>
      </c>
      <c r="E5380" s="61">
        <v>1</v>
      </c>
      <c r="F5380" s="61">
        <v>1</v>
      </c>
      <c r="G5380" s="61">
        <v>1</v>
      </c>
      <c r="H5380" s="61">
        <v>0</v>
      </c>
      <c r="I5380" s="62">
        <v>93629.902973429125</v>
      </c>
      <c r="J5380" s="63">
        <v>5.6876851760986984</v>
      </c>
      <c r="K5380" s="63">
        <v>5.4437126522073136</v>
      </c>
      <c r="L5380" s="63">
        <v>7.5739105223739758</v>
      </c>
      <c r="M5380" s="63">
        <v>6.8732608524693024</v>
      </c>
      <c r="N5380" s="63">
        <v>7.094988644469443</v>
      </c>
      <c r="O5380" s="71">
        <v>6.2380208138441331</v>
      </c>
    </row>
    <row r="5381" spans="2:15" outlineLevel="1" x14ac:dyDescent="0.25">
      <c r="B5381" s="65">
        <v>5372</v>
      </c>
      <c r="C5381" s="60">
        <v>1</v>
      </c>
      <c r="D5381" s="61">
        <v>0</v>
      </c>
      <c r="E5381" s="61">
        <v>1</v>
      </c>
      <c r="F5381" s="61">
        <v>1</v>
      </c>
      <c r="G5381" s="61">
        <v>1</v>
      </c>
      <c r="H5381" s="61">
        <v>0</v>
      </c>
      <c r="I5381" s="62">
        <v>28489.418705979362</v>
      </c>
      <c r="J5381" s="63">
        <v>5.9346424325775811</v>
      </c>
      <c r="K5381" s="63">
        <v>5.5306719851750739</v>
      </c>
      <c r="L5381" s="63">
        <v>6.7446296629790146</v>
      </c>
      <c r="M5381" s="63">
        <v>6.3657141939722219</v>
      </c>
      <c r="N5381" s="63">
        <v>7.1470845194616004</v>
      </c>
      <c r="O5381" s="71">
        <v>6.9093523570918318</v>
      </c>
    </row>
    <row r="5382" spans="2:15" outlineLevel="1" x14ac:dyDescent="0.25">
      <c r="B5382" s="65">
        <v>5373</v>
      </c>
      <c r="C5382" s="60">
        <v>1</v>
      </c>
      <c r="D5382" s="61">
        <v>0</v>
      </c>
      <c r="E5382" s="61">
        <v>1</v>
      </c>
      <c r="F5382" s="61">
        <v>1</v>
      </c>
      <c r="G5382" s="61">
        <v>1</v>
      </c>
      <c r="H5382" s="61">
        <v>0</v>
      </c>
      <c r="I5382" s="62">
        <v>104111.26008333347</v>
      </c>
      <c r="J5382" s="63">
        <v>7.0417306164066336</v>
      </c>
      <c r="K5382" s="63">
        <v>6.5631551732245192</v>
      </c>
      <c r="L5382" s="63">
        <v>7.1791735908897891</v>
      </c>
      <c r="M5382" s="63">
        <v>8.2804525137503724</v>
      </c>
      <c r="N5382" s="63">
        <v>6.8580854940122871</v>
      </c>
      <c r="O5382" s="71">
        <v>6.4264665645565922</v>
      </c>
    </row>
    <row r="5383" spans="2:15" outlineLevel="1" x14ac:dyDescent="0.25">
      <c r="B5383" s="65">
        <v>5374</v>
      </c>
      <c r="C5383" s="60">
        <v>1</v>
      </c>
      <c r="D5383" s="61">
        <v>0</v>
      </c>
      <c r="E5383" s="61">
        <v>1</v>
      </c>
      <c r="F5383" s="61">
        <v>1</v>
      </c>
      <c r="G5383" s="61">
        <v>1</v>
      </c>
      <c r="H5383" s="61">
        <v>0</v>
      </c>
      <c r="I5383" s="62">
        <v>25884.986681857466</v>
      </c>
      <c r="J5383" s="63">
        <v>5.7158374674387815</v>
      </c>
      <c r="K5383" s="63">
        <v>5.266468421109761</v>
      </c>
      <c r="L5383" s="63">
        <v>6.484089438896727</v>
      </c>
      <c r="M5383" s="63">
        <v>6.2051400564906913</v>
      </c>
      <c r="N5383" s="63">
        <v>7.3591197640174313</v>
      </c>
      <c r="O5383" s="71">
        <v>6.481336057798849</v>
      </c>
    </row>
    <row r="5384" spans="2:15" outlineLevel="1" x14ac:dyDescent="0.25">
      <c r="B5384" s="65">
        <v>5375</v>
      </c>
      <c r="C5384" s="60">
        <v>1</v>
      </c>
      <c r="D5384" s="61">
        <v>0</v>
      </c>
      <c r="E5384" s="61">
        <v>1</v>
      </c>
      <c r="F5384" s="61">
        <v>1</v>
      </c>
      <c r="G5384" s="61">
        <v>0</v>
      </c>
      <c r="H5384" s="61">
        <v>1</v>
      </c>
      <c r="I5384" s="62">
        <v>73033.389006211044</v>
      </c>
      <c r="J5384" s="63">
        <v>5.2969993017619537</v>
      </c>
      <c r="K5384" s="63">
        <v>4.4776436306976031</v>
      </c>
      <c r="L5384" s="63">
        <v>6.997133329797121</v>
      </c>
      <c r="M5384" s="63">
        <v>7.9715889236827469</v>
      </c>
      <c r="N5384" s="63">
        <v>6.6788544323161307</v>
      </c>
      <c r="O5384" s="71">
        <v>7.2181568799992899</v>
      </c>
    </row>
    <row r="5385" spans="2:15" outlineLevel="1" x14ac:dyDescent="0.25">
      <c r="B5385" s="65">
        <v>5376</v>
      </c>
      <c r="C5385" s="60">
        <v>0</v>
      </c>
      <c r="D5385" s="61">
        <v>1</v>
      </c>
      <c r="E5385" s="61">
        <v>1</v>
      </c>
      <c r="F5385" s="61">
        <v>1</v>
      </c>
      <c r="G5385" s="61">
        <v>0</v>
      </c>
      <c r="H5385" s="61">
        <v>1</v>
      </c>
      <c r="I5385" s="62">
        <v>74275.520909915038</v>
      </c>
      <c r="J5385" s="63">
        <v>5.3156262067242546</v>
      </c>
      <c r="K5385" s="63">
        <v>5.5650343139187592</v>
      </c>
      <c r="L5385" s="63">
        <v>7.0158406715049342</v>
      </c>
      <c r="M5385" s="63">
        <v>7.7782888345999899</v>
      </c>
      <c r="N5385" s="63">
        <v>6.512169595883023</v>
      </c>
      <c r="O5385" s="71">
        <v>6.6842981138935222</v>
      </c>
    </row>
    <row r="5386" spans="2:15" outlineLevel="1" x14ac:dyDescent="0.25">
      <c r="B5386" s="65">
        <v>5377</v>
      </c>
      <c r="C5386" s="60">
        <v>1</v>
      </c>
      <c r="D5386" s="61">
        <v>0</v>
      </c>
      <c r="E5386" s="61">
        <v>1</v>
      </c>
      <c r="F5386" s="61">
        <v>1</v>
      </c>
      <c r="G5386" s="61">
        <v>1</v>
      </c>
      <c r="H5386" s="61">
        <v>0</v>
      </c>
      <c r="I5386" s="62">
        <v>96321.446658219225</v>
      </c>
      <c r="J5386" s="63">
        <v>6.5061792375215983</v>
      </c>
      <c r="K5386" s="63">
        <v>4.2051655532796479</v>
      </c>
      <c r="L5386" s="63">
        <v>6.7065803758989988</v>
      </c>
      <c r="M5386" s="63">
        <v>8.5102782679837734</v>
      </c>
      <c r="N5386" s="63">
        <v>7.098087415011582</v>
      </c>
      <c r="O5386" s="71">
        <v>6.5116238535139592</v>
      </c>
    </row>
    <row r="5387" spans="2:15" outlineLevel="1" x14ac:dyDescent="0.25">
      <c r="B5387" s="65">
        <v>5378</v>
      </c>
      <c r="C5387" s="60">
        <v>1</v>
      </c>
      <c r="D5387" s="61">
        <v>0</v>
      </c>
      <c r="E5387" s="61">
        <v>1</v>
      </c>
      <c r="F5387" s="61">
        <v>1</v>
      </c>
      <c r="G5387" s="61">
        <v>0</v>
      </c>
      <c r="H5387" s="61">
        <v>1</v>
      </c>
      <c r="I5387" s="62">
        <v>75704.81237765096</v>
      </c>
      <c r="J5387" s="63">
        <v>5.5025171120515282</v>
      </c>
      <c r="K5387" s="63">
        <v>4.9342424409534438</v>
      </c>
      <c r="L5387" s="63">
        <v>7.2824013623879766</v>
      </c>
      <c r="M5387" s="63">
        <v>8.2640894939200891</v>
      </c>
      <c r="N5387" s="63">
        <v>6.7940310646493947</v>
      </c>
      <c r="O5387" s="71">
        <v>6.8327323998625875</v>
      </c>
    </row>
    <row r="5388" spans="2:15" outlineLevel="1" x14ac:dyDescent="0.25">
      <c r="B5388" s="65">
        <v>5379</v>
      </c>
      <c r="C5388" s="60">
        <v>1</v>
      </c>
      <c r="D5388" s="61">
        <v>0</v>
      </c>
      <c r="E5388" s="61">
        <v>1</v>
      </c>
      <c r="F5388" s="61">
        <v>1</v>
      </c>
      <c r="G5388" s="61">
        <v>1</v>
      </c>
      <c r="H5388" s="61">
        <v>0</v>
      </c>
      <c r="I5388" s="62">
        <v>65117.413494892113</v>
      </c>
      <c r="J5388" s="63">
        <v>6.1007330532035136</v>
      </c>
      <c r="K5388" s="63">
        <v>5.776985868096669</v>
      </c>
      <c r="L5388" s="63">
        <v>7.0805117420290307</v>
      </c>
      <c r="M5388" s="63">
        <v>6.2903395793636552</v>
      </c>
      <c r="N5388" s="63">
        <v>7.1040841577149063</v>
      </c>
      <c r="O5388" s="71">
        <v>7.0426151087379774</v>
      </c>
    </row>
    <row r="5389" spans="2:15" outlineLevel="1" x14ac:dyDescent="0.25">
      <c r="B5389" s="65">
        <v>5380</v>
      </c>
      <c r="C5389" s="60">
        <v>0</v>
      </c>
      <c r="D5389" s="61">
        <v>1</v>
      </c>
      <c r="E5389" s="61">
        <v>1</v>
      </c>
      <c r="F5389" s="61">
        <v>1</v>
      </c>
      <c r="G5389" s="61">
        <v>0</v>
      </c>
      <c r="H5389" s="61">
        <v>1</v>
      </c>
      <c r="I5389" s="62">
        <v>104597.0097414816</v>
      </c>
      <c r="J5389" s="63">
        <v>6.1538037313108873</v>
      </c>
      <c r="K5389" s="63">
        <v>6.3341951048309006</v>
      </c>
      <c r="L5389" s="63">
        <v>7.1074540835601443</v>
      </c>
      <c r="M5389" s="63">
        <v>8.6742871962028776</v>
      </c>
      <c r="N5389" s="63">
        <v>7.1861752601278752</v>
      </c>
      <c r="O5389" s="71">
        <v>7.2821272585838939</v>
      </c>
    </row>
    <row r="5390" spans="2:15" outlineLevel="1" x14ac:dyDescent="0.25">
      <c r="B5390" s="65">
        <v>5381</v>
      </c>
      <c r="C5390" s="60">
        <v>1</v>
      </c>
      <c r="D5390" s="61">
        <v>0</v>
      </c>
      <c r="E5390" s="61">
        <v>1</v>
      </c>
      <c r="F5390" s="61">
        <v>1</v>
      </c>
      <c r="G5390" s="61">
        <v>1</v>
      </c>
      <c r="H5390" s="61">
        <v>0</v>
      </c>
      <c r="I5390" s="62">
        <v>100268.98949739951</v>
      </c>
      <c r="J5390" s="63">
        <v>6.6037041573907285</v>
      </c>
      <c r="K5390" s="63">
        <v>6.1109854016285752</v>
      </c>
      <c r="L5390" s="63">
        <v>7.0479837596114594</v>
      </c>
      <c r="M5390" s="63">
        <v>7.0000948784302182</v>
      </c>
      <c r="N5390" s="63">
        <v>7.2412037152557067</v>
      </c>
      <c r="O5390" s="71">
        <v>7.2262856917984806</v>
      </c>
    </row>
    <row r="5391" spans="2:15" outlineLevel="1" x14ac:dyDescent="0.25">
      <c r="B5391" s="65">
        <v>5382</v>
      </c>
      <c r="C5391" s="60">
        <v>1</v>
      </c>
      <c r="D5391" s="61">
        <v>0</v>
      </c>
      <c r="E5391" s="61">
        <v>1</v>
      </c>
      <c r="F5391" s="61">
        <v>1</v>
      </c>
      <c r="G5391" s="61">
        <v>0</v>
      </c>
      <c r="H5391" s="61">
        <v>1</v>
      </c>
      <c r="I5391" s="62">
        <v>91897.848744641684</v>
      </c>
      <c r="J5391" s="63">
        <v>5.4897453036352708</v>
      </c>
      <c r="K5391" s="63">
        <v>5.2306963982711814</v>
      </c>
      <c r="L5391" s="63">
        <v>8.0895054177366923</v>
      </c>
      <c r="M5391" s="63">
        <v>6.5493369728955466</v>
      </c>
      <c r="N5391" s="63">
        <v>6.3475555373991632</v>
      </c>
      <c r="O5391" s="71">
        <v>6.9748566904395313</v>
      </c>
    </row>
    <row r="5392" spans="2:15" outlineLevel="1" x14ac:dyDescent="0.25">
      <c r="B5392" s="65">
        <v>5383</v>
      </c>
      <c r="C5392" s="60">
        <v>1</v>
      </c>
      <c r="D5392" s="61">
        <v>0</v>
      </c>
      <c r="E5392" s="61">
        <v>1</v>
      </c>
      <c r="F5392" s="61">
        <v>1</v>
      </c>
      <c r="G5392" s="61">
        <v>1</v>
      </c>
      <c r="H5392" s="61">
        <v>0</v>
      </c>
      <c r="I5392" s="62">
        <v>27181.340891678163</v>
      </c>
      <c r="J5392" s="63">
        <v>5.7054696720883911</v>
      </c>
      <c r="K5392" s="63">
        <v>4.7778324179596749</v>
      </c>
      <c r="L5392" s="63">
        <v>6.7043617456602682</v>
      </c>
      <c r="M5392" s="63">
        <v>7.9170366253339433</v>
      </c>
      <c r="N5392" s="63">
        <v>6.5871110709109821</v>
      </c>
      <c r="O5392" s="71">
        <v>6.2186848672768491</v>
      </c>
    </row>
    <row r="5393" spans="2:15" outlineLevel="1" x14ac:dyDescent="0.25">
      <c r="B5393" s="65">
        <v>5384</v>
      </c>
      <c r="C5393" s="60">
        <v>1</v>
      </c>
      <c r="D5393" s="61">
        <v>0</v>
      </c>
      <c r="E5393" s="61">
        <v>1</v>
      </c>
      <c r="F5393" s="61">
        <v>1</v>
      </c>
      <c r="G5393" s="61">
        <v>0</v>
      </c>
      <c r="H5393" s="61">
        <v>1</v>
      </c>
      <c r="I5393" s="62">
        <v>24441.134516692138</v>
      </c>
      <c r="J5393" s="63">
        <v>5.9147661905629789</v>
      </c>
      <c r="K5393" s="63">
        <v>4.6658279124591386</v>
      </c>
      <c r="L5393" s="63">
        <v>6.9938274286171431</v>
      </c>
      <c r="M5393" s="63">
        <v>6.9888849010302314</v>
      </c>
      <c r="N5393" s="63">
        <v>6.2205998648195022</v>
      </c>
      <c r="O5393" s="71">
        <v>6.3198481764942711</v>
      </c>
    </row>
    <row r="5394" spans="2:15" outlineLevel="1" x14ac:dyDescent="0.25">
      <c r="B5394" s="65">
        <v>5385</v>
      </c>
      <c r="C5394" s="60">
        <v>0</v>
      </c>
      <c r="D5394" s="61">
        <v>1</v>
      </c>
      <c r="E5394" s="61">
        <v>1</v>
      </c>
      <c r="F5394" s="61">
        <v>1</v>
      </c>
      <c r="G5394" s="61">
        <v>1</v>
      </c>
      <c r="H5394" s="61">
        <v>0</v>
      </c>
      <c r="I5394" s="62">
        <v>96581.900640275358</v>
      </c>
      <c r="J5394" s="63">
        <v>5.3327832068195145</v>
      </c>
      <c r="K5394" s="63">
        <v>5.6246911884655653</v>
      </c>
      <c r="L5394" s="63">
        <v>7.9926312939261059</v>
      </c>
      <c r="M5394" s="63">
        <v>7.7195207735808076</v>
      </c>
      <c r="N5394" s="63">
        <v>6.8645731041238012</v>
      </c>
      <c r="O5394" s="71">
        <v>6.6849082288541037</v>
      </c>
    </row>
    <row r="5395" spans="2:15" outlineLevel="1" x14ac:dyDescent="0.25">
      <c r="B5395" s="65">
        <v>5386</v>
      </c>
      <c r="C5395" s="60">
        <v>1</v>
      </c>
      <c r="D5395" s="61">
        <v>0</v>
      </c>
      <c r="E5395" s="61">
        <v>1</v>
      </c>
      <c r="F5395" s="61">
        <v>1</v>
      </c>
      <c r="G5395" s="61">
        <v>0</v>
      </c>
      <c r="H5395" s="61">
        <v>1</v>
      </c>
      <c r="I5395" s="62">
        <v>100182.10006809569</v>
      </c>
      <c r="J5395" s="63">
        <v>6.9800294732039232</v>
      </c>
      <c r="K5395" s="63">
        <v>5.5115051822532832</v>
      </c>
      <c r="L5395" s="63">
        <v>7.0198655432652881</v>
      </c>
      <c r="M5395" s="63">
        <v>7.6807843143698076</v>
      </c>
      <c r="N5395" s="63">
        <v>6.7815052066899453</v>
      </c>
      <c r="O5395" s="71">
        <v>7.1655489082838848</v>
      </c>
    </row>
    <row r="5396" spans="2:15" outlineLevel="1" x14ac:dyDescent="0.25">
      <c r="B5396" s="65">
        <v>5387</v>
      </c>
      <c r="C5396" s="60">
        <v>0</v>
      </c>
      <c r="D5396" s="61">
        <v>1</v>
      </c>
      <c r="E5396" s="61">
        <v>1</v>
      </c>
      <c r="F5396" s="61">
        <v>1</v>
      </c>
      <c r="G5396" s="61">
        <v>1</v>
      </c>
      <c r="H5396" s="61">
        <v>0</v>
      </c>
      <c r="I5396" s="62">
        <v>94058.346290300367</v>
      </c>
      <c r="J5396" s="63">
        <v>5.1110607590803152</v>
      </c>
      <c r="K5396" s="63">
        <v>5.4634967540759627</v>
      </c>
      <c r="L5396" s="63">
        <v>7.6180472192788811</v>
      </c>
      <c r="M5396" s="63">
        <v>7.6141862675375052</v>
      </c>
      <c r="N5396" s="63">
        <v>6.9772480580937488</v>
      </c>
      <c r="O5396" s="71">
        <v>6.2701711783638236</v>
      </c>
    </row>
    <row r="5397" spans="2:15" outlineLevel="1" x14ac:dyDescent="0.25">
      <c r="B5397" s="65">
        <v>5388</v>
      </c>
      <c r="C5397" s="60">
        <v>1</v>
      </c>
      <c r="D5397" s="61">
        <v>0</v>
      </c>
      <c r="E5397" s="61">
        <v>1</v>
      </c>
      <c r="F5397" s="61">
        <v>1</v>
      </c>
      <c r="G5397" s="61">
        <v>1</v>
      </c>
      <c r="H5397" s="61">
        <v>0</v>
      </c>
      <c r="I5397" s="62">
        <v>30691.567455523895</v>
      </c>
      <c r="J5397" s="63">
        <v>5.7967835331361064</v>
      </c>
      <c r="K5397" s="63">
        <v>5.7644471673843825</v>
      </c>
      <c r="L5397" s="63">
        <v>6.4704414112630522</v>
      </c>
      <c r="M5397" s="63">
        <v>6.9941188039465167</v>
      </c>
      <c r="N5397" s="63">
        <v>7.3070655077775664</v>
      </c>
      <c r="O5397" s="71">
        <v>6.9323837066345577</v>
      </c>
    </row>
    <row r="5398" spans="2:15" outlineLevel="1" x14ac:dyDescent="0.25">
      <c r="B5398" s="65">
        <v>5389</v>
      </c>
      <c r="C5398" s="60">
        <v>1</v>
      </c>
      <c r="D5398" s="61">
        <v>0</v>
      </c>
      <c r="E5398" s="61">
        <v>1</v>
      </c>
      <c r="F5398" s="61">
        <v>1</v>
      </c>
      <c r="G5398" s="61">
        <v>0</v>
      </c>
      <c r="H5398" s="61">
        <v>1</v>
      </c>
      <c r="I5398" s="62">
        <v>73871.499355102293</v>
      </c>
      <c r="J5398" s="63">
        <v>5.2987378338199571</v>
      </c>
      <c r="K5398" s="63">
        <v>4.3933085680614585</v>
      </c>
      <c r="L5398" s="63">
        <v>7.456060181708426</v>
      </c>
      <c r="M5398" s="63">
        <v>8.3884323031406325</v>
      </c>
      <c r="N5398" s="63">
        <v>6.3378778349958695</v>
      </c>
      <c r="O5398" s="71">
        <v>7.2597500929679688</v>
      </c>
    </row>
    <row r="5399" spans="2:15" outlineLevel="1" x14ac:dyDescent="0.25">
      <c r="B5399" s="65">
        <v>5390</v>
      </c>
      <c r="C5399" s="60">
        <v>1</v>
      </c>
      <c r="D5399" s="61">
        <v>0</v>
      </c>
      <c r="E5399" s="61">
        <v>1</v>
      </c>
      <c r="F5399" s="61">
        <v>1</v>
      </c>
      <c r="G5399" s="61">
        <v>0</v>
      </c>
      <c r="H5399" s="61">
        <v>1</v>
      </c>
      <c r="I5399" s="62">
        <v>96202.631118885794</v>
      </c>
      <c r="J5399" s="63">
        <v>7.1759435976981276</v>
      </c>
      <c r="K5399" s="63">
        <v>4.2089253278571785</v>
      </c>
      <c r="L5399" s="63">
        <v>6.9660771725512705</v>
      </c>
      <c r="M5399" s="63">
        <v>7.7700262633260273</v>
      </c>
      <c r="N5399" s="63">
        <v>6.6767855274537551</v>
      </c>
      <c r="O5399" s="71">
        <v>6.9074595418608906</v>
      </c>
    </row>
    <row r="5400" spans="2:15" outlineLevel="1" x14ac:dyDescent="0.25">
      <c r="B5400" s="65">
        <v>5391</v>
      </c>
      <c r="C5400" s="60">
        <v>1</v>
      </c>
      <c r="D5400" s="61">
        <v>0</v>
      </c>
      <c r="E5400" s="61">
        <v>1</v>
      </c>
      <c r="F5400" s="61">
        <v>1</v>
      </c>
      <c r="G5400" s="61">
        <v>1</v>
      </c>
      <c r="H5400" s="61">
        <v>0</v>
      </c>
      <c r="I5400" s="62">
        <v>24187.32537846276</v>
      </c>
      <c r="J5400" s="63">
        <v>6.1532764850126513</v>
      </c>
      <c r="K5400" s="63">
        <v>4.5084113290323202</v>
      </c>
      <c r="L5400" s="63">
        <v>6.8214429655142546</v>
      </c>
      <c r="M5400" s="63">
        <v>6.0114929329656634</v>
      </c>
      <c r="N5400" s="63">
        <v>6.9878535061228835</v>
      </c>
      <c r="O5400" s="71">
        <v>6.6571113384298908</v>
      </c>
    </row>
    <row r="5401" spans="2:15" outlineLevel="1" x14ac:dyDescent="0.25">
      <c r="B5401" s="65">
        <v>5392</v>
      </c>
      <c r="C5401" s="60">
        <v>0</v>
      </c>
      <c r="D5401" s="61">
        <v>1</v>
      </c>
      <c r="E5401" s="61">
        <v>1</v>
      </c>
      <c r="F5401" s="61">
        <v>1</v>
      </c>
      <c r="G5401" s="61">
        <v>0</v>
      </c>
      <c r="H5401" s="61">
        <v>1</v>
      </c>
      <c r="I5401" s="62">
        <v>98946.573145256902</v>
      </c>
      <c r="J5401" s="63">
        <v>5.5343555434140663</v>
      </c>
      <c r="K5401" s="63">
        <v>6.1233025781179187</v>
      </c>
      <c r="L5401" s="63">
        <v>8.1751519871761609</v>
      </c>
      <c r="M5401" s="63">
        <v>7.2407956308308306</v>
      </c>
      <c r="N5401" s="63">
        <v>6.9533196152703249</v>
      </c>
      <c r="O5401" s="71">
        <v>7.2636432093866237</v>
      </c>
    </row>
    <row r="5402" spans="2:15" outlineLevel="1" x14ac:dyDescent="0.25">
      <c r="B5402" s="65">
        <v>5393</v>
      </c>
      <c r="C5402" s="60">
        <v>1</v>
      </c>
      <c r="D5402" s="61">
        <v>0</v>
      </c>
      <c r="E5402" s="61">
        <v>1</v>
      </c>
      <c r="F5402" s="61">
        <v>1</v>
      </c>
      <c r="G5402" s="61">
        <v>0</v>
      </c>
      <c r="H5402" s="61">
        <v>1</v>
      </c>
      <c r="I5402" s="62">
        <v>75231.733357423655</v>
      </c>
      <c r="J5402" s="63">
        <v>6.2828249506270044</v>
      </c>
      <c r="K5402" s="63">
        <v>4.7783338444493788</v>
      </c>
      <c r="L5402" s="63">
        <v>6.6980988100572905</v>
      </c>
      <c r="M5402" s="63">
        <v>7.9864203163832421</v>
      </c>
      <c r="N5402" s="63">
        <v>6.5062079859856921</v>
      </c>
      <c r="O5402" s="71">
        <v>6.9054022598876568</v>
      </c>
    </row>
    <row r="5403" spans="2:15" outlineLevel="1" x14ac:dyDescent="0.25">
      <c r="B5403" s="65">
        <v>5394</v>
      </c>
      <c r="C5403" s="60">
        <v>0</v>
      </c>
      <c r="D5403" s="61">
        <v>1</v>
      </c>
      <c r="E5403" s="61">
        <v>1</v>
      </c>
      <c r="F5403" s="61">
        <v>1</v>
      </c>
      <c r="G5403" s="61">
        <v>1</v>
      </c>
      <c r="H5403" s="61">
        <v>0</v>
      </c>
      <c r="I5403" s="62">
        <v>30255.924068631328</v>
      </c>
      <c r="J5403" s="63">
        <v>5.7109698930195574</v>
      </c>
      <c r="K5403" s="63">
        <v>6.2199309523640682</v>
      </c>
      <c r="L5403" s="63">
        <v>6.564932465921637</v>
      </c>
      <c r="M5403" s="63">
        <v>6.7513989300862303</v>
      </c>
      <c r="N5403" s="63">
        <v>7.1871772750927958</v>
      </c>
      <c r="O5403" s="71">
        <v>6.6035761780057243</v>
      </c>
    </row>
    <row r="5404" spans="2:15" outlineLevel="1" x14ac:dyDescent="0.25">
      <c r="B5404" s="65">
        <v>5395</v>
      </c>
      <c r="C5404" s="60">
        <v>0</v>
      </c>
      <c r="D5404" s="61">
        <v>1</v>
      </c>
      <c r="E5404" s="61">
        <v>1</v>
      </c>
      <c r="F5404" s="61">
        <v>1</v>
      </c>
      <c r="G5404" s="61">
        <v>1</v>
      </c>
      <c r="H5404" s="61">
        <v>0</v>
      </c>
      <c r="I5404" s="62">
        <v>96588.612577783497</v>
      </c>
      <c r="J5404" s="63">
        <v>5.3490108395110392</v>
      </c>
      <c r="K5404" s="63">
        <v>6.3444654059871803</v>
      </c>
      <c r="L5404" s="63">
        <v>6.9907842602350865</v>
      </c>
      <c r="M5404" s="63">
        <v>6.9839616485555274</v>
      </c>
      <c r="N5404" s="63">
        <v>7.0776325052548845</v>
      </c>
      <c r="O5404" s="71">
        <v>7.0682466671017519</v>
      </c>
    </row>
    <row r="5405" spans="2:15" outlineLevel="1" x14ac:dyDescent="0.25">
      <c r="B5405" s="65">
        <v>5396</v>
      </c>
      <c r="C5405" s="60">
        <v>1</v>
      </c>
      <c r="D5405" s="61">
        <v>0</v>
      </c>
      <c r="E5405" s="61">
        <v>1</v>
      </c>
      <c r="F5405" s="61">
        <v>1</v>
      </c>
      <c r="G5405" s="61">
        <v>0</v>
      </c>
      <c r="H5405" s="61">
        <v>1</v>
      </c>
      <c r="I5405" s="62">
        <v>67274.026595297124</v>
      </c>
      <c r="J5405" s="63">
        <v>6.8063344778971935</v>
      </c>
      <c r="K5405" s="63">
        <v>6.2677820146551326</v>
      </c>
      <c r="L5405" s="63">
        <v>6.9067895744440637</v>
      </c>
      <c r="M5405" s="63">
        <v>6.1341029801231386</v>
      </c>
      <c r="N5405" s="63">
        <v>6.9060421566033412</v>
      </c>
      <c r="O5405" s="71">
        <v>6.9949688453011625</v>
      </c>
    </row>
    <row r="5406" spans="2:15" outlineLevel="1" x14ac:dyDescent="0.25">
      <c r="B5406" s="65">
        <v>5397</v>
      </c>
      <c r="C5406" s="60">
        <v>1</v>
      </c>
      <c r="D5406" s="61">
        <v>0</v>
      </c>
      <c r="E5406" s="61">
        <v>1</v>
      </c>
      <c r="F5406" s="61">
        <v>1</v>
      </c>
      <c r="G5406" s="61">
        <v>0</v>
      </c>
      <c r="H5406" s="61">
        <v>1</v>
      </c>
      <c r="I5406" s="62">
        <v>21498.553958082222</v>
      </c>
      <c r="J5406" s="63">
        <v>5.3673813882011618</v>
      </c>
      <c r="K5406" s="63">
        <v>4.9592830877176981</v>
      </c>
      <c r="L5406" s="63">
        <v>7.2274231004569174</v>
      </c>
      <c r="M5406" s="63">
        <v>6.0228551738537401</v>
      </c>
      <c r="N5406" s="63">
        <v>6.2902626259122885</v>
      </c>
      <c r="O5406" s="71">
        <v>6.3246228087474412</v>
      </c>
    </row>
    <row r="5407" spans="2:15" outlineLevel="1" x14ac:dyDescent="0.25">
      <c r="B5407" s="65">
        <v>5398</v>
      </c>
      <c r="C5407" s="60">
        <v>1</v>
      </c>
      <c r="D5407" s="61">
        <v>0</v>
      </c>
      <c r="E5407" s="61">
        <v>1</v>
      </c>
      <c r="F5407" s="61">
        <v>1</v>
      </c>
      <c r="G5407" s="61">
        <v>1</v>
      </c>
      <c r="H5407" s="61">
        <v>0</v>
      </c>
      <c r="I5407" s="62">
        <v>97430.316452955682</v>
      </c>
      <c r="J5407" s="63">
        <v>6.3099282154326755</v>
      </c>
      <c r="K5407" s="63">
        <v>6.0375131152359138</v>
      </c>
      <c r="L5407" s="63">
        <v>7.8742023366669045</v>
      </c>
      <c r="M5407" s="63">
        <v>7.2687320102165529</v>
      </c>
      <c r="N5407" s="63">
        <v>6.4614889330563221</v>
      </c>
      <c r="O5407" s="71">
        <v>6.3776427002066542</v>
      </c>
    </row>
    <row r="5408" spans="2:15" outlineLevel="1" x14ac:dyDescent="0.25">
      <c r="B5408" s="65">
        <v>5399</v>
      </c>
      <c r="C5408" s="60">
        <v>0</v>
      </c>
      <c r="D5408" s="61">
        <v>1</v>
      </c>
      <c r="E5408" s="61">
        <v>1</v>
      </c>
      <c r="F5408" s="61">
        <v>1</v>
      </c>
      <c r="G5408" s="61">
        <v>1</v>
      </c>
      <c r="H5408" s="61">
        <v>0</v>
      </c>
      <c r="I5408" s="62">
        <v>61968.561710315815</v>
      </c>
      <c r="J5408" s="63">
        <v>5.3645362149723574</v>
      </c>
      <c r="K5408" s="63">
        <v>5.868999760271552</v>
      </c>
      <c r="L5408" s="63">
        <v>7.2787148512169324</v>
      </c>
      <c r="M5408" s="63">
        <v>6.0081178840445553</v>
      </c>
      <c r="N5408" s="63">
        <v>7.0050690421895698</v>
      </c>
      <c r="O5408" s="71">
        <v>6.7687836984151089</v>
      </c>
    </row>
    <row r="5409" spans="2:15" outlineLevel="1" x14ac:dyDescent="0.25">
      <c r="B5409" s="65">
        <v>5400</v>
      </c>
      <c r="C5409" s="60">
        <v>1</v>
      </c>
      <c r="D5409" s="61">
        <v>0</v>
      </c>
      <c r="E5409" s="61">
        <v>1</v>
      </c>
      <c r="F5409" s="61">
        <v>1</v>
      </c>
      <c r="G5409" s="61">
        <v>0</v>
      </c>
      <c r="H5409" s="61">
        <v>1</v>
      </c>
      <c r="I5409" s="62">
        <v>102502.40917078289</v>
      </c>
      <c r="J5409" s="63">
        <v>6.1734625211583589</v>
      </c>
      <c r="K5409" s="63">
        <v>5.6548432220088625</v>
      </c>
      <c r="L5409" s="63">
        <v>7.4706598862373319</v>
      </c>
      <c r="M5409" s="63">
        <v>8.7224919864582127</v>
      </c>
      <c r="N5409" s="63">
        <v>7.0586525933958377</v>
      </c>
      <c r="O5409" s="71">
        <v>7.0720963621724939</v>
      </c>
    </row>
    <row r="5410" spans="2:15" outlineLevel="1" x14ac:dyDescent="0.25">
      <c r="B5410" s="65">
        <v>5401</v>
      </c>
      <c r="C5410" s="60">
        <v>1</v>
      </c>
      <c r="D5410" s="61">
        <v>0</v>
      </c>
      <c r="E5410" s="61">
        <v>1</v>
      </c>
      <c r="F5410" s="61">
        <v>1</v>
      </c>
      <c r="G5410" s="61">
        <v>1</v>
      </c>
      <c r="H5410" s="61">
        <v>0</v>
      </c>
      <c r="I5410" s="62">
        <v>28964.199326110334</v>
      </c>
      <c r="J5410" s="63">
        <v>5.7315144264175082</v>
      </c>
      <c r="K5410" s="63">
        <v>5.4847931151553553</v>
      </c>
      <c r="L5410" s="63">
        <v>6.9345390799792419</v>
      </c>
      <c r="M5410" s="63">
        <v>6.4528976710947541</v>
      </c>
      <c r="N5410" s="63">
        <v>7.2357423566365462</v>
      </c>
      <c r="O5410" s="71">
        <v>7.1192693985419711</v>
      </c>
    </row>
    <row r="5411" spans="2:15" outlineLevel="1" x14ac:dyDescent="0.25">
      <c r="B5411" s="65">
        <v>5402</v>
      </c>
      <c r="C5411" s="60">
        <v>0</v>
      </c>
      <c r="D5411" s="61">
        <v>1</v>
      </c>
      <c r="E5411" s="61">
        <v>1</v>
      </c>
      <c r="F5411" s="61">
        <v>1</v>
      </c>
      <c r="G5411" s="61">
        <v>1</v>
      </c>
      <c r="H5411" s="61">
        <v>0</v>
      </c>
      <c r="I5411" s="62">
        <v>99375.477801552013</v>
      </c>
      <c r="J5411" s="63">
        <v>5.9583731917667624</v>
      </c>
      <c r="K5411" s="63">
        <v>6.0182332018309745</v>
      </c>
      <c r="L5411" s="63">
        <v>7.5988765612635296</v>
      </c>
      <c r="M5411" s="63">
        <v>7.4822418875545331</v>
      </c>
      <c r="N5411" s="63">
        <v>7.2859267783297117</v>
      </c>
      <c r="O5411" s="71">
        <v>6.7074226921956202</v>
      </c>
    </row>
    <row r="5412" spans="2:15" outlineLevel="1" x14ac:dyDescent="0.25">
      <c r="B5412" s="65">
        <v>5403</v>
      </c>
      <c r="C5412" s="60">
        <v>0</v>
      </c>
      <c r="D5412" s="61">
        <v>1</v>
      </c>
      <c r="E5412" s="61">
        <v>1</v>
      </c>
      <c r="F5412" s="61">
        <v>1</v>
      </c>
      <c r="G5412" s="61">
        <v>1</v>
      </c>
      <c r="H5412" s="61">
        <v>0</v>
      </c>
      <c r="I5412" s="62">
        <v>104386.12764098436</v>
      </c>
      <c r="J5412" s="63">
        <v>6.1266205293675089</v>
      </c>
      <c r="K5412" s="63">
        <v>6.3258937978299077</v>
      </c>
      <c r="L5412" s="63">
        <v>7.9326997229679117</v>
      </c>
      <c r="M5412" s="63">
        <v>8.4062848146533664</v>
      </c>
      <c r="N5412" s="63">
        <v>7.4035614382718524</v>
      </c>
      <c r="O5412" s="71">
        <v>6.7909521880648329</v>
      </c>
    </row>
    <row r="5413" spans="2:15" outlineLevel="1" x14ac:dyDescent="0.25">
      <c r="B5413" s="65">
        <v>5404</v>
      </c>
      <c r="C5413" s="60">
        <v>1</v>
      </c>
      <c r="D5413" s="61">
        <v>0</v>
      </c>
      <c r="E5413" s="61">
        <v>1</v>
      </c>
      <c r="F5413" s="61">
        <v>1</v>
      </c>
      <c r="G5413" s="61">
        <v>1</v>
      </c>
      <c r="H5413" s="61">
        <v>0</v>
      </c>
      <c r="I5413" s="62">
        <v>79545.400598712557</v>
      </c>
      <c r="J5413" s="63">
        <v>5.8077321935175199</v>
      </c>
      <c r="K5413" s="63">
        <v>5.6923103758965592</v>
      </c>
      <c r="L5413" s="63">
        <v>6.9761588845344535</v>
      </c>
      <c r="M5413" s="63">
        <v>7.8786621892445172</v>
      </c>
      <c r="N5413" s="63">
        <v>7.5562102200970962</v>
      </c>
      <c r="O5413" s="71">
        <v>7.0007385675113127</v>
      </c>
    </row>
    <row r="5414" spans="2:15" outlineLevel="1" x14ac:dyDescent="0.25">
      <c r="B5414" s="65">
        <v>5405</v>
      </c>
      <c r="C5414" s="60">
        <v>1</v>
      </c>
      <c r="D5414" s="61">
        <v>0</v>
      </c>
      <c r="E5414" s="61">
        <v>1</v>
      </c>
      <c r="F5414" s="61">
        <v>1</v>
      </c>
      <c r="G5414" s="61">
        <v>1</v>
      </c>
      <c r="H5414" s="61">
        <v>0</v>
      </c>
      <c r="I5414" s="62">
        <v>31009.496846856448</v>
      </c>
      <c r="J5414" s="63">
        <v>5.6999915591914352</v>
      </c>
      <c r="K5414" s="63">
        <v>5.6680546140332559</v>
      </c>
      <c r="L5414" s="63">
        <v>7.1958116798352902</v>
      </c>
      <c r="M5414" s="63">
        <v>6.7741219040354288</v>
      </c>
      <c r="N5414" s="63">
        <v>7.3025680489062506</v>
      </c>
      <c r="O5414" s="71">
        <v>7.1761174491823283</v>
      </c>
    </row>
    <row r="5415" spans="2:15" outlineLevel="1" x14ac:dyDescent="0.25">
      <c r="B5415" s="65">
        <v>5406</v>
      </c>
      <c r="C5415" s="60">
        <v>1</v>
      </c>
      <c r="D5415" s="61">
        <v>0</v>
      </c>
      <c r="E5415" s="61">
        <v>1</v>
      </c>
      <c r="F5415" s="61">
        <v>1</v>
      </c>
      <c r="G5415" s="61">
        <v>0</v>
      </c>
      <c r="H5415" s="61">
        <v>1</v>
      </c>
      <c r="I5415" s="62">
        <v>28276.314504033478</v>
      </c>
      <c r="J5415" s="63">
        <v>5.9755314854411434</v>
      </c>
      <c r="K5415" s="63">
        <v>5.2650003531144289</v>
      </c>
      <c r="L5415" s="63">
        <v>6.6477481468092465</v>
      </c>
      <c r="M5415" s="63">
        <v>6.7090203814538176</v>
      </c>
      <c r="N5415" s="63">
        <v>6.6466604289829068</v>
      </c>
      <c r="O5415" s="71">
        <v>7.319127476785102</v>
      </c>
    </row>
    <row r="5416" spans="2:15" outlineLevel="1" x14ac:dyDescent="0.25">
      <c r="B5416" s="65">
        <v>5407</v>
      </c>
      <c r="C5416" s="60">
        <v>1</v>
      </c>
      <c r="D5416" s="61">
        <v>0</v>
      </c>
      <c r="E5416" s="61">
        <v>1</v>
      </c>
      <c r="F5416" s="61">
        <v>1</v>
      </c>
      <c r="G5416" s="61">
        <v>1</v>
      </c>
      <c r="H5416" s="61">
        <v>0</v>
      </c>
      <c r="I5416" s="62">
        <v>100467.63887813875</v>
      </c>
      <c r="J5416" s="63">
        <v>6.4618457973838677</v>
      </c>
      <c r="K5416" s="63">
        <v>5.2043883233233528</v>
      </c>
      <c r="L5416" s="63">
        <v>7.7448999951882929</v>
      </c>
      <c r="M5416" s="63">
        <v>8.7600598361820055</v>
      </c>
      <c r="N5416" s="63">
        <v>6.818673587768493</v>
      </c>
      <c r="O5416" s="71">
        <v>6.4131372323243863</v>
      </c>
    </row>
    <row r="5417" spans="2:15" outlineLevel="1" x14ac:dyDescent="0.25">
      <c r="B5417" s="65">
        <v>5408</v>
      </c>
      <c r="C5417" s="60">
        <v>1</v>
      </c>
      <c r="D5417" s="61">
        <v>0</v>
      </c>
      <c r="E5417" s="61">
        <v>1</v>
      </c>
      <c r="F5417" s="61">
        <v>1</v>
      </c>
      <c r="G5417" s="61">
        <v>0</v>
      </c>
      <c r="H5417" s="61">
        <v>1</v>
      </c>
      <c r="I5417" s="62">
        <v>101738.71979007706</v>
      </c>
      <c r="J5417" s="63">
        <v>6.2333680255824753</v>
      </c>
      <c r="K5417" s="63">
        <v>5.9879811021606582</v>
      </c>
      <c r="L5417" s="63">
        <v>6.8535589368158201</v>
      </c>
      <c r="M5417" s="63">
        <v>8.4776541741674833</v>
      </c>
      <c r="N5417" s="63">
        <v>6.8104616886304674</v>
      </c>
      <c r="O5417" s="71">
        <v>7.1976248446476827</v>
      </c>
    </row>
    <row r="5418" spans="2:15" outlineLevel="1" x14ac:dyDescent="0.25">
      <c r="B5418" s="65">
        <v>5409</v>
      </c>
      <c r="C5418" s="60">
        <v>1</v>
      </c>
      <c r="D5418" s="61">
        <v>0</v>
      </c>
      <c r="E5418" s="61">
        <v>1</v>
      </c>
      <c r="F5418" s="61">
        <v>1</v>
      </c>
      <c r="G5418" s="61">
        <v>1</v>
      </c>
      <c r="H5418" s="61">
        <v>0</v>
      </c>
      <c r="I5418" s="62">
        <v>72805.84969743753</v>
      </c>
      <c r="J5418" s="63">
        <v>6.0129971154097825</v>
      </c>
      <c r="K5418" s="63">
        <v>4.6371946621671452</v>
      </c>
      <c r="L5418" s="63">
        <v>6.7868463065358657</v>
      </c>
      <c r="M5418" s="63">
        <v>7.1659859673149997</v>
      </c>
      <c r="N5418" s="63">
        <v>7.2864240619231557</v>
      </c>
      <c r="O5418" s="71">
        <v>6.4566045231510021</v>
      </c>
    </row>
    <row r="5419" spans="2:15" outlineLevel="1" x14ac:dyDescent="0.25">
      <c r="B5419" s="65">
        <v>5410</v>
      </c>
      <c r="C5419" s="60">
        <v>1</v>
      </c>
      <c r="D5419" s="61">
        <v>0</v>
      </c>
      <c r="E5419" s="61">
        <v>1</v>
      </c>
      <c r="F5419" s="61">
        <v>1</v>
      </c>
      <c r="G5419" s="61">
        <v>0</v>
      </c>
      <c r="H5419" s="61">
        <v>1</v>
      </c>
      <c r="I5419" s="62">
        <v>102768.87516703713</v>
      </c>
      <c r="J5419" s="63">
        <v>6.4904981757629772</v>
      </c>
      <c r="K5419" s="63">
        <v>5.5529947483211863</v>
      </c>
      <c r="L5419" s="63">
        <v>8.306659019364723</v>
      </c>
      <c r="M5419" s="63">
        <v>8.7249218792193819</v>
      </c>
      <c r="N5419" s="63">
        <v>6.4708942622070236</v>
      </c>
      <c r="O5419" s="71">
        <v>7.0607925226537347</v>
      </c>
    </row>
    <row r="5420" spans="2:15" outlineLevel="1" x14ac:dyDescent="0.25">
      <c r="B5420" s="65">
        <v>5411</v>
      </c>
      <c r="C5420" s="60">
        <v>0</v>
      </c>
      <c r="D5420" s="61">
        <v>1</v>
      </c>
      <c r="E5420" s="61">
        <v>1</v>
      </c>
      <c r="F5420" s="61">
        <v>1</v>
      </c>
      <c r="G5420" s="61">
        <v>0</v>
      </c>
      <c r="H5420" s="61">
        <v>1</v>
      </c>
      <c r="I5420" s="62">
        <v>76508.501475072408</v>
      </c>
      <c r="J5420" s="63">
        <v>5.5247138207909359</v>
      </c>
      <c r="K5420" s="63">
        <v>5.9175678362033572</v>
      </c>
      <c r="L5420" s="63">
        <v>7.0647214339857021</v>
      </c>
      <c r="M5420" s="63">
        <v>7.5014067027786577</v>
      </c>
      <c r="N5420" s="63">
        <v>6.7557481640249915</v>
      </c>
      <c r="O5420" s="71">
        <v>7.0250187678795957</v>
      </c>
    </row>
    <row r="5421" spans="2:15" outlineLevel="1" x14ac:dyDescent="0.25">
      <c r="B5421" s="65">
        <v>5412</v>
      </c>
      <c r="C5421" s="60">
        <v>1</v>
      </c>
      <c r="D5421" s="61">
        <v>0</v>
      </c>
      <c r="E5421" s="61">
        <v>1</v>
      </c>
      <c r="F5421" s="61">
        <v>1</v>
      </c>
      <c r="G5421" s="61">
        <v>1</v>
      </c>
      <c r="H5421" s="61">
        <v>0</v>
      </c>
      <c r="I5421" s="62">
        <v>94888.583253240999</v>
      </c>
      <c r="J5421" s="63">
        <v>6.2727712985758908</v>
      </c>
      <c r="K5421" s="63">
        <v>4.0849024909146348</v>
      </c>
      <c r="L5421" s="63">
        <v>7.932529078603169</v>
      </c>
      <c r="M5421" s="63">
        <v>7.4245722238524188</v>
      </c>
      <c r="N5421" s="63">
        <v>7.15018599440545</v>
      </c>
      <c r="O5421" s="71">
        <v>6.9323099996450166</v>
      </c>
    </row>
    <row r="5422" spans="2:15" outlineLevel="1" x14ac:dyDescent="0.25">
      <c r="B5422" s="65">
        <v>5413</v>
      </c>
      <c r="C5422" s="60">
        <v>1</v>
      </c>
      <c r="D5422" s="61">
        <v>0</v>
      </c>
      <c r="E5422" s="61">
        <v>1</v>
      </c>
      <c r="F5422" s="61">
        <v>1</v>
      </c>
      <c r="G5422" s="61">
        <v>1</v>
      </c>
      <c r="H5422" s="61">
        <v>0</v>
      </c>
      <c r="I5422" s="62">
        <v>98294.447175922469</v>
      </c>
      <c r="J5422" s="63">
        <v>6.4970357767994047</v>
      </c>
      <c r="K5422" s="63">
        <v>4.8893353981021654</v>
      </c>
      <c r="L5422" s="63">
        <v>6.5651903846837003</v>
      </c>
      <c r="M5422" s="63">
        <v>8.4838006643456403</v>
      </c>
      <c r="N5422" s="63">
        <v>7.0987098589582853</v>
      </c>
      <c r="O5422" s="71">
        <v>6.6160369971535209</v>
      </c>
    </row>
    <row r="5423" spans="2:15" outlineLevel="1" x14ac:dyDescent="0.25">
      <c r="B5423" s="65">
        <v>5414</v>
      </c>
      <c r="C5423" s="60">
        <v>0</v>
      </c>
      <c r="D5423" s="61">
        <v>1</v>
      </c>
      <c r="E5423" s="61">
        <v>1</v>
      </c>
      <c r="F5423" s="61">
        <v>1</v>
      </c>
      <c r="G5423" s="61">
        <v>1</v>
      </c>
      <c r="H5423" s="61">
        <v>0</v>
      </c>
      <c r="I5423" s="62">
        <v>104163.72953566999</v>
      </c>
      <c r="J5423" s="63">
        <v>6.5352304325250117</v>
      </c>
      <c r="K5423" s="63">
        <v>6.7111835770214547</v>
      </c>
      <c r="L5423" s="63">
        <v>7.6845939952723716</v>
      </c>
      <c r="M5423" s="63">
        <v>8.1108870806712865</v>
      </c>
      <c r="N5423" s="63">
        <v>7.1253828733430202</v>
      </c>
      <c r="O5423" s="71">
        <v>6.4943201346904766</v>
      </c>
    </row>
    <row r="5424" spans="2:15" outlineLevel="1" x14ac:dyDescent="0.25">
      <c r="B5424" s="65">
        <v>5415</v>
      </c>
      <c r="C5424" s="60">
        <v>1</v>
      </c>
      <c r="D5424" s="61">
        <v>0</v>
      </c>
      <c r="E5424" s="61">
        <v>1</v>
      </c>
      <c r="F5424" s="61">
        <v>1</v>
      </c>
      <c r="G5424" s="61">
        <v>0</v>
      </c>
      <c r="H5424" s="61">
        <v>1</v>
      </c>
      <c r="I5424" s="62">
        <v>100458.66329626131</v>
      </c>
      <c r="J5424" s="63">
        <v>5.4627769733883831</v>
      </c>
      <c r="K5424" s="63">
        <v>5.3347898566968617</v>
      </c>
      <c r="L5424" s="63">
        <v>8.3118581695048057</v>
      </c>
      <c r="M5424" s="63">
        <v>8.6282253074705455</v>
      </c>
      <c r="N5424" s="63">
        <v>7.0004801532491374</v>
      </c>
      <c r="O5424" s="71">
        <v>7.1423157088519496</v>
      </c>
    </row>
    <row r="5425" spans="2:15" outlineLevel="1" x14ac:dyDescent="0.25">
      <c r="B5425" s="65">
        <v>5416</v>
      </c>
      <c r="C5425" s="60">
        <v>1</v>
      </c>
      <c r="D5425" s="61">
        <v>0</v>
      </c>
      <c r="E5425" s="61">
        <v>1</v>
      </c>
      <c r="F5425" s="61">
        <v>1</v>
      </c>
      <c r="G5425" s="61">
        <v>0</v>
      </c>
      <c r="H5425" s="61">
        <v>1</v>
      </c>
      <c r="I5425" s="62">
        <v>98589.324069302631</v>
      </c>
      <c r="J5425" s="63">
        <v>6.2025869668071296</v>
      </c>
      <c r="K5425" s="63">
        <v>5.712549724065779</v>
      </c>
      <c r="L5425" s="63">
        <v>7.4160518697612376</v>
      </c>
      <c r="M5425" s="63">
        <v>7.6651891622826982</v>
      </c>
      <c r="N5425" s="63">
        <v>6.6237448255798359</v>
      </c>
      <c r="O5425" s="71">
        <v>7.1016895894334136</v>
      </c>
    </row>
    <row r="5426" spans="2:15" outlineLevel="1" x14ac:dyDescent="0.25">
      <c r="B5426" s="65">
        <v>5417</v>
      </c>
      <c r="C5426" s="60">
        <v>1</v>
      </c>
      <c r="D5426" s="61">
        <v>0</v>
      </c>
      <c r="E5426" s="61">
        <v>1</v>
      </c>
      <c r="F5426" s="61">
        <v>1</v>
      </c>
      <c r="G5426" s="61">
        <v>1</v>
      </c>
      <c r="H5426" s="61">
        <v>0</v>
      </c>
      <c r="I5426" s="62">
        <v>95721.336841866694</v>
      </c>
      <c r="J5426" s="63">
        <v>6.1423419786204745</v>
      </c>
      <c r="K5426" s="63">
        <v>5.216921777361498</v>
      </c>
      <c r="L5426" s="63">
        <v>7.6256521019593375</v>
      </c>
      <c r="M5426" s="63">
        <v>6.8608294131647094</v>
      </c>
      <c r="N5426" s="63">
        <v>7.1132918610830318</v>
      </c>
      <c r="O5426" s="71">
        <v>6.9126028933412202</v>
      </c>
    </row>
    <row r="5427" spans="2:15" outlineLevel="1" x14ac:dyDescent="0.25">
      <c r="B5427" s="65">
        <v>5418</v>
      </c>
      <c r="C5427" s="60">
        <v>1</v>
      </c>
      <c r="D5427" s="61">
        <v>0</v>
      </c>
      <c r="E5427" s="61">
        <v>1</v>
      </c>
      <c r="F5427" s="61">
        <v>1</v>
      </c>
      <c r="G5427" s="61">
        <v>0</v>
      </c>
      <c r="H5427" s="61">
        <v>1</v>
      </c>
      <c r="I5427" s="62">
        <v>99991.191608143621</v>
      </c>
      <c r="J5427" s="63">
        <v>6.6309980145184113</v>
      </c>
      <c r="K5427" s="63">
        <v>5.5342364645386999</v>
      </c>
      <c r="L5427" s="63">
        <v>8.1196269014595934</v>
      </c>
      <c r="M5427" s="63">
        <v>8.2611475544147694</v>
      </c>
      <c r="N5427" s="63">
        <v>6.3238835720173316</v>
      </c>
      <c r="O5427" s="71">
        <v>6.5177015590411296</v>
      </c>
    </row>
    <row r="5428" spans="2:15" outlineLevel="1" x14ac:dyDescent="0.25">
      <c r="B5428" s="65">
        <v>5419</v>
      </c>
      <c r="C5428" s="60">
        <v>1</v>
      </c>
      <c r="D5428" s="61">
        <v>0</v>
      </c>
      <c r="E5428" s="61">
        <v>1</v>
      </c>
      <c r="F5428" s="61">
        <v>1</v>
      </c>
      <c r="G5428" s="61">
        <v>1</v>
      </c>
      <c r="H5428" s="61">
        <v>0</v>
      </c>
      <c r="I5428" s="62">
        <v>97636.722401994732</v>
      </c>
      <c r="J5428" s="63">
        <v>6.1972391710728738</v>
      </c>
      <c r="K5428" s="63">
        <v>4.8997667577329169</v>
      </c>
      <c r="L5428" s="63">
        <v>7.3039779852318167</v>
      </c>
      <c r="M5428" s="63">
        <v>8.3471303829431278</v>
      </c>
      <c r="N5428" s="63">
        <v>6.8124278366016968</v>
      </c>
      <c r="O5428" s="71">
        <v>6.724683604013368</v>
      </c>
    </row>
    <row r="5429" spans="2:15" outlineLevel="1" x14ac:dyDescent="0.25">
      <c r="B5429" s="65">
        <v>5420</v>
      </c>
      <c r="C5429" s="60">
        <v>1</v>
      </c>
      <c r="D5429" s="61">
        <v>0</v>
      </c>
      <c r="E5429" s="61">
        <v>1</v>
      </c>
      <c r="F5429" s="61">
        <v>1</v>
      </c>
      <c r="G5429" s="61">
        <v>1</v>
      </c>
      <c r="H5429" s="61">
        <v>0</v>
      </c>
      <c r="I5429" s="62">
        <v>27462.44506728182</v>
      </c>
      <c r="J5429" s="63">
        <v>5.9535826520878574</v>
      </c>
      <c r="K5429" s="63">
        <v>4.8398158526166712</v>
      </c>
      <c r="L5429" s="63">
        <v>6.6946826758219382</v>
      </c>
      <c r="M5429" s="63">
        <v>6.4323349245492381</v>
      </c>
      <c r="N5429" s="63">
        <v>7.2364728832059511</v>
      </c>
      <c r="O5429" s="71">
        <v>7.2168842134416327</v>
      </c>
    </row>
    <row r="5430" spans="2:15" outlineLevel="1" x14ac:dyDescent="0.25">
      <c r="B5430" s="65">
        <v>5421</v>
      </c>
      <c r="C5430" s="60">
        <v>1</v>
      </c>
      <c r="D5430" s="61">
        <v>0</v>
      </c>
      <c r="E5430" s="61">
        <v>1</v>
      </c>
      <c r="F5430" s="61">
        <v>1</v>
      </c>
      <c r="G5430" s="61">
        <v>0</v>
      </c>
      <c r="H5430" s="61">
        <v>1</v>
      </c>
      <c r="I5430" s="62">
        <v>25017.010968260845</v>
      </c>
      <c r="J5430" s="63">
        <v>5.7330031093513263</v>
      </c>
      <c r="K5430" s="63">
        <v>4.6796402537895379</v>
      </c>
      <c r="L5430" s="63">
        <v>6.9437336039178694</v>
      </c>
      <c r="M5430" s="63">
        <v>6.1671281296392415</v>
      </c>
      <c r="N5430" s="63">
        <v>6.8276707557914529</v>
      </c>
      <c r="O5430" s="71">
        <v>7.2621933284719349</v>
      </c>
    </row>
    <row r="5431" spans="2:15" outlineLevel="1" x14ac:dyDescent="0.25">
      <c r="B5431" s="65">
        <v>5422</v>
      </c>
      <c r="C5431" s="60">
        <v>1</v>
      </c>
      <c r="D5431" s="61">
        <v>0</v>
      </c>
      <c r="E5431" s="61">
        <v>1</v>
      </c>
      <c r="F5431" s="61">
        <v>1</v>
      </c>
      <c r="G5431" s="61">
        <v>1</v>
      </c>
      <c r="H5431" s="61">
        <v>0</v>
      </c>
      <c r="I5431" s="62">
        <v>23185.918280765589</v>
      </c>
      <c r="J5431" s="63">
        <v>5.6274633889269099</v>
      </c>
      <c r="K5431" s="63">
        <v>4.8368900354120994</v>
      </c>
      <c r="L5431" s="63">
        <v>7.2175966624225643</v>
      </c>
      <c r="M5431" s="63">
        <v>6.0063502010594059</v>
      </c>
      <c r="N5431" s="63">
        <v>6.6283551381923704</v>
      </c>
      <c r="O5431" s="71">
        <v>6.5830532998043552</v>
      </c>
    </row>
    <row r="5432" spans="2:15" outlineLevel="1" x14ac:dyDescent="0.25">
      <c r="B5432" s="65">
        <v>5423</v>
      </c>
      <c r="C5432" s="60">
        <v>1</v>
      </c>
      <c r="D5432" s="61">
        <v>0</v>
      </c>
      <c r="E5432" s="61">
        <v>1</v>
      </c>
      <c r="F5432" s="61">
        <v>1</v>
      </c>
      <c r="G5432" s="61">
        <v>1</v>
      </c>
      <c r="H5432" s="61">
        <v>0</v>
      </c>
      <c r="I5432" s="62">
        <v>25271.274849155176</v>
      </c>
      <c r="J5432" s="63">
        <v>5.7529950320454661</v>
      </c>
      <c r="K5432" s="63">
        <v>5.1730727527016018</v>
      </c>
      <c r="L5432" s="63">
        <v>6.4869792159555226</v>
      </c>
      <c r="M5432" s="63">
        <v>6.4340987930421765</v>
      </c>
      <c r="N5432" s="63">
        <v>6.8316337890790031</v>
      </c>
      <c r="O5432" s="71">
        <v>6.582823155459776</v>
      </c>
    </row>
    <row r="5433" spans="2:15" outlineLevel="1" x14ac:dyDescent="0.25">
      <c r="B5433" s="65">
        <v>5424</v>
      </c>
      <c r="C5433" s="60">
        <v>1</v>
      </c>
      <c r="D5433" s="61">
        <v>0</v>
      </c>
      <c r="E5433" s="61">
        <v>1</v>
      </c>
      <c r="F5433" s="61">
        <v>1</v>
      </c>
      <c r="G5433" s="61">
        <v>0</v>
      </c>
      <c r="H5433" s="61">
        <v>1</v>
      </c>
      <c r="I5433" s="62">
        <v>78404.346913202069</v>
      </c>
      <c r="J5433" s="63">
        <v>5.7864752023592878</v>
      </c>
      <c r="K5433" s="63">
        <v>5.2054122667646743</v>
      </c>
      <c r="L5433" s="63">
        <v>6.4175761469741008</v>
      </c>
      <c r="M5433" s="63">
        <v>8.9239444180077143</v>
      </c>
      <c r="N5433" s="63">
        <v>6.8935620726201918</v>
      </c>
      <c r="O5433" s="71">
        <v>6.8990614032216406</v>
      </c>
    </row>
    <row r="5434" spans="2:15" outlineLevel="1" x14ac:dyDescent="0.25">
      <c r="B5434" s="65">
        <v>5425</v>
      </c>
      <c r="C5434" s="60">
        <v>0</v>
      </c>
      <c r="D5434" s="61">
        <v>1</v>
      </c>
      <c r="E5434" s="61">
        <v>1</v>
      </c>
      <c r="F5434" s="61">
        <v>1</v>
      </c>
      <c r="G5434" s="61">
        <v>1</v>
      </c>
      <c r="H5434" s="61">
        <v>0</v>
      </c>
      <c r="I5434" s="62">
        <v>76070.531847620761</v>
      </c>
      <c r="J5434" s="63">
        <v>5.5255463799231697</v>
      </c>
      <c r="K5434" s="63">
        <v>5.5415262688674787</v>
      </c>
      <c r="L5434" s="63">
        <v>6.7383027621673319</v>
      </c>
      <c r="M5434" s="63">
        <v>8.1610458112291155</v>
      </c>
      <c r="N5434" s="63">
        <v>6.8719790019944744</v>
      </c>
      <c r="O5434" s="71">
        <v>6.520866167927891</v>
      </c>
    </row>
    <row r="5435" spans="2:15" outlineLevel="1" x14ac:dyDescent="0.25">
      <c r="B5435" s="65">
        <v>5426</v>
      </c>
      <c r="C5435" s="60">
        <v>1</v>
      </c>
      <c r="D5435" s="61">
        <v>0</v>
      </c>
      <c r="E5435" s="61">
        <v>1</v>
      </c>
      <c r="F5435" s="61">
        <v>1</v>
      </c>
      <c r="G5435" s="61">
        <v>0</v>
      </c>
      <c r="H5435" s="61">
        <v>1</v>
      </c>
      <c r="I5435" s="62">
        <v>77374.618577997724</v>
      </c>
      <c r="J5435" s="63">
        <v>5.9730643551341309</v>
      </c>
      <c r="K5435" s="63">
        <v>5.4378308072877424</v>
      </c>
      <c r="L5435" s="63">
        <v>6.7575744847699202</v>
      </c>
      <c r="M5435" s="63">
        <v>8.6551586484464291</v>
      </c>
      <c r="N5435" s="63">
        <v>6.1461830707565337</v>
      </c>
      <c r="O5435" s="71">
        <v>6.8621542503309803</v>
      </c>
    </row>
    <row r="5436" spans="2:15" outlineLevel="1" x14ac:dyDescent="0.25">
      <c r="B5436" s="65">
        <v>5427</v>
      </c>
      <c r="C5436" s="60">
        <v>1</v>
      </c>
      <c r="D5436" s="61">
        <v>0</v>
      </c>
      <c r="E5436" s="61">
        <v>1</v>
      </c>
      <c r="F5436" s="61">
        <v>1</v>
      </c>
      <c r="G5436" s="61">
        <v>0</v>
      </c>
      <c r="H5436" s="61">
        <v>1</v>
      </c>
      <c r="I5436" s="62">
        <v>102913.37511002812</v>
      </c>
      <c r="J5436" s="63">
        <v>6.2674542373862749</v>
      </c>
      <c r="K5436" s="63">
        <v>5.3706237827724328</v>
      </c>
      <c r="L5436" s="63">
        <v>7.8252299363763544</v>
      </c>
      <c r="M5436" s="63">
        <v>8.6750659215374668</v>
      </c>
      <c r="N5436" s="63">
        <v>7.075864518463387</v>
      </c>
      <c r="O5436" s="71">
        <v>7.3571226273739248</v>
      </c>
    </row>
    <row r="5437" spans="2:15" outlineLevel="1" x14ac:dyDescent="0.25">
      <c r="B5437" s="65">
        <v>5428</v>
      </c>
      <c r="C5437" s="60">
        <v>1</v>
      </c>
      <c r="D5437" s="61">
        <v>0</v>
      </c>
      <c r="E5437" s="61">
        <v>1</v>
      </c>
      <c r="F5437" s="61">
        <v>1</v>
      </c>
      <c r="G5437" s="61">
        <v>0</v>
      </c>
      <c r="H5437" s="61">
        <v>1</v>
      </c>
      <c r="I5437" s="62">
        <v>62655.651799455911</v>
      </c>
      <c r="J5437" s="63">
        <v>6.1151096604376773</v>
      </c>
      <c r="K5437" s="63">
        <v>5.7805190765152652</v>
      </c>
      <c r="L5437" s="63">
        <v>7.1599803926601684</v>
      </c>
      <c r="M5437" s="63">
        <v>6.3979472401990858</v>
      </c>
      <c r="N5437" s="63">
        <v>6.3329493141356785</v>
      </c>
      <c r="O5437" s="71">
        <v>6.562568899544682</v>
      </c>
    </row>
    <row r="5438" spans="2:15" outlineLevel="1" x14ac:dyDescent="0.25">
      <c r="B5438" s="65">
        <v>5429</v>
      </c>
      <c r="C5438" s="60">
        <v>1</v>
      </c>
      <c r="D5438" s="61">
        <v>0</v>
      </c>
      <c r="E5438" s="61">
        <v>1</v>
      </c>
      <c r="F5438" s="61">
        <v>1</v>
      </c>
      <c r="G5438" s="61">
        <v>0</v>
      </c>
      <c r="H5438" s="61">
        <v>1</v>
      </c>
      <c r="I5438" s="62">
        <v>29793.34911330005</v>
      </c>
      <c r="J5438" s="63">
        <v>5.7929836797558796</v>
      </c>
      <c r="K5438" s="63">
        <v>5.4356091050261934</v>
      </c>
      <c r="L5438" s="63">
        <v>6.4196370119095363</v>
      </c>
      <c r="M5438" s="63">
        <v>7.7180660678986976</v>
      </c>
      <c r="N5438" s="63">
        <v>6.563555106712279</v>
      </c>
      <c r="O5438" s="71">
        <v>6.8987601497832065</v>
      </c>
    </row>
    <row r="5439" spans="2:15" outlineLevel="1" x14ac:dyDescent="0.25">
      <c r="B5439" s="65">
        <v>5430</v>
      </c>
      <c r="C5439" s="60">
        <v>1</v>
      </c>
      <c r="D5439" s="61">
        <v>0</v>
      </c>
      <c r="E5439" s="61">
        <v>1</v>
      </c>
      <c r="F5439" s="61">
        <v>1</v>
      </c>
      <c r="G5439" s="61">
        <v>0</v>
      </c>
      <c r="H5439" s="61">
        <v>1</v>
      </c>
      <c r="I5439" s="62">
        <v>99932.88056655429</v>
      </c>
      <c r="J5439" s="63">
        <v>6.7083014878087956</v>
      </c>
      <c r="K5439" s="63">
        <v>4.7173639365944044</v>
      </c>
      <c r="L5439" s="63">
        <v>7.1250413007601949</v>
      </c>
      <c r="M5439" s="63">
        <v>8.5111765189213173</v>
      </c>
      <c r="N5439" s="63">
        <v>6.6436829871476997</v>
      </c>
      <c r="O5439" s="71">
        <v>7.4908892367148159</v>
      </c>
    </row>
    <row r="5440" spans="2:15" outlineLevel="1" x14ac:dyDescent="0.25">
      <c r="B5440" s="65">
        <v>5431</v>
      </c>
      <c r="C5440" s="60">
        <v>1</v>
      </c>
      <c r="D5440" s="61">
        <v>0</v>
      </c>
      <c r="E5440" s="61">
        <v>1</v>
      </c>
      <c r="F5440" s="61">
        <v>1</v>
      </c>
      <c r="G5440" s="61">
        <v>0</v>
      </c>
      <c r="H5440" s="61">
        <v>1</v>
      </c>
      <c r="I5440" s="62">
        <v>93539.225334547766</v>
      </c>
      <c r="J5440" s="63">
        <v>6.0178159271011964</v>
      </c>
      <c r="K5440" s="63">
        <v>4.43033423930535</v>
      </c>
      <c r="L5440" s="63">
        <v>7.8173487037657763</v>
      </c>
      <c r="M5440" s="63">
        <v>7.1378840150077938</v>
      </c>
      <c r="N5440" s="63">
        <v>6.5319508784848797</v>
      </c>
      <c r="O5440" s="71">
        <v>7.3449090455911792</v>
      </c>
    </row>
    <row r="5441" spans="2:15" outlineLevel="1" x14ac:dyDescent="0.25">
      <c r="B5441" s="65">
        <v>5432</v>
      </c>
      <c r="C5441" s="60">
        <v>1</v>
      </c>
      <c r="D5441" s="61">
        <v>0</v>
      </c>
      <c r="E5441" s="61">
        <v>1</v>
      </c>
      <c r="F5441" s="61">
        <v>1</v>
      </c>
      <c r="G5441" s="61">
        <v>0</v>
      </c>
      <c r="H5441" s="61">
        <v>1</v>
      </c>
      <c r="I5441" s="62">
        <v>95451.022255664124</v>
      </c>
      <c r="J5441" s="63">
        <v>6.0558153230211627</v>
      </c>
      <c r="K5441" s="63">
        <v>4.9506214561173199</v>
      </c>
      <c r="L5441" s="63">
        <v>7.4590790038945078</v>
      </c>
      <c r="M5441" s="63">
        <v>6.8450351667174809</v>
      </c>
      <c r="N5441" s="63">
        <v>7.1879422825288506</v>
      </c>
      <c r="O5441" s="71">
        <v>7.3236698512370362</v>
      </c>
    </row>
    <row r="5442" spans="2:15" outlineLevel="1" x14ac:dyDescent="0.25">
      <c r="B5442" s="65">
        <v>5433</v>
      </c>
      <c r="C5442" s="60">
        <v>0</v>
      </c>
      <c r="D5442" s="61">
        <v>1</v>
      </c>
      <c r="E5442" s="61">
        <v>1</v>
      </c>
      <c r="F5442" s="61">
        <v>1</v>
      </c>
      <c r="G5442" s="61">
        <v>0</v>
      </c>
      <c r="H5442" s="61">
        <v>1</v>
      </c>
      <c r="I5442" s="62">
        <v>98704.669935312661</v>
      </c>
      <c r="J5442" s="63">
        <v>5.5939065864991395</v>
      </c>
      <c r="K5442" s="63">
        <v>6.2565840295307371</v>
      </c>
      <c r="L5442" s="63">
        <v>7.2784786516669477</v>
      </c>
      <c r="M5442" s="63">
        <v>7.6267942423598143</v>
      </c>
      <c r="N5442" s="63">
        <v>6.6857268110928425</v>
      </c>
      <c r="O5442" s="71">
        <v>7.2619471245778895</v>
      </c>
    </row>
    <row r="5443" spans="2:15" outlineLevel="1" x14ac:dyDescent="0.25">
      <c r="B5443" s="65">
        <v>5434</v>
      </c>
      <c r="C5443" s="60">
        <v>1</v>
      </c>
      <c r="D5443" s="61">
        <v>0</v>
      </c>
      <c r="E5443" s="61">
        <v>1</v>
      </c>
      <c r="F5443" s="61">
        <v>1</v>
      </c>
      <c r="G5443" s="61">
        <v>0</v>
      </c>
      <c r="H5443" s="61">
        <v>1</v>
      </c>
      <c r="I5443" s="62">
        <v>32557.482320779862</v>
      </c>
      <c r="J5443" s="63">
        <v>5.9650176345597679</v>
      </c>
      <c r="K5443" s="63">
        <v>5.7075440507643096</v>
      </c>
      <c r="L5443" s="63">
        <v>6.1611426357295009</v>
      </c>
      <c r="M5443" s="63">
        <v>7.385820178383069</v>
      </c>
      <c r="N5443" s="63">
        <v>7.3191457432017728</v>
      </c>
      <c r="O5443" s="71">
        <v>7.3287896316109311</v>
      </c>
    </row>
    <row r="5444" spans="2:15" outlineLevel="1" x14ac:dyDescent="0.25">
      <c r="B5444" s="65">
        <v>5435</v>
      </c>
      <c r="C5444" s="60">
        <v>1</v>
      </c>
      <c r="D5444" s="61">
        <v>0</v>
      </c>
      <c r="E5444" s="61">
        <v>1</v>
      </c>
      <c r="F5444" s="61">
        <v>1</v>
      </c>
      <c r="G5444" s="61">
        <v>1</v>
      </c>
      <c r="H5444" s="61">
        <v>0</v>
      </c>
      <c r="I5444" s="62">
        <v>77063.067074749793</v>
      </c>
      <c r="J5444" s="63">
        <v>5.6628555888374006</v>
      </c>
      <c r="K5444" s="63">
        <v>4.971677274903052</v>
      </c>
      <c r="L5444" s="63">
        <v>7.3101377641651384</v>
      </c>
      <c r="M5444" s="63">
        <v>8.3971235253578556</v>
      </c>
      <c r="N5444" s="63">
        <v>7.0267826669588933</v>
      </c>
      <c r="O5444" s="71">
        <v>6.7329675431093881</v>
      </c>
    </row>
    <row r="5445" spans="2:15" outlineLevel="1" x14ac:dyDescent="0.25">
      <c r="B5445" s="65">
        <v>5436</v>
      </c>
      <c r="C5445" s="60">
        <v>1</v>
      </c>
      <c r="D5445" s="61">
        <v>0</v>
      </c>
      <c r="E5445" s="61">
        <v>1</v>
      </c>
      <c r="F5445" s="61">
        <v>1</v>
      </c>
      <c r="G5445" s="61">
        <v>1</v>
      </c>
      <c r="H5445" s="61">
        <v>0</v>
      </c>
      <c r="I5445" s="62">
        <v>97777.119424285702</v>
      </c>
      <c r="J5445" s="63">
        <v>6.2631866756338805</v>
      </c>
      <c r="K5445" s="63">
        <v>5.2638770695244865</v>
      </c>
      <c r="L5445" s="63">
        <v>6.9672909456959555</v>
      </c>
      <c r="M5445" s="63">
        <v>7.9760064791917289</v>
      </c>
      <c r="N5445" s="63">
        <v>6.8746728555215526</v>
      </c>
      <c r="O5445" s="71">
        <v>6.8463129864300702</v>
      </c>
    </row>
    <row r="5446" spans="2:15" outlineLevel="1" x14ac:dyDescent="0.25">
      <c r="B5446" s="65">
        <v>5437</v>
      </c>
      <c r="C5446" s="60">
        <v>1</v>
      </c>
      <c r="D5446" s="61">
        <v>0</v>
      </c>
      <c r="E5446" s="61">
        <v>1</v>
      </c>
      <c r="F5446" s="61">
        <v>1</v>
      </c>
      <c r="G5446" s="61">
        <v>1</v>
      </c>
      <c r="H5446" s="61">
        <v>0</v>
      </c>
      <c r="I5446" s="62">
        <v>98419.201693519164</v>
      </c>
      <c r="J5446" s="63">
        <v>6.9448454027350142</v>
      </c>
      <c r="K5446" s="63">
        <v>5.1678575496621271</v>
      </c>
      <c r="L5446" s="63">
        <v>6.2710204995749965</v>
      </c>
      <c r="M5446" s="63">
        <v>8.2398849679104202</v>
      </c>
      <c r="N5446" s="63">
        <v>6.8306989900131487</v>
      </c>
      <c r="O5446" s="71">
        <v>6.5324853978555488</v>
      </c>
    </row>
    <row r="5447" spans="2:15" outlineLevel="1" x14ac:dyDescent="0.25">
      <c r="B5447" s="65">
        <v>5438</v>
      </c>
      <c r="C5447" s="60">
        <v>1</v>
      </c>
      <c r="D5447" s="61">
        <v>0</v>
      </c>
      <c r="E5447" s="61">
        <v>1</v>
      </c>
      <c r="F5447" s="61">
        <v>1</v>
      </c>
      <c r="G5447" s="61">
        <v>1</v>
      </c>
      <c r="H5447" s="61">
        <v>0</v>
      </c>
      <c r="I5447" s="62">
        <v>94674.398549719379</v>
      </c>
      <c r="J5447" s="63">
        <v>5.7185847776302481</v>
      </c>
      <c r="K5447" s="63">
        <v>5.4339819577181654</v>
      </c>
      <c r="L5447" s="63">
        <v>7.3700441912375645</v>
      </c>
      <c r="M5447" s="63">
        <v>7.1126165772166114</v>
      </c>
      <c r="N5447" s="63">
        <v>6.9186845338778316</v>
      </c>
      <c r="O5447" s="71">
        <v>6.7233590584975431</v>
      </c>
    </row>
    <row r="5448" spans="2:15" outlineLevel="1" x14ac:dyDescent="0.25">
      <c r="B5448" s="65">
        <v>5439</v>
      </c>
      <c r="C5448" s="60">
        <v>1</v>
      </c>
      <c r="D5448" s="61">
        <v>0</v>
      </c>
      <c r="E5448" s="61">
        <v>1</v>
      </c>
      <c r="F5448" s="61">
        <v>1</v>
      </c>
      <c r="G5448" s="61">
        <v>1</v>
      </c>
      <c r="H5448" s="61">
        <v>0</v>
      </c>
      <c r="I5448" s="62">
        <v>24080.385627240001</v>
      </c>
      <c r="J5448" s="63">
        <v>5.5473389239161826</v>
      </c>
      <c r="K5448" s="63">
        <v>5.141892842240904</v>
      </c>
      <c r="L5448" s="63">
        <v>7.4185815190422861</v>
      </c>
      <c r="M5448" s="63">
        <v>6.1364041624271017</v>
      </c>
      <c r="N5448" s="63">
        <v>6.6278603054450924</v>
      </c>
      <c r="O5448" s="71">
        <v>6.3671053105911684</v>
      </c>
    </row>
    <row r="5449" spans="2:15" outlineLevel="1" x14ac:dyDescent="0.25">
      <c r="B5449" s="65">
        <v>5440</v>
      </c>
      <c r="C5449" s="60">
        <v>1</v>
      </c>
      <c r="D5449" s="61">
        <v>0</v>
      </c>
      <c r="E5449" s="61">
        <v>1</v>
      </c>
      <c r="F5449" s="61">
        <v>1</v>
      </c>
      <c r="G5449" s="61">
        <v>1</v>
      </c>
      <c r="H5449" s="61">
        <v>0</v>
      </c>
      <c r="I5449" s="62">
        <v>102662.89715733331</v>
      </c>
      <c r="J5449" s="63">
        <v>6.1968984613139551</v>
      </c>
      <c r="K5449" s="63">
        <v>5.9562645465751327</v>
      </c>
      <c r="L5449" s="63">
        <v>8.0988062463688824</v>
      </c>
      <c r="M5449" s="63">
        <v>7.8808690257406155</v>
      </c>
      <c r="N5449" s="63">
        <v>7.4758445832025009</v>
      </c>
      <c r="O5449" s="71">
        <v>6.9334892611230288</v>
      </c>
    </row>
    <row r="5450" spans="2:15" outlineLevel="1" x14ac:dyDescent="0.25">
      <c r="B5450" s="65">
        <v>5441</v>
      </c>
      <c r="C5450" s="60">
        <v>1</v>
      </c>
      <c r="D5450" s="61">
        <v>0</v>
      </c>
      <c r="E5450" s="61">
        <v>1</v>
      </c>
      <c r="F5450" s="61">
        <v>1</v>
      </c>
      <c r="G5450" s="61">
        <v>1</v>
      </c>
      <c r="H5450" s="61">
        <v>0</v>
      </c>
      <c r="I5450" s="62">
        <v>96108.526972138614</v>
      </c>
      <c r="J5450" s="63">
        <v>6.7506725565498078</v>
      </c>
      <c r="K5450" s="63">
        <v>5.9180369237335384</v>
      </c>
      <c r="L5450" s="63">
        <v>6.8650104906028204</v>
      </c>
      <c r="M5450" s="63">
        <v>7.2498906997123163</v>
      </c>
      <c r="N5450" s="63">
        <v>6.3402053538185692</v>
      </c>
      <c r="O5450" s="71">
        <v>6.1744390200202091</v>
      </c>
    </row>
    <row r="5451" spans="2:15" outlineLevel="1" x14ac:dyDescent="0.25">
      <c r="B5451" s="65">
        <v>5442</v>
      </c>
      <c r="C5451" s="60">
        <v>1</v>
      </c>
      <c r="D5451" s="61">
        <v>0</v>
      </c>
      <c r="E5451" s="61">
        <v>1</v>
      </c>
      <c r="F5451" s="61">
        <v>1</v>
      </c>
      <c r="G5451" s="61">
        <v>1</v>
      </c>
      <c r="H5451" s="61">
        <v>0</v>
      </c>
      <c r="I5451" s="62">
        <v>98227.150046413444</v>
      </c>
      <c r="J5451" s="63">
        <v>6.3250054113681271</v>
      </c>
      <c r="K5451" s="63">
        <v>5.8015056775396578</v>
      </c>
      <c r="L5451" s="63">
        <v>7.1665773414497815</v>
      </c>
      <c r="M5451" s="63">
        <v>7.8075057381270785</v>
      </c>
      <c r="N5451" s="63">
        <v>6.8219646052222478</v>
      </c>
      <c r="O5451" s="71">
        <v>6.3727292525285177</v>
      </c>
    </row>
    <row r="5452" spans="2:15" outlineLevel="1" x14ac:dyDescent="0.25">
      <c r="B5452" s="65">
        <v>5443</v>
      </c>
      <c r="C5452" s="60">
        <v>0</v>
      </c>
      <c r="D5452" s="61">
        <v>1</v>
      </c>
      <c r="E5452" s="61">
        <v>1</v>
      </c>
      <c r="F5452" s="61">
        <v>1</v>
      </c>
      <c r="G5452" s="61">
        <v>1</v>
      </c>
      <c r="H5452" s="61">
        <v>0</v>
      </c>
      <c r="I5452" s="62">
        <v>104868.27079453232</v>
      </c>
      <c r="J5452" s="63">
        <v>6.0226233371185431</v>
      </c>
      <c r="K5452" s="63">
        <v>6.4085451466737489</v>
      </c>
      <c r="L5452" s="63">
        <v>7.4109270207885514</v>
      </c>
      <c r="M5452" s="63">
        <v>8.8938952902513009</v>
      </c>
      <c r="N5452" s="63">
        <v>7.137712903348115</v>
      </c>
      <c r="O5452" s="71">
        <v>7.0321017054171984</v>
      </c>
    </row>
    <row r="5453" spans="2:15" outlineLevel="1" x14ac:dyDescent="0.25">
      <c r="B5453" s="65">
        <v>5444</v>
      </c>
      <c r="C5453" s="60">
        <v>1</v>
      </c>
      <c r="D5453" s="61">
        <v>0</v>
      </c>
      <c r="E5453" s="61">
        <v>1</v>
      </c>
      <c r="F5453" s="61">
        <v>1</v>
      </c>
      <c r="G5453" s="61">
        <v>1</v>
      </c>
      <c r="H5453" s="61">
        <v>0</v>
      </c>
      <c r="I5453" s="62">
        <v>64014.116385932954</v>
      </c>
      <c r="J5453" s="63">
        <v>6.3616680221298605</v>
      </c>
      <c r="K5453" s="63">
        <v>5.3725323818078525</v>
      </c>
      <c r="L5453" s="63">
        <v>6.9032449527994171</v>
      </c>
      <c r="M5453" s="63">
        <v>6.474135577952584</v>
      </c>
      <c r="N5453" s="63">
        <v>6.9885574761874487</v>
      </c>
      <c r="O5453" s="71">
        <v>6.7490090371883245</v>
      </c>
    </row>
    <row r="5454" spans="2:15" outlineLevel="1" x14ac:dyDescent="0.25">
      <c r="B5454" s="65">
        <v>5445</v>
      </c>
      <c r="C5454" s="60">
        <v>1</v>
      </c>
      <c r="D5454" s="61">
        <v>0</v>
      </c>
      <c r="E5454" s="61">
        <v>1</v>
      </c>
      <c r="F5454" s="61">
        <v>1</v>
      </c>
      <c r="G5454" s="61">
        <v>1</v>
      </c>
      <c r="H5454" s="61">
        <v>0</v>
      </c>
      <c r="I5454" s="62">
        <v>92446.304434618884</v>
      </c>
      <c r="J5454" s="63">
        <v>6.5005708007004879</v>
      </c>
      <c r="K5454" s="63">
        <v>4.0834806972124573</v>
      </c>
      <c r="L5454" s="63">
        <v>6.8126192991783778</v>
      </c>
      <c r="M5454" s="63">
        <v>6.9580198572533787</v>
      </c>
      <c r="N5454" s="63">
        <v>7.280763939708506</v>
      </c>
      <c r="O5454" s="71">
        <v>6.7030617366020779</v>
      </c>
    </row>
    <row r="5455" spans="2:15" outlineLevel="1" x14ac:dyDescent="0.25">
      <c r="B5455" s="65">
        <v>5446</v>
      </c>
      <c r="C5455" s="60">
        <v>1</v>
      </c>
      <c r="D5455" s="61">
        <v>0</v>
      </c>
      <c r="E5455" s="61">
        <v>1</v>
      </c>
      <c r="F5455" s="61">
        <v>1</v>
      </c>
      <c r="G5455" s="61">
        <v>0</v>
      </c>
      <c r="H5455" s="61">
        <v>1</v>
      </c>
      <c r="I5455" s="62">
        <v>97847.996131732085</v>
      </c>
      <c r="J5455" s="63">
        <v>5.4113252086423769</v>
      </c>
      <c r="K5455" s="63">
        <v>5.1666534614436088</v>
      </c>
      <c r="L5455" s="63">
        <v>8.0637602280551341</v>
      </c>
      <c r="M5455" s="63">
        <v>7.9146583905361725</v>
      </c>
      <c r="N5455" s="63">
        <v>6.9370445611792082</v>
      </c>
      <c r="O5455" s="71">
        <v>7.4342571944869027</v>
      </c>
    </row>
    <row r="5456" spans="2:15" outlineLevel="1" x14ac:dyDescent="0.25">
      <c r="B5456" s="65">
        <v>5447</v>
      </c>
      <c r="C5456" s="60">
        <v>1</v>
      </c>
      <c r="D5456" s="61">
        <v>0</v>
      </c>
      <c r="E5456" s="61">
        <v>1</v>
      </c>
      <c r="F5456" s="61">
        <v>1</v>
      </c>
      <c r="G5456" s="61">
        <v>0</v>
      </c>
      <c r="H5456" s="61">
        <v>1</v>
      </c>
      <c r="I5456" s="62">
        <v>76689.598362635763</v>
      </c>
      <c r="J5456" s="63">
        <v>5.8413643890994464</v>
      </c>
      <c r="K5456" s="63">
        <v>4.6877903904979927</v>
      </c>
      <c r="L5456" s="63">
        <v>7.0912733066083158</v>
      </c>
      <c r="M5456" s="63">
        <v>8.7787617948218006</v>
      </c>
      <c r="N5456" s="63">
        <v>6.6440179218514253</v>
      </c>
      <c r="O5456" s="71">
        <v>6.7972239346666248</v>
      </c>
    </row>
    <row r="5457" spans="2:15" outlineLevel="1" x14ac:dyDescent="0.25">
      <c r="B5457" s="65">
        <v>5448</v>
      </c>
      <c r="C5457" s="60">
        <v>1</v>
      </c>
      <c r="D5457" s="61">
        <v>0</v>
      </c>
      <c r="E5457" s="61">
        <v>1</v>
      </c>
      <c r="F5457" s="61">
        <v>1</v>
      </c>
      <c r="G5457" s="61">
        <v>1</v>
      </c>
      <c r="H5457" s="61">
        <v>0</v>
      </c>
      <c r="I5457" s="62">
        <v>97177.609525766748</v>
      </c>
      <c r="J5457" s="63">
        <v>6.1305873957799903</v>
      </c>
      <c r="K5457" s="63">
        <v>5.767059660053274</v>
      </c>
      <c r="L5457" s="63">
        <v>7.9638479156724475</v>
      </c>
      <c r="M5457" s="63">
        <v>6.521394612208999</v>
      </c>
      <c r="N5457" s="63">
        <v>7.1312923592619661</v>
      </c>
      <c r="O5457" s="71">
        <v>7.0576778485335776</v>
      </c>
    </row>
    <row r="5458" spans="2:15" outlineLevel="1" x14ac:dyDescent="0.25">
      <c r="B5458" s="65">
        <v>5449</v>
      </c>
      <c r="C5458" s="60">
        <v>1</v>
      </c>
      <c r="D5458" s="61">
        <v>0</v>
      </c>
      <c r="E5458" s="61">
        <v>1</v>
      </c>
      <c r="F5458" s="61">
        <v>1</v>
      </c>
      <c r="G5458" s="61">
        <v>1</v>
      </c>
      <c r="H5458" s="61">
        <v>0</v>
      </c>
      <c r="I5458" s="62">
        <v>97703.931974137784</v>
      </c>
      <c r="J5458" s="63">
        <v>6.2173254434453638</v>
      </c>
      <c r="K5458" s="63">
        <v>5.1673634280511642</v>
      </c>
      <c r="L5458" s="63">
        <v>7.2961138425707368</v>
      </c>
      <c r="M5458" s="63">
        <v>7.8477629961281874</v>
      </c>
      <c r="N5458" s="63">
        <v>7.0583882632923176</v>
      </c>
      <c r="O5458" s="71">
        <v>6.749660819874137</v>
      </c>
    </row>
    <row r="5459" spans="2:15" outlineLevel="1" x14ac:dyDescent="0.25">
      <c r="B5459" s="65">
        <v>5450</v>
      </c>
      <c r="C5459" s="60">
        <v>1</v>
      </c>
      <c r="D5459" s="61">
        <v>0</v>
      </c>
      <c r="E5459" s="61">
        <v>1</v>
      </c>
      <c r="F5459" s="61">
        <v>1</v>
      </c>
      <c r="G5459" s="61">
        <v>1</v>
      </c>
      <c r="H5459" s="61">
        <v>0</v>
      </c>
      <c r="I5459" s="62">
        <v>94902.641145005706</v>
      </c>
      <c r="J5459" s="63">
        <v>5.4055381262052169</v>
      </c>
      <c r="K5459" s="63">
        <v>4.3977622873930091</v>
      </c>
      <c r="L5459" s="63">
        <v>8.2523161181857869</v>
      </c>
      <c r="M5459" s="63">
        <v>8.2751594116663245</v>
      </c>
      <c r="N5459" s="63">
        <v>7.0903836304634424</v>
      </c>
      <c r="O5459" s="71">
        <v>6.3317540923814386</v>
      </c>
    </row>
    <row r="5460" spans="2:15" outlineLevel="1" x14ac:dyDescent="0.25">
      <c r="B5460" s="65">
        <v>5451</v>
      </c>
      <c r="C5460" s="60">
        <v>1</v>
      </c>
      <c r="D5460" s="61">
        <v>0</v>
      </c>
      <c r="E5460" s="61">
        <v>1</v>
      </c>
      <c r="F5460" s="61">
        <v>1</v>
      </c>
      <c r="G5460" s="61">
        <v>1</v>
      </c>
      <c r="H5460" s="61">
        <v>0</v>
      </c>
      <c r="I5460" s="62">
        <v>95111.407927497101</v>
      </c>
      <c r="J5460" s="63">
        <v>6.3747949517594629</v>
      </c>
      <c r="K5460" s="63">
        <v>5.5994365228680385</v>
      </c>
      <c r="L5460" s="63">
        <v>7.1927031253477782</v>
      </c>
      <c r="M5460" s="63">
        <v>7.0179615808273894</v>
      </c>
      <c r="N5460" s="63">
        <v>6.8445044534695167</v>
      </c>
      <c r="O5460" s="71">
        <v>6.1573992382887539</v>
      </c>
    </row>
    <row r="5461" spans="2:15" outlineLevel="1" x14ac:dyDescent="0.25">
      <c r="B5461" s="65">
        <v>5452</v>
      </c>
      <c r="C5461" s="60">
        <v>1</v>
      </c>
      <c r="D5461" s="61">
        <v>0</v>
      </c>
      <c r="E5461" s="61">
        <v>1</v>
      </c>
      <c r="F5461" s="61">
        <v>1</v>
      </c>
      <c r="G5461" s="61">
        <v>0</v>
      </c>
      <c r="H5461" s="61">
        <v>1</v>
      </c>
      <c r="I5461" s="62">
        <v>97108.781694218924</v>
      </c>
      <c r="J5461" s="63">
        <v>6.126058773178725</v>
      </c>
      <c r="K5461" s="63">
        <v>5.2207173706849677</v>
      </c>
      <c r="L5461" s="63">
        <v>7.3202704033333124</v>
      </c>
      <c r="M5461" s="63">
        <v>8.2726740894606028</v>
      </c>
      <c r="N5461" s="63">
        <v>6.4176976688474365</v>
      </c>
      <c r="O5461" s="71">
        <v>6.6715654385917258</v>
      </c>
    </row>
    <row r="5462" spans="2:15" outlineLevel="1" x14ac:dyDescent="0.25">
      <c r="B5462" s="65">
        <v>5453</v>
      </c>
      <c r="C5462" s="60">
        <v>1</v>
      </c>
      <c r="D5462" s="61">
        <v>0</v>
      </c>
      <c r="E5462" s="61">
        <v>1</v>
      </c>
      <c r="F5462" s="61">
        <v>1</v>
      </c>
      <c r="G5462" s="61">
        <v>1</v>
      </c>
      <c r="H5462" s="61">
        <v>0</v>
      </c>
      <c r="I5462" s="62">
        <v>96984.66307689753</v>
      </c>
      <c r="J5462" s="63">
        <v>5.9092310305120028</v>
      </c>
      <c r="K5462" s="63">
        <v>5.7273252880867762</v>
      </c>
      <c r="L5462" s="63">
        <v>8.2107832735539592</v>
      </c>
      <c r="M5462" s="63">
        <v>7.547368040441472</v>
      </c>
      <c r="N5462" s="63">
        <v>6.5761307574660961</v>
      </c>
      <c r="O5462" s="71">
        <v>6.3971664444202618</v>
      </c>
    </row>
    <row r="5463" spans="2:15" outlineLevel="1" x14ac:dyDescent="0.25">
      <c r="B5463" s="65">
        <v>5454</v>
      </c>
      <c r="C5463" s="60">
        <v>0</v>
      </c>
      <c r="D5463" s="61">
        <v>1</v>
      </c>
      <c r="E5463" s="61">
        <v>1</v>
      </c>
      <c r="F5463" s="61">
        <v>1</v>
      </c>
      <c r="G5463" s="61">
        <v>1</v>
      </c>
      <c r="H5463" s="61">
        <v>0</v>
      </c>
      <c r="I5463" s="62">
        <v>105233.67532906168</v>
      </c>
      <c r="J5463" s="63">
        <v>6.42503081098703</v>
      </c>
      <c r="K5463" s="63">
        <v>6.6074791494428533</v>
      </c>
      <c r="L5463" s="63">
        <v>7.1120379198161077</v>
      </c>
      <c r="M5463" s="63">
        <v>8.7084194035463547</v>
      </c>
      <c r="N5463" s="63">
        <v>7.4836735877298235</v>
      </c>
      <c r="O5463" s="71">
        <v>6.4289039441037534</v>
      </c>
    </row>
    <row r="5464" spans="2:15" outlineLevel="1" x14ac:dyDescent="0.25">
      <c r="B5464" s="65">
        <v>5455</v>
      </c>
      <c r="C5464" s="60">
        <v>1</v>
      </c>
      <c r="D5464" s="61">
        <v>0</v>
      </c>
      <c r="E5464" s="61">
        <v>1</v>
      </c>
      <c r="F5464" s="61">
        <v>1</v>
      </c>
      <c r="G5464" s="61">
        <v>0</v>
      </c>
      <c r="H5464" s="61">
        <v>1</v>
      </c>
      <c r="I5464" s="62">
        <v>98435.906614773849</v>
      </c>
      <c r="J5464" s="63">
        <v>6.2761380619827873</v>
      </c>
      <c r="K5464" s="63">
        <v>6.1660790292756005</v>
      </c>
      <c r="L5464" s="63">
        <v>7.5781706290072774</v>
      </c>
      <c r="M5464" s="63">
        <v>7.149180730543863</v>
      </c>
      <c r="N5464" s="63">
        <v>6.6445198035050543</v>
      </c>
      <c r="O5464" s="71">
        <v>6.8624383073548652</v>
      </c>
    </row>
    <row r="5465" spans="2:15" outlineLevel="1" x14ac:dyDescent="0.25">
      <c r="B5465" s="65">
        <v>5456</v>
      </c>
      <c r="C5465" s="60">
        <v>1</v>
      </c>
      <c r="D5465" s="61">
        <v>0</v>
      </c>
      <c r="E5465" s="61">
        <v>1</v>
      </c>
      <c r="F5465" s="61">
        <v>1</v>
      </c>
      <c r="G5465" s="61">
        <v>1</v>
      </c>
      <c r="H5465" s="61">
        <v>0</v>
      </c>
      <c r="I5465" s="62">
        <v>72721.401206641502</v>
      </c>
      <c r="J5465" s="63">
        <v>5.6432560474118239</v>
      </c>
      <c r="K5465" s="63">
        <v>4.6485471410346744</v>
      </c>
      <c r="L5465" s="63">
        <v>7.1678014250970037</v>
      </c>
      <c r="M5465" s="63">
        <v>7.571119973168539</v>
      </c>
      <c r="N5465" s="63">
        <v>6.8457244788823388</v>
      </c>
      <c r="O5465" s="71">
        <v>6.6043627315495019</v>
      </c>
    </row>
    <row r="5466" spans="2:15" outlineLevel="1" x14ac:dyDescent="0.25">
      <c r="B5466" s="65">
        <v>5457</v>
      </c>
      <c r="C5466" s="60">
        <v>0</v>
      </c>
      <c r="D5466" s="61">
        <v>1</v>
      </c>
      <c r="E5466" s="61">
        <v>1</v>
      </c>
      <c r="F5466" s="61">
        <v>1</v>
      </c>
      <c r="G5466" s="61">
        <v>1</v>
      </c>
      <c r="H5466" s="61">
        <v>0</v>
      </c>
      <c r="I5466" s="62">
        <v>77955.454213885605</v>
      </c>
      <c r="J5466" s="63">
        <v>5.3303547073067312</v>
      </c>
      <c r="K5466" s="63">
        <v>6.0206024393303963</v>
      </c>
      <c r="L5466" s="63">
        <v>6.6358379795755091</v>
      </c>
      <c r="M5466" s="63">
        <v>8.3128311018609669</v>
      </c>
      <c r="N5466" s="63">
        <v>7.1820214508904483</v>
      </c>
      <c r="O5466" s="71">
        <v>6.4839127244794863</v>
      </c>
    </row>
    <row r="5467" spans="2:15" outlineLevel="1" x14ac:dyDescent="0.25">
      <c r="B5467" s="65">
        <v>5458</v>
      </c>
      <c r="C5467" s="60">
        <v>1</v>
      </c>
      <c r="D5467" s="61">
        <v>0</v>
      </c>
      <c r="E5467" s="61">
        <v>1</v>
      </c>
      <c r="F5467" s="61">
        <v>1</v>
      </c>
      <c r="G5467" s="61">
        <v>0</v>
      </c>
      <c r="H5467" s="61">
        <v>1</v>
      </c>
      <c r="I5467" s="62">
        <v>76520.452333896741</v>
      </c>
      <c r="J5467" s="63">
        <v>5.9355906092159101</v>
      </c>
      <c r="K5467" s="63">
        <v>5.1122572791633534</v>
      </c>
      <c r="L5467" s="63">
        <v>6.8441950939897946</v>
      </c>
      <c r="M5467" s="63">
        <v>7.9046713925297034</v>
      </c>
      <c r="N5467" s="63">
        <v>6.8310892753011743</v>
      </c>
      <c r="O5467" s="71">
        <v>7.1337540154415953</v>
      </c>
    </row>
    <row r="5468" spans="2:15" outlineLevel="1" x14ac:dyDescent="0.25">
      <c r="B5468" s="65">
        <v>5459</v>
      </c>
      <c r="C5468" s="60">
        <v>1</v>
      </c>
      <c r="D5468" s="61">
        <v>0</v>
      </c>
      <c r="E5468" s="61">
        <v>1</v>
      </c>
      <c r="F5468" s="61">
        <v>1</v>
      </c>
      <c r="G5468" s="61">
        <v>1</v>
      </c>
      <c r="H5468" s="61">
        <v>0</v>
      </c>
      <c r="I5468" s="62">
        <v>100245.52947020365</v>
      </c>
      <c r="J5468" s="63">
        <v>6.9013126392030939</v>
      </c>
      <c r="K5468" s="63">
        <v>5.2832348188500156</v>
      </c>
      <c r="L5468" s="63">
        <v>7.151185190351363</v>
      </c>
      <c r="M5468" s="63">
        <v>7.906113198239102</v>
      </c>
      <c r="N5468" s="63">
        <v>7.1696927258680088</v>
      </c>
      <c r="O5468" s="71">
        <v>6.7659667942045711</v>
      </c>
    </row>
    <row r="5469" spans="2:15" outlineLevel="1" x14ac:dyDescent="0.25">
      <c r="B5469" s="65">
        <v>5460</v>
      </c>
      <c r="C5469" s="60">
        <v>1</v>
      </c>
      <c r="D5469" s="61">
        <v>0</v>
      </c>
      <c r="E5469" s="61">
        <v>1</v>
      </c>
      <c r="F5469" s="61">
        <v>1</v>
      </c>
      <c r="G5469" s="61">
        <v>0</v>
      </c>
      <c r="H5469" s="61">
        <v>1</v>
      </c>
      <c r="I5469" s="62">
        <v>74637.609536224365</v>
      </c>
      <c r="J5469" s="63">
        <v>5.5305642323004536</v>
      </c>
      <c r="K5469" s="63">
        <v>4.7784939973323581</v>
      </c>
      <c r="L5469" s="63">
        <v>6.8296337619400926</v>
      </c>
      <c r="M5469" s="63">
        <v>8.1187007920635654</v>
      </c>
      <c r="N5469" s="63">
        <v>6.7425790852220713</v>
      </c>
      <c r="O5469" s="71">
        <v>7.0735144843001798</v>
      </c>
    </row>
    <row r="5470" spans="2:15" outlineLevel="1" x14ac:dyDescent="0.25">
      <c r="B5470" s="65">
        <v>5461</v>
      </c>
      <c r="C5470" s="60">
        <v>1</v>
      </c>
      <c r="D5470" s="61">
        <v>0</v>
      </c>
      <c r="E5470" s="61">
        <v>1</v>
      </c>
      <c r="F5470" s="61">
        <v>1</v>
      </c>
      <c r="G5470" s="61">
        <v>0</v>
      </c>
      <c r="H5470" s="61">
        <v>1</v>
      </c>
      <c r="I5470" s="62">
        <v>96461.260593210391</v>
      </c>
      <c r="J5470" s="63">
        <v>7.0409064415932781</v>
      </c>
      <c r="K5470" s="63">
        <v>5.0083155937813277</v>
      </c>
      <c r="L5470" s="63">
        <v>6.1908891794253789</v>
      </c>
      <c r="M5470" s="63">
        <v>8.0775310907484528</v>
      </c>
      <c r="N5470" s="63">
        <v>6.2254381067158011</v>
      </c>
      <c r="O5470" s="71">
        <v>6.6981407115474703</v>
      </c>
    </row>
    <row r="5471" spans="2:15" outlineLevel="1" x14ac:dyDescent="0.25">
      <c r="B5471" s="65">
        <v>5462</v>
      </c>
      <c r="C5471" s="60">
        <v>1</v>
      </c>
      <c r="D5471" s="61">
        <v>0</v>
      </c>
      <c r="E5471" s="61">
        <v>1</v>
      </c>
      <c r="F5471" s="61">
        <v>1</v>
      </c>
      <c r="G5471" s="61">
        <v>1</v>
      </c>
      <c r="H5471" s="61">
        <v>0</v>
      </c>
      <c r="I5471" s="62">
        <v>62886.154070614415</v>
      </c>
      <c r="J5471" s="63">
        <v>6.0813287006974504</v>
      </c>
      <c r="K5471" s="63">
        <v>5.0298906518326323</v>
      </c>
      <c r="L5471" s="63">
        <v>6.9243214801684942</v>
      </c>
      <c r="M5471" s="63">
        <v>6.0243833653949297</v>
      </c>
      <c r="N5471" s="63">
        <v>7.3831668174614</v>
      </c>
      <c r="O5471" s="71">
        <v>7.21242041791856</v>
      </c>
    </row>
    <row r="5472" spans="2:15" outlineLevel="1" x14ac:dyDescent="0.25">
      <c r="B5472" s="65">
        <v>5463</v>
      </c>
      <c r="C5472" s="60">
        <v>1</v>
      </c>
      <c r="D5472" s="61">
        <v>0</v>
      </c>
      <c r="E5472" s="61">
        <v>1</v>
      </c>
      <c r="F5472" s="61">
        <v>1</v>
      </c>
      <c r="G5472" s="61">
        <v>1</v>
      </c>
      <c r="H5472" s="61">
        <v>0</v>
      </c>
      <c r="I5472" s="62">
        <v>29699.827416963846</v>
      </c>
      <c r="J5472" s="63">
        <v>6.0761409311515342</v>
      </c>
      <c r="K5472" s="63">
        <v>5.9253493076803823</v>
      </c>
      <c r="L5472" s="63">
        <v>6.1245745542944841</v>
      </c>
      <c r="M5472" s="63">
        <v>7.0312598073344956</v>
      </c>
      <c r="N5472" s="63">
        <v>6.7732322099882696</v>
      </c>
      <c r="O5472" s="71">
        <v>6.6725935925930511</v>
      </c>
    </row>
    <row r="5473" spans="2:15" outlineLevel="1" x14ac:dyDescent="0.25">
      <c r="B5473" s="65">
        <v>5464</v>
      </c>
      <c r="C5473" s="60">
        <v>1</v>
      </c>
      <c r="D5473" s="61">
        <v>0</v>
      </c>
      <c r="E5473" s="61">
        <v>1</v>
      </c>
      <c r="F5473" s="61">
        <v>1</v>
      </c>
      <c r="G5473" s="61">
        <v>0</v>
      </c>
      <c r="H5473" s="61">
        <v>1</v>
      </c>
      <c r="I5473" s="62">
        <v>25695.988499155137</v>
      </c>
      <c r="J5473" s="63">
        <v>5.6761581099032963</v>
      </c>
      <c r="K5473" s="63">
        <v>4.6408178274959138</v>
      </c>
      <c r="L5473" s="63">
        <v>6.9959099559921114</v>
      </c>
      <c r="M5473" s="63">
        <v>6.2516898885794987</v>
      </c>
      <c r="N5473" s="63">
        <v>7.1537346065338516</v>
      </c>
      <c r="O5473" s="71">
        <v>7.1770386558733525</v>
      </c>
    </row>
    <row r="5474" spans="2:15" outlineLevel="1" x14ac:dyDescent="0.25">
      <c r="B5474" s="65">
        <v>5465</v>
      </c>
      <c r="C5474" s="60">
        <v>1</v>
      </c>
      <c r="D5474" s="61">
        <v>0</v>
      </c>
      <c r="E5474" s="61">
        <v>1</v>
      </c>
      <c r="F5474" s="61">
        <v>1</v>
      </c>
      <c r="G5474" s="61">
        <v>1</v>
      </c>
      <c r="H5474" s="61">
        <v>0</v>
      </c>
      <c r="I5474" s="62">
        <v>61550.390822784946</v>
      </c>
      <c r="J5474" s="63">
        <v>5.8138698285024333</v>
      </c>
      <c r="K5474" s="63">
        <v>5.1930422288874407</v>
      </c>
      <c r="L5474" s="63">
        <v>7.2681195340860194</v>
      </c>
      <c r="M5474" s="63">
        <v>6.8377353603080095</v>
      </c>
      <c r="N5474" s="63">
        <v>6.5655830871987204</v>
      </c>
      <c r="O5474" s="71">
        <v>6.3207957170025484</v>
      </c>
    </row>
    <row r="5475" spans="2:15" outlineLevel="1" x14ac:dyDescent="0.25">
      <c r="B5475" s="65">
        <v>5466</v>
      </c>
      <c r="C5475" s="60">
        <v>0</v>
      </c>
      <c r="D5475" s="61">
        <v>1</v>
      </c>
      <c r="E5475" s="61">
        <v>1</v>
      </c>
      <c r="F5475" s="61">
        <v>1</v>
      </c>
      <c r="G5475" s="61">
        <v>1</v>
      </c>
      <c r="H5475" s="61">
        <v>0</v>
      </c>
      <c r="I5475" s="62">
        <v>99094.73894504951</v>
      </c>
      <c r="J5475" s="63">
        <v>5.8909935759876966</v>
      </c>
      <c r="K5475" s="63">
        <v>6.4204569024810638</v>
      </c>
      <c r="L5475" s="63">
        <v>7.6188864904717999</v>
      </c>
      <c r="M5475" s="63">
        <v>7.5156053600433799</v>
      </c>
      <c r="N5475" s="63">
        <v>6.7847732946591588</v>
      </c>
      <c r="O5475" s="71">
        <v>6.6261696940031181</v>
      </c>
    </row>
    <row r="5476" spans="2:15" outlineLevel="1" x14ac:dyDescent="0.25">
      <c r="B5476" s="65">
        <v>5467</v>
      </c>
      <c r="C5476" s="60">
        <v>1</v>
      </c>
      <c r="D5476" s="61">
        <v>0</v>
      </c>
      <c r="E5476" s="61">
        <v>1</v>
      </c>
      <c r="F5476" s="61">
        <v>1</v>
      </c>
      <c r="G5476" s="61">
        <v>1</v>
      </c>
      <c r="H5476" s="61">
        <v>0</v>
      </c>
      <c r="I5476" s="62">
        <v>79741.125539141474</v>
      </c>
      <c r="J5476" s="63">
        <v>6.6674744602757983</v>
      </c>
      <c r="K5476" s="63">
        <v>6.0301690590860009</v>
      </c>
      <c r="L5476" s="63">
        <v>6.3093276558015505</v>
      </c>
      <c r="M5476" s="63">
        <v>7.6887412612620984</v>
      </c>
      <c r="N5476" s="63">
        <v>7.0824998800989567</v>
      </c>
      <c r="O5476" s="71">
        <v>6.735729427181707</v>
      </c>
    </row>
    <row r="5477" spans="2:15" outlineLevel="1" x14ac:dyDescent="0.25">
      <c r="B5477" s="65">
        <v>5468</v>
      </c>
      <c r="C5477" s="60">
        <v>1</v>
      </c>
      <c r="D5477" s="61">
        <v>0</v>
      </c>
      <c r="E5477" s="61">
        <v>1</v>
      </c>
      <c r="F5477" s="61">
        <v>1</v>
      </c>
      <c r="G5477" s="61">
        <v>1</v>
      </c>
      <c r="H5477" s="61">
        <v>0</v>
      </c>
      <c r="I5477" s="62">
        <v>96188.925223187005</v>
      </c>
      <c r="J5477" s="63">
        <v>6.4822648031620957</v>
      </c>
      <c r="K5477" s="63">
        <v>5.0197619632442052</v>
      </c>
      <c r="L5477" s="63">
        <v>7.5479946364817625</v>
      </c>
      <c r="M5477" s="63">
        <v>6.6625189955325768</v>
      </c>
      <c r="N5477" s="63">
        <v>7.3674112426036178</v>
      </c>
      <c r="O5477" s="71">
        <v>6.9867962857012138</v>
      </c>
    </row>
    <row r="5478" spans="2:15" outlineLevel="1" x14ac:dyDescent="0.25">
      <c r="B5478" s="65">
        <v>5469</v>
      </c>
      <c r="C5478" s="60">
        <v>1</v>
      </c>
      <c r="D5478" s="61">
        <v>0</v>
      </c>
      <c r="E5478" s="61">
        <v>1</v>
      </c>
      <c r="F5478" s="61">
        <v>1</v>
      </c>
      <c r="G5478" s="61">
        <v>1</v>
      </c>
      <c r="H5478" s="61">
        <v>0</v>
      </c>
      <c r="I5478" s="62">
        <v>77063.333298495243</v>
      </c>
      <c r="J5478" s="63">
        <v>5.8250884252611845</v>
      </c>
      <c r="K5478" s="63">
        <v>4.6935110689750976</v>
      </c>
      <c r="L5478" s="63">
        <v>6.9670338919208383</v>
      </c>
      <c r="M5478" s="63">
        <v>8.7333007296556566</v>
      </c>
      <c r="N5478" s="63">
        <v>6.9206340499888386</v>
      </c>
      <c r="O5478" s="71">
        <v>6.8050227672266468</v>
      </c>
    </row>
    <row r="5479" spans="2:15" outlineLevel="1" x14ac:dyDescent="0.25">
      <c r="B5479" s="65">
        <v>5470</v>
      </c>
      <c r="C5479" s="60">
        <v>1</v>
      </c>
      <c r="D5479" s="61">
        <v>0</v>
      </c>
      <c r="E5479" s="61">
        <v>1</v>
      </c>
      <c r="F5479" s="61">
        <v>1</v>
      </c>
      <c r="G5479" s="61">
        <v>1</v>
      </c>
      <c r="H5479" s="61">
        <v>0</v>
      </c>
      <c r="I5479" s="62">
        <v>65849.582413095879</v>
      </c>
      <c r="J5479" s="63">
        <v>6.738814984460916</v>
      </c>
      <c r="K5479" s="63">
        <v>6.4323938027448282</v>
      </c>
      <c r="L5479" s="63">
        <v>6.4410563296566545</v>
      </c>
      <c r="M5479" s="63">
        <v>6.4795016062664272</v>
      </c>
      <c r="N5479" s="63">
        <v>6.6092265691017715</v>
      </c>
      <c r="O5479" s="71">
        <v>6.3583900504402031</v>
      </c>
    </row>
    <row r="5480" spans="2:15" outlineLevel="1" x14ac:dyDescent="0.25">
      <c r="B5480" s="65">
        <v>5471</v>
      </c>
      <c r="C5480" s="60">
        <v>0</v>
      </c>
      <c r="D5480" s="61">
        <v>1</v>
      </c>
      <c r="E5480" s="61">
        <v>1</v>
      </c>
      <c r="F5480" s="61">
        <v>1</v>
      </c>
      <c r="G5480" s="61">
        <v>1</v>
      </c>
      <c r="H5480" s="61">
        <v>0</v>
      </c>
      <c r="I5480" s="62">
        <v>78342.771006298339</v>
      </c>
      <c r="J5480" s="63">
        <v>5.3633505306350795</v>
      </c>
      <c r="K5480" s="63">
        <v>6.2509409074079709</v>
      </c>
      <c r="L5480" s="63">
        <v>6.3519947363453726</v>
      </c>
      <c r="M5480" s="63">
        <v>8.3640667437080261</v>
      </c>
      <c r="N5480" s="63">
        <v>7.1866575531085672</v>
      </c>
      <c r="O5480" s="71">
        <v>6.4082555847085656</v>
      </c>
    </row>
    <row r="5481" spans="2:15" outlineLevel="1" x14ac:dyDescent="0.25">
      <c r="B5481" s="65">
        <v>5472</v>
      </c>
      <c r="C5481" s="60">
        <v>1</v>
      </c>
      <c r="D5481" s="61">
        <v>0</v>
      </c>
      <c r="E5481" s="61">
        <v>1</v>
      </c>
      <c r="F5481" s="61">
        <v>1</v>
      </c>
      <c r="G5481" s="61">
        <v>0</v>
      </c>
      <c r="H5481" s="61">
        <v>1</v>
      </c>
      <c r="I5481" s="62">
        <v>95851.006915864287</v>
      </c>
      <c r="J5481" s="63">
        <v>6.3637573980130835</v>
      </c>
      <c r="K5481" s="63">
        <v>4.2635669295938889</v>
      </c>
      <c r="L5481" s="63">
        <v>7.1293480339800617</v>
      </c>
      <c r="M5481" s="63">
        <v>8.6503075903551654</v>
      </c>
      <c r="N5481" s="63">
        <v>6.5430148005297575</v>
      </c>
      <c r="O5481" s="71">
        <v>6.5796519770092932</v>
      </c>
    </row>
    <row r="5482" spans="2:15" outlineLevel="1" x14ac:dyDescent="0.25">
      <c r="B5482" s="65">
        <v>5473</v>
      </c>
      <c r="C5482" s="60">
        <v>0</v>
      </c>
      <c r="D5482" s="61">
        <v>1</v>
      </c>
      <c r="E5482" s="61">
        <v>1</v>
      </c>
      <c r="F5482" s="61">
        <v>1</v>
      </c>
      <c r="G5482" s="61">
        <v>0</v>
      </c>
      <c r="H5482" s="61">
        <v>1</v>
      </c>
      <c r="I5482" s="62">
        <v>94953.950563151462</v>
      </c>
      <c r="J5482" s="63">
        <v>5.4362533751788753</v>
      </c>
      <c r="K5482" s="63">
        <v>5.8447271896384585</v>
      </c>
      <c r="L5482" s="63">
        <v>7.3233371097412343</v>
      </c>
      <c r="M5482" s="63">
        <v>7.0750618556328906</v>
      </c>
      <c r="N5482" s="63">
        <v>6.6770241698261374</v>
      </c>
      <c r="O5482" s="71">
        <v>7.0168322781889358</v>
      </c>
    </row>
    <row r="5483" spans="2:15" outlineLevel="1" x14ac:dyDescent="0.25">
      <c r="B5483" s="65">
        <v>5474</v>
      </c>
      <c r="C5483" s="60">
        <v>1</v>
      </c>
      <c r="D5483" s="61">
        <v>0</v>
      </c>
      <c r="E5483" s="61">
        <v>1</v>
      </c>
      <c r="F5483" s="61">
        <v>1</v>
      </c>
      <c r="G5483" s="61">
        <v>1</v>
      </c>
      <c r="H5483" s="61">
        <v>0</v>
      </c>
      <c r="I5483" s="62">
        <v>93695.292670302588</v>
      </c>
      <c r="J5483" s="63">
        <v>6.2129458852177191</v>
      </c>
      <c r="K5483" s="63">
        <v>4.6962299865807582</v>
      </c>
      <c r="L5483" s="63">
        <v>7.8104216885092761</v>
      </c>
      <c r="M5483" s="63">
        <v>6.8547060851105961</v>
      </c>
      <c r="N5483" s="63">
        <v>7.0306161085134899</v>
      </c>
      <c r="O5483" s="71">
        <v>6.5812266428253645</v>
      </c>
    </row>
    <row r="5484" spans="2:15" outlineLevel="1" x14ac:dyDescent="0.25">
      <c r="B5484" s="65">
        <v>5475</v>
      </c>
      <c r="C5484" s="60">
        <v>1</v>
      </c>
      <c r="D5484" s="61">
        <v>0</v>
      </c>
      <c r="E5484" s="61">
        <v>1</v>
      </c>
      <c r="F5484" s="61">
        <v>1</v>
      </c>
      <c r="G5484" s="61">
        <v>1</v>
      </c>
      <c r="H5484" s="61">
        <v>0</v>
      </c>
      <c r="I5484" s="62">
        <v>23899.751839068282</v>
      </c>
      <c r="J5484" s="63">
        <v>5.6473273173373606</v>
      </c>
      <c r="K5484" s="63">
        <v>4.4896654173671564</v>
      </c>
      <c r="L5484" s="63">
        <v>7.0936930609976105</v>
      </c>
      <c r="M5484" s="63">
        <v>6.5857965761663619</v>
      </c>
      <c r="N5484" s="63">
        <v>6.9170438771900997</v>
      </c>
      <c r="O5484" s="71">
        <v>6.3312614519846848</v>
      </c>
    </row>
    <row r="5485" spans="2:15" outlineLevel="1" x14ac:dyDescent="0.25">
      <c r="B5485" s="65">
        <v>5476</v>
      </c>
      <c r="C5485" s="60">
        <v>1</v>
      </c>
      <c r="D5485" s="61">
        <v>0</v>
      </c>
      <c r="E5485" s="61">
        <v>1</v>
      </c>
      <c r="F5485" s="61">
        <v>1</v>
      </c>
      <c r="G5485" s="61">
        <v>1</v>
      </c>
      <c r="H5485" s="61">
        <v>0</v>
      </c>
      <c r="I5485" s="62">
        <v>96049.646006162904</v>
      </c>
      <c r="J5485" s="63">
        <v>6.1431432713040035</v>
      </c>
      <c r="K5485" s="63">
        <v>5.5152942446568991</v>
      </c>
      <c r="L5485" s="63">
        <v>7.4542349275249329</v>
      </c>
      <c r="M5485" s="63">
        <v>7.4286319144641988</v>
      </c>
      <c r="N5485" s="63">
        <v>6.9420738742455566</v>
      </c>
      <c r="O5485" s="71">
        <v>6.1756266554504906</v>
      </c>
    </row>
    <row r="5486" spans="2:15" outlineLevel="1" x14ac:dyDescent="0.25">
      <c r="B5486" s="65">
        <v>5477</v>
      </c>
      <c r="C5486" s="60">
        <v>1</v>
      </c>
      <c r="D5486" s="61">
        <v>0</v>
      </c>
      <c r="E5486" s="61">
        <v>1</v>
      </c>
      <c r="F5486" s="61">
        <v>1</v>
      </c>
      <c r="G5486" s="61">
        <v>0</v>
      </c>
      <c r="H5486" s="61">
        <v>1</v>
      </c>
      <c r="I5486" s="62">
        <v>102205.71243765039</v>
      </c>
      <c r="J5486" s="63">
        <v>6.1300414102247656</v>
      </c>
      <c r="K5486" s="63">
        <v>5.6972275909971559</v>
      </c>
      <c r="L5486" s="63">
        <v>7.3605831880316703</v>
      </c>
      <c r="M5486" s="63">
        <v>8.9652050641559686</v>
      </c>
      <c r="N5486" s="63">
        <v>6.5940155735919319</v>
      </c>
      <c r="O5486" s="71">
        <v>7.2195064917871941</v>
      </c>
    </row>
    <row r="5487" spans="2:15" outlineLevel="1" x14ac:dyDescent="0.25">
      <c r="B5487" s="65">
        <v>5478</v>
      </c>
      <c r="C5487" s="60">
        <v>1</v>
      </c>
      <c r="D5487" s="61">
        <v>0</v>
      </c>
      <c r="E5487" s="61">
        <v>1</v>
      </c>
      <c r="F5487" s="61">
        <v>1</v>
      </c>
      <c r="G5487" s="61">
        <v>0</v>
      </c>
      <c r="H5487" s="61">
        <v>1</v>
      </c>
      <c r="I5487" s="62">
        <v>99718.379730855173</v>
      </c>
      <c r="J5487" s="63">
        <v>6.3868423496532269</v>
      </c>
      <c r="K5487" s="63">
        <v>5.9123870397985385</v>
      </c>
      <c r="L5487" s="63">
        <v>6.9655500391952598</v>
      </c>
      <c r="M5487" s="63">
        <v>8.181091816895055</v>
      </c>
      <c r="N5487" s="63">
        <v>6.3925593697209449</v>
      </c>
      <c r="O5487" s="71">
        <v>6.9712977544091128</v>
      </c>
    </row>
    <row r="5488" spans="2:15" outlineLevel="1" x14ac:dyDescent="0.25">
      <c r="B5488" s="65">
        <v>5479</v>
      </c>
      <c r="C5488" s="60">
        <v>1</v>
      </c>
      <c r="D5488" s="61">
        <v>0</v>
      </c>
      <c r="E5488" s="61">
        <v>1</v>
      </c>
      <c r="F5488" s="61">
        <v>1</v>
      </c>
      <c r="G5488" s="61">
        <v>0</v>
      </c>
      <c r="H5488" s="61">
        <v>1</v>
      </c>
      <c r="I5488" s="62">
        <v>99797.249650892263</v>
      </c>
      <c r="J5488" s="63">
        <v>7.0525386589168431</v>
      </c>
      <c r="K5488" s="63">
        <v>4.371348763733911</v>
      </c>
      <c r="L5488" s="63">
        <v>6.9546308342984968</v>
      </c>
      <c r="M5488" s="63">
        <v>8.5702634861669296</v>
      </c>
      <c r="N5488" s="63">
        <v>6.7768585774036429</v>
      </c>
      <c r="O5488" s="71">
        <v>7.3350959015772776</v>
      </c>
    </row>
    <row r="5489" spans="2:15" outlineLevel="1" x14ac:dyDescent="0.25">
      <c r="B5489" s="65">
        <v>5480</v>
      </c>
      <c r="C5489" s="60">
        <v>1</v>
      </c>
      <c r="D5489" s="61">
        <v>0</v>
      </c>
      <c r="E5489" s="61">
        <v>1</v>
      </c>
      <c r="F5489" s="61">
        <v>1</v>
      </c>
      <c r="G5489" s="61">
        <v>1</v>
      </c>
      <c r="H5489" s="61">
        <v>0</v>
      </c>
      <c r="I5489" s="62">
        <v>25059.444078217028</v>
      </c>
      <c r="J5489" s="63">
        <v>5.4266593957709883</v>
      </c>
      <c r="K5489" s="63">
        <v>4.7539112673269202</v>
      </c>
      <c r="L5489" s="63">
        <v>6.8613356655840771</v>
      </c>
      <c r="M5489" s="63">
        <v>6.7601475997067029</v>
      </c>
      <c r="N5489" s="63">
        <v>6.8768501991854105</v>
      </c>
      <c r="O5489" s="71">
        <v>6.7622097614984922</v>
      </c>
    </row>
    <row r="5490" spans="2:15" outlineLevel="1" x14ac:dyDescent="0.25">
      <c r="B5490" s="65">
        <v>5481</v>
      </c>
      <c r="C5490" s="60">
        <v>0</v>
      </c>
      <c r="D5490" s="61">
        <v>1</v>
      </c>
      <c r="E5490" s="61">
        <v>1</v>
      </c>
      <c r="F5490" s="61">
        <v>1</v>
      </c>
      <c r="G5490" s="61">
        <v>0</v>
      </c>
      <c r="H5490" s="61">
        <v>1</v>
      </c>
      <c r="I5490" s="62">
        <v>98737.00601664283</v>
      </c>
      <c r="J5490" s="63">
        <v>5.6457191013173702</v>
      </c>
      <c r="K5490" s="63">
        <v>5.9928951960659997</v>
      </c>
      <c r="L5490" s="63">
        <v>7.3477970501546821</v>
      </c>
      <c r="M5490" s="63">
        <v>7.8309678576638602</v>
      </c>
      <c r="N5490" s="63">
        <v>6.4097921457169562</v>
      </c>
      <c r="O5490" s="71">
        <v>7.585287582391449</v>
      </c>
    </row>
    <row r="5491" spans="2:15" outlineLevel="1" x14ac:dyDescent="0.25">
      <c r="B5491" s="65">
        <v>5482</v>
      </c>
      <c r="C5491" s="60">
        <v>1</v>
      </c>
      <c r="D5491" s="61">
        <v>0</v>
      </c>
      <c r="E5491" s="61">
        <v>1</v>
      </c>
      <c r="F5491" s="61">
        <v>1</v>
      </c>
      <c r="G5491" s="61">
        <v>0</v>
      </c>
      <c r="H5491" s="61">
        <v>1</v>
      </c>
      <c r="I5491" s="62">
        <v>96595.085212816441</v>
      </c>
      <c r="J5491" s="63">
        <v>7.0875203141560572</v>
      </c>
      <c r="K5491" s="63">
        <v>5.0481543247074381</v>
      </c>
      <c r="L5491" s="63">
        <v>6.6874145794769788</v>
      </c>
      <c r="M5491" s="63">
        <v>6.978642683152116</v>
      </c>
      <c r="N5491" s="63">
        <v>6.5641663753217712</v>
      </c>
      <c r="O5491" s="71">
        <v>7.4260501087351596</v>
      </c>
    </row>
    <row r="5492" spans="2:15" outlineLevel="1" x14ac:dyDescent="0.25">
      <c r="B5492" s="65">
        <v>5483</v>
      </c>
      <c r="C5492" s="60">
        <v>1</v>
      </c>
      <c r="D5492" s="61">
        <v>0</v>
      </c>
      <c r="E5492" s="61">
        <v>1</v>
      </c>
      <c r="F5492" s="61">
        <v>1</v>
      </c>
      <c r="G5492" s="61">
        <v>1</v>
      </c>
      <c r="H5492" s="61">
        <v>0</v>
      </c>
      <c r="I5492" s="62">
        <v>74599.282979565178</v>
      </c>
      <c r="J5492" s="63">
        <v>6.047750746743354</v>
      </c>
      <c r="K5492" s="63">
        <v>4.8934347353086407</v>
      </c>
      <c r="L5492" s="63">
        <v>6.3671479737594261</v>
      </c>
      <c r="M5492" s="63">
        <v>7.748463297962477</v>
      </c>
      <c r="N5492" s="63">
        <v>6.9033384834082092</v>
      </c>
      <c r="O5492" s="71">
        <v>6.8297046413728415</v>
      </c>
    </row>
    <row r="5493" spans="2:15" outlineLevel="1" x14ac:dyDescent="0.25">
      <c r="B5493" s="65">
        <v>5484</v>
      </c>
      <c r="C5493" s="60">
        <v>1</v>
      </c>
      <c r="D5493" s="61">
        <v>0</v>
      </c>
      <c r="E5493" s="61">
        <v>1</v>
      </c>
      <c r="F5493" s="61">
        <v>1</v>
      </c>
      <c r="G5493" s="61">
        <v>0</v>
      </c>
      <c r="H5493" s="61">
        <v>1</v>
      </c>
      <c r="I5493" s="62">
        <v>30310.374788887129</v>
      </c>
      <c r="J5493" s="63">
        <v>6.3530227064683809</v>
      </c>
      <c r="K5493" s="63">
        <v>6.1826211210903548</v>
      </c>
      <c r="L5493" s="63">
        <v>6.6432570427851267</v>
      </c>
      <c r="M5493" s="63">
        <v>6.4404482813355441</v>
      </c>
      <c r="N5493" s="63">
        <v>6.6036229849632591</v>
      </c>
      <c r="O5493" s="71">
        <v>6.8986335758686614</v>
      </c>
    </row>
    <row r="5494" spans="2:15" outlineLevel="1" x14ac:dyDescent="0.25">
      <c r="B5494" s="65">
        <v>5485</v>
      </c>
      <c r="C5494" s="60">
        <v>1</v>
      </c>
      <c r="D5494" s="61">
        <v>0</v>
      </c>
      <c r="E5494" s="61">
        <v>1</v>
      </c>
      <c r="F5494" s="61">
        <v>1</v>
      </c>
      <c r="G5494" s="61">
        <v>1</v>
      </c>
      <c r="H5494" s="61">
        <v>0</v>
      </c>
      <c r="I5494" s="62">
        <v>94954.707934809005</v>
      </c>
      <c r="J5494" s="63">
        <v>6.0311833541416391</v>
      </c>
      <c r="K5494" s="63">
        <v>5.1081344845445589</v>
      </c>
      <c r="L5494" s="63">
        <v>7.7670357804603514</v>
      </c>
      <c r="M5494" s="63">
        <v>6.4869757230929315</v>
      </c>
      <c r="N5494" s="63">
        <v>7.2966743260662854</v>
      </c>
      <c r="O5494" s="71">
        <v>7.054869326094785</v>
      </c>
    </row>
    <row r="5495" spans="2:15" outlineLevel="1" x14ac:dyDescent="0.25">
      <c r="B5495" s="65">
        <v>5486</v>
      </c>
      <c r="C5495" s="60">
        <v>1</v>
      </c>
      <c r="D5495" s="61">
        <v>0</v>
      </c>
      <c r="E5495" s="61">
        <v>1</v>
      </c>
      <c r="F5495" s="61">
        <v>1</v>
      </c>
      <c r="G5495" s="61">
        <v>1</v>
      </c>
      <c r="H5495" s="61">
        <v>0</v>
      </c>
      <c r="I5495" s="62">
        <v>76484.156923081129</v>
      </c>
      <c r="J5495" s="63">
        <v>6.07199123073881</v>
      </c>
      <c r="K5495" s="63">
        <v>5.4736680673751392</v>
      </c>
      <c r="L5495" s="63">
        <v>6.4497490223027372</v>
      </c>
      <c r="M5495" s="63">
        <v>8.0492107644912334</v>
      </c>
      <c r="N5495" s="63">
        <v>6.8229735618644431</v>
      </c>
      <c r="O5495" s="71">
        <v>6.4913254866559607</v>
      </c>
    </row>
    <row r="5496" spans="2:15" outlineLevel="1" x14ac:dyDescent="0.25">
      <c r="B5496" s="65">
        <v>5487</v>
      </c>
      <c r="C5496" s="60">
        <v>1</v>
      </c>
      <c r="D5496" s="61">
        <v>0</v>
      </c>
      <c r="E5496" s="61">
        <v>1</v>
      </c>
      <c r="F5496" s="61">
        <v>1</v>
      </c>
      <c r="G5496" s="61">
        <v>1</v>
      </c>
      <c r="H5496" s="61">
        <v>0</v>
      </c>
      <c r="I5496" s="62">
        <v>25678.09166576901</v>
      </c>
      <c r="J5496" s="63">
        <v>5.6974441322765275</v>
      </c>
      <c r="K5496" s="63">
        <v>5.496854696343811</v>
      </c>
      <c r="L5496" s="63">
        <v>7.1447443759922233</v>
      </c>
      <c r="M5496" s="63">
        <v>6.2983859609223787</v>
      </c>
      <c r="N5496" s="63">
        <v>6.7258759492746192</v>
      </c>
      <c r="O5496" s="71">
        <v>6.2628727238632091</v>
      </c>
    </row>
    <row r="5497" spans="2:15" outlineLevel="1" x14ac:dyDescent="0.25">
      <c r="B5497" s="65">
        <v>5488</v>
      </c>
      <c r="C5497" s="60">
        <v>1</v>
      </c>
      <c r="D5497" s="61">
        <v>0</v>
      </c>
      <c r="E5497" s="61">
        <v>1</v>
      </c>
      <c r="F5497" s="61">
        <v>1</v>
      </c>
      <c r="G5497" s="61">
        <v>0</v>
      </c>
      <c r="H5497" s="61">
        <v>1</v>
      </c>
      <c r="I5497" s="62">
        <v>93508.168736479536</v>
      </c>
      <c r="J5497" s="63">
        <v>6.5703736128075105</v>
      </c>
      <c r="K5497" s="63">
        <v>4.1988289286576812</v>
      </c>
      <c r="L5497" s="63">
        <v>6.8704298722284252</v>
      </c>
      <c r="M5497" s="63">
        <v>7.0586221879043567</v>
      </c>
      <c r="N5497" s="63">
        <v>6.8672133408326141</v>
      </c>
      <c r="O5497" s="71">
        <v>7.2657125316769076</v>
      </c>
    </row>
    <row r="5498" spans="2:15" outlineLevel="1" x14ac:dyDescent="0.25">
      <c r="B5498" s="65">
        <v>5489</v>
      </c>
      <c r="C5498" s="60">
        <v>1</v>
      </c>
      <c r="D5498" s="61">
        <v>0</v>
      </c>
      <c r="E5498" s="61">
        <v>1</v>
      </c>
      <c r="F5498" s="61">
        <v>1</v>
      </c>
      <c r="G5498" s="61">
        <v>0</v>
      </c>
      <c r="H5498" s="61">
        <v>1</v>
      </c>
      <c r="I5498" s="62">
        <v>22003.225185120609</v>
      </c>
      <c r="J5498" s="63">
        <v>5.3698146899126824</v>
      </c>
      <c r="K5498" s="63">
        <v>4.0430215477857159</v>
      </c>
      <c r="L5498" s="63">
        <v>7.6196214096805868</v>
      </c>
      <c r="M5498" s="63">
        <v>6.1255645843232527</v>
      </c>
      <c r="N5498" s="63">
        <v>6.8054844343053817</v>
      </c>
      <c r="O5498" s="71">
        <v>6.8539814553115459</v>
      </c>
    </row>
    <row r="5499" spans="2:15" outlineLevel="1" x14ac:dyDescent="0.25">
      <c r="B5499" s="65">
        <v>5490</v>
      </c>
      <c r="C5499" s="60">
        <v>0</v>
      </c>
      <c r="D5499" s="61">
        <v>1</v>
      </c>
      <c r="E5499" s="61">
        <v>1</v>
      </c>
      <c r="F5499" s="61">
        <v>1</v>
      </c>
      <c r="G5499" s="61">
        <v>1</v>
      </c>
      <c r="H5499" s="61">
        <v>0</v>
      </c>
      <c r="I5499" s="62">
        <v>63554.1094034993</v>
      </c>
      <c r="J5499" s="63">
        <v>5.8675234492173036</v>
      </c>
      <c r="K5499" s="63">
        <v>6.1568034311160957</v>
      </c>
      <c r="L5499" s="63">
        <v>7.2522736765598079</v>
      </c>
      <c r="M5499" s="63">
        <v>6.2868930128233647</v>
      </c>
      <c r="N5499" s="63">
        <v>6.5943503547053712</v>
      </c>
      <c r="O5499" s="71">
        <v>6.563611752956021</v>
      </c>
    </row>
    <row r="5500" spans="2:15" outlineLevel="1" x14ac:dyDescent="0.25">
      <c r="B5500" s="65">
        <v>5491</v>
      </c>
      <c r="C5500" s="60">
        <v>1</v>
      </c>
      <c r="D5500" s="61">
        <v>0</v>
      </c>
      <c r="E5500" s="61">
        <v>1</v>
      </c>
      <c r="F5500" s="61">
        <v>1</v>
      </c>
      <c r="G5500" s="61">
        <v>1</v>
      </c>
      <c r="H5500" s="61">
        <v>0</v>
      </c>
      <c r="I5500" s="62">
        <v>100814.5119837895</v>
      </c>
      <c r="J5500" s="63">
        <v>5.420145322992731</v>
      </c>
      <c r="K5500" s="63">
        <v>5.2531623657372073</v>
      </c>
      <c r="L5500" s="63">
        <v>8.2568271046827615</v>
      </c>
      <c r="M5500" s="63">
        <v>8.7345499734043219</v>
      </c>
      <c r="N5500" s="63">
        <v>7.313975028479879</v>
      </c>
      <c r="O5500" s="71">
        <v>7.0018702578905376</v>
      </c>
    </row>
    <row r="5501" spans="2:15" outlineLevel="1" x14ac:dyDescent="0.25">
      <c r="B5501" s="65">
        <v>5492</v>
      </c>
      <c r="C5501" s="60">
        <v>1</v>
      </c>
      <c r="D5501" s="61">
        <v>0</v>
      </c>
      <c r="E5501" s="61">
        <v>1</v>
      </c>
      <c r="F5501" s="61">
        <v>1</v>
      </c>
      <c r="G5501" s="61">
        <v>0</v>
      </c>
      <c r="H5501" s="61">
        <v>1</v>
      </c>
      <c r="I5501" s="62">
        <v>95816.614693533877</v>
      </c>
      <c r="J5501" s="63">
        <v>5.7488411830186532</v>
      </c>
      <c r="K5501" s="63">
        <v>5.1423312159769736</v>
      </c>
      <c r="L5501" s="63">
        <v>8.0418483589728567</v>
      </c>
      <c r="M5501" s="63">
        <v>7.3064499691094325</v>
      </c>
      <c r="N5501" s="63">
        <v>6.8389012512315803</v>
      </c>
      <c r="O5501" s="71">
        <v>7.0230095200440106</v>
      </c>
    </row>
    <row r="5502" spans="2:15" outlineLevel="1" x14ac:dyDescent="0.25">
      <c r="B5502" s="65">
        <v>5493</v>
      </c>
      <c r="C5502" s="60">
        <v>1</v>
      </c>
      <c r="D5502" s="61">
        <v>0</v>
      </c>
      <c r="E5502" s="61">
        <v>1</v>
      </c>
      <c r="F5502" s="61">
        <v>1</v>
      </c>
      <c r="G5502" s="61">
        <v>1</v>
      </c>
      <c r="H5502" s="61">
        <v>0</v>
      </c>
      <c r="I5502" s="62">
        <v>67229.677198199162</v>
      </c>
      <c r="J5502" s="63">
        <v>6.4433243898641788</v>
      </c>
      <c r="K5502" s="63">
        <v>6.261757042578008</v>
      </c>
      <c r="L5502" s="63">
        <v>6.9235470788222111</v>
      </c>
      <c r="M5502" s="63">
        <v>6.2646409557860521</v>
      </c>
      <c r="N5502" s="63">
        <v>7.1828361849635192</v>
      </c>
      <c r="O5502" s="71">
        <v>6.9455155401457072</v>
      </c>
    </row>
    <row r="5503" spans="2:15" outlineLevel="1" x14ac:dyDescent="0.25">
      <c r="B5503" s="65">
        <v>5494</v>
      </c>
      <c r="C5503" s="60">
        <v>0</v>
      </c>
      <c r="D5503" s="61">
        <v>1</v>
      </c>
      <c r="E5503" s="61">
        <v>1</v>
      </c>
      <c r="F5503" s="61">
        <v>1</v>
      </c>
      <c r="G5503" s="61">
        <v>0</v>
      </c>
      <c r="H5503" s="61">
        <v>1</v>
      </c>
      <c r="I5503" s="62">
        <v>28797.687181558271</v>
      </c>
      <c r="J5503" s="63">
        <v>6.2339523669846617</v>
      </c>
      <c r="K5503" s="63">
        <v>6.4186520431269853</v>
      </c>
      <c r="L5503" s="63">
        <v>6.3728123819790934</v>
      </c>
      <c r="M5503" s="63">
        <v>6.2654602401688217</v>
      </c>
      <c r="N5503" s="63">
        <v>6.3815623290450416</v>
      </c>
      <c r="O5503" s="71">
        <v>6.6861840813082605</v>
      </c>
    </row>
    <row r="5504" spans="2:15" outlineLevel="1" x14ac:dyDescent="0.25">
      <c r="B5504" s="65">
        <v>5495</v>
      </c>
      <c r="C5504" s="60">
        <v>1</v>
      </c>
      <c r="D5504" s="61">
        <v>0</v>
      </c>
      <c r="E5504" s="61">
        <v>1</v>
      </c>
      <c r="F5504" s="61">
        <v>1</v>
      </c>
      <c r="G5504" s="61">
        <v>1</v>
      </c>
      <c r="H5504" s="61">
        <v>0</v>
      </c>
      <c r="I5504" s="62">
        <v>27698.830947331968</v>
      </c>
      <c r="J5504" s="63">
        <v>6.1237714951010291</v>
      </c>
      <c r="K5504" s="63">
        <v>5.1082788014718394</v>
      </c>
      <c r="L5504" s="63">
        <v>6.7006770766482324</v>
      </c>
      <c r="M5504" s="63">
        <v>6.7151677657590572</v>
      </c>
      <c r="N5504" s="63">
        <v>6.8717279591182274</v>
      </c>
      <c r="O5504" s="71">
        <v>6.758657157537721</v>
      </c>
    </row>
    <row r="5505" spans="2:15" outlineLevel="1" x14ac:dyDescent="0.25">
      <c r="B5505" s="65">
        <v>5496</v>
      </c>
      <c r="C5505" s="60">
        <v>1</v>
      </c>
      <c r="D5505" s="61">
        <v>0</v>
      </c>
      <c r="E5505" s="61">
        <v>1</v>
      </c>
      <c r="F5505" s="61">
        <v>1</v>
      </c>
      <c r="G5505" s="61">
        <v>0</v>
      </c>
      <c r="H5505" s="61">
        <v>1</v>
      </c>
      <c r="I5505" s="62">
        <v>94627.931627415703</v>
      </c>
      <c r="J5505" s="63">
        <v>5.6766045688418245</v>
      </c>
      <c r="K5505" s="63">
        <v>5.1610112520640623</v>
      </c>
      <c r="L5505" s="63">
        <v>7.847657986050395</v>
      </c>
      <c r="M5505" s="63">
        <v>6.7178875959583397</v>
      </c>
      <c r="N5505" s="63">
        <v>7.1063376389579886</v>
      </c>
      <c r="O5505" s="71">
        <v>7.1504598915817583</v>
      </c>
    </row>
    <row r="5506" spans="2:15" outlineLevel="1" x14ac:dyDescent="0.25">
      <c r="B5506" s="65">
        <v>5497</v>
      </c>
      <c r="C5506" s="60">
        <v>1</v>
      </c>
      <c r="D5506" s="61">
        <v>0</v>
      </c>
      <c r="E5506" s="61">
        <v>1</v>
      </c>
      <c r="F5506" s="61">
        <v>1</v>
      </c>
      <c r="G5506" s="61">
        <v>1</v>
      </c>
      <c r="H5506" s="61">
        <v>0</v>
      </c>
      <c r="I5506" s="62">
        <v>101870.86927877326</v>
      </c>
      <c r="J5506" s="63">
        <v>6.3455410316692458</v>
      </c>
      <c r="K5506" s="63">
        <v>5.4981488049317013</v>
      </c>
      <c r="L5506" s="63">
        <v>8.4006656950939984</v>
      </c>
      <c r="M5506" s="63">
        <v>7.9915082189892459</v>
      </c>
      <c r="N5506" s="63">
        <v>7.4150477465834062</v>
      </c>
      <c r="O5506" s="71">
        <v>6.7309441907834922</v>
      </c>
    </row>
    <row r="5507" spans="2:15" outlineLevel="1" x14ac:dyDescent="0.25">
      <c r="B5507" s="65">
        <v>5498</v>
      </c>
      <c r="C5507" s="60">
        <v>1</v>
      </c>
      <c r="D5507" s="61">
        <v>0</v>
      </c>
      <c r="E5507" s="61">
        <v>1</v>
      </c>
      <c r="F5507" s="61">
        <v>1</v>
      </c>
      <c r="G5507" s="61">
        <v>1</v>
      </c>
      <c r="H5507" s="61">
        <v>0</v>
      </c>
      <c r="I5507" s="62">
        <v>79625.18961271338</v>
      </c>
      <c r="J5507" s="63">
        <v>5.8650181528809862</v>
      </c>
      <c r="K5507" s="63">
        <v>5.28173736393261</v>
      </c>
      <c r="L5507" s="63">
        <v>7.0513262090714228</v>
      </c>
      <c r="M5507" s="63">
        <v>8.6340155940564891</v>
      </c>
      <c r="N5507" s="63">
        <v>7.1756580306869093</v>
      </c>
      <c r="O5507" s="71">
        <v>6.9087046193655759</v>
      </c>
    </row>
    <row r="5508" spans="2:15" outlineLevel="1" x14ac:dyDescent="0.25">
      <c r="B5508" s="65">
        <v>5499</v>
      </c>
      <c r="C5508" s="60">
        <v>1</v>
      </c>
      <c r="D5508" s="61">
        <v>0</v>
      </c>
      <c r="E5508" s="61">
        <v>1</v>
      </c>
      <c r="F5508" s="61">
        <v>1</v>
      </c>
      <c r="G5508" s="61">
        <v>0</v>
      </c>
      <c r="H5508" s="61">
        <v>1</v>
      </c>
      <c r="I5508" s="62">
        <v>80111.244435561515</v>
      </c>
      <c r="J5508" s="63">
        <v>5.7213949608577561</v>
      </c>
      <c r="K5508" s="63">
        <v>5.6366125458687106</v>
      </c>
      <c r="L5508" s="63">
        <v>6.7877055546765277</v>
      </c>
      <c r="M5508" s="63">
        <v>8.7968075653305906</v>
      </c>
      <c r="N5508" s="63">
        <v>6.7980050953575706</v>
      </c>
      <c r="O5508" s="71">
        <v>7.2252183110256656</v>
      </c>
    </row>
    <row r="5509" spans="2:15" outlineLevel="1" x14ac:dyDescent="0.25">
      <c r="B5509" s="65">
        <v>5500</v>
      </c>
      <c r="C5509" s="60">
        <v>1</v>
      </c>
      <c r="D5509" s="61">
        <v>0</v>
      </c>
      <c r="E5509" s="61">
        <v>1</v>
      </c>
      <c r="F5509" s="61">
        <v>1</v>
      </c>
      <c r="G5509" s="61">
        <v>1</v>
      </c>
      <c r="H5509" s="61">
        <v>0</v>
      </c>
      <c r="I5509" s="62">
        <v>72616.952774487378</v>
      </c>
      <c r="J5509" s="63">
        <v>5.5859159079408274</v>
      </c>
      <c r="K5509" s="63">
        <v>4.9974382465348359</v>
      </c>
      <c r="L5509" s="63">
        <v>7.2150364598275036</v>
      </c>
      <c r="M5509" s="63">
        <v>7.3412052788037947</v>
      </c>
      <c r="N5509" s="63">
        <v>6.8873818072862152</v>
      </c>
      <c r="O5509" s="71">
        <v>6.3690822010207127</v>
      </c>
    </row>
    <row r="5510" spans="2:15" outlineLevel="1" x14ac:dyDescent="0.25">
      <c r="B5510" s="65">
        <v>5501</v>
      </c>
      <c r="C5510" s="60">
        <v>1</v>
      </c>
      <c r="D5510" s="61">
        <v>0</v>
      </c>
      <c r="E5510" s="61">
        <v>1</v>
      </c>
      <c r="F5510" s="61">
        <v>1</v>
      </c>
      <c r="G5510" s="61">
        <v>1</v>
      </c>
      <c r="H5510" s="61">
        <v>0</v>
      </c>
      <c r="I5510" s="62">
        <v>98895.795439510315</v>
      </c>
      <c r="J5510" s="63">
        <v>6.0079191230324449</v>
      </c>
      <c r="K5510" s="63">
        <v>5.1833600946181946</v>
      </c>
      <c r="L5510" s="63">
        <v>7.5014789972570224</v>
      </c>
      <c r="M5510" s="63">
        <v>8.9195727419342798</v>
      </c>
      <c r="N5510" s="63">
        <v>6.7849416307360979</v>
      </c>
      <c r="O5510" s="71">
        <v>6.2820742793120932</v>
      </c>
    </row>
    <row r="5511" spans="2:15" outlineLevel="1" x14ac:dyDescent="0.25">
      <c r="B5511" s="65">
        <v>5502</v>
      </c>
      <c r="C5511" s="60">
        <v>1</v>
      </c>
      <c r="D5511" s="61">
        <v>0</v>
      </c>
      <c r="E5511" s="61">
        <v>1</v>
      </c>
      <c r="F5511" s="61">
        <v>1</v>
      </c>
      <c r="G5511" s="61">
        <v>1</v>
      </c>
      <c r="H5511" s="61">
        <v>0</v>
      </c>
      <c r="I5511" s="62">
        <v>103389.03891277633</v>
      </c>
      <c r="J5511" s="63">
        <v>6.4089283196758542</v>
      </c>
      <c r="K5511" s="63">
        <v>6.0174936803979939</v>
      </c>
      <c r="L5511" s="63">
        <v>7.0972525700260318</v>
      </c>
      <c r="M5511" s="63">
        <v>8.1428516525979209</v>
      </c>
      <c r="N5511" s="63">
        <v>7.6862191524878076</v>
      </c>
      <c r="O5511" s="71">
        <v>6.9645653831904868</v>
      </c>
    </row>
    <row r="5512" spans="2:15" outlineLevel="1" x14ac:dyDescent="0.25">
      <c r="B5512" s="65">
        <v>5503</v>
      </c>
      <c r="C5512" s="60">
        <v>1</v>
      </c>
      <c r="D5512" s="61">
        <v>0</v>
      </c>
      <c r="E5512" s="61">
        <v>1</v>
      </c>
      <c r="F5512" s="61">
        <v>1</v>
      </c>
      <c r="G5512" s="61">
        <v>0</v>
      </c>
      <c r="H5512" s="61">
        <v>1</v>
      </c>
      <c r="I5512" s="62">
        <v>63688.950762731925</v>
      </c>
      <c r="J5512" s="63">
        <v>6.1751329674509225</v>
      </c>
      <c r="K5512" s="63">
        <v>5.189248303597731</v>
      </c>
      <c r="L5512" s="63">
        <v>6.9740414292153332</v>
      </c>
      <c r="M5512" s="63">
        <v>6.590579252988082</v>
      </c>
      <c r="N5512" s="63">
        <v>6.906912515324624</v>
      </c>
      <c r="O5512" s="71">
        <v>6.9939116286655683</v>
      </c>
    </row>
    <row r="5513" spans="2:15" outlineLevel="1" x14ac:dyDescent="0.25">
      <c r="B5513" s="65">
        <v>5504</v>
      </c>
      <c r="C5513" s="60">
        <v>1</v>
      </c>
      <c r="D5513" s="61">
        <v>0</v>
      </c>
      <c r="E5513" s="61">
        <v>1</v>
      </c>
      <c r="F5513" s="61">
        <v>1</v>
      </c>
      <c r="G5513" s="61">
        <v>0</v>
      </c>
      <c r="H5513" s="61">
        <v>1</v>
      </c>
      <c r="I5513" s="62">
        <v>100323.20847791918</v>
      </c>
      <c r="J5513" s="63">
        <v>6.16188961938178</v>
      </c>
      <c r="K5513" s="63">
        <v>5.8582291494730736</v>
      </c>
      <c r="L5513" s="63">
        <v>7.3500802737644433</v>
      </c>
      <c r="M5513" s="63">
        <v>7.7340040403883936</v>
      </c>
      <c r="N5513" s="63">
        <v>6.9814803248325497</v>
      </c>
      <c r="O5513" s="71">
        <v>7.2965738965490683</v>
      </c>
    </row>
    <row r="5514" spans="2:15" outlineLevel="1" x14ac:dyDescent="0.25">
      <c r="B5514" s="65">
        <v>5505</v>
      </c>
      <c r="C5514" s="60">
        <v>1</v>
      </c>
      <c r="D5514" s="61">
        <v>0</v>
      </c>
      <c r="E5514" s="61">
        <v>1</v>
      </c>
      <c r="F5514" s="61">
        <v>1</v>
      </c>
      <c r="G5514" s="61">
        <v>0</v>
      </c>
      <c r="H5514" s="61">
        <v>1</v>
      </c>
      <c r="I5514" s="62">
        <v>65057.478552468136</v>
      </c>
      <c r="J5514" s="63">
        <v>6.1501389464887062</v>
      </c>
      <c r="K5514" s="63">
        <v>6.0594563623111952</v>
      </c>
      <c r="L5514" s="63">
        <v>7.5851815619811722</v>
      </c>
      <c r="M5514" s="63">
        <v>6.046414929459913</v>
      </c>
      <c r="N5514" s="63">
        <v>6.7133989964620806</v>
      </c>
      <c r="O5514" s="71">
        <v>7.0101740200017062</v>
      </c>
    </row>
    <row r="5515" spans="2:15" outlineLevel="1" x14ac:dyDescent="0.25">
      <c r="B5515" s="65">
        <v>5506</v>
      </c>
      <c r="C5515" s="60">
        <v>1</v>
      </c>
      <c r="D5515" s="61">
        <v>0</v>
      </c>
      <c r="E5515" s="61">
        <v>1</v>
      </c>
      <c r="F5515" s="61">
        <v>1</v>
      </c>
      <c r="G5515" s="61">
        <v>1</v>
      </c>
      <c r="H5515" s="61">
        <v>0</v>
      </c>
      <c r="I5515" s="62">
        <v>25775.712302014508</v>
      </c>
      <c r="J5515" s="63">
        <v>5.6203998405272229</v>
      </c>
      <c r="K5515" s="63">
        <v>5.2828929751626648</v>
      </c>
      <c r="L5515" s="63">
        <v>7.3363717413884268</v>
      </c>
      <c r="M5515" s="63">
        <v>6.824066539740727</v>
      </c>
      <c r="N5515" s="63">
        <v>6.5050233238129476</v>
      </c>
      <c r="O5515" s="71">
        <v>6.1269724334885733</v>
      </c>
    </row>
    <row r="5516" spans="2:15" outlineLevel="1" x14ac:dyDescent="0.25">
      <c r="B5516" s="65">
        <v>5507</v>
      </c>
      <c r="C5516" s="60">
        <v>1</v>
      </c>
      <c r="D5516" s="61">
        <v>0</v>
      </c>
      <c r="E5516" s="61">
        <v>1</v>
      </c>
      <c r="F5516" s="61">
        <v>1</v>
      </c>
      <c r="G5516" s="61">
        <v>0</v>
      </c>
      <c r="H5516" s="61">
        <v>1</v>
      </c>
      <c r="I5516" s="62">
        <v>99888.323177552025</v>
      </c>
      <c r="J5516" s="63">
        <v>6.5532017503211435</v>
      </c>
      <c r="K5516" s="63">
        <v>6.1887706832192748</v>
      </c>
      <c r="L5516" s="63">
        <v>6.5858317096110284</v>
      </c>
      <c r="M5516" s="63">
        <v>7.6871246253386083</v>
      </c>
      <c r="N5516" s="63">
        <v>6.4580906669951492</v>
      </c>
      <c r="O5516" s="71">
        <v>7.2928541678903391</v>
      </c>
    </row>
    <row r="5517" spans="2:15" outlineLevel="1" x14ac:dyDescent="0.25">
      <c r="B5517" s="65">
        <v>5508</v>
      </c>
      <c r="C5517" s="60">
        <v>0</v>
      </c>
      <c r="D5517" s="61">
        <v>1</v>
      </c>
      <c r="E5517" s="61">
        <v>1</v>
      </c>
      <c r="F5517" s="61">
        <v>1</v>
      </c>
      <c r="G5517" s="61">
        <v>0</v>
      </c>
      <c r="H5517" s="61">
        <v>1</v>
      </c>
      <c r="I5517" s="62">
        <v>75155.32579443841</v>
      </c>
      <c r="J5517" s="63">
        <v>5.3386743406424859</v>
      </c>
      <c r="K5517" s="63">
        <v>5.9231455092104781</v>
      </c>
      <c r="L5517" s="63">
        <v>6.3208132079285884</v>
      </c>
      <c r="M5517" s="63">
        <v>8.3045964671669132</v>
      </c>
      <c r="N5517" s="63">
        <v>6.0699064688010393</v>
      </c>
      <c r="O5517" s="71">
        <v>6.8239841405339794</v>
      </c>
    </row>
    <row r="5518" spans="2:15" outlineLevel="1" x14ac:dyDescent="0.25">
      <c r="B5518" s="65">
        <v>5509</v>
      </c>
      <c r="C5518" s="60">
        <v>1</v>
      </c>
      <c r="D5518" s="61">
        <v>0</v>
      </c>
      <c r="E5518" s="61">
        <v>1</v>
      </c>
      <c r="F5518" s="61">
        <v>1</v>
      </c>
      <c r="G5518" s="61">
        <v>0</v>
      </c>
      <c r="H5518" s="61">
        <v>1</v>
      </c>
      <c r="I5518" s="62">
        <v>23426.772285076804</v>
      </c>
      <c r="J5518" s="63">
        <v>5.3259918845687606</v>
      </c>
      <c r="K5518" s="63">
        <v>4.1358526475996493</v>
      </c>
      <c r="L5518" s="63">
        <v>6.6778688868000646</v>
      </c>
      <c r="M5518" s="63">
        <v>6.7824795526575539</v>
      </c>
      <c r="N5518" s="63">
        <v>6.969687030611718</v>
      </c>
      <c r="O5518" s="71">
        <v>6.9828630212995435</v>
      </c>
    </row>
    <row r="5519" spans="2:15" outlineLevel="1" x14ac:dyDescent="0.25">
      <c r="B5519" s="65">
        <v>5510</v>
      </c>
      <c r="C5519" s="60">
        <v>0</v>
      </c>
      <c r="D5519" s="61">
        <v>1</v>
      </c>
      <c r="E5519" s="61">
        <v>1</v>
      </c>
      <c r="F5519" s="61">
        <v>1</v>
      </c>
      <c r="G5519" s="61">
        <v>0</v>
      </c>
      <c r="H5519" s="61">
        <v>1</v>
      </c>
      <c r="I5519" s="62">
        <v>63465.379666232882</v>
      </c>
      <c r="J5519" s="63">
        <v>5.6165278447545077</v>
      </c>
      <c r="K5519" s="63">
        <v>5.8682915088023364</v>
      </c>
      <c r="L5519" s="63">
        <v>7.1741058525348036</v>
      </c>
      <c r="M5519" s="63">
        <v>6.5580901547477639</v>
      </c>
      <c r="N5519" s="63">
        <v>6.6739130825154733</v>
      </c>
      <c r="O5519" s="71">
        <v>6.8510642028130126</v>
      </c>
    </row>
    <row r="5520" spans="2:15" outlineLevel="1" x14ac:dyDescent="0.25">
      <c r="B5520" s="65">
        <v>5511</v>
      </c>
      <c r="C5520" s="60">
        <v>0</v>
      </c>
      <c r="D5520" s="61">
        <v>1</v>
      </c>
      <c r="E5520" s="61">
        <v>1</v>
      </c>
      <c r="F5520" s="61">
        <v>1</v>
      </c>
      <c r="G5520" s="61">
        <v>0</v>
      </c>
      <c r="H5520" s="61">
        <v>1</v>
      </c>
      <c r="I5520" s="62">
        <v>80075.385082015695</v>
      </c>
      <c r="J5520" s="63">
        <v>6.0983107614067551</v>
      </c>
      <c r="K5520" s="63">
        <v>6.1716335351992422</v>
      </c>
      <c r="L5520" s="63">
        <v>6.8157571515033446</v>
      </c>
      <c r="M5520" s="63">
        <v>8.3489442384749299</v>
      </c>
      <c r="N5520" s="63">
        <v>6.4546866501390969</v>
      </c>
      <c r="O5520" s="71">
        <v>6.9497616264044417</v>
      </c>
    </row>
    <row r="5521" spans="2:15" outlineLevel="1" x14ac:dyDescent="0.25">
      <c r="B5521" s="65">
        <v>5512</v>
      </c>
      <c r="C5521" s="60">
        <v>1</v>
      </c>
      <c r="D5521" s="61">
        <v>0</v>
      </c>
      <c r="E5521" s="61">
        <v>1</v>
      </c>
      <c r="F5521" s="61">
        <v>1</v>
      </c>
      <c r="G5521" s="61">
        <v>1</v>
      </c>
      <c r="H5521" s="61">
        <v>0</v>
      </c>
      <c r="I5521" s="62">
        <v>78231.376394893698</v>
      </c>
      <c r="J5521" s="63">
        <v>5.8694256753533427</v>
      </c>
      <c r="K5521" s="63">
        <v>4.7603393619289731</v>
      </c>
      <c r="L5521" s="63">
        <v>6.7937159269729754</v>
      </c>
      <c r="M5521" s="63">
        <v>8.9922818815831089</v>
      </c>
      <c r="N5521" s="63">
        <v>7.0214062462000539</v>
      </c>
      <c r="O5521" s="71">
        <v>6.8445862134590989</v>
      </c>
    </row>
    <row r="5522" spans="2:15" outlineLevel="1" x14ac:dyDescent="0.25">
      <c r="B5522" s="65">
        <v>5513</v>
      </c>
      <c r="C5522" s="60">
        <v>1</v>
      </c>
      <c r="D5522" s="61">
        <v>0</v>
      </c>
      <c r="E5522" s="61">
        <v>1</v>
      </c>
      <c r="F5522" s="61">
        <v>1</v>
      </c>
      <c r="G5522" s="61">
        <v>0</v>
      </c>
      <c r="H5522" s="61">
        <v>1</v>
      </c>
      <c r="I5522" s="62">
        <v>66922.674456001259</v>
      </c>
      <c r="J5522" s="63">
        <v>6.4344771087450159</v>
      </c>
      <c r="K5522" s="63">
        <v>6.1916898754054142</v>
      </c>
      <c r="L5522" s="63">
        <v>6.7094446664376228</v>
      </c>
      <c r="M5522" s="63">
        <v>6.6132468389219303</v>
      </c>
      <c r="N5522" s="63">
        <v>6.8259690304853375</v>
      </c>
      <c r="O5522" s="71">
        <v>6.9973847539044591</v>
      </c>
    </row>
    <row r="5523" spans="2:15" outlineLevel="1" x14ac:dyDescent="0.25">
      <c r="B5523" s="65">
        <v>5514</v>
      </c>
      <c r="C5523" s="60">
        <v>1</v>
      </c>
      <c r="D5523" s="61">
        <v>0</v>
      </c>
      <c r="E5523" s="61">
        <v>1</v>
      </c>
      <c r="F5523" s="61">
        <v>1</v>
      </c>
      <c r="G5523" s="61">
        <v>0</v>
      </c>
      <c r="H5523" s="61">
        <v>1</v>
      </c>
      <c r="I5523" s="62">
        <v>99081.245900281938</v>
      </c>
      <c r="J5523" s="63">
        <v>6.0034115356289348</v>
      </c>
      <c r="K5523" s="63">
        <v>5.7506308371517942</v>
      </c>
      <c r="L5523" s="63">
        <v>7.7140946395553076</v>
      </c>
      <c r="M5523" s="63">
        <v>7.7814540893896398</v>
      </c>
      <c r="N5523" s="63">
        <v>6.7773222154881072</v>
      </c>
      <c r="O5523" s="71">
        <v>7.0050219979704131</v>
      </c>
    </row>
    <row r="5524" spans="2:15" outlineLevel="1" x14ac:dyDescent="0.25">
      <c r="B5524" s="65">
        <v>5515</v>
      </c>
      <c r="C5524" s="60">
        <v>1</v>
      </c>
      <c r="D5524" s="61">
        <v>0</v>
      </c>
      <c r="E5524" s="61">
        <v>1</v>
      </c>
      <c r="F5524" s="61">
        <v>1</v>
      </c>
      <c r="G5524" s="61">
        <v>1</v>
      </c>
      <c r="H5524" s="61">
        <v>0</v>
      </c>
      <c r="I5524" s="62">
        <v>97364.550234438837</v>
      </c>
      <c r="J5524" s="63">
        <v>5.9187104280697467</v>
      </c>
      <c r="K5524" s="63">
        <v>5.7956232994351575</v>
      </c>
      <c r="L5524" s="63">
        <v>7.2613899570690039</v>
      </c>
      <c r="M5524" s="63">
        <v>7.4465699977068516</v>
      </c>
      <c r="N5524" s="63">
        <v>6.9051699777544684</v>
      </c>
      <c r="O5524" s="71">
        <v>6.848270123764487</v>
      </c>
    </row>
    <row r="5525" spans="2:15" outlineLevel="1" x14ac:dyDescent="0.25">
      <c r="B5525" s="65">
        <v>5516</v>
      </c>
      <c r="C5525" s="60">
        <v>0</v>
      </c>
      <c r="D5525" s="61">
        <v>1</v>
      </c>
      <c r="E5525" s="61">
        <v>1</v>
      </c>
      <c r="F5525" s="61">
        <v>1</v>
      </c>
      <c r="G5525" s="61">
        <v>1</v>
      </c>
      <c r="H5525" s="61">
        <v>0</v>
      </c>
      <c r="I5525" s="62">
        <v>95763.507963237833</v>
      </c>
      <c r="J5525" s="63">
        <v>5.7350580354151903</v>
      </c>
      <c r="K5525" s="63">
        <v>5.8755396721304924</v>
      </c>
      <c r="L5525" s="63">
        <v>7.6715444440181884</v>
      </c>
      <c r="M5525" s="63">
        <v>7.3968159594343961</v>
      </c>
      <c r="N5525" s="63">
        <v>6.7209455623788452</v>
      </c>
      <c r="O5525" s="71">
        <v>6.2311590655959455</v>
      </c>
    </row>
    <row r="5526" spans="2:15" outlineLevel="1" x14ac:dyDescent="0.25">
      <c r="B5526" s="65">
        <v>5517</v>
      </c>
      <c r="C5526" s="60">
        <v>0</v>
      </c>
      <c r="D5526" s="61">
        <v>1</v>
      </c>
      <c r="E5526" s="61">
        <v>1</v>
      </c>
      <c r="F5526" s="61">
        <v>1</v>
      </c>
      <c r="G5526" s="61">
        <v>0</v>
      </c>
      <c r="H5526" s="61">
        <v>1</v>
      </c>
      <c r="I5526" s="62">
        <v>97452.046339961482</v>
      </c>
      <c r="J5526" s="63">
        <v>5.9302647724329836</v>
      </c>
      <c r="K5526" s="63">
        <v>6.5594135065930459</v>
      </c>
      <c r="L5526" s="63">
        <v>7.0871035129485094</v>
      </c>
      <c r="M5526" s="63">
        <v>7.2191871269415682</v>
      </c>
      <c r="N5526" s="63">
        <v>6.3809557852839287</v>
      </c>
      <c r="O5526" s="71">
        <v>6.8376606704293836</v>
      </c>
    </row>
    <row r="5527" spans="2:15" outlineLevel="1" x14ac:dyDescent="0.25">
      <c r="B5527" s="65">
        <v>5518</v>
      </c>
      <c r="C5527" s="60">
        <v>1</v>
      </c>
      <c r="D5527" s="61">
        <v>0</v>
      </c>
      <c r="E5527" s="61">
        <v>1</v>
      </c>
      <c r="F5527" s="61">
        <v>1</v>
      </c>
      <c r="G5527" s="61">
        <v>0</v>
      </c>
      <c r="H5527" s="61">
        <v>1</v>
      </c>
      <c r="I5527" s="62">
        <v>76854.661162903823</v>
      </c>
      <c r="J5527" s="63">
        <v>6.175328129545659</v>
      </c>
      <c r="K5527" s="63">
        <v>4.258367828206004</v>
      </c>
      <c r="L5527" s="63">
        <v>6.3484108231084129</v>
      </c>
      <c r="M5527" s="63">
        <v>8.3505503661887381</v>
      </c>
      <c r="N5527" s="63">
        <v>7.3201117388368004</v>
      </c>
      <c r="O5527" s="71">
        <v>7.3257087400794543</v>
      </c>
    </row>
    <row r="5528" spans="2:15" outlineLevel="1" x14ac:dyDescent="0.25">
      <c r="B5528" s="65">
        <v>5519</v>
      </c>
      <c r="C5528" s="60">
        <v>1</v>
      </c>
      <c r="D5528" s="61">
        <v>0</v>
      </c>
      <c r="E5528" s="61">
        <v>1</v>
      </c>
      <c r="F5528" s="61">
        <v>1</v>
      </c>
      <c r="G5528" s="61">
        <v>0</v>
      </c>
      <c r="H5528" s="61">
        <v>1</v>
      </c>
      <c r="I5528" s="62">
        <v>61392.367374423746</v>
      </c>
      <c r="J5528" s="63">
        <v>6.0126969089628588</v>
      </c>
      <c r="K5528" s="63">
        <v>4.9460216124165974</v>
      </c>
      <c r="L5528" s="63">
        <v>7.3236729388590334</v>
      </c>
      <c r="M5528" s="63">
        <v>6.6492661506795709</v>
      </c>
      <c r="N5528" s="63">
        <v>6.3321727534223706</v>
      </c>
      <c r="O5528" s="71">
        <v>6.8344311224517185</v>
      </c>
    </row>
    <row r="5529" spans="2:15" outlineLevel="1" x14ac:dyDescent="0.25">
      <c r="B5529" s="65">
        <v>5520</v>
      </c>
      <c r="C5529" s="60">
        <v>0</v>
      </c>
      <c r="D5529" s="61">
        <v>1</v>
      </c>
      <c r="E5529" s="61">
        <v>1</v>
      </c>
      <c r="F5529" s="61">
        <v>1</v>
      </c>
      <c r="G5529" s="61">
        <v>0</v>
      </c>
      <c r="H5529" s="61">
        <v>1</v>
      </c>
      <c r="I5529" s="62">
        <v>99056.175832004577</v>
      </c>
      <c r="J5529" s="63">
        <v>6.2776221751580801</v>
      </c>
      <c r="K5529" s="63">
        <v>6.3722474013368799</v>
      </c>
      <c r="L5529" s="63">
        <v>6.6437304625829245</v>
      </c>
      <c r="M5529" s="63">
        <v>6.892174938878088</v>
      </c>
      <c r="N5529" s="63">
        <v>7.0616875326388717</v>
      </c>
      <c r="O5529" s="71">
        <v>7.3425441598055166</v>
      </c>
    </row>
    <row r="5530" spans="2:15" outlineLevel="1" x14ac:dyDescent="0.25">
      <c r="B5530" s="65">
        <v>5521</v>
      </c>
      <c r="C5530" s="60">
        <v>0</v>
      </c>
      <c r="D5530" s="61">
        <v>1</v>
      </c>
      <c r="E5530" s="61">
        <v>1</v>
      </c>
      <c r="F5530" s="61">
        <v>1</v>
      </c>
      <c r="G5530" s="61">
        <v>1</v>
      </c>
      <c r="H5530" s="61">
        <v>0</v>
      </c>
      <c r="I5530" s="62">
        <v>28547.494847942638</v>
      </c>
      <c r="J5530" s="63">
        <v>5.8225218126677838</v>
      </c>
      <c r="K5530" s="63">
        <v>6.1177975330733378</v>
      </c>
      <c r="L5530" s="63">
        <v>6.4714123109305719</v>
      </c>
      <c r="M5530" s="63">
        <v>6.3695091510999893</v>
      </c>
      <c r="N5530" s="63">
        <v>6.8220982229014302</v>
      </c>
      <c r="O5530" s="71">
        <v>6.8115437345268983</v>
      </c>
    </row>
    <row r="5531" spans="2:15" outlineLevel="1" x14ac:dyDescent="0.25">
      <c r="B5531" s="65">
        <v>5522</v>
      </c>
      <c r="C5531" s="60">
        <v>0</v>
      </c>
      <c r="D5531" s="61">
        <v>1</v>
      </c>
      <c r="E5531" s="61">
        <v>1</v>
      </c>
      <c r="F5531" s="61">
        <v>1</v>
      </c>
      <c r="G5531" s="61">
        <v>1</v>
      </c>
      <c r="H5531" s="61">
        <v>0</v>
      </c>
      <c r="I5531" s="62">
        <v>96807.415760969991</v>
      </c>
      <c r="J5531" s="63">
        <v>5.8130784120492942</v>
      </c>
      <c r="K5531" s="63">
        <v>5.8948029518562297</v>
      </c>
      <c r="L5531" s="63">
        <v>7.8405497087372265</v>
      </c>
      <c r="M5531" s="63">
        <v>6.7404856217709783</v>
      </c>
      <c r="N5531" s="63">
        <v>7.2028728987065538</v>
      </c>
      <c r="O5531" s="71">
        <v>6.8166796235852116</v>
      </c>
    </row>
    <row r="5532" spans="2:15" outlineLevel="1" x14ac:dyDescent="0.25">
      <c r="B5532" s="65">
        <v>5523</v>
      </c>
      <c r="C5532" s="60">
        <v>1</v>
      </c>
      <c r="D5532" s="61">
        <v>0</v>
      </c>
      <c r="E5532" s="61">
        <v>1</v>
      </c>
      <c r="F5532" s="61">
        <v>1</v>
      </c>
      <c r="G5532" s="61">
        <v>1</v>
      </c>
      <c r="H5532" s="61">
        <v>0</v>
      </c>
      <c r="I5532" s="62">
        <v>60394.640993017543</v>
      </c>
      <c r="J5532" s="63">
        <v>5.6807965025006162</v>
      </c>
      <c r="K5532" s="63">
        <v>5.0858332280768233</v>
      </c>
      <c r="L5532" s="63">
        <v>7.6066506194063042</v>
      </c>
      <c r="M5532" s="63">
        <v>6.4599972091811999</v>
      </c>
      <c r="N5532" s="63">
        <v>6.6868584197058913</v>
      </c>
      <c r="O5532" s="71">
        <v>6.25260108510777</v>
      </c>
    </row>
    <row r="5533" spans="2:15" outlineLevel="1" x14ac:dyDescent="0.25">
      <c r="B5533" s="65">
        <v>5524</v>
      </c>
      <c r="C5533" s="60">
        <v>1</v>
      </c>
      <c r="D5533" s="61">
        <v>0</v>
      </c>
      <c r="E5533" s="61">
        <v>1</v>
      </c>
      <c r="F5533" s="61">
        <v>1</v>
      </c>
      <c r="G5533" s="61">
        <v>1</v>
      </c>
      <c r="H5533" s="61">
        <v>0</v>
      </c>
      <c r="I5533" s="62">
        <v>71885.748274225858</v>
      </c>
      <c r="J5533" s="63">
        <v>5.4097769794541186</v>
      </c>
      <c r="K5533" s="63">
        <v>4.580659300964026</v>
      </c>
      <c r="L5533" s="63">
        <v>6.9173135611269299</v>
      </c>
      <c r="M5533" s="63">
        <v>7.5398775649300056</v>
      </c>
      <c r="N5533" s="63">
        <v>7.224333662799495</v>
      </c>
      <c r="O5533" s="71">
        <v>6.3741317847565666</v>
      </c>
    </row>
    <row r="5534" spans="2:15" outlineLevel="1" x14ac:dyDescent="0.25">
      <c r="B5534" s="65">
        <v>5525</v>
      </c>
      <c r="C5534" s="60">
        <v>1</v>
      </c>
      <c r="D5534" s="61">
        <v>0</v>
      </c>
      <c r="E5534" s="61">
        <v>1</v>
      </c>
      <c r="F5534" s="61">
        <v>1</v>
      </c>
      <c r="G5534" s="61">
        <v>1</v>
      </c>
      <c r="H5534" s="61">
        <v>0</v>
      </c>
      <c r="I5534" s="62">
        <v>28554.092245129606</v>
      </c>
      <c r="J5534" s="63">
        <v>5.8109711769335135</v>
      </c>
      <c r="K5534" s="63">
        <v>4.8359303706885495</v>
      </c>
      <c r="L5534" s="63">
        <v>6.9720776157149569</v>
      </c>
      <c r="M5534" s="63">
        <v>7.0870379150977785</v>
      </c>
      <c r="N5534" s="63">
        <v>7.105226075168682</v>
      </c>
      <c r="O5534" s="71">
        <v>6.9996181114018663</v>
      </c>
    </row>
    <row r="5535" spans="2:15" outlineLevel="1" x14ac:dyDescent="0.25">
      <c r="B5535" s="65">
        <v>5526</v>
      </c>
      <c r="C5535" s="60">
        <v>1</v>
      </c>
      <c r="D5535" s="61">
        <v>0</v>
      </c>
      <c r="E5535" s="61">
        <v>1</v>
      </c>
      <c r="F5535" s="61">
        <v>1</v>
      </c>
      <c r="G5535" s="61">
        <v>1</v>
      </c>
      <c r="H5535" s="61">
        <v>0</v>
      </c>
      <c r="I5535" s="62">
        <v>99229.623440520925</v>
      </c>
      <c r="J5535" s="63">
        <v>6.0997828182406879</v>
      </c>
      <c r="K5535" s="63">
        <v>5.6380263102668486</v>
      </c>
      <c r="L5535" s="63">
        <v>7.229849454214623</v>
      </c>
      <c r="M5535" s="63">
        <v>8.0324055986583289</v>
      </c>
      <c r="N5535" s="63">
        <v>7.017383102378151</v>
      </c>
      <c r="O5535" s="71">
        <v>6.7985378050911693</v>
      </c>
    </row>
    <row r="5536" spans="2:15" outlineLevel="1" x14ac:dyDescent="0.25">
      <c r="B5536" s="65">
        <v>5527</v>
      </c>
      <c r="C5536" s="60">
        <v>0</v>
      </c>
      <c r="D5536" s="61">
        <v>1</v>
      </c>
      <c r="E5536" s="61">
        <v>1</v>
      </c>
      <c r="F5536" s="61">
        <v>1</v>
      </c>
      <c r="G5536" s="61">
        <v>1</v>
      </c>
      <c r="H5536" s="61">
        <v>0</v>
      </c>
      <c r="I5536" s="62">
        <v>78205.73967849683</v>
      </c>
      <c r="J5536" s="63">
        <v>5.3961839571800834</v>
      </c>
      <c r="K5536" s="63">
        <v>5.9328976403750584</v>
      </c>
      <c r="L5536" s="63">
        <v>6.8363917082179242</v>
      </c>
      <c r="M5536" s="63">
        <v>7.9572517515049235</v>
      </c>
      <c r="N5536" s="63">
        <v>7.5291390791921549</v>
      </c>
      <c r="O5536" s="71">
        <v>6.5847169087703143</v>
      </c>
    </row>
    <row r="5537" spans="2:15" outlineLevel="1" x14ac:dyDescent="0.25">
      <c r="B5537" s="65">
        <v>5528</v>
      </c>
      <c r="C5537" s="60">
        <v>0</v>
      </c>
      <c r="D5537" s="61">
        <v>1</v>
      </c>
      <c r="E5537" s="61">
        <v>1</v>
      </c>
      <c r="F5537" s="61">
        <v>1</v>
      </c>
      <c r="G5537" s="61">
        <v>0</v>
      </c>
      <c r="H5537" s="61">
        <v>1</v>
      </c>
      <c r="I5537" s="62">
        <v>97644.949725931394</v>
      </c>
      <c r="J5537" s="63">
        <v>5.7022849501358568</v>
      </c>
      <c r="K5537" s="63">
        <v>6.3605188168552944</v>
      </c>
      <c r="L5537" s="63">
        <v>6.9504071008812778</v>
      </c>
      <c r="M5537" s="63">
        <v>7.925736819263582</v>
      </c>
      <c r="N5537" s="63">
        <v>6.2855019542834611</v>
      </c>
      <c r="O5537" s="71">
        <v>6.7466827677039456</v>
      </c>
    </row>
    <row r="5538" spans="2:15" outlineLevel="1" x14ac:dyDescent="0.25">
      <c r="B5538" s="65">
        <v>5529</v>
      </c>
      <c r="C5538" s="60">
        <v>1</v>
      </c>
      <c r="D5538" s="61">
        <v>0</v>
      </c>
      <c r="E5538" s="61">
        <v>1</v>
      </c>
      <c r="F5538" s="61">
        <v>1</v>
      </c>
      <c r="G5538" s="61">
        <v>1</v>
      </c>
      <c r="H5538" s="61">
        <v>0</v>
      </c>
      <c r="I5538" s="62">
        <v>95823.026146341872</v>
      </c>
      <c r="J5538" s="63">
        <v>6.3348348823485656</v>
      </c>
      <c r="K5538" s="63">
        <v>4.4559937508671918</v>
      </c>
      <c r="L5538" s="63">
        <v>8.3676310482755625</v>
      </c>
      <c r="M5538" s="63">
        <v>6.704810954608325</v>
      </c>
      <c r="N5538" s="63">
        <v>7.5016513202110326</v>
      </c>
      <c r="O5538" s="71">
        <v>7.0498779460413363</v>
      </c>
    </row>
    <row r="5539" spans="2:15" outlineLevel="1" x14ac:dyDescent="0.25">
      <c r="B5539" s="65">
        <v>5530</v>
      </c>
      <c r="C5539" s="60">
        <v>1</v>
      </c>
      <c r="D5539" s="61">
        <v>0</v>
      </c>
      <c r="E5539" s="61">
        <v>1</v>
      </c>
      <c r="F5539" s="61">
        <v>1</v>
      </c>
      <c r="G5539" s="61">
        <v>0</v>
      </c>
      <c r="H5539" s="61">
        <v>1</v>
      </c>
      <c r="I5539" s="62">
        <v>101453.03479897883</v>
      </c>
      <c r="J5539" s="63">
        <v>6.0291085496204619</v>
      </c>
      <c r="K5539" s="63">
        <v>5.4496313798610654</v>
      </c>
      <c r="L5539" s="63">
        <v>7.9571047301265896</v>
      </c>
      <c r="M5539" s="63">
        <v>8.5857800580780221</v>
      </c>
      <c r="N5539" s="63">
        <v>6.6077546104701632</v>
      </c>
      <c r="O5539" s="71">
        <v>7.4593054303235427</v>
      </c>
    </row>
    <row r="5540" spans="2:15" outlineLevel="1" x14ac:dyDescent="0.25">
      <c r="B5540" s="65">
        <v>5531</v>
      </c>
      <c r="C5540" s="60">
        <v>1</v>
      </c>
      <c r="D5540" s="61">
        <v>0</v>
      </c>
      <c r="E5540" s="61">
        <v>1</v>
      </c>
      <c r="F5540" s="61">
        <v>1</v>
      </c>
      <c r="G5540" s="61">
        <v>1</v>
      </c>
      <c r="H5540" s="61">
        <v>0</v>
      </c>
      <c r="I5540" s="62">
        <v>28411.465272747213</v>
      </c>
      <c r="J5540" s="63">
        <v>6.2785264248357899</v>
      </c>
      <c r="K5540" s="63">
        <v>5.3450035788059278</v>
      </c>
      <c r="L5540" s="63">
        <v>6.4185740265401288</v>
      </c>
      <c r="M5540" s="63">
        <v>6.9473025355839946</v>
      </c>
      <c r="N5540" s="63">
        <v>6.766239107436447</v>
      </c>
      <c r="O5540" s="71">
        <v>6.5465722799277826</v>
      </c>
    </row>
    <row r="5541" spans="2:15" outlineLevel="1" x14ac:dyDescent="0.25">
      <c r="B5541" s="65">
        <v>5532</v>
      </c>
      <c r="C5541" s="60">
        <v>1</v>
      </c>
      <c r="D5541" s="61">
        <v>0</v>
      </c>
      <c r="E5541" s="61">
        <v>1</v>
      </c>
      <c r="F5541" s="61">
        <v>1</v>
      </c>
      <c r="G5541" s="61">
        <v>0</v>
      </c>
      <c r="H5541" s="61">
        <v>1</v>
      </c>
      <c r="I5541" s="62">
        <v>78470.221696912413</v>
      </c>
      <c r="J5541" s="63">
        <v>5.8633474214078589</v>
      </c>
      <c r="K5541" s="63">
        <v>5.4598220660405667</v>
      </c>
      <c r="L5541" s="63">
        <v>6.4264557723910487</v>
      </c>
      <c r="M5541" s="63">
        <v>8.7590992687521876</v>
      </c>
      <c r="N5541" s="63">
        <v>6.5864846377394164</v>
      </c>
      <c r="O5541" s="71">
        <v>7.0517834113196933</v>
      </c>
    </row>
    <row r="5542" spans="2:15" outlineLevel="1" x14ac:dyDescent="0.25">
      <c r="B5542" s="65">
        <v>5533</v>
      </c>
      <c r="C5542" s="60">
        <v>1</v>
      </c>
      <c r="D5542" s="61">
        <v>0</v>
      </c>
      <c r="E5542" s="61">
        <v>1</v>
      </c>
      <c r="F5542" s="61">
        <v>1</v>
      </c>
      <c r="G5542" s="61">
        <v>0</v>
      </c>
      <c r="H5542" s="61">
        <v>1</v>
      </c>
      <c r="I5542" s="62">
        <v>95450.085810748045</v>
      </c>
      <c r="J5542" s="63">
        <v>5.5522498340010484</v>
      </c>
      <c r="K5542" s="63">
        <v>5.2670642308779891</v>
      </c>
      <c r="L5542" s="63">
        <v>7.544515765004336</v>
      </c>
      <c r="M5542" s="63">
        <v>8.1063213737024515</v>
      </c>
      <c r="N5542" s="63">
        <v>6.5140412090049988</v>
      </c>
      <c r="O5542" s="71">
        <v>6.5461126217406926</v>
      </c>
    </row>
    <row r="5543" spans="2:15" outlineLevel="1" x14ac:dyDescent="0.25">
      <c r="B5543" s="65">
        <v>5534</v>
      </c>
      <c r="C5543" s="60">
        <v>1</v>
      </c>
      <c r="D5543" s="61">
        <v>0</v>
      </c>
      <c r="E5543" s="61">
        <v>1</v>
      </c>
      <c r="F5543" s="61">
        <v>1</v>
      </c>
      <c r="G5543" s="61">
        <v>1</v>
      </c>
      <c r="H5543" s="61">
        <v>0</v>
      </c>
      <c r="I5543" s="62">
        <v>60580.97494323556</v>
      </c>
      <c r="J5543" s="63">
        <v>6.4777142041696028</v>
      </c>
      <c r="K5543" s="63">
        <v>5.1398891301229233</v>
      </c>
      <c r="L5543" s="63">
        <v>7.0938121268620264</v>
      </c>
      <c r="M5543" s="63">
        <v>6.4948505545859376</v>
      </c>
      <c r="N5543" s="63">
        <v>6.1796486175735978</v>
      </c>
      <c r="O5543" s="71">
        <v>6.0991345958818357</v>
      </c>
    </row>
    <row r="5544" spans="2:15" outlineLevel="1" x14ac:dyDescent="0.25">
      <c r="B5544" s="65">
        <v>5535</v>
      </c>
      <c r="C5544" s="60">
        <v>1</v>
      </c>
      <c r="D5544" s="61">
        <v>0</v>
      </c>
      <c r="E5544" s="61">
        <v>1</v>
      </c>
      <c r="F5544" s="61">
        <v>1</v>
      </c>
      <c r="G5544" s="61">
        <v>1</v>
      </c>
      <c r="H5544" s="61">
        <v>0</v>
      </c>
      <c r="I5544" s="62">
        <v>98421.557289295553</v>
      </c>
      <c r="J5544" s="63">
        <v>6.6879560194498691</v>
      </c>
      <c r="K5544" s="63">
        <v>5.7526245084860337</v>
      </c>
      <c r="L5544" s="63">
        <v>7.2701766189887476</v>
      </c>
      <c r="M5544" s="63">
        <v>6.8566961947537566</v>
      </c>
      <c r="N5544" s="63">
        <v>7.0524090487970206</v>
      </c>
      <c r="O5544" s="71">
        <v>7.0208181219119599</v>
      </c>
    </row>
    <row r="5545" spans="2:15" outlineLevel="1" x14ac:dyDescent="0.25">
      <c r="B5545" s="65">
        <v>5536</v>
      </c>
      <c r="C5545" s="60">
        <v>0</v>
      </c>
      <c r="D5545" s="61">
        <v>1</v>
      </c>
      <c r="E5545" s="61">
        <v>1</v>
      </c>
      <c r="F5545" s="61">
        <v>1</v>
      </c>
      <c r="G5545" s="61">
        <v>0</v>
      </c>
      <c r="H5545" s="61">
        <v>1</v>
      </c>
      <c r="I5545" s="62">
        <v>64440.821097376887</v>
      </c>
      <c r="J5545" s="63">
        <v>5.5911370777324549</v>
      </c>
      <c r="K5545" s="63">
        <v>6.6339782483755769</v>
      </c>
      <c r="L5545" s="63">
        <v>6.9609246841993819</v>
      </c>
      <c r="M5545" s="63">
        <v>6.0491469082097051</v>
      </c>
      <c r="N5545" s="63">
        <v>6.8509617993724614</v>
      </c>
      <c r="O5545" s="71">
        <v>6.8897511640385032</v>
      </c>
    </row>
    <row r="5546" spans="2:15" outlineLevel="1" x14ac:dyDescent="0.25">
      <c r="B5546" s="65">
        <v>5537</v>
      </c>
      <c r="C5546" s="60">
        <v>1</v>
      </c>
      <c r="D5546" s="61">
        <v>0</v>
      </c>
      <c r="E5546" s="61">
        <v>1</v>
      </c>
      <c r="F5546" s="61">
        <v>1</v>
      </c>
      <c r="G5546" s="61">
        <v>1</v>
      </c>
      <c r="H5546" s="61">
        <v>0</v>
      </c>
      <c r="I5546" s="62">
        <v>25243.269045499925</v>
      </c>
      <c r="J5546" s="63">
        <v>5.2241646838763476</v>
      </c>
      <c r="K5546" s="63">
        <v>5.0732410636535787</v>
      </c>
      <c r="L5546" s="63">
        <v>6.3901401260276884</v>
      </c>
      <c r="M5546" s="63">
        <v>7.2024924032920481</v>
      </c>
      <c r="N5546" s="63">
        <v>6.7683358056282215</v>
      </c>
      <c r="O5546" s="71">
        <v>6.4960100379186443</v>
      </c>
    </row>
    <row r="5547" spans="2:15" outlineLevel="1" x14ac:dyDescent="0.25">
      <c r="B5547" s="65">
        <v>5538</v>
      </c>
      <c r="C5547" s="60">
        <v>1</v>
      </c>
      <c r="D5547" s="61">
        <v>0</v>
      </c>
      <c r="E5547" s="61">
        <v>1</v>
      </c>
      <c r="F5547" s="61">
        <v>1</v>
      </c>
      <c r="G5547" s="61">
        <v>0</v>
      </c>
      <c r="H5547" s="61">
        <v>1</v>
      </c>
      <c r="I5547" s="62">
        <v>24049.598186174859</v>
      </c>
      <c r="J5547" s="63">
        <v>5.4759008359320527</v>
      </c>
      <c r="K5547" s="63">
        <v>4.611126924381205</v>
      </c>
      <c r="L5547" s="63">
        <v>6.9059549234791779</v>
      </c>
      <c r="M5547" s="63">
        <v>6.9091145195500197</v>
      </c>
      <c r="N5547" s="63">
        <v>6.3599034257642684</v>
      </c>
      <c r="O5547" s="71">
        <v>6.7996035754499662</v>
      </c>
    </row>
    <row r="5548" spans="2:15" outlineLevel="1" x14ac:dyDescent="0.25">
      <c r="B5548" s="65">
        <v>5539</v>
      </c>
      <c r="C5548" s="60">
        <v>0</v>
      </c>
      <c r="D5548" s="61">
        <v>1</v>
      </c>
      <c r="E5548" s="61">
        <v>1</v>
      </c>
      <c r="F5548" s="61">
        <v>1</v>
      </c>
      <c r="G5548" s="61">
        <v>0</v>
      </c>
      <c r="H5548" s="61">
        <v>1</v>
      </c>
      <c r="I5548" s="62">
        <v>103962.17559827</v>
      </c>
      <c r="J5548" s="63">
        <v>6.0104093570993466</v>
      </c>
      <c r="K5548" s="63">
        <v>6.8593574820879857</v>
      </c>
      <c r="L5548" s="63">
        <v>7.3840266167516679</v>
      </c>
      <c r="M5548" s="63">
        <v>8.6513876051515677</v>
      </c>
      <c r="N5548" s="63">
        <v>6.341980185406535</v>
      </c>
      <c r="O5548" s="71">
        <v>7.2730215096284088</v>
      </c>
    </row>
    <row r="5549" spans="2:15" outlineLevel="1" x14ac:dyDescent="0.25">
      <c r="B5549" s="65">
        <v>5540</v>
      </c>
      <c r="C5549" s="60">
        <v>1</v>
      </c>
      <c r="D5549" s="61">
        <v>0</v>
      </c>
      <c r="E5549" s="61">
        <v>1</v>
      </c>
      <c r="F5549" s="61">
        <v>1</v>
      </c>
      <c r="G5549" s="61">
        <v>0</v>
      </c>
      <c r="H5549" s="61">
        <v>1</v>
      </c>
      <c r="I5549" s="62">
        <v>99010.083332336071</v>
      </c>
      <c r="J5549" s="63">
        <v>6.4746815996199594</v>
      </c>
      <c r="K5549" s="63">
        <v>5.7217985842148966</v>
      </c>
      <c r="L5549" s="63">
        <v>6.6214053081915143</v>
      </c>
      <c r="M5549" s="63">
        <v>8.5458071621697869</v>
      </c>
      <c r="N5549" s="63">
        <v>6.3114841766373111</v>
      </c>
      <c r="O5549" s="71">
        <v>6.6114573606674796</v>
      </c>
    </row>
    <row r="5550" spans="2:15" outlineLevel="1" x14ac:dyDescent="0.25">
      <c r="B5550" s="65">
        <v>5541</v>
      </c>
      <c r="C5550" s="60">
        <v>1</v>
      </c>
      <c r="D5550" s="61">
        <v>0</v>
      </c>
      <c r="E5550" s="61">
        <v>1</v>
      </c>
      <c r="F5550" s="61">
        <v>1</v>
      </c>
      <c r="G5550" s="61">
        <v>0</v>
      </c>
      <c r="H5550" s="61">
        <v>1</v>
      </c>
      <c r="I5550" s="62">
        <v>93862.856231937592</v>
      </c>
      <c r="J5550" s="63">
        <v>6.1633588207588037</v>
      </c>
      <c r="K5550" s="63">
        <v>5.5477551239396607</v>
      </c>
      <c r="L5550" s="63">
        <v>8.1261135649279677</v>
      </c>
      <c r="M5550" s="63">
        <v>6.1502349483494108</v>
      </c>
      <c r="N5550" s="63">
        <v>6.4159792072053285</v>
      </c>
      <c r="O5550" s="71">
        <v>7.0047608585086678</v>
      </c>
    </row>
    <row r="5551" spans="2:15" outlineLevel="1" x14ac:dyDescent="0.25">
      <c r="B5551" s="65">
        <v>5542</v>
      </c>
      <c r="C5551" s="60">
        <v>1</v>
      </c>
      <c r="D5551" s="61">
        <v>0</v>
      </c>
      <c r="E5551" s="61">
        <v>1</v>
      </c>
      <c r="F5551" s="61">
        <v>1</v>
      </c>
      <c r="G5551" s="61">
        <v>1</v>
      </c>
      <c r="H5551" s="61">
        <v>0</v>
      </c>
      <c r="I5551" s="62">
        <v>99852.793376319343</v>
      </c>
      <c r="J5551" s="63">
        <v>6.839354891861082</v>
      </c>
      <c r="K5551" s="63">
        <v>4.6885572182181035</v>
      </c>
      <c r="L5551" s="63">
        <v>7.2122157974893089</v>
      </c>
      <c r="M5551" s="63">
        <v>8.5903858117379102</v>
      </c>
      <c r="N5551" s="63">
        <v>7.2712879450387504</v>
      </c>
      <c r="O5551" s="71">
        <v>6.4045177101581716</v>
      </c>
    </row>
    <row r="5552" spans="2:15" outlineLevel="1" x14ac:dyDescent="0.25">
      <c r="B5552" s="65">
        <v>5543</v>
      </c>
      <c r="C5552" s="60">
        <v>1</v>
      </c>
      <c r="D5552" s="61">
        <v>0</v>
      </c>
      <c r="E5552" s="61">
        <v>1</v>
      </c>
      <c r="F5552" s="61">
        <v>1</v>
      </c>
      <c r="G5552" s="61">
        <v>1</v>
      </c>
      <c r="H5552" s="61">
        <v>0</v>
      </c>
      <c r="I5552" s="62">
        <v>99882.526232032047</v>
      </c>
      <c r="J5552" s="63">
        <v>7.2593387526789268</v>
      </c>
      <c r="K5552" s="63">
        <v>5.8734500210400586</v>
      </c>
      <c r="L5552" s="63">
        <v>6.7539119127578182</v>
      </c>
      <c r="M5552" s="63">
        <v>7.4800345145223721</v>
      </c>
      <c r="N5552" s="63">
        <v>6.8944172854054768</v>
      </c>
      <c r="O5552" s="71">
        <v>6.4535274656768298</v>
      </c>
    </row>
    <row r="5553" spans="2:15" outlineLevel="1" x14ac:dyDescent="0.25">
      <c r="B5553" s="65">
        <v>5544</v>
      </c>
      <c r="C5553" s="60">
        <v>1</v>
      </c>
      <c r="D5553" s="61">
        <v>0</v>
      </c>
      <c r="E5553" s="61">
        <v>1</v>
      </c>
      <c r="F5553" s="61">
        <v>1</v>
      </c>
      <c r="G5553" s="61">
        <v>1</v>
      </c>
      <c r="H5553" s="61">
        <v>0</v>
      </c>
      <c r="I5553" s="62">
        <v>90333.886445380529</v>
      </c>
      <c r="J5553" s="63">
        <v>5.9507283124513686</v>
      </c>
      <c r="K5553" s="63">
        <v>4.0508046942579901</v>
      </c>
      <c r="L5553" s="63">
        <v>7.3167124421049623</v>
      </c>
      <c r="M5553" s="63">
        <v>6.5900784285560894</v>
      </c>
      <c r="N5553" s="63">
        <v>7.2705520420195278</v>
      </c>
      <c r="O5553" s="71">
        <v>6.6611562480639552</v>
      </c>
    </row>
    <row r="5554" spans="2:15" outlineLevel="1" x14ac:dyDescent="0.25">
      <c r="B5554" s="65">
        <v>5545</v>
      </c>
      <c r="C5554" s="60">
        <v>1</v>
      </c>
      <c r="D5554" s="61">
        <v>0</v>
      </c>
      <c r="E5554" s="61">
        <v>1</v>
      </c>
      <c r="F5554" s="61">
        <v>1</v>
      </c>
      <c r="G5554" s="61">
        <v>1</v>
      </c>
      <c r="H5554" s="61">
        <v>0</v>
      </c>
      <c r="I5554" s="62">
        <v>29542.607528686262</v>
      </c>
      <c r="J5554" s="63">
        <v>6.2300292825580854</v>
      </c>
      <c r="K5554" s="63">
        <v>5.7003881092438959</v>
      </c>
      <c r="L5554" s="63">
        <v>6.7307697436850837</v>
      </c>
      <c r="M5554" s="63">
        <v>6.1511811096746767</v>
      </c>
      <c r="N5554" s="63">
        <v>7.1295983091814623</v>
      </c>
      <c r="O5554" s="71">
        <v>7.1008869417250491</v>
      </c>
    </row>
    <row r="5555" spans="2:15" outlineLevel="1" x14ac:dyDescent="0.25">
      <c r="B5555" s="65">
        <v>5546</v>
      </c>
      <c r="C5555" s="60">
        <v>1</v>
      </c>
      <c r="D5555" s="61">
        <v>0</v>
      </c>
      <c r="E5555" s="61">
        <v>1</v>
      </c>
      <c r="F5555" s="61">
        <v>1</v>
      </c>
      <c r="G5555" s="61">
        <v>1</v>
      </c>
      <c r="H5555" s="61">
        <v>0</v>
      </c>
      <c r="I5555" s="62">
        <v>105797.76663801278</v>
      </c>
      <c r="J5555" s="63">
        <v>6.6905867572917339</v>
      </c>
      <c r="K5555" s="63">
        <v>6.5614373083168198</v>
      </c>
      <c r="L5555" s="63">
        <v>8.0755863000815005</v>
      </c>
      <c r="M5555" s="63">
        <v>8.9025975767664747</v>
      </c>
      <c r="N5555" s="63">
        <v>6.5983166955584407</v>
      </c>
      <c r="O5555" s="71">
        <v>6.5526982195297485</v>
      </c>
    </row>
    <row r="5556" spans="2:15" outlineLevel="1" x14ac:dyDescent="0.25">
      <c r="B5556" s="65">
        <v>5547</v>
      </c>
      <c r="C5556" s="60">
        <v>0</v>
      </c>
      <c r="D5556" s="61">
        <v>1</v>
      </c>
      <c r="E5556" s="61">
        <v>1</v>
      </c>
      <c r="F5556" s="61">
        <v>1</v>
      </c>
      <c r="G5556" s="61">
        <v>0</v>
      </c>
      <c r="H5556" s="61">
        <v>1</v>
      </c>
      <c r="I5556" s="62">
        <v>95980.551028352653</v>
      </c>
      <c r="J5556" s="63">
        <v>5.6873956168863113</v>
      </c>
      <c r="K5556" s="63">
        <v>6.5205705201428907</v>
      </c>
      <c r="L5556" s="63">
        <v>7.2407131364122321</v>
      </c>
      <c r="M5556" s="63">
        <v>7.021628121152574</v>
      </c>
      <c r="N5556" s="63">
        <v>6.3725073787143574</v>
      </c>
      <c r="O5556" s="71">
        <v>6.6967349293032532</v>
      </c>
    </row>
    <row r="5557" spans="2:15" outlineLevel="1" x14ac:dyDescent="0.25">
      <c r="B5557" s="65">
        <v>5548</v>
      </c>
      <c r="C5557" s="60">
        <v>1</v>
      </c>
      <c r="D5557" s="61">
        <v>0</v>
      </c>
      <c r="E5557" s="61">
        <v>1</v>
      </c>
      <c r="F5557" s="61">
        <v>1</v>
      </c>
      <c r="G5557" s="61">
        <v>1</v>
      </c>
      <c r="H5557" s="61">
        <v>0</v>
      </c>
      <c r="I5557" s="62">
        <v>26151.38236649544</v>
      </c>
      <c r="J5557" s="63">
        <v>5.2564506766326691</v>
      </c>
      <c r="K5557" s="63">
        <v>5.2139046687880919</v>
      </c>
      <c r="L5557" s="63">
        <v>6.7202650212466466</v>
      </c>
      <c r="M5557" s="63">
        <v>7.166833215115453</v>
      </c>
      <c r="N5557" s="63">
        <v>6.6849911641964201</v>
      </c>
      <c r="O5557" s="71">
        <v>6.612829143565957</v>
      </c>
    </row>
    <row r="5558" spans="2:15" outlineLevel="1" x14ac:dyDescent="0.25">
      <c r="B5558" s="65">
        <v>5549</v>
      </c>
      <c r="C5558" s="60">
        <v>1</v>
      </c>
      <c r="D5558" s="61">
        <v>0</v>
      </c>
      <c r="E5558" s="61">
        <v>1</v>
      </c>
      <c r="F5558" s="61">
        <v>1</v>
      </c>
      <c r="G5558" s="61">
        <v>1</v>
      </c>
      <c r="H5558" s="61">
        <v>0</v>
      </c>
      <c r="I5558" s="62">
        <v>26396.668686235265</v>
      </c>
      <c r="J5558" s="63">
        <v>6.0216343049736434</v>
      </c>
      <c r="K5558" s="63">
        <v>5.2372574352158869</v>
      </c>
      <c r="L5558" s="63">
        <v>6.6694382570249928</v>
      </c>
      <c r="M5558" s="63">
        <v>6.391415359687155</v>
      </c>
      <c r="N5558" s="63">
        <v>7.1258270713389376</v>
      </c>
      <c r="O5558" s="71">
        <v>6.2559212120887269</v>
      </c>
    </row>
    <row r="5559" spans="2:15" outlineLevel="1" x14ac:dyDescent="0.25">
      <c r="B5559" s="65">
        <v>5550</v>
      </c>
      <c r="C5559" s="60">
        <v>0</v>
      </c>
      <c r="D5559" s="61">
        <v>1</v>
      </c>
      <c r="E5559" s="61">
        <v>1</v>
      </c>
      <c r="F5559" s="61">
        <v>1</v>
      </c>
      <c r="G5559" s="61">
        <v>1</v>
      </c>
      <c r="H5559" s="61">
        <v>0</v>
      </c>
      <c r="I5559" s="62">
        <v>93057.031294600238</v>
      </c>
      <c r="J5559" s="63">
        <v>5.3553421447723935</v>
      </c>
      <c r="K5559" s="63">
        <v>6.4019250424807082</v>
      </c>
      <c r="L5559" s="63">
        <v>8.0075988603269792</v>
      </c>
      <c r="M5559" s="63">
        <v>6.0753711861214521</v>
      </c>
      <c r="N5559" s="63">
        <v>6.6303475464270445</v>
      </c>
      <c r="O5559" s="71">
        <v>6.4053402150084855</v>
      </c>
    </row>
    <row r="5560" spans="2:15" outlineLevel="1" x14ac:dyDescent="0.25">
      <c r="B5560" s="65">
        <v>5551</v>
      </c>
      <c r="C5560" s="60">
        <v>1</v>
      </c>
      <c r="D5560" s="61">
        <v>0</v>
      </c>
      <c r="E5560" s="61">
        <v>1</v>
      </c>
      <c r="F5560" s="61">
        <v>1</v>
      </c>
      <c r="G5560" s="61">
        <v>1</v>
      </c>
      <c r="H5560" s="61">
        <v>0</v>
      </c>
      <c r="I5560" s="62">
        <v>65644.105346870216</v>
      </c>
      <c r="J5560" s="63">
        <v>6.4885593879816703</v>
      </c>
      <c r="K5560" s="63">
        <v>6.0652306726769254</v>
      </c>
      <c r="L5560" s="63">
        <v>6.9034600824316312</v>
      </c>
      <c r="M5560" s="63">
        <v>6.1224830066642149</v>
      </c>
      <c r="N5560" s="63">
        <v>7.1228326661319556</v>
      </c>
      <c r="O5560" s="71">
        <v>6.6920574011573217</v>
      </c>
    </row>
    <row r="5561" spans="2:15" outlineLevel="1" x14ac:dyDescent="0.25">
      <c r="B5561" s="65">
        <v>5552</v>
      </c>
      <c r="C5561" s="60">
        <v>1</v>
      </c>
      <c r="D5561" s="61">
        <v>0</v>
      </c>
      <c r="E5561" s="61">
        <v>1</v>
      </c>
      <c r="F5561" s="61">
        <v>1</v>
      </c>
      <c r="G5561" s="61">
        <v>1</v>
      </c>
      <c r="H5561" s="61">
        <v>0</v>
      </c>
      <c r="I5561" s="62">
        <v>96235.627533609528</v>
      </c>
      <c r="J5561" s="63">
        <v>6.1447722415033885</v>
      </c>
      <c r="K5561" s="63">
        <v>5.9638149937172029</v>
      </c>
      <c r="L5561" s="63">
        <v>7.0609292778892314</v>
      </c>
      <c r="M5561" s="63">
        <v>7.3468584654057487</v>
      </c>
      <c r="N5561" s="63">
        <v>6.6859309531784596</v>
      </c>
      <c r="O5561" s="71">
        <v>6.3013344545622259</v>
      </c>
    </row>
    <row r="5562" spans="2:15" outlineLevel="1" x14ac:dyDescent="0.25">
      <c r="B5562" s="65">
        <v>5553</v>
      </c>
      <c r="C5562" s="60">
        <v>1</v>
      </c>
      <c r="D5562" s="61">
        <v>0</v>
      </c>
      <c r="E5562" s="61">
        <v>1</v>
      </c>
      <c r="F5562" s="61">
        <v>1</v>
      </c>
      <c r="G5562" s="61">
        <v>1</v>
      </c>
      <c r="H5562" s="61">
        <v>0</v>
      </c>
      <c r="I5562" s="62">
        <v>27591.512816442046</v>
      </c>
      <c r="J5562" s="63">
        <v>5.4497867889408225</v>
      </c>
      <c r="K5562" s="63">
        <v>5.2922071494549625</v>
      </c>
      <c r="L5562" s="63">
        <v>6.3343704969172947</v>
      </c>
      <c r="M5562" s="63">
        <v>6.8818676678025597</v>
      </c>
      <c r="N5562" s="63">
        <v>7.4330960338812258</v>
      </c>
      <c r="O5562" s="71">
        <v>6.6891492104896022</v>
      </c>
    </row>
    <row r="5563" spans="2:15" outlineLevel="1" x14ac:dyDescent="0.25">
      <c r="B5563" s="65">
        <v>5554</v>
      </c>
      <c r="C5563" s="60">
        <v>1</v>
      </c>
      <c r="D5563" s="61">
        <v>0</v>
      </c>
      <c r="E5563" s="61">
        <v>1</v>
      </c>
      <c r="F5563" s="61">
        <v>1</v>
      </c>
      <c r="G5563" s="61">
        <v>1</v>
      </c>
      <c r="H5563" s="61">
        <v>0</v>
      </c>
      <c r="I5563" s="62">
        <v>61856.073664767653</v>
      </c>
      <c r="J5563" s="63">
        <v>5.9060436429239882</v>
      </c>
      <c r="K5563" s="63">
        <v>4.9731677219812331</v>
      </c>
      <c r="L5563" s="63">
        <v>7.3977244521615564</v>
      </c>
      <c r="M5563" s="63">
        <v>6.1034474982078617</v>
      </c>
      <c r="N5563" s="63">
        <v>7.4342507500400963</v>
      </c>
      <c r="O5563" s="71">
        <v>6.5510521170036053</v>
      </c>
    </row>
    <row r="5564" spans="2:15" outlineLevel="1" x14ac:dyDescent="0.25">
      <c r="B5564" s="65">
        <v>5555</v>
      </c>
      <c r="C5564" s="60">
        <v>0</v>
      </c>
      <c r="D5564" s="61">
        <v>1</v>
      </c>
      <c r="E5564" s="61">
        <v>1</v>
      </c>
      <c r="F5564" s="61">
        <v>1</v>
      </c>
      <c r="G5564" s="61">
        <v>1</v>
      </c>
      <c r="H5564" s="61">
        <v>0</v>
      </c>
      <c r="I5564" s="62">
        <v>101145.8097887718</v>
      </c>
      <c r="J5564" s="63">
        <v>5.9967528101883323</v>
      </c>
      <c r="K5564" s="63">
        <v>6.3936840310126293</v>
      </c>
      <c r="L5564" s="63">
        <v>7.2024533889680447</v>
      </c>
      <c r="M5564" s="63">
        <v>8.3182580000499922</v>
      </c>
      <c r="N5564" s="63">
        <v>6.8923782207564805</v>
      </c>
      <c r="O5564" s="71">
        <v>6.5412006336262589</v>
      </c>
    </row>
    <row r="5565" spans="2:15" outlineLevel="1" x14ac:dyDescent="0.25">
      <c r="B5565" s="65">
        <v>5556</v>
      </c>
      <c r="C5565" s="60">
        <v>1</v>
      </c>
      <c r="D5565" s="61">
        <v>0</v>
      </c>
      <c r="E5565" s="61">
        <v>1</v>
      </c>
      <c r="F5565" s="61">
        <v>1</v>
      </c>
      <c r="G5565" s="61">
        <v>1</v>
      </c>
      <c r="H5565" s="61">
        <v>0</v>
      </c>
      <c r="I5565" s="62">
        <v>97046.757092160275</v>
      </c>
      <c r="J5565" s="63">
        <v>6.5093896212403717</v>
      </c>
      <c r="K5565" s="63">
        <v>5.7034807799420797</v>
      </c>
      <c r="L5565" s="63">
        <v>6.8520429806432315</v>
      </c>
      <c r="M5565" s="63">
        <v>7.2363751368078351</v>
      </c>
      <c r="N5565" s="63">
        <v>6.9772852699931933</v>
      </c>
      <c r="O5565" s="71">
        <v>6.5183155086832167</v>
      </c>
    </row>
    <row r="5566" spans="2:15" outlineLevel="1" x14ac:dyDescent="0.25">
      <c r="B5566" s="65">
        <v>5557</v>
      </c>
      <c r="C5566" s="60">
        <v>1</v>
      </c>
      <c r="D5566" s="61">
        <v>0</v>
      </c>
      <c r="E5566" s="61">
        <v>1</v>
      </c>
      <c r="F5566" s="61">
        <v>1</v>
      </c>
      <c r="G5566" s="61">
        <v>1</v>
      </c>
      <c r="H5566" s="61">
        <v>0</v>
      </c>
      <c r="I5566" s="62">
        <v>60988.218794716697</v>
      </c>
      <c r="J5566" s="63">
        <v>6.3648852779322391</v>
      </c>
      <c r="K5566" s="63">
        <v>4.6789191972929824</v>
      </c>
      <c r="L5566" s="63">
        <v>7.2367088537376247</v>
      </c>
      <c r="M5566" s="63">
        <v>6.5612368246912567</v>
      </c>
      <c r="N5566" s="63">
        <v>6.7433975179763177</v>
      </c>
      <c r="O5566" s="71">
        <v>6.2439568775473147</v>
      </c>
    </row>
    <row r="5567" spans="2:15" outlineLevel="1" x14ac:dyDescent="0.25">
      <c r="B5567" s="65">
        <v>5558</v>
      </c>
      <c r="C5567" s="60">
        <v>1</v>
      </c>
      <c r="D5567" s="61">
        <v>0</v>
      </c>
      <c r="E5567" s="61">
        <v>1</v>
      </c>
      <c r="F5567" s="61">
        <v>1</v>
      </c>
      <c r="G5567" s="61">
        <v>0</v>
      </c>
      <c r="H5567" s="61">
        <v>1</v>
      </c>
      <c r="I5567" s="62">
        <v>99829.050697639133</v>
      </c>
      <c r="J5567" s="63">
        <v>6.8527778282335463</v>
      </c>
      <c r="K5567" s="63">
        <v>5.6558043304890564</v>
      </c>
      <c r="L5567" s="63">
        <v>6.5544963832610685</v>
      </c>
      <c r="M5567" s="63">
        <v>7.7608139232540339</v>
      </c>
      <c r="N5567" s="63">
        <v>6.8160238444098766</v>
      </c>
      <c r="O5567" s="71">
        <v>7.1195927914719759</v>
      </c>
    </row>
    <row r="5568" spans="2:15" outlineLevel="1" x14ac:dyDescent="0.25">
      <c r="B5568" s="65">
        <v>5559</v>
      </c>
      <c r="C5568" s="60">
        <v>0</v>
      </c>
      <c r="D5568" s="61">
        <v>1</v>
      </c>
      <c r="E5568" s="61">
        <v>1</v>
      </c>
      <c r="F5568" s="61">
        <v>1</v>
      </c>
      <c r="G5568" s="61">
        <v>0</v>
      </c>
      <c r="H5568" s="61">
        <v>1</v>
      </c>
      <c r="I5568" s="62">
        <v>101149.3567356373</v>
      </c>
      <c r="J5568" s="63">
        <v>6.1960394234087968</v>
      </c>
      <c r="K5568" s="63">
        <v>6.2746373789003957</v>
      </c>
      <c r="L5568" s="63">
        <v>7.7370955662653786</v>
      </c>
      <c r="M5568" s="63">
        <v>7.5952757210933726</v>
      </c>
      <c r="N5568" s="63">
        <v>6.7520326953990857</v>
      </c>
      <c r="O5568" s="71">
        <v>7.2562948052149849</v>
      </c>
    </row>
    <row r="5569" spans="2:15" outlineLevel="1" x14ac:dyDescent="0.25">
      <c r="B5569" s="65">
        <v>5560</v>
      </c>
      <c r="C5569" s="60">
        <v>0</v>
      </c>
      <c r="D5569" s="61">
        <v>1</v>
      </c>
      <c r="E5569" s="61">
        <v>1</v>
      </c>
      <c r="F5569" s="61">
        <v>1</v>
      </c>
      <c r="G5569" s="61">
        <v>0</v>
      </c>
      <c r="H5569" s="61">
        <v>1</v>
      </c>
      <c r="I5569" s="62">
        <v>62662.236912848413</v>
      </c>
      <c r="J5569" s="63">
        <v>5.9363750651139773</v>
      </c>
      <c r="K5569" s="63">
        <v>6.1538722516559581</v>
      </c>
      <c r="L5569" s="63">
        <v>6.9876147321821822</v>
      </c>
      <c r="M5569" s="63">
        <v>6.3026152944041458</v>
      </c>
      <c r="N5569" s="63">
        <v>6.1349344350581037</v>
      </c>
      <c r="O5569" s="71">
        <v>6.7529470995662226</v>
      </c>
    </row>
    <row r="5570" spans="2:15" outlineLevel="1" x14ac:dyDescent="0.25">
      <c r="B5570" s="65">
        <v>5561</v>
      </c>
      <c r="C5570" s="60">
        <v>1</v>
      </c>
      <c r="D5570" s="61">
        <v>0</v>
      </c>
      <c r="E5570" s="61">
        <v>1</v>
      </c>
      <c r="F5570" s="61">
        <v>1</v>
      </c>
      <c r="G5570" s="61">
        <v>0</v>
      </c>
      <c r="H5570" s="61">
        <v>1</v>
      </c>
      <c r="I5570" s="62">
        <v>95189.287136665764</v>
      </c>
      <c r="J5570" s="63">
        <v>6.201738934752961</v>
      </c>
      <c r="K5570" s="63">
        <v>4.8042954040987977</v>
      </c>
      <c r="L5570" s="63">
        <v>7.0932810216460531</v>
      </c>
      <c r="M5570" s="63">
        <v>7.5509344956795736</v>
      </c>
      <c r="N5570" s="63">
        <v>6.8184339656166584</v>
      </c>
      <c r="O5570" s="71">
        <v>6.9224492977353247</v>
      </c>
    </row>
    <row r="5571" spans="2:15" outlineLevel="1" x14ac:dyDescent="0.25">
      <c r="B5571" s="65">
        <v>5562</v>
      </c>
      <c r="C5571" s="60">
        <v>0</v>
      </c>
      <c r="D5571" s="61">
        <v>1</v>
      </c>
      <c r="E5571" s="61">
        <v>1</v>
      </c>
      <c r="F5571" s="61">
        <v>1</v>
      </c>
      <c r="G5571" s="61">
        <v>0</v>
      </c>
      <c r="H5571" s="61">
        <v>1</v>
      </c>
      <c r="I5571" s="62">
        <v>95384.017687480664</v>
      </c>
      <c r="J5571" s="63">
        <v>5.3671155035180131</v>
      </c>
      <c r="K5571" s="63">
        <v>6.1890860080559502</v>
      </c>
      <c r="L5571" s="63">
        <v>7.5376248609989904</v>
      </c>
      <c r="M5571" s="63">
        <v>6.7516799606784792</v>
      </c>
      <c r="N5571" s="63">
        <v>6.5906474034368818</v>
      </c>
      <c r="O5571" s="71">
        <v>7.228414787382853</v>
      </c>
    </row>
    <row r="5572" spans="2:15" outlineLevel="1" x14ac:dyDescent="0.25">
      <c r="B5572" s="65">
        <v>5563</v>
      </c>
      <c r="C5572" s="60">
        <v>0</v>
      </c>
      <c r="D5572" s="61">
        <v>1</v>
      </c>
      <c r="E5572" s="61">
        <v>1</v>
      </c>
      <c r="F5572" s="61">
        <v>1</v>
      </c>
      <c r="G5572" s="61">
        <v>0</v>
      </c>
      <c r="H5572" s="61">
        <v>1</v>
      </c>
      <c r="I5572" s="62">
        <v>26970.007314967705</v>
      </c>
      <c r="J5572" s="63">
        <v>5.7186311154669296</v>
      </c>
      <c r="K5572" s="63">
        <v>6.0586791692912509</v>
      </c>
      <c r="L5572" s="63">
        <v>6.0466187963692333</v>
      </c>
      <c r="M5572" s="63">
        <v>6.2149948950170426</v>
      </c>
      <c r="N5572" s="63">
        <v>6.7477023594160359</v>
      </c>
      <c r="O5572" s="71">
        <v>6.8684739403714872</v>
      </c>
    </row>
    <row r="5573" spans="2:15" outlineLevel="1" x14ac:dyDescent="0.25">
      <c r="B5573" s="65">
        <v>5564</v>
      </c>
      <c r="C5573" s="60">
        <v>1</v>
      </c>
      <c r="D5573" s="61">
        <v>0</v>
      </c>
      <c r="E5573" s="61">
        <v>1</v>
      </c>
      <c r="F5573" s="61">
        <v>1</v>
      </c>
      <c r="G5573" s="61">
        <v>0</v>
      </c>
      <c r="H5573" s="61">
        <v>1</v>
      </c>
      <c r="I5573" s="62">
        <v>97625.181242627979</v>
      </c>
      <c r="J5573" s="63">
        <v>6.8196188508525006</v>
      </c>
      <c r="K5573" s="63">
        <v>5.7238122986403344</v>
      </c>
      <c r="L5573" s="63">
        <v>7.4357116939916015</v>
      </c>
      <c r="M5573" s="63">
        <v>6.6608451416946099</v>
      </c>
      <c r="N5573" s="63">
        <v>6.7402119765310955</v>
      </c>
      <c r="O5573" s="71">
        <v>7.038968733566481</v>
      </c>
    </row>
    <row r="5574" spans="2:15" outlineLevel="1" x14ac:dyDescent="0.25">
      <c r="B5574" s="65">
        <v>5565</v>
      </c>
      <c r="C5574" s="60">
        <v>1</v>
      </c>
      <c r="D5574" s="61">
        <v>0</v>
      </c>
      <c r="E5574" s="61">
        <v>1</v>
      </c>
      <c r="F5574" s="61">
        <v>1</v>
      </c>
      <c r="G5574" s="61">
        <v>0</v>
      </c>
      <c r="H5574" s="61">
        <v>1</v>
      </c>
      <c r="I5574" s="62">
        <v>29088.488263196021</v>
      </c>
      <c r="J5574" s="63">
        <v>5.6123529904211447</v>
      </c>
      <c r="K5574" s="63">
        <v>5.2741874179091592</v>
      </c>
      <c r="L5574" s="63">
        <v>7.1007523628530711</v>
      </c>
      <c r="M5574" s="63">
        <v>6.9486985538279429</v>
      </c>
      <c r="N5574" s="63">
        <v>6.9276260596689045</v>
      </c>
      <c r="O5574" s="71">
        <v>7.2095206538198759</v>
      </c>
    </row>
    <row r="5575" spans="2:15" outlineLevel="1" x14ac:dyDescent="0.25">
      <c r="B5575" s="65">
        <v>5566</v>
      </c>
      <c r="C5575" s="60">
        <v>1</v>
      </c>
      <c r="D5575" s="61">
        <v>0</v>
      </c>
      <c r="E5575" s="61">
        <v>1</v>
      </c>
      <c r="F5575" s="61">
        <v>1</v>
      </c>
      <c r="G5575" s="61">
        <v>1</v>
      </c>
      <c r="H5575" s="61">
        <v>0</v>
      </c>
      <c r="I5575" s="62">
        <v>101207.46571844682</v>
      </c>
      <c r="J5575" s="63">
        <v>6.761245483074366</v>
      </c>
      <c r="K5575" s="63">
        <v>5.6581896654662245</v>
      </c>
      <c r="L5575" s="63">
        <v>7.1194108307370438</v>
      </c>
      <c r="M5575" s="63">
        <v>7.4921146664473772</v>
      </c>
      <c r="N5575" s="63">
        <v>7.373228162076563</v>
      </c>
      <c r="O5575" s="71">
        <v>7.2257291754853599</v>
      </c>
    </row>
    <row r="5576" spans="2:15" outlineLevel="1" x14ac:dyDescent="0.25">
      <c r="B5576" s="65">
        <v>5567</v>
      </c>
      <c r="C5576" s="60">
        <v>1</v>
      </c>
      <c r="D5576" s="61">
        <v>0</v>
      </c>
      <c r="E5576" s="61">
        <v>1</v>
      </c>
      <c r="F5576" s="61">
        <v>1</v>
      </c>
      <c r="G5576" s="61">
        <v>1</v>
      </c>
      <c r="H5576" s="61">
        <v>0</v>
      </c>
      <c r="I5576" s="62">
        <v>28319.152954912643</v>
      </c>
      <c r="J5576" s="63">
        <v>5.8136670945692321</v>
      </c>
      <c r="K5576" s="63">
        <v>5.3002577475047765</v>
      </c>
      <c r="L5576" s="63">
        <v>6.9992427360180569</v>
      </c>
      <c r="M5576" s="63">
        <v>6.9432985928385795</v>
      </c>
      <c r="N5576" s="63">
        <v>7.0953801893913226</v>
      </c>
      <c r="O5576" s="71">
        <v>6.4129312497471371</v>
      </c>
    </row>
    <row r="5577" spans="2:15" outlineLevel="1" x14ac:dyDescent="0.25">
      <c r="B5577" s="65">
        <v>5568</v>
      </c>
      <c r="C5577" s="60">
        <v>0</v>
      </c>
      <c r="D5577" s="61">
        <v>1</v>
      </c>
      <c r="E5577" s="61">
        <v>1</v>
      </c>
      <c r="F5577" s="61">
        <v>1</v>
      </c>
      <c r="G5577" s="61">
        <v>0</v>
      </c>
      <c r="H5577" s="61">
        <v>1</v>
      </c>
      <c r="I5577" s="62">
        <v>97937.617708417267</v>
      </c>
      <c r="J5577" s="63">
        <v>5.475641154672668</v>
      </c>
      <c r="K5577" s="63">
        <v>5.6741470083133407</v>
      </c>
      <c r="L5577" s="63">
        <v>8.1454033587101762</v>
      </c>
      <c r="M5577" s="63">
        <v>7.2602466634280773</v>
      </c>
      <c r="N5577" s="63">
        <v>7.1002388451755847</v>
      </c>
      <c r="O5577" s="71">
        <v>7.321192529199597</v>
      </c>
    </row>
    <row r="5578" spans="2:15" outlineLevel="1" x14ac:dyDescent="0.25">
      <c r="B5578" s="65">
        <v>5569</v>
      </c>
      <c r="C5578" s="60">
        <v>1</v>
      </c>
      <c r="D5578" s="61">
        <v>0</v>
      </c>
      <c r="E5578" s="61">
        <v>1</v>
      </c>
      <c r="F5578" s="61">
        <v>1</v>
      </c>
      <c r="G5578" s="61">
        <v>1</v>
      </c>
      <c r="H5578" s="61">
        <v>0</v>
      </c>
      <c r="I5578" s="62">
        <v>96621.533341070215</v>
      </c>
      <c r="J5578" s="63">
        <v>5.6813624819123074</v>
      </c>
      <c r="K5578" s="63">
        <v>4.1816710823330432</v>
      </c>
      <c r="L5578" s="63">
        <v>7.5535311065347361</v>
      </c>
      <c r="M5578" s="63">
        <v>8.4993077264878156</v>
      </c>
      <c r="N5578" s="63">
        <v>7.228113528031626</v>
      </c>
      <c r="O5578" s="71">
        <v>7.0835644612734541</v>
      </c>
    </row>
    <row r="5579" spans="2:15" outlineLevel="1" x14ac:dyDescent="0.25">
      <c r="B5579" s="65">
        <v>5570</v>
      </c>
      <c r="C5579" s="60">
        <v>1</v>
      </c>
      <c r="D5579" s="61">
        <v>0</v>
      </c>
      <c r="E5579" s="61">
        <v>1</v>
      </c>
      <c r="F5579" s="61">
        <v>1</v>
      </c>
      <c r="G5579" s="61">
        <v>1</v>
      </c>
      <c r="H5579" s="61">
        <v>0</v>
      </c>
      <c r="I5579" s="62">
        <v>93591.917059560205</v>
      </c>
      <c r="J5579" s="63">
        <v>6.5697162505020641</v>
      </c>
      <c r="K5579" s="63">
        <v>5.5763208456712556</v>
      </c>
      <c r="L5579" s="63">
        <v>8.0778072145673754</v>
      </c>
      <c r="M5579" s="63">
        <v>6.0647221097558761</v>
      </c>
      <c r="N5579" s="63">
        <v>6.5154422193112937</v>
      </c>
      <c r="O5579" s="71">
        <v>6.325009168655261</v>
      </c>
    </row>
    <row r="5580" spans="2:15" outlineLevel="1" x14ac:dyDescent="0.25">
      <c r="B5580" s="65">
        <v>5571</v>
      </c>
      <c r="C5580" s="60">
        <v>1</v>
      </c>
      <c r="D5580" s="61">
        <v>0</v>
      </c>
      <c r="E5580" s="61">
        <v>1</v>
      </c>
      <c r="F5580" s="61">
        <v>1</v>
      </c>
      <c r="G5580" s="61">
        <v>0</v>
      </c>
      <c r="H5580" s="61">
        <v>1</v>
      </c>
      <c r="I5580" s="62">
        <v>94603.007285275104</v>
      </c>
      <c r="J5580" s="63">
        <v>5.3177157936514838</v>
      </c>
      <c r="K5580" s="63">
        <v>5.0739072220460928</v>
      </c>
      <c r="L5580" s="63">
        <v>7.6860192559984073</v>
      </c>
      <c r="M5580" s="63">
        <v>7.9755588948855056</v>
      </c>
      <c r="N5580" s="63">
        <v>6.5339141405197543</v>
      </c>
      <c r="O5580" s="71">
        <v>6.7939753771654994</v>
      </c>
    </row>
    <row r="5581" spans="2:15" outlineLevel="1" x14ac:dyDescent="0.25">
      <c r="B5581" s="65">
        <v>5572</v>
      </c>
      <c r="C5581" s="60">
        <v>1</v>
      </c>
      <c r="D5581" s="61">
        <v>0</v>
      </c>
      <c r="E5581" s="61">
        <v>1</v>
      </c>
      <c r="F5581" s="61">
        <v>1</v>
      </c>
      <c r="G5581" s="61">
        <v>1</v>
      </c>
      <c r="H5581" s="61">
        <v>0</v>
      </c>
      <c r="I5581" s="62">
        <v>27392.302321915777</v>
      </c>
      <c r="J5581" s="63">
        <v>5.5920998732003202</v>
      </c>
      <c r="K5581" s="63">
        <v>4.5598810533746388</v>
      </c>
      <c r="L5581" s="63">
        <v>6.8961753799254364</v>
      </c>
      <c r="M5581" s="63">
        <v>7.1586467588795548</v>
      </c>
      <c r="N5581" s="63">
        <v>7.1461907847769313</v>
      </c>
      <c r="O5581" s="71">
        <v>7.0355149629725364</v>
      </c>
    </row>
    <row r="5582" spans="2:15" outlineLevel="1" x14ac:dyDescent="0.25">
      <c r="B5582" s="65">
        <v>5573</v>
      </c>
      <c r="C5582" s="60">
        <v>1</v>
      </c>
      <c r="D5582" s="61">
        <v>0</v>
      </c>
      <c r="E5582" s="61">
        <v>1</v>
      </c>
      <c r="F5582" s="61">
        <v>1</v>
      </c>
      <c r="G5582" s="61">
        <v>0</v>
      </c>
      <c r="H5582" s="61">
        <v>1</v>
      </c>
      <c r="I5582" s="62">
        <v>97990.392982669815</v>
      </c>
      <c r="J5582" s="63">
        <v>6.702950276908612</v>
      </c>
      <c r="K5582" s="63">
        <v>6.1072314511756129</v>
      </c>
      <c r="L5582" s="63">
        <v>7.7946118908041448</v>
      </c>
      <c r="M5582" s="63">
        <v>6.1665955490153053</v>
      </c>
      <c r="N5582" s="63">
        <v>6.8322281504197049</v>
      </c>
      <c r="O5582" s="71">
        <v>7.15442082784734</v>
      </c>
    </row>
    <row r="5583" spans="2:15" outlineLevel="1" x14ac:dyDescent="0.25">
      <c r="B5583" s="65">
        <v>5574</v>
      </c>
      <c r="C5583" s="60">
        <v>1</v>
      </c>
      <c r="D5583" s="61">
        <v>0</v>
      </c>
      <c r="E5583" s="61">
        <v>1</v>
      </c>
      <c r="F5583" s="61">
        <v>1</v>
      </c>
      <c r="G5583" s="61">
        <v>1</v>
      </c>
      <c r="H5583" s="61">
        <v>0</v>
      </c>
      <c r="I5583" s="62">
        <v>73518.931015690061</v>
      </c>
      <c r="J5583" s="63">
        <v>5.9487779759697617</v>
      </c>
      <c r="K5583" s="63">
        <v>4.290718899758339</v>
      </c>
      <c r="L5583" s="63">
        <v>6.4561348995048284</v>
      </c>
      <c r="M5583" s="63">
        <v>7.6787650774041776</v>
      </c>
      <c r="N5583" s="63">
        <v>7.5267148698068516</v>
      </c>
      <c r="O5583" s="71">
        <v>6.603048202573194</v>
      </c>
    </row>
    <row r="5584" spans="2:15" outlineLevel="1" x14ac:dyDescent="0.25">
      <c r="B5584" s="65">
        <v>5575</v>
      </c>
      <c r="C5584" s="60">
        <v>1</v>
      </c>
      <c r="D5584" s="61">
        <v>0</v>
      </c>
      <c r="E5584" s="61">
        <v>1</v>
      </c>
      <c r="F5584" s="61">
        <v>1</v>
      </c>
      <c r="G5584" s="61">
        <v>1</v>
      </c>
      <c r="H5584" s="61">
        <v>0</v>
      </c>
      <c r="I5584" s="62">
        <v>94744.977975130896</v>
      </c>
      <c r="J5584" s="63">
        <v>5.8811740011891258</v>
      </c>
      <c r="K5584" s="63">
        <v>5.4094454749940644</v>
      </c>
      <c r="L5584" s="63">
        <v>7.6086024247320143</v>
      </c>
      <c r="M5584" s="63">
        <v>7.2249084213665382</v>
      </c>
      <c r="N5584" s="63">
        <v>6.8101165090403182</v>
      </c>
      <c r="O5584" s="71">
        <v>6.3903739322050317</v>
      </c>
    </row>
    <row r="5585" spans="2:15" outlineLevel="1" x14ac:dyDescent="0.25">
      <c r="B5585" s="65">
        <v>5576</v>
      </c>
      <c r="C5585" s="60">
        <v>1</v>
      </c>
      <c r="D5585" s="61">
        <v>0</v>
      </c>
      <c r="E5585" s="61">
        <v>1</v>
      </c>
      <c r="F5585" s="61">
        <v>1</v>
      </c>
      <c r="G5585" s="61">
        <v>1</v>
      </c>
      <c r="H5585" s="61">
        <v>0</v>
      </c>
      <c r="I5585" s="62">
        <v>75875.596302308171</v>
      </c>
      <c r="J5585" s="63">
        <v>5.5336686650149582</v>
      </c>
      <c r="K5585" s="63">
        <v>4.4459938503163823</v>
      </c>
      <c r="L5585" s="63">
        <v>7.191166712879359</v>
      </c>
      <c r="M5585" s="63">
        <v>8.7699966794426771</v>
      </c>
      <c r="N5585" s="63">
        <v>7.2629193234892808</v>
      </c>
      <c r="O5585" s="71">
        <v>6.3740097200852697</v>
      </c>
    </row>
    <row r="5586" spans="2:15" outlineLevel="1" x14ac:dyDescent="0.25">
      <c r="B5586" s="65">
        <v>5577</v>
      </c>
      <c r="C5586" s="60">
        <v>1</v>
      </c>
      <c r="D5586" s="61">
        <v>0</v>
      </c>
      <c r="E5586" s="61">
        <v>1</v>
      </c>
      <c r="F5586" s="61">
        <v>1</v>
      </c>
      <c r="G5586" s="61">
        <v>1</v>
      </c>
      <c r="H5586" s="61">
        <v>0</v>
      </c>
      <c r="I5586" s="62">
        <v>97539.080806359358</v>
      </c>
      <c r="J5586" s="63">
        <v>6.3759878141012631</v>
      </c>
      <c r="K5586" s="63">
        <v>5.2718163916297316</v>
      </c>
      <c r="L5586" s="63">
        <v>6.8122740296011601</v>
      </c>
      <c r="M5586" s="63">
        <v>8.0642332160933368</v>
      </c>
      <c r="N5586" s="63">
        <v>7.1149959926659552</v>
      </c>
      <c r="O5586" s="71">
        <v>6.2666265724806927</v>
      </c>
    </row>
    <row r="5587" spans="2:15" outlineLevel="1" x14ac:dyDescent="0.25">
      <c r="B5587" s="65">
        <v>5578</v>
      </c>
      <c r="C5587" s="60">
        <v>1</v>
      </c>
      <c r="D5587" s="61">
        <v>0</v>
      </c>
      <c r="E5587" s="61">
        <v>1</v>
      </c>
      <c r="F5587" s="61">
        <v>1</v>
      </c>
      <c r="G5587" s="61">
        <v>1</v>
      </c>
      <c r="H5587" s="61">
        <v>0</v>
      </c>
      <c r="I5587" s="62">
        <v>95575.295677872244</v>
      </c>
      <c r="J5587" s="63">
        <v>5.972167766850677</v>
      </c>
      <c r="K5587" s="63">
        <v>4.8253276343581</v>
      </c>
      <c r="L5587" s="63">
        <v>7.0916231892207531</v>
      </c>
      <c r="M5587" s="63">
        <v>7.5320323085045215</v>
      </c>
      <c r="N5587" s="63">
        <v>7.2012159233966688</v>
      </c>
      <c r="O5587" s="71">
        <v>6.9538271712153357</v>
      </c>
    </row>
    <row r="5588" spans="2:15" outlineLevel="1" x14ac:dyDescent="0.25">
      <c r="B5588" s="65">
        <v>5579</v>
      </c>
      <c r="C5588" s="60">
        <v>1</v>
      </c>
      <c r="D5588" s="61">
        <v>0</v>
      </c>
      <c r="E5588" s="61">
        <v>1</v>
      </c>
      <c r="F5588" s="61">
        <v>1</v>
      </c>
      <c r="G5588" s="61">
        <v>0</v>
      </c>
      <c r="H5588" s="61">
        <v>1</v>
      </c>
      <c r="I5588" s="62">
        <v>103073.51428351222</v>
      </c>
      <c r="J5588" s="63">
        <v>7.0271104913158062</v>
      </c>
      <c r="K5588" s="63">
        <v>5.9456356465499089</v>
      </c>
      <c r="L5588" s="63">
        <v>7.3802819106930837</v>
      </c>
      <c r="M5588" s="63">
        <v>8.3808070519669471</v>
      </c>
      <c r="N5588" s="63">
        <v>6.4895352659361194</v>
      </c>
      <c r="O5588" s="71">
        <v>7.0000593703159462</v>
      </c>
    </row>
    <row r="5589" spans="2:15" outlineLevel="1" x14ac:dyDescent="0.25">
      <c r="B5589" s="65">
        <v>5580</v>
      </c>
      <c r="C5589" s="60">
        <v>1</v>
      </c>
      <c r="D5589" s="61">
        <v>0</v>
      </c>
      <c r="E5589" s="61">
        <v>1</v>
      </c>
      <c r="F5589" s="61">
        <v>1</v>
      </c>
      <c r="G5589" s="61">
        <v>1</v>
      </c>
      <c r="H5589" s="61">
        <v>0</v>
      </c>
      <c r="I5589" s="62">
        <v>65137.514204773994</v>
      </c>
      <c r="J5589" s="63">
        <v>5.8833207680329656</v>
      </c>
      <c r="K5589" s="63">
        <v>5.5832367902482538</v>
      </c>
      <c r="L5589" s="63">
        <v>7.1356834995410505</v>
      </c>
      <c r="M5589" s="63">
        <v>6.5629937080651084</v>
      </c>
      <c r="N5589" s="63">
        <v>7.2280025918366206</v>
      </c>
      <c r="O5589" s="71">
        <v>7.0580288339043271</v>
      </c>
    </row>
    <row r="5590" spans="2:15" outlineLevel="1" x14ac:dyDescent="0.25">
      <c r="B5590" s="65">
        <v>5581</v>
      </c>
      <c r="C5590" s="60">
        <v>1</v>
      </c>
      <c r="D5590" s="61">
        <v>0</v>
      </c>
      <c r="E5590" s="61">
        <v>1</v>
      </c>
      <c r="F5590" s="61">
        <v>1</v>
      </c>
      <c r="G5590" s="61">
        <v>1</v>
      </c>
      <c r="H5590" s="61">
        <v>0</v>
      </c>
      <c r="I5590" s="62">
        <v>77160.215330504943</v>
      </c>
      <c r="J5590" s="63">
        <v>5.6260258546518687</v>
      </c>
      <c r="K5590" s="63">
        <v>5.2523918960813232</v>
      </c>
      <c r="L5590" s="63">
        <v>6.8105684599704155</v>
      </c>
      <c r="M5590" s="63">
        <v>8.7023043788377521</v>
      </c>
      <c r="N5590" s="63">
        <v>7.1518325625877202</v>
      </c>
      <c r="O5590" s="71">
        <v>6.1900510953230405</v>
      </c>
    </row>
    <row r="5591" spans="2:15" outlineLevel="1" x14ac:dyDescent="0.25">
      <c r="B5591" s="65">
        <v>5582</v>
      </c>
      <c r="C5591" s="60">
        <v>1</v>
      </c>
      <c r="D5591" s="61">
        <v>0</v>
      </c>
      <c r="E5591" s="61">
        <v>1</v>
      </c>
      <c r="F5591" s="61">
        <v>1</v>
      </c>
      <c r="G5591" s="61">
        <v>0</v>
      </c>
      <c r="H5591" s="61">
        <v>1</v>
      </c>
      <c r="I5591" s="62">
        <v>28156.914618757539</v>
      </c>
      <c r="J5591" s="63">
        <v>5.4129171571970742</v>
      </c>
      <c r="K5591" s="63">
        <v>5.4000711718306533</v>
      </c>
      <c r="L5591" s="63">
        <v>7.0782420737887355</v>
      </c>
      <c r="M5591" s="63">
        <v>7.5343422274866629</v>
      </c>
      <c r="N5591" s="63">
        <v>6.2485726654278331</v>
      </c>
      <c r="O5591" s="71">
        <v>6.8666523983469618</v>
      </c>
    </row>
    <row r="5592" spans="2:15" outlineLevel="1" x14ac:dyDescent="0.25">
      <c r="B5592" s="65">
        <v>5583</v>
      </c>
      <c r="C5592" s="60">
        <v>0</v>
      </c>
      <c r="D5592" s="61">
        <v>1</v>
      </c>
      <c r="E5592" s="61">
        <v>1</v>
      </c>
      <c r="F5592" s="61">
        <v>1</v>
      </c>
      <c r="G5592" s="61">
        <v>1</v>
      </c>
      <c r="H5592" s="61">
        <v>0</v>
      </c>
      <c r="I5592" s="62">
        <v>62169.81568959709</v>
      </c>
      <c r="J5592" s="63">
        <v>5.698842450783471</v>
      </c>
      <c r="K5592" s="63">
        <v>6.0677060062199324</v>
      </c>
      <c r="L5592" s="63">
        <v>7.0451897179371494</v>
      </c>
      <c r="M5592" s="63">
        <v>6.0630331815908152</v>
      </c>
      <c r="N5592" s="63">
        <v>6.7980980785094491</v>
      </c>
      <c r="O5592" s="71">
        <v>6.4612532289259903</v>
      </c>
    </row>
    <row r="5593" spans="2:15" outlineLevel="1" x14ac:dyDescent="0.25">
      <c r="B5593" s="65">
        <v>5584</v>
      </c>
      <c r="C5593" s="60">
        <v>0</v>
      </c>
      <c r="D5593" s="61">
        <v>1</v>
      </c>
      <c r="E5593" s="61">
        <v>1</v>
      </c>
      <c r="F5593" s="61">
        <v>1</v>
      </c>
      <c r="G5593" s="61">
        <v>1</v>
      </c>
      <c r="H5593" s="61">
        <v>0</v>
      </c>
      <c r="I5593" s="62">
        <v>99332.832533614041</v>
      </c>
      <c r="J5593" s="63">
        <v>5.5476499651349025</v>
      </c>
      <c r="K5593" s="63">
        <v>6.823583622542003</v>
      </c>
      <c r="L5593" s="63">
        <v>6.971647335631733</v>
      </c>
      <c r="M5593" s="63">
        <v>7.5551989527360472</v>
      </c>
      <c r="N5593" s="63">
        <v>7.0772945148874591</v>
      </c>
      <c r="O5593" s="71">
        <v>6.6500201159870009</v>
      </c>
    </row>
    <row r="5594" spans="2:15" outlineLevel="1" x14ac:dyDescent="0.25">
      <c r="B5594" s="65">
        <v>5585</v>
      </c>
      <c r="C5594" s="60">
        <v>1</v>
      </c>
      <c r="D5594" s="61">
        <v>0</v>
      </c>
      <c r="E5594" s="61">
        <v>1</v>
      </c>
      <c r="F5594" s="61">
        <v>1</v>
      </c>
      <c r="G5594" s="61">
        <v>0</v>
      </c>
      <c r="H5594" s="61">
        <v>1</v>
      </c>
      <c r="I5594" s="62">
        <v>95224.65951616074</v>
      </c>
      <c r="J5594" s="63">
        <v>6.4953065980513713</v>
      </c>
      <c r="K5594" s="63">
        <v>5.095408298896337</v>
      </c>
      <c r="L5594" s="63">
        <v>6.8145350176683817</v>
      </c>
      <c r="M5594" s="63">
        <v>7.1636920696360198</v>
      </c>
      <c r="N5594" s="63">
        <v>6.6819654240192596</v>
      </c>
      <c r="O5594" s="71">
        <v>7.0150507419997865</v>
      </c>
    </row>
    <row r="5595" spans="2:15" outlineLevel="1" x14ac:dyDescent="0.25">
      <c r="B5595" s="65">
        <v>5586</v>
      </c>
      <c r="C5595" s="60">
        <v>1</v>
      </c>
      <c r="D5595" s="61">
        <v>0</v>
      </c>
      <c r="E5595" s="61">
        <v>1</v>
      </c>
      <c r="F5595" s="61">
        <v>1</v>
      </c>
      <c r="G5595" s="61">
        <v>0</v>
      </c>
      <c r="H5595" s="61">
        <v>1</v>
      </c>
      <c r="I5595" s="62">
        <v>74552.911862519904</v>
      </c>
      <c r="J5595" s="63">
        <v>5.8031009990820595</v>
      </c>
      <c r="K5595" s="63">
        <v>5.1984322847915569</v>
      </c>
      <c r="L5595" s="63">
        <v>6.8769050457930199</v>
      </c>
      <c r="M5595" s="63">
        <v>7.5111033562064948</v>
      </c>
      <c r="N5595" s="63">
        <v>6.7164700152795884</v>
      </c>
      <c r="O5595" s="71">
        <v>6.908519226384489</v>
      </c>
    </row>
    <row r="5596" spans="2:15" outlineLevel="1" x14ac:dyDescent="0.25">
      <c r="B5596" s="65">
        <v>5587</v>
      </c>
      <c r="C5596" s="60">
        <v>0</v>
      </c>
      <c r="D5596" s="61">
        <v>1</v>
      </c>
      <c r="E5596" s="61">
        <v>1</v>
      </c>
      <c r="F5596" s="61">
        <v>1</v>
      </c>
      <c r="G5596" s="61">
        <v>0</v>
      </c>
      <c r="H5596" s="61">
        <v>1</v>
      </c>
      <c r="I5596" s="62">
        <v>96008.59371591307</v>
      </c>
      <c r="J5596" s="63">
        <v>5.4081547435363921</v>
      </c>
      <c r="K5596" s="63">
        <v>6.0800609225031872</v>
      </c>
      <c r="L5596" s="63">
        <v>7.9696309117245061</v>
      </c>
      <c r="M5596" s="63">
        <v>7.5926903327781483</v>
      </c>
      <c r="N5596" s="63">
        <v>6.1067260934328322</v>
      </c>
      <c r="O5596" s="71">
        <v>6.7535605673564687</v>
      </c>
    </row>
    <row r="5597" spans="2:15" outlineLevel="1" x14ac:dyDescent="0.25">
      <c r="B5597" s="65">
        <v>5588</v>
      </c>
      <c r="C5597" s="60">
        <v>0</v>
      </c>
      <c r="D5597" s="61">
        <v>1</v>
      </c>
      <c r="E5597" s="61">
        <v>1</v>
      </c>
      <c r="F5597" s="61">
        <v>1</v>
      </c>
      <c r="G5597" s="61">
        <v>0</v>
      </c>
      <c r="H5597" s="61">
        <v>1</v>
      </c>
      <c r="I5597" s="62">
        <v>64350.042980151775</v>
      </c>
      <c r="J5597" s="63">
        <v>6.1235519961098488</v>
      </c>
      <c r="K5597" s="63">
        <v>6.3684914158138737</v>
      </c>
      <c r="L5597" s="63">
        <v>7.0374444134693181</v>
      </c>
      <c r="M5597" s="63">
        <v>6.3645188873207426</v>
      </c>
      <c r="N5597" s="63">
        <v>6.1995016041569144</v>
      </c>
      <c r="O5597" s="71">
        <v>6.8049248481538509</v>
      </c>
    </row>
    <row r="5598" spans="2:15" outlineLevel="1" x14ac:dyDescent="0.25">
      <c r="B5598" s="65">
        <v>5589</v>
      </c>
      <c r="C5598" s="60">
        <v>1</v>
      </c>
      <c r="D5598" s="61">
        <v>0</v>
      </c>
      <c r="E5598" s="61">
        <v>1</v>
      </c>
      <c r="F5598" s="61">
        <v>1</v>
      </c>
      <c r="G5598" s="61">
        <v>1</v>
      </c>
      <c r="H5598" s="61">
        <v>0</v>
      </c>
      <c r="I5598" s="62">
        <v>27076.195045632325</v>
      </c>
      <c r="J5598" s="63">
        <v>5.6840232970658544</v>
      </c>
      <c r="K5598" s="63">
        <v>5.3217952340791843</v>
      </c>
      <c r="L5598" s="63">
        <v>7.0369807447187629</v>
      </c>
      <c r="M5598" s="63">
        <v>6.0339956969824051</v>
      </c>
      <c r="N5598" s="63">
        <v>7.6044516172606116</v>
      </c>
      <c r="O5598" s="71">
        <v>6.5876450021921871</v>
      </c>
    </row>
    <row r="5599" spans="2:15" outlineLevel="1" x14ac:dyDescent="0.25">
      <c r="B5599" s="65">
        <v>5590</v>
      </c>
      <c r="C5599" s="60">
        <v>1</v>
      </c>
      <c r="D5599" s="61">
        <v>0</v>
      </c>
      <c r="E5599" s="61">
        <v>1</v>
      </c>
      <c r="F5599" s="61">
        <v>1</v>
      </c>
      <c r="G5599" s="61">
        <v>1</v>
      </c>
      <c r="H5599" s="61">
        <v>0</v>
      </c>
      <c r="I5599" s="62">
        <v>98212.400664003246</v>
      </c>
      <c r="J5599" s="63">
        <v>5.9822717808484338</v>
      </c>
      <c r="K5599" s="63">
        <v>5.645023234658618</v>
      </c>
      <c r="L5599" s="63">
        <v>7.7765532348136635</v>
      </c>
      <c r="M5599" s="63">
        <v>7.9446937405254809</v>
      </c>
      <c r="N5599" s="63">
        <v>6.9026982939558632</v>
      </c>
      <c r="O5599" s="71">
        <v>6.3540180297614732</v>
      </c>
    </row>
    <row r="5600" spans="2:15" outlineLevel="1" x14ac:dyDescent="0.25">
      <c r="B5600" s="65">
        <v>5591</v>
      </c>
      <c r="C5600" s="60">
        <v>1</v>
      </c>
      <c r="D5600" s="61">
        <v>0</v>
      </c>
      <c r="E5600" s="61">
        <v>1</v>
      </c>
      <c r="F5600" s="61">
        <v>1</v>
      </c>
      <c r="G5600" s="61">
        <v>0</v>
      </c>
      <c r="H5600" s="61">
        <v>1</v>
      </c>
      <c r="I5600" s="62">
        <v>95701.95910258095</v>
      </c>
      <c r="J5600" s="63">
        <v>5.6614010417859877</v>
      </c>
      <c r="K5600" s="63">
        <v>4.0719771908277398</v>
      </c>
      <c r="L5600" s="63">
        <v>7.4982036223342217</v>
      </c>
      <c r="M5600" s="63">
        <v>8.921542005378285</v>
      </c>
      <c r="N5600" s="63">
        <v>6.7305761549075065</v>
      </c>
      <c r="O5600" s="71">
        <v>6.8750987328396462</v>
      </c>
    </row>
    <row r="5601" spans="2:15" outlineLevel="1" x14ac:dyDescent="0.25">
      <c r="B5601" s="65">
        <v>5592</v>
      </c>
      <c r="C5601" s="60">
        <v>1</v>
      </c>
      <c r="D5601" s="61">
        <v>0</v>
      </c>
      <c r="E5601" s="61">
        <v>1</v>
      </c>
      <c r="F5601" s="61">
        <v>1</v>
      </c>
      <c r="G5601" s="61">
        <v>0</v>
      </c>
      <c r="H5601" s="61">
        <v>1</v>
      </c>
      <c r="I5601" s="62">
        <v>78432.486058960436</v>
      </c>
      <c r="J5601" s="63">
        <v>5.9908807406069595</v>
      </c>
      <c r="K5601" s="63">
        <v>5.6662624792757468</v>
      </c>
      <c r="L5601" s="63">
        <v>6.3367106119310259</v>
      </c>
      <c r="M5601" s="63">
        <v>7.9407346067365108</v>
      </c>
      <c r="N5601" s="63">
        <v>7.0878561684963204</v>
      </c>
      <c r="O5601" s="71">
        <v>7.1619366237874296</v>
      </c>
    </row>
    <row r="5602" spans="2:15" outlineLevel="1" x14ac:dyDescent="0.25">
      <c r="B5602" s="65">
        <v>5593</v>
      </c>
      <c r="C5602" s="60">
        <v>1</v>
      </c>
      <c r="D5602" s="61">
        <v>0</v>
      </c>
      <c r="E5602" s="61">
        <v>1</v>
      </c>
      <c r="F5602" s="61">
        <v>1</v>
      </c>
      <c r="G5602" s="61">
        <v>1</v>
      </c>
      <c r="H5602" s="61">
        <v>0</v>
      </c>
      <c r="I5602" s="62">
        <v>98954.990864516134</v>
      </c>
      <c r="J5602" s="63">
        <v>6.5518646174843242</v>
      </c>
      <c r="K5602" s="63">
        <v>5.9324001691750716</v>
      </c>
      <c r="L5602" s="63">
        <v>6.8421839994821543</v>
      </c>
      <c r="M5602" s="63">
        <v>7.7610140624627464</v>
      </c>
      <c r="N5602" s="63">
        <v>7.1834638568086104</v>
      </c>
      <c r="O5602" s="71">
        <v>6.0799578121887228</v>
      </c>
    </row>
    <row r="5603" spans="2:15" outlineLevel="1" x14ac:dyDescent="0.25">
      <c r="B5603" s="65">
        <v>5594</v>
      </c>
      <c r="C5603" s="60">
        <v>1</v>
      </c>
      <c r="D5603" s="61">
        <v>0</v>
      </c>
      <c r="E5603" s="61">
        <v>1</v>
      </c>
      <c r="F5603" s="61">
        <v>1</v>
      </c>
      <c r="G5603" s="61">
        <v>0</v>
      </c>
      <c r="H5603" s="61">
        <v>1</v>
      </c>
      <c r="I5603" s="62">
        <v>102376.71607040917</v>
      </c>
      <c r="J5603" s="63">
        <v>6.230420110610515</v>
      </c>
      <c r="K5603" s="63">
        <v>5.3444655686495235</v>
      </c>
      <c r="L5603" s="63">
        <v>7.8201983644791415</v>
      </c>
      <c r="M5603" s="63">
        <v>8.8206935298958395</v>
      </c>
      <c r="N5603" s="63">
        <v>6.7328485927669028</v>
      </c>
      <c r="O5603" s="71">
        <v>7.3989202980310305</v>
      </c>
    </row>
    <row r="5604" spans="2:15" outlineLevel="1" x14ac:dyDescent="0.25">
      <c r="B5604" s="65">
        <v>5595</v>
      </c>
      <c r="C5604" s="60">
        <v>1</v>
      </c>
      <c r="D5604" s="61">
        <v>0</v>
      </c>
      <c r="E5604" s="61">
        <v>1</v>
      </c>
      <c r="F5604" s="61">
        <v>1</v>
      </c>
      <c r="G5604" s="61">
        <v>1</v>
      </c>
      <c r="H5604" s="61">
        <v>0</v>
      </c>
      <c r="I5604" s="62">
        <v>61900.911901574582</v>
      </c>
      <c r="J5604" s="63">
        <v>5.8145094915279447</v>
      </c>
      <c r="K5604" s="63">
        <v>5.2263348606082127</v>
      </c>
      <c r="L5604" s="63">
        <v>7.4224114097337672</v>
      </c>
      <c r="M5604" s="63">
        <v>6.8559344427504643</v>
      </c>
      <c r="N5604" s="63">
        <v>6.4988870839639041</v>
      </c>
      <c r="O5604" s="71">
        <v>6.3907034171230013</v>
      </c>
    </row>
    <row r="5605" spans="2:15" outlineLevel="1" x14ac:dyDescent="0.25">
      <c r="B5605" s="65">
        <v>5596</v>
      </c>
      <c r="C5605" s="60">
        <v>1</v>
      </c>
      <c r="D5605" s="61">
        <v>0</v>
      </c>
      <c r="E5605" s="61">
        <v>1</v>
      </c>
      <c r="F5605" s="61">
        <v>1</v>
      </c>
      <c r="G5605" s="61">
        <v>0</v>
      </c>
      <c r="H5605" s="61">
        <v>1</v>
      </c>
      <c r="I5605" s="62">
        <v>60839.600339981873</v>
      </c>
      <c r="J5605" s="63">
        <v>5.4450172248002211</v>
      </c>
      <c r="K5605" s="63">
        <v>5.0219030381834502</v>
      </c>
      <c r="L5605" s="63">
        <v>7.6093614865475798</v>
      </c>
      <c r="M5605" s="63">
        <v>6.7028882593771355</v>
      </c>
      <c r="N5605" s="63">
        <v>6.6090615417283241</v>
      </c>
      <c r="O5605" s="71">
        <v>6.6255748134808519</v>
      </c>
    </row>
    <row r="5606" spans="2:15" outlineLevel="1" x14ac:dyDescent="0.25">
      <c r="B5606" s="65">
        <v>5597</v>
      </c>
      <c r="C5606" s="60">
        <v>1</v>
      </c>
      <c r="D5606" s="61">
        <v>0</v>
      </c>
      <c r="E5606" s="61">
        <v>1</v>
      </c>
      <c r="F5606" s="61">
        <v>1</v>
      </c>
      <c r="G5606" s="61">
        <v>1</v>
      </c>
      <c r="H5606" s="61">
        <v>0</v>
      </c>
      <c r="I5606" s="62">
        <v>78580.455074497018</v>
      </c>
      <c r="J5606" s="63">
        <v>6.0174884854526827</v>
      </c>
      <c r="K5606" s="63">
        <v>4.9257362603434007</v>
      </c>
      <c r="L5606" s="63">
        <v>6.2543711327830609</v>
      </c>
      <c r="M5606" s="63">
        <v>8.4912796822628849</v>
      </c>
      <c r="N5606" s="63">
        <v>7.3334566401142025</v>
      </c>
      <c r="O5606" s="71">
        <v>7.2570506045024503</v>
      </c>
    </row>
    <row r="5607" spans="2:15" outlineLevel="1" x14ac:dyDescent="0.25">
      <c r="B5607" s="65">
        <v>5598</v>
      </c>
      <c r="C5607" s="60">
        <v>1</v>
      </c>
      <c r="D5607" s="61">
        <v>0</v>
      </c>
      <c r="E5607" s="61">
        <v>1</v>
      </c>
      <c r="F5607" s="61">
        <v>1</v>
      </c>
      <c r="G5607" s="61">
        <v>0</v>
      </c>
      <c r="H5607" s="61">
        <v>1</v>
      </c>
      <c r="I5607" s="62">
        <v>27705.19184163824</v>
      </c>
      <c r="J5607" s="63">
        <v>6.2153556499952645</v>
      </c>
      <c r="K5607" s="63">
        <v>5.3311926137028109</v>
      </c>
      <c r="L5607" s="63">
        <v>6.7113594648039747</v>
      </c>
      <c r="M5607" s="63">
        <v>6.2322988680485691</v>
      </c>
      <c r="N5607" s="63">
        <v>6.9065177335748427</v>
      </c>
      <c r="O5607" s="71">
        <v>6.939406608828353</v>
      </c>
    </row>
    <row r="5608" spans="2:15" outlineLevel="1" x14ac:dyDescent="0.25">
      <c r="B5608" s="65">
        <v>5599</v>
      </c>
      <c r="C5608" s="60">
        <v>1</v>
      </c>
      <c r="D5608" s="61">
        <v>0</v>
      </c>
      <c r="E5608" s="61">
        <v>1</v>
      </c>
      <c r="F5608" s="61">
        <v>1</v>
      </c>
      <c r="G5608" s="61">
        <v>0</v>
      </c>
      <c r="H5608" s="61">
        <v>1</v>
      </c>
      <c r="I5608" s="62">
        <v>61550.684792268425</v>
      </c>
      <c r="J5608" s="63">
        <v>6.6653603436673539</v>
      </c>
      <c r="K5608" s="63">
        <v>4.9604833745046344</v>
      </c>
      <c r="L5608" s="63">
        <v>6.515260026603741</v>
      </c>
      <c r="M5608" s="63">
        <v>6.0084045432240698</v>
      </c>
      <c r="N5608" s="63">
        <v>6.6415882992336579</v>
      </c>
      <c r="O5608" s="71">
        <v>7.0745322599079747</v>
      </c>
    </row>
    <row r="5609" spans="2:15" outlineLevel="1" x14ac:dyDescent="0.25">
      <c r="B5609" s="65">
        <v>5600</v>
      </c>
      <c r="C5609" s="60">
        <v>1</v>
      </c>
      <c r="D5609" s="61">
        <v>0</v>
      </c>
      <c r="E5609" s="61">
        <v>1</v>
      </c>
      <c r="F5609" s="61">
        <v>1</v>
      </c>
      <c r="G5609" s="61">
        <v>0</v>
      </c>
      <c r="H5609" s="61">
        <v>1</v>
      </c>
      <c r="I5609" s="62">
        <v>67096.830630622935</v>
      </c>
      <c r="J5609" s="63">
        <v>6.3584081848976401</v>
      </c>
      <c r="K5609" s="63">
        <v>6.1429473754417456</v>
      </c>
      <c r="L5609" s="63">
        <v>7.281733263783229</v>
      </c>
      <c r="M5609" s="63">
        <v>6.1318694619516227</v>
      </c>
      <c r="N5609" s="63">
        <v>7.1421572714849653</v>
      </c>
      <c r="O5609" s="71">
        <v>7.1581925709122221</v>
      </c>
    </row>
    <row r="5610" spans="2:15" outlineLevel="1" x14ac:dyDescent="0.25">
      <c r="B5610" s="65">
        <v>5601</v>
      </c>
      <c r="C5610" s="60">
        <v>0</v>
      </c>
      <c r="D5610" s="61">
        <v>1</v>
      </c>
      <c r="E5610" s="61">
        <v>1</v>
      </c>
      <c r="F5610" s="61">
        <v>1</v>
      </c>
      <c r="G5610" s="61">
        <v>0</v>
      </c>
      <c r="H5610" s="61">
        <v>1</v>
      </c>
      <c r="I5610" s="62">
        <v>97387.855501870436</v>
      </c>
      <c r="J5610" s="63">
        <v>5.4254212969468032</v>
      </c>
      <c r="K5610" s="63">
        <v>6.2734319238695795</v>
      </c>
      <c r="L5610" s="63">
        <v>7.0371394358620689</v>
      </c>
      <c r="M5610" s="63">
        <v>7.9321788393507706</v>
      </c>
      <c r="N5610" s="63">
        <v>6.6196118560116188</v>
      </c>
      <c r="O5610" s="71">
        <v>6.6533507687892781</v>
      </c>
    </row>
    <row r="5611" spans="2:15" outlineLevel="1" x14ac:dyDescent="0.25">
      <c r="B5611" s="65">
        <v>5602</v>
      </c>
      <c r="C5611" s="60">
        <v>1</v>
      </c>
      <c r="D5611" s="61">
        <v>0</v>
      </c>
      <c r="E5611" s="61">
        <v>1</v>
      </c>
      <c r="F5611" s="61">
        <v>1</v>
      </c>
      <c r="G5611" s="61">
        <v>0</v>
      </c>
      <c r="H5611" s="61">
        <v>1</v>
      </c>
      <c r="I5611" s="62">
        <v>25814.412356810062</v>
      </c>
      <c r="J5611" s="63">
        <v>5.3501062658213341</v>
      </c>
      <c r="K5611" s="63">
        <v>5.3262375889082403</v>
      </c>
      <c r="L5611" s="63">
        <v>6.9221191430058164</v>
      </c>
      <c r="M5611" s="63">
        <v>6.9945183348543729</v>
      </c>
      <c r="N5611" s="63">
        <v>6.3519695062794721</v>
      </c>
      <c r="O5611" s="71">
        <v>6.6668610994290951</v>
      </c>
    </row>
    <row r="5612" spans="2:15" outlineLevel="1" x14ac:dyDescent="0.25">
      <c r="B5612" s="65">
        <v>5603</v>
      </c>
      <c r="C5612" s="60">
        <v>1</v>
      </c>
      <c r="D5612" s="61">
        <v>0</v>
      </c>
      <c r="E5612" s="61">
        <v>1</v>
      </c>
      <c r="F5612" s="61">
        <v>1</v>
      </c>
      <c r="G5612" s="61">
        <v>0</v>
      </c>
      <c r="H5612" s="61">
        <v>1</v>
      </c>
      <c r="I5612" s="62">
        <v>76279.352093237991</v>
      </c>
      <c r="J5612" s="63">
        <v>6.3322517983462587</v>
      </c>
      <c r="K5612" s="63">
        <v>4.7925035250801296</v>
      </c>
      <c r="L5612" s="63">
        <v>6.4864461496545953</v>
      </c>
      <c r="M5612" s="63">
        <v>8.6020837939969645</v>
      </c>
      <c r="N5612" s="63">
        <v>6.4438982199415467</v>
      </c>
      <c r="O5612" s="71">
        <v>6.6832015812698042</v>
      </c>
    </row>
    <row r="5613" spans="2:15" outlineLevel="1" x14ac:dyDescent="0.25">
      <c r="B5613" s="65">
        <v>5604</v>
      </c>
      <c r="C5613" s="60">
        <v>1</v>
      </c>
      <c r="D5613" s="61">
        <v>0</v>
      </c>
      <c r="E5613" s="61">
        <v>1</v>
      </c>
      <c r="F5613" s="61">
        <v>1</v>
      </c>
      <c r="G5613" s="61">
        <v>0</v>
      </c>
      <c r="H5613" s="61">
        <v>1</v>
      </c>
      <c r="I5613" s="62">
        <v>92446.657264081179</v>
      </c>
      <c r="J5613" s="63">
        <v>7.070514139160947</v>
      </c>
      <c r="K5613" s="63">
        <v>4.3787203950559945</v>
      </c>
      <c r="L5613" s="63">
        <v>7.2028849996016975</v>
      </c>
      <c r="M5613" s="63">
        <v>6.1070691015197607</v>
      </c>
      <c r="N5613" s="63">
        <v>6.6566225092457678</v>
      </c>
      <c r="O5613" s="71">
        <v>7.1795051534754535</v>
      </c>
    </row>
    <row r="5614" spans="2:15" outlineLevel="1" x14ac:dyDescent="0.25">
      <c r="B5614" s="65">
        <v>5605</v>
      </c>
      <c r="C5614" s="60">
        <v>1</v>
      </c>
      <c r="D5614" s="61">
        <v>0</v>
      </c>
      <c r="E5614" s="61">
        <v>1</v>
      </c>
      <c r="F5614" s="61">
        <v>1</v>
      </c>
      <c r="G5614" s="61">
        <v>1</v>
      </c>
      <c r="H5614" s="61">
        <v>0</v>
      </c>
      <c r="I5614" s="62">
        <v>101074.41214557944</v>
      </c>
      <c r="J5614" s="63">
        <v>6.6545446104739856</v>
      </c>
      <c r="K5614" s="63">
        <v>4.6113460106545796</v>
      </c>
      <c r="L5614" s="63">
        <v>7.5161633379192976</v>
      </c>
      <c r="M5614" s="63">
        <v>8.7712008084861992</v>
      </c>
      <c r="N5614" s="63">
        <v>7.1531560158185172</v>
      </c>
      <c r="O5614" s="71">
        <v>7.0312610224025045</v>
      </c>
    </row>
    <row r="5615" spans="2:15" outlineLevel="1" x14ac:dyDescent="0.25">
      <c r="B5615" s="65">
        <v>5606</v>
      </c>
      <c r="C5615" s="60">
        <v>1</v>
      </c>
      <c r="D5615" s="61">
        <v>0</v>
      </c>
      <c r="E5615" s="61">
        <v>1</v>
      </c>
      <c r="F5615" s="61">
        <v>1</v>
      </c>
      <c r="G5615" s="61">
        <v>0</v>
      </c>
      <c r="H5615" s="61">
        <v>1</v>
      </c>
      <c r="I5615" s="62">
        <v>98692.643811548201</v>
      </c>
      <c r="J5615" s="63">
        <v>6.0725426813648742</v>
      </c>
      <c r="K5615" s="63">
        <v>4.7392528379289445</v>
      </c>
      <c r="L5615" s="63">
        <v>6.9844278534288087</v>
      </c>
      <c r="M5615" s="63">
        <v>8.4601793070936431</v>
      </c>
      <c r="N5615" s="63">
        <v>7.1513411736207741</v>
      </c>
      <c r="O5615" s="71">
        <v>7.2765208907218497</v>
      </c>
    </row>
    <row r="5616" spans="2:15" outlineLevel="1" x14ac:dyDescent="0.25">
      <c r="B5616" s="65">
        <v>5607</v>
      </c>
      <c r="C5616" s="60">
        <v>1</v>
      </c>
      <c r="D5616" s="61">
        <v>0</v>
      </c>
      <c r="E5616" s="61">
        <v>1</v>
      </c>
      <c r="F5616" s="61">
        <v>1</v>
      </c>
      <c r="G5616" s="61">
        <v>0</v>
      </c>
      <c r="H5616" s="61">
        <v>1</v>
      </c>
      <c r="I5616" s="62">
        <v>77586.817711694588</v>
      </c>
      <c r="J5616" s="63">
        <v>5.6920794086920381</v>
      </c>
      <c r="K5616" s="63">
        <v>5.1451889463395295</v>
      </c>
      <c r="L5616" s="63">
        <v>6.5060562114342497</v>
      </c>
      <c r="M5616" s="63">
        <v>8.5784691072399557</v>
      </c>
      <c r="N5616" s="63">
        <v>6.9277340145782844</v>
      </c>
      <c r="O5616" s="71">
        <v>7.0990735166136956</v>
      </c>
    </row>
    <row r="5617" spans="2:15" outlineLevel="1" x14ac:dyDescent="0.25">
      <c r="B5617" s="65">
        <v>5608</v>
      </c>
      <c r="C5617" s="60">
        <v>1</v>
      </c>
      <c r="D5617" s="61">
        <v>0</v>
      </c>
      <c r="E5617" s="61">
        <v>1</v>
      </c>
      <c r="F5617" s="61">
        <v>1</v>
      </c>
      <c r="G5617" s="61">
        <v>1</v>
      </c>
      <c r="H5617" s="61">
        <v>0</v>
      </c>
      <c r="I5617" s="62">
        <v>28787.991102383312</v>
      </c>
      <c r="J5617" s="63">
        <v>6.0684518410427994</v>
      </c>
      <c r="K5617" s="63">
        <v>4.8388759451168131</v>
      </c>
      <c r="L5617" s="63">
        <v>6.272828419164548</v>
      </c>
      <c r="M5617" s="63">
        <v>7.2039129495146996</v>
      </c>
      <c r="N5617" s="63">
        <v>7.2642837882257547</v>
      </c>
      <c r="O5617" s="71">
        <v>6.8788958576788835</v>
      </c>
    </row>
    <row r="5618" spans="2:15" outlineLevel="1" x14ac:dyDescent="0.25">
      <c r="B5618" s="65">
        <v>5609</v>
      </c>
      <c r="C5618" s="60">
        <v>1</v>
      </c>
      <c r="D5618" s="61">
        <v>0</v>
      </c>
      <c r="E5618" s="61">
        <v>1</v>
      </c>
      <c r="F5618" s="61">
        <v>1</v>
      </c>
      <c r="G5618" s="61">
        <v>1</v>
      </c>
      <c r="H5618" s="61">
        <v>0</v>
      </c>
      <c r="I5618" s="62">
        <v>101220.71961999172</v>
      </c>
      <c r="J5618" s="63">
        <v>5.850004679338487</v>
      </c>
      <c r="K5618" s="63">
        <v>5.3523653741700654</v>
      </c>
      <c r="L5618" s="63">
        <v>7.5839283922675351</v>
      </c>
      <c r="M5618" s="63">
        <v>8.7780581659294477</v>
      </c>
      <c r="N5618" s="63">
        <v>7.4733104209618091</v>
      </c>
      <c r="O5618" s="71">
        <v>6.6792694821710965</v>
      </c>
    </row>
    <row r="5619" spans="2:15" outlineLevel="1" x14ac:dyDescent="0.25">
      <c r="B5619" s="65">
        <v>5610</v>
      </c>
      <c r="C5619" s="60">
        <v>1</v>
      </c>
      <c r="D5619" s="61">
        <v>0</v>
      </c>
      <c r="E5619" s="61">
        <v>1</v>
      </c>
      <c r="F5619" s="61">
        <v>1</v>
      </c>
      <c r="G5619" s="61">
        <v>0</v>
      </c>
      <c r="H5619" s="61">
        <v>1</v>
      </c>
      <c r="I5619" s="62">
        <v>95224.545756007297</v>
      </c>
      <c r="J5619" s="63">
        <v>5.2500647244217005</v>
      </c>
      <c r="K5619" s="63">
        <v>4.8001720092087963</v>
      </c>
      <c r="L5619" s="63">
        <v>8.2430955903139047</v>
      </c>
      <c r="M5619" s="63">
        <v>8.0891238286897718</v>
      </c>
      <c r="N5619" s="63">
        <v>6.7423243026595641</v>
      </c>
      <c r="O5619" s="71">
        <v>6.7948784827197333</v>
      </c>
    </row>
    <row r="5620" spans="2:15" outlineLevel="1" x14ac:dyDescent="0.25">
      <c r="B5620" s="65">
        <v>5611</v>
      </c>
      <c r="C5620" s="60">
        <v>1</v>
      </c>
      <c r="D5620" s="61">
        <v>0</v>
      </c>
      <c r="E5620" s="61">
        <v>1</v>
      </c>
      <c r="F5620" s="61">
        <v>1</v>
      </c>
      <c r="G5620" s="61">
        <v>1</v>
      </c>
      <c r="H5620" s="61">
        <v>0</v>
      </c>
      <c r="I5620" s="62">
        <v>98667.038948984875</v>
      </c>
      <c r="J5620" s="63">
        <v>6.8776961752547976</v>
      </c>
      <c r="K5620" s="63">
        <v>5.8691262591060411</v>
      </c>
      <c r="L5620" s="63">
        <v>7.3481687404175347</v>
      </c>
      <c r="M5620" s="63">
        <v>7.4685835332542103</v>
      </c>
      <c r="N5620" s="63">
        <v>6.7288436781388823</v>
      </c>
      <c r="O5620" s="71">
        <v>6.2065110488496895</v>
      </c>
    </row>
    <row r="5621" spans="2:15" outlineLevel="1" x14ac:dyDescent="0.25">
      <c r="B5621" s="65">
        <v>5612</v>
      </c>
      <c r="C5621" s="60">
        <v>1</v>
      </c>
      <c r="D5621" s="61">
        <v>0</v>
      </c>
      <c r="E5621" s="61">
        <v>1</v>
      </c>
      <c r="F5621" s="61">
        <v>1</v>
      </c>
      <c r="G5621" s="61">
        <v>1</v>
      </c>
      <c r="H5621" s="61">
        <v>0</v>
      </c>
      <c r="I5621" s="62">
        <v>96743.928293900899</v>
      </c>
      <c r="J5621" s="63">
        <v>6.1449103356784729</v>
      </c>
      <c r="K5621" s="63">
        <v>4.375010342966398</v>
      </c>
      <c r="L5621" s="63">
        <v>7.8071527890306234</v>
      </c>
      <c r="M5621" s="63">
        <v>8.3453726041825504</v>
      </c>
      <c r="N5621" s="63">
        <v>7.0370991796389193</v>
      </c>
      <c r="O5621" s="71">
        <v>6.5184790091582929</v>
      </c>
    </row>
    <row r="5622" spans="2:15" outlineLevel="1" x14ac:dyDescent="0.25">
      <c r="B5622" s="65">
        <v>5613</v>
      </c>
      <c r="C5622" s="60">
        <v>0</v>
      </c>
      <c r="D5622" s="61">
        <v>1</v>
      </c>
      <c r="E5622" s="61">
        <v>1</v>
      </c>
      <c r="F5622" s="61">
        <v>1</v>
      </c>
      <c r="G5622" s="61">
        <v>0</v>
      </c>
      <c r="H5622" s="61">
        <v>1</v>
      </c>
      <c r="I5622" s="62">
        <v>100387.08459094947</v>
      </c>
      <c r="J5622" s="63">
        <v>5.8413210002101579</v>
      </c>
      <c r="K5622" s="63">
        <v>6.3504096688739358</v>
      </c>
      <c r="L5622" s="63">
        <v>7.9806507402709164</v>
      </c>
      <c r="M5622" s="63">
        <v>7.9025514448758081</v>
      </c>
      <c r="N5622" s="63">
        <v>6.535949033525366</v>
      </c>
      <c r="O5622" s="71">
        <v>6.9285590349555646</v>
      </c>
    </row>
    <row r="5623" spans="2:15" outlineLevel="1" x14ac:dyDescent="0.25">
      <c r="B5623" s="65">
        <v>5614</v>
      </c>
      <c r="C5623" s="60">
        <v>1</v>
      </c>
      <c r="D5623" s="61">
        <v>0</v>
      </c>
      <c r="E5623" s="61">
        <v>1</v>
      </c>
      <c r="F5623" s="61">
        <v>1</v>
      </c>
      <c r="G5623" s="61">
        <v>0</v>
      </c>
      <c r="H5623" s="61">
        <v>1</v>
      </c>
      <c r="I5623" s="62">
        <v>100273.70781224057</v>
      </c>
      <c r="J5623" s="63">
        <v>6.3454064010667288</v>
      </c>
      <c r="K5623" s="63">
        <v>5.51206117736956</v>
      </c>
      <c r="L5623" s="63">
        <v>7.4563822901406702</v>
      </c>
      <c r="M5623" s="63">
        <v>8.5056521680348105</v>
      </c>
      <c r="N5623" s="63">
        <v>6.6832028998541499</v>
      </c>
      <c r="O5623" s="71">
        <v>6.7414536257198963</v>
      </c>
    </row>
    <row r="5624" spans="2:15" outlineLevel="1" x14ac:dyDescent="0.25">
      <c r="B5624" s="65">
        <v>5615</v>
      </c>
      <c r="C5624" s="60">
        <v>0</v>
      </c>
      <c r="D5624" s="61">
        <v>1</v>
      </c>
      <c r="E5624" s="61">
        <v>1</v>
      </c>
      <c r="F5624" s="61">
        <v>1</v>
      </c>
      <c r="G5624" s="61">
        <v>1</v>
      </c>
      <c r="H5624" s="61">
        <v>0</v>
      </c>
      <c r="I5624" s="62">
        <v>62411.630643232289</v>
      </c>
      <c r="J5624" s="63">
        <v>5.4965575652042116</v>
      </c>
      <c r="K5624" s="63">
        <v>5.5458593854175593</v>
      </c>
      <c r="L5624" s="63">
        <v>7.5437744081166027</v>
      </c>
      <c r="M5624" s="63">
        <v>6.3476976566364209</v>
      </c>
      <c r="N5624" s="63">
        <v>6.8711746114927674</v>
      </c>
      <c r="O5624" s="71">
        <v>6.7791178095557303</v>
      </c>
    </row>
    <row r="5625" spans="2:15" outlineLevel="1" x14ac:dyDescent="0.25">
      <c r="B5625" s="65">
        <v>5616</v>
      </c>
      <c r="C5625" s="60">
        <v>1</v>
      </c>
      <c r="D5625" s="61">
        <v>0</v>
      </c>
      <c r="E5625" s="61">
        <v>1</v>
      </c>
      <c r="F5625" s="61">
        <v>1</v>
      </c>
      <c r="G5625" s="61">
        <v>1</v>
      </c>
      <c r="H5625" s="61">
        <v>0</v>
      </c>
      <c r="I5625" s="62">
        <v>101491.21052808271</v>
      </c>
      <c r="J5625" s="63">
        <v>6.2167118759879214</v>
      </c>
      <c r="K5625" s="63">
        <v>6.1036722610109813</v>
      </c>
      <c r="L5625" s="63">
        <v>7.0904902117095894</v>
      </c>
      <c r="M5625" s="63">
        <v>8.7683001419406459</v>
      </c>
      <c r="N5625" s="63">
        <v>6.6371051652391531</v>
      </c>
      <c r="O5625" s="71">
        <v>6.5837527957925772</v>
      </c>
    </row>
    <row r="5626" spans="2:15" outlineLevel="1" x14ac:dyDescent="0.25">
      <c r="B5626" s="65">
        <v>5617</v>
      </c>
      <c r="C5626" s="60">
        <v>0</v>
      </c>
      <c r="D5626" s="61">
        <v>1</v>
      </c>
      <c r="E5626" s="61">
        <v>1</v>
      </c>
      <c r="F5626" s="61">
        <v>1</v>
      </c>
      <c r="G5626" s="61">
        <v>0</v>
      </c>
      <c r="H5626" s="61">
        <v>1</v>
      </c>
      <c r="I5626" s="62">
        <v>81153.59573857607</v>
      </c>
      <c r="J5626" s="63">
        <v>5.6416567076941231</v>
      </c>
      <c r="K5626" s="63">
        <v>5.6996669299374343</v>
      </c>
      <c r="L5626" s="63">
        <v>7.1045132741624393</v>
      </c>
      <c r="M5626" s="63">
        <v>8.6103224829952048</v>
      </c>
      <c r="N5626" s="63">
        <v>7.2425673669864841</v>
      </c>
      <c r="O5626" s="71">
        <v>7.2548971263050026</v>
      </c>
    </row>
    <row r="5627" spans="2:15" outlineLevel="1" x14ac:dyDescent="0.25">
      <c r="B5627" s="65">
        <v>5618</v>
      </c>
      <c r="C5627" s="60">
        <v>1</v>
      </c>
      <c r="D5627" s="61">
        <v>0</v>
      </c>
      <c r="E5627" s="61">
        <v>1</v>
      </c>
      <c r="F5627" s="61">
        <v>1</v>
      </c>
      <c r="G5627" s="61">
        <v>1</v>
      </c>
      <c r="H5627" s="61">
        <v>0</v>
      </c>
      <c r="I5627" s="62">
        <v>77179.070204400196</v>
      </c>
      <c r="J5627" s="63">
        <v>5.8308637916267134</v>
      </c>
      <c r="K5627" s="63">
        <v>5.3405037532664847</v>
      </c>
      <c r="L5627" s="63">
        <v>6.792285005548421</v>
      </c>
      <c r="M5627" s="63">
        <v>8.7874679507866666</v>
      </c>
      <c r="N5627" s="63">
        <v>6.5368323697831627</v>
      </c>
      <c r="O5627" s="71">
        <v>6.4267634945423397</v>
      </c>
    </row>
    <row r="5628" spans="2:15" outlineLevel="1" x14ac:dyDescent="0.25">
      <c r="B5628" s="65">
        <v>5619</v>
      </c>
      <c r="C5628" s="60">
        <v>0</v>
      </c>
      <c r="D5628" s="61">
        <v>1</v>
      </c>
      <c r="E5628" s="61">
        <v>1</v>
      </c>
      <c r="F5628" s="61">
        <v>1</v>
      </c>
      <c r="G5628" s="61">
        <v>0</v>
      </c>
      <c r="H5628" s="61">
        <v>1</v>
      </c>
      <c r="I5628" s="62">
        <v>99913.846111929495</v>
      </c>
      <c r="J5628" s="63">
        <v>5.3744299522721599</v>
      </c>
      <c r="K5628" s="63">
        <v>5.8960915132837126</v>
      </c>
      <c r="L5628" s="63">
        <v>7.9666551084219481</v>
      </c>
      <c r="M5628" s="63">
        <v>8.4191844162900118</v>
      </c>
      <c r="N5628" s="63">
        <v>6.4584305726139712</v>
      </c>
      <c r="O5628" s="71">
        <v>7.362923483404586</v>
      </c>
    </row>
    <row r="5629" spans="2:15" outlineLevel="1" x14ac:dyDescent="0.25">
      <c r="B5629" s="65">
        <v>5620</v>
      </c>
      <c r="C5629" s="60">
        <v>1</v>
      </c>
      <c r="D5629" s="61">
        <v>0</v>
      </c>
      <c r="E5629" s="61">
        <v>1</v>
      </c>
      <c r="F5629" s="61">
        <v>1</v>
      </c>
      <c r="G5629" s="61">
        <v>1</v>
      </c>
      <c r="H5629" s="61">
        <v>0</v>
      </c>
      <c r="I5629" s="62">
        <v>62098.771357355872</v>
      </c>
      <c r="J5629" s="63">
        <v>5.9589803341321499</v>
      </c>
      <c r="K5629" s="63">
        <v>5.1155803581500026</v>
      </c>
      <c r="L5629" s="63">
        <v>7.9576481297016528</v>
      </c>
      <c r="M5629" s="63">
        <v>6.2766138915365621</v>
      </c>
      <c r="N5629" s="63">
        <v>6.7770862795743687</v>
      </c>
      <c r="O5629" s="71">
        <v>6.5625152292198008</v>
      </c>
    </row>
    <row r="5630" spans="2:15" outlineLevel="1" x14ac:dyDescent="0.25">
      <c r="B5630" s="65">
        <v>5621</v>
      </c>
      <c r="C5630" s="60">
        <v>1</v>
      </c>
      <c r="D5630" s="61">
        <v>0</v>
      </c>
      <c r="E5630" s="61">
        <v>1</v>
      </c>
      <c r="F5630" s="61">
        <v>1</v>
      </c>
      <c r="G5630" s="61">
        <v>0</v>
      </c>
      <c r="H5630" s="61">
        <v>1</v>
      </c>
      <c r="I5630" s="62">
        <v>76856.258361455679</v>
      </c>
      <c r="J5630" s="63">
        <v>5.6998412208429672</v>
      </c>
      <c r="K5630" s="63">
        <v>5.16859179432553</v>
      </c>
      <c r="L5630" s="63">
        <v>7.0641321680826596</v>
      </c>
      <c r="M5630" s="63">
        <v>7.8849125845784505</v>
      </c>
      <c r="N5630" s="63">
        <v>6.9984820699706765</v>
      </c>
      <c r="O5630" s="71">
        <v>7.2089004069518428</v>
      </c>
    </row>
    <row r="5631" spans="2:15" outlineLevel="1" x14ac:dyDescent="0.25">
      <c r="B5631" s="65">
        <v>5622</v>
      </c>
      <c r="C5631" s="60">
        <v>1</v>
      </c>
      <c r="D5631" s="61">
        <v>0</v>
      </c>
      <c r="E5631" s="61">
        <v>1</v>
      </c>
      <c r="F5631" s="61">
        <v>1</v>
      </c>
      <c r="G5631" s="61">
        <v>1</v>
      </c>
      <c r="H5631" s="61">
        <v>0</v>
      </c>
      <c r="I5631" s="62">
        <v>99296.296385692767</v>
      </c>
      <c r="J5631" s="63">
        <v>6.0483503165984818</v>
      </c>
      <c r="K5631" s="63">
        <v>5.0379175849992652</v>
      </c>
      <c r="L5631" s="63">
        <v>6.9561865851573836</v>
      </c>
      <c r="M5631" s="63">
        <v>8.6642227325992422</v>
      </c>
      <c r="N5631" s="63">
        <v>7.2493241484039146</v>
      </c>
      <c r="O5631" s="71">
        <v>6.7899739187863348</v>
      </c>
    </row>
    <row r="5632" spans="2:15" outlineLevel="1" x14ac:dyDescent="0.25">
      <c r="B5632" s="65">
        <v>5623</v>
      </c>
      <c r="C5632" s="60">
        <v>1</v>
      </c>
      <c r="D5632" s="61">
        <v>0</v>
      </c>
      <c r="E5632" s="61">
        <v>1</v>
      </c>
      <c r="F5632" s="61">
        <v>1</v>
      </c>
      <c r="G5632" s="61">
        <v>0</v>
      </c>
      <c r="H5632" s="61">
        <v>1</v>
      </c>
      <c r="I5632" s="62">
        <v>28196.868844881508</v>
      </c>
      <c r="J5632" s="63">
        <v>5.4895507525526286</v>
      </c>
      <c r="K5632" s="63">
        <v>5.1193803579757144</v>
      </c>
      <c r="L5632" s="63">
        <v>6.8445821123498858</v>
      </c>
      <c r="M5632" s="63">
        <v>7.4212943831778553</v>
      </c>
      <c r="N5632" s="63">
        <v>6.5022849816903223</v>
      </c>
      <c r="O5632" s="71">
        <v>7.194335495750277</v>
      </c>
    </row>
    <row r="5633" spans="2:15" outlineLevel="1" x14ac:dyDescent="0.25">
      <c r="B5633" s="65">
        <v>5624</v>
      </c>
      <c r="C5633" s="60">
        <v>1</v>
      </c>
      <c r="D5633" s="61">
        <v>0</v>
      </c>
      <c r="E5633" s="61">
        <v>1</v>
      </c>
      <c r="F5633" s="61">
        <v>1</v>
      </c>
      <c r="G5633" s="61">
        <v>1</v>
      </c>
      <c r="H5633" s="61">
        <v>0</v>
      </c>
      <c r="I5633" s="62">
        <v>28734.098370802269</v>
      </c>
      <c r="J5633" s="63">
        <v>6.3480715186114303</v>
      </c>
      <c r="K5633" s="63">
        <v>5.0922623151091262</v>
      </c>
      <c r="L5633" s="63">
        <v>6.4290337389124579</v>
      </c>
      <c r="M5633" s="63">
        <v>6.5119101949688734</v>
      </c>
      <c r="N5633" s="63">
        <v>7.5487580039971336</v>
      </c>
      <c r="O5633" s="71">
        <v>6.6312520778489912</v>
      </c>
    </row>
    <row r="5634" spans="2:15" outlineLevel="1" x14ac:dyDescent="0.25">
      <c r="B5634" s="65">
        <v>5625</v>
      </c>
      <c r="C5634" s="60">
        <v>0</v>
      </c>
      <c r="D5634" s="61">
        <v>1</v>
      </c>
      <c r="E5634" s="61">
        <v>1</v>
      </c>
      <c r="F5634" s="61">
        <v>1</v>
      </c>
      <c r="G5634" s="61">
        <v>1</v>
      </c>
      <c r="H5634" s="61">
        <v>0</v>
      </c>
      <c r="I5634" s="62">
        <v>97053.849042331858</v>
      </c>
      <c r="J5634" s="63">
        <v>5.8787238548210778</v>
      </c>
      <c r="K5634" s="63">
        <v>6.0430792401583346</v>
      </c>
      <c r="L5634" s="63">
        <v>8.2594389057217601</v>
      </c>
      <c r="M5634" s="63">
        <v>6.4605090571593342</v>
      </c>
      <c r="N5634" s="63">
        <v>7.1840683607928648</v>
      </c>
      <c r="O5634" s="71">
        <v>6.7644394726681645</v>
      </c>
    </row>
    <row r="5635" spans="2:15" outlineLevel="1" x14ac:dyDescent="0.25">
      <c r="B5635" s="65">
        <v>5626</v>
      </c>
      <c r="C5635" s="60">
        <v>1</v>
      </c>
      <c r="D5635" s="61">
        <v>0</v>
      </c>
      <c r="E5635" s="61">
        <v>1</v>
      </c>
      <c r="F5635" s="61">
        <v>1</v>
      </c>
      <c r="G5635" s="61">
        <v>1</v>
      </c>
      <c r="H5635" s="61">
        <v>0</v>
      </c>
      <c r="I5635" s="62">
        <v>76672.188023252602</v>
      </c>
      <c r="J5635" s="63">
        <v>5.5893234908312008</v>
      </c>
      <c r="K5635" s="63">
        <v>4.9074506864689091</v>
      </c>
      <c r="L5635" s="63">
        <v>6.3944321327351323</v>
      </c>
      <c r="M5635" s="63">
        <v>8.9557532203084822</v>
      </c>
      <c r="N5635" s="63">
        <v>6.8687393148812035</v>
      </c>
      <c r="O5635" s="71">
        <v>6.7638059893293887</v>
      </c>
    </row>
    <row r="5636" spans="2:15" outlineLevel="1" x14ac:dyDescent="0.25">
      <c r="B5636" s="65">
        <v>5627</v>
      </c>
      <c r="C5636" s="60">
        <v>0</v>
      </c>
      <c r="D5636" s="61">
        <v>1</v>
      </c>
      <c r="E5636" s="61">
        <v>1</v>
      </c>
      <c r="F5636" s="61">
        <v>1</v>
      </c>
      <c r="G5636" s="61">
        <v>0</v>
      </c>
      <c r="H5636" s="61">
        <v>1</v>
      </c>
      <c r="I5636" s="62">
        <v>95786.499204382591</v>
      </c>
      <c r="J5636" s="63">
        <v>5.7950980586974126</v>
      </c>
      <c r="K5636" s="63">
        <v>5.8815457230697445</v>
      </c>
      <c r="L5636" s="63">
        <v>7.9755588048079344</v>
      </c>
      <c r="M5636" s="63">
        <v>6.6461100285931893</v>
      </c>
      <c r="N5636" s="63">
        <v>6.7816031049693173</v>
      </c>
      <c r="O5636" s="71">
        <v>6.9152753803552178</v>
      </c>
    </row>
    <row r="5637" spans="2:15" outlineLevel="1" x14ac:dyDescent="0.25">
      <c r="B5637" s="65">
        <v>5628</v>
      </c>
      <c r="C5637" s="60">
        <v>1</v>
      </c>
      <c r="D5637" s="61">
        <v>0</v>
      </c>
      <c r="E5637" s="61">
        <v>1</v>
      </c>
      <c r="F5637" s="61">
        <v>1</v>
      </c>
      <c r="G5637" s="61">
        <v>1</v>
      </c>
      <c r="H5637" s="61">
        <v>0</v>
      </c>
      <c r="I5637" s="62">
        <v>28227.176149037448</v>
      </c>
      <c r="J5637" s="63">
        <v>5.674524338131274</v>
      </c>
      <c r="K5637" s="63">
        <v>5.3986140875347211</v>
      </c>
      <c r="L5637" s="63">
        <v>7.0248392565740589</v>
      </c>
      <c r="M5637" s="63">
        <v>6.7126887732040208</v>
      </c>
      <c r="N5637" s="63">
        <v>7.186443987356955</v>
      </c>
      <c r="O5637" s="71">
        <v>6.6071349379895228</v>
      </c>
    </row>
    <row r="5638" spans="2:15" outlineLevel="1" x14ac:dyDescent="0.25">
      <c r="B5638" s="65">
        <v>5629</v>
      </c>
      <c r="C5638" s="60">
        <v>0</v>
      </c>
      <c r="D5638" s="61">
        <v>1</v>
      </c>
      <c r="E5638" s="61">
        <v>1</v>
      </c>
      <c r="F5638" s="61">
        <v>1</v>
      </c>
      <c r="G5638" s="61">
        <v>0</v>
      </c>
      <c r="H5638" s="61">
        <v>1</v>
      </c>
      <c r="I5638" s="62">
        <v>28174.842774368415</v>
      </c>
      <c r="J5638" s="63">
        <v>5.353481535738684</v>
      </c>
      <c r="K5638" s="63">
        <v>5.4173668343957981</v>
      </c>
      <c r="L5638" s="63">
        <v>7.2885492928062812</v>
      </c>
      <c r="M5638" s="63">
        <v>7.3904006047623145</v>
      </c>
      <c r="N5638" s="63">
        <v>6.345836615242952</v>
      </c>
      <c r="O5638" s="71">
        <v>6.8725103186980068</v>
      </c>
    </row>
    <row r="5639" spans="2:15" outlineLevel="1" x14ac:dyDescent="0.25">
      <c r="B5639" s="65">
        <v>5630</v>
      </c>
      <c r="C5639" s="60">
        <v>0</v>
      </c>
      <c r="D5639" s="61">
        <v>1</v>
      </c>
      <c r="E5639" s="61">
        <v>1</v>
      </c>
      <c r="F5639" s="61">
        <v>1</v>
      </c>
      <c r="G5639" s="61">
        <v>0</v>
      </c>
      <c r="H5639" s="61">
        <v>1</v>
      </c>
      <c r="I5639" s="62">
        <v>98404.824072165822</v>
      </c>
      <c r="J5639" s="63">
        <v>5.951730408973539</v>
      </c>
      <c r="K5639" s="63">
        <v>6.1863948286943664</v>
      </c>
      <c r="L5639" s="63">
        <v>6.8465862523425045</v>
      </c>
      <c r="M5639" s="63">
        <v>7.6427046582821117</v>
      </c>
      <c r="N5639" s="63">
        <v>6.7873080560738339</v>
      </c>
      <c r="O5639" s="71">
        <v>6.8873619230831427</v>
      </c>
    </row>
    <row r="5640" spans="2:15" outlineLevel="1" x14ac:dyDescent="0.25">
      <c r="B5640" s="65">
        <v>5631</v>
      </c>
      <c r="C5640" s="60">
        <v>1</v>
      </c>
      <c r="D5640" s="61">
        <v>0</v>
      </c>
      <c r="E5640" s="61">
        <v>1</v>
      </c>
      <c r="F5640" s="61">
        <v>1</v>
      </c>
      <c r="G5640" s="61">
        <v>1</v>
      </c>
      <c r="H5640" s="61">
        <v>0</v>
      </c>
      <c r="I5640" s="62">
        <v>97222.767813369021</v>
      </c>
      <c r="J5640" s="63">
        <v>5.8706638285927957</v>
      </c>
      <c r="K5640" s="63">
        <v>5.52694180221983</v>
      </c>
      <c r="L5640" s="63">
        <v>7.2348356615010534</v>
      </c>
      <c r="M5640" s="63">
        <v>7.168849331884326</v>
      </c>
      <c r="N5640" s="63">
        <v>7.6028692430262392</v>
      </c>
      <c r="O5640" s="71">
        <v>6.79927504310385</v>
      </c>
    </row>
    <row r="5641" spans="2:15" outlineLevel="1" x14ac:dyDescent="0.25">
      <c r="B5641" s="65">
        <v>5632</v>
      </c>
      <c r="C5641" s="60">
        <v>1</v>
      </c>
      <c r="D5641" s="61">
        <v>0</v>
      </c>
      <c r="E5641" s="61">
        <v>1</v>
      </c>
      <c r="F5641" s="61">
        <v>1</v>
      </c>
      <c r="G5641" s="61">
        <v>0</v>
      </c>
      <c r="H5641" s="61">
        <v>1</v>
      </c>
      <c r="I5641" s="62">
        <v>75406.06950315334</v>
      </c>
      <c r="J5641" s="63">
        <v>5.9926165072425466</v>
      </c>
      <c r="K5641" s="63">
        <v>5.1235513371251207</v>
      </c>
      <c r="L5641" s="63">
        <v>6.5683530728680948</v>
      </c>
      <c r="M5641" s="63">
        <v>7.9232734250827512</v>
      </c>
      <c r="N5641" s="63">
        <v>6.5962161191661597</v>
      </c>
      <c r="O5641" s="71">
        <v>6.9487436851562592</v>
      </c>
    </row>
    <row r="5642" spans="2:15" outlineLevel="1" x14ac:dyDescent="0.25">
      <c r="B5642" s="65">
        <v>5633</v>
      </c>
      <c r="C5642" s="60">
        <v>1</v>
      </c>
      <c r="D5642" s="61">
        <v>0</v>
      </c>
      <c r="E5642" s="61">
        <v>1</v>
      </c>
      <c r="F5642" s="61">
        <v>1</v>
      </c>
      <c r="G5642" s="61">
        <v>1</v>
      </c>
      <c r="H5642" s="61">
        <v>0</v>
      </c>
      <c r="I5642" s="62">
        <v>64086.701199777264</v>
      </c>
      <c r="J5642" s="63">
        <v>6.3815221332407503</v>
      </c>
      <c r="K5642" s="63">
        <v>5.2085966333852358</v>
      </c>
      <c r="L5642" s="63">
        <v>7.0345579258354478</v>
      </c>
      <c r="M5642" s="63">
        <v>6.2630070641400444</v>
      </c>
      <c r="N5642" s="63">
        <v>7.279719102311156</v>
      </c>
      <c r="O5642" s="71">
        <v>6.8486904707589558</v>
      </c>
    </row>
    <row r="5643" spans="2:15" outlineLevel="1" x14ac:dyDescent="0.25">
      <c r="B5643" s="65">
        <v>5634</v>
      </c>
      <c r="C5643" s="60">
        <v>1</v>
      </c>
      <c r="D5643" s="61">
        <v>0</v>
      </c>
      <c r="E5643" s="61">
        <v>1</v>
      </c>
      <c r="F5643" s="61">
        <v>1</v>
      </c>
      <c r="G5643" s="61">
        <v>0</v>
      </c>
      <c r="H5643" s="61">
        <v>1</v>
      </c>
      <c r="I5643" s="62">
        <v>62798.222259667353</v>
      </c>
      <c r="J5643" s="63">
        <v>5.95675135675239</v>
      </c>
      <c r="K5643" s="63">
        <v>5.2793055271821663</v>
      </c>
      <c r="L5643" s="63">
        <v>7.0633547692951906</v>
      </c>
      <c r="M5643" s="63">
        <v>7.0008336707684231</v>
      </c>
      <c r="N5643" s="63">
        <v>6.439503685425894</v>
      </c>
      <c r="O5643" s="71">
        <v>6.6626325444798686</v>
      </c>
    </row>
    <row r="5644" spans="2:15" outlineLevel="1" x14ac:dyDescent="0.25">
      <c r="B5644" s="65">
        <v>5635</v>
      </c>
      <c r="C5644" s="60">
        <v>1</v>
      </c>
      <c r="D5644" s="61">
        <v>0</v>
      </c>
      <c r="E5644" s="61">
        <v>1</v>
      </c>
      <c r="F5644" s="61">
        <v>1</v>
      </c>
      <c r="G5644" s="61">
        <v>1</v>
      </c>
      <c r="H5644" s="61">
        <v>0</v>
      </c>
      <c r="I5644" s="62">
        <v>95917.455014728461</v>
      </c>
      <c r="J5644" s="63">
        <v>5.985110900068789</v>
      </c>
      <c r="K5644" s="63">
        <v>5.3867379848954666</v>
      </c>
      <c r="L5644" s="63">
        <v>7.8208201394089762</v>
      </c>
      <c r="M5644" s="63">
        <v>6.8025121748113708</v>
      </c>
      <c r="N5644" s="63">
        <v>7.1697320199998336</v>
      </c>
      <c r="O5644" s="71">
        <v>6.8562699941544389</v>
      </c>
    </row>
    <row r="5645" spans="2:15" outlineLevel="1" x14ac:dyDescent="0.25">
      <c r="B5645" s="65">
        <v>5636</v>
      </c>
      <c r="C5645" s="60">
        <v>1</v>
      </c>
      <c r="D5645" s="61">
        <v>0</v>
      </c>
      <c r="E5645" s="61">
        <v>1</v>
      </c>
      <c r="F5645" s="61">
        <v>1</v>
      </c>
      <c r="G5645" s="61">
        <v>1</v>
      </c>
      <c r="H5645" s="61">
        <v>0</v>
      </c>
      <c r="I5645" s="62">
        <v>81079.843324810237</v>
      </c>
      <c r="J5645" s="63">
        <v>6.4629835471767674</v>
      </c>
      <c r="K5645" s="63">
        <v>5.7455218228611056</v>
      </c>
      <c r="L5645" s="63">
        <v>6.0663924918915431</v>
      </c>
      <c r="M5645" s="63">
        <v>8.4896190065941735</v>
      </c>
      <c r="N5645" s="63">
        <v>7.5006964526911117</v>
      </c>
      <c r="O5645" s="71">
        <v>6.6106372307775807</v>
      </c>
    </row>
    <row r="5646" spans="2:15" outlineLevel="1" x14ac:dyDescent="0.25">
      <c r="B5646" s="65">
        <v>5637</v>
      </c>
      <c r="C5646" s="60">
        <v>0</v>
      </c>
      <c r="D5646" s="61">
        <v>1</v>
      </c>
      <c r="E5646" s="61">
        <v>1</v>
      </c>
      <c r="F5646" s="61">
        <v>1</v>
      </c>
      <c r="G5646" s="61">
        <v>1</v>
      </c>
      <c r="H5646" s="61">
        <v>0</v>
      </c>
      <c r="I5646" s="62">
        <v>76330.986872387075</v>
      </c>
      <c r="J5646" s="63">
        <v>5.2443527795309981</v>
      </c>
      <c r="K5646" s="63">
        <v>5.6302204688083801</v>
      </c>
      <c r="L5646" s="63">
        <v>6.5161931191283182</v>
      </c>
      <c r="M5646" s="63">
        <v>7.8721264188323907</v>
      </c>
      <c r="N5646" s="63">
        <v>7.5362328075271714</v>
      </c>
      <c r="O5646" s="71">
        <v>6.6493898490779237</v>
      </c>
    </row>
    <row r="5647" spans="2:15" outlineLevel="1" x14ac:dyDescent="0.25">
      <c r="B5647" s="65">
        <v>5638</v>
      </c>
      <c r="C5647" s="60">
        <v>0</v>
      </c>
      <c r="D5647" s="61">
        <v>1</v>
      </c>
      <c r="E5647" s="61">
        <v>1</v>
      </c>
      <c r="F5647" s="61">
        <v>1</v>
      </c>
      <c r="G5647" s="61">
        <v>1</v>
      </c>
      <c r="H5647" s="61">
        <v>0</v>
      </c>
      <c r="I5647" s="62">
        <v>101480.37274042782</v>
      </c>
      <c r="J5647" s="63">
        <v>5.900349676339447</v>
      </c>
      <c r="K5647" s="63">
        <v>6.2817348175379397</v>
      </c>
      <c r="L5647" s="63">
        <v>7.5939860402148742</v>
      </c>
      <c r="M5647" s="63">
        <v>7.7772859825826712</v>
      </c>
      <c r="N5647" s="63">
        <v>7.3062056598235658</v>
      </c>
      <c r="O5647" s="71">
        <v>6.9823643993876461</v>
      </c>
    </row>
    <row r="5648" spans="2:15" outlineLevel="1" x14ac:dyDescent="0.25">
      <c r="B5648" s="65">
        <v>5639</v>
      </c>
      <c r="C5648" s="60">
        <v>1</v>
      </c>
      <c r="D5648" s="61">
        <v>0</v>
      </c>
      <c r="E5648" s="61">
        <v>1</v>
      </c>
      <c r="F5648" s="61">
        <v>1</v>
      </c>
      <c r="G5648" s="61">
        <v>1</v>
      </c>
      <c r="H5648" s="61">
        <v>0</v>
      </c>
      <c r="I5648" s="62">
        <v>76849.031609299243</v>
      </c>
      <c r="J5648" s="63">
        <v>5.7918180943335136</v>
      </c>
      <c r="K5648" s="63">
        <v>4.5595647608284793</v>
      </c>
      <c r="L5648" s="63">
        <v>6.7009783834572234</v>
      </c>
      <c r="M5648" s="63">
        <v>8.8078696597458084</v>
      </c>
      <c r="N5648" s="63">
        <v>7.363556145113014</v>
      </c>
      <c r="O5648" s="71">
        <v>6.4857926427592698</v>
      </c>
    </row>
    <row r="5649" spans="2:15" outlineLevel="1" x14ac:dyDescent="0.25">
      <c r="B5649" s="65">
        <v>5640</v>
      </c>
      <c r="C5649" s="60">
        <v>0</v>
      </c>
      <c r="D5649" s="61">
        <v>1</v>
      </c>
      <c r="E5649" s="61">
        <v>1</v>
      </c>
      <c r="F5649" s="61">
        <v>1</v>
      </c>
      <c r="G5649" s="61">
        <v>0</v>
      </c>
      <c r="H5649" s="61">
        <v>1</v>
      </c>
      <c r="I5649" s="62">
        <v>77243.630492808254</v>
      </c>
      <c r="J5649" s="63">
        <v>5.2827941739136923</v>
      </c>
      <c r="K5649" s="63">
        <v>5.7990178413036038</v>
      </c>
      <c r="L5649" s="63">
        <v>6.7298720233214242</v>
      </c>
      <c r="M5649" s="63">
        <v>8.7854801536142695</v>
      </c>
      <c r="N5649" s="63">
        <v>6.5449599474786959</v>
      </c>
      <c r="O5649" s="71">
        <v>6.5679238738623793</v>
      </c>
    </row>
    <row r="5650" spans="2:15" outlineLevel="1" x14ac:dyDescent="0.25">
      <c r="B5650" s="65">
        <v>5641</v>
      </c>
      <c r="C5650" s="60">
        <v>1</v>
      </c>
      <c r="D5650" s="61">
        <v>0</v>
      </c>
      <c r="E5650" s="61">
        <v>1</v>
      </c>
      <c r="F5650" s="61">
        <v>1</v>
      </c>
      <c r="G5650" s="61">
        <v>1</v>
      </c>
      <c r="H5650" s="61">
        <v>0</v>
      </c>
      <c r="I5650" s="62">
        <v>97027.674519247143</v>
      </c>
      <c r="J5650" s="63">
        <v>6.5499915106125286</v>
      </c>
      <c r="K5650" s="63">
        <v>5.3100140076645399</v>
      </c>
      <c r="L5650" s="63">
        <v>6.9475621981418545</v>
      </c>
      <c r="M5650" s="63">
        <v>7.2719265090592415</v>
      </c>
      <c r="N5650" s="63">
        <v>7.0194050726680839</v>
      </c>
      <c r="O5650" s="71">
        <v>6.8542712529513485</v>
      </c>
    </row>
    <row r="5651" spans="2:15" outlineLevel="1" x14ac:dyDescent="0.25">
      <c r="B5651" s="65">
        <v>5642</v>
      </c>
      <c r="C5651" s="60">
        <v>0</v>
      </c>
      <c r="D5651" s="61">
        <v>1</v>
      </c>
      <c r="E5651" s="61">
        <v>1</v>
      </c>
      <c r="F5651" s="61">
        <v>1</v>
      </c>
      <c r="G5651" s="61">
        <v>1</v>
      </c>
      <c r="H5651" s="61">
        <v>0</v>
      </c>
      <c r="I5651" s="62">
        <v>99563.489739826036</v>
      </c>
      <c r="J5651" s="63">
        <v>5.8956178286525347</v>
      </c>
      <c r="K5651" s="63">
        <v>6.1788222108457003</v>
      </c>
      <c r="L5651" s="63">
        <v>7.6131176521441102</v>
      </c>
      <c r="M5651" s="63">
        <v>8.3343732526005283</v>
      </c>
      <c r="N5651" s="63">
        <v>6.5475001229064862</v>
      </c>
      <c r="O5651" s="71">
        <v>6.3440455877392061</v>
      </c>
    </row>
    <row r="5652" spans="2:15" outlineLevel="1" x14ac:dyDescent="0.25">
      <c r="B5652" s="65">
        <v>5643</v>
      </c>
      <c r="C5652" s="60">
        <v>1</v>
      </c>
      <c r="D5652" s="61">
        <v>0</v>
      </c>
      <c r="E5652" s="61">
        <v>1</v>
      </c>
      <c r="F5652" s="61">
        <v>1</v>
      </c>
      <c r="G5652" s="61">
        <v>1</v>
      </c>
      <c r="H5652" s="61">
        <v>0</v>
      </c>
      <c r="I5652" s="62">
        <v>99318.12559283842</v>
      </c>
      <c r="J5652" s="63">
        <v>6.9022480523623564</v>
      </c>
      <c r="K5652" s="63">
        <v>5.6868133677532882</v>
      </c>
      <c r="L5652" s="63">
        <v>6.8760916280773801</v>
      </c>
      <c r="M5652" s="63">
        <v>6.9046890331154085</v>
      </c>
      <c r="N5652" s="63">
        <v>7.3510936362205648</v>
      </c>
      <c r="O5652" s="71">
        <v>7.096919227175964</v>
      </c>
    </row>
    <row r="5653" spans="2:15" outlineLevel="1" x14ac:dyDescent="0.25">
      <c r="B5653" s="65">
        <v>5644</v>
      </c>
      <c r="C5653" s="60">
        <v>1</v>
      </c>
      <c r="D5653" s="61">
        <v>0</v>
      </c>
      <c r="E5653" s="61">
        <v>1</v>
      </c>
      <c r="F5653" s="61">
        <v>1</v>
      </c>
      <c r="G5653" s="61">
        <v>0</v>
      </c>
      <c r="H5653" s="61">
        <v>1</v>
      </c>
      <c r="I5653" s="62">
        <v>99108.543760449291</v>
      </c>
      <c r="J5653" s="63">
        <v>7.0166522667759708</v>
      </c>
      <c r="K5653" s="63">
        <v>5.9077355515535386</v>
      </c>
      <c r="L5653" s="63">
        <v>7.2524172939825418</v>
      </c>
      <c r="M5653" s="63">
        <v>6.7579032948470754</v>
      </c>
      <c r="N5653" s="63">
        <v>6.7973106227607305</v>
      </c>
      <c r="O5653" s="71">
        <v>7.1400621120390753</v>
      </c>
    </row>
    <row r="5654" spans="2:15" outlineLevel="1" x14ac:dyDescent="0.25">
      <c r="B5654" s="65">
        <v>5645</v>
      </c>
      <c r="C5654" s="60">
        <v>1</v>
      </c>
      <c r="D5654" s="61">
        <v>0</v>
      </c>
      <c r="E5654" s="61">
        <v>1</v>
      </c>
      <c r="F5654" s="61">
        <v>1</v>
      </c>
      <c r="G5654" s="61">
        <v>0</v>
      </c>
      <c r="H5654" s="61">
        <v>1</v>
      </c>
      <c r="I5654" s="62">
        <v>61571.022424137787</v>
      </c>
      <c r="J5654" s="63">
        <v>5.8371809193859665</v>
      </c>
      <c r="K5654" s="63">
        <v>4.8138246399091953</v>
      </c>
      <c r="L5654" s="63">
        <v>7.4140473831311677</v>
      </c>
      <c r="M5654" s="63">
        <v>6.5835539607530329</v>
      </c>
      <c r="N5654" s="63">
        <v>6.728178503221546</v>
      </c>
      <c r="O5654" s="71">
        <v>6.9014394521467635</v>
      </c>
    </row>
    <row r="5655" spans="2:15" outlineLevel="1" x14ac:dyDescent="0.25">
      <c r="B5655" s="65">
        <v>5646</v>
      </c>
      <c r="C5655" s="60">
        <v>0</v>
      </c>
      <c r="D5655" s="61">
        <v>1</v>
      </c>
      <c r="E5655" s="61">
        <v>1</v>
      </c>
      <c r="F5655" s="61">
        <v>1</v>
      </c>
      <c r="G5655" s="61">
        <v>1</v>
      </c>
      <c r="H5655" s="61">
        <v>0</v>
      </c>
      <c r="I5655" s="62">
        <v>96355.138850315125</v>
      </c>
      <c r="J5655" s="63">
        <v>5.579637195212781</v>
      </c>
      <c r="K5655" s="63">
        <v>6.3922668153905855</v>
      </c>
      <c r="L5655" s="63">
        <v>7.1090855683292462</v>
      </c>
      <c r="M5655" s="63">
        <v>7.0703371642615735</v>
      </c>
      <c r="N5655" s="63">
        <v>6.9340451274319514</v>
      </c>
      <c r="O5655" s="71">
        <v>6.5540685080705678</v>
      </c>
    </row>
    <row r="5656" spans="2:15" outlineLevel="1" x14ac:dyDescent="0.25">
      <c r="B5656" s="65">
        <v>5647</v>
      </c>
      <c r="C5656" s="60">
        <v>1</v>
      </c>
      <c r="D5656" s="61">
        <v>0</v>
      </c>
      <c r="E5656" s="61">
        <v>1</v>
      </c>
      <c r="F5656" s="61">
        <v>1</v>
      </c>
      <c r="G5656" s="61">
        <v>1</v>
      </c>
      <c r="H5656" s="61">
        <v>0</v>
      </c>
      <c r="I5656" s="62">
        <v>96185.918334105751</v>
      </c>
      <c r="J5656" s="63">
        <v>6.2770728651103909</v>
      </c>
      <c r="K5656" s="63">
        <v>5.6651538688131842</v>
      </c>
      <c r="L5656" s="63">
        <v>7.4709005211508561</v>
      </c>
      <c r="M5656" s="63">
        <v>6.0844131917664059</v>
      </c>
      <c r="N5656" s="63">
        <v>7.4766723156070354</v>
      </c>
      <c r="O5656" s="71">
        <v>7.0566252050503522</v>
      </c>
    </row>
    <row r="5657" spans="2:15" outlineLevel="1" x14ac:dyDescent="0.25">
      <c r="B5657" s="65">
        <v>5648</v>
      </c>
      <c r="C5657" s="60">
        <v>1</v>
      </c>
      <c r="D5657" s="61">
        <v>0</v>
      </c>
      <c r="E5657" s="61">
        <v>1</v>
      </c>
      <c r="F5657" s="61">
        <v>1</v>
      </c>
      <c r="G5657" s="61">
        <v>1</v>
      </c>
      <c r="H5657" s="61">
        <v>0</v>
      </c>
      <c r="I5657" s="62">
        <v>78278.678693590511</v>
      </c>
      <c r="J5657" s="63">
        <v>6.0382768856753648</v>
      </c>
      <c r="K5657" s="63">
        <v>5.9734509221851715</v>
      </c>
      <c r="L5657" s="63">
        <v>6.9454934193423483</v>
      </c>
      <c r="M5657" s="63">
        <v>8.0794828152747957</v>
      </c>
      <c r="N5657" s="63">
        <v>6.8970541845002149</v>
      </c>
      <c r="O5657" s="71">
        <v>6.2163448735796445</v>
      </c>
    </row>
    <row r="5658" spans="2:15" outlineLevel="1" x14ac:dyDescent="0.25">
      <c r="B5658" s="65">
        <v>5649</v>
      </c>
      <c r="C5658" s="60">
        <v>1</v>
      </c>
      <c r="D5658" s="61">
        <v>0</v>
      </c>
      <c r="E5658" s="61">
        <v>1</v>
      </c>
      <c r="F5658" s="61">
        <v>1</v>
      </c>
      <c r="G5658" s="61">
        <v>0</v>
      </c>
      <c r="H5658" s="61">
        <v>1</v>
      </c>
      <c r="I5658" s="62">
        <v>91607.556505967688</v>
      </c>
      <c r="J5658" s="63">
        <v>5.5975584486300329</v>
      </c>
      <c r="K5658" s="63">
        <v>4.8227400019884428</v>
      </c>
      <c r="L5658" s="63">
        <v>7.5936335118921559</v>
      </c>
      <c r="M5658" s="63">
        <v>7.1359780707931817</v>
      </c>
      <c r="N5658" s="63">
        <v>6.1633652512762067</v>
      </c>
      <c r="O5658" s="71">
        <v>7.0153982827135799</v>
      </c>
    </row>
    <row r="5659" spans="2:15" outlineLevel="1" x14ac:dyDescent="0.25">
      <c r="B5659" s="65">
        <v>5650</v>
      </c>
      <c r="C5659" s="60">
        <v>1</v>
      </c>
      <c r="D5659" s="61">
        <v>0</v>
      </c>
      <c r="E5659" s="61">
        <v>1</v>
      </c>
      <c r="F5659" s="61">
        <v>1</v>
      </c>
      <c r="G5659" s="61">
        <v>1</v>
      </c>
      <c r="H5659" s="61">
        <v>0</v>
      </c>
      <c r="I5659" s="62">
        <v>29057.424258945786</v>
      </c>
      <c r="J5659" s="63">
        <v>5.5516182921536164</v>
      </c>
      <c r="K5659" s="63">
        <v>5.4265070415529939</v>
      </c>
      <c r="L5659" s="63">
        <v>6.587333731432687</v>
      </c>
      <c r="M5659" s="63">
        <v>7.6882744571976973</v>
      </c>
      <c r="N5659" s="63">
        <v>6.8701471560011456</v>
      </c>
      <c r="O5659" s="71">
        <v>6.447495655416537</v>
      </c>
    </row>
    <row r="5660" spans="2:15" outlineLevel="1" x14ac:dyDescent="0.25">
      <c r="B5660" s="65">
        <v>5651</v>
      </c>
      <c r="C5660" s="60">
        <v>1</v>
      </c>
      <c r="D5660" s="61">
        <v>0</v>
      </c>
      <c r="E5660" s="61">
        <v>1</v>
      </c>
      <c r="F5660" s="61">
        <v>1</v>
      </c>
      <c r="G5660" s="61">
        <v>1</v>
      </c>
      <c r="H5660" s="61">
        <v>0</v>
      </c>
      <c r="I5660" s="62">
        <v>96408.594551091199</v>
      </c>
      <c r="J5660" s="63">
        <v>5.78792055471156</v>
      </c>
      <c r="K5660" s="63">
        <v>5.2809395701444313</v>
      </c>
      <c r="L5660" s="63">
        <v>7.5762474678548557</v>
      </c>
      <c r="M5660" s="63">
        <v>7.6824933518497929</v>
      </c>
      <c r="N5660" s="63">
        <v>7.265983668952507</v>
      </c>
      <c r="O5660" s="71">
        <v>6.3374580665348041</v>
      </c>
    </row>
    <row r="5661" spans="2:15" outlineLevel="1" x14ac:dyDescent="0.25">
      <c r="B5661" s="65">
        <v>5652</v>
      </c>
      <c r="C5661" s="60">
        <v>1</v>
      </c>
      <c r="D5661" s="61">
        <v>0</v>
      </c>
      <c r="E5661" s="61">
        <v>1</v>
      </c>
      <c r="F5661" s="61">
        <v>1</v>
      </c>
      <c r="G5661" s="61">
        <v>0</v>
      </c>
      <c r="H5661" s="61">
        <v>1</v>
      </c>
      <c r="I5661" s="62">
        <v>102358.51416728662</v>
      </c>
      <c r="J5661" s="63">
        <v>6.7267620120230198</v>
      </c>
      <c r="K5661" s="63">
        <v>6.6607989297636108</v>
      </c>
      <c r="L5661" s="63">
        <v>6.5972393551172743</v>
      </c>
      <c r="M5661" s="63">
        <v>7.8342519055036144</v>
      </c>
      <c r="N5661" s="63">
        <v>6.6452630560284947</v>
      </c>
      <c r="O5661" s="71">
        <v>7.1297907053025824</v>
      </c>
    </row>
    <row r="5662" spans="2:15" outlineLevel="1" x14ac:dyDescent="0.25">
      <c r="B5662" s="65">
        <v>5653</v>
      </c>
      <c r="C5662" s="60">
        <v>1</v>
      </c>
      <c r="D5662" s="61">
        <v>0</v>
      </c>
      <c r="E5662" s="61">
        <v>1</v>
      </c>
      <c r="F5662" s="61">
        <v>1</v>
      </c>
      <c r="G5662" s="61">
        <v>0</v>
      </c>
      <c r="H5662" s="61">
        <v>1</v>
      </c>
      <c r="I5662" s="62">
        <v>21535.587347710301</v>
      </c>
      <c r="J5662" s="63">
        <v>5.4680611938333197</v>
      </c>
      <c r="K5662" s="63">
        <v>4.0369720876306623</v>
      </c>
      <c r="L5662" s="63">
        <v>6.4742915542335195</v>
      </c>
      <c r="M5662" s="63">
        <v>6.3991974301569936</v>
      </c>
      <c r="N5662" s="63">
        <v>6.7376349394321338</v>
      </c>
      <c r="O5662" s="71">
        <v>6.9753960333916609</v>
      </c>
    </row>
    <row r="5663" spans="2:15" outlineLevel="1" x14ac:dyDescent="0.25">
      <c r="B5663" s="65">
        <v>5654</v>
      </c>
      <c r="C5663" s="60">
        <v>1</v>
      </c>
      <c r="D5663" s="61">
        <v>0</v>
      </c>
      <c r="E5663" s="61">
        <v>1</v>
      </c>
      <c r="F5663" s="61">
        <v>1</v>
      </c>
      <c r="G5663" s="61">
        <v>0</v>
      </c>
      <c r="H5663" s="61">
        <v>1</v>
      </c>
      <c r="I5663" s="62">
        <v>23948.375909991388</v>
      </c>
      <c r="J5663" s="63">
        <v>5.6527047736046292</v>
      </c>
      <c r="K5663" s="63">
        <v>4.9729791558328991</v>
      </c>
      <c r="L5663" s="63">
        <v>7.0318034217959129</v>
      </c>
      <c r="M5663" s="63">
        <v>6.6382015661293901</v>
      </c>
      <c r="N5663" s="63">
        <v>6.2766042161714291</v>
      </c>
      <c r="O5663" s="71">
        <v>6.388116763657921</v>
      </c>
    </row>
    <row r="5664" spans="2:15" outlineLevel="1" x14ac:dyDescent="0.25">
      <c r="B5664" s="65">
        <v>5655</v>
      </c>
      <c r="C5664" s="60">
        <v>1</v>
      </c>
      <c r="D5664" s="61">
        <v>0</v>
      </c>
      <c r="E5664" s="61">
        <v>1</v>
      </c>
      <c r="F5664" s="61">
        <v>1</v>
      </c>
      <c r="G5664" s="61">
        <v>0</v>
      </c>
      <c r="H5664" s="61">
        <v>1</v>
      </c>
      <c r="I5664" s="62">
        <v>75053.562951631786</v>
      </c>
      <c r="J5664" s="63">
        <v>5.7547006018003852</v>
      </c>
      <c r="K5664" s="63">
        <v>5.2367794687615046</v>
      </c>
      <c r="L5664" s="63">
        <v>6.76474829521608</v>
      </c>
      <c r="M5664" s="63">
        <v>8.0103971926673587</v>
      </c>
      <c r="N5664" s="63">
        <v>6.562545218121743</v>
      </c>
      <c r="O5664" s="71">
        <v>6.725190639506657</v>
      </c>
    </row>
    <row r="5665" spans="2:15" outlineLevel="1" x14ac:dyDescent="0.25">
      <c r="B5665" s="65">
        <v>5656</v>
      </c>
      <c r="C5665" s="60">
        <v>1</v>
      </c>
      <c r="D5665" s="61">
        <v>0</v>
      </c>
      <c r="E5665" s="61">
        <v>1</v>
      </c>
      <c r="F5665" s="61">
        <v>1</v>
      </c>
      <c r="G5665" s="61">
        <v>1</v>
      </c>
      <c r="H5665" s="61">
        <v>0</v>
      </c>
      <c r="I5665" s="62">
        <v>66525.608892548829</v>
      </c>
      <c r="J5665" s="63">
        <v>6.1107993752353051</v>
      </c>
      <c r="K5665" s="63">
        <v>5.8850266725926961</v>
      </c>
      <c r="L5665" s="63">
        <v>7.1422081682828349</v>
      </c>
      <c r="M5665" s="63">
        <v>6.2117116163548012</v>
      </c>
      <c r="N5665" s="63">
        <v>7.4939138357517709</v>
      </c>
      <c r="O5665" s="71">
        <v>7.1487861484321762</v>
      </c>
    </row>
    <row r="5666" spans="2:15" outlineLevel="1" x14ac:dyDescent="0.25">
      <c r="B5666" s="65">
        <v>5657</v>
      </c>
      <c r="C5666" s="60">
        <v>0</v>
      </c>
      <c r="D5666" s="61">
        <v>1</v>
      </c>
      <c r="E5666" s="61">
        <v>1</v>
      </c>
      <c r="F5666" s="61">
        <v>1</v>
      </c>
      <c r="G5666" s="61">
        <v>1</v>
      </c>
      <c r="H5666" s="61">
        <v>0</v>
      </c>
      <c r="I5666" s="62">
        <v>101115.26591857002</v>
      </c>
      <c r="J5666" s="63">
        <v>6.0568596948496589</v>
      </c>
      <c r="K5666" s="63">
        <v>6.1146188370622028</v>
      </c>
      <c r="L5666" s="63">
        <v>6.9073003788852896</v>
      </c>
      <c r="M5666" s="63">
        <v>7.7718925732108159</v>
      </c>
      <c r="N5666" s="63">
        <v>7.5028936394821111</v>
      </c>
      <c r="O5666" s="71">
        <v>7.0696472239753883</v>
      </c>
    </row>
    <row r="5667" spans="2:15" outlineLevel="1" x14ac:dyDescent="0.25">
      <c r="B5667" s="65">
        <v>5658</v>
      </c>
      <c r="C5667" s="60">
        <v>0</v>
      </c>
      <c r="D5667" s="61">
        <v>1</v>
      </c>
      <c r="E5667" s="61">
        <v>1</v>
      </c>
      <c r="F5667" s="61">
        <v>1</v>
      </c>
      <c r="G5667" s="61">
        <v>1</v>
      </c>
      <c r="H5667" s="61">
        <v>0</v>
      </c>
      <c r="I5667" s="62">
        <v>29276.025486760729</v>
      </c>
      <c r="J5667" s="63">
        <v>5.5588865657403925</v>
      </c>
      <c r="K5667" s="63">
        <v>5.9057859399667425</v>
      </c>
      <c r="L5667" s="63">
        <v>6.6390032060347917</v>
      </c>
      <c r="M5667" s="63">
        <v>7.4589542758974376</v>
      </c>
      <c r="N5667" s="63">
        <v>6.7840924921420163</v>
      </c>
      <c r="O5667" s="71">
        <v>6.2418962685147985</v>
      </c>
    </row>
    <row r="5668" spans="2:15" outlineLevel="1" x14ac:dyDescent="0.25">
      <c r="B5668" s="65">
        <v>5659</v>
      </c>
      <c r="C5668" s="60">
        <v>0</v>
      </c>
      <c r="D5668" s="61">
        <v>1</v>
      </c>
      <c r="E5668" s="61">
        <v>1</v>
      </c>
      <c r="F5668" s="61">
        <v>1</v>
      </c>
      <c r="G5668" s="61">
        <v>0</v>
      </c>
      <c r="H5668" s="61">
        <v>1</v>
      </c>
      <c r="I5668" s="62">
        <v>93112.107355591783</v>
      </c>
      <c r="J5668" s="63">
        <v>5.1900287794775517</v>
      </c>
      <c r="K5668" s="63">
        <v>5.9114474944244328</v>
      </c>
      <c r="L5668" s="63">
        <v>7.7952513571936706</v>
      </c>
      <c r="M5668" s="63">
        <v>6.3037588921336258</v>
      </c>
      <c r="N5668" s="63">
        <v>6.5838937470959484</v>
      </c>
      <c r="O5668" s="71">
        <v>7.234141540372768</v>
      </c>
    </row>
    <row r="5669" spans="2:15" outlineLevel="1" x14ac:dyDescent="0.25">
      <c r="B5669" s="65">
        <v>5660</v>
      </c>
      <c r="C5669" s="60">
        <v>1</v>
      </c>
      <c r="D5669" s="61">
        <v>0</v>
      </c>
      <c r="E5669" s="61">
        <v>1</v>
      </c>
      <c r="F5669" s="61">
        <v>1</v>
      </c>
      <c r="G5669" s="61">
        <v>1</v>
      </c>
      <c r="H5669" s="61">
        <v>0</v>
      </c>
      <c r="I5669" s="62">
        <v>96519.738713469065</v>
      </c>
      <c r="J5669" s="63">
        <v>7.0956039786152427</v>
      </c>
      <c r="K5669" s="63">
        <v>5.6723130668831345</v>
      </c>
      <c r="L5669" s="63">
        <v>7.388077478496335</v>
      </c>
      <c r="M5669" s="63">
        <v>6.1026846307942115</v>
      </c>
      <c r="N5669" s="63">
        <v>7.1824355343677082</v>
      </c>
      <c r="O5669" s="71">
        <v>6.4942503036093484</v>
      </c>
    </row>
    <row r="5670" spans="2:15" outlineLevel="1" x14ac:dyDescent="0.25">
      <c r="B5670" s="65">
        <v>5661</v>
      </c>
      <c r="C5670" s="60">
        <v>1</v>
      </c>
      <c r="D5670" s="61">
        <v>0</v>
      </c>
      <c r="E5670" s="61">
        <v>1</v>
      </c>
      <c r="F5670" s="61">
        <v>1</v>
      </c>
      <c r="G5670" s="61">
        <v>1</v>
      </c>
      <c r="H5670" s="61">
        <v>0</v>
      </c>
      <c r="I5670" s="62">
        <v>93813.757858353725</v>
      </c>
      <c r="J5670" s="63">
        <v>6.1388473609138892</v>
      </c>
      <c r="K5670" s="63">
        <v>4.4851384856028806</v>
      </c>
      <c r="L5670" s="63">
        <v>6.8718985975942362</v>
      </c>
      <c r="M5670" s="63">
        <v>8.0044689508402413</v>
      </c>
      <c r="N5670" s="63">
        <v>6.8669594912751153</v>
      </c>
      <c r="O5670" s="71">
        <v>6.2707395565379844</v>
      </c>
    </row>
    <row r="5671" spans="2:15" outlineLevel="1" x14ac:dyDescent="0.25">
      <c r="B5671" s="65">
        <v>5662</v>
      </c>
      <c r="C5671" s="60">
        <v>1</v>
      </c>
      <c r="D5671" s="61">
        <v>0</v>
      </c>
      <c r="E5671" s="61">
        <v>1</v>
      </c>
      <c r="F5671" s="61">
        <v>1</v>
      </c>
      <c r="G5671" s="61">
        <v>0</v>
      </c>
      <c r="H5671" s="61">
        <v>1</v>
      </c>
      <c r="I5671" s="62">
        <v>100001.64895119688</v>
      </c>
      <c r="J5671" s="63">
        <v>7.0210778689244435</v>
      </c>
      <c r="K5671" s="63">
        <v>4.6338247074672392</v>
      </c>
      <c r="L5671" s="63">
        <v>6.8750143432324329</v>
      </c>
      <c r="M5671" s="63">
        <v>8.4958058097505678</v>
      </c>
      <c r="N5671" s="63">
        <v>6.8476826490825662</v>
      </c>
      <c r="O5671" s="71">
        <v>7.1709967829991665</v>
      </c>
    </row>
    <row r="5672" spans="2:15" outlineLevel="1" x14ac:dyDescent="0.25">
      <c r="B5672" s="65">
        <v>5663</v>
      </c>
      <c r="C5672" s="60">
        <v>0</v>
      </c>
      <c r="D5672" s="61">
        <v>1</v>
      </c>
      <c r="E5672" s="61">
        <v>1</v>
      </c>
      <c r="F5672" s="61">
        <v>1</v>
      </c>
      <c r="G5672" s="61">
        <v>0</v>
      </c>
      <c r="H5672" s="61">
        <v>1</v>
      </c>
      <c r="I5672" s="62">
        <v>99167.542633571094</v>
      </c>
      <c r="J5672" s="63">
        <v>6.1280597915342057</v>
      </c>
      <c r="K5672" s="63">
        <v>6.1324679697227253</v>
      </c>
      <c r="L5672" s="63">
        <v>8.3290110461296898</v>
      </c>
      <c r="M5672" s="63">
        <v>7.6178883689194663</v>
      </c>
      <c r="N5672" s="63">
        <v>6.3006003567647531</v>
      </c>
      <c r="O5672" s="71">
        <v>6.7178946103558266</v>
      </c>
    </row>
    <row r="5673" spans="2:15" outlineLevel="1" x14ac:dyDescent="0.25">
      <c r="B5673" s="65">
        <v>5664</v>
      </c>
      <c r="C5673" s="60">
        <v>1</v>
      </c>
      <c r="D5673" s="61">
        <v>0</v>
      </c>
      <c r="E5673" s="61">
        <v>1</v>
      </c>
      <c r="F5673" s="61">
        <v>1</v>
      </c>
      <c r="G5673" s="61">
        <v>0</v>
      </c>
      <c r="H5673" s="61">
        <v>1</v>
      </c>
      <c r="I5673" s="62">
        <v>80421.230420684646</v>
      </c>
      <c r="J5673" s="63">
        <v>6.3867325154880294</v>
      </c>
      <c r="K5673" s="63">
        <v>5.4156263545888761</v>
      </c>
      <c r="L5673" s="63">
        <v>6.4828895549484411</v>
      </c>
      <c r="M5673" s="63">
        <v>8.4165194637898182</v>
      </c>
      <c r="N5673" s="63">
        <v>6.8954681420577515</v>
      </c>
      <c r="O5673" s="71">
        <v>7.4137514935661324</v>
      </c>
    </row>
    <row r="5674" spans="2:15" outlineLevel="1" x14ac:dyDescent="0.25">
      <c r="B5674" s="65">
        <v>5665</v>
      </c>
      <c r="C5674" s="60">
        <v>1</v>
      </c>
      <c r="D5674" s="61">
        <v>0</v>
      </c>
      <c r="E5674" s="61">
        <v>1</v>
      </c>
      <c r="F5674" s="61">
        <v>1</v>
      </c>
      <c r="G5674" s="61">
        <v>1</v>
      </c>
      <c r="H5674" s="61">
        <v>0</v>
      </c>
      <c r="I5674" s="62">
        <v>24699.787530913178</v>
      </c>
      <c r="J5674" s="63">
        <v>5.6992423745892102</v>
      </c>
      <c r="K5674" s="63">
        <v>4.4635610488491544</v>
      </c>
      <c r="L5674" s="63">
        <v>7.043462757217906</v>
      </c>
      <c r="M5674" s="63">
        <v>6.270336715792129</v>
      </c>
      <c r="N5674" s="63">
        <v>7.171193230909128</v>
      </c>
      <c r="O5674" s="71">
        <v>6.8468658677813634</v>
      </c>
    </row>
    <row r="5675" spans="2:15" outlineLevel="1" x14ac:dyDescent="0.25">
      <c r="B5675" s="65">
        <v>5666</v>
      </c>
      <c r="C5675" s="60">
        <v>0</v>
      </c>
      <c r="D5675" s="61">
        <v>1</v>
      </c>
      <c r="E5675" s="61">
        <v>1</v>
      </c>
      <c r="F5675" s="61">
        <v>1</v>
      </c>
      <c r="G5675" s="61">
        <v>0</v>
      </c>
      <c r="H5675" s="61">
        <v>1</v>
      </c>
      <c r="I5675" s="62">
        <v>97357.624754129851</v>
      </c>
      <c r="J5675" s="63">
        <v>5.7110344266910964</v>
      </c>
      <c r="K5675" s="63">
        <v>6.0920420139409588</v>
      </c>
      <c r="L5675" s="63">
        <v>7.6268777711079991</v>
      </c>
      <c r="M5675" s="63">
        <v>7.2467514452244117</v>
      </c>
      <c r="N5675" s="63">
        <v>6.393891459014764</v>
      </c>
      <c r="O5675" s="71">
        <v>7.3393645711109539</v>
      </c>
    </row>
    <row r="5676" spans="2:15" outlineLevel="1" x14ac:dyDescent="0.25">
      <c r="B5676" s="65">
        <v>5667</v>
      </c>
      <c r="C5676" s="60">
        <v>1</v>
      </c>
      <c r="D5676" s="61">
        <v>0</v>
      </c>
      <c r="E5676" s="61">
        <v>1</v>
      </c>
      <c r="F5676" s="61">
        <v>1</v>
      </c>
      <c r="G5676" s="61">
        <v>0</v>
      </c>
      <c r="H5676" s="61">
        <v>1</v>
      </c>
      <c r="I5676" s="62">
        <v>60872.5695427061</v>
      </c>
      <c r="J5676" s="63">
        <v>5.4422990156632389</v>
      </c>
      <c r="K5676" s="63">
        <v>5.2849479955545524</v>
      </c>
      <c r="L5676" s="63">
        <v>8.0325696084505616</v>
      </c>
      <c r="M5676" s="63">
        <v>6.3394767591226513</v>
      </c>
      <c r="N5676" s="63">
        <v>6.2664112845957156</v>
      </c>
      <c r="O5676" s="71">
        <v>6.896752403528386</v>
      </c>
    </row>
    <row r="5677" spans="2:15" outlineLevel="1" x14ac:dyDescent="0.25">
      <c r="B5677" s="65">
        <v>5668</v>
      </c>
      <c r="C5677" s="60">
        <v>1</v>
      </c>
      <c r="D5677" s="61">
        <v>0</v>
      </c>
      <c r="E5677" s="61">
        <v>1</v>
      </c>
      <c r="F5677" s="61">
        <v>1</v>
      </c>
      <c r="G5677" s="61">
        <v>1</v>
      </c>
      <c r="H5677" s="61">
        <v>0</v>
      </c>
      <c r="I5677" s="62">
        <v>76162.695952108741</v>
      </c>
      <c r="J5677" s="63">
        <v>6.4174994839101913</v>
      </c>
      <c r="K5677" s="63">
        <v>5.405215550526826</v>
      </c>
      <c r="L5677" s="63">
        <v>6.423850281202415</v>
      </c>
      <c r="M5677" s="63">
        <v>7.0067071638529068</v>
      </c>
      <c r="N5677" s="63">
        <v>7.2433759726751443</v>
      </c>
      <c r="O5677" s="71">
        <v>6.9317950690643126</v>
      </c>
    </row>
    <row r="5678" spans="2:15" outlineLevel="1" x14ac:dyDescent="0.25">
      <c r="B5678" s="65">
        <v>5669</v>
      </c>
      <c r="C5678" s="60">
        <v>1</v>
      </c>
      <c r="D5678" s="61">
        <v>0</v>
      </c>
      <c r="E5678" s="61">
        <v>1</v>
      </c>
      <c r="F5678" s="61">
        <v>1</v>
      </c>
      <c r="G5678" s="61">
        <v>0</v>
      </c>
      <c r="H5678" s="61">
        <v>1</v>
      </c>
      <c r="I5678" s="62">
        <v>97581.39471086736</v>
      </c>
      <c r="J5678" s="63">
        <v>5.850034096488562</v>
      </c>
      <c r="K5678" s="63">
        <v>5.0829653456222275</v>
      </c>
      <c r="L5678" s="63">
        <v>8.1612841450054248</v>
      </c>
      <c r="M5678" s="63">
        <v>8.4622689383397365</v>
      </c>
      <c r="N5678" s="63">
        <v>6.3155638042665725</v>
      </c>
      <c r="O5678" s="71">
        <v>6.7605314137968744</v>
      </c>
    </row>
    <row r="5679" spans="2:15" outlineLevel="1" x14ac:dyDescent="0.25">
      <c r="B5679" s="65">
        <v>5670</v>
      </c>
      <c r="C5679" s="60">
        <v>1</v>
      </c>
      <c r="D5679" s="61">
        <v>0</v>
      </c>
      <c r="E5679" s="61">
        <v>1</v>
      </c>
      <c r="F5679" s="61">
        <v>1</v>
      </c>
      <c r="G5679" s="61">
        <v>1</v>
      </c>
      <c r="H5679" s="61">
        <v>0</v>
      </c>
      <c r="I5679" s="62">
        <v>78287.366579877358</v>
      </c>
      <c r="J5679" s="63">
        <v>5.590917575222317</v>
      </c>
      <c r="K5679" s="63">
        <v>5.3469245498594073</v>
      </c>
      <c r="L5679" s="63">
        <v>6.4854924971897141</v>
      </c>
      <c r="M5679" s="63">
        <v>8.4445173865751464</v>
      </c>
      <c r="N5679" s="63">
        <v>7.2278917053546792</v>
      </c>
      <c r="O5679" s="71">
        <v>7.1207164472173394</v>
      </c>
    </row>
    <row r="5680" spans="2:15" outlineLevel="1" x14ac:dyDescent="0.25">
      <c r="B5680" s="65">
        <v>5671</v>
      </c>
      <c r="C5680" s="60">
        <v>1</v>
      </c>
      <c r="D5680" s="61">
        <v>0</v>
      </c>
      <c r="E5680" s="61">
        <v>1</v>
      </c>
      <c r="F5680" s="61">
        <v>1</v>
      </c>
      <c r="G5680" s="61">
        <v>0</v>
      </c>
      <c r="H5680" s="61">
        <v>1</v>
      </c>
      <c r="I5680" s="62">
        <v>74830.276162796654</v>
      </c>
      <c r="J5680" s="63">
        <v>5.4285986258280854</v>
      </c>
      <c r="K5680" s="63">
        <v>5.2844918619410519</v>
      </c>
      <c r="L5680" s="63">
        <v>6.79845424950466</v>
      </c>
      <c r="M5680" s="63">
        <v>8.5933333689637479</v>
      </c>
      <c r="N5680" s="63">
        <v>6.2983319230316033</v>
      </c>
      <c r="O5680" s="71">
        <v>6.4725675703687893</v>
      </c>
    </row>
    <row r="5681" spans="2:15" outlineLevel="1" x14ac:dyDescent="0.25">
      <c r="B5681" s="65">
        <v>5672</v>
      </c>
      <c r="C5681" s="60">
        <v>1</v>
      </c>
      <c r="D5681" s="61">
        <v>0</v>
      </c>
      <c r="E5681" s="61">
        <v>1</v>
      </c>
      <c r="F5681" s="61">
        <v>1</v>
      </c>
      <c r="G5681" s="61">
        <v>0</v>
      </c>
      <c r="H5681" s="61">
        <v>1</v>
      </c>
      <c r="I5681" s="62">
        <v>79687.011897651508</v>
      </c>
      <c r="J5681" s="63">
        <v>6.0508553517276162</v>
      </c>
      <c r="K5681" s="63">
        <v>5.6196246692910794</v>
      </c>
      <c r="L5681" s="63">
        <v>6.4765573260752314</v>
      </c>
      <c r="M5681" s="63">
        <v>8.4738289696454157</v>
      </c>
      <c r="N5681" s="63">
        <v>6.826422582766706</v>
      </c>
      <c r="O5681" s="71">
        <v>7.22781056168912</v>
      </c>
    </row>
    <row r="5682" spans="2:15" outlineLevel="1" x14ac:dyDescent="0.25">
      <c r="B5682" s="65">
        <v>5673</v>
      </c>
      <c r="C5682" s="60">
        <v>0</v>
      </c>
      <c r="D5682" s="61">
        <v>1</v>
      </c>
      <c r="E5682" s="61">
        <v>1</v>
      </c>
      <c r="F5682" s="61">
        <v>1</v>
      </c>
      <c r="G5682" s="61">
        <v>1</v>
      </c>
      <c r="H5682" s="61">
        <v>0</v>
      </c>
      <c r="I5682" s="62">
        <v>82937.60894379305</v>
      </c>
      <c r="J5682" s="63">
        <v>5.8517481536000844</v>
      </c>
      <c r="K5682" s="63">
        <v>6.5243644109413736</v>
      </c>
      <c r="L5682" s="63">
        <v>6.421404803067003</v>
      </c>
      <c r="M5682" s="63">
        <v>8.872329460982133</v>
      </c>
      <c r="N5682" s="63">
        <v>7.1263605274655752</v>
      </c>
      <c r="O5682" s="71">
        <v>6.8780940005156053</v>
      </c>
    </row>
    <row r="5683" spans="2:15" outlineLevel="1" x14ac:dyDescent="0.25">
      <c r="B5683" s="65">
        <v>5674</v>
      </c>
      <c r="C5683" s="60">
        <v>0</v>
      </c>
      <c r="D5683" s="61">
        <v>1</v>
      </c>
      <c r="E5683" s="61">
        <v>1</v>
      </c>
      <c r="F5683" s="61">
        <v>1</v>
      </c>
      <c r="G5683" s="61">
        <v>1</v>
      </c>
      <c r="H5683" s="61">
        <v>0</v>
      </c>
      <c r="I5683" s="62">
        <v>81041.91881699815</v>
      </c>
      <c r="J5683" s="63">
        <v>5.8301669218914514</v>
      </c>
      <c r="K5683" s="63">
        <v>6.1478587799982698</v>
      </c>
      <c r="L5683" s="63">
        <v>6.6921586407290095</v>
      </c>
      <c r="M5683" s="63">
        <v>8.4805088928519599</v>
      </c>
      <c r="N5683" s="63">
        <v>7.1835665492584129</v>
      </c>
      <c r="O5683" s="71">
        <v>6.8345051601285496</v>
      </c>
    </row>
    <row r="5684" spans="2:15" outlineLevel="1" x14ac:dyDescent="0.25">
      <c r="B5684" s="65">
        <v>5675</v>
      </c>
      <c r="C5684" s="60">
        <v>1</v>
      </c>
      <c r="D5684" s="61">
        <v>0</v>
      </c>
      <c r="E5684" s="61">
        <v>1</v>
      </c>
      <c r="F5684" s="61">
        <v>1</v>
      </c>
      <c r="G5684" s="61">
        <v>0</v>
      </c>
      <c r="H5684" s="61">
        <v>1</v>
      </c>
      <c r="I5684" s="62">
        <v>99088.754017546642</v>
      </c>
      <c r="J5684" s="63">
        <v>6.8061580144161296</v>
      </c>
      <c r="K5684" s="63">
        <v>5.1778613128889379</v>
      </c>
      <c r="L5684" s="63">
        <v>7.5653938809487453</v>
      </c>
      <c r="M5684" s="63">
        <v>7.5098049323860261</v>
      </c>
      <c r="N5684" s="63">
        <v>6.8477513048608127</v>
      </c>
      <c r="O5684" s="71">
        <v>7.146935066245196</v>
      </c>
    </row>
    <row r="5685" spans="2:15" outlineLevel="1" x14ac:dyDescent="0.25">
      <c r="B5685" s="65">
        <v>5676</v>
      </c>
      <c r="C5685" s="60">
        <v>1</v>
      </c>
      <c r="D5685" s="61">
        <v>0</v>
      </c>
      <c r="E5685" s="61">
        <v>1</v>
      </c>
      <c r="F5685" s="61">
        <v>1</v>
      </c>
      <c r="G5685" s="61">
        <v>1</v>
      </c>
      <c r="H5685" s="61">
        <v>0</v>
      </c>
      <c r="I5685" s="62">
        <v>25897.444798716315</v>
      </c>
      <c r="J5685" s="63">
        <v>6.0346468272817546</v>
      </c>
      <c r="K5685" s="63">
        <v>4.4095704371363764</v>
      </c>
      <c r="L5685" s="63">
        <v>6.4522268164108958</v>
      </c>
      <c r="M5685" s="63">
        <v>7.2001694979820616</v>
      </c>
      <c r="N5685" s="63">
        <v>7.0128230343399469</v>
      </c>
      <c r="O5685" s="71">
        <v>6.3457408085453251</v>
      </c>
    </row>
    <row r="5686" spans="2:15" outlineLevel="1" x14ac:dyDescent="0.25">
      <c r="B5686" s="65">
        <v>5677</v>
      </c>
      <c r="C5686" s="60">
        <v>1</v>
      </c>
      <c r="D5686" s="61">
        <v>0</v>
      </c>
      <c r="E5686" s="61">
        <v>1</v>
      </c>
      <c r="F5686" s="61">
        <v>1</v>
      </c>
      <c r="G5686" s="61">
        <v>1</v>
      </c>
      <c r="H5686" s="61">
        <v>0</v>
      </c>
      <c r="I5686" s="62">
        <v>27128.854643537517</v>
      </c>
      <c r="J5686" s="63">
        <v>5.8987562245408514</v>
      </c>
      <c r="K5686" s="63">
        <v>5.529733897384526</v>
      </c>
      <c r="L5686" s="63">
        <v>6.7842882793646</v>
      </c>
      <c r="M5686" s="63">
        <v>6.1787431483578175</v>
      </c>
      <c r="N5686" s="63">
        <v>7.128591080165819</v>
      </c>
      <c r="O5686" s="71">
        <v>6.5644281432889935</v>
      </c>
    </row>
    <row r="5687" spans="2:15" outlineLevel="1" x14ac:dyDescent="0.25">
      <c r="B5687" s="65">
        <v>5678</v>
      </c>
      <c r="C5687" s="60">
        <v>1</v>
      </c>
      <c r="D5687" s="61">
        <v>0</v>
      </c>
      <c r="E5687" s="61">
        <v>1</v>
      </c>
      <c r="F5687" s="61">
        <v>1</v>
      </c>
      <c r="G5687" s="61">
        <v>1</v>
      </c>
      <c r="H5687" s="61">
        <v>0</v>
      </c>
      <c r="I5687" s="62">
        <v>64593.598484765564</v>
      </c>
      <c r="J5687" s="63">
        <v>6.481182153614693</v>
      </c>
      <c r="K5687" s="63">
        <v>5.1943660106932761</v>
      </c>
      <c r="L5687" s="63">
        <v>6.9187786535710663</v>
      </c>
      <c r="M5687" s="63">
        <v>6.0055983100823509</v>
      </c>
      <c r="N5687" s="63">
        <v>7.42921154349626</v>
      </c>
      <c r="O5687" s="71">
        <v>7.2322077855169686</v>
      </c>
    </row>
    <row r="5688" spans="2:15" outlineLevel="1" x14ac:dyDescent="0.25">
      <c r="B5688" s="65">
        <v>5679</v>
      </c>
      <c r="C5688" s="60">
        <v>0</v>
      </c>
      <c r="D5688" s="61">
        <v>1</v>
      </c>
      <c r="E5688" s="61">
        <v>1</v>
      </c>
      <c r="F5688" s="61">
        <v>1</v>
      </c>
      <c r="G5688" s="61">
        <v>0</v>
      </c>
      <c r="H5688" s="61">
        <v>1</v>
      </c>
      <c r="I5688" s="62">
        <v>79188.667574789783</v>
      </c>
      <c r="J5688" s="63">
        <v>5.7135564793670559</v>
      </c>
      <c r="K5688" s="63">
        <v>5.7975397150774173</v>
      </c>
      <c r="L5688" s="63">
        <v>6.3798899673856777</v>
      </c>
      <c r="M5688" s="63">
        <v>8.190516440483627</v>
      </c>
      <c r="N5688" s="63">
        <v>7.0425553461417616</v>
      </c>
      <c r="O5688" s="71">
        <v>7.3844563286823348</v>
      </c>
    </row>
    <row r="5689" spans="2:15" outlineLevel="1" x14ac:dyDescent="0.25">
      <c r="B5689" s="65">
        <v>5680</v>
      </c>
      <c r="C5689" s="60">
        <v>1</v>
      </c>
      <c r="D5689" s="61">
        <v>0</v>
      </c>
      <c r="E5689" s="61">
        <v>1</v>
      </c>
      <c r="F5689" s="61">
        <v>1</v>
      </c>
      <c r="G5689" s="61">
        <v>1</v>
      </c>
      <c r="H5689" s="61">
        <v>0</v>
      </c>
      <c r="I5689" s="62">
        <v>76657.593988797991</v>
      </c>
      <c r="J5689" s="63">
        <v>6.7829421842647619</v>
      </c>
      <c r="K5689" s="63">
        <v>4.745708568756748</v>
      </c>
      <c r="L5689" s="63">
        <v>6.1024758528721561</v>
      </c>
      <c r="M5689" s="63">
        <v>8.7134927072501469</v>
      </c>
      <c r="N5689" s="63">
        <v>6.5062929005321326</v>
      </c>
      <c r="O5689" s="71">
        <v>6.3570966048617272</v>
      </c>
    </row>
    <row r="5690" spans="2:15" outlineLevel="1" x14ac:dyDescent="0.25">
      <c r="B5690" s="65">
        <v>5681</v>
      </c>
      <c r="C5690" s="60">
        <v>1</v>
      </c>
      <c r="D5690" s="61">
        <v>0</v>
      </c>
      <c r="E5690" s="61">
        <v>1</v>
      </c>
      <c r="F5690" s="61">
        <v>1</v>
      </c>
      <c r="G5690" s="61">
        <v>0</v>
      </c>
      <c r="H5690" s="61">
        <v>1</v>
      </c>
      <c r="I5690" s="62">
        <v>97961.797799496693</v>
      </c>
      <c r="J5690" s="63">
        <v>6.7022466418615156</v>
      </c>
      <c r="K5690" s="63">
        <v>5.5947888644612371</v>
      </c>
      <c r="L5690" s="63">
        <v>7.1559873193298502</v>
      </c>
      <c r="M5690" s="63">
        <v>6.6206582525239339</v>
      </c>
      <c r="N5690" s="63">
        <v>7.0676761425023136</v>
      </c>
      <c r="O5690" s="71">
        <v>7.3922186063160771</v>
      </c>
    </row>
    <row r="5691" spans="2:15" outlineLevel="1" x14ac:dyDescent="0.25">
      <c r="B5691" s="65">
        <v>5682</v>
      </c>
      <c r="C5691" s="60">
        <v>1</v>
      </c>
      <c r="D5691" s="61">
        <v>0</v>
      </c>
      <c r="E5691" s="61">
        <v>1</v>
      </c>
      <c r="F5691" s="61">
        <v>1</v>
      </c>
      <c r="G5691" s="61">
        <v>1</v>
      </c>
      <c r="H5691" s="61">
        <v>0</v>
      </c>
      <c r="I5691" s="62">
        <v>92860.459155590346</v>
      </c>
      <c r="J5691" s="63">
        <v>5.6870775114139764</v>
      </c>
      <c r="K5691" s="63">
        <v>4.3845490521771762</v>
      </c>
      <c r="L5691" s="63">
        <v>8.0511085143873569</v>
      </c>
      <c r="M5691" s="63">
        <v>7.0191815777927058</v>
      </c>
      <c r="N5691" s="63">
        <v>7.0390416779232661</v>
      </c>
      <c r="O5691" s="71">
        <v>6.9324820364525577</v>
      </c>
    </row>
    <row r="5692" spans="2:15" outlineLevel="1" x14ac:dyDescent="0.25">
      <c r="B5692" s="65">
        <v>5683</v>
      </c>
      <c r="C5692" s="60">
        <v>0</v>
      </c>
      <c r="D5692" s="61">
        <v>1</v>
      </c>
      <c r="E5692" s="61">
        <v>1</v>
      </c>
      <c r="F5692" s="61">
        <v>1</v>
      </c>
      <c r="G5692" s="61">
        <v>1</v>
      </c>
      <c r="H5692" s="61">
        <v>0</v>
      </c>
      <c r="I5692" s="62">
        <v>98550.262926954485</v>
      </c>
      <c r="J5692" s="63">
        <v>6.1063613980156148</v>
      </c>
      <c r="K5692" s="63">
        <v>6.2762447862122244</v>
      </c>
      <c r="L5692" s="63">
        <v>7.468224057027558</v>
      </c>
      <c r="M5692" s="63">
        <v>7.1486558591458884</v>
      </c>
      <c r="N5692" s="63">
        <v>7.0495239023532861</v>
      </c>
      <c r="O5692" s="71">
        <v>6.577757726966297</v>
      </c>
    </row>
    <row r="5693" spans="2:15" outlineLevel="1" x14ac:dyDescent="0.25">
      <c r="B5693" s="65">
        <v>5684</v>
      </c>
      <c r="C5693" s="60">
        <v>1</v>
      </c>
      <c r="D5693" s="61">
        <v>0</v>
      </c>
      <c r="E5693" s="61">
        <v>1</v>
      </c>
      <c r="F5693" s="61">
        <v>1</v>
      </c>
      <c r="G5693" s="61">
        <v>1</v>
      </c>
      <c r="H5693" s="61">
        <v>0</v>
      </c>
      <c r="I5693" s="62">
        <v>78423.465540884688</v>
      </c>
      <c r="J5693" s="63">
        <v>6.2454307242650788</v>
      </c>
      <c r="K5693" s="63">
        <v>5.4458453357631544</v>
      </c>
      <c r="L5693" s="63">
        <v>6.716266974339506</v>
      </c>
      <c r="M5693" s="63">
        <v>7.8984578009252573</v>
      </c>
      <c r="N5693" s="63">
        <v>7.493712317447784</v>
      </c>
      <c r="O5693" s="71">
        <v>6.4553053929880937</v>
      </c>
    </row>
    <row r="5694" spans="2:15" outlineLevel="1" x14ac:dyDescent="0.25">
      <c r="B5694" s="65">
        <v>5685</v>
      </c>
      <c r="C5694" s="60">
        <v>0</v>
      </c>
      <c r="D5694" s="61">
        <v>1</v>
      </c>
      <c r="E5694" s="61">
        <v>1</v>
      </c>
      <c r="F5694" s="61">
        <v>1</v>
      </c>
      <c r="G5694" s="61">
        <v>0</v>
      </c>
      <c r="H5694" s="61">
        <v>1</v>
      </c>
      <c r="I5694" s="62">
        <v>96305.575158045336</v>
      </c>
      <c r="J5694" s="63">
        <v>5.6609776063619686</v>
      </c>
      <c r="K5694" s="63">
        <v>5.9065339013716702</v>
      </c>
      <c r="L5694" s="63">
        <v>7.3362025473451959</v>
      </c>
      <c r="M5694" s="63">
        <v>7.7965061191710676</v>
      </c>
      <c r="N5694" s="63">
        <v>6.4297515534398553</v>
      </c>
      <c r="O5694" s="71">
        <v>6.5620504574465759</v>
      </c>
    </row>
    <row r="5695" spans="2:15" outlineLevel="1" x14ac:dyDescent="0.25">
      <c r="B5695" s="65">
        <v>5686</v>
      </c>
      <c r="C5695" s="60">
        <v>1</v>
      </c>
      <c r="D5695" s="61">
        <v>0</v>
      </c>
      <c r="E5695" s="61">
        <v>1</v>
      </c>
      <c r="F5695" s="61">
        <v>1</v>
      </c>
      <c r="G5695" s="61">
        <v>1</v>
      </c>
      <c r="H5695" s="61">
        <v>0</v>
      </c>
      <c r="I5695" s="62">
        <v>96670.80766968675</v>
      </c>
      <c r="J5695" s="63">
        <v>6.1602369556433967</v>
      </c>
      <c r="K5695" s="63">
        <v>4.6261997629993381</v>
      </c>
      <c r="L5695" s="63">
        <v>7.3222263493947359</v>
      </c>
      <c r="M5695" s="63">
        <v>7.2725917713516584</v>
      </c>
      <c r="N5695" s="63">
        <v>7.5672392181065256</v>
      </c>
      <c r="O5695" s="71">
        <v>7.2780065874040343</v>
      </c>
    </row>
    <row r="5696" spans="2:15" outlineLevel="1" x14ac:dyDescent="0.25">
      <c r="B5696" s="65">
        <v>5687</v>
      </c>
      <c r="C5696" s="60">
        <v>1</v>
      </c>
      <c r="D5696" s="61">
        <v>0</v>
      </c>
      <c r="E5696" s="61">
        <v>1</v>
      </c>
      <c r="F5696" s="61">
        <v>1</v>
      </c>
      <c r="G5696" s="61">
        <v>1</v>
      </c>
      <c r="H5696" s="61">
        <v>0</v>
      </c>
      <c r="I5696" s="62">
        <v>99119.17067381808</v>
      </c>
      <c r="J5696" s="63">
        <v>5.8562695191168119</v>
      </c>
      <c r="K5696" s="63">
        <v>5.6993561220711531</v>
      </c>
      <c r="L5696" s="63">
        <v>7.5253540720619903</v>
      </c>
      <c r="M5696" s="63">
        <v>8.2382129089765659</v>
      </c>
      <c r="N5696" s="63">
        <v>6.9688661606835245</v>
      </c>
      <c r="O5696" s="71">
        <v>6.5595567216428101</v>
      </c>
    </row>
    <row r="5697" spans="2:15" outlineLevel="1" x14ac:dyDescent="0.25">
      <c r="B5697" s="65">
        <v>5688</v>
      </c>
      <c r="C5697" s="60">
        <v>1</v>
      </c>
      <c r="D5697" s="61">
        <v>0</v>
      </c>
      <c r="E5697" s="61">
        <v>1</v>
      </c>
      <c r="F5697" s="61">
        <v>1</v>
      </c>
      <c r="G5697" s="61">
        <v>0</v>
      </c>
      <c r="H5697" s="61">
        <v>1</v>
      </c>
      <c r="I5697" s="62">
        <v>92790.834553587207</v>
      </c>
      <c r="J5697" s="63">
        <v>6.0804449852468494</v>
      </c>
      <c r="K5697" s="63">
        <v>4.3770029564982904</v>
      </c>
      <c r="L5697" s="63">
        <v>7.025640412905541</v>
      </c>
      <c r="M5697" s="63">
        <v>7.0410125440651266</v>
      </c>
      <c r="N5697" s="63">
        <v>6.763561240928408</v>
      </c>
      <c r="O5697" s="71">
        <v>7.3670684129635742</v>
      </c>
    </row>
    <row r="5698" spans="2:15" outlineLevel="1" x14ac:dyDescent="0.25">
      <c r="B5698" s="65">
        <v>5689</v>
      </c>
      <c r="C5698" s="60">
        <v>0</v>
      </c>
      <c r="D5698" s="61">
        <v>1</v>
      </c>
      <c r="E5698" s="61">
        <v>1</v>
      </c>
      <c r="F5698" s="61">
        <v>1</v>
      </c>
      <c r="G5698" s="61">
        <v>1</v>
      </c>
      <c r="H5698" s="61">
        <v>0</v>
      </c>
      <c r="I5698" s="62">
        <v>77836.503733843565</v>
      </c>
      <c r="J5698" s="63">
        <v>5.3290651056293328</v>
      </c>
      <c r="K5698" s="63">
        <v>5.5940398211674012</v>
      </c>
      <c r="L5698" s="63">
        <v>6.6650762317487366</v>
      </c>
      <c r="M5698" s="63">
        <v>8.5901871863981185</v>
      </c>
      <c r="N5698" s="63">
        <v>7.1046882714838944</v>
      </c>
      <c r="O5698" s="71">
        <v>6.7279198718412978</v>
      </c>
    </row>
    <row r="5699" spans="2:15" outlineLevel="1" x14ac:dyDescent="0.25">
      <c r="B5699" s="65">
        <v>5690</v>
      </c>
      <c r="C5699" s="60">
        <v>1</v>
      </c>
      <c r="D5699" s="61">
        <v>0</v>
      </c>
      <c r="E5699" s="61">
        <v>1</v>
      </c>
      <c r="F5699" s="61">
        <v>1</v>
      </c>
      <c r="G5699" s="61">
        <v>0</v>
      </c>
      <c r="H5699" s="61">
        <v>1</v>
      </c>
      <c r="I5699" s="62">
        <v>76360.119859672588</v>
      </c>
      <c r="J5699" s="63">
        <v>5.974227568715043</v>
      </c>
      <c r="K5699" s="63">
        <v>5.5473994696751072</v>
      </c>
      <c r="L5699" s="63">
        <v>6.8783621155301278</v>
      </c>
      <c r="M5699" s="63">
        <v>7.29475342143372</v>
      </c>
      <c r="N5699" s="63">
        <v>6.7517143775358139</v>
      </c>
      <c r="O5699" s="71">
        <v>7.2982411573836359</v>
      </c>
    </row>
    <row r="5700" spans="2:15" outlineLevel="1" x14ac:dyDescent="0.25">
      <c r="B5700" s="65">
        <v>5691</v>
      </c>
      <c r="C5700" s="60">
        <v>1</v>
      </c>
      <c r="D5700" s="61">
        <v>0</v>
      </c>
      <c r="E5700" s="61">
        <v>1</v>
      </c>
      <c r="F5700" s="61">
        <v>1</v>
      </c>
      <c r="G5700" s="61">
        <v>0</v>
      </c>
      <c r="H5700" s="61">
        <v>1</v>
      </c>
      <c r="I5700" s="62">
        <v>103241.78206947572</v>
      </c>
      <c r="J5700" s="63">
        <v>6.8857097629428017</v>
      </c>
      <c r="K5700" s="63">
        <v>5.900013408142061</v>
      </c>
      <c r="L5700" s="63">
        <v>7.3955324492999788</v>
      </c>
      <c r="M5700" s="63">
        <v>7.7380028286131228</v>
      </c>
      <c r="N5700" s="63">
        <v>7.1331200214320436</v>
      </c>
      <c r="O5700" s="71">
        <v>7.4452384872531212</v>
      </c>
    </row>
    <row r="5701" spans="2:15" outlineLevel="1" x14ac:dyDescent="0.25">
      <c r="B5701" s="65">
        <v>5692</v>
      </c>
      <c r="C5701" s="60">
        <v>1</v>
      </c>
      <c r="D5701" s="61">
        <v>0</v>
      </c>
      <c r="E5701" s="61">
        <v>1</v>
      </c>
      <c r="F5701" s="61">
        <v>1</v>
      </c>
      <c r="G5701" s="61">
        <v>1</v>
      </c>
      <c r="H5701" s="61">
        <v>0</v>
      </c>
      <c r="I5701" s="62">
        <v>97522.194864078963</v>
      </c>
      <c r="J5701" s="63">
        <v>6.4878915444451524</v>
      </c>
      <c r="K5701" s="63">
        <v>4.978113534876238</v>
      </c>
      <c r="L5701" s="63">
        <v>7.0808000348063107</v>
      </c>
      <c r="M5701" s="63">
        <v>8.4378002747210061</v>
      </c>
      <c r="N5701" s="63">
        <v>6.7955228866703008</v>
      </c>
      <c r="O5701" s="71">
        <v>6.2143856537658699</v>
      </c>
    </row>
    <row r="5702" spans="2:15" outlineLevel="1" x14ac:dyDescent="0.25">
      <c r="B5702" s="65">
        <v>5693</v>
      </c>
      <c r="C5702" s="60">
        <v>1</v>
      </c>
      <c r="D5702" s="61">
        <v>0</v>
      </c>
      <c r="E5702" s="61">
        <v>1</v>
      </c>
      <c r="F5702" s="61">
        <v>1</v>
      </c>
      <c r="G5702" s="61">
        <v>1</v>
      </c>
      <c r="H5702" s="61">
        <v>0</v>
      </c>
      <c r="I5702" s="62">
        <v>24918.40926458771</v>
      </c>
      <c r="J5702" s="63">
        <v>5.5872539301129684</v>
      </c>
      <c r="K5702" s="63">
        <v>5.2847806770186168</v>
      </c>
      <c r="L5702" s="63">
        <v>7.029157179674085</v>
      </c>
      <c r="M5702" s="63">
        <v>6.0543122783519321</v>
      </c>
      <c r="N5702" s="63">
        <v>7.0402014039901495</v>
      </c>
      <c r="O5702" s="71">
        <v>6.3909176478456429</v>
      </c>
    </row>
    <row r="5703" spans="2:15" outlineLevel="1" x14ac:dyDescent="0.25">
      <c r="B5703" s="65">
        <v>5694</v>
      </c>
      <c r="C5703" s="60">
        <v>1</v>
      </c>
      <c r="D5703" s="61">
        <v>0</v>
      </c>
      <c r="E5703" s="61">
        <v>1</v>
      </c>
      <c r="F5703" s="61">
        <v>1</v>
      </c>
      <c r="G5703" s="61">
        <v>0</v>
      </c>
      <c r="H5703" s="61">
        <v>1</v>
      </c>
      <c r="I5703" s="62">
        <v>95617.369658084164</v>
      </c>
      <c r="J5703" s="63">
        <v>6.3354332674731761</v>
      </c>
      <c r="K5703" s="63">
        <v>5.1959662347515518</v>
      </c>
      <c r="L5703" s="63">
        <v>7.8343435581627565</v>
      </c>
      <c r="M5703" s="63">
        <v>6.7383999551148444</v>
      </c>
      <c r="N5703" s="63">
        <v>6.6310904913452848</v>
      </c>
      <c r="O5703" s="71">
        <v>7.2395670120383295</v>
      </c>
    </row>
    <row r="5704" spans="2:15" outlineLevel="1" x14ac:dyDescent="0.25">
      <c r="B5704" s="65">
        <v>5695</v>
      </c>
      <c r="C5704" s="60">
        <v>0</v>
      </c>
      <c r="D5704" s="61">
        <v>1</v>
      </c>
      <c r="E5704" s="61">
        <v>1</v>
      </c>
      <c r="F5704" s="61">
        <v>1</v>
      </c>
      <c r="G5704" s="61">
        <v>0</v>
      </c>
      <c r="H5704" s="61">
        <v>1</v>
      </c>
      <c r="I5704" s="62">
        <v>61677.263032651244</v>
      </c>
      <c r="J5704" s="63">
        <v>5.2336588592584556</v>
      </c>
      <c r="K5704" s="63">
        <v>6.0098042958089923</v>
      </c>
      <c r="L5704" s="63">
        <v>7.7977710166172267</v>
      </c>
      <c r="M5704" s="63">
        <v>6.5518552228895368</v>
      </c>
      <c r="N5704" s="63">
        <v>6.1512000068055865</v>
      </c>
      <c r="O5704" s="71">
        <v>6.5230217869727847</v>
      </c>
    </row>
    <row r="5705" spans="2:15" outlineLevel="1" x14ac:dyDescent="0.25">
      <c r="B5705" s="65">
        <v>5696</v>
      </c>
      <c r="C5705" s="60">
        <v>1</v>
      </c>
      <c r="D5705" s="61">
        <v>0</v>
      </c>
      <c r="E5705" s="61">
        <v>1</v>
      </c>
      <c r="F5705" s="61">
        <v>1</v>
      </c>
      <c r="G5705" s="61">
        <v>0</v>
      </c>
      <c r="H5705" s="61">
        <v>1</v>
      </c>
      <c r="I5705" s="62">
        <v>97164.743197375283</v>
      </c>
      <c r="J5705" s="63">
        <v>6.989617859317387</v>
      </c>
      <c r="K5705" s="63">
        <v>4.8803912456076803</v>
      </c>
      <c r="L5705" s="63">
        <v>7.2117305066399773</v>
      </c>
      <c r="M5705" s="63">
        <v>7.1199047353252798</v>
      </c>
      <c r="N5705" s="63">
        <v>6.7099299623125042</v>
      </c>
      <c r="O5705" s="71">
        <v>7.3493657652109539</v>
      </c>
    </row>
    <row r="5706" spans="2:15" outlineLevel="1" x14ac:dyDescent="0.25">
      <c r="B5706" s="65">
        <v>5697</v>
      </c>
      <c r="C5706" s="60">
        <v>0</v>
      </c>
      <c r="D5706" s="61">
        <v>1</v>
      </c>
      <c r="E5706" s="61">
        <v>1</v>
      </c>
      <c r="F5706" s="61">
        <v>1</v>
      </c>
      <c r="G5706" s="61">
        <v>1</v>
      </c>
      <c r="H5706" s="61">
        <v>0</v>
      </c>
      <c r="I5706" s="62">
        <v>103205.85606756296</v>
      </c>
      <c r="J5706" s="63">
        <v>5.8884760886302541</v>
      </c>
      <c r="K5706" s="63">
        <v>6.2684695053412955</v>
      </c>
      <c r="L5706" s="63">
        <v>8.3263784922289101</v>
      </c>
      <c r="M5706" s="63">
        <v>8.1853316079080951</v>
      </c>
      <c r="N5706" s="63">
        <v>7.1155338283685463</v>
      </c>
      <c r="O5706" s="71">
        <v>7.0140420859043102</v>
      </c>
    </row>
    <row r="5707" spans="2:15" outlineLevel="1" x14ac:dyDescent="0.25">
      <c r="B5707" s="65">
        <v>5698</v>
      </c>
      <c r="C5707" s="60">
        <v>1</v>
      </c>
      <c r="D5707" s="61">
        <v>0</v>
      </c>
      <c r="E5707" s="61">
        <v>1</v>
      </c>
      <c r="F5707" s="61">
        <v>1</v>
      </c>
      <c r="G5707" s="61">
        <v>0</v>
      </c>
      <c r="H5707" s="61">
        <v>1</v>
      </c>
      <c r="I5707" s="62">
        <v>93511.787549565604</v>
      </c>
      <c r="J5707" s="63">
        <v>5.6748419918980124</v>
      </c>
      <c r="K5707" s="63">
        <v>4.8263703297077543</v>
      </c>
      <c r="L5707" s="63">
        <v>8.3005945196243243</v>
      </c>
      <c r="M5707" s="63">
        <v>6.1120796102977204</v>
      </c>
      <c r="N5707" s="63">
        <v>7.3027959426303672</v>
      </c>
      <c r="O5707" s="71">
        <v>7.4001266329593056</v>
      </c>
    </row>
    <row r="5708" spans="2:15" outlineLevel="1" x14ac:dyDescent="0.25">
      <c r="B5708" s="65">
        <v>5699</v>
      </c>
      <c r="C5708" s="60">
        <v>0</v>
      </c>
      <c r="D5708" s="61">
        <v>1</v>
      </c>
      <c r="E5708" s="61">
        <v>1</v>
      </c>
      <c r="F5708" s="61">
        <v>1</v>
      </c>
      <c r="G5708" s="61">
        <v>1</v>
      </c>
      <c r="H5708" s="61">
        <v>0</v>
      </c>
      <c r="I5708" s="62">
        <v>27755.142485531542</v>
      </c>
      <c r="J5708" s="63">
        <v>5.6072540889506683</v>
      </c>
      <c r="K5708" s="63">
        <v>5.6964194866591269</v>
      </c>
      <c r="L5708" s="63">
        <v>6.2698917692096749</v>
      </c>
      <c r="M5708" s="63">
        <v>6.8263729292540223</v>
      </c>
      <c r="N5708" s="63">
        <v>7.0177441799102258</v>
      </c>
      <c r="O5708" s="71">
        <v>6.5937534071364379</v>
      </c>
    </row>
    <row r="5709" spans="2:15" outlineLevel="1" x14ac:dyDescent="0.25">
      <c r="B5709" s="65">
        <v>5700</v>
      </c>
      <c r="C5709" s="60">
        <v>1</v>
      </c>
      <c r="D5709" s="61">
        <v>0</v>
      </c>
      <c r="E5709" s="61">
        <v>1</v>
      </c>
      <c r="F5709" s="61">
        <v>1</v>
      </c>
      <c r="G5709" s="61">
        <v>1</v>
      </c>
      <c r="H5709" s="61">
        <v>0</v>
      </c>
      <c r="I5709" s="62">
        <v>98871.047644026577</v>
      </c>
      <c r="J5709" s="63">
        <v>6.6175705526921025</v>
      </c>
      <c r="K5709" s="63">
        <v>6.2614435569586826</v>
      </c>
      <c r="L5709" s="63">
        <v>7.0448002550869404</v>
      </c>
      <c r="M5709" s="63">
        <v>7.3917081284274246</v>
      </c>
      <c r="N5709" s="63">
        <v>6.7643224131199426</v>
      </c>
      <c r="O5709" s="71">
        <v>6.356209268215018</v>
      </c>
    </row>
    <row r="5710" spans="2:15" outlineLevel="1" x14ac:dyDescent="0.25">
      <c r="B5710" s="65">
        <v>5701</v>
      </c>
      <c r="C5710" s="60">
        <v>0</v>
      </c>
      <c r="D5710" s="61">
        <v>1</v>
      </c>
      <c r="E5710" s="61">
        <v>1</v>
      </c>
      <c r="F5710" s="61">
        <v>1</v>
      </c>
      <c r="G5710" s="61">
        <v>0</v>
      </c>
      <c r="H5710" s="61">
        <v>1</v>
      </c>
      <c r="I5710" s="62">
        <v>75252.928960846373</v>
      </c>
      <c r="J5710" s="63">
        <v>5.4471734365454045</v>
      </c>
      <c r="K5710" s="63">
        <v>5.9271810466150434</v>
      </c>
      <c r="L5710" s="63">
        <v>6.9762241480731024</v>
      </c>
      <c r="M5710" s="63">
        <v>7.4252221514379713</v>
      </c>
      <c r="N5710" s="63">
        <v>6.1963494934783236</v>
      </c>
      <c r="O5710" s="71">
        <v>7.3469373421456341</v>
      </c>
    </row>
    <row r="5711" spans="2:15" outlineLevel="1" x14ac:dyDescent="0.25">
      <c r="B5711" s="65">
        <v>5702</v>
      </c>
      <c r="C5711" s="60">
        <v>1</v>
      </c>
      <c r="D5711" s="61">
        <v>0</v>
      </c>
      <c r="E5711" s="61">
        <v>1</v>
      </c>
      <c r="F5711" s="61">
        <v>1</v>
      </c>
      <c r="G5711" s="61">
        <v>1</v>
      </c>
      <c r="H5711" s="61">
        <v>0</v>
      </c>
      <c r="I5711" s="62">
        <v>76180.594637790171</v>
      </c>
      <c r="J5711" s="63">
        <v>5.6607939944071743</v>
      </c>
      <c r="K5711" s="63">
        <v>5.3634412927101449</v>
      </c>
      <c r="L5711" s="63">
        <v>6.9063819483460103</v>
      </c>
      <c r="M5711" s="63">
        <v>8.2961575631774096</v>
      </c>
      <c r="N5711" s="63">
        <v>6.7563534790735407</v>
      </c>
      <c r="O5711" s="71">
        <v>6.4863677222556655</v>
      </c>
    </row>
    <row r="5712" spans="2:15" outlineLevel="1" x14ac:dyDescent="0.25">
      <c r="B5712" s="65">
        <v>5703</v>
      </c>
      <c r="C5712" s="60">
        <v>1</v>
      </c>
      <c r="D5712" s="61">
        <v>0</v>
      </c>
      <c r="E5712" s="61">
        <v>1</v>
      </c>
      <c r="F5712" s="61">
        <v>1</v>
      </c>
      <c r="G5712" s="61">
        <v>0</v>
      </c>
      <c r="H5712" s="61">
        <v>1</v>
      </c>
      <c r="I5712" s="62">
        <v>99619.587749635451</v>
      </c>
      <c r="J5712" s="63">
        <v>6.7054844608796316</v>
      </c>
      <c r="K5712" s="63">
        <v>5.0586910600945263</v>
      </c>
      <c r="L5712" s="63">
        <v>7.4418569528819329</v>
      </c>
      <c r="M5712" s="63">
        <v>8.2778950063025309</v>
      </c>
      <c r="N5712" s="63">
        <v>6.661172044586765</v>
      </c>
      <c r="O5712" s="71">
        <v>6.9479679595761619</v>
      </c>
    </row>
    <row r="5713" spans="2:15" outlineLevel="1" x14ac:dyDescent="0.25">
      <c r="B5713" s="65">
        <v>5704</v>
      </c>
      <c r="C5713" s="60">
        <v>1</v>
      </c>
      <c r="D5713" s="61">
        <v>0</v>
      </c>
      <c r="E5713" s="61">
        <v>1</v>
      </c>
      <c r="F5713" s="61">
        <v>1</v>
      </c>
      <c r="G5713" s="61">
        <v>1</v>
      </c>
      <c r="H5713" s="61">
        <v>0</v>
      </c>
      <c r="I5713" s="62">
        <v>96911.912716976149</v>
      </c>
      <c r="J5713" s="63">
        <v>6.5012584987695181</v>
      </c>
      <c r="K5713" s="63">
        <v>4.8398829028518229</v>
      </c>
      <c r="L5713" s="63">
        <v>6.7319302230799458</v>
      </c>
      <c r="M5713" s="63">
        <v>7.90961256975441</v>
      </c>
      <c r="N5713" s="63">
        <v>7.0463297210124392</v>
      </c>
      <c r="O5713" s="71">
        <v>6.7668272117786739</v>
      </c>
    </row>
    <row r="5714" spans="2:15" outlineLevel="1" x14ac:dyDescent="0.25">
      <c r="B5714" s="65">
        <v>5705</v>
      </c>
      <c r="C5714" s="60">
        <v>1</v>
      </c>
      <c r="D5714" s="61">
        <v>0</v>
      </c>
      <c r="E5714" s="61">
        <v>1</v>
      </c>
      <c r="F5714" s="61">
        <v>1</v>
      </c>
      <c r="G5714" s="61">
        <v>0</v>
      </c>
      <c r="H5714" s="61">
        <v>1</v>
      </c>
      <c r="I5714" s="62">
        <v>96485.898916094127</v>
      </c>
      <c r="J5714" s="63">
        <v>6.3605450198171889</v>
      </c>
      <c r="K5714" s="63">
        <v>5.7019876479636222</v>
      </c>
      <c r="L5714" s="63">
        <v>7.0260115504581151</v>
      </c>
      <c r="M5714" s="63">
        <v>7.0548937344048213</v>
      </c>
      <c r="N5714" s="63">
        <v>6.4086496195573694</v>
      </c>
      <c r="O5714" s="71">
        <v>7.2634180320982669</v>
      </c>
    </row>
    <row r="5715" spans="2:15" outlineLevel="1" x14ac:dyDescent="0.25">
      <c r="B5715" s="65">
        <v>5706</v>
      </c>
      <c r="C5715" s="60">
        <v>1</v>
      </c>
      <c r="D5715" s="61">
        <v>0</v>
      </c>
      <c r="E5715" s="61">
        <v>1</v>
      </c>
      <c r="F5715" s="61">
        <v>1</v>
      </c>
      <c r="G5715" s="61">
        <v>1</v>
      </c>
      <c r="H5715" s="61">
        <v>0</v>
      </c>
      <c r="I5715" s="62">
        <v>78936.367827144539</v>
      </c>
      <c r="J5715" s="63">
        <v>5.9179904823665153</v>
      </c>
      <c r="K5715" s="63">
        <v>5.361887884876289</v>
      </c>
      <c r="L5715" s="63">
        <v>6.4275844443429895</v>
      </c>
      <c r="M5715" s="63">
        <v>7.7877052805587086</v>
      </c>
      <c r="N5715" s="63">
        <v>7.6848977199405839</v>
      </c>
      <c r="O5715" s="71">
        <v>7.3738680887321575</v>
      </c>
    </row>
    <row r="5716" spans="2:15" outlineLevel="1" x14ac:dyDescent="0.25">
      <c r="B5716" s="65">
        <v>5707</v>
      </c>
      <c r="C5716" s="60">
        <v>1</v>
      </c>
      <c r="D5716" s="61">
        <v>0</v>
      </c>
      <c r="E5716" s="61">
        <v>1</v>
      </c>
      <c r="F5716" s="61">
        <v>1</v>
      </c>
      <c r="G5716" s="61">
        <v>0</v>
      </c>
      <c r="H5716" s="61">
        <v>1</v>
      </c>
      <c r="I5716" s="62">
        <v>97410.672969882624</v>
      </c>
      <c r="J5716" s="63">
        <v>6.7144184042876969</v>
      </c>
      <c r="K5716" s="63">
        <v>4.3481174095715858</v>
      </c>
      <c r="L5716" s="63">
        <v>6.8662603091623442</v>
      </c>
      <c r="M5716" s="63">
        <v>8.3964830277738862</v>
      </c>
      <c r="N5716" s="63">
        <v>6.7526357967714805</v>
      </c>
      <c r="O5716" s="71">
        <v>7.0103783351724047</v>
      </c>
    </row>
    <row r="5717" spans="2:15" outlineLevel="1" x14ac:dyDescent="0.25">
      <c r="B5717" s="65">
        <v>5708</v>
      </c>
      <c r="C5717" s="60">
        <v>1</v>
      </c>
      <c r="D5717" s="61">
        <v>0</v>
      </c>
      <c r="E5717" s="61">
        <v>1</v>
      </c>
      <c r="F5717" s="61">
        <v>1</v>
      </c>
      <c r="G5717" s="61">
        <v>0</v>
      </c>
      <c r="H5717" s="61">
        <v>1</v>
      </c>
      <c r="I5717" s="62">
        <v>95183.563060446962</v>
      </c>
      <c r="J5717" s="63">
        <v>5.523651900968499</v>
      </c>
      <c r="K5717" s="63">
        <v>4.7904021449255785</v>
      </c>
      <c r="L5717" s="63">
        <v>7.8440179866219957</v>
      </c>
      <c r="M5717" s="63">
        <v>7.7871513167327588</v>
      </c>
      <c r="N5717" s="63">
        <v>6.6676430480411151</v>
      </c>
      <c r="O5717" s="71">
        <v>7.1965046109808748</v>
      </c>
    </row>
    <row r="5718" spans="2:15" outlineLevel="1" x14ac:dyDescent="0.25">
      <c r="B5718" s="65">
        <v>5709</v>
      </c>
      <c r="C5718" s="60">
        <v>1</v>
      </c>
      <c r="D5718" s="61">
        <v>0</v>
      </c>
      <c r="E5718" s="61">
        <v>1</v>
      </c>
      <c r="F5718" s="61">
        <v>1</v>
      </c>
      <c r="G5718" s="61">
        <v>0</v>
      </c>
      <c r="H5718" s="61">
        <v>1</v>
      </c>
      <c r="I5718" s="62">
        <v>101154.40558265902</v>
      </c>
      <c r="J5718" s="63">
        <v>6.6536287774675253</v>
      </c>
      <c r="K5718" s="63">
        <v>6.1528394930132837</v>
      </c>
      <c r="L5718" s="63">
        <v>6.4563302570589318</v>
      </c>
      <c r="M5718" s="63">
        <v>8.288108543994543</v>
      </c>
      <c r="N5718" s="63">
        <v>6.5251274095073306</v>
      </c>
      <c r="O5718" s="71">
        <v>6.9897766026071908</v>
      </c>
    </row>
    <row r="5719" spans="2:15" outlineLevel="1" x14ac:dyDescent="0.25">
      <c r="B5719" s="65">
        <v>5710</v>
      </c>
      <c r="C5719" s="60">
        <v>0</v>
      </c>
      <c r="D5719" s="61">
        <v>1</v>
      </c>
      <c r="E5719" s="61">
        <v>1</v>
      </c>
      <c r="F5719" s="61">
        <v>1</v>
      </c>
      <c r="G5719" s="61">
        <v>0</v>
      </c>
      <c r="H5719" s="61">
        <v>1</v>
      </c>
      <c r="I5719" s="62">
        <v>58655.150974440388</v>
      </c>
      <c r="J5719" s="63">
        <v>5.2323362768389403</v>
      </c>
      <c r="K5719" s="63">
        <v>5.4469360588797784</v>
      </c>
      <c r="L5719" s="63">
        <v>7.632860415359831</v>
      </c>
      <c r="M5719" s="63">
        <v>6.0176138564563182</v>
      </c>
      <c r="N5719" s="63">
        <v>6.3296298615167217</v>
      </c>
      <c r="O5719" s="71">
        <v>6.5250675255395825</v>
      </c>
    </row>
    <row r="5720" spans="2:15" outlineLevel="1" x14ac:dyDescent="0.25">
      <c r="B5720" s="65">
        <v>5711</v>
      </c>
      <c r="C5720" s="60">
        <v>1</v>
      </c>
      <c r="D5720" s="61">
        <v>0</v>
      </c>
      <c r="E5720" s="61">
        <v>1</v>
      </c>
      <c r="F5720" s="61">
        <v>1</v>
      </c>
      <c r="G5720" s="61">
        <v>1</v>
      </c>
      <c r="H5720" s="61">
        <v>0</v>
      </c>
      <c r="I5720" s="62">
        <v>30089.452472673642</v>
      </c>
      <c r="J5720" s="63">
        <v>5.8597429677219264</v>
      </c>
      <c r="K5720" s="63">
        <v>5.734927822804428</v>
      </c>
      <c r="L5720" s="63">
        <v>7.0869817973559872</v>
      </c>
      <c r="M5720" s="63">
        <v>7.432221258178088</v>
      </c>
      <c r="N5720" s="63">
        <v>6.5659673460203747</v>
      </c>
      <c r="O5720" s="71">
        <v>6.4701210307491355</v>
      </c>
    </row>
    <row r="5721" spans="2:15" outlineLevel="1" x14ac:dyDescent="0.25">
      <c r="B5721" s="65">
        <v>5712</v>
      </c>
      <c r="C5721" s="60">
        <v>1</v>
      </c>
      <c r="D5721" s="61">
        <v>0</v>
      </c>
      <c r="E5721" s="61">
        <v>1</v>
      </c>
      <c r="F5721" s="61">
        <v>1</v>
      </c>
      <c r="G5721" s="61">
        <v>1</v>
      </c>
      <c r="H5721" s="61">
        <v>0</v>
      </c>
      <c r="I5721" s="62">
        <v>96409.37093807818</v>
      </c>
      <c r="J5721" s="63">
        <v>5.7257733541937679</v>
      </c>
      <c r="K5721" s="63">
        <v>5.5775042209290548</v>
      </c>
      <c r="L5721" s="63">
        <v>7.3255170843100741</v>
      </c>
      <c r="M5721" s="63">
        <v>8.1693257880425421</v>
      </c>
      <c r="N5721" s="63">
        <v>6.763777370385176</v>
      </c>
      <c r="O5721" s="71">
        <v>6.0897527401085965</v>
      </c>
    </row>
    <row r="5722" spans="2:15" outlineLevel="1" x14ac:dyDescent="0.25">
      <c r="B5722" s="65">
        <v>5713</v>
      </c>
      <c r="C5722" s="60">
        <v>1</v>
      </c>
      <c r="D5722" s="61">
        <v>0</v>
      </c>
      <c r="E5722" s="61">
        <v>1</v>
      </c>
      <c r="F5722" s="61">
        <v>1</v>
      </c>
      <c r="G5722" s="61">
        <v>0</v>
      </c>
      <c r="H5722" s="61">
        <v>1</v>
      </c>
      <c r="I5722" s="62">
        <v>96597.757577749871</v>
      </c>
      <c r="J5722" s="63">
        <v>6.739647745551375</v>
      </c>
      <c r="K5722" s="63">
        <v>4.6092187724636844</v>
      </c>
      <c r="L5722" s="63">
        <v>6.338271815192499</v>
      </c>
      <c r="M5722" s="63">
        <v>8.313300378126117</v>
      </c>
      <c r="N5722" s="63">
        <v>6.5710374274425121</v>
      </c>
      <c r="O5722" s="71">
        <v>6.8996868411302215</v>
      </c>
    </row>
    <row r="5723" spans="2:15" outlineLevel="1" x14ac:dyDescent="0.25">
      <c r="B5723" s="65">
        <v>5714</v>
      </c>
      <c r="C5723" s="60">
        <v>1</v>
      </c>
      <c r="D5723" s="61">
        <v>0</v>
      </c>
      <c r="E5723" s="61">
        <v>1</v>
      </c>
      <c r="F5723" s="61">
        <v>1</v>
      </c>
      <c r="G5723" s="61">
        <v>1</v>
      </c>
      <c r="H5723" s="61">
        <v>0</v>
      </c>
      <c r="I5723" s="62">
        <v>96233.548756513293</v>
      </c>
      <c r="J5723" s="63">
        <v>6.1276046099077197</v>
      </c>
      <c r="K5723" s="63">
        <v>4.7990173014964173</v>
      </c>
      <c r="L5723" s="63">
        <v>7.3211354116878526</v>
      </c>
      <c r="M5723" s="63">
        <v>7.722956275349131</v>
      </c>
      <c r="N5723" s="63">
        <v>7.0603640963883683</v>
      </c>
      <c r="O5723" s="71">
        <v>6.8486337754457303</v>
      </c>
    </row>
    <row r="5724" spans="2:15" outlineLevel="1" x14ac:dyDescent="0.25">
      <c r="B5724" s="65">
        <v>5715</v>
      </c>
      <c r="C5724" s="60">
        <v>0</v>
      </c>
      <c r="D5724" s="61">
        <v>1</v>
      </c>
      <c r="E5724" s="61">
        <v>1</v>
      </c>
      <c r="F5724" s="61">
        <v>1</v>
      </c>
      <c r="G5724" s="61">
        <v>1</v>
      </c>
      <c r="H5724" s="61">
        <v>0</v>
      </c>
      <c r="I5724" s="62">
        <v>94765.728383958602</v>
      </c>
      <c r="J5724" s="63">
        <v>5.3842210221858462</v>
      </c>
      <c r="K5724" s="63">
        <v>6.3119547681094712</v>
      </c>
      <c r="L5724" s="63">
        <v>7.2950522080417626</v>
      </c>
      <c r="M5724" s="63">
        <v>6.7827553648695327</v>
      </c>
      <c r="N5724" s="63">
        <v>6.9465382479445825</v>
      </c>
      <c r="O5724" s="71">
        <v>6.4307790229848809</v>
      </c>
    </row>
    <row r="5725" spans="2:15" outlineLevel="1" x14ac:dyDescent="0.25">
      <c r="B5725" s="65">
        <v>5716</v>
      </c>
      <c r="C5725" s="60">
        <v>1</v>
      </c>
      <c r="D5725" s="61">
        <v>0</v>
      </c>
      <c r="E5725" s="61">
        <v>1</v>
      </c>
      <c r="F5725" s="61">
        <v>1</v>
      </c>
      <c r="G5725" s="61">
        <v>0</v>
      </c>
      <c r="H5725" s="61">
        <v>1</v>
      </c>
      <c r="I5725" s="62">
        <v>76479.945785447489</v>
      </c>
      <c r="J5725" s="63">
        <v>5.8879184135707421</v>
      </c>
      <c r="K5725" s="63">
        <v>5.4613247709269892</v>
      </c>
      <c r="L5725" s="63">
        <v>6.661829507895332</v>
      </c>
      <c r="M5725" s="63">
        <v>7.8375157417849515</v>
      </c>
      <c r="N5725" s="63">
        <v>6.7543194880713671</v>
      </c>
      <c r="O5725" s="71">
        <v>6.98506868202867</v>
      </c>
    </row>
    <row r="5726" spans="2:15" outlineLevel="1" x14ac:dyDescent="0.25">
      <c r="B5726" s="65">
        <v>5717</v>
      </c>
      <c r="C5726" s="60">
        <v>1</v>
      </c>
      <c r="D5726" s="61">
        <v>0</v>
      </c>
      <c r="E5726" s="61">
        <v>1</v>
      </c>
      <c r="F5726" s="61">
        <v>1</v>
      </c>
      <c r="G5726" s="61">
        <v>1</v>
      </c>
      <c r="H5726" s="61">
        <v>0</v>
      </c>
      <c r="I5726" s="62">
        <v>97483.593943103537</v>
      </c>
      <c r="J5726" s="63">
        <v>5.8831283898437814</v>
      </c>
      <c r="K5726" s="63">
        <v>4.7971948059410288</v>
      </c>
      <c r="L5726" s="63">
        <v>7.5046434888244775</v>
      </c>
      <c r="M5726" s="63">
        <v>8.034150689177606</v>
      </c>
      <c r="N5726" s="63">
        <v>7.2596811414305504</v>
      </c>
      <c r="O5726" s="71">
        <v>6.9830996653200783</v>
      </c>
    </row>
    <row r="5727" spans="2:15" outlineLevel="1" x14ac:dyDescent="0.25">
      <c r="B5727" s="65">
        <v>5718</v>
      </c>
      <c r="C5727" s="60">
        <v>1</v>
      </c>
      <c r="D5727" s="61">
        <v>0</v>
      </c>
      <c r="E5727" s="61">
        <v>1</v>
      </c>
      <c r="F5727" s="61">
        <v>1</v>
      </c>
      <c r="G5727" s="61">
        <v>0</v>
      </c>
      <c r="H5727" s="61">
        <v>1</v>
      </c>
      <c r="I5727" s="62">
        <v>29834.838905867058</v>
      </c>
      <c r="J5727" s="63">
        <v>6.0599914419154786</v>
      </c>
      <c r="K5727" s="63">
        <v>5.9487317634707466</v>
      </c>
      <c r="L5727" s="63">
        <v>6.5903308503804938</v>
      </c>
      <c r="M5727" s="63">
        <v>6.3687635879569866</v>
      </c>
      <c r="N5727" s="63">
        <v>6.7608178613549317</v>
      </c>
      <c r="O5727" s="71">
        <v>7.344164442426762</v>
      </c>
    </row>
    <row r="5728" spans="2:15" outlineLevel="1" x14ac:dyDescent="0.25">
      <c r="B5728" s="65">
        <v>5719</v>
      </c>
      <c r="C5728" s="60">
        <v>1</v>
      </c>
      <c r="D5728" s="61">
        <v>0</v>
      </c>
      <c r="E5728" s="61">
        <v>1</v>
      </c>
      <c r="F5728" s="61">
        <v>1</v>
      </c>
      <c r="G5728" s="61">
        <v>1</v>
      </c>
      <c r="H5728" s="61">
        <v>0</v>
      </c>
      <c r="I5728" s="62">
        <v>62480.160574159774</v>
      </c>
      <c r="J5728" s="63">
        <v>6.4623447702332957</v>
      </c>
      <c r="K5728" s="63">
        <v>4.7975891090878475</v>
      </c>
      <c r="L5728" s="63">
        <v>6.8976214215606362</v>
      </c>
      <c r="M5728" s="63">
        <v>6.064089524192501</v>
      </c>
      <c r="N5728" s="63">
        <v>7.1668893837798091</v>
      </c>
      <c r="O5728" s="71">
        <v>7.0633689621192035</v>
      </c>
    </row>
    <row r="5729" spans="2:15" outlineLevel="1" x14ac:dyDescent="0.25">
      <c r="B5729" s="65">
        <v>5720</v>
      </c>
      <c r="C5729" s="60">
        <v>0</v>
      </c>
      <c r="D5729" s="61">
        <v>1</v>
      </c>
      <c r="E5729" s="61">
        <v>1</v>
      </c>
      <c r="F5729" s="61">
        <v>1</v>
      </c>
      <c r="G5729" s="61">
        <v>0</v>
      </c>
      <c r="H5729" s="61">
        <v>1</v>
      </c>
      <c r="I5729" s="62">
        <v>100413.23005252634</v>
      </c>
      <c r="J5729" s="63">
        <v>5.9425140968316272</v>
      </c>
      <c r="K5729" s="63">
        <v>6.0748121310894909</v>
      </c>
      <c r="L5729" s="63">
        <v>7.8000581701278691</v>
      </c>
      <c r="M5729" s="63">
        <v>7.4864869508500789</v>
      </c>
      <c r="N5729" s="63">
        <v>7.1469622449194459</v>
      </c>
      <c r="O5729" s="71">
        <v>7.1673595143745015</v>
      </c>
    </row>
    <row r="5730" spans="2:15" outlineLevel="1" x14ac:dyDescent="0.25">
      <c r="B5730" s="65">
        <v>5721</v>
      </c>
      <c r="C5730" s="60">
        <v>1</v>
      </c>
      <c r="D5730" s="61">
        <v>0</v>
      </c>
      <c r="E5730" s="61">
        <v>1</v>
      </c>
      <c r="F5730" s="61">
        <v>1</v>
      </c>
      <c r="G5730" s="61">
        <v>0</v>
      </c>
      <c r="H5730" s="61">
        <v>1</v>
      </c>
      <c r="I5730" s="62">
        <v>75418.471571013579</v>
      </c>
      <c r="J5730" s="63">
        <v>5.1897463112914739</v>
      </c>
      <c r="K5730" s="63">
        <v>4.5900211583410444</v>
      </c>
      <c r="L5730" s="63">
        <v>7.2344899694993279</v>
      </c>
      <c r="M5730" s="63">
        <v>8.5048300030461306</v>
      </c>
      <c r="N5730" s="63">
        <v>6.7590895216522213</v>
      </c>
      <c r="O5730" s="71">
        <v>7.346238882909967</v>
      </c>
    </row>
    <row r="5731" spans="2:15" outlineLevel="1" x14ac:dyDescent="0.25">
      <c r="B5731" s="65">
        <v>5722</v>
      </c>
      <c r="C5731" s="60">
        <v>0</v>
      </c>
      <c r="D5731" s="61">
        <v>1</v>
      </c>
      <c r="E5731" s="61">
        <v>1</v>
      </c>
      <c r="F5731" s="61">
        <v>1</v>
      </c>
      <c r="G5731" s="61">
        <v>1</v>
      </c>
      <c r="H5731" s="61">
        <v>0</v>
      </c>
      <c r="I5731" s="62">
        <v>26172.457880267742</v>
      </c>
      <c r="J5731" s="63">
        <v>5.5121927005198135</v>
      </c>
      <c r="K5731" s="63">
        <v>5.8505948702595933</v>
      </c>
      <c r="L5731" s="63">
        <v>7.066435381763787</v>
      </c>
      <c r="M5731" s="63">
        <v>6.0346023365026573</v>
      </c>
      <c r="N5731" s="63">
        <v>6.9734609213777432</v>
      </c>
      <c r="O5731" s="71">
        <v>6.3616786163152943</v>
      </c>
    </row>
    <row r="5732" spans="2:15" outlineLevel="1" x14ac:dyDescent="0.25">
      <c r="B5732" s="65">
        <v>5723</v>
      </c>
      <c r="C5732" s="60">
        <v>1</v>
      </c>
      <c r="D5732" s="61">
        <v>0</v>
      </c>
      <c r="E5732" s="61">
        <v>1</v>
      </c>
      <c r="F5732" s="61">
        <v>1</v>
      </c>
      <c r="G5732" s="61">
        <v>1</v>
      </c>
      <c r="H5732" s="61">
        <v>0</v>
      </c>
      <c r="I5732" s="62">
        <v>99042.734498091042</v>
      </c>
      <c r="J5732" s="63">
        <v>6.3256027776237822</v>
      </c>
      <c r="K5732" s="63">
        <v>5.7921244295797543</v>
      </c>
      <c r="L5732" s="63">
        <v>7.2236828634350427</v>
      </c>
      <c r="M5732" s="63">
        <v>8.8215291771611426</v>
      </c>
      <c r="N5732" s="63">
        <v>6.1483374156071244</v>
      </c>
      <c r="O5732" s="71">
        <v>6.1372567954338137</v>
      </c>
    </row>
    <row r="5733" spans="2:15" outlineLevel="1" x14ac:dyDescent="0.25">
      <c r="B5733" s="65">
        <v>5724</v>
      </c>
      <c r="C5733" s="60">
        <v>1</v>
      </c>
      <c r="D5733" s="61">
        <v>0</v>
      </c>
      <c r="E5733" s="61">
        <v>1</v>
      </c>
      <c r="F5733" s="61">
        <v>1</v>
      </c>
      <c r="G5733" s="61">
        <v>0</v>
      </c>
      <c r="H5733" s="61">
        <v>1</v>
      </c>
      <c r="I5733" s="62">
        <v>93688.608377302386</v>
      </c>
      <c r="J5733" s="63">
        <v>6.964823039104048</v>
      </c>
      <c r="K5733" s="63">
        <v>4.9863838800228812</v>
      </c>
      <c r="L5733" s="63">
        <v>7.247729876806817</v>
      </c>
      <c r="M5733" s="63">
        <v>6.1962014376577041</v>
      </c>
      <c r="N5733" s="63">
        <v>6.4350631083883432</v>
      </c>
      <c r="O5733" s="71">
        <v>7.1545183143022175</v>
      </c>
    </row>
    <row r="5734" spans="2:15" outlineLevel="1" x14ac:dyDescent="0.25">
      <c r="B5734" s="65">
        <v>5725</v>
      </c>
      <c r="C5734" s="60">
        <v>0</v>
      </c>
      <c r="D5734" s="61">
        <v>1</v>
      </c>
      <c r="E5734" s="61">
        <v>1</v>
      </c>
      <c r="F5734" s="61">
        <v>1</v>
      </c>
      <c r="G5734" s="61">
        <v>1</v>
      </c>
      <c r="H5734" s="61">
        <v>0</v>
      </c>
      <c r="I5734" s="62">
        <v>97547.004730090848</v>
      </c>
      <c r="J5734" s="63">
        <v>5.7784888590066794</v>
      </c>
      <c r="K5734" s="63">
        <v>6.4483537352844005</v>
      </c>
      <c r="L5734" s="63">
        <v>6.6124919879999569</v>
      </c>
      <c r="M5734" s="63">
        <v>7.0053437531174811</v>
      </c>
      <c r="N5734" s="63">
        <v>7.1108316808776575</v>
      </c>
      <c r="O5734" s="71">
        <v>6.9867189759924528</v>
      </c>
    </row>
    <row r="5735" spans="2:15" outlineLevel="1" x14ac:dyDescent="0.25">
      <c r="B5735" s="65">
        <v>5726</v>
      </c>
      <c r="C5735" s="60">
        <v>1</v>
      </c>
      <c r="D5735" s="61">
        <v>0</v>
      </c>
      <c r="E5735" s="61">
        <v>1</v>
      </c>
      <c r="F5735" s="61">
        <v>1</v>
      </c>
      <c r="G5735" s="61">
        <v>1</v>
      </c>
      <c r="H5735" s="61">
        <v>0</v>
      </c>
      <c r="I5735" s="62">
        <v>96286.573130164412</v>
      </c>
      <c r="J5735" s="63">
        <v>6.6462185179304134</v>
      </c>
      <c r="K5735" s="63">
        <v>5.8827230101314445</v>
      </c>
      <c r="L5735" s="63">
        <v>8.2738380326799934</v>
      </c>
      <c r="M5735" s="63">
        <v>6.2670457659066452</v>
      </c>
      <c r="N5735" s="63">
        <v>6.6853206754004297</v>
      </c>
      <c r="O5735" s="71">
        <v>6.4561355210393234</v>
      </c>
    </row>
    <row r="5736" spans="2:15" outlineLevel="1" x14ac:dyDescent="0.25">
      <c r="B5736" s="65">
        <v>5727</v>
      </c>
      <c r="C5736" s="60">
        <v>1</v>
      </c>
      <c r="D5736" s="61">
        <v>0</v>
      </c>
      <c r="E5736" s="61">
        <v>1</v>
      </c>
      <c r="F5736" s="61">
        <v>1</v>
      </c>
      <c r="G5736" s="61">
        <v>0</v>
      </c>
      <c r="H5736" s="61">
        <v>1</v>
      </c>
      <c r="I5736" s="62">
        <v>93699.099782472142</v>
      </c>
      <c r="J5736" s="63">
        <v>6.7367736369740907</v>
      </c>
      <c r="K5736" s="63">
        <v>4.2743837301227687</v>
      </c>
      <c r="L5736" s="63">
        <v>7.3724301493606728</v>
      </c>
      <c r="M5736" s="63">
        <v>6.7639958477027271</v>
      </c>
      <c r="N5736" s="63">
        <v>6.6101530622659368</v>
      </c>
      <c r="O5736" s="71">
        <v>7.4050521835565153</v>
      </c>
    </row>
    <row r="5737" spans="2:15" outlineLevel="1" x14ac:dyDescent="0.25">
      <c r="B5737" s="65">
        <v>5728</v>
      </c>
      <c r="C5737" s="60">
        <v>1</v>
      </c>
      <c r="D5737" s="61">
        <v>0</v>
      </c>
      <c r="E5737" s="61">
        <v>1</v>
      </c>
      <c r="F5737" s="61">
        <v>1</v>
      </c>
      <c r="G5737" s="61">
        <v>0</v>
      </c>
      <c r="H5737" s="61">
        <v>1</v>
      </c>
      <c r="I5737" s="62">
        <v>95944.340900746771</v>
      </c>
      <c r="J5737" s="63">
        <v>6.0939000340029921</v>
      </c>
      <c r="K5737" s="63">
        <v>4.8654327756506115</v>
      </c>
      <c r="L5737" s="63">
        <v>7.5477877822075001</v>
      </c>
      <c r="M5737" s="63">
        <v>6.7830527402084018</v>
      </c>
      <c r="N5737" s="63">
        <v>7.2931279123998065</v>
      </c>
      <c r="O5737" s="71">
        <v>7.5307365980438901</v>
      </c>
    </row>
    <row r="5738" spans="2:15" outlineLevel="1" x14ac:dyDescent="0.25">
      <c r="B5738" s="65">
        <v>5729</v>
      </c>
      <c r="C5738" s="60">
        <v>1</v>
      </c>
      <c r="D5738" s="61">
        <v>0</v>
      </c>
      <c r="E5738" s="61">
        <v>1</v>
      </c>
      <c r="F5738" s="61">
        <v>1</v>
      </c>
      <c r="G5738" s="61">
        <v>0</v>
      </c>
      <c r="H5738" s="61">
        <v>1</v>
      </c>
      <c r="I5738" s="62">
        <v>104198.86936715602</v>
      </c>
      <c r="J5738" s="63">
        <v>6.6649120226910235</v>
      </c>
      <c r="K5738" s="63">
        <v>5.7470476888335327</v>
      </c>
      <c r="L5738" s="63">
        <v>8.1044965424123632</v>
      </c>
      <c r="M5738" s="63">
        <v>8.8012696353903053</v>
      </c>
      <c r="N5738" s="63">
        <v>6.4839263282096224</v>
      </c>
      <c r="O5738" s="71">
        <v>7.2457998640891921</v>
      </c>
    </row>
    <row r="5739" spans="2:15" outlineLevel="1" x14ac:dyDescent="0.25">
      <c r="B5739" s="65">
        <v>5730</v>
      </c>
      <c r="C5739" s="60">
        <v>0</v>
      </c>
      <c r="D5739" s="61">
        <v>1</v>
      </c>
      <c r="E5739" s="61">
        <v>1</v>
      </c>
      <c r="F5739" s="61">
        <v>1</v>
      </c>
      <c r="G5739" s="61">
        <v>1</v>
      </c>
      <c r="H5739" s="61">
        <v>0</v>
      </c>
      <c r="I5739" s="62">
        <v>99732.816110821062</v>
      </c>
      <c r="J5739" s="63">
        <v>6.2319047439701905</v>
      </c>
      <c r="K5739" s="63">
        <v>6.5360377402542156</v>
      </c>
      <c r="L5739" s="63">
        <v>6.7296180433678572</v>
      </c>
      <c r="M5739" s="63">
        <v>6.6250583967467662</v>
      </c>
      <c r="N5739" s="63">
        <v>7.4043485780808709</v>
      </c>
      <c r="O5739" s="71">
        <v>7.3954112145043265</v>
      </c>
    </row>
    <row r="5740" spans="2:15" outlineLevel="1" x14ac:dyDescent="0.25">
      <c r="B5740" s="65">
        <v>5731</v>
      </c>
      <c r="C5740" s="60">
        <v>0</v>
      </c>
      <c r="D5740" s="61">
        <v>1</v>
      </c>
      <c r="E5740" s="61">
        <v>1</v>
      </c>
      <c r="F5740" s="61">
        <v>1</v>
      </c>
      <c r="G5740" s="61">
        <v>1</v>
      </c>
      <c r="H5740" s="61">
        <v>0</v>
      </c>
      <c r="I5740" s="62">
        <v>98493.182577955042</v>
      </c>
      <c r="J5740" s="63">
        <v>5.749582023826795</v>
      </c>
      <c r="K5740" s="63">
        <v>5.7891943806274222</v>
      </c>
      <c r="L5740" s="63">
        <v>7.4958850919631077</v>
      </c>
      <c r="M5740" s="63">
        <v>8.2083221997908709</v>
      </c>
      <c r="N5740" s="63">
        <v>7.0081927368030925</v>
      </c>
      <c r="O5740" s="71">
        <v>6.2894830567657793</v>
      </c>
    </row>
    <row r="5741" spans="2:15" outlineLevel="1" x14ac:dyDescent="0.25">
      <c r="B5741" s="65">
        <v>5732</v>
      </c>
      <c r="C5741" s="60">
        <v>1</v>
      </c>
      <c r="D5741" s="61">
        <v>0</v>
      </c>
      <c r="E5741" s="61">
        <v>1</v>
      </c>
      <c r="F5741" s="61">
        <v>1</v>
      </c>
      <c r="G5741" s="61">
        <v>1</v>
      </c>
      <c r="H5741" s="61">
        <v>0</v>
      </c>
      <c r="I5741" s="62">
        <v>94348.731841693399</v>
      </c>
      <c r="J5741" s="63">
        <v>6.4761479768925883</v>
      </c>
      <c r="K5741" s="63">
        <v>5.1030574254311336</v>
      </c>
      <c r="L5741" s="63">
        <v>7.0442402178065047</v>
      </c>
      <c r="M5741" s="63">
        <v>7.1642943124799565</v>
      </c>
      <c r="N5741" s="63">
        <v>6.8615639031501789</v>
      </c>
      <c r="O5741" s="71">
        <v>6.2447836481449146</v>
      </c>
    </row>
    <row r="5742" spans="2:15" outlineLevel="1" x14ac:dyDescent="0.25">
      <c r="B5742" s="65">
        <v>5733</v>
      </c>
      <c r="C5742" s="60">
        <v>1</v>
      </c>
      <c r="D5742" s="61">
        <v>0</v>
      </c>
      <c r="E5742" s="61">
        <v>1</v>
      </c>
      <c r="F5742" s="61">
        <v>1</v>
      </c>
      <c r="G5742" s="61">
        <v>1</v>
      </c>
      <c r="H5742" s="61">
        <v>0</v>
      </c>
      <c r="I5742" s="62">
        <v>29945.116547064928</v>
      </c>
      <c r="J5742" s="63">
        <v>6.1582738098805656</v>
      </c>
      <c r="K5742" s="63">
        <v>5.731571265399964</v>
      </c>
      <c r="L5742" s="63">
        <v>6.3595201381087021</v>
      </c>
      <c r="M5742" s="63">
        <v>6.1581377297631086</v>
      </c>
      <c r="N5742" s="63">
        <v>7.5846488761983561</v>
      </c>
      <c r="O5742" s="71">
        <v>7.0398506109706505</v>
      </c>
    </row>
    <row r="5743" spans="2:15" outlineLevel="1" x14ac:dyDescent="0.25">
      <c r="B5743" s="65">
        <v>5734</v>
      </c>
      <c r="C5743" s="60">
        <v>1</v>
      </c>
      <c r="D5743" s="61">
        <v>0</v>
      </c>
      <c r="E5743" s="61">
        <v>1</v>
      </c>
      <c r="F5743" s="61">
        <v>1</v>
      </c>
      <c r="G5743" s="61">
        <v>1</v>
      </c>
      <c r="H5743" s="61">
        <v>0</v>
      </c>
      <c r="I5743" s="62">
        <v>30379.968784933328</v>
      </c>
      <c r="J5743" s="63">
        <v>5.755004701178474</v>
      </c>
      <c r="K5743" s="63">
        <v>5.2566709530308513</v>
      </c>
      <c r="L5743" s="63">
        <v>6.4424466964391183</v>
      </c>
      <c r="M5743" s="63">
        <v>7.7887582468107777</v>
      </c>
      <c r="N5743" s="63">
        <v>6.9587469718442749</v>
      </c>
      <c r="O5743" s="71">
        <v>6.9010719248401582</v>
      </c>
    </row>
    <row r="5744" spans="2:15" outlineLevel="1" x14ac:dyDescent="0.25">
      <c r="B5744" s="65">
        <v>5735</v>
      </c>
      <c r="C5744" s="60">
        <v>1</v>
      </c>
      <c r="D5744" s="61">
        <v>0</v>
      </c>
      <c r="E5744" s="61">
        <v>1</v>
      </c>
      <c r="F5744" s="61">
        <v>1</v>
      </c>
      <c r="G5744" s="61">
        <v>0</v>
      </c>
      <c r="H5744" s="61">
        <v>1</v>
      </c>
      <c r="I5744" s="62">
        <v>99095.860882166598</v>
      </c>
      <c r="J5744" s="63">
        <v>6.4122487536095729</v>
      </c>
      <c r="K5744" s="63">
        <v>4.8652503300278438</v>
      </c>
      <c r="L5744" s="63">
        <v>7.4999352312762397</v>
      </c>
      <c r="M5744" s="63">
        <v>8.445036821042212</v>
      </c>
      <c r="N5744" s="63">
        <v>6.793521348125438</v>
      </c>
      <c r="O5744" s="71">
        <v>6.9388066223111977</v>
      </c>
    </row>
    <row r="5745" spans="2:15" outlineLevel="1" x14ac:dyDescent="0.25">
      <c r="B5745" s="65">
        <v>5736</v>
      </c>
      <c r="C5745" s="60">
        <v>1</v>
      </c>
      <c r="D5745" s="61">
        <v>0</v>
      </c>
      <c r="E5745" s="61">
        <v>1</v>
      </c>
      <c r="F5745" s="61">
        <v>1</v>
      </c>
      <c r="G5745" s="61">
        <v>0</v>
      </c>
      <c r="H5745" s="61">
        <v>1</v>
      </c>
      <c r="I5745" s="62">
        <v>96106.980473772943</v>
      </c>
      <c r="J5745" s="63">
        <v>6.8943986925613068</v>
      </c>
      <c r="K5745" s="63">
        <v>5.6365507429283328</v>
      </c>
      <c r="L5745" s="63">
        <v>6.939019574383698</v>
      </c>
      <c r="M5745" s="63">
        <v>6.7368387234577156</v>
      </c>
      <c r="N5745" s="63">
        <v>6.6344136995145275</v>
      </c>
      <c r="O5745" s="71">
        <v>6.6931037880311415</v>
      </c>
    </row>
    <row r="5746" spans="2:15" outlineLevel="1" x14ac:dyDescent="0.25">
      <c r="B5746" s="65">
        <v>5737</v>
      </c>
      <c r="C5746" s="60">
        <v>1</v>
      </c>
      <c r="D5746" s="61">
        <v>0</v>
      </c>
      <c r="E5746" s="61">
        <v>1</v>
      </c>
      <c r="F5746" s="61">
        <v>1</v>
      </c>
      <c r="G5746" s="61">
        <v>1</v>
      </c>
      <c r="H5746" s="61">
        <v>0</v>
      </c>
      <c r="I5746" s="62">
        <v>31184.580693226701</v>
      </c>
      <c r="J5746" s="63">
        <v>6.1030491089735142</v>
      </c>
      <c r="K5746" s="63">
        <v>5.9517180148518634</v>
      </c>
      <c r="L5746" s="63">
        <v>6.4323737032256663</v>
      </c>
      <c r="M5746" s="63">
        <v>7.370694679098424</v>
      </c>
      <c r="N5746" s="63">
        <v>6.99253817620475</v>
      </c>
      <c r="O5746" s="71">
        <v>6.371050451967629</v>
      </c>
    </row>
    <row r="5747" spans="2:15" outlineLevel="1" x14ac:dyDescent="0.25">
      <c r="B5747" s="65">
        <v>5738</v>
      </c>
      <c r="C5747" s="60">
        <v>1</v>
      </c>
      <c r="D5747" s="61">
        <v>0</v>
      </c>
      <c r="E5747" s="61">
        <v>1</v>
      </c>
      <c r="F5747" s="61">
        <v>1</v>
      </c>
      <c r="G5747" s="61">
        <v>1</v>
      </c>
      <c r="H5747" s="61">
        <v>0</v>
      </c>
      <c r="I5747" s="62">
        <v>28326.362237933077</v>
      </c>
      <c r="J5747" s="63">
        <v>5.9601164024925222</v>
      </c>
      <c r="K5747" s="63">
        <v>4.8610928247338894</v>
      </c>
      <c r="L5747" s="63">
        <v>6.8134338610564349</v>
      </c>
      <c r="M5747" s="63">
        <v>6.77457492932351</v>
      </c>
      <c r="N5747" s="63">
        <v>7.4480997220157672</v>
      </c>
      <c r="O5747" s="71">
        <v>6.785444681521783</v>
      </c>
    </row>
    <row r="5748" spans="2:15" outlineLevel="1" x14ac:dyDescent="0.25">
      <c r="B5748" s="65">
        <v>5739</v>
      </c>
      <c r="C5748" s="60">
        <v>0</v>
      </c>
      <c r="D5748" s="61">
        <v>1</v>
      </c>
      <c r="E5748" s="61">
        <v>1</v>
      </c>
      <c r="F5748" s="61">
        <v>1</v>
      </c>
      <c r="G5748" s="61">
        <v>1</v>
      </c>
      <c r="H5748" s="61">
        <v>0</v>
      </c>
      <c r="I5748" s="62">
        <v>65849.68146898679</v>
      </c>
      <c r="J5748" s="63">
        <v>5.4682157169395218</v>
      </c>
      <c r="K5748" s="63">
        <v>6.5346802577998577</v>
      </c>
      <c r="L5748" s="63">
        <v>6.4757256416210121</v>
      </c>
      <c r="M5748" s="63">
        <v>7.0903821765946695</v>
      </c>
      <c r="N5748" s="63">
        <v>6.8481755271124474</v>
      </c>
      <c r="O5748" s="71">
        <v>6.7552731714197485</v>
      </c>
    </row>
    <row r="5749" spans="2:15" outlineLevel="1" x14ac:dyDescent="0.25">
      <c r="B5749" s="65">
        <v>5740</v>
      </c>
      <c r="C5749" s="60">
        <v>1</v>
      </c>
      <c r="D5749" s="61">
        <v>0</v>
      </c>
      <c r="E5749" s="61">
        <v>1</v>
      </c>
      <c r="F5749" s="61">
        <v>1</v>
      </c>
      <c r="G5749" s="61">
        <v>0</v>
      </c>
      <c r="H5749" s="61">
        <v>1</v>
      </c>
      <c r="I5749" s="62">
        <v>26455.281440023216</v>
      </c>
      <c r="J5749" s="63">
        <v>5.7401957965651222</v>
      </c>
      <c r="K5749" s="63">
        <v>5.0651291180159905</v>
      </c>
      <c r="L5749" s="63">
        <v>6.7160248541129546</v>
      </c>
      <c r="M5749" s="63">
        <v>7.070929142984915</v>
      </c>
      <c r="N5749" s="63">
        <v>6.3485205722608731</v>
      </c>
      <c r="O5749" s="71">
        <v>6.8609119592982513</v>
      </c>
    </row>
    <row r="5750" spans="2:15" outlineLevel="1" x14ac:dyDescent="0.25">
      <c r="B5750" s="65">
        <v>5741</v>
      </c>
      <c r="C5750" s="60">
        <v>0</v>
      </c>
      <c r="D5750" s="61">
        <v>1</v>
      </c>
      <c r="E5750" s="61">
        <v>1</v>
      </c>
      <c r="F5750" s="61">
        <v>1</v>
      </c>
      <c r="G5750" s="61">
        <v>1</v>
      </c>
      <c r="H5750" s="61">
        <v>0</v>
      </c>
      <c r="I5750" s="62">
        <v>106007.60567771696</v>
      </c>
      <c r="J5750" s="63">
        <v>6.3179916565380871</v>
      </c>
      <c r="K5750" s="63">
        <v>6.3708977896593622</v>
      </c>
      <c r="L5750" s="63">
        <v>7.7737033269752498</v>
      </c>
      <c r="M5750" s="63">
        <v>8.7969471551594456</v>
      </c>
      <c r="N5750" s="63">
        <v>7.3959130437876484</v>
      </c>
      <c r="O5750" s="71">
        <v>6.8192484063025622</v>
      </c>
    </row>
    <row r="5751" spans="2:15" outlineLevel="1" x14ac:dyDescent="0.25">
      <c r="B5751" s="65">
        <v>5742</v>
      </c>
      <c r="C5751" s="60">
        <v>1</v>
      </c>
      <c r="D5751" s="61">
        <v>0</v>
      </c>
      <c r="E5751" s="61">
        <v>1</v>
      </c>
      <c r="F5751" s="61">
        <v>1</v>
      </c>
      <c r="G5751" s="61">
        <v>1</v>
      </c>
      <c r="H5751" s="61">
        <v>0</v>
      </c>
      <c r="I5751" s="62">
        <v>96718.208561352454</v>
      </c>
      <c r="J5751" s="63">
        <v>6.2086029188966885</v>
      </c>
      <c r="K5751" s="63">
        <v>4.8029133938483506</v>
      </c>
      <c r="L5751" s="63">
        <v>7.9069752255617489</v>
      </c>
      <c r="M5751" s="63">
        <v>7.6989683073788235</v>
      </c>
      <c r="N5751" s="63">
        <v>6.9239667146213364</v>
      </c>
      <c r="O5751" s="71">
        <v>6.7708047681706143</v>
      </c>
    </row>
    <row r="5752" spans="2:15" outlineLevel="1" x14ac:dyDescent="0.25">
      <c r="B5752" s="65">
        <v>5743</v>
      </c>
      <c r="C5752" s="60">
        <v>1</v>
      </c>
      <c r="D5752" s="61">
        <v>0</v>
      </c>
      <c r="E5752" s="61">
        <v>1</v>
      </c>
      <c r="F5752" s="61">
        <v>1</v>
      </c>
      <c r="G5752" s="61">
        <v>1</v>
      </c>
      <c r="H5752" s="61">
        <v>0</v>
      </c>
      <c r="I5752" s="62">
        <v>101172.21862785838</v>
      </c>
      <c r="J5752" s="63">
        <v>6.5363497850341341</v>
      </c>
      <c r="K5752" s="63">
        <v>5.447621646298078</v>
      </c>
      <c r="L5752" s="63">
        <v>7.2212535080781759</v>
      </c>
      <c r="M5752" s="63">
        <v>8.7307419055328133</v>
      </c>
      <c r="N5752" s="63">
        <v>7.2810243398416956</v>
      </c>
      <c r="O5752" s="71">
        <v>6.1410033351951059</v>
      </c>
    </row>
    <row r="5753" spans="2:15" outlineLevel="1" x14ac:dyDescent="0.25">
      <c r="B5753" s="65">
        <v>5744</v>
      </c>
      <c r="C5753" s="60">
        <v>1</v>
      </c>
      <c r="D5753" s="61">
        <v>0</v>
      </c>
      <c r="E5753" s="61">
        <v>1</v>
      </c>
      <c r="F5753" s="61">
        <v>1</v>
      </c>
      <c r="G5753" s="61">
        <v>1</v>
      </c>
      <c r="H5753" s="61">
        <v>0</v>
      </c>
      <c r="I5753" s="62">
        <v>76156.711206904394</v>
      </c>
      <c r="J5753" s="63">
        <v>5.9431617343036285</v>
      </c>
      <c r="K5753" s="63">
        <v>5.4158354681447243</v>
      </c>
      <c r="L5753" s="63">
        <v>6.9918253156336139</v>
      </c>
      <c r="M5753" s="63">
        <v>7.6829327467151529</v>
      </c>
      <c r="N5753" s="63">
        <v>7.3465895124208487</v>
      </c>
      <c r="O5753" s="71">
        <v>6.1108655990509266</v>
      </c>
    </row>
    <row r="5754" spans="2:15" outlineLevel="1" x14ac:dyDescent="0.25">
      <c r="B5754" s="65">
        <v>5745</v>
      </c>
      <c r="C5754" s="60">
        <v>1</v>
      </c>
      <c r="D5754" s="61">
        <v>0</v>
      </c>
      <c r="E5754" s="61">
        <v>1</v>
      </c>
      <c r="F5754" s="61">
        <v>1</v>
      </c>
      <c r="G5754" s="61">
        <v>1</v>
      </c>
      <c r="H5754" s="61">
        <v>0</v>
      </c>
      <c r="I5754" s="62">
        <v>75874.966439971176</v>
      </c>
      <c r="J5754" s="63">
        <v>5.6384505873967399</v>
      </c>
      <c r="K5754" s="63">
        <v>4.5854630964596685</v>
      </c>
      <c r="L5754" s="63">
        <v>6.8172473784082639</v>
      </c>
      <c r="M5754" s="63">
        <v>8.6841855260403893</v>
      </c>
      <c r="N5754" s="63">
        <v>6.8943113191582421</v>
      </c>
      <c r="O5754" s="71">
        <v>6.8413585012842839</v>
      </c>
    </row>
    <row r="5755" spans="2:15" outlineLevel="1" x14ac:dyDescent="0.25">
      <c r="B5755" s="65">
        <v>5746</v>
      </c>
      <c r="C5755" s="60">
        <v>1</v>
      </c>
      <c r="D5755" s="61">
        <v>0</v>
      </c>
      <c r="E5755" s="61">
        <v>1</v>
      </c>
      <c r="F5755" s="61">
        <v>1</v>
      </c>
      <c r="G5755" s="61">
        <v>0</v>
      </c>
      <c r="H5755" s="61">
        <v>1</v>
      </c>
      <c r="I5755" s="62">
        <v>93640.845882992944</v>
      </c>
      <c r="J5755" s="63">
        <v>5.769591696009269</v>
      </c>
      <c r="K5755" s="63">
        <v>4.8304624956560556</v>
      </c>
      <c r="L5755" s="63">
        <v>7.4732778407059364</v>
      </c>
      <c r="M5755" s="63">
        <v>6.9066181917183247</v>
      </c>
      <c r="N5755" s="63">
        <v>7.0656518718864305</v>
      </c>
      <c r="O5755" s="71">
        <v>7.0660429688149069</v>
      </c>
    </row>
    <row r="5756" spans="2:15" outlineLevel="1" x14ac:dyDescent="0.25">
      <c r="B5756" s="65">
        <v>5747</v>
      </c>
      <c r="C5756" s="60">
        <v>0</v>
      </c>
      <c r="D5756" s="61">
        <v>1</v>
      </c>
      <c r="E5756" s="61">
        <v>1</v>
      </c>
      <c r="F5756" s="61">
        <v>1</v>
      </c>
      <c r="G5756" s="61">
        <v>1</v>
      </c>
      <c r="H5756" s="61">
        <v>0</v>
      </c>
      <c r="I5756" s="62">
        <v>98448.230444509391</v>
      </c>
      <c r="J5756" s="63">
        <v>5.6649828261777841</v>
      </c>
      <c r="K5756" s="63">
        <v>6.620271841123019</v>
      </c>
      <c r="L5756" s="63">
        <v>8.4780347911594482</v>
      </c>
      <c r="M5756" s="63">
        <v>7.0600817021398274</v>
      </c>
      <c r="N5756" s="63">
        <v>6.6068408314449716</v>
      </c>
      <c r="O5756" s="71">
        <v>6.6023215644768474</v>
      </c>
    </row>
    <row r="5757" spans="2:15" outlineLevel="1" x14ac:dyDescent="0.25">
      <c r="B5757" s="65">
        <v>5748</v>
      </c>
      <c r="C5757" s="60">
        <v>0</v>
      </c>
      <c r="D5757" s="61">
        <v>1</v>
      </c>
      <c r="E5757" s="61">
        <v>1</v>
      </c>
      <c r="F5757" s="61">
        <v>1</v>
      </c>
      <c r="G5757" s="61">
        <v>1</v>
      </c>
      <c r="H5757" s="61">
        <v>0</v>
      </c>
      <c r="I5757" s="62">
        <v>29021.454064273479</v>
      </c>
      <c r="J5757" s="63">
        <v>5.5512539522443802</v>
      </c>
      <c r="K5757" s="63">
        <v>6.4851047070097714</v>
      </c>
      <c r="L5757" s="63">
        <v>6.4380966103164248</v>
      </c>
      <c r="M5757" s="63">
        <v>6.1309762248708877</v>
      </c>
      <c r="N5757" s="63">
        <v>7.2216904750209716</v>
      </c>
      <c r="O5757" s="71">
        <v>6.7501125632566188</v>
      </c>
    </row>
    <row r="5758" spans="2:15" outlineLevel="1" x14ac:dyDescent="0.25">
      <c r="B5758" s="65">
        <v>5749</v>
      </c>
      <c r="C5758" s="60">
        <v>1</v>
      </c>
      <c r="D5758" s="61">
        <v>0</v>
      </c>
      <c r="E5758" s="61">
        <v>1</v>
      </c>
      <c r="F5758" s="61">
        <v>1</v>
      </c>
      <c r="G5758" s="61">
        <v>0</v>
      </c>
      <c r="H5758" s="61">
        <v>1</v>
      </c>
      <c r="I5758" s="62">
        <v>97161.711229914436</v>
      </c>
      <c r="J5758" s="63">
        <v>6.6274595053140448</v>
      </c>
      <c r="K5758" s="63">
        <v>5.0309385646493263</v>
      </c>
      <c r="L5758" s="63">
        <v>8.3506483339617397</v>
      </c>
      <c r="M5758" s="63">
        <v>7.2243959608035651</v>
      </c>
      <c r="N5758" s="63">
        <v>6.5644733253307201</v>
      </c>
      <c r="O5758" s="71">
        <v>6.8853188828016965</v>
      </c>
    </row>
    <row r="5759" spans="2:15" outlineLevel="1" x14ac:dyDescent="0.25">
      <c r="B5759" s="65">
        <v>5750</v>
      </c>
      <c r="C5759" s="60">
        <v>1</v>
      </c>
      <c r="D5759" s="61">
        <v>0</v>
      </c>
      <c r="E5759" s="61">
        <v>1</v>
      </c>
      <c r="F5759" s="61">
        <v>1</v>
      </c>
      <c r="G5759" s="61">
        <v>0</v>
      </c>
      <c r="H5759" s="61">
        <v>1</v>
      </c>
      <c r="I5759" s="62">
        <v>97345.929290635657</v>
      </c>
      <c r="J5759" s="63">
        <v>6.1574084007123417</v>
      </c>
      <c r="K5759" s="63">
        <v>4.7193626306976508</v>
      </c>
      <c r="L5759" s="63">
        <v>7.3306544486146059</v>
      </c>
      <c r="M5759" s="63">
        <v>8.5930591210234635</v>
      </c>
      <c r="N5759" s="63">
        <v>6.5328670779839761</v>
      </c>
      <c r="O5759" s="71">
        <v>6.8724488107427248</v>
      </c>
    </row>
    <row r="5760" spans="2:15" outlineLevel="1" x14ac:dyDescent="0.25">
      <c r="B5760" s="65">
        <v>5751</v>
      </c>
      <c r="C5760" s="60">
        <v>1</v>
      </c>
      <c r="D5760" s="61">
        <v>0</v>
      </c>
      <c r="E5760" s="61">
        <v>1</v>
      </c>
      <c r="F5760" s="61">
        <v>1</v>
      </c>
      <c r="G5760" s="61">
        <v>1</v>
      </c>
      <c r="H5760" s="61">
        <v>0</v>
      </c>
      <c r="I5760" s="62">
        <v>96148.476789240493</v>
      </c>
      <c r="J5760" s="63">
        <v>6.8176295613096345</v>
      </c>
      <c r="K5760" s="63">
        <v>4.2541080228772516</v>
      </c>
      <c r="L5760" s="63">
        <v>7.9505510310230205</v>
      </c>
      <c r="M5760" s="63">
        <v>7.4499763480415551</v>
      </c>
      <c r="N5760" s="63">
        <v>7.2541244211632172</v>
      </c>
      <c r="O5760" s="71">
        <v>6.3932266872766581</v>
      </c>
    </row>
    <row r="5761" spans="2:15" outlineLevel="1" x14ac:dyDescent="0.25">
      <c r="B5761" s="65">
        <v>5752</v>
      </c>
      <c r="C5761" s="60">
        <v>0</v>
      </c>
      <c r="D5761" s="61">
        <v>1</v>
      </c>
      <c r="E5761" s="61">
        <v>1</v>
      </c>
      <c r="F5761" s="61">
        <v>1</v>
      </c>
      <c r="G5761" s="61">
        <v>0</v>
      </c>
      <c r="H5761" s="61">
        <v>1</v>
      </c>
      <c r="I5761" s="62">
        <v>28027.141401371031</v>
      </c>
      <c r="J5761" s="63">
        <v>5.3627874372155881</v>
      </c>
      <c r="K5761" s="63">
        <v>5.7059385278394945</v>
      </c>
      <c r="L5761" s="63">
        <v>6.3886159470627133</v>
      </c>
      <c r="M5761" s="63">
        <v>6.9866879057738895</v>
      </c>
      <c r="N5761" s="63">
        <v>6.8243944270309802</v>
      </c>
      <c r="O5761" s="71">
        <v>6.9652750825901766</v>
      </c>
    </row>
    <row r="5762" spans="2:15" outlineLevel="1" x14ac:dyDescent="0.25">
      <c r="B5762" s="65">
        <v>5753</v>
      </c>
      <c r="C5762" s="60">
        <v>1</v>
      </c>
      <c r="D5762" s="61">
        <v>0</v>
      </c>
      <c r="E5762" s="61">
        <v>1</v>
      </c>
      <c r="F5762" s="61">
        <v>1</v>
      </c>
      <c r="G5762" s="61">
        <v>1</v>
      </c>
      <c r="H5762" s="61">
        <v>0</v>
      </c>
      <c r="I5762" s="62">
        <v>78955.367453154468</v>
      </c>
      <c r="J5762" s="63">
        <v>6.0266688284241381</v>
      </c>
      <c r="K5762" s="63">
        <v>5.6484026561666756</v>
      </c>
      <c r="L5762" s="63">
        <v>6.6525876048227106</v>
      </c>
      <c r="M5762" s="63">
        <v>8.349541568524474</v>
      </c>
      <c r="N5762" s="63">
        <v>6.9243682597137965</v>
      </c>
      <c r="O5762" s="71">
        <v>6.8082252001474259</v>
      </c>
    </row>
    <row r="5763" spans="2:15" outlineLevel="1" x14ac:dyDescent="0.25">
      <c r="B5763" s="65">
        <v>5754</v>
      </c>
      <c r="C5763" s="60">
        <v>1</v>
      </c>
      <c r="D5763" s="61">
        <v>0</v>
      </c>
      <c r="E5763" s="61">
        <v>1</v>
      </c>
      <c r="F5763" s="61">
        <v>1</v>
      </c>
      <c r="G5763" s="61">
        <v>0</v>
      </c>
      <c r="H5763" s="61">
        <v>1</v>
      </c>
      <c r="I5763" s="62">
        <v>94994.278557750513</v>
      </c>
      <c r="J5763" s="63">
        <v>5.7500225345483411</v>
      </c>
      <c r="K5763" s="63">
        <v>4.564732428822369</v>
      </c>
      <c r="L5763" s="63">
        <v>7.3665394141626068</v>
      </c>
      <c r="M5763" s="63">
        <v>8.104892030039295</v>
      </c>
      <c r="N5763" s="63">
        <v>6.5291922540317486</v>
      </c>
      <c r="O5763" s="71">
        <v>7.1712835583462295</v>
      </c>
    </row>
    <row r="5764" spans="2:15" outlineLevel="1" x14ac:dyDescent="0.25">
      <c r="B5764" s="65">
        <v>5755</v>
      </c>
      <c r="C5764" s="60">
        <v>0</v>
      </c>
      <c r="D5764" s="61">
        <v>1</v>
      </c>
      <c r="E5764" s="61">
        <v>1</v>
      </c>
      <c r="F5764" s="61">
        <v>1</v>
      </c>
      <c r="G5764" s="61">
        <v>0</v>
      </c>
      <c r="H5764" s="61">
        <v>1</v>
      </c>
      <c r="I5764" s="62">
        <v>61479.757549785892</v>
      </c>
      <c r="J5764" s="63">
        <v>5.088276283147307</v>
      </c>
      <c r="K5764" s="63">
        <v>5.8555800111079961</v>
      </c>
      <c r="L5764" s="63">
        <v>7.4987518745490984</v>
      </c>
      <c r="M5764" s="63">
        <v>6.087519002375231</v>
      </c>
      <c r="N5764" s="63">
        <v>6.7696454896091751</v>
      </c>
      <c r="O5764" s="71">
        <v>6.9474630801759956</v>
      </c>
    </row>
    <row r="5765" spans="2:15" outlineLevel="1" x14ac:dyDescent="0.25">
      <c r="B5765" s="65">
        <v>5756</v>
      </c>
      <c r="C5765" s="60">
        <v>1</v>
      </c>
      <c r="D5765" s="61">
        <v>0</v>
      </c>
      <c r="E5765" s="61">
        <v>1</v>
      </c>
      <c r="F5765" s="61">
        <v>1</v>
      </c>
      <c r="G5765" s="61">
        <v>0</v>
      </c>
      <c r="H5765" s="61">
        <v>1</v>
      </c>
      <c r="I5765" s="62">
        <v>27012.96132327347</v>
      </c>
      <c r="J5765" s="63">
        <v>5.3957836965123365</v>
      </c>
      <c r="K5765" s="63">
        <v>5.0610289300370797</v>
      </c>
      <c r="L5765" s="63">
        <v>6.5366916987118655</v>
      </c>
      <c r="M5765" s="63">
        <v>7.9969983233992297</v>
      </c>
      <c r="N5765" s="63">
        <v>6.372552422925895</v>
      </c>
      <c r="O5765" s="71">
        <v>6.4036360045517018</v>
      </c>
    </row>
    <row r="5766" spans="2:15" outlineLevel="1" x14ac:dyDescent="0.25">
      <c r="B5766" s="65">
        <v>5757</v>
      </c>
      <c r="C5766" s="60">
        <v>1</v>
      </c>
      <c r="D5766" s="61">
        <v>0</v>
      </c>
      <c r="E5766" s="61">
        <v>1</v>
      </c>
      <c r="F5766" s="61">
        <v>1</v>
      </c>
      <c r="G5766" s="61">
        <v>1</v>
      </c>
      <c r="H5766" s="61">
        <v>0</v>
      </c>
      <c r="I5766" s="62">
        <v>101878.31164380295</v>
      </c>
      <c r="J5766" s="63">
        <v>6.2867834124749269</v>
      </c>
      <c r="K5766" s="63">
        <v>5.8130077322822107</v>
      </c>
      <c r="L5766" s="63">
        <v>7.1047898368521949</v>
      </c>
      <c r="M5766" s="63">
        <v>8.9473693042352878</v>
      </c>
      <c r="N5766" s="63">
        <v>6.7530225641787602</v>
      </c>
      <c r="O5766" s="71">
        <v>6.6950770131924822</v>
      </c>
    </row>
    <row r="5767" spans="2:15" outlineLevel="1" x14ac:dyDescent="0.25">
      <c r="B5767" s="65">
        <v>5758</v>
      </c>
      <c r="C5767" s="60">
        <v>1</v>
      </c>
      <c r="D5767" s="61">
        <v>0</v>
      </c>
      <c r="E5767" s="61">
        <v>1</v>
      </c>
      <c r="F5767" s="61">
        <v>1</v>
      </c>
      <c r="G5767" s="61">
        <v>0</v>
      </c>
      <c r="H5767" s="61">
        <v>1</v>
      </c>
      <c r="I5767" s="62">
        <v>98634.243634094644</v>
      </c>
      <c r="J5767" s="63">
        <v>5.9569721948177881</v>
      </c>
      <c r="K5767" s="63">
        <v>5.7949151295325683</v>
      </c>
      <c r="L5767" s="63">
        <v>7.5403987426757739</v>
      </c>
      <c r="M5767" s="63">
        <v>7.5475169208693593</v>
      </c>
      <c r="N5767" s="63">
        <v>6.9318233407091725</v>
      </c>
      <c r="O5767" s="71">
        <v>7.0457430656985567</v>
      </c>
    </row>
    <row r="5768" spans="2:15" outlineLevel="1" x14ac:dyDescent="0.25">
      <c r="B5768" s="65">
        <v>5759</v>
      </c>
      <c r="C5768" s="60">
        <v>1</v>
      </c>
      <c r="D5768" s="61">
        <v>0</v>
      </c>
      <c r="E5768" s="61">
        <v>1</v>
      </c>
      <c r="F5768" s="61">
        <v>1</v>
      </c>
      <c r="G5768" s="61">
        <v>1</v>
      </c>
      <c r="H5768" s="61">
        <v>0</v>
      </c>
      <c r="I5768" s="62">
        <v>95175.640967235377</v>
      </c>
      <c r="J5768" s="63">
        <v>6.3943775883564609</v>
      </c>
      <c r="K5768" s="63">
        <v>5.3522685454471164</v>
      </c>
      <c r="L5768" s="63">
        <v>7.3328797025538401</v>
      </c>
      <c r="M5768" s="63">
        <v>6.4389551690976567</v>
      </c>
      <c r="N5768" s="63">
        <v>7.5234977715792368</v>
      </c>
      <c r="O5768" s="71">
        <v>6.4127771812329808</v>
      </c>
    </row>
    <row r="5769" spans="2:15" outlineLevel="1" x14ac:dyDescent="0.25">
      <c r="B5769" s="65">
        <v>5760</v>
      </c>
      <c r="C5769" s="60">
        <v>1</v>
      </c>
      <c r="D5769" s="61">
        <v>0</v>
      </c>
      <c r="E5769" s="61">
        <v>1</v>
      </c>
      <c r="F5769" s="61">
        <v>1</v>
      </c>
      <c r="G5769" s="61">
        <v>0</v>
      </c>
      <c r="H5769" s="61">
        <v>1</v>
      </c>
      <c r="I5769" s="62">
        <v>25664.45746734881</v>
      </c>
      <c r="J5769" s="63">
        <v>5.616756551538832</v>
      </c>
      <c r="K5769" s="63">
        <v>4.6213002712234799</v>
      </c>
      <c r="L5769" s="63">
        <v>6.2950426710372653</v>
      </c>
      <c r="M5769" s="63">
        <v>7.3418332908155346</v>
      </c>
      <c r="N5769" s="63">
        <v>6.3418692838870712</v>
      </c>
      <c r="O5769" s="71">
        <v>7.197423246111784</v>
      </c>
    </row>
    <row r="5770" spans="2:15" outlineLevel="1" x14ac:dyDescent="0.25">
      <c r="B5770" s="65">
        <v>5761</v>
      </c>
      <c r="C5770" s="60">
        <v>1</v>
      </c>
      <c r="D5770" s="61">
        <v>0</v>
      </c>
      <c r="E5770" s="61">
        <v>1</v>
      </c>
      <c r="F5770" s="61">
        <v>1</v>
      </c>
      <c r="G5770" s="61">
        <v>1</v>
      </c>
      <c r="H5770" s="61">
        <v>0</v>
      </c>
      <c r="I5770" s="62">
        <v>25174.257085183635</v>
      </c>
      <c r="J5770" s="63">
        <v>5.4229102928628086</v>
      </c>
      <c r="K5770" s="63">
        <v>5.0544935133226563</v>
      </c>
      <c r="L5770" s="63">
        <v>6.5743580545954341</v>
      </c>
      <c r="M5770" s="63">
        <v>6.3898902232691119</v>
      </c>
      <c r="N5770" s="63">
        <v>7.0744187660699991</v>
      </c>
      <c r="O5770" s="71">
        <v>6.8599037552908397</v>
      </c>
    </row>
    <row r="5771" spans="2:15" outlineLevel="1" x14ac:dyDescent="0.25">
      <c r="B5771" s="65">
        <v>5762</v>
      </c>
      <c r="C5771" s="60">
        <v>1</v>
      </c>
      <c r="D5771" s="61">
        <v>0</v>
      </c>
      <c r="E5771" s="61">
        <v>1</v>
      </c>
      <c r="F5771" s="61">
        <v>1</v>
      </c>
      <c r="G5771" s="61">
        <v>1</v>
      </c>
      <c r="H5771" s="61">
        <v>0</v>
      </c>
      <c r="I5771" s="62">
        <v>99713.559205523314</v>
      </c>
      <c r="J5771" s="63">
        <v>6.4216537797989632</v>
      </c>
      <c r="K5771" s="63">
        <v>5.5135158103881414</v>
      </c>
      <c r="L5771" s="63">
        <v>6.9632808280674441</v>
      </c>
      <c r="M5771" s="63">
        <v>8.6802796858244378</v>
      </c>
      <c r="N5771" s="63">
        <v>6.7240609780881559</v>
      </c>
      <c r="O5771" s="71">
        <v>6.4099164273886213</v>
      </c>
    </row>
    <row r="5772" spans="2:15" outlineLevel="1" x14ac:dyDescent="0.25">
      <c r="B5772" s="65">
        <v>5763</v>
      </c>
      <c r="C5772" s="60">
        <v>1</v>
      </c>
      <c r="D5772" s="61">
        <v>0</v>
      </c>
      <c r="E5772" s="61">
        <v>1</v>
      </c>
      <c r="F5772" s="61">
        <v>1</v>
      </c>
      <c r="G5772" s="61">
        <v>1</v>
      </c>
      <c r="H5772" s="61">
        <v>0</v>
      </c>
      <c r="I5772" s="62">
        <v>99112.268698935019</v>
      </c>
      <c r="J5772" s="63">
        <v>6.162077249608739</v>
      </c>
      <c r="K5772" s="63">
        <v>5.6443486684075097</v>
      </c>
      <c r="L5772" s="63">
        <v>7.4673443599207321</v>
      </c>
      <c r="M5772" s="63">
        <v>8.0707683290896117</v>
      </c>
      <c r="N5772" s="63">
        <v>7.0200438823616444</v>
      </c>
      <c r="O5772" s="71">
        <v>6.436088776502392</v>
      </c>
    </row>
    <row r="5773" spans="2:15" outlineLevel="1" x14ac:dyDescent="0.25">
      <c r="B5773" s="65">
        <v>5764</v>
      </c>
      <c r="C5773" s="60">
        <v>1</v>
      </c>
      <c r="D5773" s="61">
        <v>0</v>
      </c>
      <c r="E5773" s="61">
        <v>1</v>
      </c>
      <c r="F5773" s="61">
        <v>1</v>
      </c>
      <c r="G5773" s="61">
        <v>1</v>
      </c>
      <c r="H5773" s="61">
        <v>0</v>
      </c>
      <c r="I5773" s="62">
        <v>29646.40445649375</v>
      </c>
      <c r="J5773" s="63">
        <v>5.8979788598278429</v>
      </c>
      <c r="K5773" s="63">
        <v>5.581723639329832</v>
      </c>
      <c r="L5773" s="63">
        <v>7.0040968642447972</v>
      </c>
      <c r="M5773" s="63">
        <v>7.1528876312812546</v>
      </c>
      <c r="N5773" s="63">
        <v>6.8051427025795368</v>
      </c>
      <c r="O5773" s="71">
        <v>6.5832982066090944</v>
      </c>
    </row>
    <row r="5774" spans="2:15" outlineLevel="1" x14ac:dyDescent="0.25">
      <c r="B5774" s="65">
        <v>5765</v>
      </c>
      <c r="C5774" s="60">
        <v>1</v>
      </c>
      <c r="D5774" s="61">
        <v>0</v>
      </c>
      <c r="E5774" s="61">
        <v>1</v>
      </c>
      <c r="F5774" s="61">
        <v>1</v>
      </c>
      <c r="G5774" s="61">
        <v>1</v>
      </c>
      <c r="H5774" s="61">
        <v>0</v>
      </c>
      <c r="I5774" s="62">
        <v>93785.994921626407</v>
      </c>
      <c r="J5774" s="63">
        <v>6.5804463653625564</v>
      </c>
      <c r="K5774" s="63">
        <v>4.3605462762934302</v>
      </c>
      <c r="L5774" s="63">
        <v>6.6867398484255203</v>
      </c>
      <c r="M5774" s="63">
        <v>6.784492357546724</v>
      </c>
      <c r="N5774" s="63">
        <v>7.3740509747721896</v>
      </c>
      <c r="O5774" s="71">
        <v>7.0511977181520304</v>
      </c>
    </row>
    <row r="5775" spans="2:15" outlineLevel="1" x14ac:dyDescent="0.25">
      <c r="B5775" s="65">
        <v>5766</v>
      </c>
      <c r="C5775" s="60">
        <v>1</v>
      </c>
      <c r="D5775" s="61">
        <v>0</v>
      </c>
      <c r="E5775" s="61">
        <v>1</v>
      </c>
      <c r="F5775" s="61">
        <v>1</v>
      </c>
      <c r="G5775" s="61">
        <v>1</v>
      </c>
      <c r="H5775" s="61">
        <v>0</v>
      </c>
      <c r="I5775" s="62">
        <v>99742.567334822073</v>
      </c>
      <c r="J5775" s="63">
        <v>6.0049640691210833</v>
      </c>
      <c r="K5775" s="63">
        <v>4.9805159415346534</v>
      </c>
      <c r="L5775" s="63">
        <v>7.6728395495866062</v>
      </c>
      <c r="M5775" s="63">
        <v>8.5184681244885407</v>
      </c>
      <c r="N5775" s="63">
        <v>7.5002051362421263</v>
      </c>
      <c r="O5775" s="71">
        <v>6.5671782598265445</v>
      </c>
    </row>
    <row r="5776" spans="2:15" outlineLevel="1" x14ac:dyDescent="0.25">
      <c r="B5776" s="65">
        <v>5767</v>
      </c>
      <c r="C5776" s="60">
        <v>1</v>
      </c>
      <c r="D5776" s="61">
        <v>0</v>
      </c>
      <c r="E5776" s="61">
        <v>1</v>
      </c>
      <c r="F5776" s="61">
        <v>1</v>
      </c>
      <c r="G5776" s="61">
        <v>1</v>
      </c>
      <c r="H5776" s="61">
        <v>0</v>
      </c>
      <c r="I5776" s="62">
        <v>77550.279523835285</v>
      </c>
      <c r="J5776" s="63">
        <v>6.1642006450152076</v>
      </c>
      <c r="K5776" s="63">
        <v>4.6904920535208525</v>
      </c>
      <c r="L5776" s="63">
        <v>6.549332550224972</v>
      </c>
      <c r="M5776" s="63">
        <v>8.1241626700039689</v>
      </c>
      <c r="N5776" s="63">
        <v>7.3077698511518268</v>
      </c>
      <c r="O5776" s="71">
        <v>7.2478474362019547</v>
      </c>
    </row>
    <row r="5777" spans="2:15" outlineLevel="1" x14ac:dyDescent="0.25">
      <c r="B5777" s="65">
        <v>5768</v>
      </c>
      <c r="C5777" s="60">
        <v>1</v>
      </c>
      <c r="D5777" s="61">
        <v>0</v>
      </c>
      <c r="E5777" s="61">
        <v>1</v>
      </c>
      <c r="F5777" s="61">
        <v>1</v>
      </c>
      <c r="G5777" s="61">
        <v>1</v>
      </c>
      <c r="H5777" s="61">
        <v>0</v>
      </c>
      <c r="I5777" s="62">
        <v>97632.092270788125</v>
      </c>
      <c r="J5777" s="63">
        <v>6.1413822979749897</v>
      </c>
      <c r="K5777" s="63">
        <v>5.6198979697104132</v>
      </c>
      <c r="L5777" s="63">
        <v>7.9649760753445102</v>
      </c>
      <c r="M5777" s="63">
        <v>7.6856241392851192</v>
      </c>
      <c r="N5777" s="63">
        <v>6.9499806005987157</v>
      </c>
      <c r="O5777" s="71">
        <v>6.0772856744861743</v>
      </c>
    </row>
    <row r="5778" spans="2:15" outlineLevel="1" x14ac:dyDescent="0.25">
      <c r="B5778" s="65">
        <v>5769</v>
      </c>
      <c r="C5778" s="60">
        <v>0</v>
      </c>
      <c r="D5778" s="61">
        <v>1</v>
      </c>
      <c r="E5778" s="61">
        <v>1</v>
      </c>
      <c r="F5778" s="61">
        <v>1</v>
      </c>
      <c r="G5778" s="61">
        <v>0</v>
      </c>
      <c r="H5778" s="61">
        <v>1</v>
      </c>
      <c r="I5778" s="62">
        <v>82472.714466177626</v>
      </c>
      <c r="J5778" s="63">
        <v>5.8449795781134837</v>
      </c>
      <c r="K5778" s="63">
        <v>6.3883834936598056</v>
      </c>
      <c r="L5778" s="63">
        <v>6.2801725799117216</v>
      </c>
      <c r="M5778" s="63">
        <v>8.6419639349223214</v>
      </c>
      <c r="N5778" s="63">
        <v>7.0886017443770886</v>
      </c>
      <c r="O5778" s="71">
        <v>7.3172284678031385</v>
      </c>
    </row>
    <row r="5779" spans="2:15" outlineLevel="1" x14ac:dyDescent="0.25">
      <c r="B5779" s="65">
        <v>5770</v>
      </c>
      <c r="C5779" s="60">
        <v>1</v>
      </c>
      <c r="D5779" s="61">
        <v>0</v>
      </c>
      <c r="E5779" s="61">
        <v>1</v>
      </c>
      <c r="F5779" s="61">
        <v>1</v>
      </c>
      <c r="G5779" s="61">
        <v>1</v>
      </c>
      <c r="H5779" s="61">
        <v>0</v>
      </c>
      <c r="I5779" s="62">
        <v>92542.053622420121</v>
      </c>
      <c r="J5779" s="63">
        <v>6.4686003936530145</v>
      </c>
      <c r="K5779" s="63">
        <v>4.4730991141642047</v>
      </c>
      <c r="L5779" s="63">
        <v>7.2847494260545318</v>
      </c>
      <c r="M5779" s="63">
        <v>7.3842520317645111</v>
      </c>
      <c r="N5779" s="63">
        <v>6.4713643160958148</v>
      </c>
      <c r="O5779" s="71">
        <v>6.2948972851743354</v>
      </c>
    </row>
    <row r="5780" spans="2:15" outlineLevel="1" x14ac:dyDescent="0.25">
      <c r="B5780" s="65">
        <v>5771</v>
      </c>
      <c r="C5780" s="60">
        <v>1</v>
      </c>
      <c r="D5780" s="61">
        <v>0</v>
      </c>
      <c r="E5780" s="61">
        <v>1</v>
      </c>
      <c r="F5780" s="61">
        <v>1</v>
      </c>
      <c r="G5780" s="61">
        <v>0</v>
      </c>
      <c r="H5780" s="61">
        <v>1</v>
      </c>
      <c r="I5780" s="62">
        <v>27466.069816909046</v>
      </c>
      <c r="J5780" s="63">
        <v>5.9354413490378137</v>
      </c>
      <c r="K5780" s="63">
        <v>5.6848548587584151</v>
      </c>
      <c r="L5780" s="63">
        <v>6.8175390569700651</v>
      </c>
      <c r="M5780" s="63">
        <v>6.2165547686902167</v>
      </c>
      <c r="N5780" s="63">
        <v>6.7427372981253306</v>
      </c>
      <c r="O5780" s="71">
        <v>6.8394584328832702</v>
      </c>
    </row>
    <row r="5781" spans="2:15" outlineLevel="1" x14ac:dyDescent="0.25">
      <c r="B5781" s="65">
        <v>5772</v>
      </c>
      <c r="C5781" s="60">
        <v>1</v>
      </c>
      <c r="D5781" s="61">
        <v>0</v>
      </c>
      <c r="E5781" s="61">
        <v>1</v>
      </c>
      <c r="F5781" s="61">
        <v>1</v>
      </c>
      <c r="G5781" s="61">
        <v>1</v>
      </c>
      <c r="H5781" s="61">
        <v>0</v>
      </c>
      <c r="I5781" s="62">
        <v>92105.423774232375</v>
      </c>
      <c r="J5781" s="63">
        <v>6.2917221628512543</v>
      </c>
      <c r="K5781" s="63">
        <v>4.1302126018145247</v>
      </c>
      <c r="L5781" s="63">
        <v>7.7162698500720364</v>
      </c>
      <c r="M5781" s="63">
        <v>6.9615863059196208</v>
      </c>
      <c r="N5781" s="63">
        <v>7.0354775242220446</v>
      </c>
      <c r="O5781" s="71">
        <v>6.4370914404678219</v>
      </c>
    </row>
    <row r="5782" spans="2:15" outlineLevel="1" x14ac:dyDescent="0.25">
      <c r="B5782" s="65">
        <v>5773</v>
      </c>
      <c r="C5782" s="60">
        <v>1</v>
      </c>
      <c r="D5782" s="61">
        <v>0</v>
      </c>
      <c r="E5782" s="61">
        <v>1</v>
      </c>
      <c r="F5782" s="61">
        <v>1</v>
      </c>
      <c r="G5782" s="61">
        <v>1</v>
      </c>
      <c r="H5782" s="61">
        <v>0</v>
      </c>
      <c r="I5782" s="62">
        <v>98108.71590602542</v>
      </c>
      <c r="J5782" s="63">
        <v>6.464755033199963</v>
      </c>
      <c r="K5782" s="63">
        <v>4.6444363418961094</v>
      </c>
      <c r="L5782" s="63">
        <v>7.4093458711789708</v>
      </c>
      <c r="M5782" s="63">
        <v>8.6230384849179504</v>
      </c>
      <c r="N5782" s="63">
        <v>6.8032976085060595</v>
      </c>
      <c r="O5782" s="71">
        <v>6.5171204477140119</v>
      </c>
    </row>
    <row r="5783" spans="2:15" outlineLevel="1" x14ac:dyDescent="0.25">
      <c r="B5783" s="65">
        <v>5774</v>
      </c>
      <c r="C5783" s="60">
        <v>1</v>
      </c>
      <c r="D5783" s="61">
        <v>0</v>
      </c>
      <c r="E5783" s="61">
        <v>1</v>
      </c>
      <c r="F5783" s="61">
        <v>1</v>
      </c>
      <c r="G5783" s="61">
        <v>0</v>
      </c>
      <c r="H5783" s="61">
        <v>1</v>
      </c>
      <c r="I5783" s="62">
        <v>95339.245246788254</v>
      </c>
      <c r="J5783" s="63">
        <v>6.549351114438366</v>
      </c>
      <c r="K5783" s="63">
        <v>5.2332245158427551</v>
      </c>
      <c r="L5783" s="63">
        <v>6.4780410052289499</v>
      </c>
      <c r="M5783" s="63">
        <v>7.5378670219657486</v>
      </c>
      <c r="N5783" s="63">
        <v>6.2614358267573076</v>
      </c>
      <c r="O5783" s="71">
        <v>7.0089177337705166</v>
      </c>
    </row>
    <row r="5784" spans="2:15" outlineLevel="1" x14ac:dyDescent="0.25">
      <c r="B5784" s="65">
        <v>5775</v>
      </c>
      <c r="C5784" s="60">
        <v>1</v>
      </c>
      <c r="D5784" s="61">
        <v>0</v>
      </c>
      <c r="E5784" s="61">
        <v>1</v>
      </c>
      <c r="F5784" s="61">
        <v>1</v>
      </c>
      <c r="G5784" s="61">
        <v>0</v>
      </c>
      <c r="H5784" s="61">
        <v>1</v>
      </c>
      <c r="I5784" s="62">
        <v>62076.245787094405</v>
      </c>
      <c r="J5784" s="63">
        <v>6.0541419764587836</v>
      </c>
      <c r="K5784" s="63">
        <v>4.6401235106763075</v>
      </c>
      <c r="L5784" s="63">
        <v>7.1269955425740301</v>
      </c>
      <c r="M5784" s="63">
        <v>6.7387902101378749</v>
      </c>
      <c r="N5784" s="63">
        <v>6.8749907103427681</v>
      </c>
      <c r="O5784" s="71">
        <v>6.9031026552954771</v>
      </c>
    </row>
    <row r="5785" spans="2:15" outlineLevel="1" x14ac:dyDescent="0.25">
      <c r="B5785" s="65">
        <v>5776</v>
      </c>
      <c r="C5785" s="60">
        <v>1</v>
      </c>
      <c r="D5785" s="61">
        <v>0</v>
      </c>
      <c r="E5785" s="61">
        <v>1</v>
      </c>
      <c r="F5785" s="61">
        <v>1</v>
      </c>
      <c r="G5785" s="61">
        <v>1</v>
      </c>
      <c r="H5785" s="61">
        <v>0</v>
      </c>
      <c r="I5785" s="62">
        <v>65130.846428126955</v>
      </c>
      <c r="J5785" s="63">
        <v>6.7929400875960653</v>
      </c>
      <c r="K5785" s="63">
        <v>5.8394967950654539</v>
      </c>
      <c r="L5785" s="63">
        <v>6.4443939321238597</v>
      </c>
      <c r="M5785" s="63">
        <v>6.1958175583534985</v>
      </c>
      <c r="N5785" s="63">
        <v>7.4454066045534653</v>
      </c>
      <c r="O5785" s="71">
        <v>6.1850404105140022</v>
      </c>
    </row>
    <row r="5786" spans="2:15" outlineLevel="1" x14ac:dyDescent="0.25">
      <c r="B5786" s="65">
        <v>5777</v>
      </c>
      <c r="C5786" s="60">
        <v>1</v>
      </c>
      <c r="D5786" s="61">
        <v>0</v>
      </c>
      <c r="E5786" s="61">
        <v>1</v>
      </c>
      <c r="F5786" s="61">
        <v>1</v>
      </c>
      <c r="G5786" s="61">
        <v>1</v>
      </c>
      <c r="H5786" s="61">
        <v>0</v>
      </c>
      <c r="I5786" s="62">
        <v>25918.952952932552</v>
      </c>
      <c r="J5786" s="63">
        <v>6.4454514746872871</v>
      </c>
      <c r="K5786" s="63">
        <v>4.5716164281014295</v>
      </c>
      <c r="L5786" s="63">
        <v>6.2685861337225894</v>
      </c>
      <c r="M5786" s="63">
        <v>6.7170478734496681</v>
      </c>
      <c r="N5786" s="63">
        <v>6.7961939856111009</v>
      </c>
      <c r="O5786" s="71">
        <v>6.6242357882192557</v>
      </c>
    </row>
    <row r="5787" spans="2:15" outlineLevel="1" x14ac:dyDescent="0.25">
      <c r="B5787" s="65">
        <v>5778</v>
      </c>
      <c r="C5787" s="60">
        <v>1</v>
      </c>
      <c r="D5787" s="61">
        <v>0</v>
      </c>
      <c r="E5787" s="61">
        <v>1</v>
      </c>
      <c r="F5787" s="61">
        <v>1</v>
      </c>
      <c r="G5787" s="61">
        <v>0</v>
      </c>
      <c r="H5787" s="61">
        <v>1</v>
      </c>
      <c r="I5787" s="62">
        <v>96026.851257187489</v>
      </c>
      <c r="J5787" s="63">
        <v>5.5096290786212467</v>
      </c>
      <c r="K5787" s="63">
        <v>4.884137245561698</v>
      </c>
      <c r="L5787" s="63">
        <v>8.034159062474945</v>
      </c>
      <c r="M5787" s="63">
        <v>7.7216313835518537</v>
      </c>
      <c r="N5787" s="63">
        <v>6.9392953192510864</v>
      </c>
      <c r="O5787" s="71">
        <v>7.1231838583189928</v>
      </c>
    </row>
    <row r="5788" spans="2:15" outlineLevel="1" x14ac:dyDescent="0.25">
      <c r="B5788" s="65">
        <v>5779</v>
      </c>
      <c r="C5788" s="60">
        <v>1</v>
      </c>
      <c r="D5788" s="61">
        <v>0</v>
      </c>
      <c r="E5788" s="61">
        <v>1</v>
      </c>
      <c r="F5788" s="61">
        <v>1</v>
      </c>
      <c r="G5788" s="61">
        <v>1</v>
      </c>
      <c r="H5788" s="61">
        <v>0</v>
      </c>
      <c r="I5788" s="62">
        <v>97515.096876140364</v>
      </c>
      <c r="J5788" s="63">
        <v>6.2619218820590223</v>
      </c>
      <c r="K5788" s="63">
        <v>4.6525482957466862</v>
      </c>
      <c r="L5788" s="63">
        <v>6.7725222182600318</v>
      </c>
      <c r="M5788" s="63">
        <v>8.6835921311562103</v>
      </c>
      <c r="N5788" s="63">
        <v>6.9240575948386685</v>
      </c>
      <c r="O5788" s="71">
        <v>6.69046592672444</v>
      </c>
    </row>
    <row r="5789" spans="2:15" outlineLevel="1" x14ac:dyDescent="0.25">
      <c r="B5789" s="65">
        <v>5780</v>
      </c>
      <c r="C5789" s="60">
        <v>1</v>
      </c>
      <c r="D5789" s="61">
        <v>0</v>
      </c>
      <c r="E5789" s="61">
        <v>1</v>
      </c>
      <c r="F5789" s="61">
        <v>1</v>
      </c>
      <c r="G5789" s="61">
        <v>1</v>
      </c>
      <c r="H5789" s="61">
        <v>0</v>
      </c>
      <c r="I5789" s="62">
        <v>99199.325347850667</v>
      </c>
      <c r="J5789" s="63">
        <v>6.207806106436264</v>
      </c>
      <c r="K5789" s="63">
        <v>5.3108656900384386</v>
      </c>
      <c r="L5789" s="63">
        <v>7.1103260945860818</v>
      </c>
      <c r="M5789" s="63">
        <v>8.644423486174512</v>
      </c>
      <c r="N5789" s="63">
        <v>7.0559506623896713</v>
      </c>
      <c r="O5789" s="71">
        <v>6.2960523244823943</v>
      </c>
    </row>
    <row r="5790" spans="2:15" outlineLevel="1" x14ac:dyDescent="0.25">
      <c r="B5790" s="65">
        <v>5781</v>
      </c>
      <c r="C5790" s="60">
        <v>1</v>
      </c>
      <c r="D5790" s="61">
        <v>0</v>
      </c>
      <c r="E5790" s="61">
        <v>1</v>
      </c>
      <c r="F5790" s="61">
        <v>1</v>
      </c>
      <c r="G5790" s="61">
        <v>1</v>
      </c>
      <c r="H5790" s="61">
        <v>0</v>
      </c>
      <c r="I5790" s="62">
        <v>99979.715988240205</v>
      </c>
      <c r="J5790" s="63">
        <v>6.8710510378993543</v>
      </c>
      <c r="K5790" s="63">
        <v>6.37580192388904</v>
      </c>
      <c r="L5790" s="63">
        <v>7.6037038457091111</v>
      </c>
      <c r="M5790" s="63">
        <v>6.3638552193267097</v>
      </c>
      <c r="N5790" s="63">
        <v>7.1168991546029217</v>
      </c>
      <c r="O5790" s="71">
        <v>7.0098828113844673</v>
      </c>
    </row>
    <row r="5791" spans="2:15" outlineLevel="1" x14ac:dyDescent="0.25">
      <c r="B5791" s="65">
        <v>5782</v>
      </c>
      <c r="C5791" s="60">
        <v>1</v>
      </c>
      <c r="D5791" s="61">
        <v>0</v>
      </c>
      <c r="E5791" s="61">
        <v>1</v>
      </c>
      <c r="F5791" s="61">
        <v>1</v>
      </c>
      <c r="G5791" s="61">
        <v>0</v>
      </c>
      <c r="H5791" s="61">
        <v>1</v>
      </c>
      <c r="I5791" s="62">
        <v>96327.417694241973</v>
      </c>
      <c r="J5791" s="63">
        <v>6.0059828100948893</v>
      </c>
      <c r="K5791" s="63">
        <v>5.4590715452444076</v>
      </c>
      <c r="L5791" s="63">
        <v>7.0123378760643869</v>
      </c>
      <c r="M5791" s="63">
        <v>7.7665539959176382</v>
      </c>
      <c r="N5791" s="63">
        <v>6.3779124606822002</v>
      </c>
      <c r="O5791" s="71">
        <v>7.0706621066125095</v>
      </c>
    </row>
    <row r="5792" spans="2:15" outlineLevel="1" x14ac:dyDescent="0.25">
      <c r="B5792" s="65">
        <v>5783</v>
      </c>
      <c r="C5792" s="60">
        <v>1</v>
      </c>
      <c r="D5792" s="61">
        <v>0</v>
      </c>
      <c r="E5792" s="61">
        <v>1</v>
      </c>
      <c r="F5792" s="61">
        <v>1</v>
      </c>
      <c r="G5792" s="61">
        <v>1</v>
      </c>
      <c r="H5792" s="61">
        <v>0</v>
      </c>
      <c r="I5792" s="62">
        <v>63112.887547049264</v>
      </c>
      <c r="J5792" s="63">
        <v>5.965776544643278</v>
      </c>
      <c r="K5792" s="63">
        <v>5.8244987280526708</v>
      </c>
      <c r="L5792" s="63">
        <v>7.2834650297832582</v>
      </c>
      <c r="M5792" s="63">
        <v>6.5130200158748348</v>
      </c>
      <c r="N5792" s="63">
        <v>6.5589505462948621</v>
      </c>
      <c r="O5792" s="71">
        <v>6.4063007544853985</v>
      </c>
    </row>
    <row r="5793" spans="2:15" outlineLevel="1" x14ac:dyDescent="0.25">
      <c r="B5793" s="65">
        <v>5784</v>
      </c>
      <c r="C5793" s="60">
        <v>1</v>
      </c>
      <c r="D5793" s="61">
        <v>0</v>
      </c>
      <c r="E5793" s="61">
        <v>1</v>
      </c>
      <c r="F5793" s="61">
        <v>1</v>
      </c>
      <c r="G5793" s="61">
        <v>1</v>
      </c>
      <c r="H5793" s="61">
        <v>0</v>
      </c>
      <c r="I5793" s="62">
        <v>98879.878710385761</v>
      </c>
      <c r="J5793" s="63">
        <v>6.3450297126817281</v>
      </c>
      <c r="K5793" s="63">
        <v>5.9502435651113474</v>
      </c>
      <c r="L5793" s="63">
        <v>7.1909166824707427</v>
      </c>
      <c r="M5793" s="63">
        <v>7.0226743057037506</v>
      </c>
      <c r="N5793" s="63">
        <v>7.305833693505746</v>
      </c>
      <c r="O5793" s="71">
        <v>6.9359246398945622</v>
      </c>
    </row>
    <row r="5794" spans="2:15" outlineLevel="1" x14ac:dyDescent="0.25">
      <c r="B5794" s="65">
        <v>5785</v>
      </c>
      <c r="C5794" s="60">
        <v>1</v>
      </c>
      <c r="D5794" s="61">
        <v>0</v>
      </c>
      <c r="E5794" s="61">
        <v>1</v>
      </c>
      <c r="F5794" s="61">
        <v>1</v>
      </c>
      <c r="G5794" s="61">
        <v>1</v>
      </c>
      <c r="H5794" s="61">
        <v>0</v>
      </c>
      <c r="I5794" s="62">
        <v>98721.860312370438</v>
      </c>
      <c r="J5794" s="63">
        <v>6.0751346038966911</v>
      </c>
      <c r="K5794" s="63">
        <v>4.7589290495528802</v>
      </c>
      <c r="L5794" s="63">
        <v>7.3247255862319669</v>
      </c>
      <c r="M5794" s="63">
        <v>8.9584821515472726</v>
      </c>
      <c r="N5794" s="63">
        <v>7.0413273875239382</v>
      </c>
      <c r="O5794" s="71">
        <v>6.4748398779901741</v>
      </c>
    </row>
    <row r="5795" spans="2:15" outlineLevel="1" x14ac:dyDescent="0.25">
      <c r="B5795" s="65">
        <v>5786</v>
      </c>
      <c r="C5795" s="60">
        <v>1</v>
      </c>
      <c r="D5795" s="61">
        <v>0</v>
      </c>
      <c r="E5795" s="61">
        <v>1</v>
      </c>
      <c r="F5795" s="61">
        <v>1</v>
      </c>
      <c r="G5795" s="61">
        <v>0</v>
      </c>
      <c r="H5795" s="61">
        <v>1</v>
      </c>
      <c r="I5795" s="62">
        <v>96403.848734505198</v>
      </c>
      <c r="J5795" s="63">
        <v>5.714638265430386</v>
      </c>
      <c r="K5795" s="63">
        <v>4.7063569607373275</v>
      </c>
      <c r="L5795" s="63">
        <v>7.7212586866630151</v>
      </c>
      <c r="M5795" s="63">
        <v>8.6403668319074907</v>
      </c>
      <c r="N5795" s="63">
        <v>6.5991564139206149</v>
      </c>
      <c r="O5795" s="71">
        <v>6.6281303335365021</v>
      </c>
    </row>
    <row r="5796" spans="2:15" outlineLevel="1" x14ac:dyDescent="0.25">
      <c r="B5796" s="65">
        <v>5787</v>
      </c>
      <c r="C5796" s="60">
        <v>1</v>
      </c>
      <c r="D5796" s="61">
        <v>0</v>
      </c>
      <c r="E5796" s="61">
        <v>1</v>
      </c>
      <c r="F5796" s="61">
        <v>1</v>
      </c>
      <c r="G5796" s="61">
        <v>0</v>
      </c>
      <c r="H5796" s="61">
        <v>1</v>
      </c>
      <c r="I5796" s="62">
        <v>96921.241586286094</v>
      </c>
      <c r="J5796" s="63">
        <v>6.9960167837232312</v>
      </c>
      <c r="K5796" s="63">
        <v>4.7981567280017297</v>
      </c>
      <c r="L5796" s="63">
        <v>6.194424079669302</v>
      </c>
      <c r="M5796" s="63">
        <v>7.4579169320740961</v>
      </c>
      <c r="N5796" s="63">
        <v>6.9455538621525159</v>
      </c>
      <c r="O5796" s="71">
        <v>7.2732794942488903</v>
      </c>
    </row>
    <row r="5797" spans="2:15" outlineLevel="1" x14ac:dyDescent="0.25">
      <c r="B5797" s="65">
        <v>5788</v>
      </c>
      <c r="C5797" s="60">
        <v>1</v>
      </c>
      <c r="D5797" s="61">
        <v>0</v>
      </c>
      <c r="E5797" s="61">
        <v>1</v>
      </c>
      <c r="F5797" s="61">
        <v>1</v>
      </c>
      <c r="G5797" s="61">
        <v>1</v>
      </c>
      <c r="H5797" s="61">
        <v>0</v>
      </c>
      <c r="I5797" s="62">
        <v>96477.872587293969</v>
      </c>
      <c r="J5797" s="63">
        <v>5.2854963424134054</v>
      </c>
      <c r="K5797" s="63">
        <v>5.0428229402611358</v>
      </c>
      <c r="L5797" s="63">
        <v>7.7338704763748671</v>
      </c>
      <c r="M5797" s="63">
        <v>7.5536441883033572</v>
      </c>
      <c r="N5797" s="63">
        <v>7.573864884244415</v>
      </c>
      <c r="O5797" s="71">
        <v>7.0868404686368791</v>
      </c>
    </row>
    <row r="5798" spans="2:15" outlineLevel="1" x14ac:dyDescent="0.25">
      <c r="B5798" s="65">
        <v>5789</v>
      </c>
      <c r="C5798" s="60">
        <v>1</v>
      </c>
      <c r="D5798" s="61">
        <v>0</v>
      </c>
      <c r="E5798" s="61">
        <v>1</v>
      </c>
      <c r="F5798" s="61">
        <v>1</v>
      </c>
      <c r="G5798" s="61">
        <v>1</v>
      </c>
      <c r="H5798" s="61">
        <v>0</v>
      </c>
      <c r="I5798" s="62">
        <v>62265.405805732109</v>
      </c>
      <c r="J5798" s="63">
        <v>6.1259481805474918</v>
      </c>
      <c r="K5798" s="63">
        <v>5.524620861697664</v>
      </c>
      <c r="L5798" s="63">
        <v>7.0356086276236516</v>
      </c>
      <c r="M5798" s="63">
        <v>6.2877093280418039</v>
      </c>
      <c r="N5798" s="63">
        <v>6.8753591582437865</v>
      </c>
      <c r="O5798" s="71">
        <v>6.3172768045249175</v>
      </c>
    </row>
    <row r="5799" spans="2:15" outlineLevel="1" x14ac:dyDescent="0.25">
      <c r="B5799" s="65">
        <v>5790</v>
      </c>
      <c r="C5799" s="60">
        <v>1</v>
      </c>
      <c r="D5799" s="61">
        <v>0</v>
      </c>
      <c r="E5799" s="61">
        <v>1</v>
      </c>
      <c r="F5799" s="61">
        <v>1</v>
      </c>
      <c r="G5799" s="61">
        <v>1</v>
      </c>
      <c r="H5799" s="61">
        <v>0</v>
      </c>
      <c r="I5799" s="62">
        <v>103794.97782495646</v>
      </c>
      <c r="J5799" s="63">
        <v>7.2020592990269066</v>
      </c>
      <c r="K5799" s="63">
        <v>5.294025797307607</v>
      </c>
      <c r="L5799" s="63">
        <v>7.9470008744358784</v>
      </c>
      <c r="M5799" s="63">
        <v>7.9590510291070222</v>
      </c>
      <c r="N5799" s="63">
        <v>7.4655397562720216</v>
      </c>
      <c r="O5799" s="71">
        <v>7.0839218078369708</v>
      </c>
    </row>
    <row r="5800" spans="2:15" outlineLevel="1" x14ac:dyDescent="0.25">
      <c r="B5800" s="65">
        <v>5791</v>
      </c>
      <c r="C5800" s="60">
        <v>1</v>
      </c>
      <c r="D5800" s="61">
        <v>0</v>
      </c>
      <c r="E5800" s="61">
        <v>1</v>
      </c>
      <c r="F5800" s="61">
        <v>1</v>
      </c>
      <c r="G5800" s="61">
        <v>0</v>
      </c>
      <c r="H5800" s="61">
        <v>1</v>
      </c>
      <c r="I5800" s="62">
        <v>62780.231792002887</v>
      </c>
      <c r="J5800" s="63">
        <v>6.0220356769946592</v>
      </c>
      <c r="K5800" s="63">
        <v>5.8146470066715183</v>
      </c>
      <c r="L5800" s="63">
        <v>7.6659956472786117</v>
      </c>
      <c r="M5800" s="63">
        <v>6.1011927197260887</v>
      </c>
      <c r="N5800" s="63">
        <v>6.336256220251526</v>
      </c>
      <c r="O5800" s="71">
        <v>6.7657607297041729</v>
      </c>
    </row>
    <row r="5801" spans="2:15" outlineLevel="1" x14ac:dyDescent="0.25">
      <c r="B5801" s="65">
        <v>5792</v>
      </c>
      <c r="C5801" s="60">
        <v>0</v>
      </c>
      <c r="D5801" s="61">
        <v>1</v>
      </c>
      <c r="E5801" s="61">
        <v>1</v>
      </c>
      <c r="F5801" s="61">
        <v>1</v>
      </c>
      <c r="G5801" s="61">
        <v>0</v>
      </c>
      <c r="H5801" s="61">
        <v>1</v>
      </c>
      <c r="I5801" s="62">
        <v>28435.697562485831</v>
      </c>
      <c r="J5801" s="63">
        <v>5.438690250591689</v>
      </c>
      <c r="K5801" s="63">
        <v>5.7445199262032816</v>
      </c>
      <c r="L5801" s="63">
        <v>6.5866650843546752</v>
      </c>
      <c r="M5801" s="63">
        <v>7.5360878938956137</v>
      </c>
      <c r="N5801" s="63">
        <v>6.3545298512707138</v>
      </c>
      <c r="O5801" s="71">
        <v>6.6721402112612633</v>
      </c>
    </row>
    <row r="5802" spans="2:15" outlineLevel="1" x14ac:dyDescent="0.25">
      <c r="B5802" s="65">
        <v>5793</v>
      </c>
      <c r="C5802" s="60">
        <v>1</v>
      </c>
      <c r="D5802" s="61">
        <v>0</v>
      </c>
      <c r="E5802" s="61">
        <v>1</v>
      </c>
      <c r="F5802" s="61">
        <v>1</v>
      </c>
      <c r="G5802" s="61">
        <v>1</v>
      </c>
      <c r="H5802" s="61">
        <v>0</v>
      </c>
      <c r="I5802" s="62">
        <v>96052.332819822652</v>
      </c>
      <c r="J5802" s="63">
        <v>5.61263888788688</v>
      </c>
      <c r="K5802" s="63">
        <v>4.5663938366678458</v>
      </c>
      <c r="L5802" s="63">
        <v>8.1661193581870961</v>
      </c>
      <c r="M5802" s="63">
        <v>8.551769786784817</v>
      </c>
      <c r="N5802" s="63">
        <v>6.6296139583293581</v>
      </c>
      <c r="O5802" s="71">
        <v>6.5862038308450188</v>
      </c>
    </row>
    <row r="5803" spans="2:15" outlineLevel="1" x14ac:dyDescent="0.25">
      <c r="B5803" s="65">
        <v>5794</v>
      </c>
      <c r="C5803" s="60">
        <v>1</v>
      </c>
      <c r="D5803" s="61">
        <v>0</v>
      </c>
      <c r="E5803" s="61">
        <v>1</v>
      </c>
      <c r="F5803" s="61">
        <v>1</v>
      </c>
      <c r="G5803" s="61">
        <v>0</v>
      </c>
      <c r="H5803" s="61">
        <v>1</v>
      </c>
      <c r="I5803" s="62">
        <v>29758.320992835361</v>
      </c>
      <c r="J5803" s="63">
        <v>6.0525011018960084</v>
      </c>
      <c r="K5803" s="63">
        <v>5.6291357824109189</v>
      </c>
      <c r="L5803" s="63">
        <v>6.5883822864006225</v>
      </c>
      <c r="M5803" s="63">
        <v>6.8719670322477047</v>
      </c>
      <c r="N5803" s="63">
        <v>6.7795595163219664</v>
      </c>
      <c r="O5803" s="71">
        <v>7.0583677023855431</v>
      </c>
    </row>
    <row r="5804" spans="2:15" outlineLevel="1" x14ac:dyDescent="0.25">
      <c r="B5804" s="65">
        <v>5795</v>
      </c>
      <c r="C5804" s="60">
        <v>1</v>
      </c>
      <c r="D5804" s="61">
        <v>0</v>
      </c>
      <c r="E5804" s="61">
        <v>1</v>
      </c>
      <c r="F5804" s="61">
        <v>1</v>
      </c>
      <c r="G5804" s="61">
        <v>1</v>
      </c>
      <c r="H5804" s="61">
        <v>0</v>
      </c>
      <c r="I5804" s="62">
        <v>92394.587834528007</v>
      </c>
      <c r="J5804" s="63">
        <v>6.398782010623191</v>
      </c>
      <c r="K5804" s="63">
        <v>4.2468264292148303</v>
      </c>
      <c r="L5804" s="63">
        <v>7.7557933513683981</v>
      </c>
      <c r="M5804" s="63">
        <v>6.506823220828565</v>
      </c>
      <c r="N5804" s="63">
        <v>6.9848172223276359</v>
      </c>
      <c r="O5804" s="71">
        <v>6.9274180138099526</v>
      </c>
    </row>
    <row r="5805" spans="2:15" outlineLevel="1" x14ac:dyDescent="0.25">
      <c r="B5805" s="65">
        <v>5796</v>
      </c>
      <c r="C5805" s="60">
        <v>1</v>
      </c>
      <c r="D5805" s="61">
        <v>0</v>
      </c>
      <c r="E5805" s="61">
        <v>1</v>
      </c>
      <c r="F5805" s="61">
        <v>1</v>
      </c>
      <c r="G5805" s="61">
        <v>1</v>
      </c>
      <c r="H5805" s="61">
        <v>0</v>
      </c>
      <c r="I5805" s="62">
        <v>75902.673789824534</v>
      </c>
      <c r="J5805" s="63">
        <v>5.8632578851896193</v>
      </c>
      <c r="K5805" s="63">
        <v>5.0526290133068095</v>
      </c>
      <c r="L5805" s="63">
        <v>6.439213454152374</v>
      </c>
      <c r="M5805" s="63">
        <v>8.0239640297712906</v>
      </c>
      <c r="N5805" s="63">
        <v>7.1378211817940809</v>
      </c>
      <c r="O5805" s="71">
        <v>6.7612939022561376</v>
      </c>
    </row>
    <row r="5806" spans="2:15" outlineLevel="1" x14ac:dyDescent="0.25">
      <c r="B5806" s="65">
        <v>5797</v>
      </c>
      <c r="C5806" s="60">
        <v>0</v>
      </c>
      <c r="D5806" s="61">
        <v>1</v>
      </c>
      <c r="E5806" s="61">
        <v>1</v>
      </c>
      <c r="F5806" s="61">
        <v>1</v>
      </c>
      <c r="G5806" s="61">
        <v>1</v>
      </c>
      <c r="H5806" s="61">
        <v>0</v>
      </c>
      <c r="I5806" s="62">
        <v>78213.327881801015</v>
      </c>
      <c r="J5806" s="63">
        <v>5.441793938551851</v>
      </c>
      <c r="K5806" s="63">
        <v>5.6464436937930209</v>
      </c>
      <c r="L5806" s="63">
        <v>7.3375319263146643</v>
      </c>
      <c r="M5806" s="63">
        <v>8.993216361258817</v>
      </c>
      <c r="N5806" s="63">
        <v>6.7673059366262756</v>
      </c>
      <c r="O5806" s="71">
        <v>6.0789698982952318</v>
      </c>
    </row>
    <row r="5807" spans="2:15" outlineLevel="1" x14ac:dyDescent="0.25">
      <c r="B5807" s="65">
        <v>5798</v>
      </c>
      <c r="C5807" s="60">
        <v>1</v>
      </c>
      <c r="D5807" s="61">
        <v>0</v>
      </c>
      <c r="E5807" s="61">
        <v>1</v>
      </c>
      <c r="F5807" s="61">
        <v>1</v>
      </c>
      <c r="G5807" s="61">
        <v>1</v>
      </c>
      <c r="H5807" s="61">
        <v>0</v>
      </c>
      <c r="I5807" s="62">
        <v>95007.414239921767</v>
      </c>
      <c r="J5807" s="63">
        <v>6.5388759824615406</v>
      </c>
      <c r="K5807" s="63">
        <v>5.3512678008500068</v>
      </c>
      <c r="L5807" s="63">
        <v>6.6786074504414836</v>
      </c>
      <c r="M5807" s="63">
        <v>6.5276745571062493</v>
      </c>
      <c r="N5807" s="63">
        <v>7.6669713789070979</v>
      </c>
      <c r="O5807" s="71">
        <v>6.2842966633264199</v>
      </c>
    </row>
    <row r="5808" spans="2:15" outlineLevel="1" x14ac:dyDescent="0.25">
      <c r="B5808" s="65">
        <v>5799</v>
      </c>
      <c r="C5808" s="60">
        <v>1</v>
      </c>
      <c r="D5808" s="61">
        <v>0</v>
      </c>
      <c r="E5808" s="61">
        <v>1</v>
      </c>
      <c r="F5808" s="61">
        <v>1</v>
      </c>
      <c r="G5808" s="61">
        <v>0</v>
      </c>
      <c r="H5808" s="61">
        <v>1</v>
      </c>
      <c r="I5808" s="62">
        <v>26284.444260770731</v>
      </c>
      <c r="J5808" s="63">
        <v>5.6314542430643098</v>
      </c>
      <c r="K5808" s="63">
        <v>4.9163514928212031</v>
      </c>
      <c r="L5808" s="63">
        <v>7.2392511618520023</v>
      </c>
      <c r="M5808" s="63">
        <v>6.490232528363987</v>
      </c>
      <c r="N5808" s="63">
        <v>6.7632608981638045</v>
      </c>
      <c r="O5808" s="71">
        <v>7.0964474749853164</v>
      </c>
    </row>
    <row r="5809" spans="2:15" outlineLevel="1" x14ac:dyDescent="0.25">
      <c r="B5809" s="65">
        <v>5800</v>
      </c>
      <c r="C5809" s="60">
        <v>1</v>
      </c>
      <c r="D5809" s="61">
        <v>0</v>
      </c>
      <c r="E5809" s="61">
        <v>1</v>
      </c>
      <c r="F5809" s="61">
        <v>1</v>
      </c>
      <c r="G5809" s="61">
        <v>0</v>
      </c>
      <c r="H5809" s="61">
        <v>1</v>
      </c>
      <c r="I5809" s="62">
        <v>93761.858836078609</v>
      </c>
      <c r="J5809" s="63">
        <v>5.7001592243478161</v>
      </c>
      <c r="K5809" s="63">
        <v>4.655009034451485</v>
      </c>
      <c r="L5809" s="63">
        <v>7.5241740161920898</v>
      </c>
      <c r="M5809" s="63">
        <v>7.3097306741202708</v>
      </c>
      <c r="N5809" s="63">
        <v>6.9579730546900942</v>
      </c>
      <c r="O5809" s="71">
        <v>7.0044717572415802</v>
      </c>
    </row>
    <row r="5810" spans="2:15" outlineLevel="1" x14ac:dyDescent="0.25">
      <c r="B5810" s="65">
        <v>5801</v>
      </c>
      <c r="C5810" s="60">
        <v>1</v>
      </c>
      <c r="D5810" s="61">
        <v>0</v>
      </c>
      <c r="E5810" s="61">
        <v>1</v>
      </c>
      <c r="F5810" s="61">
        <v>1</v>
      </c>
      <c r="G5810" s="61">
        <v>0</v>
      </c>
      <c r="H5810" s="61">
        <v>1</v>
      </c>
      <c r="I5810" s="62">
        <v>92449.00917068118</v>
      </c>
      <c r="J5810" s="63">
        <v>5.9037592540127894</v>
      </c>
      <c r="K5810" s="63">
        <v>4.8189673843342469</v>
      </c>
      <c r="L5810" s="63">
        <v>7.6236109941961079</v>
      </c>
      <c r="M5810" s="63">
        <v>7.306668862252172</v>
      </c>
      <c r="N5810" s="63">
        <v>6.3317700110145889</v>
      </c>
      <c r="O5810" s="71">
        <v>6.557029041190618</v>
      </c>
    </row>
    <row r="5811" spans="2:15" outlineLevel="1" x14ac:dyDescent="0.25">
      <c r="B5811" s="65">
        <v>5802</v>
      </c>
      <c r="C5811" s="60">
        <v>1</v>
      </c>
      <c r="D5811" s="61">
        <v>0</v>
      </c>
      <c r="E5811" s="61">
        <v>1</v>
      </c>
      <c r="F5811" s="61">
        <v>1</v>
      </c>
      <c r="G5811" s="61">
        <v>0</v>
      </c>
      <c r="H5811" s="61">
        <v>1</v>
      </c>
      <c r="I5811" s="62">
        <v>97313.39246913571</v>
      </c>
      <c r="J5811" s="63">
        <v>6.5629548784462495</v>
      </c>
      <c r="K5811" s="63">
        <v>5.6030595085431631</v>
      </c>
      <c r="L5811" s="63">
        <v>7.2841256360480227</v>
      </c>
      <c r="M5811" s="63">
        <v>7.3057478128997619</v>
      </c>
      <c r="N5811" s="63">
        <v>6.6796261296794679</v>
      </c>
      <c r="O5811" s="71">
        <v>6.6878240056102376</v>
      </c>
    </row>
    <row r="5812" spans="2:15" outlineLevel="1" x14ac:dyDescent="0.25">
      <c r="B5812" s="65">
        <v>5803</v>
      </c>
      <c r="C5812" s="60">
        <v>1</v>
      </c>
      <c r="D5812" s="61">
        <v>0</v>
      </c>
      <c r="E5812" s="61">
        <v>1</v>
      </c>
      <c r="F5812" s="61">
        <v>1</v>
      </c>
      <c r="G5812" s="61">
        <v>0</v>
      </c>
      <c r="H5812" s="61">
        <v>1</v>
      </c>
      <c r="I5812" s="62">
        <v>63851.832949623669</v>
      </c>
      <c r="J5812" s="63">
        <v>6.7636228644998075</v>
      </c>
      <c r="K5812" s="63">
        <v>5.3353555636482142</v>
      </c>
      <c r="L5812" s="63">
        <v>6.4285482781092966</v>
      </c>
      <c r="M5812" s="63">
        <v>6.2666657834477766</v>
      </c>
      <c r="N5812" s="63">
        <v>6.7971347025749971</v>
      </c>
      <c r="O5812" s="71">
        <v>7.0197557715669054</v>
      </c>
    </row>
    <row r="5813" spans="2:15" outlineLevel="1" x14ac:dyDescent="0.25">
      <c r="B5813" s="65">
        <v>5804</v>
      </c>
      <c r="C5813" s="60">
        <v>1</v>
      </c>
      <c r="D5813" s="61">
        <v>0</v>
      </c>
      <c r="E5813" s="61">
        <v>1</v>
      </c>
      <c r="F5813" s="61">
        <v>1</v>
      </c>
      <c r="G5813" s="61">
        <v>1</v>
      </c>
      <c r="H5813" s="61">
        <v>0</v>
      </c>
      <c r="I5813" s="62">
        <v>77601.417292068334</v>
      </c>
      <c r="J5813" s="63">
        <v>6.0533564640175097</v>
      </c>
      <c r="K5813" s="63">
        <v>5.6952396115475414</v>
      </c>
      <c r="L5813" s="63">
        <v>6.5611930460650676</v>
      </c>
      <c r="M5813" s="63">
        <v>7.5206381767827013</v>
      </c>
      <c r="N5813" s="63">
        <v>7.3072166579767952</v>
      </c>
      <c r="O5813" s="71">
        <v>6.8108274933684561</v>
      </c>
    </row>
    <row r="5814" spans="2:15" outlineLevel="1" x14ac:dyDescent="0.25">
      <c r="B5814" s="65">
        <v>5805</v>
      </c>
      <c r="C5814" s="60">
        <v>0</v>
      </c>
      <c r="D5814" s="61">
        <v>1</v>
      </c>
      <c r="E5814" s="61">
        <v>1</v>
      </c>
      <c r="F5814" s="61">
        <v>1</v>
      </c>
      <c r="G5814" s="61">
        <v>1</v>
      </c>
      <c r="H5814" s="61">
        <v>0</v>
      </c>
      <c r="I5814" s="62">
        <v>99482.697364077991</v>
      </c>
      <c r="J5814" s="63">
        <v>5.6233875611164628</v>
      </c>
      <c r="K5814" s="63">
        <v>6.804672828410494</v>
      </c>
      <c r="L5814" s="63">
        <v>7.3031120150614353</v>
      </c>
      <c r="M5814" s="63">
        <v>7.0329772882589641</v>
      </c>
      <c r="N5814" s="63">
        <v>7.2013319737495332</v>
      </c>
      <c r="O5814" s="71">
        <v>6.9999394363378933</v>
      </c>
    </row>
    <row r="5815" spans="2:15" outlineLevel="1" x14ac:dyDescent="0.25">
      <c r="B5815" s="65">
        <v>5806</v>
      </c>
      <c r="C5815" s="60">
        <v>1</v>
      </c>
      <c r="D5815" s="61">
        <v>0</v>
      </c>
      <c r="E5815" s="61">
        <v>1</v>
      </c>
      <c r="F5815" s="61">
        <v>1</v>
      </c>
      <c r="G5815" s="61">
        <v>1</v>
      </c>
      <c r="H5815" s="61">
        <v>0</v>
      </c>
      <c r="I5815" s="62">
        <v>93730.868330402387</v>
      </c>
      <c r="J5815" s="63">
        <v>6.7312279390591669</v>
      </c>
      <c r="K5815" s="63">
        <v>5.2840294284149838</v>
      </c>
      <c r="L5815" s="63">
        <v>7.0323633985168268</v>
      </c>
      <c r="M5815" s="63">
        <v>6.4260149796020549</v>
      </c>
      <c r="N5815" s="63">
        <v>7.0262882845504935</v>
      </c>
      <c r="O5815" s="71">
        <v>6.1832709074504884</v>
      </c>
    </row>
    <row r="5816" spans="2:15" outlineLevel="1" x14ac:dyDescent="0.25">
      <c r="B5816" s="65">
        <v>5807</v>
      </c>
      <c r="C5816" s="60">
        <v>1</v>
      </c>
      <c r="D5816" s="61">
        <v>0</v>
      </c>
      <c r="E5816" s="61">
        <v>1</v>
      </c>
      <c r="F5816" s="61">
        <v>1</v>
      </c>
      <c r="G5816" s="61">
        <v>1</v>
      </c>
      <c r="H5816" s="61">
        <v>0</v>
      </c>
      <c r="I5816" s="62">
        <v>98378.695099750068</v>
      </c>
      <c r="J5816" s="63">
        <v>6.6380948071822035</v>
      </c>
      <c r="K5816" s="63">
        <v>4.4117898970417837</v>
      </c>
      <c r="L5816" s="63">
        <v>6.8342081040331086</v>
      </c>
      <c r="M5816" s="63">
        <v>7.7165597433819899</v>
      </c>
      <c r="N5816" s="63">
        <v>7.6889661504045446</v>
      </c>
      <c r="O5816" s="71">
        <v>7.3277761766900307</v>
      </c>
    </row>
    <row r="5817" spans="2:15" outlineLevel="1" x14ac:dyDescent="0.25">
      <c r="B5817" s="65">
        <v>5808</v>
      </c>
      <c r="C5817" s="60">
        <v>1</v>
      </c>
      <c r="D5817" s="61">
        <v>0</v>
      </c>
      <c r="E5817" s="61">
        <v>1</v>
      </c>
      <c r="F5817" s="61">
        <v>1</v>
      </c>
      <c r="G5817" s="61">
        <v>1</v>
      </c>
      <c r="H5817" s="61">
        <v>0</v>
      </c>
      <c r="I5817" s="62">
        <v>78193.034702441917</v>
      </c>
      <c r="J5817" s="63">
        <v>5.7697792951504097</v>
      </c>
      <c r="K5817" s="63">
        <v>5.4284742567410671</v>
      </c>
      <c r="L5817" s="63">
        <v>6.7907019856508954</v>
      </c>
      <c r="M5817" s="63">
        <v>8.4544138604994288</v>
      </c>
      <c r="N5817" s="63">
        <v>7.3594763935121943</v>
      </c>
      <c r="O5817" s="71">
        <v>6.347026641265475</v>
      </c>
    </row>
    <row r="5818" spans="2:15" outlineLevel="1" x14ac:dyDescent="0.25">
      <c r="B5818" s="65">
        <v>5809</v>
      </c>
      <c r="C5818" s="60">
        <v>1</v>
      </c>
      <c r="D5818" s="61">
        <v>0</v>
      </c>
      <c r="E5818" s="61">
        <v>1</v>
      </c>
      <c r="F5818" s="61">
        <v>1</v>
      </c>
      <c r="G5818" s="61">
        <v>1</v>
      </c>
      <c r="H5818" s="61">
        <v>0</v>
      </c>
      <c r="I5818" s="62">
        <v>63667.780752837658</v>
      </c>
      <c r="J5818" s="63">
        <v>6.0580026152783377</v>
      </c>
      <c r="K5818" s="63">
        <v>5.7077256488584034</v>
      </c>
      <c r="L5818" s="63">
        <v>7.7150638825211955</v>
      </c>
      <c r="M5818" s="63">
        <v>6.0584396244115908</v>
      </c>
      <c r="N5818" s="63">
        <v>6.8634765886554696</v>
      </c>
      <c r="O5818" s="71">
        <v>6.691876507391016</v>
      </c>
    </row>
    <row r="5819" spans="2:15" outlineLevel="1" x14ac:dyDescent="0.25">
      <c r="B5819" s="65">
        <v>5810</v>
      </c>
      <c r="C5819" s="60">
        <v>1</v>
      </c>
      <c r="D5819" s="61">
        <v>0</v>
      </c>
      <c r="E5819" s="61">
        <v>1</v>
      </c>
      <c r="F5819" s="61">
        <v>1</v>
      </c>
      <c r="G5819" s="61">
        <v>1</v>
      </c>
      <c r="H5819" s="61">
        <v>0</v>
      </c>
      <c r="I5819" s="62">
        <v>98306.267133713322</v>
      </c>
      <c r="J5819" s="63">
        <v>6.3412174699925536</v>
      </c>
      <c r="K5819" s="63">
        <v>5.0605588234587469</v>
      </c>
      <c r="L5819" s="63">
        <v>7.1123676039225305</v>
      </c>
      <c r="M5819" s="63">
        <v>8.4788198743348531</v>
      </c>
      <c r="N5819" s="63">
        <v>6.9213992103649007</v>
      </c>
      <c r="O5819" s="71">
        <v>6.437995923991938</v>
      </c>
    </row>
    <row r="5820" spans="2:15" outlineLevel="1" x14ac:dyDescent="0.25">
      <c r="B5820" s="65">
        <v>5811</v>
      </c>
      <c r="C5820" s="60">
        <v>1</v>
      </c>
      <c r="D5820" s="61">
        <v>0</v>
      </c>
      <c r="E5820" s="61">
        <v>1</v>
      </c>
      <c r="F5820" s="61">
        <v>1</v>
      </c>
      <c r="G5820" s="61">
        <v>1</v>
      </c>
      <c r="H5820" s="61">
        <v>0</v>
      </c>
      <c r="I5820" s="62">
        <v>94614.615533792137</v>
      </c>
      <c r="J5820" s="63">
        <v>6.0472856886872961</v>
      </c>
      <c r="K5820" s="63">
        <v>5.705650515864912</v>
      </c>
      <c r="L5820" s="63">
        <v>7.8633252825989395</v>
      </c>
      <c r="M5820" s="63">
        <v>6.2060292489984175</v>
      </c>
      <c r="N5820" s="63">
        <v>6.9124839194395564</v>
      </c>
      <c r="O5820" s="71">
        <v>6.7990066864476919</v>
      </c>
    </row>
    <row r="5821" spans="2:15" outlineLevel="1" x14ac:dyDescent="0.25">
      <c r="B5821" s="65">
        <v>5812</v>
      </c>
      <c r="C5821" s="60">
        <v>0</v>
      </c>
      <c r="D5821" s="61">
        <v>1</v>
      </c>
      <c r="E5821" s="61">
        <v>1</v>
      </c>
      <c r="F5821" s="61">
        <v>1</v>
      </c>
      <c r="G5821" s="61">
        <v>0</v>
      </c>
      <c r="H5821" s="61">
        <v>1</v>
      </c>
      <c r="I5821" s="62">
        <v>25310.301870613883</v>
      </c>
      <c r="J5821" s="63">
        <v>5.4479412053583705</v>
      </c>
      <c r="K5821" s="63">
        <v>6.1031073652759886</v>
      </c>
      <c r="L5821" s="63">
        <v>6.3437694107945246</v>
      </c>
      <c r="M5821" s="63">
        <v>6.2772327365323823</v>
      </c>
      <c r="N5821" s="63">
        <v>6.3543485360694598</v>
      </c>
      <c r="O5821" s="71">
        <v>6.5598194993107493</v>
      </c>
    </row>
    <row r="5822" spans="2:15" outlineLevel="1" x14ac:dyDescent="0.25">
      <c r="B5822" s="65">
        <v>5813</v>
      </c>
      <c r="C5822" s="60">
        <v>1</v>
      </c>
      <c r="D5822" s="61">
        <v>0</v>
      </c>
      <c r="E5822" s="61">
        <v>1</v>
      </c>
      <c r="F5822" s="61">
        <v>1</v>
      </c>
      <c r="G5822" s="61">
        <v>1</v>
      </c>
      <c r="H5822" s="61">
        <v>0</v>
      </c>
      <c r="I5822" s="62">
        <v>99158.607594435525</v>
      </c>
      <c r="J5822" s="63">
        <v>6.4197884697584335</v>
      </c>
      <c r="K5822" s="63">
        <v>4.5455096722778672</v>
      </c>
      <c r="L5822" s="63">
        <v>6.9184772884418626</v>
      </c>
      <c r="M5822" s="63">
        <v>8.9709668904319528</v>
      </c>
      <c r="N5822" s="63">
        <v>6.9445703447737381</v>
      </c>
      <c r="O5822" s="71">
        <v>6.8969394353679556</v>
      </c>
    </row>
    <row r="5823" spans="2:15" outlineLevel="1" x14ac:dyDescent="0.25">
      <c r="B5823" s="65">
        <v>5814</v>
      </c>
      <c r="C5823" s="60">
        <v>0</v>
      </c>
      <c r="D5823" s="61">
        <v>1</v>
      </c>
      <c r="E5823" s="61">
        <v>1</v>
      </c>
      <c r="F5823" s="61">
        <v>1</v>
      </c>
      <c r="G5823" s="61">
        <v>1</v>
      </c>
      <c r="H5823" s="61">
        <v>0</v>
      </c>
      <c r="I5823" s="62">
        <v>101282.39742113036</v>
      </c>
      <c r="J5823" s="63">
        <v>5.7781954161959925</v>
      </c>
      <c r="K5823" s="63">
        <v>6.2105016640645108</v>
      </c>
      <c r="L5823" s="63">
        <v>7.3022632608283669</v>
      </c>
      <c r="M5823" s="63">
        <v>7.600117737059449</v>
      </c>
      <c r="N5823" s="63">
        <v>7.4422025165101422</v>
      </c>
      <c r="O5823" s="71">
        <v>7.4299661760383611</v>
      </c>
    </row>
    <row r="5824" spans="2:15" outlineLevel="1" x14ac:dyDescent="0.25">
      <c r="B5824" s="65">
        <v>5815</v>
      </c>
      <c r="C5824" s="60">
        <v>0</v>
      </c>
      <c r="D5824" s="61">
        <v>1</v>
      </c>
      <c r="E5824" s="61">
        <v>1</v>
      </c>
      <c r="F5824" s="61">
        <v>1</v>
      </c>
      <c r="G5824" s="61">
        <v>1</v>
      </c>
      <c r="H5824" s="61">
        <v>0</v>
      </c>
      <c r="I5824" s="62">
        <v>100466.54341547223</v>
      </c>
      <c r="J5824" s="63">
        <v>5.5976487112954274</v>
      </c>
      <c r="K5824" s="63">
        <v>6.4948491407246038</v>
      </c>
      <c r="L5824" s="63">
        <v>8.3402542278397913</v>
      </c>
      <c r="M5824" s="63">
        <v>7.8325520599286742</v>
      </c>
      <c r="N5824" s="63">
        <v>6.7338748756740676</v>
      </c>
      <c r="O5824" s="71">
        <v>6.7062550093891327</v>
      </c>
    </row>
    <row r="5825" spans="2:15" outlineLevel="1" x14ac:dyDescent="0.25">
      <c r="B5825" s="65">
        <v>5816</v>
      </c>
      <c r="C5825" s="60">
        <v>1</v>
      </c>
      <c r="D5825" s="61">
        <v>0</v>
      </c>
      <c r="E5825" s="61">
        <v>1</v>
      </c>
      <c r="F5825" s="61">
        <v>1</v>
      </c>
      <c r="G5825" s="61">
        <v>1</v>
      </c>
      <c r="H5825" s="61">
        <v>0</v>
      </c>
      <c r="I5825" s="62">
        <v>76000.163801364179</v>
      </c>
      <c r="J5825" s="63">
        <v>5.6084066761710671</v>
      </c>
      <c r="K5825" s="63">
        <v>5.1258344989170492</v>
      </c>
      <c r="L5825" s="63">
        <v>6.9995119833966095</v>
      </c>
      <c r="M5825" s="63">
        <v>8.0201421072407477</v>
      </c>
      <c r="N5825" s="63">
        <v>7.5584007882541284</v>
      </c>
      <c r="O5825" s="71">
        <v>6.1739955966406175</v>
      </c>
    </row>
    <row r="5826" spans="2:15" outlineLevel="1" x14ac:dyDescent="0.25">
      <c r="B5826" s="65">
        <v>5817</v>
      </c>
      <c r="C5826" s="60">
        <v>1</v>
      </c>
      <c r="D5826" s="61">
        <v>0</v>
      </c>
      <c r="E5826" s="61">
        <v>1</v>
      </c>
      <c r="F5826" s="61">
        <v>1</v>
      </c>
      <c r="G5826" s="61">
        <v>1</v>
      </c>
      <c r="H5826" s="61">
        <v>0</v>
      </c>
      <c r="I5826" s="62">
        <v>100988.12099487259</v>
      </c>
      <c r="J5826" s="63">
        <v>6.2568700392139167</v>
      </c>
      <c r="K5826" s="63">
        <v>5.272132879217045</v>
      </c>
      <c r="L5826" s="63">
        <v>6.9835350884558229</v>
      </c>
      <c r="M5826" s="63">
        <v>8.4842211892143631</v>
      </c>
      <c r="N5826" s="63">
        <v>7.4830677272958459</v>
      </c>
      <c r="O5826" s="71">
        <v>6.9350601698205123</v>
      </c>
    </row>
    <row r="5827" spans="2:15" outlineLevel="1" x14ac:dyDescent="0.25">
      <c r="B5827" s="65">
        <v>5818</v>
      </c>
      <c r="C5827" s="60">
        <v>1</v>
      </c>
      <c r="D5827" s="61">
        <v>0</v>
      </c>
      <c r="E5827" s="61">
        <v>1</v>
      </c>
      <c r="F5827" s="61">
        <v>1</v>
      </c>
      <c r="G5827" s="61">
        <v>0</v>
      </c>
      <c r="H5827" s="61">
        <v>1</v>
      </c>
      <c r="I5827" s="62">
        <v>26752.331130640465</v>
      </c>
      <c r="J5827" s="63">
        <v>5.7024259073697099</v>
      </c>
      <c r="K5827" s="63">
        <v>5.3251389196300929</v>
      </c>
      <c r="L5827" s="63">
        <v>6.2010443737916283</v>
      </c>
      <c r="M5827" s="63">
        <v>6.5567973836084992</v>
      </c>
      <c r="N5827" s="63">
        <v>6.9172023504467726</v>
      </c>
      <c r="O5827" s="71">
        <v>7.0575911520119705</v>
      </c>
    </row>
    <row r="5828" spans="2:15" outlineLevel="1" x14ac:dyDescent="0.25">
      <c r="B5828" s="65">
        <v>5819</v>
      </c>
      <c r="C5828" s="60">
        <v>1</v>
      </c>
      <c r="D5828" s="61">
        <v>0</v>
      </c>
      <c r="E5828" s="61">
        <v>1</v>
      </c>
      <c r="F5828" s="61">
        <v>1</v>
      </c>
      <c r="G5828" s="61">
        <v>1</v>
      </c>
      <c r="H5828" s="61">
        <v>0</v>
      </c>
      <c r="I5828" s="62">
        <v>94262.695735171219</v>
      </c>
      <c r="J5828" s="63">
        <v>6.4055664830781831</v>
      </c>
      <c r="K5828" s="63">
        <v>4.7372033102402495</v>
      </c>
      <c r="L5828" s="63">
        <v>7.1271532844011256</v>
      </c>
      <c r="M5828" s="63">
        <v>6.700963998149307</v>
      </c>
      <c r="N5828" s="63">
        <v>7.3453261385261861</v>
      </c>
      <c r="O5828" s="71">
        <v>6.8292257679626287</v>
      </c>
    </row>
    <row r="5829" spans="2:15" outlineLevel="1" x14ac:dyDescent="0.25">
      <c r="B5829" s="65">
        <v>5820</v>
      </c>
      <c r="C5829" s="60">
        <v>1</v>
      </c>
      <c r="D5829" s="61">
        <v>0</v>
      </c>
      <c r="E5829" s="61">
        <v>1</v>
      </c>
      <c r="F5829" s="61">
        <v>1</v>
      </c>
      <c r="G5829" s="61">
        <v>0</v>
      </c>
      <c r="H5829" s="61">
        <v>1</v>
      </c>
      <c r="I5829" s="62">
        <v>91183.274327818712</v>
      </c>
      <c r="J5829" s="63">
        <v>5.4478730630772825</v>
      </c>
      <c r="K5829" s="63">
        <v>4.7791654227516913</v>
      </c>
      <c r="L5829" s="63">
        <v>8.343448245150876</v>
      </c>
      <c r="M5829" s="63">
        <v>6.7021730813369294</v>
      </c>
      <c r="N5829" s="63">
        <v>6.5148262295464834</v>
      </c>
      <c r="O5829" s="71">
        <v>6.7559706809489182</v>
      </c>
    </row>
    <row r="5830" spans="2:15" outlineLevel="1" x14ac:dyDescent="0.25">
      <c r="B5830" s="65">
        <v>5821</v>
      </c>
      <c r="C5830" s="60">
        <v>1</v>
      </c>
      <c r="D5830" s="61">
        <v>0</v>
      </c>
      <c r="E5830" s="61">
        <v>1</v>
      </c>
      <c r="F5830" s="61">
        <v>1</v>
      </c>
      <c r="G5830" s="61">
        <v>1</v>
      </c>
      <c r="H5830" s="61">
        <v>0</v>
      </c>
      <c r="I5830" s="62">
        <v>99216.490029800436</v>
      </c>
      <c r="J5830" s="63">
        <v>6.4525202888868041</v>
      </c>
      <c r="K5830" s="63">
        <v>4.9859726392465822</v>
      </c>
      <c r="L5830" s="63">
        <v>8.3214533534626245</v>
      </c>
      <c r="M5830" s="63">
        <v>8.1737886042494647</v>
      </c>
      <c r="N5830" s="63">
        <v>6.842128328086523</v>
      </c>
      <c r="O5830" s="71">
        <v>6.5391299218048555</v>
      </c>
    </row>
    <row r="5831" spans="2:15" outlineLevel="1" x14ac:dyDescent="0.25">
      <c r="B5831" s="65">
        <v>5822</v>
      </c>
      <c r="C5831" s="60">
        <v>1</v>
      </c>
      <c r="D5831" s="61">
        <v>0</v>
      </c>
      <c r="E5831" s="61">
        <v>1</v>
      </c>
      <c r="F5831" s="61">
        <v>1</v>
      </c>
      <c r="G5831" s="61">
        <v>1</v>
      </c>
      <c r="H5831" s="61">
        <v>0</v>
      </c>
      <c r="I5831" s="62">
        <v>74890.952767201496</v>
      </c>
      <c r="J5831" s="63">
        <v>6.6511240577152435</v>
      </c>
      <c r="K5831" s="63">
        <v>4.1233610986969707</v>
      </c>
      <c r="L5831" s="63">
        <v>6.1060922001945395</v>
      </c>
      <c r="M5831" s="63">
        <v>8.0761988366718178</v>
      </c>
      <c r="N5831" s="63">
        <v>7.4023115146484653</v>
      </c>
      <c r="O5831" s="71">
        <v>6.3916369601267258</v>
      </c>
    </row>
    <row r="5832" spans="2:15" outlineLevel="1" x14ac:dyDescent="0.25">
      <c r="B5832" s="65">
        <v>5823</v>
      </c>
      <c r="C5832" s="60">
        <v>1</v>
      </c>
      <c r="D5832" s="61">
        <v>0</v>
      </c>
      <c r="E5832" s="61">
        <v>1</v>
      </c>
      <c r="F5832" s="61">
        <v>1</v>
      </c>
      <c r="G5832" s="61">
        <v>1</v>
      </c>
      <c r="H5832" s="61">
        <v>0</v>
      </c>
      <c r="I5832" s="62">
        <v>97354.649231242191</v>
      </c>
      <c r="J5832" s="63">
        <v>6.6832578103518694</v>
      </c>
      <c r="K5832" s="63">
        <v>4.3114034252067253</v>
      </c>
      <c r="L5832" s="63">
        <v>6.9056264648088259</v>
      </c>
      <c r="M5832" s="63">
        <v>8.4126374869835026</v>
      </c>
      <c r="N5832" s="63">
        <v>7.2980952944761706</v>
      </c>
      <c r="O5832" s="71">
        <v>6.3797871845056289</v>
      </c>
    </row>
    <row r="5833" spans="2:15" outlineLevel="1" x14ac:dyDescent="0.25">
      <c r="B5833" s="65">
        <v>5824</v>
      </c>
      <c r="C5833" s="60">
        <v>1</v>
      </c>
      <c r="D5833" s="61">
        <v>0</v>
      </c>
      <c r="E5833" s="61">
        <v>1</v>
      </c>
      <c r="F5833" s="61">
        <v>1</v>
      </c>
      <c r="G5833" s="61">
        <v>1</v>
      </c>
      <c r="H5833" s="61">
        <v>0</v>
      </c>
      <c r="I5833" s="62">
        <v>24085.078094343015</v>
      </c>
      <c r="J5833" s="63">
        <v>5.6548709687463372</v>
      </c>
      <c r="K5833" s="63">
        <v>4.1312405221474364</v>
      </c>
      <c r="L5833" s="63">
        <v>6.6516626219601642</v>
      </c>
      <c r="M5833" s="63">
        <v>7.3700899322590301</v>
      </c>
      <c r="N5833" s="63">
        <v>6.7644622265227259</v>
      </c>
      <c r="O5833" s="71">
        <v>6.3147494165755811</v>
      </c>
    </row>
    <row r="5834" spans="2:15" outlineLevel="1" x14ac:dyDescent="0.25">
      <c r="B5834" s="65">
        <v>5825</v>
      </c>
      <c r="C5834" s="60">
        <v>1</v>
      </c>
      <c r="D5834" s="61">
        <v>0</v>
      </c>
      <c r="E5834" s="61">
        <v>1</v>
      </c>
      <c r="F5834" s="61">
        <v>1</v>
      </c>
      <c r="G5834" s="61">
        <v>1</v>
      </c>
      <c r="H5834" s="61">
        <v>0</v>
      </c>
      <c r="I5834" s="62">
        <v>100187.9229132706</v>
      </c>
      <c r="J5834" s="63">
        <v>6.3313946377403578</v>
      </c>
      <c r="K5834" s="63">
        <v>5.5051015116918451</v>
      </c>
      <c r="L5834" s="63">
        <v>6.6983142138364817</v>
      </c>
      <c r="M5834" s="63">
        <v>8.8223383630459153</v>
      </c>
      <c r="N5834" s="63">
        <v>6.8956037020985956</v>
      </c>
      <c r="O5834" s="71">
        <v>6.544420469081583</v>
      </c>
    </row>
    <row r="5835" spans="2:15" outlineLevel="1" x14ac:dyDescent="0.25">
      <c r="B5835" s="65">
        <v>5826</v>
      </c>
      <c r="C5835" s="60">
        <v>1</v>
      </c>
      <c r="D5835" s="61">
        <v>0</v>
      </c>
      <c r="E5835" s="61">
        <v>1</v>
      </c>
      <c r="F5835" s="61">
        <v>1</v>
      </c>
      <c r="G5835" s="61">
        <v>0</v>
      </c>
      <c r="H5835" s="61">
        <v>1</v>
      </c>
      <c r="I5835" s="62">
        <v>102595.7102709199</v>
      </c>
      <c r="J5835" s="63">
        <v>6.4220269546724973</v>
      </c>
      <c r="K5835" s="63">
        <v>5.8386532065865051</v>
      </c>
      <c r="L5835" s="63">
        <v>7.5388213019208452</v>
      </c>
      <c r="M5835" s="63">
        <v>8.5812723955867618</v>
      </c>
      <c r="N5835" s="63">
        <v>6.7234019546768486</v>
      </c>
      <c r="O5835" s="71">
        <v>7.071205010235464</v>
      </c>
    </row>
    <row r="5836" spans="2:15" outlineLevel="1" x14ac:dyDescent="0.25">
      <c r="B5836" s="65">
        <v>5827</v>
      </c>
      <c r="C5836" s="60">
        <v>1</v>
      </c>
      <c r="D5836" s="61">
        <v>0</v>
      </c>
      <c r="E5836" s="61">
        <v>1</v>
      </c>
      <c r="F5836" s="61">
        <v>1</v>
      </c>
      <c r="G5836" s="61">
        <v>1</v>
      </c>
      <c r="H5836" s="61">
        <v>0</v>
      </c>
      <c r="I5836" s="62">
        <v>19811.226298728681</v>
      </c>
      <c r="J5836" s="63">
        <v>5.316686726627748</v>
      </c>
      <c r="K5836" s="63">
        <v>4.8307684974930796</v>
      </c>
      <c r="L5836" s="63">
        <v>6.4339466864501071</v>
      </c>
      <c r="M5836" s="63">
        <v>6.0506076798675954</v>
      </c>
      <c r="N5836" s="63">
        <v>6.4391326588673907</v>
      </c>
      <c r="O5836" s="71">
        <v>6.0857517580367118</v>
      </c>
    </row>
    <row r="5837" spans="2:15" outlineLevel="1" x14ac:dyDescent="0.25">
      <c r="B5837" s="65">
        <v>5828</v>
      </c>
      <c r="C5837" s="60">
        <v>1</v>
      </c>
      <c r="D5837" s="61">
        <v>0</v>
      </c>
      <c r="E5837" s="61">
        <v>1</v>
      </c>
      <c r="F5837" s="61">
        <v>1</v>
      </c>
      <c r="G5837" s="61">
        <v>0</v>
      </c>
      <c r="H5837" s="61">
        <v>1</v>
      </c>
      <c r="I5837" s="62">
        <v>29022.030416317444</v>
      </c>
      <c r="J5837" s="63">
        <v>5.7769211237367744</v>
      </c>
      <c r="K5837" s="63">
        <v>5.6615420955045277</v>
      </c>
      <c r="L5837" s="63">
        <v>6.6889968085930214</v>
      </c>
      <c r="M5837" s="63">
        <v>7.3188883833401936</v>
      </c>
      <c r="N5837" s="63">
        <v>6.375629107427101</v>
      </c>
      <c r="O5837" s="71">
        <v>6.825514462407785</v>
      </c>
    </row>
    <row r="5838" spans="2:15" outlineLevel="1" x14ac:dyDescent="0.25">
      <c r="B5838" s="65">
        <v>5829</v>
      </c>
      <c r="C5838" s="60">
        <v>1</v>
      </c>
      <c r="D5838" s="61">
        <v>0</v>
      </c>
      <c r="E5838" s="61">
        <v>1</v>
      </c>
      <c r="F5838" s="61">
        <v>1</v>
      </c>
      <c r="G5838" s="61">
        <v>0</v>
      </c>
      <c r="H5838" s="61">
        <v>1</v>
      </c>
      <c r="I5838" s="62">
        <v>95821.895103342977</v>
      </c>
      <c r="J5838" s="63">
        <v>6.6017945799696571</v>
      </c>
      <c r="K5838" s="63">
        <v>5.620470535214479</v>
      </c>
      <c r="L5838" s="63">
        <v>7.334005224582298</v>
      </c>
      <c r="M5838" s="63">
        <v>7.2596121736971941</v>
      </c>
      <c r="N5838" s="63">
        <v>6.2860718563979434</v>
      </c>
      <c r="O5838" s="71">
        <v>6.3999030545964555</v>
      </c>
    </row>
    <row r="5839" spans="2:15" outlineLevel="1" x14ac:dyDescent="0.25">
      <c r="B5839" s="65">
        <v>5830</v>
      </c>
      <c r="C5839" s="60">
        <v>0</v>
      </c>
      <c r="D5839" s="61">
        <v>1</v>
      </c>
      <c r="E5839" s="61">
        <v>1</v>
      </c>
      <c r="F5839" s="61">
        <v>1</v>
      </c>
      <c r="G5839" s="61">
        <v>1</v>
      </c>
      <c r="H5839" s="61">
        <v>0</v>
      </c>
      <c r="I5839" s="62">
        <v>28996.182745174898</v>
      </c>
      <c r="J5839" s="63">
        <v>5.511894230712854</v>
      </c>
      <c r="K5839" s="63">
        <v>6.1008363109875443</v>
      </c>
      <c r="L5839" s="63">
        <v>6.3854149161378952</v>
      </c>
      <c r="M5839" s="63">
        <v>6.6979951795880028</v>
      </c>
      <c r="N5839" s="63">
        <v>7.0523218189448054</v>
      </c>
      <c r="O5839" s="71">
        <v>6.7932373883123818</v>
      </c>
    </row>
    <row r="5840" spans="2:15" outlineLevel="1" x14ac:dyDescent="0.25">
      <c r="B5840" s="65">
        <v>5831</v>
      </c>
      <c r="C5840" s="60">
        <v>0</v>
      </c>
      <c r="D5840" s="61">
        <v>1</v>
      </c>
      <c r="E5840" s="61">
        <v>1</v>
      </c>
      <c r="F5840" s="61">
        <v>1</v>
      </c>
      <c r="G5840" s="61">
        <v>1</v>
      </c>
      <c r="H5840" s="61">
        <v>0</v>
      </c>
      <c r="I5840" s="62">
        <v>96077.121168203696</v>
      </c>
      <c r="J5840" s="63">
        <v>5.6596150940708441</v>
      </c>
      <c r="K5840" s="63">
        <v>5.9596446810876103</v>
      </c>
      <c r="L5840" s="63">
        <v>7.7983713525034162</v>
      </c>
      <c r="M5840" s="63">
        <v>6.9850732657936874</v>
      </c>
      <c r="N5840" s="63">
        <v>6.9167887321320958</v>
      </c>
      <c r="O5840" s="71">
        <v>6.6118384128122827</v>
      </c>
    </row>
    <row r="5841" spans="2:15" outlineLevel="1" x14ac:dyDescent="0.25">
      <c r="B5841" s="65">
        <v>5832</v>
      </c>
      <c r="C5841" s="60">
        <v>1</v>
      </c>
      <c r="D5841" s="61">
        <v>0</v>
      </c>
      <c r="E5841" s="61">
        <v>1</v>
      </c>
      <c r="F5841" s="61">
        <v>1</v>
      </c>
      <c r="G5841" s="61">
        <v>1</v>
      </c>
      <c r="H5841" s="61">
        <v>0</v>
      </c>
      <c r="I5841" s="62">
        <v>92345.462980062628</v>
      </c>
      <c r="J5841" s="63">
        <v>6.4324731473372871</v>
      </c>
      <c r="K5841" s="63">
        <v>4.4482726051356298</v>
      </c>
      <c r="L5841" s="63">
        <v>6.8988744782930871</v>
      </c>
      <c r="M5841" s="63">
        <v>7.4894352888475444</v>
      </c>
      <c r="N5841" s="63">
        <v>6.5815430363788394</v>
      </c>
      <c r="O5841" s="71">
        <v>6.2657505494743058</v>
      </c>
    </row>
    <row r="5842" spans="2:15" outlineLevel="1" x14ac:dyDescent="0.25">
      <c r="B5842" s="65">
        <v>5833</v>
      </c>
      <c r="C5842" s="60">
        <v>1</v>
      </c>
      <c r="D5842" s="61">
        <v>0</v>
      </c>
      <c r="E5842" s="61">
        <v>1</v>
      </c>
      <c r="F5842" s="61">
        <v>1</v>
      </c>
      <c r="G5842" s="61">
        <v>0</v>
      </c>
      <c r="H5842" s="61">
        <v>1</v>
      </c>
      <c r="I5842" s="62">
        <v>28041.463882221578</v>
      </c>
      <c r="J5842" s="63">
        <v>5.5951081983040725</v>
      </c>
      <c r="K5842" s="63">
        <v>5.478770905591638</v>
      </c>
      <c r="L5842" s="63">
        <v>6.7976951605426272</v>
      </c>
      <c r="M5842" s="63">
        <v>6.483595074606983</v>
      </c>
      <c r="N5842" s="63">
        <v>7.0856576245849157</v>
      </c>
      <c r="O5842" s="71">
        <v>7.0978596226728738</v>
      </c>
    </row>
    <row r="5843" spans="2:15" outlineLevel="1" x14ac:dyDescent="0.25">
      <c r="B5843" s="65">
        <v>5834</v>
      </c>
      <c r="C5843" s="60">
        <v>1</v>
      </c>
      <c r="D5843" s="61">
        <v>0</v>
      </c>
      <c r="E5843" s="61">
        <v>1</v>
      </c>
      <c r="F5843" s="61">
        <v>1</v>
      </c>
      <c r="G5843" s="61">
        <v>1</v>
      </c>
      <c r="H5843" s="61">
        <v>0</v>
      </c>
      <c r="I5843" s="62">
        <v>65941.387566259596</v>
      </c>
      <c r="J5843" s="63">
        <v>6.2023127052474276</v>
      </c>
      <c r="K5843" s="63">
        <v>6.0879385702199258</v>
      </c>
      <c r="L5843" s="63">
        <v>7.1566880556974368</v>
      </c>
      <c r="M5843" s="63">
        <v>6.6101498965180525</v>
      </c>
      <c r="N5843" s="63">
        <v>6.8137470723038263</v>
      </c>
      <c r="O5843" s="71">
        <v>6.7085383915565169</v>
      </c>
    </row>
    <row r="5844" spans="2:15" outlineLevel="1" x14ac:dyDescent="0.25">
      <c r="B5844" s="65">
        <v>5835</v>
      </c>
      <c r="C5844" s="60">
        <v>1</v>
      </c>
      <c r="D5844" s="61">
        <v>0</v>
      </c>
      <c r="E5844" s="61">
        <v>1</v>
      </c>
      <c r="F5844" s="61">
        <v>1</v>
      </c>
      <c r="G5844" s="61">
        <v>1</v>
      </c>
      <c r="H5844" s="61">
        <v>0</v>
      </c>
      <c r="I5844" s="62">
        <v>94901.34237225198</v>
      </c>
      <c r="J5844" s="63">
        <v>6.196388461149053</v>
      </c>
      <c r="K5844" s="63">
        <v>5.6344194406170587</v>
      </c>
      <c r="L5844" s="63">
        <v>7.2398366686279871</v>
      </c>
      <c r="M5844" s="63">
        <v>6.3663558421802628</v>
      </c>
      <c r="N5844" s="63">
        <v>7.3125629711740645</v>
      </c>
      <c r="O5844" s="71">
        <v>6.5564693584982585</v>
      </c>
    </row>
    <row r="5845" spans="2:15" outlineLevel="1" x14ac:dyDescent="0.25">
      <c r="B5845" s="65">
        <v>5836</v>
      </c>
      <c r="C5845" s="60">
        <v>1</v>
      </c>
      <c r="D5845" s="61">
        <v>0</v>
      </c>
      <c r="E5845" s="61">
        <v>1</v>
      </c>
      <c r="F5845" s="61">
        <v>1</v>
      </c>
      <c r="G5845" s="61">
        <v>1</v>
      </c>
      <c r="H5845" s="61">
        <v>0</v>
      </c>
      <c r="I5845" s="62">
        <v>74215.712931871341</v>
      </c>
      <c r="J5845" s="63">
        <v>5.738054258738992</v>
      </c>
      <c r="K5845" s="63">
        <v>4.6098620188147033</v>
      </c>
      <c r="L5845" s="63">
        <v>6.819424993904593</v>
      </c>
      <c r="M5845" s="63">
        <v>8.8290380534511179</v>
      </c>
      <c r="N5845" s="63">
        <v>6.3850538533511472</v>
      </c>
      <c r="O5845" s="71">
        <v>6.2883499862407213</v>
      </c>
    </row>
    <row r="5846" spans="2:15" outlineLevel="1" x14ac:dyDescent="0.25">
      <c r="B5846" s="65">
        <v>5837</v>
      </c>
      <c r="C5846" s="60">
        <v>1</v>
      </c>
      <c r="D5846" s="61">
        <v>0</v>
      </c>
      <c r="E5846" s="61">
        <v>1</v>
      </c>
      <c r="F5846" s="61">
        <v>1</v>
      </c>
      <c r="G5846" s="61">
        <v>0</v>
      </c>
      <c r="H5846" s="61">
        <v>1</v>
      </c>
      <c r="I5846" s="62">
        <v>99675.637964514492</v>
      </c>
      <c r="J5846" s="63">
        <v>6.4074579524371993</v>
      </c>
      <c r="K5846" s="63">
        <v>5.4054304712580494</v>
      </c>
      <c r="L5846" s="63">
        <v>7.5363494721730753</v>
      </c>
      <c r="M5846" s="63">
        <v>8.3070290246235654</v>
      </c>
      <c r="N5846" s="63">
        <v>6.3636627585038648</v>
      </c>
      <c r="O5846" s="71">
        <v>7.1276352167647028</v>
      </c>
    </row>
    <row r="5847" spans="2:15" outlineLevel="1" x14ac:dyDescent="0.25">
      <c r="B5847" s="65">
        <v>5838</v>
      </c>
      <c r="C5847" s="60">
        <v>1</v>
      </c>
      <c r="D5847" s="61">
        <v>0</v>
      </c>
      <c r="E5847" s="61">
        <v>1</v>
      </c>
      <c r="F5847" s="61">
        <v>1</v>
      </c>
      <c r="G5847" s="61">
        <v>1</v>
      </c>
      <c r="H5847" s="61">
        <v>0</v>
      </c>
      <c r="I5847" s="62">
        <v>100690.87108888678</v>
      </c>
      <c r="J5847" s="63">
        <v>5.8516213918619124</v>
      </c>
      <c r="K5847" s="63">
        <v>5.3189250769610119</v>
      </c>
      <c r="L5847" s="63">
        <v>7.7839082300208489</v>
      </c>
      <c r="M5847" s="63">
        <v>8.7574597556791698</v>
      </c>
      <c r="N5847" s="63">
        <v>6.9788357210586236</v>
      </c>
      <c r="O5847" s="71">
        <v>6.9563627831643062</v>
      </c>
    </row>
    <row r="5848" spans="2:15" outlineLevel="1" x14ac:dyDescent="0.25">
      <c r="B5848" s="65">
        <v>5839</v>
      </c>
      <c r="C5848" s="60">
        <v>0</v>
      </c>
      <c r="D5848" s="61">
        <v>1</v>
      </c>
      <c r="E5848" s="61">
        <v>1</v>
      </c>
      <c r="F5848" s="61">
        <v>1</v>
      </c>
      <c r="G5848" s="61">
        <v>1</v>
      </c>
      <c r="H5848" s="61">
        <v>0</v>
      </c>
      <c r="I5848" s="62">
        <v>97386.592467616894</v>
      </c>
      <c r="J5848" s="63">
        <v>5.7926288467832805</v>
      </c>
      <c r="K5848" s="63">
        <v>6.2355098979451853</v>
      </c>
      <c r="L5848" s="63">
        <v>7.2761010401018753</v>
      </c>
      <c r="M5848" s="63">
        <v>7.8155307966258913</v>
      </c>
      <c r="N5848" s="63">
        <v>6.4908366638663209</v>
      </c>
      <c r="O5848" s="71">
        <v>6.3723950365545843</v>
      </c>
    </row>
    <row r="5849" spans="2:15" outlineLevel="1" x14ac:dyDescent="0.25">
      <c r="B5849" s="65">
        <v>5840</v>
      </c>
      <c r="C5849" s="60">
        <v>1</v>
      </c>
      <c r="D5849" s="61">
        <v>0</v>
      </c>
      <c r="E5849" s="61">
        <v>1</v>
      </c>
      <c r="F5849" s="61">
        <v>1</v>
      </c>
      <c r="G5849" s="61">
        <v>0</v>
      </c>
      <c r="H5849" s="61">
        <v>1</v>
      </c>
      <c r="I5849" s="62">
        <v>95530.798206656225</v>
      </c>
      <c r="J5849" s="63">
        <v>5.7609641212786933</v>
      </c>
      <c r="K5849" s="63">
        <v>5.7468020501937289</v>
      </c>
      <c r="L5849" s="63">
        <v>7.4493197400171276</v>
      </c>
      <c r="M5849" s="63">
        <v>7.2664036016153517</v>
      </c>
      <c r="N5849" s="63">
        <v>6.3603794060347294</v>
      </c>
      <c r="O5849" s="71">
        <v>7.0272028193806522</v>
      </c>
    </row>
    <row r="5850" spans="2:15" outlineLevel="1" x14ac:dyDescent="0.25">
      <c r="B5850" s="65">
        <v>5841</v>
      </c>
      <c r="C5850" s="60">
        <v>0</v>
      </c>
      <c r="D5850" s="61">
        <v>1</v>
      </c>
      <c r="E5850" s="61">
        <v>1</v>
      </c>
      <c r="F5850" s="61">
        <v>1</v>
      </c>
      <c r="G5850" s="61">
        <v>1</v>
      </c>
      <c r="H5850" s="61">
        <v>0</v>
      </c>
      <c r="I5850" s="62">
        <v>96344.96911128494</v>
      </c>
      <c r="J5850" s="63">
        <v>5.5496885197545733</v>
      </c>
      <c r="K5850" s="63">
        <v>5.5794462191598093</v>
      </c>
      <c r="L5850" s="63">
        <v>8.3623559067575179</v>
      </c>
      <c r="M5850" s="63">
        <v>7.4335955935964027</v>
      </c>
      <c r="N5850" s="63">
        <v>6.8721738064006797</v>
      </c>
      <c r="O5850" s="71">
        <v>6.4868298055242422</v>
      </c>
    </row>
    <row r="5851" spans="2:15" outlineLevel="1" x14ac:dyDescent="0.25">
      <c r="B5851" s="65">
        <v>5842</v>
      </c>
      <c r="C5851" s="60">
        <v>1</v>
      </c>
      <c r="D5851" s="61">
        <v>0</v>
      </c>
      <c r="E5851" s="61">
        <v>1</v>
      </c>
      <c r="F5851" s="61">
        <v>1</v>
      </c>
      <c r="G5851" s="61">
        <v>1</v>
      </c>
      <c r="H5851" s="61">
        <v>0</v>
      </c>
      <c r="I5851" s="62">
        <v>99008.949989894667</v>
      </c>
      <c r="J5851" s="63">
        <v>7.1662216319927525</v>
      </c>
      <c r="K5851" s="63">
        <v>6.1289374199386746</v>
      </c>
      <c r="L5851" s="63">
        <v>7.7744895907140101</v>
      </c>
      <c r="M5851" s="63">
        <v>6.0383107716129096</v>
      </c>
      <c r="N5851" s="63">
        <v>7.457818265350511</v>
      </c>
      <c r="O5851" s="71">
        <v>6.4365642059264854</v>
      </c>
    </row>
    <row r="5852" spans="2:15" outlineLevel="1" x14ac:dyDescent="0.25">
      <c r="B5852" s="65">
        <v>5843</v>
      </c>
      <c r="C5852" s="60">
        <v>1</v>
      </c>
      <c r="D5852" s="61">
        <v>0</v>
      </c>
      <c r="E5852" s="61">
        <v>1</v>
      </c>
      <c r="F5852" s="61">
        <v>1</v>
      </c>
      <c r="G5852" s="61">
        <v>1</v>
      </c>
      <c r="H5852" s="61">
        <v>0</v>
      </c>
      <c r="I5852" s="62">
        <v>76253.679745041998</v>
      </c>
      <c r="J5852" s="63">
        <v>5.5352076709015172</v>
      </c>
      <c r="K5852" s="63">
        <v>5.1219239704157982</v>
      </c>
      <c r="L5852" s="63">
        <v>7.1405341974440208</v>
      </c>
      <c r="M5852" s="63">
        <v>8.4077204350565946</v>
      </c>
      <c r="N5852" s="63">
        <v>6.8392885140072766</v>
      </c>
      <c r="O5852" s="71">
        <v>6.6247466343649579</v>
      </c>
    </row>
    <row r="5853" spans="2:15" outlineLevel="1" x14ac:dyDescent="0.25">
      <c r="B5853" s="65">
        <v>5844</v>
      </c>
      <c r="C5853" s="60">
        <v>1</v>
      </c>
      <c r="D5853" s="61">
        <v>0</v>
      </c>
      <c r="E5853" s="61">
        <v>1</v>
      </c>
      <c r="F5853" s="61">
        <v>1</v>
      </c>
      <c r="G5853" s="61">
        <v>1</v>
      </c>
      <c r="H5853" s="61">
        <v>0</v>
      </c>
      <c r="I5853" s="62">
        <v>25890.476145636683</v>
      </c>
      <c r="J5853" s="63">
        <v>5.6736931589211794</v>
      </c>
      <c r="K5853" s="63">
        <v>4.7250826232389809</v>
      </c>
      <c r="L5853" s="63">
        <v>7.3035847093309316</v>
      </c>
      <c r="M5853" s="63">
        <v>6.0454927840878208</v>
      </c>
      <c r="N5853" s="63">
        <v>7.3231679318531757</v>
      </c>
      <c r="O5853" s="71">
        <v>7.0304856830426203</v>
      </c>
    </row>
    <row r="5854" spans="2:15" outlineLevel="1" x14ac:dyDescent="0.25">
      <c r="B5854" s="65">
        <v>5845</v>
      </c>
      <c r="C5854" s="60">
        <v>1</v>
      </c>
      <c r="D5854" s="61">
        <v>0</v>
      </c>
      <c r="E5854" s="61">
        <v>1</v>
      </c>
      <c r="F5854" s="61">
        <v>1</v>
      </c>
      <c r="G5854" s="61">
        <v>1</v>
      </c>
      <c r="H5854" s="61">
        <v>0</v>
      </c>
      <c r="I5854" s="62">
        <v>22670.791828218149</v>
      </c>
      <c r="J5854" s="63">
        <v>5.6578877592411132</v>
      </c>
      <c r="K5854" s="63">
        <v>4.3380712152089558</v>
      </c>
      <c r="L5854" s="63">
        <v>6.9120520804339414</v>
      </c>
      <c r="M5854" s="63">
        <v>6.3201114513814414</v>
      </c>
      <c r="N5854" s="63">
        <v>6.7398054547871951</v>
      </c>
      <c r="O5854" s="71">
        <v>6.6475155705402287</v>
      </c>
    </row>
    <row r="5855" spans="2:15" outlineLevel="1" x14ac:dyDescent="0.25">
      <c r="B5855" s="65">
        <v>5846</v>
      </c>
      <c r="C5855" s="60">
        <v>0</v>
      </c>
      <c r="D5855" s="61">
        <v>1</v>
      </c>
      <c r="E5855" s="61">
        <v>1</v>
      </c>
      <c r="F5855" s="61">
        <v>1</v>
      </c>
      <c r="G5855" s="61">
        <v>1</v>
      </c>
      <c r="H5855" s="61">
        <v>0</v>
      </c>
      <c r="I5855" s="62">
        <v>26240.013079045661</v>
      </c>
      <c r="J5855" s="63">
        <v>5.3036407107770858</v>
      </c>
      <c r="K5855" s="63">
        <v>5.4251493727596038</v>
      </c>
      <c r="L5855" s="63">
        <v>6.4455240643271665</v>
      </c>
      <c r="M5855" s="63">
        <v>6.6055413932177531</v>
      </c>
      <c r="N5855" s="63">
        <v>7.2362527650208568</v>
      </c>
      <c r="O5855" s="71">
        <v>6.5923501560235032</v>
      </c>
    </row>
    <row r="5856" spans="2:15" outlineLevel="1" x14ac:dyDescent="0.25">
      <c r="B5856" s="65">
        <v>5847</v>
      </c>
      <c r="C5856" s="60">
        <v>1</v>
      </c>
      <c r="D5856" s="61">
        <v>0</v>
      </c>
      <c r="E5856" s="61">
        <v>1</v>
      </c>
      <c r="F5856" s="61">
        <v>1</v>
      </c>
      <c r="G5856" s="61">
        <v>1</v>
      </c>
      <c r="H5856" s="61">
        <v>0</v>
      </c>
      <c r="I5856" s="62">
        <v>98423.904047372518</v>
      </c>
      <c r="J5856" s="63">
        <v>6.0487999474037757</v>
      </c>
      <c r="K5856" s="63">
        <v>5.7501223485631519</v>
      </c>
      <c r="L5856" s="63">
        <v>7.0445564903142417</v>
      </c>
      <c r="M5856" s="63">
        <v>8.6543151051474485</v>
      </c>
      <c r="N5856" s="63">
        <v>6.6289127820064602</v>
      </c>
      <c r="O5856" s="71">
        <v>6.0498677631280025</v>
      </c>
    </row>
    <row r="5857" spans="2:15" outlineLevel="1" x14ac:dyDescent="0.25">
      <c r="B5857" s="65">
        <v>5848</v>
      </c>
      <c r="C5857" s="60">
        <v>1</v>
      </c>
      <c r="D5857" s="61">
        <v>0</v>
      </c>
      <c r="E5857" s="61">
        <v>1</v>
      </c>
      <c r="F5857" s="61">
        <v>1</v>
      </c>
      <c r="G5857" s="61">
        <v>1</v>
      </c>
      <c r="H5857" s="61">
        <v>0</v>
      </c>
      <c r="I5857" s="62">
        <v>25248.516417395658</v>
      </c>
      <c r="J5857" s="63">
        <v>5.3297149277011986</v>
      </c>
      <c r="K5857" s="63">
        <v>4.9348326508452089</v>
      </c>
      <c r="L5857" s="63">
        <v>6.4137570486839373</v>
      </c>
      <c r="M5857" s="63">
        <v>7.0898124615854652</v>
      </c>
      <c r="N5857" s="63">
        <v>7.0097031891949122</v>
      </c>
      <c r="O5857" s="71">
        <v>6.4080203274066818</v>
      </c>
    </row>
    <row r="5858" spans="2:15" outlineLevel="1" x14ac:dyDescent="0.25">
      <c r="B5858" s="65">
        <v>5849</v>
      </c>
      <c r="C5858" s="60">
        <v>1</v>
      </c>
      <c r="D5858" s="61">
        <v>0</v>
      </c>
      <c r="E5858" s="61">
        <v>1</v>
      </c>
      <c r="F5858" s="61">
        <v>1</v>
      </c>
      <c r="G5858" s="61">
        <v>0</v>
      </c>
      <c r="H5858" s="61">
        <v>1</v>
      </c>
      <c r="I5858" s="62">
        <v>93233.318264973117</v>
      </c>
      <c r="J5858" s="63">
        <v>6.2895752326341015</v>
      </c>
      <c r="K5858" s="63">
        <v>5.1947242926347235</v>
      </c>
      <c r="L5858" s="63">
        <v>7.1019631448229301</v>
      </c>
      <c r="M5858" s="63">
        <v>6.7251262638811831</v>
      </c>
      <c r="N5858" s="63">
        <v>6.3311622174166473</v>
      </c>
      <c r="O5858" s="71">
        <v>7.0308641067353914</v>
      </c>
    </row>
    <row r="5859" spans="2:15" outlineLevel="1" x14ac:dyDescent="0.25">
      <c r="B5859" s="65">
        <v>5850</v>
      </c>
      <c r="C5859" s="60">
        <v>1</v>
      </c>
      <c r="D5859" s="61">
        <v>0</v>
      </c>
      <c r="E5859" s="61">
        <v>1</v>
      </c>
      <c r="F5859" s="61">
        <v>1</v>
      </c>
      <c r="G5859" s="61">
        <v>1</v>
      </c>
      <c r="H5859" s="61">
        <v>0</v>
      </c>
      <c r="I5859" s="62">
        <v>25901.1729546079</v>
      </c>
      <c r="J5859" s="63">
        <v>5.8570664510656876</v>
      </c>
      <c r="K5859" s="63">
        <v>4.7159367680892776</v>
      </c>
      <c r="L5859" s="63">
        <v>6.2695796531572618</v>
      </c>
      <c r="M5859" s="63">
        <v>6.6301129523121283</v>
      </c>
      <c r="N5859" s="63">
        <v>7.3426891102851011</v>
      </c>
      <c r="O5859" s="71">
        <v>6.6629117788181187</v>
      </c>
    </row>
    <row r="5860" spans="2:15" outlineLevel="1" x14ac:dyDescent="0.25">
      <c r="B5860" s="65">
        <v>5851</v>
      </c>
      <c r="C5860" s="60">
        <v>1</v>
      </c>
      <c r="D5860" s="61">
        <v>0</v>
      </c>
      <c r="E5860" s="61">
        <v>1</v>
      </c>
      <c r="F5860" s="61">
        <v>1</v>
      </c>
      <c r="G5860" s="61">
        <v>0</v>
      </c>
      <c r="H5860" s="61">
        <v>1</v>
      </c>
      <c r="I5860" s="62">
        <v>28316.694476076183</v>
      </c>
      <c r="J5860" s="63">
        <v>5.1769705070014469</v>
      </c>
      <c r="K5860" s="63">
        <v>4.8989410482979983</v>
      </c>
      <c r="L5860" s="63">
        <v>6.6773222831969079</v>
      </c>
      <c r="M5860" s="63">
        <v>8.0155295952843275</v>
      </c>
      <c r="N5860" s="63">
        <v>6.8527799932281841</v>
      </c>
      <c r="O5860" s="71">
        <v>6.8567223360511722</v>
      </c>
    </row>
    <row r="5861" spans="2:15" outlineLevel="1" x14ac:dyDescent="0.25">
      <c r="B5861" s="65">
        <v>5852</v>
      </c>
      <c r="C5861" s="60">
        <v>1</v>
      </c>
      <c r="D5861" s="61">
        <v>0</v>
      </c>
      <c r="E5861" s="61">
        <v>1</v>
      </c>
      <c r="F5861" s="61">
        <v>1</v>
      </c>
      <c r="G5861" s="61">
        <v>0</v>
      </c>
      <c r="H5861" s="61">
        <v>1</v>
      </c>
      <c r="I5861" s="62">
        <v>97951.526687762453</v>
      </c>
      <c r="J5861" s="63">
        <v>6.4821277154861852</v>
      </c>
      <c r="K5861" s="63">
        <v>5.9530788371101213</v>
      </c>
      <c r="L5861" s="63">
        <v>7.0072576726987741</v>
      </c>
      <c r="M5861" s="63">
        <v>7.6217262963462105</v>
      </c>
      <c r="N5861" s="63">
        <v>6.3631189817160054</v>
      </c>
      <c r="O5861" s="71">
        <v>6.7244610083802225</v>
      </c>
    </row>
    <row r="5862" spans="2:15" outlineLevel="1" x14ac:dyDescent="0.25">
      <c r="B5862" s="65">
        <v>5853</v>
      </c>
      <c r="C5862" s="60">
        <v>1</v>
      </c>
      <c r="D5862" s="61">
        <v>0</v>
      </c>
      <c r="E5862" s="61">
        <v>1</v>
      </c>
      <c r="F5862" s="61">
        <v>1</v>
      </c>
      <c r="G5862" s="61">
        <v>1</v>
      </c>
      <c r="H5862" s="61">
        <v>0</v>
      </c>
      <c r="I5862" s="62">
        <v>93329.174236180392</v>
      </c>
      <c r="J5862" s="63">
        <v>6.3125991038167228</v>
      </c>
      <c r="K5862" s="63">
        <v>4.9228102515177659</v>
      </c>
      <c r="L5862" s="63">
        <v>6.8922745342261971</v>
      </c>
      <c r="M5862" s="63">
        <v>7.1749757561302481</v>
      </c>
      <c r="N5862" s="63">
        <v>6.8350305262121287</v>
      </c>
      <c r="O5862" s="71">
        <v>6.3529883974835935</v>
      </c>
    </row>
    <row r="5863" spans="2:15" outlineLevel="1" x14ac:dyDescent="0.25">
      <c r="B5863" s="65">
        <v>5854</v>
      </c>
      <c r="C5863" s="60">
        <v>1</v>
      </c>
      <c r="D5863" s="61">
        <v>0</v>
      </c>
      <c r="E5863" s="61">
        <v>1</v>
      </c>
      <c r="F5863" s="61">
        <v>1</v>
      </c>
      <c r="G5863" s="61">
        <v>1</v>
      </c>
      <c r="H5863" s="61">
        <v>0</v>
      </c>
      <c r="I5863" s="62">
        <v>27833.259804742134</v>
      </c>
      <c r="J5863" s="63">
        <v>5.836135250591294</v>
      </c>
      <c r="K5863" s="63">
        <v>5.2150888105959288</v>
      </c>
      <c r="L5863" s="63">
        <v>7.1223016188471497</v>
      </c>
      <c r="M5863" s="63">
        <v>6.4302997507243163</v>
      </c>
      <c r="N5863" s="63">
        <v>7.0466107879881967</v>
      </c>
      <c r="O5863" s="71">
        <v>6.9577124561150976</v>
      </c>
    </row>
    <row r="5864" spans="2:15" outlineLevel="1" x14ac:dyDescent="0.25">
      <c r="B5864" s="65">
        <v>5855</v>
      </c>
      <c r="C5864" s="60">
        <v>1</v>
      </c>
      <c r="D5864" s="61">
        <v>0</v>
      </c>
      <c r="E5864" s="61">
        <v>1</v>
      </c>
      <c r="F5864" s="61">
        <v>1</v>
      </c>
      <c r="G5864" s="61">
        <v>1</v>
      </c>
      <c r="H5864" s="61">
        <v>0</v>
      </c>
      <c r="I5864" s="62">
        <v>97746.146159771146</v>
      </c>
      <c r="J5864" s="63">
        <v>5.7841579966208752</v>
      </c>
      <c r="K5864" s="63">
        <v>4.553370868246251</v>
      </c>
      <c r="L5864" s="63">
        <v>7.7735728427691226</v>
      </c>
      <c r="M5864" s="63">
        <v>8.7834175106425292</v>
      </c>
      <c r="N5864" s="63">
        <v>7.0988681443606207</v>
      </c>
      <c r="O5864" s="71">
        <v>6.5658609727868065</v>
      </c>
    </row>
    <row r="5865" spans="2:15" outlineLevel="1" x14ac:dyDescent="0.25">
      <c r="B5865" s="65">
        <v>5856</v>
      </c>
      <c r="C5865" s="60">
        <v>1</v>
      </c>
      <c r="D5865" s="61">
        <v>0</v>
      </c>
      <c r="E5865" s="61">
        <v>1</v>
      </c>
      <c r="F5865" s="61">
        <v>1</v>
      </c>
      <c r="G5865" s="61">
        <v>0</v>
      </c>
      <c r="H5865" s="61">
        <v>1</v>
      </c>
      <c r="I5865" s="62">
        <v>95106.417449348723</v>
      </c>
      <c r="J5865" s="63">
        <v>5.5576825212930885</v>
      </c>
      <c r="K5865" s="63">
        <v>4.8570759197782944</v>
      </c>
      <c r="L5865" s="63">
        <v>7.5964759272843398</v>
      </c>
      <c r="M5865" s="63">
        <v>8.6279005058856946</v>
      </c>
      <c r="N5865" s="63">
        <v>6.2455005872914349</v>
      </c>
      <c r="O5865" s="71">
        <v>6.5256901889990484</v>
      </c>
    </row>
    <row r="5866" spans="2:15" outlineLevel="1" x14ac:dyDescent="0.25">
      <c r="B5866" s="65">
        <v>5857</v>
      </c>
      <c r="C5866" s="60">
        <v>1</v>
      </c>
      <c r="D5866" s="61">
        <v>0</v>
      </c>
      <c r="E5866" s="61">
        <v>1</v>
      </c>
      <c r="F5866" s="61">
        <v>1</v>
      </c>
      <c r="G5866" s="61">
        <v>1</v>
      </c>
      <c r="H5866" s="61">
        <v>0</v>
      </c>
      <c r="I5866" s="62">
        <v>26206.893717273007</v>
      </c>
      <c r="J5866" s="63">
        <v>5.6964128502642382</v>
      </c>
      <c r="K5866" s="63">
        <v>5.3695895698754406</v>
      </c>
      <c r="L5866" s="63">
        <v>7.1360252006057703</v>
      </c>
      <c r="M5866" s="63">
        <v>6.2771761111809878</v>
      </c>
      <c r="N5866" s="63">
        <v>6.9199527269215197</v>
      </c>
      <c r="O5866" s="71">
        <v>6.5019243839667018</v>
      </c>
    </row>
    <row r="5867" spans="2:15" outlineLevel="1" x14ac:dyDescent="0.25">
      <c r="B5867" s="65">
        <v>5858</v>
      </c>
      <c r="C5867" s="60">
        <v>1</v>
      </c>
      <c r="D5867" s="61">
        <v>0</v>
      </c>
      <c r="E5867" s="61">
        <v>1</v>
      </c>
      <c r="F5867" s="61">
        <v>1</v>
      </c>
      <c r="G5867" s="61">
        <v>1</v>
      </c>
      <c r="H5867" s="61">
        <v>0</v>
      </c>
      <c r="I5867" s="62">
        <v>31281.414821935279</v>
      </c>
      <c r="J5867" s="63">
        <v>6.4665020584997919</v>
      </c>
      <c r="K5867" s="63">
        <v>6.2245149206679748</v>
      </c>
      <c r="L5867" s="63">
        <v>6.1360181921123571</v>
      </c>
      <c r="M5867" s="63">
        <v>6.2731839306802586</v>
      </c>
      <c r="N5867" s="63">
        <v>7.279488319488868</v>
      </c>
      <c r="O5867" s="71">
        <v>6.9144212521332022</v>
      </c>
    </row>
    <row r="5868" spans="2:15" outlineLevel="1" x14ac:dyDescent="0.25">
      <c r="B5868" s="65">
        <v>5859</v>
      </c>
      <c r="C5868" s="60">
        <v>1</v>
      </c>
      <c r="D5868" s="61">
        <v>0</v>
      </c>
      <c r="E5868" s="61">
        <v>1</v>
      </c>
      <c r="F5868" s="61">
        <v>1</v>
      </c>
      <c r="G5868" s="61">
        <v>1</v>
      </c>
      <c r="H5868" s="61">
        <v>0</v>
      </c>
      <c r="I5868" s="62">
        <v>102065.74704356857</v>
      </c>
      <c r="J5868" s="63">
        <v>6.4248762060133124</v>
      </c>
      <c r="K5868" s="63">
        <v>5.564374988810135</v>
      </c>
      <c r="L5868" s="63">
        <v>7.8743591725287807</v>
      </c>
      <c r="M5868" s="63">
        <v>7.9049819305368665</v>
      </c>
      <c r="N5868" s="63">
        <v>7.3588380675417424</v>
      </c>
      <c r="O5868" s="71">
        <v>7.1606300434996788</v>
      </c>
    </row>
    <row r="5869" spans="2:15" outlineLevel="1" x14ac:dyDescent="0.25">
      <c r="B5869" s="65">
        <v>5860</v>
      </c>
      <c r="C5869" s="60">
        <v>1</v>
      </c>
      <c r="D5869" s="61">
        <v>0</v>
      </c>
      <c r="E5869" s="61">
        <v>1</v>
      </c>
      <c r="F5869" s="61">
        <v>1</v>
      </c>
      <c r="G5869" s="61">
        <v>0</v>
      </c>
      <c r="H5869" s="61">
        <v>1</v>
      </c>
      <c r="I5869" s="62">
        <v>28523.677468154492</v>
      </c>
      <c r="J5869" s="63">
        <v>6.1273175743197408</v>
      </c>
      <c r="K5869" s="63">
        <v>5.5469136094849381</v>
      </c>
      <c r="L5869" s="63">
        <v>6.8385725711190943</v>
      </c>
      <c r="M5869" s="63">
        <v>6.4254076011540118</v>
      </c>
      <c r="N5869" s="63">
        <v>6.6602400922537983</v>
      </c>
      <c r="O5869" s="71">
        <v>7.0800778847888353</v>
      </c>
    </row>
    <row r="5870" spans="2:15" outlineLevel="1" x14ac:dyDescent="0.25">
      <c r="B5870" s="65">
        <v>5861</v>
      </c>
      <c r="C5870" s="60">
        <v>1</v>
      </c>
      <c r="D5870" s="61">
        <v>0</v>
      </c>
      <c r="E5870" s="61">
        <v>1</v>
      </c>
      <c r="F5870" s="61">
        <v>1</v>
      </c>
      <c r="G5870" s="61">
        <v>0</v>
      </c>
      <c r="H5870" s="61">
        <v>1</v>
      </c>
      <c r="I5870" s="62">
        <v>94678.876136022867</v>
      </c>
      <c r="J5870" s="63">
        <v>6.480942378308133</v>
      </c>
      <c r="K5870" s="63">
        <v>4.9758922277888038</v>
      </c>
      <c r="L5870" s="63">
        <v>7.4398704066778896</v>
      </c>
      <c r="M5870" s="63">
        <v>6.8387419048014015</v>
      </c>
      <c r="N5870" s="63">
        <v>6.5374353069738369</v>
      </c>
      <c r="O5870" s="71">
        <v>7.1489535393742809</v>
      </c>
    </row>
    <row r="5871" spans="2:15" outlineLevel="1" x14ac:dyDescent="0.25">
      <c r="B5871" s="65">
        <v>5862</v>
      </c>
      <c r="C5871" s="60">
        <v>1</v>
      </c>
      <c r="D5871" s="61">
        <v>0</v>
      </c>
      <c r="E5871" s="61">
        <v>1</v>
      </c>
      <c r="F5871" s="61">
        <v>1</v>
      </c>
      <c r="G5871" s="61">
        <v>1</v>
      </c>
      <c r="H5871" s="61">
        <v>0</v>
      </c>
      <c r="I5871" s="62">
        <v>100139.60284416677</v>
      </c>
      <c r="J5871" s="63">
        <v>6.5027761971721576</v>
      </c>
      <c r="K5871" s="63">
        <v>4.8700853235401862</v>
      </c>
      <c r="L5871" s="63">
        <v>8.0103450594710868</v>
      </c>
      <c r="M5871" s="63">
        <v>7.7247865239951228</v>
      </c>
      <c r="N5871" s="63">
        <v>7.5491255147796954</v>
      </c>
      <c r="O5871" s="71">
        <v>7.0630455865093156</v>
      </c>
    </row>
    <row r="5872" spans="2:15" outlineLevel="1" x14ac:dyDescent="0.25">
      <c r="B5872" s="65">
        <v>5863</v>
      </c>
      <c r="C5872" s="60">
        <v>1</v>
      </c>
      <c r="D5872" s="61">
        <v>0</v>
      </c>
      <c r="E5872" s="61">
        <v>1</v>
      </c>
      <c r="F5872" s="61">
        <v>1</v>
      </c>
      <c r="G5872" s="61">
        <v>0</v>
      </c>
      <c r="H5872" s="61">
        <v>1</v>
      </c>
      <c r="I5872" s="62">
        <v>75407.281393209923</v>
      </c>
      <c r="J5872" s="63">
        <v>6.2096546667064816</v>
      </c>
      <c r="K5872" s="63">
        <v>4.3207970681103571</v>
      </c>
      <c r="L5872" s="63">
        <v>6.4192314133065658</v>
      </c>
      <c r="M5872" s="63">
        <v>8.3000188006006503</v>
      </c>
      <c r="N5872" s="63">
        <v>6.7724938895228579</v>
      </c>
      <c r="O5872" s="71">
        <v>7.1760209037725993</v>
      </c>
    </row>
    <row r="5873" spans="2:15" outlineLevel="1" x14ac:dyDescent="0.25">
      <c r="B5873" s="65">
        <v>5864</v>
      </c>
      <c r="C5873" s="60">
        <v>1</v>
      </c>
      <c r="D5873" s="61">
        <v>0</v>
      </c>
      <c r="E5873" s="61">
        <v>1</v>
      </c>
      <c r="F5873" s="61">
        <v>1</v>
      </c>
      <c r="G5873" s="61">
        <v>0</v>
      </c>
      <c r="H5873" s="61">
        <v>1</v>
      </c>
      <c r="I5873" s="62">
        <v>76536.740168618475</v>
      </c>
      <c r="J5873" s="63">
        <v>5.8704406303950636</v>
      </c>
      <c r="K5873" s="63">
        <v>4.6149018130417669</v>
      </c>
      <c r="L5873" s="63">
        <v>6.6118662239633288</v>
      </c>
      <c r="M5873" s="63">
        <v>8.5034671068336358</v>
      </c>
      <c r="N5873" s="63">
        <v>6.7315410704268865</v>
      </c>
      <c r="O5873" s="71">
        <v>7.3853718880731254</v>
      </c>
    </row>
    <row r="5874" spans="2:15" outlineLevel="1" x14ac:dyDescent="0.25">
      <c r="B5874" s="65">
        <v>5865</v>
      </c>
      <c r="C5874" s="60">
        <v>1</v>
      </c>
      <c r="D5874" s="61">
        <v>0</v>
      </c>
      <c r="E5874" s="61">
        <v>1</v>
      </c>
      <c r="F5874" s="61">
        <v>1</v>
      </c>
      <c r="G5874" s="61">
        <v>0</v>
      </c>
      <c r="H5874" s="61">
        <v>1</v>
      </c>
      <c r="I5874" s="62">
        <v>65751.162172495766</v>
      </c>
      <c r="J5874" s="63">
        <v>5.9162164776434398</v>
      </c>
      <c r="K5874" s="63">
        <v>5.8089926996721486</v>
      </c>
      <c r="L5874" s="63">
        <v>7.0923560619500536</v>
      </c>
      <c r="M5874" s="63">
        <v>7.091855367723622</v>
      </c>
      <c r="N5874" s="63">
        <v>6.7415556333314255</v>
      </c>
      <c r="O5874" s="71">
        <v>6.8615284760097852</v>
      </c>
    </row>
    <row r="5875" spans="2:15" outlineLevel="1" x14ac:dyDescent="0.25">
      <c r="B5875" s="65">
        <v>5866</v>
      </c>
      <c r="C5875" s="60">
        <v>1</v>
      </c>
      <c r="D5875" s="61">
        <v>0</v>
      </c>
      <c r="E5875" s="61">
        <v>1</v>
      </c>
      <c r="F5875" s="61">
        <v>1</v>
      </c>
      <c r="G5875" s="61">
        <v>1</v>
      </c>
      <c r="H5875" s="61">
        <v>0</v>
      </c>
      <c r="I5875" s="62">
        <v>79870.826539437578</v>
      </c>
      <c r="J5875" s="63">
        <v>6.2622973178769463</v>
      </c>
      <c r="K5875" s="63">
        <v>4.9301636279469454</v>
      </c>
      <c r="L5875" s="63">
        <v>6.6653351575788617</v>
      </c>
      <c r="M5875" s="63">
        <v>8.6186481395374432</v>
      </c>
      <c r="N5875" s="63">
        <v>7.3708672892269416</v>
      </c>
      <c r="O5875" s="71">
        <v>7.0443743415261668</v>
      </c>
    </row>
    <row r="5876" spans="2:15" outlineLevel="1" x14ac:dyDescent="0.25">
      <c r="B5876" s="65">
        <v>5867</v>
      </c>
      <c r="C5876" s="60">
        <v>1</v>
      </c>
      <c r="D5876" s="61">
        <v>0</v>
      </c>
      <c r="E5876" s="61">
        <v>1</v>
      </c>
      <c r="F5876" s="61">
        <v>1</v>
      </c>
      <c r="G5876" s="61">
        <v>1</v>
      </c>
      <c r="H5876" s="61">
        <v>0</v>
      </c>
      <c r="I5876" s="62">
        <v>92548.61856172423</v>
      </c>
      <c r="J5876" s="63">
        <v>7.1033447493429875</v>
      </c>
      <c r="K5876" s="63">
        <v>3.9881157180511062</v>
      </c>
      <c r="L5876" s="63">
        <v>6.5765327222966903</v>
      </c>
      <c r="M5876" s="63">
        <v>6.8799923354344035</v>
      </c>
      <c r="N5876" s="63">
        <v>6.9596204910608686</v>
      </c>
      <c r="O5876" s="71">
        <v>6.7317768084682097</v>
      </c>
    </row>
    <row r="5877" spans="2:15" outlineLevel="1" x14ac:dyDescent="0.25">
      <c r="B5877" s="65">
        <v>5868</v>
      </c>
      <c r="C5877" s="60">
        <v>1</v>
      </c>
      <c r="D5877" s="61">
        <v>0</v>
      </c>
      <c r="E5877" s="61">
        <v>1</v>
      </c>
      <c r="F5877" s="61">
        <v>1</v>
      </c>
      <c r="G5877" s="61">
        <v>1</v>
      </c>
      <c r="H5877" s="61">
        <v>0</v>
      </c>
      <c r="I5877" s="62">
        <v>93010.094067507802</v>
      </c>
      <c r="J5877" s="63">
        <v>5.568059377206148</v>
      </c>
      <c r="K5877" s="63">
        <v>5.5057702800303305</v>
      </c>
      <c r="L5877" s="63">
        <v>7.9180329713141839</v>
      </c>
      <c r="M5877" s="63">
        <v>6.3378641160607367</v>
      </c>
      <c r="N5877" s="63">
        <v>7.4743352517641588</v>
      </c>
      <c r="O5877" s="71">
        <v>6.0720603549586709</v>
      </c>
    </row>
    <row r="5878" spans="2:15" outlineLevel="1" x14ac:dyDescent="0.25">
      <c r="B5878" s="65">
        <v>5869</v>
      </c>
      <c r="C5878" s="60">
        <v>1</v>
      </c>
      <c r="D5878" s="61">
        <v>0</v>
      </c>
      <c r="E5878" s="61">
        <v>1</v>
      </c>
      <c r="F5878" s="61">
        <v>1</v>
      </c>
      <c r="G5878" s="61">
        <v>1</v>
      </c>
      <c r="H5878" s="61">
        <v>0</v>
      </c>
      <c r="I5878" s="62">
        <v>92584.826105298664</v>
      </c>
      <c r="J5878" s="63">
        <v>5.648654287971735</v>
      </c>
      <c r="K5878" s="63">
        <v>4.7959234710118235</v>
      </c>
      <c r="L5878" s="63">
        <v>8.2790717138598602</v>
      </c>
      <c r="M5878" s="63">
        <v>6.7053852829700684</v>
      </c>
      <c r="N5878" s="63">
        <v>6.823943576250449</v>
      </c>
      <c r="O5878" s="71">
        <v>6.802212869190102</v>
      </c>
    </row>
    <row r="5879" spans="2:15" outlineLevel="1" x14ac:dyDescent="0.25">
      <c r="B5879" s="65">
        <v>5870</v>
      </c>
      <c r="C5879" s="60">
        <v>0</v>
      </c>
      <c r="D5879" s="61">
        <v>1</v>
      </c>
      <c r="E5879" s="61">
        <v>1</v>
      </c>
      <c r="F5879" s="61">
        <v>1</v>
      </c>
      <c r="G5879" s="61">
        <v>1</v>
      </c>
      <c r="H5879" s="61">
        <v>0</v>
      </c>
      <c r="I5879" s="62">
        <v>80443.254486044316</v>
      </c>
      <c r="J5879" s="63">
        <v>5.6570817419947979</v>
      </c>
      <c r="K5879" s="63">
        <v>5.9933231116573156</v>
      </c>
      <c r="L5879" s="63">
        <v>6.4635578240197384</v>
      </c>
      <c r="M5879" s="63">
        <v>8.6868121140150727</v>
      </c>
      <c r="N5879" s="63">
        <v>7.4729202362944607</v>
      </c>
      <c r="O5879" s="71">
        <v>6.5240093326092632</v>
      </c>
    </row>
    <row r="5880" spans="2:15" outlineLevel="1" x14ac:dyDescent="0.25">
      <c r="B5880" s="65">
        <v>5871</v>
      </c>
      <c r="C5880" s="60">
        <v>1</v>
      </c>
      <c r="D5880" s="61">
        <v>0</v>
      </c>
      <c r="E5880" s="61">
        <v>1</v>
      </c>
      <c r="F5880" s="61">
        <v>1</v>
      </c>
      <c r="G5880" s="61">
        <v>0</v>
      </c>
      <c r="H5880" s="61">
        <v>1</v>
      </c>
      <c r="I5880" s="62">
        <v>96154.555673061899</v>
      </c>
      <c r="J5880" s="63">
        <v>6.7324717262361906</v>
      </c>
      <c r="K5880" s="63">
        <v>5.3273357342947367</v>
      </c>
      <c r="L5880" s="63">
        <v>7.370985306108194</v>
      </c>
      <c r="M5880" s="63">
        <v>7.1338984594485488</v>
      </c>
      <c r="N5880" s="63">
        <v>6.523687052931165</v>
      </c>
      <c r="O5880" s="71">
        <v>6.6689166873505608</v>
      </c>
    </row>
    <row r="5881" spans="2:15" outlineLevel="1" x14ac:dyDescent="0.25">
      <c r="B5881" s="65">
        <v>5872</v>
      </c>
      <c r="C5881" s="60">
        <v>1</v>
      </c>
      <c r="D5881" s="61">
        <v>0</v>
      </c>
      <c r="E5881" s="61">
        <v>1</v>
      </c>
      <c r="F5881" s="61">
        <v>1</v>
      </c>
      <c r="G5881" s="61">
        <v>1</v>
      </c>
      <c r="H5881" s="61">
        <v>0</v>
      </c>
      <c r="I5881" s="62">
        <v>99730.790986801338</v>
      </c>
      <c r="J5881" s="63">
        <v>6.4720339158024514</v>
      </c>
      <c r="K5881" s="63">
        <v>4.4588204722847493</v>
      </c>
      <c r="L5881" s="63">
        <v>7.7365480257134003</v>
      </c>
      <c r="M5881" s="63">
        <v>8.7427689391000989</v>
      </c>
      <c r="N5881" s="63">
        <v>7.4154221354995169</v>
      </c>
      <c r="O5881" s="71">
        <v>6.4328010036011332</v>
      </c>
    </row>
    <row r="5882" spans="2:15" outlineLevel="1" x14ac:dyDescent="0.25">
      <c r="B5882" s="65">
        <v>5873</v>
      </c>
      <c r="C5882" s="60">
        <v>1</v>
      </c>
      <c r="D5882" s="61">
        <v>0</v>
      </c>
      <c r="E5882" s="61">
        <v>1</v>
      </c>
      <c r="F5882" s="61">
        <v>1</v>
      </c>
      <c r="G5882" s="61">
        <v>1</v>
      </c>
      <c r="H5882" s="61">
        <v>0</v>
      </c>
      <c r="I5882" s="62">
        <v>93712.492820074418</v>
      </c>
      <c r="J5882" s="63">
        <v>6.2293425815667156</v>
      </c>
      <c r="K5882" s="63">
        <v>5.2483351612883737</v>
      </c>
      <c r="L5882" s="63">
        <v>8.0523919806511195</v>
      </c>
      <c r="M5882" s="63">
        <v>6.2619807904728182</v>
      </c>
      <c r="N5882" s="63">
        <v>6.845061951384535</v>
      </c>
      <c r="O5882" s="71">
        <v>6.6569429352754392</v>
      </c>
    </row>
    <row r="5883" spans="2:15" outlineLevel="1" x14ac:dyDescent="0.25">
      <c r="B5883" s="65">
        <v>5874</v>
      </c>
      <c r="C5883" s="60">
        <v>1</v>
      </c>
      <c r="D5883" s="61">
        <v>0</v>
      </c>
      <c r="E5883" s="61">
        <v>1</v>
      </c>
      <c r="F5883" s="61">
        <v>1</v>
      </c>
      <c r="G5883" s="61">
        <v>1</v>
      </c>
      <c r="H5883" s="61">
        <v>0</v>
      </c>
      <c r="I5883" s="62">
        <v>98651.025406006345</v>
      </c>
      <c r="J5883" s="63">
        <v>5.7237213471091533</v>
      </c>
      <c r="K5883" s="63">
        <v>5.3814476403610589</v>
      </c>
      <c r="L5883" s="63">
        <v>7.6459795651899789</v>
      </c>
      <c r="M5883" s="63">
        <v>8.0690782136222481</v>
      </c>
      <c r="N5883" s="63">
        <v>7.1077475740787195</v>
      </c>
      <c r="O5883" s="71">
        <v>6.9553312224048813</v>
      </c>
    </row>
    <row r="5884" spans="2:15" outlineLevel="1" x14ac:dyDescent="0.25">
      <c r="B5884" s="65">
        <v>5875</v>
      </c>
      <c r="C5884" s="60">
        <v>1</v>
      </c>
      <c r="D5884" s="61">
        <v>0</v>
      </c>
      <c r="E5884" s="61">
        <v>1</v>
      </c>
      <c r="F5884" s="61">
        <v>1</v>
      </c>
      <c r="G5884" s="61">
        <v>1</v>
      </c>
      <c r="H5884" s="61">
        <v>0</v>
      </c>
      <c r="I5884" s="62">
        <v>72841.291408170902</v>
      </c>
      <c r="J5884" s="63">
        <v>5.7157118507948459</v>
      </c>
      <c r="K5884" s="63">
        <v>4.3667428968695043</v>
      </c>
      <c r="L5884" s="63">
        <v>6.8801978869302713</v>
      </c>
      <c r="M5884" s="63">
        <v>7.4746046005421691</v>
      </c>
      <c r="N5884" s="63">
        <v>7.357278358553577</v>
      </c>
      <c r="O5884" s="71">
        <v>6.6834491693705713</v>
      </c>
    </row>
    <row r="5885" spans="2:15" outlineLevel="1" x14ac:dyDescent="0.25">
      <c r="B5885" s="65">
        <v>5876</v>
      </c>
      <c r="C5885" s="60">
        <v>1</v>
      </c>
      <c r="D5885" s="61">
        <v>0</v>
      </c>
      <c r="E5885" s="61">
        <v>1</v>
      </c>
      <c r="F5885" s="61">
        <v>1</v>
      </c>
      <c r="G5885" s="61">
        <v>0</v>
      </c>
      <c r="H5885" s="61">
        <v>1</v>
      </c>
      <c r="I5885" s="62">
        <v>25168.23227657465</v>
      </c>
      <c r="J5885" s="63">
        <v>5.2929885199871887</v>
      </c>
      <c r="K5885" s="63">
        <v>4.7884608411497718</v>
      </c>
      <c r="L5885" s="63">
        <v>6.4881803970221146</v>
      </c>
      <c r="M5885" s="63">
        <v>7.1599967915360709</v>
      </c>
      <c r="N5885" s="63">
        <v>6.4372307144562102</v>
      </c>
      <c r="O5885" s="71">
        <v>7.162838980826244</v>
      </c>
    </row>
    <row r="5886" spans="2:15" outlineLevel="1" x14ac:dyDescent="0.25">
      <c r="B5886" s="65">
        <v>5877</v>
      </c>
      <c r="C5886" s="60">
        <v>1</v>
      </c>
      <c r="D5886" s="61">
        <v>0</v>
      </c>
      <c r="E5886" s="61">
        <v>1</v>
      </c>
      <c r="F5886" s="61">
        <v>1</v>
      </c>
      <c r="G5886" s="61">
        <v>1</v>
      </c>
      <c r="H5886" s="61">
        <v>0</v>
      </c>
      <c r="I5886" s="62">
        <v>79115.196847294312</v>
      </c>
      <c r="J5886" s="63">
        <v>5.6008785508227383</v>
      </c>
      <c r="K5886" s="63">
        <v>5.5024629028442416</v>
      </c>
      <c r="L5886" s="63">
        <v>7.0064648234754179</v>
      </c>
      <c r="M5886" s="63">
        <v>8.7528412816041712</v>
      </c>
      <c r="N5886" s="63">
        <v>7.0759781443619056</v>
      </c>
      <c r="O5886" s="71">
        <v>6.687196364778794</v>
      </c>
    </row>
    <row r="5887" spans="2:15" outlineLevel="1" x14ac:dyDescent="0.25">
      <c r="B5887" s="65">
        <v>5878</v>
      </c>
      <c r="C5887" s="60">
        <v>1</v>
      </c>
      <c r="D5887" s="61">
        <v>0</v>
      </c>
      <c r="E5887" s="61">
        <v>1</v>
      </c>
      <c r="F5887" s="61">
        <v>1</v>
      </c>
      <c r="G5887" s="61">
        <v>1</v>
      </c>
      <c r="H5887" s="61">
        <v>0</v>
      </c>
      <c r="I5887" s="62">
        <v>62291.684129236019</v>
      </c>
      <c r="J5887" s="63">
        <v>6.4848876021013</v>
      </c>
      <c r="K5887" s="63">
        <v>5.6319061060230959</v>
      </c>
      <c r="L5887" s="63">
        <v>7.0964424840970111</v>
      </c>
      <c r="M5887" s="63">
        <v>6.118361866823391</v>
      </c>
      <c r="N5887" s="63">
        <v>6.6086026952919275</v>
      </c>
      <c r="O5887" s="71">
        <v>6.2088118550141038</v>
      </c>
    </row>
    <row r="5888" spans="2:15" outlineLevel="1" x14ac:dyDescent="0.25">
      <c r="B5888" s="65">
        <v>5879</v>
      </c>
      <c r="C5888" s="60">
        <v>0</v>
      </c>
      <c r="D5888" s="61">
        <v>1</v>
      </c>
      <c r="E5888" s="61">
        <v>1</v>
      </c>
      <c r="F5888" s="61">
        <v>1</v>
      </c>
      <c r="G5888" s="61">
        <v>1</v>
      </c>
      <c r="H5888" s="61">
        <v>0</v>
      </c>
      <c r="I5888" s="62">
        <v>97176.394493775151</v>
      </c>
      <c r="J5888" s="63">
        <v>5.6408636782387136</v>
      </c>
      <c r="K5888" s="63">
        <v>5.8928615994702236</v>
      </c>
      <c r="L5888" s="63">
        <v>7.4182150970811067</v>
      </c>
      <c r="M5888" s="63">
        <v>7.5444620904395805</v>
      </c>
      <c r="N5888" s="63">
        <v>6.8607039784676491</v>
      </c>
      <c r="O5888" s="71">
        <v>6.8034239294945786</v>
      </c>
    </row>
    <row r="5889" spans="2:15" outlineLevel="1" x14ac:dyDescent="0.25">
      <c r="B5889" s="65">
        <v>5880</v>
      </c>
      <c r="C5889" s="60">
        <v>1</v>
      </c>
      <c r="D5889" s="61">
        <v>0</v>
      </c>
      <c r="E5889" s="61">
        <v>1</v>
      </c>
      <c r="F5889" s="61">
        <v>1</v>
      </c>
      <c r="G5889" s="61">
        <v>0</v>
      </c>
      <c r="H5889" s="61">
        <v>1</v>
      </c>
      <c r="I5889" s="62">
        <v>98411.56020861851</v>
      </c>
      <c r="J5889" s="63">
        <v>6.7948444485695259</v>
      </c>
      <c r="K5889" s="63">
        <v>5.2905447020359215</v>
      </c>
      <c r="L5889" s="63">
        <v>7.0710083345063879</v>
      </c>
      <c r="M5889" s="63">
        <v>7.9381726768823855</v>
      </c>
      <c r="N5889" s="63">
        <v>6.5957833650439275</v>
      </c>
      <c r="O5889" s="71">
        <v>6.7165670488754294</v>
      </c>
    </row>
    <row r="5890" spans="2:15" outlineLevel="1" x14ac:dyDescent="0.25">
      <c r="B5890" s="65">
        <v>5881</v>
      </c>
      <c r="C5890" s="60">
        <v>1</v>
      </c>
      <c r="D5890" s="61">
        <v>0</v>
      </c>
      <c r="E5890" s="61">
        <v>1</v>
      </c>
      <c r="F5890" s="61">
        <v>1</v>
      </c>
      <c r="G5890" s="61">
        <v>0</v>
      </c>
      <c r="H5890" s="61">
        <v>1</v>
      </c>
      <c r="I5890" s="62">
        <v>99741.269425793245</v>
      </c>
      <c r="J5890" s="63">
        <v>6.3597239080085739</v>
      </c>
      <c r="K5890" s="63">
        <v>5.9668908342260689</v>
      </c>
      <c r="L5890" s="63">
        <v>7.7247187098218619</v>
      </c>
      <c r="M5890" s="63">
        <v>8.1946613448051249</v>
      </c>
      <c r="N5890" s="63">
        <v>6.3579604586785603</v>
      </c>
      <c r="O5890" s="71">
        <v>6.4568308287186467</v>
      </c>
    </row>
    <row r="5891" spans="2:15" outlineLevel="1" x14ac:dyDescent="0.25">
      <c r="B5891" s="65">
        <v>5882</v>
      </c>
      <c r="C5891" s="60">
        <v>0</v>
      </c>
      <c r="D5891" s="61">
        <v>1</v>
      </c>
      <c r="E5891" s="61">
        <v>1</v>
      </c>
      <c r="F5891" s="61">
        <v>1</v>
      </c>
      <c r="G5891" s="61">
        <v>0</v>
      </c>
      <c r="H5891" s="61">
        <v>1</v>
      </c>
      <c r="I5891" s="62">
        <v>97447.370102264278</v>
      </c>
      <c r="J5891" s="63">
        <v>5.7243294273244585</v>
      </c>
      <c r="K5891" s="63">
        <v>6.3200877117560958</v>
      </c>
      <c r="L5891" s="63">
        <v>7.435959102513058</v>
      </c>
      <c r="M5891" s="63">
        <v>7.3492748428197183</v>
      </c>
      <c r="N5891" s="63">
        <v>6.658462113276272</v>
      </c>
      <c r="O5891" s="71">
        <v>6.7093283331435059</v>
      </c>
    </row>
    <row r="5892" spans="2:15" outlineLevel="1" x14ac:dyDescent="0.25">
      <c r="B5892" s="65">
        <v>5883</v>
      </c>
      <c r="C5892" s="60">
        <v>0</v>
      </c>
      <c r="D5892" s="61">
        <v>1</v>
      </c>
      <c r="E5892" s="61">
        <v>1</v>
      </c>
      <c r="F5892" s="61">
        <v>1</v>
      </c>
      <c r="G5892" s="61">
        <v>0</v>
      </c>
      <c r="H5892" s="61">
        <v>1</v>
      </c>
      <c r="I5892" s="62">
        <v>76332.918964923461</v>
      </c>
      <c r="J5892" s="63">
        <v>5.822392051940132</v>
      </c>
      <c r="K5892" s="63">
        <v>6.0159476715436044</v>
      </c>
      <c r="L5892" s="63">
        <v>6.864322027814552</v>
      </c>
      <c r="M5892" s="63">
        <v>7.8054147616339744</v>
      </c>
      <c r="N5892" s="63">
        <v>6.2709773457374105</v>
      </c>
      <c r="O5892" s="71">
        <v>6.6948481870656398</v>
      </c>
    </row>
    <row r="5893" spans="2:15" outlineLevel="1" x14ac:dyDescent="0.25">
      <c r="B5893" s="65">
        <v>5884</v>
      </c>
      <c r="C5893" s="60">
        <v>1</v>
      </c>
      <c r="D5893" s="61">
        <v>0</v>
      </c>
      <c r="E5893" s="61">
        <v>1</v>
      </c>
      <c r="F5893" s="61">
        <v>1</v>
      </c>
      <c r="G5893" s="61">
        <v>0</v>
      </c>
      <c r="H5893" s="61">
        <v>1</v>
      </c>
      <c r="I5893" s="62">
        <v>72331.159303025313</v>
      </c>
      <c r="J5893" s="63">
        <v>5.8491971170885062</v>
      </c>
      <c r="K5893" s="63">
        <v>4.1738300241817452</v>
      </c>
      <c r="L5893" s="63">
        <v>6.4142490847381035</v>
      </c>
      <c r="M5893" s="63">
        <v>8.2191197178375397</v>
      </c>
      <c r="N5893" s="63">
        <v>6.5799035386275824</v>
      </c>
      <c r="O5893" s="71">
        <v>6.7460774074767178</v>
      </c>
    </row>
    <row r="5894" spans="2:15" outlineLevel="1" x14ac:dyDescent="0.25">
      <c r="B5894" s="65">
        <v>5885</v>
      </c>
      <c r="C5894" s="60">
        <v>0</v>
      </c>
      <c r="D5894" s="61">
        <v>1</v>
      </c>
      <c r="E5894" s="61">
        <v>1</v>
      </c>
      <c r="F5894" s="61">
        <v>1</v>
      </c>
      <c r="G5894" s="61">
        <v>1</v>
      </c>
      <c r="H5894" s="61">
        <v>0</v>
      </c>
      <c r="I5894" s="62">
        <v>101599.10209614984</v>
      </c>
      <c r="J5894" s="63">
        <v>6.3875886471664547</v>
      </c>
      <c r="K5894" s="63">
        <v>6.7867428345714718</v>
      </c>
      <c r="L5894" s="63">
        <v>6.6263972619833984</v>
      </c>
      <c r="M5894" s="63">
        <v>8.0634761906736614</v>
      </c>
      <c r="N5894" s="63">
        <v>6.9715160876079807</v>
      </c>
      <c r="O5894" s="71">
        <v>6.316094305532868</v>
      </c>
    </row>
    <row r="5895" spans="2:15" outlineLevel="1" x14ac:dyDescent="0.25">
      <c r="B5895" s="65">
        <v>5886</v>
      </c>
      <c r="C5895" s="60">
        <v>1</v>
      </c>
      <c r="D5895" s="61">
        <v>0</v>
      </c>
      <c r="E5895" s="61">
        <v>1</v>
      </c>
      <c r="F5895" s="61">
        <v>1</v>
      </c>
      <c r="G5895" s="61">
        <v>1</v>
      </c>
      <c r="H5895" s="61">
        <v>0</v>
      </c>
      <c r="I5895" s="62">
        <v>74244.864227351078</v>
      </c>
      <c r="J5895" s="63">
        <v>5.413861469264968</v>
      </c>
      <c r="K5895" s="63">
        <v>5.3800223150673094</v>
      </c>
      <c r="L5895" s="63">
        <v>7.3929062692343344</v>
      </c>
      <c r="M5895" s="63">
        <v>6.9998219136566515</v>
      </c>
      <c r="N5895" s="63">
        <v>7.2112539852380477</v>
      </c>
      <c r="O5895" s="71">
        <v>6.7944275612284581</v>
      </c>
    </row>
    <row r="5896" spans="2:15" outlineLevel="1" x14ac:dyDescent="0.25">
      <c r="B5896" s="65">
        <v>5887</v>
      </c>
      <c r="C5896" s="60">
        <v>0</v>
      </c>
      <c r="D5896" s="61">
        <v>1</v>
      </c>
      <c r="E5896" s="61">
        <v>1</v>
      </c>
      <c r="F5896" s="61">
        <v>1</v>
      </c>
      <c r="G5896" s="61">
        <v>1</v>
      </c>
      <c r="H5896" s="61">
        <v>0</v>
      </c>
      <c r="I5896" s="62">
        <v>64952.597838727102</v>
      </c>
      <c r="J5896" s="63">
        <v>5.857498798411374</v>
      </c>
      <c r="K5896" s="63">
        <v>6.2290685546951874</v>
      </c>
      <c r="L5896" s="63">
        <v>7.2261614408446491</v>
      </c>
      <c r="M5896" s="63">
        <v>6.5241978695684928</v>
      </c>
      <c r="N5896" s="63">
        <v>6.9189489112357725</v>
      </c>
      <c r="O5896" s="71">
        <v>6.4429635343186273</v>
      </c>
    </row>
    <row r="5897" spans="2:15" outlineLevel="1" x14ac:dyDescent="0.25">
      <c r="B5897" s="65">
        <v>5888</v>
      </c>
      <c r="C5897" s="60">
        <v>0</v>
      </c>
      <c r="D5897" s="61">
        <v>1</v>
      </c>
      <c r="E5897" s="61">
        <v>1</v>
      </c>
      <c r="F5897" s="61">
        <v>1</v>
      </c>
      <c r="G5897" s="61">
        <v>1</v>
      </c>
      <c r="H5897" s="61">
        <v>0</v>
      </c>
      <c r="I5897" s="62">
        <v>79676.848505688075</v>
      </c>
      <c r="J5897" s="63">
        <v>5.4887620819457377</v>
      </c>
      <c r="K5897" s="63">
        <v>5.8438251394483069</v>
      </c>
      <c r="L5897" s="63">
        <v>6.8203875963058023</v>
      </c>
      <c r="M5897" s="63">
        <v>7.944981436621112</v>
      </c>
      <c r="N5897" s="63">
        <v>7.5507094559192929</v>
      </c>
      <c r="O5897" s="71">
        <v>7.2909889605083347</v>
      </c>
    </row>
    <row r="5898" spans="2:15" outlineLevel="1" x14ac:dyDescent="0.25">
      <c r="B5898" s="65">
        <v>5889</v>
      </c>
      <c r="C5898" s="60">
        <v>1</v>
      </c>
      <c r="D5898" s="61">
        <v>0</v>
      </c>
      <c r="E5898" s="61">
        <v>1</v>
      </c>
      <c r="F5898" s="61">
        <v>1</v>
      </c>
      <c r="G5898" s="61">
        <v>0</v>
      </c>
      <c r="H5898" s="61">
        <v>1</v>
      </c>
      <c r="I5898" s="62">
        <v>95194.515074439274</v>
      </c>
      <c r="J5898" s="63">
        <v>6.012194345912703</v>
      </c>
      <c r="K5898" s="63">
        <v>5.2356241411104882</v>
      </c>
      <c r="L5898" s="63">
        <v>7.8758765955460168</v>
      </c>
      <c r="M5898" s="63">
        <v>7.0046213831655137</v>
      </c>
      <c r="N5898" s="63">
        <v>6.7697775347544242</v>
      </c>
      <c r="O5898" s="71">
        <v>6.8521073336770328</v>
      </c>
    </row>
    <row r="5899" spans="2:15" outlineLevel="1" x14ac:dyDescent="0.25">
      <c r="B5899" s="65">
        <v>5890</v>
      </c>
      <c r="C5899" s="60">
        <v>1</v>
      </c>
      <c r="D5899" s="61">
        <v>0</v>
      </c>
      <c r="E5899" s="61">
        <v>1</v>
      </c>
      <c r="F5899" s="61">
        <v>1</v>
      </c>
      <c r="G5899" s="61">
        <v>1</v>
      </c>
      <c r="H5899" s="61">
        <v>0</v>
      </c>
      <c r="I5899" s="62">
        <v>100588.60815890638</v>
      </c>
      <c r="J5899" s="63">
        <v>5.4677436362975627</v>
      </c>
      <c r="K5899" s="63">
        <v>5.0324351305263235</v>
      </c>
      <c r="L5899" s="63">
        <v>7.8960023640589796</v>
      </c>
      <c r="M5899" s="63">
        <v>8.8361495459063502</v>
      </c>
      <c r="N5899" s="63">
        <v>7.3220960210949686</v>
      </c>
      <c r="O5899" s="71">
        <v>7.2367350191170621</v>
      </c>
    </row>
    <row r="5900" spans="2:15" outlineLevel="1" x14ac:dyDescent="0.25">
      <c r="B5900" s="65">
        <v>5891</v>
      </c>
      <c r="C5900" s="60">
        <v>0</v>
      </c>
      <c r="D5900" s="61">
        <v>1</v>
      </c>
      <c r="E5900" s="61">
        <v>1</v>
      </c>
      <c r="F5900" s="61">
        <v>1</v>
      </c>
      <c r="G5900" s="61">
        <v>1</v>
      </c>
      <c r="H5900" s="61">
        <v>0</v>
      </c>
      <c r="I5900" s="62">
        <v>74607.422465040188</v>
      </c>
      <c r="J5900" s="63">
        <v>5.6798058776891605</v>
      </c>
      <c r="K5900" s="63">
        <v>5.7037857364588866</v>
      </c>
      <c r="L5900" s="63">
        <v>7.2850242832669796</v>
      </c>
      <c r="M5900" s="63">
        <v>6.5070988994025933</v>
      </c>
      <c r="N5900" s="63">
        <v>7.6605467544921764</v>
      </c>
      <c r="O5900" s="71">
        <v>6.3674386224105435</v>
      </c>
    </row>
    <row r="5901" spans="2:15" outlineLevel="1" x14ac:dyDescent="0.25">
      <c r="B5901" s="65">
        <v>5892</v>
      </c>
      <c r="C5901" s="60">
        <v>0</v>
      </c>
      <c r="D5901" s="61">
        <v>1</v>
      </c>
      <c r="E5901" s="61">
        <v>1</v>
      </c>
      <c r="F5901" s="61">
        <v>1</v>
      </c>
      <c r="G5901" s="61">
        <v>0</v>
      </c>
      <c r="H5901" s="61">
        <v>1</v>
      </c>
      <c r="I5901" s="62">
        <v>99766.827143563438</v>
      </c>
      <c r="J5901" s="63">
        <v>5.9423940257196524</v>
      </c>
      <c r="K5901" s="63">
        <v>6.0326979439550339</v>
      </c>
      <c r="L5901" s="63">
        <v>7.5231261818891655</v>
      </c>
      <c r="M5901" s="63">
        <v>8.3528622244568176</v>
      </c>
      <c r="N5901" s="63">
        <v>6.1844710345474834</v>
      </c>
      <c r="O5901" s="71">
        <v>7.0538930227357106</v>
      </c>
    </row>
    <row r="5902" spans="2:15" outlineLevel="1" x14ac:dyDescent="0.25">
      <c r="B5902" s="65">
        <v>5893</v>
      </c>
      <c r="C5902" s="60">
        <v>1</v>
      </c>
      <c r="D5902" s="61">
        <v>0</v>
      </c>
      <c r="E5902" s="61">
        <v>1</v>
      </c>
      <c r="F5902" s="61">
        <v>1</v>
      </c>
      <c r="G5902" s="61">
        <v>1</v>
      </c>
      <c r="H5902" s="61">
        <v>0</v>
      </c>
      <c r="I5902" s="62">
        <v>100323.56150808505</v>
      </c>
      <c r="J5902" s="63">
        <v>6.3186581782974125</v>
      </c>
      <c r="K5902" s="63">
        <v>6.1675747331899711</v>
      </c>
      <c r="L5902" s="63">
        <v>7.342678531092262</v>
      </c>
      <c r="M5902" s="63">
        <v>7.5803191131763903</v>
      </c>
      <c r="N5902" s="63">
        <v>7.3616282596427833</v>
      </c>
      <c r="O5902" s="71">
        <v>6.4104039944927305</v>
      </c>
    </row>
    <row r="5903" spans="2:15" outlineLevel="1" x14ac:dyDescent="0.25">
      <c r="B5903" s="65">
        <v>5894</v>
      </c>
      <c r="C5903" s="60">
        <v>1</v>
      </c>
      <c r="D5903" s="61">
        <v>0</v>
      </c>
      <c r="E5903" s="61">
        <v>1</v>
      </c>
      <c r="F5903" s="61">
        <v>1</v>
      </c>
      <c r="G5903" s="61">
        <v>1</v>
      </c>
      <c r="H5903" s="61">
        <v>0</v>
      </c>
      <c r="I5903" s="62">
        <v>99858.614821412048</v>
      </c>
      <c r="J5903" s="63">
        <v>6.6928331721777798</v>
      </c>
      <c r="K5903" s="63">
        <v>5.9458035439848818</v>
      </c>
      <c r="L5903" s="63">
        <v>6.5468306680324506</v>
      </c>
      <c r="M5903" s="63">
        <v>8.1268431294008039</v>
      </c>
      <c r="N5903" s="63">
        <v>6.7726912970377553</v>
      </c>
      <c r="O5903" s="71">
        <v>6.4838738353607015</v>
      </c>
    </row>
    <row r="5904" spans="2:15" outlineLevel="1" x14ac:dyDescent="0.25">
      <c r="B5904" s="65">
        <v>5895</v>
      </c>
      <c r="C5904" s="60">
        <v>0</v>
      </c>
      <c r="D5904" s="61">
        <v>1</v>
      </c>
      <c r="E5904" s="61">
        <v>1</v>
      </c>
      <c r="F5904" s="61">
        <v>1</v>
      </c>
      <c r="G5904" s="61">
        <v>1</v>
      </c>
      <c r="H5904" s="61">
        <v>0</v>
      </c>
      <c r="I5904" s="62">
        <v>99618.380313544141</v>
      </c>
      <c r="J5904" s="63">
        <v>5.7463286823589961</v>
      </c>
      <c r="K5904" s="63">
        <v>6.4152437340022033</v>
      </c>
      <c r="L5904" s="63">
        <v>7.2017342088350889</v>
      </c>
      <c r="M5904" s="63">
        <v>7.6186958383887564</v>
      </c>
      <c r="N5904" s="63">
        <v>7.0507181302897006</v>
      </c>
      <c r="O5904" s="71">
        <v>6.8949941197674169</v>
      </c>
    </row>
    <row r="5905" spans="2:15" outlineLevel="1" x14ac:dyDescent="0.25">
      <c r="B5905" s="65">
        <v>5896</v>
      </c>
      <c r="C5905" s="60">
        <v>1</v>
      </c>
      <c r="D5905" s="61">
        <v>0</v>
      </c>
      <c r="E5905" s="61">
        <v>1</v>
      </c>
      <c r="F5905" s="61">
        <v>1</v>
      </c>
      <c r="G5905" s="61">
        <v>0</v>
      </c>
      <c r="H5905" s="61">
        <v>1</v>
      </c>
      <c r="I5905" s="62">
        <v>75228.746369631612</v>
      </c>
      <c r="J5905" s="63">
        <v>6.0256704885145833</v>
      </c>
      <c r="K5905" s="63">
        <v>5.2532962076429905</v>
      </c>
      <c r="L5905" s="63">
        <v>6.6235825988372712</v>
      </c>
      <c r="M5905" s="63">
        <v>7.9468095855197394</v>
      </c>
      <c r="N5905" s="63">
        <v>6.472583413398679</v>
      </c>
      <c r="O5905" s="71">
        <v>6.7127420995169942</v>
      </c>
    </row>
    <row r="5906" spans="2:15" outlineLevel="1" x14ac:dyDescent="0.25">
      <c r="B5906" s="65">
        <v>5897</v>
      </c>
      <c r="C5906" s="60">
        <v>1</v>
      </c>
      <c r="D5906" s="61">
        <v>0</v>
      </c>
      <c r="E5906" s="61">
        <v>1</v>
      </c>
      <c r="F5906" s="61">
        <v>1</v>
      </c>
      <c r="G5906" s="61">
        <v>0</v>
      </c>
      <c r="H5906" s="61">
        <v>1</v>
      </c>
      <c r="I5906" s="62">
        <v>24626.183595729657</v>
      </c>
      <c r="J5906" s="63">
        <v>5.9796345826934205</v>
      </c>
      <c r="K5906" s="63">
        <v>5.3356301769539458</v>
      </c>
      <c r="L5906" s="63">
        <v>6.1406646052218532</v>
      </c>
      <c r="M5906" s="63">
        <v>6.0671606590380804</v>
      </c>
      <c r="N5906" s="63">
        <v>6.5293074034725826</v>
      </c>
      <c r="O5906" s="71">
        <v>6.8387387457732132</v>
      </c>
    </row>
    <row r="5907" spans="2:15" outlineLevel="1" x14ac:dyDescent="0.25">
      <c r="B5907" s="65">
        <v>5898</v>
      </c>
      <c r="C5907" s="60">
        <v>1</v>
      </c>
      <c r="D5907" s="61">
        <v>0</v>
      </c>
      <c r="E5907" s="61">
        <v>1</v>
      </c>
      <c r="F5907" s="61">
        <v>1</v>
      </c>
      <c r="G5907" s="61">
        <v>1</v>
      </c>
      <c r="H5907" s="61">
        <v>0</v>
      </c>
      <c r="I5907" s="62">
        <v>27165.562088967446</v>
      </c>
      <c r="J5907" s="63">
        <v>5.7031282495360172</v>
      </c>
      <c r="K5907" s="63">
        <v>5.1220833254675222</v>
      </c>
      <c r="L5907" s="63">
        <v>7.251436068589153</v>
      </c>
      <c r="M5907" s="63">
        <v>6.0280981113563792</v>
      </c>
      <c r="N5907" s="63">
        <v>7.3124455690128132</v>
      </c>
      <c r="O5907" s="71">
        <v>7.1028305106541287</v>
      </c>
    </row>
    <row r="5908" spans="2:15" outlineLevel="1" x14ac:dyDescent="0.25">
      <c r="B5908" s="65">
        <v>5899</v>
      </c>
      <c r="C5908" s="60">
        <v>1</v>
      </c>
      <c r="D5908" s="61">
        <v>0</v>
      </c>
      <c r="E5908" s="61">
        <v>1</v>
      </c>
      <c r="F5908" s="61">
        <v>1</v>
      </c>
      <c r="G5908" s="61">
        <v>1</v>
      </c>
      <c r="H5908" s="61">
        <v>0</v>
      </c>
      <c r="I5908" s="62">
        <v>76033.67957076164</v>
      </c>
      <c r="J5908" s="63">
        <v>5.2486052527069447</v>
      </c>
      <c r="K5908" s="63">
        <v>4.2484865621549881</v>
      </c>
      <c r="L5908" s="63">
        <v>6.4342905556809704</v>
      </c>
      <c r="M5908" s="63">
        <v>8.9049281253492634</v>
      </c>
      <c r="N5908" s="63">
        <v>7.5415647887800361</v>
      </c>
      <c r="O5908" s="71">
        <v>7.0980546968099603</v>
      </c>
    </row>
    <row r="5909" spans="2:15" outlineLevel="1" x14ac:dyDescent="0.25">
      <c r="B5909" s="65">
        <v>5900</v>
      </c>
      <c r="C5909" s="60">
        <v>1</v>
      </c>
      <c r="D5909" s="61">
        <v>0</v>
      </c>
      <c r="E5909" s="61">
        <v>1</v>
      </c>
      <c r="F5909" s="61">
        <v>1</v>
      </c>
      <c r="G5909" s="61">
        <v>0</v>
      </c>
      <c r="H5909" s="61">
        <v>1</v>
      </c>
      <c r="I5909" s="62">
        <v>98316.519414277442</v>
      </c>
      <c r="J5909" s="63">
        <v>6.245535559771981</v>
      </c>
      <c r="K5909" s="63">
        <v>5.1585305168097104</v>
      </c>
      <c r="L5909" s="63">
        <v>7.9644153653601553</v>
      </c>
      <c r="M5909" s="63">
        <v>7.971188461334334</v>
      </c>
      <c r="N5909" s="63">
        <v>6.5392066440913919</v>
      </c>
      <c r="O5909" s="71">
        <v>7.0184683985164247</v>
      </c>
    </row>
    <row r="5910" spans="2:15" outlineLevel="1" x14ac:dyDescent="0.25">
      <c r="B5910" s="65">
        <v>5901</v>
      </c>
      <c r="C5910" s="60">
        <v>1</v>
      </c>
      <c r="D5910" s="61">
        <v>0</v>
      </c>
      <c r="E5910" s="61">
        <v>1</v>
      </c>
      <c r="F5910" s="61">
        <v>1</v>
      </c>
      <c r="G5910" s="61">
        <v>1</v>
      </c>
      <c r="H5910" s="61">
        <v>0</v>
      </c>
      <c r="I5910" s="62">
        <v>30275.804437940591</v>
      </c>
      <c r="J5910" s="63">
        <v>5.4031155044564834</v>
      </c>
      <c r="K5910" s="63">
        <v>5.161407278752268</v>
      </c>
      <c r="L5910" s="63">
        <v>6.4858510493258628</v>
      </c>
      <c r="M5910" s="63">
        <v>7.249535232699138</v>
      </c>
      <c r="N5910" s="63">
        <v>7.648022784016506</v>
      </c>
      <c r="O5910" s="71">
        <v>7.3518850406098375</v>
      </c>
    </row>
    <row r="5911" spans="2:15" outlineLevel="1" x14ac:dyDescent="0.25">
      <c r="B5911" s="65">
        <v>5902</v>
      </c>
      <c r="C5911" s="60">
        <v>1</v>
      </c>
      <c r="D5911" s="61">
        <v>0</v>
      </c>
      <c r="E5911" s="61">
        <v>1</v>
      </c>
      <c r="F5911" s="61">
        <v>1</v>
      </c>
      <c r="G5911" s="61">
        <v>0</v>
      </c>
      <c r="H5911" s="61">
        <v>1</v>
      </c>
      <c r="I5911" s="62">
        <v>22495.677272264045</v>
      </c>
      <c r="J5911" s="63">
        <v>5.3892371366698359</v>
      </c>
      <c r="K5911" s="63">
        <v>4.1887947906431044</v>
      </c>
      <c r="L5911" s="63">
        <v>6.8000362645212125</v>
      </c>
      <c r="M5911" s="63">
        <v>6.1683812687461597</v>
      </c>
      <c r="N5911" s="63">
        <v>6.9393867892516123</v>
      </c>
      <c r="O5911" s="71">
        <v>7.1821930927793325</v>
      </c>
    </row>
    <row r="5912" spans="2:15" outlineLevel="1" x14ac:dyDescent="0.25">
      <c r="B5912" s="65">
        <v>5903</v>
      </c>
      <c r="C5912" s="60">
        <v>1</v>
      </c>
      <c r="D5912" s="61">
        <v>0</v>
      </c>
      <c r="E5912" s="61">
        <v>1</v>
      </c>
      <c r="F5912" s="61">
        <v>1</v>
      </c>
      <c r="G5912" s="61">
        <v>1</v>
      </c>
      <c r="H5912" s="61">
        <v>0</v>
      </c>
      <c r="I5912" s="62">
        <v>98269.285212328352</v>
      </c>
      <c r="J5912" s="63">
        <v>5.8606603099574102</v>
      </c>
      <c r="K5912" s="63">
        <v>5.4701496440970612</v>
      </c>
      <c r="L5912" s="63">
        <v>7.3215220770876428</v>
      </c>
      <c r="M5912" s="63">
        <v>7.9731948310863503</v>
      </c>
      <c r="N5912" s="63">
        <v>7.4527903516936629</v>
      </c>
      <c r="O5912" s="71">
        <v>6.4021979118329275</v>
      </c>
    </row>
    <row r="5913" spans="2:15" outlineLevel="1" x14ac:dyDescent="0.25">
      <c r="B5913" s="65">
        <v>5904</v>
      </c>
      <c r="C5913" s="60">
        <v>1</v>
      </c>
      <c r="D5913" s="61">
        <v>0</v>
      </c>
      <c r="E5913" s="61">
        <v>1</v>
      </c>
      <c r="F5913" s="61">
        <v>1</v>
      </c>
      <c r="G5913" s="61">
        <v>1</v>
      </c>
      <c r="H5913" s="61">
        <v>0</v>
      </c>
      <c r="I5913" s="62">
        <v>95013.796072164958</v>
      </c>
      <c r="J5913" s="63">
        <v>5.8862042383753215</v>
      </c>
      <c r="K5913" s="63">
        <v>4.3979772055666491</v>
      </c>
      <c r="L5913" s="63">
        <v>7.3948637026873483</v>
      </c>
      <c r="M5913" s="63">
        <v>7.9221934462549743</v>
      </c>
      <c r="N5913" s="63">
        <v>7.3048245270559562</v>
      </c>
      <c r="O5913" s="71">
        <v>6.5472671868916663</v>
      </c>
    </row>
    <row r="5914" spans="2:15" outlineLevel="1" x14ac:dyDescent="0.25">
      <c r="B5914" s="65">
        <v>5905</v>
      </c>
      <c r="C5914" s="60">
        <v>1</v>
      </c>
      <c r="D5914" s="61">
        <v>0</v>
      </c>
      <c r="E5914" s="61">
        <v>1</v>
      </c>
      <c r="F5914" s="61">
        <v>1</v>
      </c>
      <c r="G5914" s="61">
        <v>0</v>
      </c>
      <c r="H5914" s="61">
        <v>1</v>
      </c>
      <c r="I5914" s="62">
        <v>77582.182332181677</v>
      </c>
      <c r="J5914" s="63">
        <v>5.7587217400463455</v>
      </c>
      <c r="K5914" s="63">
        <v>5.386363127574854</v>
      </c>
      <c r="L5914" s="63">
        <v>7.0335958459849888</v>
      </c>
      <c r="M5914" s="63">
        <v>8.453838165572213</v>
      </c>
      <c r="N5914" s="63">
        <v>6.6828197402730876</v>
      </c>
      <c r="O5914" s="71">
        <v>6.7754561248124894</v>
      </c>
    </row>
    <row r="5915" spans="2:15" outlineLevel="1" x14ac:dyDescent="0.25">
      <c r="B5915" s="65">
        <v>5906</v>
      </c>
      <c r="C5915" s="60">
        <v>1</v>
      </c>
      <c r="D5915" s="61">
        <v>0</v>
      </c>
      <c r="E5915" s="61">
        <v>1</v>
      </c>
      <c r="F5915" s="61">
        <v>1</v>
      </c>
      <c r="G5915" s="61">
        <v>1</v>
      </c>
      <c r="H5915" s="61">
        <v>0</v>
      </c>
      <c r="I5915" s="62">
        <v>102186.09375176774</v>
      </c>
      <c r="J5915" s="63">
        <v>6.7092085836076736</v>
      </c>
      <c r="K5915" s="63">
        <v>5.5143253103844119</v>
      </c>
      <c r="L5915" s="63">
        <v>6.7042524757228268</v>
      </c>
      <c r="M5915" s="63">
        <v>8.6826558007475647</v>
      </c>
      <c r="N5915" s="63">
        <v>7.2253844728946897</v>
      </c>
      <c r="O5915" s="71">
        <v>6.7753415790935207</v>
      </c>
    </row>
    <row r="5916" spans="2:15" outlineLevel="1" x14ac:dyDescent="0.25">
      <c r="B5916" s="65">
        <v>5907</v>
      </c>
      <c r="C5916" s="60">
        <v>1</v>
      </c>
      <c r="D5916" s="61">
        <v>0</v>
      </c>
      <c r="E5916" s="61">
        <v>1</v>
      </c>
      <c r="F5916" s="61">
        <v>1</v>
      </c>
      <c r="G5916" s="61">
        <v>1</v>
      </c>
      <c r="H5916" s="61">
        <v>0</v>
      </c>
      <c r="I5916" s="62">
        <v>28919.556908617174</v>
      </c>
      <c r="J5916" s="63">
        <v>5.9187938368293223</v>
      </c>
      <c r="K5916" s="63">
        <v>5.2822733204939745</v>
      </c>
      <c r="L5916" s="63">
        <v>6.5768551425277142</v>
      </c>
      <c r="M5916" s="63">
        <v>7.2472384800710996</v>
      </c>
      <c r="N5916" s="63">
        <v>7.1681471317402785</v>
      </c>
      <c r="O5916" s="71">
        <v>6.3595988490083188</v>
      </c>
    </row>
    <row r="5917" spans="2:15" outlineLevel="1" x14ac:dyDescent="0.25">
      <c r="B5917" s="65">
        <v>5908</v>
      </c>
      <c r="C5917" s="60">
        <v>1</v>
      </c>
      <c r="D5917" s="61">
        <v>0</v>
      </c>
      <c r="E5917" s="61">
        <v>1</v>
      </c>
      <c r="F5917" s="61">
        <v>1</v>
      </c>
      <c r="G5917" s="61">
        <v>1</v>
      </c>
      <c r="H5917" s="61">
        <v>0</v>
      </c>
      <c r="I5917" s="62">
        <v>98084.951391011491</v>
      </c>
      <c r="J5917" s="63">
        <v>6.602576600396846</v>
      </c>
      <c r="K5917" s="63">
        <v>4.7677399061533547</v>
      </c>
      <c r="L5917" s="63">
        <v>7.7548296476881173</v>
      </c>
      <c r="M5917" s="63">
        <v>7.4993388233142388</v>
      </c>
      <c r="N5917" s="63">
        <v>7.2719853110691286</v>
      </c>
      <c r="O5917" s="71">
        <v>6.9093856282822754</v>
      </c>
    </row>
    <row r="5918" spans="2:15" outlineLevel="1" x14ac:dyDescent="0.25">
      <c r="B5918" s="65">
        <v>5909</v>
      </c>
      <c r="C5918" s="60">
        <v>0</v>
      </c>
      <c r="D5918" s="61">
        <v>1</v>
      </c>
      <c r="E5918" s="61">
        <v>1</v>
      </c>
      <c r="F5918" s="61">
        <v>1</v>
      </c>
      <c r="G5918" s="61">
        <v>1</v>
      </c>
      <c r="H5918" s="61">
        <v>0</v>
      </c>
      <c r="I5918" s="62">
        <v>97761.360260057379</v>
      </c>
      <c r="J5918" s="63">
        <v>6.0945571232113593</v>
      </c>
      <c r="K5918" s="63">
        <v>6.4981859386404182</v>
      </c>
      <c r="L5918" s="63">
        <v>7.8472091282155114</v>
      </c>
      <c r="M5918" s="63">
        <v>6.3951295908737622</v>
      </c>
      <c r="N5918" s="63">
        <v>7.0457749758540373</v>
      </c>
      <c r="O5918" s="71">
        <v>6.6931602221302899</v>
      </c>
    </row>
    <row r="5919" spans="2:15" outlineLevel="1" x14ac:dyDescent="0.25">
      <c r="B5919" s="65">
        <v>5910</v>
      </c>
      <c r="C5919" s="60">
        <v>1</v>
      </c>
      <c r="D5919" s="61">
        <v>0</v>
      </c>
      <c r="E5919" s="61">
        <v>1</v>
      </c>
      <c r="F5919" s="61">
        <v>1</v>
      </c>
      <c r="G5919" s="61">
        <v>1</v>
      </c>
      <c r="H5919" s="61">
        <v>0</v>
      </c>
      <c r="I5919" s="62">
        <v>77490.648677561781</v>
      </c>
      <c r="J5919" s="63">
        <v>5.873582825823652</v>
      </c>
      <c r="K5919" s="63">
        <v>5.6239539861607089</v>
      </c>
      <c r="L5919" s="63">
        <v>6.5715429277418771</v>
      </c>
      <c r="M5919" s="63">
        <v>8.5045347865617842</v>
      </c>
      <c r="N5919" s="63">
        <v>6.7997872580322269</v>
      </c>
      <c r="O5919" s="71">
        <v>6.3380836580119313</v>
      </c>
    </row>
    <row r="5920" spans="2:15" outlineLevel="1" x14ac:dyDescent="0.25">
      <c r="B5920" s="65">
        <v>5911</v>
      </c>
      <c r="C5920" s="60">
        <v>1</v>
      </c>
      <c r="D5920" s="61">
        <v>0</v>
      </c>
      <c r="E5920" s="61">
        <v>1</v>
      </c>
      <c r="F5920" s="61">
        <v>1</v>
      </c>
      <c r="G5920" s="61">
        <v>0</v>
      </c>
      <c r="H5920" s="61">
        <v>1</v>
      </c>
      <c r="I5920" s="62">
        <v>98449.514112795732</v>
      </c>
      <c r="J5920" s="63">
        <v>6.0784444780429618</v>
      </c>
      <c r="K5920" s="63">
        <v>5.0591840614363788</v>
      </c>
      <c r="L5920" s="63">
        <v>8.2546885260595708</v>
      </c>
      <c r="M5920" s="63">
        <v>8.6100196787687047</v>
      </c>
      <c r="N5920" s="63">
        <v>6.2943049640555104</v>
      </c>
      <c r="O5920" s="71">
        <v>6.66234951186423</v>
      </c>
    </row>
    <row r="5921" spans="2:15" outlineLevel="1" x14ac:dyDescent="0.25">
      <c r="B5921" s="65">
        <v>5912</v>
      </c>
      <c r="C5921" s="60">
        <v>0</v>
      </c>
      <c r="D5921" s="61">
        <v>1</v>
      </c>
      <c r="E5921" s="61">
        <v>1</v>
      </c>
      <c r="F5921" s="61">
        <v>1</v>
      </c>
      <c r="G5921" s="61">
        <v>0</v>
      </c>
      <c r="H5921" s="61">
        <v>1</v>
      </c>
      <c r="I5921" s="62">
        <v>98768.871407262981</v>
      </c>
      <c r="J5921" s="63">
        <v>6.3464375630319285</v>
      </c>
      <c r="K5921" s="63">
        <v>6.7234077016307774</v>
      </c>
      <c r="L5921" s="63">
        <v>7.0219533835104606</v>
      </c>
      <c r="M5921" s="63">
        <v>6.8077115545130527</v>
      </c>
      <c r="N5921" s="63">
        <v>6.3959743321974925</v>
      </c>
      <c r="O5921" s="71">
        <v>7.2693281192309591</v>
      </c>
    </row>
    <row r="5922" spans="2:15" outlineLevel="1" x14ac:dyDescent="0.25">
      <c r="B5922" s="65">
        <v>5913</v>
      </c>
      <c r="C5922" s="60">
        <v>1</v>
      </c>
      <c r="D5922" s="61">
        <v>0</v>
      </c>
      <c r="E5922" s="61">
        <v>1</v>
      </c>
      <c r="F5922" s="61">
        <v>1</v>
      </c>
      <c r="G5922" s="61">
        <v>1</v>
      </c>
      <c r="H5922" s="61">
        <v>0</v>
      </c>
      <c r="I5922" s="62">
        <v>93649.380941583542</v>
      </c>
      <c r="J5922" s="63">
        <v>6.259946044845524</v>
      </c>
      <c r="K5922" s="63">
        <v>4.4149820539288784</v>
      </c>
      <c r="L5922" s="63">
        <v>7.0680767887505178</v>
      </c>
      <c r="M5922" s="63">
        <v>6.7478546953712097</v>
      </c>
      <c r="N5922" s="63">
        <v>7.2742947133776257</v>
      </c>
      <c r="O5922" s="71">
        <v>7.2508394999800689</v>
      </c>
    </row>
    <row r="5923" spans="2:15" outlineLevel="1" x14ac:dyDescent="0.25">
      <c r="B5923" s="65">
        <v>5914</v>
      </c>
      <c r="C5923" s="60">
        <v>1</v>
      </c>
      <c r="D5923" s="61">
        <v>0</v>
      </c>
      <c r="E5923" s="61">
        <v>1</v>
      </c>
      <c r="F5923" s="61">
        <v>1</v>
      </c>
      <c r="G5923" s="61">
        <v>0</v>
      </c>
      <c r="H5923" s="61">
        <v>1</v>
      </c>
      <c r="I5923" s="62">
        <v>61417.479244536255</v>
      </c>
      <c r="J5923" s="63">
        <v>5.4118235195882276</v>
      </c>
      <c r="K5923" s="63">
        <v>4.9776638571982881</v>
      </c>
      <c r="L5923" s="63">
        <v>8.0154246398392708</v>
      </c>
      <c r="M5923" s="63">
        <v>6.4132702298610536</v>
      </c>
      <c r="N5923" s="63">
        <v>6.643622930988542</v>
      </c>
      <c r="O5923" s="71">
        <v>7.0963077753576052</v>
      </c>
    </row>
    <row r="5924" spans="2:15" outlineLevel="1" x14ac:dyDescent="0.25">
      <c r="B5924" s="65">
        <v>5915</v>
      </c>
      <c r="C5924" s="60">
        <v>1</v>
      </c>
      <c r="D5924" s="61">
        <v>0</v>
      </c>
      <c r="E5924" s="61">
        <v>1</v>
      </c>
      <c r="F5924" s="61">
        <v>1</v>
      </c>
      <c r="G5924" s="61">
        <v>0</v>
      </c>
      <c r="H5924" s="61">
        <v>1</v>
      </c>
      <c r="I5924" s="62">
        <v>103338.3298892091</v>
      </c>
      <c r="J5924" s="63">
        <v>6.5946138251825364</v>
      </c>
      <c r="K5924" s="63">
        <v>6.3526304504587792</v>
      </c>
      <c r="L5924" s="63">
        <v>6.6034739796108548</v>
      </c>
      <c r="M5924" s="63">
        <v>8.2200182067309306</v>
      </c>
      <c r="N5924" s="63">
        <v>6.8878642786451953</v>
      </c>
      <c r="O5924" s="71">
        <v>7.3871155998732201</v>
      </c>
    </row>
    <row r="5925" spans="2:15" outlineLevel="1" x14ac:dyDescent="0.25">
      <c r="B5925" s="65">
        <v>5916</v>
      </c>
      <c r="C5925" s="60">
        <v>1</v>
      </c>
      <c r="D5925" s="61">
        <v>0</v>
      </c>
      <c r="E5925" s="61">
        <v>1</v>
      </c>
      <c r="F5925" s="61">
        <v>1</v>
      </c>
      <c r="G5925" s="61">
        <v>0</v>
      </c>
      <c r="H5925" s="61">
        <v>1</v>
      </c>
      <c r="I5925" s="62">
        <v>79328.324736229464</v>
      </c>
      <c r="J5925" s="63">
        <v>5.6214101773567897</v>
      </c>
      <c r="K5925" s="63">
        <v>5.5789230838987693</v>
      </c>
      <c r="L5925" s="63">
        <v>7.3083682721751124</v>
      </c>
      <c r="M5925" s="63">
        <v>8.9236182796846215</v>
      </c>
      <c r="N5925" s="63">
        <v>6.657752336740244</v>
      </c>
      <c r="O5925" s="71">
        <v>6.7128655018823693</v>
      </c>
    </row>
    <row r="5926" spans="2:15" outlineLevel="1" x14ac:dyDescent="0.25">
      <c r="B5926" s="65">
        <v>5917</v>
      </c>
      <c r="C5926" s="60">
        <v>0</v>
      </c>
      <c r="D5926" s="61">
        <v>1</v>
      </c>
      <c r="E5926" s="61">
        <v>1</v>
      </c>
      <c r="F5926" s="61">
        <v>1</v>
      </c>
      <c r="G5926" s="61">
        <v>1</v>
      </c>
      <c r="H5926" s="61">
        <v>0</v>
      </c>
      <c r="I5926" s="62">
        <v>30594.40626057233</v>
      </c>
      <c r="J5926" s="63">
        <v>5.8873679601323108</v>
      </c>
      <c r="K5926" s="63">
        <v>6.1038903241141362</v>
      </c>
      <c r="L5926" s="63">
        <v>6.7771594819326735</v>
      </c>
      <c r="M5926" s="63">
        <v>6.6208351056998165</v>
      </c>
      <c r="N5926" s="63">
        <v>7.4694133881615388</v>
      </c>
      <c r="O5926" s="71">
        <v>6.3981554515335191</v>
      </c>
    </row>
    <row r="5927" spans="2:15" outlineLevel="1" x14ac:dyDescent="0.25">
      <c r="B5927" s="65">
        <v>5918</v>
      </c>
      <c r="C5927" s="60">
        <v>1</v>
      </c>
      <c r="D5927" s="61">
        <v>0</v>
      </c>
      <c r="E5927" s="61">
        <v>1</v>
      </c>
      <c r="F5927" s="61">
        <v>1</v>
      </c>
      <c r="G5927" s="61">
        <v>0</v>
      </c>
      <c r="H5927" s="61">
        <v>1</v>
      </c>
      <c r="I5927" s="62">
        <v>96970.550508239365</v>
      </c>
      <c r="J5927" s="63">
        <v>6.8037974832186476</v>
      </c>
      <c r="K5927" s="63">
        <v>5.9020153783518454</v>
      </c>
      <c r="L5927" s="63">
        <v>6.7589079462129762</v>
      </c>
      <c r="M5927" s="63">
        <v>7.3166394719482977</v>
      </c>
      <c r="N5927" s="63">
        <v>6.4071062426123069</v>
      </c>
      <c r="O5927" s="71">
        <v>6.4358953429964831</v>
      </c>
    </row>
    <row r="5928" spans="2:15" outlineLevel="1" x14ac:dyDescent="0.25">
      <c r="B5928" s="65">
        <v>5919</v>
      </c>
      <c r="C5928" s="60">
        <v>0</v>
      </c>
      <c r="D5928" s="61">
        <v>1</v>
      </c>
      <c r="E5928" s="61">
        <v>1</v>
      </c>
      <c r="F5928" s="61">
        <v>1</v>
      </c>
      <c r="G5928" s="61">
        <v>0</v>
      </c>
      <c r="H5928" s="61">
        <v>1</v>
      </c>
      <c r="I5928" s="62">
        <v>31316.783921233247</v>
      </c>
      <c r="J5928" s="63">
        <v>5.7962850879383039</v>
      </c>
      <c r="K5928" s="63">
        <v>5.9053152063209264</v>
      </c>
      <c r="L5928" s="63">
        <v>6.6858662031864968</v>
      </c>
      <c r="M5928" s="63">
        <v>7.2707568477329954</v>
      </c>
      <c r="N5928" s="63">
        <v>6.8996722995917121</v>
      </c>
      <c r="O5928" s="71">
        <v>6.9888817924653104</v>
      </c>
    </row>
    <row r="5929" spans="2:15" outlineLevel="1" x14ac:dyDescent="0.25">
      <c r="B5929" s="65">
        <v>5920</v>
      </c>
      <c r="C5929" s="60">
        <v>1</v>
      </c>
      <c r="D5929" s="61">
        <v>0</v>
      </c>
      <c r="E5929" s="61">
        <v>1</v>
      </c>
      <c r="F5929" s="61">
        <v>1</v>
      </c>
      <c r="G5929" s="61">
        <v>1</v>
      </c>
      <c r="H5929" s="61">
        <v>0</v>
      </c>
      <c r="I5929" s="62">
        <v>25434.408124358277</v>
      </c>
      <c r="J5929" s="63">
        <v>6.2320104057110246</v>
      </c>
      <c r="K5929" s="63">
        <v>4.2846869319486842</v>
      </c>
      <c r="L5929" s="63">
        <v>6.5209651724058899</v>
      </c>
      <c r="M5929" s="63">
        <v>6.8013817135074941</v>
      </c>
      <c r="N5929" s="63">
        <v>7.3212163952215858</v>
      </c>
      <c r="O5929" s="71">
        <v>6.1782471399654346</v>
      </c>
    </row>
    <row r="5930" spans="2:15" outlineLevel="1" x14ac:dyDescent="0.25">
      <c r="B5930" s="65">
        <v>5921</v>
      </c>
      <c r="C5930" s="60">
        <v>1</v>
      </c>
      <c r="D5930" s="61">
        <v>0</v>
      </c>
      <c r="E5930" s="61">
        <v>1</v>
      </c>
      <c r="F5930" s="61">
        <v>1</v>
      </c>
      <c r="G5930" s="61">
        <v>0</v>
      </c>
      <c r="H5930" s="61">
        <v>1</v>
      </c>
      <c r="I5930" s="62">
        <v>100108.97424026149</v>
      </c>
      <c r="J5930" s="63">
        <v>6.4397214883530189</v>
      </c>
      <c r="K5930" s="63">
        <v>6.2036038034804477</v>
      </c>
      <c r="L5930" s="63">
        <v>7.1814711518944421</v>
      </c>
      <c r="M5930" s="63">
        <v>8.1823457983825083</v>
      </c>
      <c r="N5930" s="63">
        <v>6.210230946411877</v>
      </c>
      <c r="O5930" s="71">
        <v>6.7421442230669104</v>
      </c>
    </row>
    <row r="5931" spans="2:15" outlineLevel="1" x14ac:dyDescent="0.25">
      <c r="B5931" s="65">
        <v>5922</v>
      </c>
      <c r="C5931" s="60">
        <v>1</v>
      </c>
      <c r="D5931" s="61">
        <v>0</v>
      </c>
      <c r="E5931" s="61">
        <v>1</v>
      </c>
      <c r="F5931" s="61">
        <v>1</v>
      </c>
      <c r="G5931" s="61">
        <v>0</v>
      </c>
      <c r="H5931" s="61">
        <v>1</v>
      </c>
      <c r="I5931" s="62">
        <v>98409.886370383334</v>
      </c>
      <c r="J5931" s="63">
        <v>5.5432848169462492</v>
      </c>
      <c r="K5931" s="63">
        <v>5.2886732567734525</v>
      </c>
      <c r="L5931" s="63">
        <v>7.8946419529378051</v>
      </c>
      <c r="M5931" s="63">
        <v>8.4095621137742818</v>
      </c>
      <c r="N5931" s="63">
        <v>6.7481011593376889</v>
      </c>
      <c r="O5931" s="71">
        <v>7.0058035001004413</v>
      </c>
    </row>
    <row r="5932" spans="2:15" outlineLevel="1" x14ac:dyDescent="0.25">
      <c r="B5932" s="65">
        <v>5923</v>
      </c>
      <c r="C5932" s="60">
        <v>1</v>
      </c>
      <c r="D5932" s="61">
        <v>0</v>
      </c>
      <c r="E5932" s="61">
        <v>1</v>
      </c>
      <c r="F5932" s="61">
        <v>1</v>
      </c>
      <c r="G5932" s="61">
        <v>1</v>
      </c>
      <c r="H5932" s="61">
        <v>0</v>
      </c>
      <c r="I5932" s="62">
        <v>104065.86977667612</v>
      </c>
      <c r="J5932" s="63">
        <v>6.6032846027212742</v>
      </c>
      <c r="K5932" s="63">
        <v>6.4299608144445619</v>
      </c>
      <c r="L5932" s="63">
        <v>7.5111666939902886</v>
      </c>
      <c r="M5932" s="63">
        <v>7.9628493172090336</v>
      </c>
      <c r="N5932" s="63">
        <v>7.1853787390636379</v>
      </c>
      <c r="O5932" s="71">
        <v>7.0073558126529392</v>
      </c>
    </row>
    <row r="5933" spans="2:15" outlineLevel="1" x14ac:dyDescent="0.25">
      <c r="B5933" s="65">
        <v>5924</v>
      </c>
      <c r="C5933" s="60">
        <v>1</v>
      </c>
      <c r="D5933" s="61">
        <v>0</v>
      </c>
      <c r="E5933" s="61">
        <v>1</v>
      </c>
      <c r="F5933" s="61">
        <v>1</v>
      </c>
      <c r="G5933" s="61">
        <v>0</v>
      </c>
      <c r="H5933" s="61">
        <v>1</v>
      </c>
      <c r="I5933" s="62">
        <v>101457.4943089562</v>
      </c>
      <c r="J5933" s="63">
        <v>6.3452136321243966</v>
      </c>
      <c r="K5933" s="63">
        <v>6.3045794080351634</v>
      </c>
      <c r="L5933" s="63">
        <v>8.0064715992759847</v>
      </c>
      <c r="M5933" s="63">
        <v>7.5288562983038654</v>
      </c>
      <c r="N5933" s="63">
        <v>6.7011730193046226</v>
      </c>
      <c r="O5933" s="71">
        <v>7.1340389821777412</v>
      </c>
    </row>
    <row r="5934" spans="2:15" outlineLevel="1" x14ac:dyDescent="0.25">
      <c r="B5934" s="65">
        <v>5925</v>
      </c>
      <c r="C5934" s="60">
        <v>1</v>
      </c>
      <c r="D5934" s="61">
        <v>0</v>
      </c>
      <c r="E5934" s="61">
        <v>1</v>
      </c>
      <c r="F5934" s="61">
        <v>1</v>
      </c>
      <c r="G5934" s="61">
        <v>1</v>
      </c>
      <c r="H5934" s="61">
        <v>0</v>
      </c>
      <c r="I5934" s="62">
        <v>76557.96216239268</v>
      </c>
      <c r="J5934" s="63">
        <v>5.8568506209278022</v>
      </c>
      <c r="K5934" s="63">
        <v>4.272805203933955</v>
      </c>
      <c r="L5934" s="63">
        <v>6.9756813344757669</v>
      </c>
      <c r="M5934" s="63">
        <v>8.8072025039619835</v>
      </c>
      <c r="N5934" s="63">
        <v>7.2316229804593117</v>
      </c>
      <c r="O5934" s="71">
        <v>6.6449839195661218</v>
      </c>
    </row>
    <row r="5935" spans="2:15" outlineLevel="1" x14ac:dyDescent="0.25">
      <c r="B5935" s="65">
        <v>5926</v>
      </c>
      <c r="C5935" s="60">
        <v>1</v>
      </c>
      <c r="D5935" s="61">
        <v>0</v>
      </c>
      <c r="E5935" s="61">
        <v>1</v>
      </c>
      <c r="F5935" s="61">
        <v>1</v>
      </c>
      <c r="G5935" s="61">
        <v>1</v>
      </c>
      <c r="H5935" s="61">
        <v>0</v>
      </c>
      <c r="I5935" s="62">
        <v>71928.70729854083</v>
      </c>
      <c r="J5935" s="63">
        <v>5.6183747992828863</v>
      </c>
      <c r="K5935" s="63">
        <v>4.638938522690915</v>
      </c>
      <c r="L5935" s="63">
        <v>7.2790068105957353</v>
      </c>
      <c r="M5935" s="63">
        <v>6.9207173518761609</v>
      </c>
      <c r="N5935" s="63">
        <v>7.3665388765664916</v>
      </c>
      <c r="O5935" s="71">
        <v>6.4778120218023174</v>
      </c>
    </row>
    <row r="5936" spans="2:15" outlineLevel="1" x14ac:dyDescent="0.25">
      <c r="B5936" s="65">
        <v>5927</v>
      </c>
      <c r="C5936" s="60">
        <v>1</v>
      </c>
      <c r="D5936" s="61">
        <v>0</v>
      </c>
      <c r="E5936" s="61">
        <v>1</v>
      </c>
      <c r="F5936" s="61">
        <v>1</v>
      </c>
      <c r="G5936" s="61">
        <v>0</v>
      </c>
      <c r="H5936" s="61">
        <v>1</v>
      </c>
      <c r="I5936" s="62">
        <v>97858.602090580403</v>
      </c>
      <c r="J5936" s="63">
        <v>6.0168627125412915</v>
      </c>
      <c r="K5936" s="63">
        <v>5.1128921004500043</v>
      </c>
      <c r="L5936" s="63">
        <v>7.2191135133263185</v>
      </c>
      <c r="M5936" s="63">
        <v>8.3643038366381326</v>
      </c>
      <c r="N5936" s="63">
        <v>6.5897887262755175</v>
      </c>
      <c r="O5936" s="71">
        <v>7.0642849207231215</v>
      </c>
    </row>
    <row r="5937" spans="2:15" outlineLevel="1" x14ac:dyDescent="0.25">
      <c r="B5937" s="65">
        <v>5928</v>
      </c>
      <c r="C5937" s="60">
        <v>0</v>
      </c>
      <c r="D5937" s="61">
        <v>1</v>
      </c>
      <c r="E5937" s="61">
        <v>1</v>
      </c>
      <c r="F5937" s="61">
        <v>1</v>
      </c>
      <c r="G5937" s="61">
        <v>1</v>
      </c>
      <c r="H5937" s="61">
        <v>0</v>
      </c>
      <c r="I5937" s="62">
        <v>27809.121306107321</v>
      </c>
      <c r="J5937" s="63">
        <v>5.2438318894407718</v>
      </c>
      <c r="K5937" s="63">
        <v>5.3410314418750655</v>
      </c>
      <c r="L5937" s="63">
        <v>7.1844103364160468</v>
      </c>
      <c r="M5937" s="63">
        <v>6.6871133687515645</v>
      </c>
      <c r="N5937" s="63">
        <v>7.3218650914038674</v>
      </c>
      <c r="O5937" s="71">
        <v>6.8323008196077568</v>
      </c>
    </row>
    <row r="5938" spans="2:15" outlineLevel="1" x14ac:dyDescent="0.25">
      <c r="B5938" s="65">
        <v>5929</v>
      </c>
      <c r="C5938" s="60">
        <v>1</v>
      </c>
      <c r="D5938" s="61">
        <v>0</v>
      </c>
      <c r="E5938" s="61">
        <v>1</v>
      </c>
      <c r="F5938" s="61">
        <v>1</v>
      </c>
      <c r="G5938" s="61">
        <v>1</v>
      </c>
      <c r="H5938" s="61">
        <v>0</v>
      </c>
      <c r="I5938" s="62">
        <v>75106.069343251089</v>
      </c>
      <c r="J5938" s="63">
        <v>5.9360609626963932</v>
      </c>
      <c r="K5938" s="63">
        <v>5.349828708785374</v>
      </c>
      <c r="L5938" s="63">
        <v>6.9301778133207534</v>
      </c>
      <c r="M5938" s="63">
        <v>7.0660490429481122</v>
      </c>
      <c r="N5938" s="63">
        <v>7.2933410675497203</v>
      </c>
      <c r="O5938" s="71">
        <v>6.6706993758438919</v>
      </c>
    </row>
    <row r="5939" spans="2:15" outlineLevel="1" x14ac:dyDescent="0.25">
      <c r="B5939" s="65">
        <v>5930</v>
      </c>
      <c r="C5939" s="60">
        <v>1</v>
      </c>
      <c r="D5939" s="61">
        <v>0</v>
      </c>
      <c r="E5939" s="61">
        <v>1</v>
      </c>
      <c r="F5939" s="61">
        <v>1</v>
      </c>
      <c r="G5939" s="61">
        <v>0</v>
      </c>
      <c r="H5939" s="61">
        <v>1</v>
      </c>
      <c r="I5939" s="62">
        <v>26620.763697011062</v>
      </c>
      <c r="J5939" s="63">
        <v>5.6905441551368812</v>
      </c>
      <c r="K5939" s="63">
        <v>4.9737245326526871</v>
      </c>
      <c r="L5939" s="63">
        <v>6.825780447316852</v>
      </c>
      <c r="M5939" s="63">
        <v>6.9675418342331028</v>
      </c>
      <c r="N5939" s="63">
        <v>6.2276945617891748</v>
      </c>
      <c r="O5939" s="71">
        <v>7.3499362450843844</v>
      </c>
    </row>
    <row r="5940" spans="2:15" outlineLevel="1" x14ac:dyDescent="0.25">
      <c r="B5940" s="65">
        <v>5931</v>
      </c>
      <c r="C5940" s="60">
        <v>1</v>
      </c>
      <c r="D5940" s="61">
        <v>0</v>
      </c>
      <c r="E5940" s="61">
        <v>1</v>
      </c>
      <c r="F5940" s="61">
        <v>1</v>
      </c>
      <c r="G5940" s="61">
        <v>0</v>
      </c>
      <c r="H5940" s="61">
        <v>1</v>
      </c>
      <c r="I5940" s="62">
        <v>29636.126460215295</v>
      </c>
      <c r="J5940" s="63">
        <v>6.0995424770604565</v>
      </c>
      <c r="K5940" s="63">
        <v>5.8808395111261973</v>
      </c>
      <c r="L5940" s="63">
        <v>6.8467069764059731</v>
      </c>
      <c r="M5940" s="63">
        <v>6.0581961533340216</v>
      </c>
      <c r="N5940" s="63">
        <v>7.0581434370082166</v>
      </c>
      <c r="O5940" s="71">
        <v>7.197796089004699</v>
      </c>
    </row>
    <row r="5941" spans="2:15" outlineLevel="1" x14ac:dyDescent="0.25">
      <c r="B5941" s="65">
        <v>5932</v>
      </c>
      <c r="C5941" s="60">
        <v>1</v>
      </c>
      <c r="D5941" s="61">
        <v>0</v>
      </c>
      <c r="E5941" s="61">
        <v>1</v>
      </c>
      <c r="F5941" s="61">
        <v>1</v>
      </c>
      <c r="G5941" s="61">
        <v>1</v>
      </c>
      <c r="H5941" s="61">
        <v>0</v>
      </c>
      <c r="I5941" s="62">
        <v>101551.59135675139</v>
      </c>
      <c r="J5941" s="63">
        <v>6.2515005713841036</v>
      </c>
      <c r="K5941" s="63">
        <v>5.3104386277754099</v>
      </c>
      <c r="L5941" s="63">
        <v>8.1268870833947489</v>
      </c>
      <c r="M5941" s="63">
        <v>8.0749888994839729</v>
      </c>
      <c r="N5941" s="63">
        <v>7.2800259427242811</v>
      </c>
      <c r="O5941" s="71">
        <v>7.2004282340394248</v>
      </c>
    </row>
    <row r="5942" spans="2:15" outlineLevel="1" x14ac:dyDescent="0.25">
      <c r="B5942" s="65">
        <v>5933</v>
      </c>
      <c r="C5942" s="60">
        <v>0</v>
      </c>
      <c r="D5942" s="61">
        <v>1</v>
      </c>
      <c r="E5942" s="61">
        <v>1</v>
      </c>
      <c r="F5942" s="61">
        <v>1</v>
      </c>
      <c r="G5942" s="61">
        <v>1</v>
      </c>
      <c r="H5942" s="61">
        <v>0</v>
      </c>
      <c r="I5942" s="62">
        <v>95864.500439204392</v>
      </c>
      <c r="J5942" s="63">
        <v>5.9266086031945937</v>
      </c>
      <c r="K5942" s="63">
        <v>6.222210647979507</v>
      </c>
      <c r="L5942" s="63">
        <v>7.1025479238774283</v>
      </c>
      <c r="M5942" s="63">
        <v>6.9668455566681047</v>
      </c>
      <c r="N5942" s="63">
        <v>6.8059512775171465</v>
      </c>
      <c r="O5942" s="71">
        <v>6.4005080975058251</v>
      </c>
    </row>
    <row r="5943" spans="2:15" outlineLevel="1" x14ac:dyDescent="0.25">
      <c r="B5943" s="65">
        <v>5934</v>
      </c>
      <c r="C5943" s="60">
        <v>1</v>
      </c>
      <c r="D5943" s="61">
        <v>0</v>
      </c>
      <c r="E5943" s="61">
        <v>1</v>
      </c>
      <c r="F5943" s="61">
        <v>1</v>
      </c>
      <c r="G5943" s="61">
        <v>1</v>
      </c>
      <c r="H5943" s="61">
        <v>0</v>
      </c>
      <c r="I5943" s="62">
        <v>93153.219723314323</v>
      </c>
      <c r="J5943" s="63">
        <v>6.6366110339721835</v>
      </c>
      <c r="K5943" s="63">
        <v>4.4132470911173707</v>
      </c>
      <c r="L5943" s="63">
        <v>7.5670696814241492</v>
      </c>
      <c r="M5943" s="63">
        <v>7.4646655442653609</v>
      </c>
      <c r="N5943" s="63">
        <v>6.5488400887432592</v>
      </c>
      <c r="O5943" s="71">
        <v>6.0559236669612382</v>
      </c>
    </row>
    <row r="5944" spans="2:15" outlineLevel="1" x14ac:dyDescent="0.25">
      <c r="B5944" s="65">
        <v>5935</v>
      </c>
      <c r="C5944" s="60">
        <v>1</v>
      </c>
      <c r="D5944" s="61">
        <v>0</v>
      </c>
      <c r="E5944" s="61">
        <v>1</v>
      </c>
      <c r="F5944" s="61">
        <v>1</v>
      </c>
      <c r="G5944" s="61">
        <v>0</v>
      </c>
      <c r="H5944" s="61">
        <v>1</v>
      </c>
      <c r="I5944" s="62">
        <v>60384.619800169909</v>
      </c>
      <c r="J5944" s="63">
        <v>5.5917823757255354</v>
      </c>
      <c r="K5944" s="63">
        <v>4.7537489806839623</v>
      </c>
      <c r="L5944" s="63">
        <v>7.5533925399554906</v>
      </c>
      <c r="M5944" s="63">
        <v>6.1417363344725304</v>
      </c>
      <c r="N5944" s="63">
        <v>6.6614277511292785</v>
      </c>
      <c r="O5944" s="71">
        <v>7.3462037630263346</v>
      </c>
    </row>
    <row r="5945" spans="2:15" outlineLevel="1" x14ac:dyDescent="0.25">
      <c r="B5945" s="65">
        <v>5936</v>
      </c>
      <c r="C5945" s="60">
        <v>1</v>
      </c>
      <c r="D5945" s="61">
        <v>0</v>
      </c>
      <c r="E5945" s="61">
        <v>1</v>
      </c>
      <c r="F5945" s="61">
        <v>1</v>
      </c>
      <c r="G5945" s="61">
        <v>0</v>
      </c>
      <c r="H5945" s="61">
        <v>1</v>
      </c>
      <c r="I5945" s="62">
        <v>96625.726478660217</v>
      </c>
      <c r="J5945" s="63">
        <v>6.7922645861570183</v>
      </c>
      <c r="K5945" s="63">
        <v>5.1038128416110862</v>
      </c>
      <c r="L5945" s="63">
        <v>7.9624940879364097</v>
      </c>
      <c r="M5945" s="63">
        <v>7.038639045173249</v>
      </c>
      <c r="N5945" s="63">
        <v>6.276185255568115</v>
      </c>
      <c r="O5945" s="71">
        <v>7.1647328664541075</v>
      </c>
    </row>
    <row r="5946" spans="2:15" outlineLevel="1" x14ac:dyDescent="0.25">
      <c r="B5946" s="65">
        <v>5937</v>
      </c>
      <c r="C5946" s="60">
        <v>1</v>
      </c>
      <c r="D5946" s="61">
        <v>0</v>
      </c>
      <c r="E5946" s="61">
        <v>1</v>
      </c>
      <c r="F5946" s="61">
        <v>1</v>
      </c>
      <c r="G5946" s="61">
        <v>1</v>
      </c>
      <c r="H5946" s="61">
        <v>0</v>
      </c>
      <c r="I5946" s="62">
        <v>103129.21806811045</v>
      </c>
      <c r="J5946" s="63">
        <v>6.5020203161168162</v>
      </c>
      <c r="K5946" s="63">
        <v>6.2647032189661438</v>
      </c>
      <c r="L5946" s="63">
        <v>7.2576084379463488</v>
      </c>
      <c r="M5946" s="63">
        <v>7.6213710809408912</v>
      </c>
      <c r="N5946" s="63">
        <v>7.4009319104591125</v>
      </c>
      <c r="O5946" s="71">
        <v>7.3164256200398441</v>
      </c>
    </row>
    <row r="5947" spans="2:15" outlineLevel="1" x14ac:dyDescent="0.25">
      <c r="B5947" s="65">
        <v>5938</v>
      </c>
      <c r="C5947" s="60">
        <v>1</v>
      </c>
      <c r="D5947" s="61">
        <v>0</v>
      </c>
      <c r="E5947" s="61">
        <v>1</v>
      </c>
      <c r="F5947" s="61">
        <v>1</v>
      </c>
      <c r="G5947" s="61">
        <v>0</v>
      </c>
      <c r="H5947" s="61">
        <v>1</v>
      </c>
      <c r="I5947" s="62">
        <v>98824.089504701275</v>
      </c>
      <c r="J5947" s="63">
        <v>6.3738335728086026</v>
      </c>
      <c r="K5947" s="63">
        <v>5.1922722360691713</v>
      </c>
      <c r="L5947" s="63">
        <v>7.7079403493368961</v>
      </c>
      <c r="M5947" s="63">
        <v>8.2926814992907687</v>
      </c>
      <c r="N5947" s="63">
        <v>6.5970134922816737</v>
      </c>
      <c r="O5947" s="71">
        <v>6.6991010594812357</v>
      </c>
    </row>
    <row r="5948" spans="2:15" outlineLevel="1" x14ac:dyDescent="0.25">
      <c r="B5948" s="65">
        <v>5939</v>
      </c>
      <c r="C5948" s="60">
        <v>1</v>
      </c>
      <c r="D5948" s="61">
        <v>0</v>
      </c>
      <c r="E5948" s="61">
        <v>1</v>
      </c>
      <c r="F5948" s="61">
        <v>1</v>
      </c>
      <c r="G5948" s="61">
        <v>1</v>
      </c>
      <c r="H5948" s="61">
        <v>0</v>
      </c>
      <c r="I5948" s="62">
        <v>97606.194900825401</v>
      </c>
      <c r="J5948" s="63">
        <v>5.8262366332402751</v>
      </c>
      <c r="K5948" s="63">
        <v>5.3769758495342561</v>
      </c>
      <c r="L5948" s="63">
        <v>8.3451066086021672</v>
      </c>
      <c r="M5948" s="63">
        <v>7.7042248687060306</v>
      </c>
      <c r="N5948" s="63">
        <v>6.8044612833270239</v>
      </c>
      <c r="O5948" s="71">
        <v>6.7263096188294229</v>
      </c>
    </row>
    <row r="5949" spans="2:15" outlineLevel="1" x14ac:dyDescent="0.25">
      <c r="B5949" s="65">
        <v>5940</v>
      </c>
      <c r="C5949" s="60">
        <v>1</v>
      </c>
      <c r="D5949" s="61">
        <v>0</v>
      </c>
      <c r="E5949" s="61">
        <v>1</v>
      </c>
      <c r="F5949" s="61">
        <v>1</v>
      </c>
      <c r="G5949" s="61">
        <v>1</v>
      </c>
      <c r="H5949" s="61">
        <v>0</v>
      </c>
      <c r="I5949" s="62">
        <v>28371.714490789862</v>
      </c>
      <c r="J5949" s="63">
        <v>5.6708185488142338</v>
      </c>
      <c r="K5949" s="63">
        <v>5.1279420518039807</v>
      </c>
      <c r="L5949" s="63">
        <v>6.6783292720726006</v>
      </c>
      <c r="M5949" s="63">
        <v>7.3239929377478914</v>
      </c>
      <c r="N5949" s="63">
        <v>7.193227852677138</v>
      </c>
      <c r="O5949" s="71">
        <v>6.4463267936355741</v>
      </c>
    </row>
    <row r="5950" spans="2:15" outlineLevel="1" x14ac:dyDescent="0.25">
      <c r="B5950" s="65">
        <v>5941</v>
      </c>
      <c r="C5950" s="60">
        <v>1</v>
      </c>
      <c r="D5950" s="61">
        <v>0</v>
      </c>
      <c r="E5950" s="61">
        <v>1</v>
      </c>
      <c r="F5950" s="61">
        <v>1</v>
      </c>
      <c r="G5950" s="61">
        <v>0</v>
      </c>
      <c r="H5950" s="61">
        <v>1</v>
      </c>
      <c r="I5950" s="62">
        <v>80663.286155388967</v>
      </c>
      <c r="J5950" s="63">
        <v>6.1390988044681567</v>
      </c>
      <c r="K5950" s="63">
        <v>6.0481468352635126</v>
      </c>
      <c r="L5950" s="63">
        <v>6.7810054328297911</v>
      </c>
      <c r="M5950" s="63">
        <v>7.999622319751742</v>
      </c>
      <c r="N5950" s="63">
        <v>6.9644664711071105</v>
      </c>
      <c r="O5950" s="71">
        <v>7.2504240409895448</v>
      </c>
    </row>
    <row r="5951" spans="2:15" outlineLevel="1" x14ac:dyDescent="0.25">
      <c r="B5951" s="65">
        <v>5942</v>
      </c>
      <c r="C5951" s="60">
        <v>1</v>
      </c>
      <c r="D5951" s="61">
        <v>0</v>
      </c>
      <c r="E5951" s="61">
        <v>1</v>
      </c>
      <c r="F5951" s="61">
        <v>1</v>
      </c>
      <c r="G5951" s="61">
        <v>0</v>
      </c>
      <c r="H5951" s="61">
        <v>1</v>
      </c>
      <c r="I5951" s="62">
        <v>101570.89491622221</v>
      </c>
      <c r="J5951" s="63">
        <v>6.4692592787648078</v>
      </c>
      <c r="K5951" s="63">
        <v>5.5354137011451714</v>
      </c>
      <c r="L5951" s="63">
        <v>7.8249284391022682</v>
      </c>
      <c r="M5951" s="63">
        <v>8.5673702289130134</v>
      </c>
      <c r="N5951" s="63">
        <v>6.5622696325190493</v>
      </c>
      <c r="O5951" s="71">
        <v>6.9737048915984268</v>
      </c>
    </row>
    <row r="5952" spans="2:15" outlineLevel="1" x14ac:dyDescent="0.25">
      <c r="B5952" s="65">
        <v>5943</v>
      </c>
      <c r="C5952" s="60">
        <v>1</v>
      </c>
      <c r="D5952" s="61">
        <v>0</v>
      </c>
      <c r="E5952" s="61">
        <v>1</v>
      </c>
      <c r="F5952" s="61">
        <v>1</v>
      </c>
      <c r="G5952" s="61">
        <v>1</v>
      </c>
      <c r="H5952" s="61">
        <v>0</v>
      </c>
      <c r="I5952" s="62">
        <v>74717.565900870817</v>
      </c>
      <c r="J5952" s="63">
        <v>5.4739496970083259</v>
      </c>
      <c r="K5952" s="63">
        <v>4.8873434192485963</v>
      </c>
      <c r="L5952" s="63">
        <v>6.4161563134647981</v>
      </c>
      <c r="M5952" s="63">
        <v>8.5397661474414726</v>
      </c>
      <c r="N5952" s="63">
        <v>7.3935630318354022</v>
      </c>
      <c r="O5952" s="71">
        <v>5.9507753549915368</v>
      </c>
    </row>
    <row r="5953" spans="2:15" outlineLevel="1" x14ac:dyDescent="0.25">
      <c r="B5953" s="65">
        <v>5944</v>
      </c>
      <c r="C5953" s="60">
        <v>0</v>
      </c>
      <c r="D5953" s="61">
        <v>1</v>
      </c>
      <c r="E5953" s="61">
        <v>1</v>
      </c>
      <c r="F5953" s="61">
        <v>1</v>
      </c>
      <c r="G5953" s="61">
        <v>0</v>
      </c>
      <c r="H5953" s="61">
        <v>1</v>
      </c>
      <c r="I5953" s="62">
        <v>76824.852693220062</v>
      </c>
      <c r="J5953" s="63">
        <v>5.4557443310350289</v>
      </c>
      <c r="K5953" s="63">
        <v>5.7178356242234729</v>
      </c>
      <c r="L5953" s="63">
        <v>6.8053321517029932</v>
      </c>
      <c r="M5953" s="63">
        <v>7.5796214941118984</v>
      </c>
      <c r="N5953" s="63">
        <v>6.7916100538854653</v>
      </c>
      <c r="O5953" s="71">
        <v>7.5751758160139007</v>
      </c>
    </row>
    <row r="5954" spans="2:15" outlineLevel="1" x14ac:dyDescent="0.25">
      <c r="B5954" s="65">
        <v>5945</v>
      </c>
      <c r="C5954" s="60">
        <v>0</v>
      </c>
      <c r="D5954" s="61">
        <v>1</v>
      </c>
      <c r="E5954" s="61">
        <v>1</v>
      </c>
      <c r="F5954" s="61">
        <v>1</v>
      </c>
      <c r="G5954" s="61">
        <v>0</v>
      </c>
      <c r="H5954" s="61">
        <v>1</v>
      </c>
      <c r="I5954" s="62">
        <v>64357.964002157096</v>
      </c>
      <c r="J5954" s="63">
        <v>5.8253779132821535</v>
      </c>
      <c r="K5954" s="63">
        <v>6.5139430173780148</v>
      </c>
      <c r="L5954" s="63">
        <v>6.9680821841808847</v>
      </c>
      <c r="M5954" s="63">
        <v>6.1771031567003689</v>
      </c>
      <c r="N5954" s="63">
        <v>6.3731604044183836</v>
      </c>
      <c r="O5954" s="71">
        <v>7.096791223572736</v>
      </c>
    </row>
    <row r="5955" spans="2:15" outlineLevel="1" x14ac:dyDescent="0.25">
      <c r="B5955" s="65">
        <v>5946</v>
      </c>
      <c r="C5955" s="60">
        <v>1</v>
      </c>
      <c r="D5955" s="61">
        <v>0</v>
      </c>
      <c r="E5955" s="61">
        <v>1</v>
      </c>
      <c r="F5955" s="61">
        <v>1</v>
      </c>
      <c r="G5955" s="61">
        <v>1</v>
      </c>
      <c r="H5955" s="61">
        <v>0</v>
      </c>
      <c r="I5955" s="62">
        <v>73759.127607342118</v>
      </c>
      <c r="J5955" s="63">
        <v>5.8731192039405729</v>
      </c>
      <c r="K5955" s="63">
        <v>4.3821699376847434</v>
      </c>
      <c r="L5955" s="63">
        <v>7.1013229593406137</v>
      </c>
      <c r="M5955" s="63">
        <v>7.5903475054087046</v>
      </c>
      <c r="N5955" s="63">
        <v>7.235863500061007</v>
      </c>
      <c r="O5955" s="71">
        <v>6.725888268733172</v>
      </c>
    </row>
    <row r="5956" spans="2:15" outlineLevel="1" x14ac:dyDescent="0.25">
      <c r="B5956" s="65">
        <v>5947</v>
      </c>
      <c r="C5956" s="60">
        <v>1</v>
      </c>
      <c r="D5956" s="61">
        <v>0</v>
      </c>
      <c r="E5956" s="61">
        <v>1</v>
      </c>
      <c r="F5956" s="61">
        <v>1</v>
      </c>
      <c r="G5956" s="61">
        <v>0</v>
      </c>
      <c r="H5956" s="61">
        <v>1</v>
      </c>
      <c r="I5956" s="62">
        <v>101399.54606053836</v>
      </c>
      <c r="J5956" s="63">
        <v>5.4859624442632651</v>
      </c>
      <c r="K5956" s="63">
        <v>5.479641921796178</v>
      </c>
      <c r="L5956" s="63">
        <v>8.2209102424344564</v>
      </c>
      <c r="M5956" s="63">
        <v>8.8985398226785772</v>
      </c>
      <c r="N5956" s="63">
        <v>6.7142108076105114</v>
      </c>
      <c r="O5956" s="71">
        <v>7.3806469557191834</v>
      </c>
    </row>
    <row r="5957" spans="2:15" outlineLevel="1" x14ac:dyDescent="0.25">
      <c r="B5957" s="65">
        <v>5948</v>
      </c>
      <c r="C5957" s="60">
        <v>1</v>
      </c>
      <c r="D5957" s="61">
        <v>0</v>
      </c>
      <c r="E5957" s="61">
        <v>1</v>
      </c>
      <c r="F5957" s="61">
        <v>1</v>
      </c>
      <c r="G5957" s="61">
        <v>0</v>
      </c>
      <c r="H5957" s="61">
        <v>1</v>
      </c>
      <c r="I5957" s="62">
        <v>97663.266122092085</v>
      </c>
      <c r="J5957" s="63">
        <v>6.3220231481634901</v>
      </c>
      <c r="K5957" s="63">
        <v>5.4707345806505252</v>
      </c>
      <c r="L5957" s="63">
        <v>7.0357151438622072</v>
      </c>
      <c r="M5957" s="63">
        <v>7.9985446018517177</v>
      </c>
      <c r="N5957" s="63">
        <v>6.599810180924143</v>
      </c>
      <c r="O5957" s="71">
        <v>6.6686150315215738</v>
      </c>
    </row>
    <row r="5958" spans="2:15" outlineLevel="1" x14ac:dyDescent="0.25">
      <c r="B5958" s="65">
        <v>5949</v>
      </c>
      <c r="C5958" s="60">
        <v>0</v>
      </c>
      <c r="D5958" s="61">
        <v>1</v>
      </c>
      <c r="E5958" s="61">
        <v>1</v>
      </c>
      <c r="F5958" s="61">
        <v>1</v>
      </c>
      <c r="G5958" s="61">
        <v>0</v>
      </c>
      <c r="H5958" s="61">
        <v>1</v>
      </c>
      <c r="I5958" s="62">
        <v>95331.914210969102</v>
      </c>
      <c r="J5958" s="63">
        <v>5.8288299156030723</v>
      </c>
      <c r="K5958" s="63">
        <v>5.909709024263857</v>
      </c>
      <c r="L5958" s="63">
        <v>8.0412675307103356</v>
      </c>
      <c r="M5958" s="63">
        <v>6.1244134268268207</v>
      </c>
      <c r="N5958" s="63">
        <v>6.9410713978099867</v>
      </c>
      <c r="O5958" s="71">
        <v>7.1003863805579552</v>
      </c>
    </row>
    <row r="5959" spans="2:15" outlineLevel="1" x14ac:dyDescent="0.25">
      <c r="B5959" s="65">
        <v>5950</v>
      </c>
      <c r="C5959" s="60">
        <v>0</v>
      </c>
      <c r="D5959" s="61">
        <v>1</v>
      </c>
      <c r="E5959" s="61">
        <v>1</v>
      </c>
      <c r="F5959" s="61">
        <v>1</v>
      </c>
      <c r="G5959" s="61">
        <v>1</v>
      </c>
      <c r="H5959" s="61">
        <v>0</v>
      </c>
      <c r="I5959" s="62">
        <v>78015.08221638453</v>
      </c>
      <c r="J5959" s="63">
        <v>5.5481896406559406</v>
      </c>
      <c r="K5959" s="63">
        <v>5.5651230595257246</v>
      </c>
      <c r="L5959" s="63">
        <v>7.1650801400004109</v>
      </c>
      <c r="M5959" s="63">
        <v>7.635995352516562</v>
      </c>
      <c r="N5959" s="63">
        <v>7.4279056047434207</v>
      </c>
      <c r="O5959" s="71">
        <v>7.1616758637207427</v>
      </c>
    </row>
    <row r="5960" spans="2:15" outlineLevel="1" x14ac:dyDescent="0.25">
      <c r="B5960" s="65">
        <v>5951</v>
      </c>
      <c r="C5960" s="60">
        <v>1</v>
      </c>
      <c r="D5960" s="61">
        <v>0</v>
      </c>
      <c r="E5960" s="61">
        <v>1</v>
      </c>
      <c r="F5960" s="61">
        <v>1</v>
      </c>
      <c r="G5960" s="61">
        <v>1</v>
      </c>
      <c r="H5960" s="61">
        <v>0</v>
      </c>
      <c r="I5960" s="62">
        <v>78913.564888220644</v>
      </c>
      <c r="J5960" s="63">
        <v>5.8102388392545699</v>
      </c>
      <c r="K5960" s="63">
        <v>4.7334941362362386</v>
      </c>
      <c r="L5960" s="63">
        <v>7.1153977023920039</v>
      </c>
      <c r="M5960" s="63">
        <v>8.8287851801843082</v>
      </c>
      <c r="N5960" s="63">
        <v>7.2604517701414109</v>
      </c>
      <c r="O5960" s="71">
        <v>7.0134526182677579</v>
      </c>
    </row>
    <row r="5961" spans="2:15" outlineLevel="1" x14ac:dyDescent="0.25">
      <c r="B5961" s="65">
        <v>5952</v>
      </c>
      <c r="C5961" s="60">
        <v>1</v>
      </c>
      <c r="D5961" s="61">
        <v>0</v>
      </c>
      <c r="E5961" s="61">
        <v>1</v>
      </c>
      <c r="F5961" s="61">
        <v>1</v>
      </c>
      <c r="G5961" s="61">
        <v>0</v>
      </c>
      <c r="H5961" s="61">
        <v>1</v>
      </c>
      <c r="I5961" s="62">
        <v>29381.35272368179</v>
      </c>
      <c r="J5961" s="63">
        <v>6.5156894068734692</v>
      </c>
      <c r="K5961" s="63">
        <v>5.7185024819555457</v>
      </c>
      <c r="L5961" s="63">
        <v>6.3898095633182539</v>
      </c>
      <c r="M5961" s="63">
        <v>6.3775871712193704</v>
      </c>
      <c r="N5961" s="63">
        <v>6.6499735693735129</v>
      </c>
      <c r="O5961" s="71">
        <v>7.1029737285494861</v>
      </c>
    </row>
    <row r="5962" spans="2:15" outlineLevel="1" x14ac:dyDescent="0.25">
      <c r="B5962" s="65">
        <v>5953</v>
      </c>
      <c r="C5962" s="60">
        <v>1</v>
      </c>
      <c r="D5962" s="61">
        <v>0</v>
      </c>
      <c r="E5962" s="61">
        <v>1</v>
      </c>
      <c r="F5962" s="61">
        <v>1</v>
      </c>
      <c r="G5962" s="61">
        <v>0</v>
      </c>
      <c r="H5962" s="61">
        <v>1</v>
      </c>
      <c r="I5962" s="62">
        <v>95577.662004479833</v>
      </c>
      <c r="J5962" s="63">
        <v>6.2498497616363107</v>
      </c>
      <c r="K5962" s="63">
        <v>6.1129136362391172</v>
      </c>
      <c r="L5962" s="63">
        <v>7.4015430115903253</v>
      </c>
      <c r="M5962" s="63">
        <v>6.6523243861086137</v>
      </c>
      <c r="N5962" s="63">
        <v>6.3398353027513616</v>
      </c>
      <c r="O5962" s="71">
        <v>6.7789774144576098</v>
      </c>
    </row>
    <row r="5963" spans="2:15" outlineLevel="1" x14ac:dyDescent="0.25">
      <c r="B5963" s="65">
        <v>5954</v>
      </c>
      <c r="C5963" s="60">
        <v>1</v>
      </c>
      <c r="D5963" s="61">
        <v>0</v>
      </c>
      <c r="E5963" s="61">
        <v>1</v>
      </c>
      <c r="F5963" s="61">
        <v>1</v>
      </c>
      <c r="G5963" s="61">
        <v>1</v>
      </c>
      <c r="H5963" s="61">
        <v>0</v>
      </c>
      <c r="I5963" s="62">
        <v>99209.397655704379</v>
      </c>
      <c r="J5963" s="63">
        <v>6.0113060523122677</v>
      </c>
      <c r="K5963" s="63">
        <v>5.4554074967971555</v>
      </c>
      <c r="L5963" s="63">
        <v>7.5720751596506473</v>
      </c>
      <c r="M5963" s="63">
        <v>7.1109103940159732</v>
      </c>
      <c r="N5963" s="63">
        <v>7.7012984362015278</v>
      </c>
      <c r="O5963" s="71">
        <v>7.3979651248464418</v>
      </c>
    </row>
    <row r="5964" spans="2:15" outlineLevel="1" x14ac:dyDescent="0.25">
      <c r="B5964" s="65">
        <v>5955</v>
      </c>
      <c r="C5964" s="60">
        <v>1</v>
      </c>
      <c r="D5964" s="61">
        <v>0</v>
      </c>
      <c r="E5964" s="61">
        <v>1</v>
      </c>
      <c r="F5964" s="61">
        <v>1</v>
      </c>
      <c r="G5964" s="61">
        <v>1</v>
      </c>
      <c r="H5964" s="61">
        <v>0</v>
      </c>
      <c r="I5964" s="62">
        <v>79676.508519175492</v>
      </c>
      <c r="J5964" s="63">
        <v>6.3021487858519043</v>
      </c>
      <c r="K5964" s="63">
        <v>6.0727622196104205</v>
      </c>
      <c r="L5964" s="63">
        <v>6.5180137941993159</v>
      </c>
      <c r="M5964" s="63">
        <v>7.7490036166560028</v>
      </c>
      <c r="N5964" s="63">
        <v>7.5060853397955638</v>
      </c>
      <c r="O5964" s="71">
        <v>6.4046010048992992</v>
      </c>
    </row>
    <row r="5965" spans="2:15" outlineLevel="1" x14ac:dyDescent="0.25">
      <c r="B5965" s="65">
        <v>5956</v>
      </c>
      <c r="C5965" s="60">
        <v>1</v>
      </c>
      <c r="D5965" s="61">
        <v>0</v>
      </c>
      <c r="E5965" s="61">
        <v>1</v>
      </c>
      <c r="F5965" s="61">
        <v>1</v>
      </c>
      <c r="G5965" s="61">
        <v>1</v>
      </c>
      <c r="H5965" s="61">
        <v>0</v>
      </c>
      <c r="I5965" s="62">
        <v>25597.947934496682</v>
      </c>
      <c r="J5965" s="63">
        <v>5.4240869424972749</v>
      </c>
      <c r="K5965" s="63">
        <v>4.2550964097189139</v>
      </c>
      <c r="L5965" s="63">
        <v>6.525133000457755</v>
      </c>
      <c r="M5965" s="63">
        <v>7.1341242806198846</v>
      </c>
      <c r="N5965" s="63">
        <v>7.2564707797268815</v>
      </c>
      <c r="O5965" s="71">
        <v>6.9904246202818356</v>
      </c>
    </row>
    <row r="5966" spans="2:15" outlineLevel="1" x14ac:dyDescent="0.25">
      <c r="B5966" s="65">
        <v>5957</v>
      </c>
      <c r="C5966" s="60">
        <v>1</v>
      </c>
      <c r="D5966" s="61">
        <v>0</v>
      </c>
      <c r="E5966" s="61">
        <v>1</v>
      </c>
      <c r="F5966" s="61">
        <v>1</v>
      </c>
      <c r="G5966" s="61">
        <v>0</v>
      </c>
      <c r="H5966" s="61">
        <v>1</v>
      </c>
      <c r="I5966" s="62">
        <v>99695.802330756356</v>
      </c>
      <c r="J5966" s="63">
        <v>5.7277559866479164</v>
      </c>
      <c r="K5966" s="63">
        <v>5.5586466298442101</v>
      </c>
      <c r="L5966" s="63">
        <v>7.3675358446184775</v>
      </c>
      <c r="M5966" s="63">
        <v>8.8555451556044797</v>
      </c>
      <c r="N5966" s="63">
        <v>6.3712214262146505</v>
      </c>
      <c r="O5966" s="71">
        <v>7.1706957044543183</v>
      </c>
    </row>
    <row r="5967" spans="2:15" outlineLevel="1" x14ac:dyDescent="0.25">
      <c r="B5967" s="65">
        <v>5958</v>
      </c>
      <c r="C5967" s="60">
        <v>1</v>
      </c>
      <c r="D5967" s="61">
        <v>0</v>
      </c>
      <c r="E5967" s="61">
        <v>1</v>
      </c>
      <c r="F5967" s="61">
        <v>1</v>
      </c>
      <c r="G5967" s="61">
        <v>1</v>
      </c>
      <c r="H5967" s="61">
        <v>0</v>
      </c>
      <c r="I5967" s="62">
        <v>24217.385678038176</v>
      </c>
      <c r="J5967" s="63">
        <v>5.5146891801934812</v>
      </c>
      <c r="K5967" s="63">
        <v>4.6460043043538395</v>
      </c>
      <c r="L5967" s="63">
        <v>7.4535672859841142</v>
      </c>
      <c r="M5967" s="63">
        <v>6.2955691647849843</v>
      </c>
      <c r="N5967" s="63">
        <v>6.7878666584974363</v>
      </c>
      <c r="O5967" s="71">
        <v>6.7506817313986174</v>
      </c>
    </row>
    <row r="5968" spans="2:15" outlineLevel="1" x14ac:dyDescent="0.25">
      <c r="B5968" s="65">
        <v>5959</v>
      </c>
      <c r="C5968" s="60">
        <v>0</v>
      </c>
      <c r="D5968" s="61">
        <v>1</v>
      </c>
      <c r="E5968" s="61">
        <v>1</v>
      </c>
      <c r="F5968" s="61">
        <v>1</v>
      </c>
      <c r="G5968" s="61">
        <v>0</v>
      </c>
      <c r="H5968" s="61">
        <v>1</v>
      </c>
      <c r="I5968" s="62">
        <v>99332.685691262115</v>
      </c>
      <c r="J5968" s="63">
        <v>5.6832865419474157</v>
      </c>
      <c r="K5968" s="63">
        <v>6.6632275302230317</v>
      </c>
      <c r="L5968" s="63">
        <v>7.1285213906907998</v>
      </c>
      <c r="M5968" s="63">
        <v>7.5457875295365229</v>
      </c>
      <c r="N5968" s="63">
        <v>6.7900967707653468</v>
      </c>
      <c r="O5968" s="71">
        <v>6.9484976540970704</v>
      </c>
    </row>
    <row r="5969" spans="2:15" outlineLevel="1" x14ac:dyDescent="0.25">
      <c r="B5969" s="65">
        <v>5960</v>
      </c>
      <c r="C5969" s="60">
        <v>1</v>
      </c>
      <c r="D5969" s="61">
        <v>0</v>
      </c>
      <c r="E5969" s="61">
        <v>1</v>
      </c>
      <c r="F5969" s="61">
        <v>1</v>
      </c>
      <c r="G5969" s="61">
        <v>0</v>
      </c>
      <c r="H5969" s="61">
        <v>1</v>
      </c>
      <c r="I5969" s="62">
        <v>105502.65254895213</v>
      </c>
      <c r="J5969" s="63">
        <v>6.5996947220159141</v>
      </c>
      <c r="K5969" s="63">
        <v>5.8460874005291288</v>
      </c>
      <c r="L5969" s="63">
        <v>7.5039422663733237</v>
      </c>
      <c r="M5969" s="63">
        <v>8.8482504691586268</v>
      </c>
      <c r="N5969" s="63">
        <v>7.0782540455413425</v>
      </c>
      <c r="O5969" s="71">
        <v>7.4400783230400842</v>
      </c>
    </row>
    <row r="5970" spans="2:15" outlineLevel="1" x14ac:dyDescent="0.25">
      <c r="B5970" s="65">
        <v>5961</v>
      </c>
      <c r="C5970" s="60">
        <v>1</v>
      </c>
      <c r="D5970" s="61">
        <v>0</v>
      </c>
      <c r="E5970" s="61">
        <v>1</v>
      </c>
      <c r="F5970" s="61">
        <v>1</v>
      </c>
      <c r="G5970" s="61">
        <v>1</v>
      </c>
      <c r="H5970" s="61">
        <v>0</v>
      </c>
      <c r="I5970" s="62">
        <v>93883.000270391145</v>
      </c>
      <c r="J5970" s="63">
        <v>5.9614073813563682</v>
      </c>
      <c r="K5970" s="63">
        <v>4.8174156447434751</v>
      </c>
      <c r="L5970" s="63">
        <v>7.789669288042619</v>
      </c>
      <c r="M5970" s="63">
        <v>7.3464829448440643</v>
      </c>
      <c r="N5970" s="63">
        <v>6.8993379804586592</v>
      </c>
      <c r="O5970" s="71">
        <v>6.3238715113851374</v>
      </c>
    </row>
    <row r="5971" spans="2:15" outlineLevel="1" x14ac:dyDescent="0.25">
      <c r="B5971" s="65">
        <v>5962</v>
      </c>
      <c r="C5971" s="60">
        <v>1</v>
      </c>
      <c r="D5971" s="61">
        <v>0</v>
      </c>
      <c r="E5971" s="61">
        <v>1</v>
      </c>
      <c r="F5971" s="61">
        <v>1</v>
      </c>
      <c r="G5971" s="61">
        <v>0</v>
      </c>
      <c r="H5971" s="61">
        <v>1</v>
      </c>
      <c r="I5971" s="62">
        <v>27175.687561161627</v>
      </c>
      <c r="J5971" s="63">
        <v>5.6128296741705688</v>
      </c>
      <c r="K5971" s="63">
        <v>4.8014475357457762</v>
      </c>
      <c r="L5971" s="63">
        <v>6.6228894934006206</v>
      </c>
      <c r="M5971" s="63">
        <v>7.5269099041817995</v>
      </c>
      <c r="N5971" s="63">
        <v>6.3823503621023718</v>
      </c>
      <c r="O5971" s="71">
        <v>7.1426009276679485</v>
      </c>
    </row>
    <row r="5972" spans="2:15" outlineLevel="1" x14ac:dyDescent="0.25">
      <c r="B5972" s="65">
        <v>5963</v>
      </c>
      <c r="C5972" s="60">
        <v>1</v>
      </c>
      <c r="D5972" s="61">
        <v>0</v>
      </c>
      <c r="E5972" s="61">
        <v>1</v>
      </c>
      <c r="F5972" s="61">
        <v>1</v>
      </c>
      <c r="G5972" s="61">
        <v>0</v>
      </c>
      <c r="H5972" s="61">
        <v>1</v>
      </c>
      <c r="I5972" s="62">
        <v>94403.387313656422</v>
      </c>
      <c r="J5972" s="63">
        <v>6.5042404012701134</v>
      </c>
      <c r="K5972" s="63">
        <v>4.9923825953320558</v>
      </c>
      <c r="L5972" s="63">
        <v>6.5062538929446836</v>
      </c>
      <c r="M5972" s="63">
        <v>7.145161819093973</v>
      </c>
      <c r="N5972" s="63">
        <v>6.7471658361637807</v>
      </c>
      <c r="O5972" s="71">
        <v>6.9127271848568554</v>
      </c>
    </row>
    <row r="5973" spans="2:15" outlineLevel="1" x14ac:dyDescent="0.25">
      <c r="B5973" s="65">
        <v>5964</v>
      </c>
      <c r="C5973" s="60">
        <v>1</v>
      </c>
      <c r="D5973" s="61">
        <v>0</v>
      </c>
      <c r="E5973" s="61">
        <v>1</v>
      </c>
      <c r="F5973" s="61">
        <v>1</v>
      </c>
      <c r="G5973" s="61">
        <v>0</v>
      </c>
      <c r="H5973" s="61">
        <v>1</v>
      </c>
      <c r="I5973" s="62">
        <v>100473.68980376664</v>
      </c>
      <c r="J5973" s="63">
        <v>6.3742945464974063</v>
      </c>
      <c r="K5973" s="63">
        <v>5.8391778585063303</v>
      </c>
      <c r="L5973" s="63">
        <v>7.4539150141340738</v>
      </c>
      <c r="M5973" s="63">
        <v>8.3100569168978495</v>
      </c>
      <c r="N5973" s="63">
        <v>6.5399599981280758</v>
      </c>
      <c r="O5973" s="71">
        <v>6.7731359161634543</v>
      </c>
    </row>
    <row r="5974" spans="2:15" outlineLevel="1" x14ac:dyDescent="0.25">
      <c r="B5974" s="65">
        <v>5965</v>
      </c>
      <c r="C5974" s="60">
        <v>1</v>
      </c>
      <c r="D5974" s="61">
        <v>0</v>
      </c>
      <c r="E5974" s="61">
        <v>1</v>
      </c>
      <c r="F5974" s="61">
        <v>1</v>
      </c>
      <c r="G5974" s="61">
        <v>1</v>
      </c>
      <c r="H5974" s="61">
        <v>0</v>
      </c>
      <c r="I5974" s="62">
        <v>62598.629168263666</v>
      </c>
      <c r="J5974" s="63">
        <v>5.8189415540175347</v>
      </c>
      <c r="K5974" s="63">
        <v>4.9357550417774378</v>
      </c>
      <c r="L5974" s="63">
        <v>7.3830876806114549</v>
      </c>
      <c r="M5974" s="63">
        <v>6.6388223125996699</v>
      </c>
      <c r="N5974" s="63">
        <v>7.143068386152355</v>
      </c>
      <c r="O5974" s="71">
        <v>6.6913091747172837</v>
      </c>
    </row>
    <row r="5975" spans="2:15" outlineLevel="1" x14ac:dyDescent="0.25">
      <c r="B5975" s="65">
        <v>5966</v>
      </c>
      <c r="C5975" s="60">
        <v>0</v>
      </c>
      <c r="D5975" s="61">
        <v>1</v>
      </c>
      <c r="E5975" s="61">
        <v>1</v>
      </c>
      <c r="F5975" s="61">
        <v>1</v>
      </c>
      <c r="G5975" s="61">
        <v>1</v>
      </c>
      <c r="H5975" s="61">
        <v>0</v>
      </c>
      <c r="I5975" s="62">
        <v>101200.91299426743</v>
      </c>
      <c r="J5975" s="63">
        <v>5.6983556313245636</v>
      </c>
      <c r="K5975" s="63">
        <v>6.2477838006309829</v>
      </c>
      <c r="L5975" s="63">
        <v>7.243528638326076</v>
      </c>
      <c r="M5975" s="63">
        <v>8.7845379966386776</v>
      </c>
      <c r="N5975" s="63">
        <v>6.9036086175569267</v>
      </c>
      <c r="O5975" s="71">
        <v>6.4890685699355757</v>
      </c>
    </row>
    <row r="5976" spans="2:15" outlineLevel="1" x14ac:dyDescent="0.25">
      <c r="B5976" s="65">
        <v>5967</v>
      </c>
      <c r="C5976" s="60">
        <v>1</v>
      </c>
      <c r="D5976" s="61">
        <v>0</v>
      </c>
      <c r="E5976" s="61">
        <v>1</v>
      </c>
      <c r="F5976" s="61">
        <v>1</v>
      </c>
      <c r="G5976" s="61">
        <v>1</v>
      </c>
      <c r="H5976" s="61">
        <v>0</v>
      </c>
      <c r="I5976" s="62">
        <v>27129.722784580794</v>
      </c>
      <c r="J5976" s="63">
        <v>5.8386758646417096</v>
      </c>
      <c r="K5976" s="63">
        <v>4.9604254646243948</v>
      </c>
      <c r="L5976" s="63">
        <v>6.3879411944842932</v>
      </c>
      <c r="M5976" s="63">
        <v>6.9267462777435327</v>
      </c>
      <c r="N5976" s="63">
        <v>6.9371548768676412</v>
      </c>
      <c r="O5976" s="71">
        <v>6.917421380860695</v>
      </c>
    </row>
    <row r="5977" spans="2:15" outlineLevel="1" x14ac:dyDescent="0.25">
      <c r="B5977" s="65">
        <v>5968</v>
      </c>
      <c r="C5977" s="60">
        <v>1</v>
      </c>
      <c r="D5977" s="61">
        <v>0</v>
      </c>
      <c r="E5977" s="61">
        <v>1</v>
      </c>
      <c r="F5977" s="61">
        <v>1</v>
      </c>
      <c r="G5977" s="61">
        <v>1</v>
      </c>
      <c r="H5977" s="61">
        <v>0</v>
      </c>
      <c r="I5977" s="62">
        <v>95489.178642013983</v>
      </c>
      <c r="J5977" s="63">
        <v>6.5135470611008595</v>
      </c>
      <c r="K5977" s="63">
        <v>5.260963124985012</v>
      </c>
      <c r="L5977" s="63">
        <v>6.9291844485709753</v>
      </c>
      <c r="M5977" s="63">
        <v>6.9603759114821697</v>
      </c>
      <c r="N5977" s="63">
        <v>7.215435972614797</v>
      </c>
      <c r="O5977" s="71">
        <v>6.4494377110199457</v>
      </c>
    </row>
    <row r="5978" spans="2:15" outlineLevel="1" x14ac:dyDescent="0.25">
      <c r="B5978" s="65">
        <v>5969</v>
      </c>
      <c r="C5978" s="60">
        <v>0</v>
      </c>
      <c r="D5978" s="61">
        <v>1</v>
      </c>
      <c r="E5978" s="61">
        <v>1</v>
      </c>
      <c r="F5978" s="61">
        <v>1</v>
      </c>
      <c r="G5978" s="61">
        <v>0</v>
      </c>
      <c r="H5978" s="61">
        <v>1</v>
      </c>
      <c r="I5978" s="62">
        <v>100295.213656176</v>
      </c>
      <c r="J5978" s="63">
        <v>5.5933849810139566</v>
      </c>
      <c r="K5978" s="63">
        <v>6.6948861805547111</v>
      </c>
      <c r="L5978" s="63">
        <v>7.357042408377489</v>
      </c>
      <c r="M5978" s="63">
        <v>8.3035078247111134</v>
      </c>
      <c r="N5978" s="63">
        <v>6.3865308155246474</v>
      </c>
      <c r="O5978" s="71">
        <v>6.7631990787954575</v>
      </c>
    </row>
    <row r="5979" spans="2:15" outlineLevel="1" x14ac:dyDescent="0.25">
      <c r="B5979" s="65">
        <v>5970</v>
      </c>
      <c r="C5979" s="60">
        <v>0</v>
      </c>
      <c r="D5979" s="61">
        <v>1</v>
      </c>
      <c r="E5979" s="61">
        <v>1</v>
      </c>
      <c r="F5979" s="61">
        <v>1</v>
      </c>
      <c r="G5979" s="61">
        <v>0</v>
      </c>
      <c r="H5979" s="61">
        <v>1</v>
      </c>
      <c r="I5979" s="62">
        <v>27235.846763944443</v>
      </c>
      <c r="J5979" s="63">
        <v>5.7064028941730438</v>
      </c>
      <c r="K5979" s="63">
        <v>5.8773694773965133</v>
      </c>
      <c r="L5979" s="63">
        <v>6.6412440927672449</v>
      </c>
      <c r="M5979" s="63">
        <v>6.2046887364525176</v>
      </c>
      <c r="N5979" s="63">
        <v>6.4074926800878167</v>
      </c>
      <c r="O5979" s="71">
        <v>7.2932092677449463</v>
      </c>
    </row>
    <row r="5980" spans="2:15" outlineLevel="1" x14ac:dyDescent="0.25">
      <c r="B5980" s="65">
        <v>5971</v>
      </c>
      <c r="C5980" s="60">
        <v>0</v>
      </c>
      <c r="D5980" s="61">
        <v>1</v>
      </c>
      <c r="E5980" s="61">
        <v>1</v>
      </c>
      <c r="F5980" s="61">
        <v>1</v>
      </c>
      <c r="G5980" s="61">
        <v>0</v>
      </c>
      <c r="H5980" s="61">
        <v>1</v>
      </c>
      <c r="I5980" s="62">
        <v>100785.50045820216</v>
      </c>
      <c r="J5980" s="63">
        <v>6.0958654165422468</v>
      </c>
      <c r="K5980" s="63">
        <v>6.1924862969991112</v>
      </c>
      <c r="L5980" s="63">
        <v>8.1403715590394192</v>
      </c>
      <c r="M5980" s="63">
        <v>7.8733764902289352</v>
      </c>
      <c r="N5980" s="63">
        <v>6.2006530365160462</v>
      </c>
      <c r="O5980" s="71">
        <v>7.3374637167987231</v>
      </c>
    </row>
    <row r="5981" spans="2:15" outlineLevel="1" x14ac:dyDescent="0.25">
      <c r="B5981" s="65">
        <v>5972</v>
      </c>
      <c r="C5981" s="60">
        <v>1</v>
      </c>
      <c r="D5981" s="61">
        <v>0</v>
      </c>
      <c r="E5981" s="61">
        <v>1</v>
      </c>
      <c r="F5981" s="61">
        <v>1</v>
      </c>
      <c r="G5981" s="61">
        <v>0</v>
      </c>
      <c r="H5981" s="61">
        <v>1</v>
      </c>
      <c r="I5981" s="62">
        <v>58256.342611151107</v>
      </c>
      <c r="J5981" s="63">
        <v>6.1920985066468432</v>
      </c>
      <c r="K5981" s="63">
        <v>3.9769447207125856</v>
      </c>
      <c r="L5981" s="63">
        <v>7.7622166716508083</v>
      </c>
      <c r="M5981" s="63">
        <v>6.1542383180817684</v>
      </c>
      <c r="N5981" s="63">
        <v>6.4466785008406626</v>
      </c>
      <c r="O5981" s="71">
        <v>6.7412104359772691</v>
      </c>
    </row>
    <row r="5982" spans="2:15" outlineLevel="1" x14ac:dyDescent="0.25">
      <c r="B5982" s="65">
        <v>5973</v>
      </c>
      <c r="C5982" s="60">
        <v>1</v>
      </c>
      <c r="D5982" s="61">
        <v>0</v>
      </c>
      <c r="E5982" s="61">
        <v>1</v>
      </c>
      <c r="F5982" s="61">
        <v>1</v>
      </c>
      <c r="G5982" s="61">
        <v>0</v>
      </c>
      <c r="H5982" s="61">
        <v>1</v>
      </c>
      <c r="I5982" s="62">
        <v>101884.79018244555</v>
      </c>
      <c r="J5982" s="63">
        <v>6.4715409595658375</v>
      </c>
      <c r="K5982" s="63">
        <v>5.9774888011425471</v>
      </c>
      <c r="L5982" s="63">
        <v>7.2130959859740766</v>
      </c>
      <c r="M5982" s="63">
        <v>8.5372231467558812</v>
      </c>
      <c r="N5982" s="63">
        <v>6.4288486337298014</v>
      </c>
      <c r="O5982" s="71">
        <v>7.0969552390253829</v>
      </c>
    </row>
    <row r="5983" spans="2:15" outlineLevel="1" x14ac:dyDescent="0.25">
      <c r="B5983" s="65">
        <v>5974</v>
      </c>
      <c r="C5983" s="60">
        <v>0</v>
      </c>
      <c r="D5983" s="61">
        <v>1</v>
      </c>
      <c r="E5983" s="61">
        <v>1</v>
      </c>
      <c r="F5983" s="61">
        <v>1</v>
      </c>
      <c r="G5983" s="61">
        <v>1</v>
      </c>
      <c r="H5983" s="61">
        <v>0</v>
      </c>
      <c r="I5983" s="62">
        <v>75809.704127689358</v>
      </c>
      <c r="J5983" s="63">
        <v>5.5170259702349629</v>
      </c>
      <c r="K5983" s="63">
        <v>5.5850136220598587</v>
      </c>
      <c r="L5983" s="63">
        <v>6.8831717728471977</v>
      </c>
      <c r="M5983" s="63">
        <v>7.7440551390488803</v>
      </c>
      <c r="N5983" s="63">
        <v>7.1810583170474036</v>
      </c>
      <c r="O5983" s="71">
        <v>6.4572116033359706</v>
      </c>
    </row>
    <row r="5984" spans="2:15" outlineLevel="1" x14ac:dyDescent="0.25">
      <c r="B5984" s="65">
        <v>5975</v>
      </c>
      <c r="C5984" s="60">
        <v>1</v>
      </c>
      <c r="D5984" s="61">
        <v>0</v>
      </c>
      <c r="E5984" s="61">
        <v>1</v>
      </c>
      <c r="F5984" s="61">
        <v>1</v>
      </c>
      <c r="G5984" s="61">
        <v>1</v>
      </c>
      <c r="H5984" s="61">
        <v>0</v>
      </c>
      <c r="I5984" s="62">
        <v>94516.573261506128</v>
      </c>
      <c r="J5984" s="63">
        <v>5.8260948081333197</v>
      </c>
      <c r="K5984" s="63">
        <v>4.2942487609065267</v>
      </c>
      <c r="L5984" s="63">
        <v>7.9564161957329258</v>
      </c>
      <c r="M5984" s="63">
        <v>8.5070651218366695</v>
      </c>
      <c r="N5984" s="63">
        <v>6.6217449572760305</v>
      </c>
      <c r="O5984" s="71">
        <v>6.1699655216527329</v>
      </c>
    </row>
    <row r="5985" spans="2:15" outlineLevel="1" x14ac:dyDescent="0.25">
      <c r="B5985" s="65">
        <v>5976</v>
      </c>
      <c r="C5985" s="60">
        <v>1</v>
      </c>
      <c r="D5985" s="61">
        <v>0</v>
      </c>
      <c r="E5985" s="61">
        <v>1</v>
      </c>
      <c r="F5985" s="61">
        <v>1</v>
      </c>
      <c r="G5985" s="61">
        <v>0</v>
      </c>
      <c r="H5985" s="61">
        <v>1</v>
      </c>
      <c r="I5985" s="62">
        <v>20639.488239437604</v>
      </c>
      <c r="J5985" s="63">
        <v>5.6707506668424141</v>
      </c>
      <c r="K5985" s="63">
        <v>4.0885047506992862</v>
      </c>
      <c r="L5985" s="63">
        <v>6.9521056227263269</v>
      </c>
      <c r="M5985" s="63">
        <v>6.2752937804067805</v>
      </c>
      <c r="N5985" s="63">
        <v>6.2421459072742422</v>
      </c>
      <c r="O5985" s="71">
        <v>6.647241674761359</v>
      </c>
    </row>
    <row r="5986" spans="2:15" outlineLevel="1" x14ac:dyDescent="0.25">
      <c r="B5986" s="65">
        <v>5977</v>
      </c>
      <c r="C5986" s="60">
        <v>1</v>
      </c>
      <c r="D5986" s="61">
        <v>0</v>
      </c>
      <c r="E5986" s="61">
        <v>1</v>
      </c>
      <c r="F5986" s="61">
        <v>1</v>
      </c>
      <c r="G5986" s="61">
        <v>0</v>
      </c>
      <c r="H5986" s="61">
        <v>1</v>
      </c>
      <c r="I5986" s="62">
        <v>96681.229414650181</v>
      </c>
      <c r="J5986" s="63">
        <v>6.1800907218669305</v>
      </c>
      <c r="K5986" s="63">
        <v>4.9394408331796535</v>
      </c>
      <c r="L5986" s="63">
        <v>7.535820630743757</v>
      </c>
      <c r="M5986" s="63">
        <v>8.2263360840737576</v>
      </c>
      <c r="N5986" s="63">
        <v>6.1505372453275493</v>
      </c>
      <c r="O5986" s="71">
        <v>7.0360886922427515</v>
      </c>
    </row>
    <row r="5987" spans="2:15" outlineLevel="1" x14ac:dyDescent="0.25">
      <c r="B5987" s="65">
        <v>5978</v>
      </c>
      <c r="C5987" s="60">
        <v>1</v>
      </c>
      <c r="D5987" s="61">
        <v>0</v>
      </c>
      <c r="E5987" s="61">
        <v>1</v>
      </c>
      <c r="F5987" s="61">
        <v>1</v>
      </c>
      <c r="G5987" s="61">
        <v>0</v>
      </c>
      <c r="H5987" s="61">
        <v>1</v>
      </c>
      <c r="I5987" s="62">
        <v>61822.085673456575</v>
      </c>
      <c r="J5987" s="63">
        <v>5.5266411963472182</v>
      </c>
      <c r="K5987" s="63">
        <v>5.3193187274885299</v>
      </c>
      <c r="L5987" s="63">
        <v>7.8158583167795976</v>
      </c>
      <c r="M5987" s="63">
        <v>6.0457055353903373</v>
      </c>
      <c r="N5987" s="63">
        <v>6.5860731672251784</v>
      </c>
      <c r="O5987" s="71">
        <v>7.3569540604916313</v>
      </c>
    </row>
    <row r="5988" spans="2:15" outlineLevel="1" x14ac:dyDescent="0.25">
      <c r="B5988" s="65">
        <v>5979</v>
      </c>
      <c r="C5988" s="60">
        <v>1</v>
      </c>
      <c r="D5988" s="61">
        <v>0</v>
      </c>
      <c r="E5988" s="61">
        <v>1</v>
      </c>
      <c r="F5988" s="61">
        <v>1</v>
      </c>
      <c r="G5988" s="61">
        <v>1</v>
      </c>
      <c r="H5988" s="61">
        <v>0</v>
      </c>
      <c r="I5988" s="62">
        <v>99965.312241277366</v>
      </c>
      <c r="J5988" s="63">
        <v>5.9204323289939049</v>
      </c>
      <c r="K5988" s="63">
        <v>5.3564892706944232</v>
      </c>
      <c r="L5988" s="63">
        <v>7.6933361937470757</v>
      </c>
      <c r="M5988" s="63">
        <v>8.721114154337565</v>
      </c>
      <c r="N5988" s="63">
        <v>6.9443105762694461</v>
      </c>
      <c r="O5988" s="71">
        <v>6.6171217850060451</v>
      </c>
    </row>
    <row r="5989" spans="2:15" outlineLevel="1" x14ac:dyDescent="0.25">
      <c r="B5989" s="65">
        <v>5980</v>
      </c>
      <c r="C5989" s="60">
        <v>1</v>
      </c>
      <c r="D5989" s="61">
        <v>0</v>
      </c>
      <c r="E5989" s="61">
        <v>1</v>
      </c>
      <c r="F5989" s="61">
        <v>1</v>
      </c>
      <c r="G5989" s="61">
        <v>0</v>
      </c>
      <c r="H5989" s="61">
        <v>1</v>
      </c>
      <c r="I5989" s="62">
        <v>24985.554936774366</v>
      </c>
      <c r="J5989" s="63">
        <v>5.7405136319045491</v>
      </c>
      <c r="K5989" s="63">
        <v>5.1811520031855522</v>
      </c>
      <c r="L5989" s="63">
        <v>6.801128503217245</v>
      </c>
      <c r="M5989" s="63">
        <v>6.2144899531372699</v>
      </c>
      <c r="N5989" s="63">
        <v>6.3788934668473889</v>
      </c>
      <c r="O5989" s="71">
        <v>7.0846792010306014</v>
      </c>
    </row>
    <row r="5990" spans="2:15" outlineLevel="1" x14ac:dyDescent="0.25">
      <c r="B5990" s="65">
        <v>5981</v>
      </c>
      <c r="C5990" s="60">
        <v>1</v>
      </c>
      <c r="D5990" s="61">
        <v>0</v>
      </c>
      <c r="E5990" s="61">
        <v>1</v>
      </c>
      <c r="F5990" s="61">
        <v>1</v>
      </c>
      <c r="G5990" s="61">
        <v>0</v>
      </c>
      <c r="H5990" s="61">
        <v>1</v>
      </c>
      <c r="I5990" s="62">
        <v>76642.275760987541</v>
      </c>
      <c r="J5990" s="63">
        <v>6.0258125193048473</v>
      </c>
      <c r="K5990" s="63">
        <v>4.5560453857212337</v>
      </c>
      <c r="L5990" s="63">
        <v>6.9588541887565123</v>
      </c>
      <c r="M5990" s="63">
        <v>8.7945852087623226</v>
      </c>
      <c r="N5990" s="63">
        <v>6.5335287338102681</v>
      </c>
      <c r="O5990" s="71">
        <v>6.9149284502736874</v>
      </c>
    </row>
    <row r="5991" spans="2:15" outlineLevel="1" x14ac:dyDescent="0.25">
      <c r="B5991" s="65">
        <v>5982</v>
      </c>
      <c r="C5991" s="60">
        <v>1</v>
      </c>
      <c r="D5991" s="61">
        <v>0</v>
      </c>
      <c r="E5991" s="61">
        <v>1</v>
      </c>
      <c r="F5991" s="61">
        <v>1</v>
      </c>
      <c r="G5991" s="61">
        <v>0</v>
      </c>
      <c r="H5991" s="61">
        <v>1</v>
      </c>
      <c r="I5991" s="62">
        <v>95379.403375128677</v>
      </c>
      <c r="J5991" s="63">
        <v>5.4248018697855551</v>
      </c>
      <c r="K5991" s="63">
        <v>5.3157887716916665</v>
      </c>
      <c r="L5991" s="63">
        <v>8.005852708009904</v>
      </c>
      <c r="M5991" s="63">
        <v>7.632182808614651</v>
      </c>
      <c r="N5991" s="63">
        <v>6.4284736325461278</v>
      </c>
      <c r="O5991" s="71">
        <v>7.0618494319487874</v>
      </c>
    </row>
    <row r="5992" spans="2:15" outlineLevel="1" x14ac:dyDescent="0.25">
      <c r="B5992" s="65">
        <v>5983</v>
      </c>
      <c r="C5992" s="60">
        <v>1</v>
      </c>
      <c r="D5992" s="61">
        <v>0</v>
      </c>
      <c r="E5992" s="61">
        <v>1</v>
      </c>
      <c r="F5992" s="61">
        <v>1</v>
      </c>
      <c r="G5992" s="61">
        <v>1</v>
      </c>
      <c r="H5992" s="61">
        <v>0</v>
      </c>
      <c r="I5992" s="62">
        <v>98196.420840690669</v>
      </c>
      <c r="J5992" s="63">
        <v>6.4103927657307089</v>
      </c>
      <c r="K5992" s="63">
        <v>5.7370023869656386</v>
      </c>
      <c r="L5992" s="63">
        <v>7.4667636695109287</v>
      </c>
      <c r="M5992" s="63">
        <v>7.2883423551315047</v>
      </c>
      <c r="N5992" s="63">
        <v>7.0613979128250097</v>
      </c>
      <c r="O5992" s="71">
        <v>6.5681700888040879</v>
      </c>
    </row>
    <row r="5993" spans="2:15" outlineLevel="1" x14ac:dyDescent="0.25">
      <c r="B5993" s="65">
        <v>5984</v>
      </c>
      <c r="C5993" s="60">
        <v>1</v>
      </c>
      <c r="D5993" s="61">
        <v>0</v>
      </c>
      <c r="E5993" s="61">
        <v>1</v>
      </c>
      <c r="F5993" s="61">
        <v>1</v>
      </c>
      <c r="G5993" s="61">
        <v>0</v>
      </c>
      <c r="H5993" s="61">
        <v>1</v>
      </c>
      <c r="I5993" s="62">
        <v>78185.009859713464</v>
      </c>
      <c r="J5993" s="63">
        <v>6.1329977945102474</v>
      </c>
      <c r="K5993" s="63">
        <v>5.8272730329188178</v>
      </c>
      <c r="L5993" s="63">
        <v>6.3252296586043641</v>
      </c>
      <c r="M5993" s="63">
        <v>7.9295966204295611</v>
      </c>
      <c r="N5993" s="63">
        <v>6.7965789812577668</v>
      </c>
      <c r="O5993" s="71">
        <v>6.9943798866152722</v>
      </c>
    </row>
    <row r="5994" spans="2:15" outlineLevel="1" x14ac:dyDescent="0.25">
      <c r="B5994" s="65">
        <v>5985</v>
      </c>
      <c r="C5994" s="60">
        <v>0</v>
      </c>
      <c r="D5994" s="61">
        <v>1</v>
      </c>
      <c r="E5994" s="61">
        <v>1</v>
      </c>
      <c r="F5994" s="61">
        <v>1</v>
      </c>
      <c r="G5994" s="61">
        <v>1</v>
      </c>
      <c r="H5994" s="61">
        <v>0</v>
      </c>
      <c r="I5994" s="62">
        <v>65118.643232499133</v>
      </c>
      <c r="J5994" s="63">
        <v>6.0395390832399265</v>
      </c>
      <c r="K5994" s="63">
        <v>6.2511725086406926</v>
      </c>
      <c r="L5994" s="63">
        <v>6.8419871267119747</v>
      </c>
      <c r="M5994" s="63">
        <v>6.3541006142962351</v>
      </c>
      <c r="N5994" s="63">
        <v>7.1038066627076821</v>
      </c>
      <c r="O5994" s="71">
        <v>6.5186789799429485</v>
      </c>
    </row>
    <row r="5995" spans="2:15" outlineLevel="1" x14ac:dyDescent="0.25">
      <c r="B5995" s="65">
        <v>5986</v>
      </c>
      <c r="C5995" s="60">
        <v>0</v>
      </c>
      <c r="D5995" s="61">
        <v>1</v>
      </c>
      <c r="E5995" s="61">
        <v>1</v>
      </c>
      <c r="F5995" s="61">
        <v>1</v>
      </c>
      <c r="G5995" s="61">
        <v>0</v>
      </c>
      <c r="H5995" s="61">
        <v>1</v>
      </c>
      <c r="I5995" s="62">
        <v>77200.477698363218</v>
      </c>
      <c r="J5995" s="63">
        <v>5.3599757100773289</v>
      </c>
      <c r="K5995" s="63">
        <v>5.8274838575240784</v>
      </c>
      <c r="L5995" s="63">
        <v>6.1487100639266092</v>
      </c>
      <c r="M5995" s="63">
        <v>8.193789916240009</v>
      </c>
      <c r="N5995" s="63">
        <v>6.9843391303210405</v>
      </c>
      <c r="O5995" s="71">
        <v>7.0852673643707558</v>
      </c>
    </row>
    <row r="5996" spans="2:15" outlineLevel="1" x14ac:dyDescent="0.25">
      <c r="B5996" s="65">
        <v>5987</v>
      </c>
      <c r="C5996" s="60">
        <v>0</v>
      </c>
      <c r="D5996" s="61">
        <v>1</v>
      </c>
      <c r="E5996" s="61">
        <v>1</v>
      </c>
      <c r="F5996" s="61">
        <v>1</v>
      </c>
      <c r="G5996" s="61">
        <v>1</v>
      </c>
      <c r="H5996" s="61">
        <v>0</v>
      </c>
      <c r="I5996" s="62">
        <v>101336.08044749807</v>
      </c>
      <c r="J5996" s="63">
        <v>5.5662616723122955</v>
      </c>
      <c r="K5996" s="63">
        <v>5.9713920053460336</v>
      </c>
      <c r="L5996" s="63">
        <v>7.0986307176535863</v>
      </c>
      <c r="M5996" s="63">
        <v>8.9625242374433327</v>
      </c>
      <c r="N5996" s="63">
        <v>7.23225677860734</v>
      </c>
      <c r="O5996" s="71">
        <v>6.5839650043650035</v>
      </c>
    </row>
    <row r="5997" spans="2:15" outlineLevel="1" x14ac:dyDescent="0.25">
      <c r="B5997" s="65">
        <v>5988</v>
      </c>
      <c r="C5997" s="60">
        <v>1</v>
      </c>
      <c r="D5997" s="61">
        <v>0</v>
      </c>
      <c r="E5997" s="61">
        <v>1</v>
      </c>
      <c r="F5997" s="61">
        <v>1</v>
      </c>
      <c r="G5997" s="61">
        <v>0</v>
      </c>
      <c r="H5997" s="61">
        <v>1</v>
      </c>
      <c r="I5997" s="62">
        <v>72311.81394005123</v>
      </c>
      <c r="J5997" s="63">
        <v>6.0688052353984965</v>
      </c>
      <c r="K5997" s="63">
        <v>4.7806975694955973</v>
      </c>
      <c r="L5997" s="63">
        <v>6.6723611589952609</v>
      </c>
      <c r="M5997" s="63">
        <v>7.790592924584681</v>
      </c>
      <c r="N5997" s="63">
        <v>6.1670501520242968</v>
      </c>
      <c r="O5997" s="71">
        <v>6.4882933754756973</v>
      </c>
    </row>
    <row r="5998" spans="2:15" outlineLevel="1" x14ac:dyDescent="0.25">
      <c r="B5998" s="65">
        <v>5989</v>
      </c>
      <c r="C5998" s="60">
        <v>0</v>
      </c>
      <c r="D5998" s="61">
        <v>1</v>
      </c>
      <c r="E5998" s="61">
        <v>1</v>
      </c>
      <c r="F5998" s="61">
        <v>1</v>
      </c>
      <c r="G5998" s="61">
        <v>1</v>
      </c>
      <c r="H5998" s="61">
        <v>0</v>
      </c>
      <c r="I5998" s="62">
        <v>75304.56746819432</v>
      </c>
      <c r="J5998" s="63">
        <v>5.551095595486629</v>
      </c>
      <c r="K5998" s="63">
        <v>5.8364354030049945</v>
      </c>
      <c r="L5998" s="63">
        <v>6.7580930924903155</v>
      </c>
      <c r="M5998" s="63">
        <v>7.3921347260822232</v>
      </c>
      <c r="N5998" s="63">
        <v>7.247288549845889</v>
      </c>
      <c r="O5998" s="71">
        <v>6.3025958009891196</v>
      </c>
    </row>
    <row r="5999" spans="2:15" outlineLevel="1" x14ac:dyDescent="0.25">
      <c r="B5999" s="65">
        <v>5990</v>
      </c>
      <c r="C5999" s="60">
        <v>0</v>
      </c>
      <c r="D5999" s="61">
        <v>1</v>
      </c>
      <c r="E5999" s="61">
        <v>1</v>
      </c>
      <c r="F5999" s="61">
        <v>1</v>
      </c>
      <c r="G5999" s="61">
        <v>0</v>
      </c>
      <c r="H5999" s="61">
        <v>1</v>
      </c>
      <c r="I5999" s="62">
        <v>99425.773572683232</v>
      </c>
      <c r="J5999" s="63">
        <v>5.8810620895176049</v>
      </c>
      <c r="K5999" s="63">
        <v>6.7128671873269532</v>
      </c>
      <c r="L5999" s="63">
        <v>6.7966216617101933</v>
      </c>
      <c r="M5999" s="63">
        <v>7.5814901243174848</v>
      </c>
      <c r="N5999" s="63">
        <v>6.448443762795895</v>
      </c>
      <c r="O5999" s="71">
        <v>7.2369033648325587</v>
      </c>
    </row>
    <row r="6000" spans="2:15" outlineLevel="1" x14ac:dyDescent="0.25">
      <c r="B6000" s="65">
        <v>5991</v>
      </c>
      <c r="C6000" s="60">
        <v>1</v>
      </c>
      <c r="D6000" s="61">
        <v>0</v>
      </c>
      <c r="E6000" s="61">
        <v>1</v>
      </c>
      <c r="F6000" s="61">
        <v>1</v>
      </c>
      <c r="G6000" s="61">
        <v>0</v>
      </c>
      <c r="H6000" s="61">
        <v>1</v>
      </c>
      <c r="I6000" s="62">
        <v>97170.947215642562</v>
      </c>
      <c r="J6000" s="63">
        <v>5.7203725227110818</v>
      </c>
      <c r="K6000" s="63">
        <v>4.7202264876185573</v>
      </c>
      <c r="L6000" s="63">
        <v>7.7500961430259059</v>
      </c>
      <c r="M6000" s="63">
        <v>8.2518902083078505</v>
      </c>
      <c r="N6000" s="63">
        <v>6.6851765556742073</v>
      </c>
      <c r="O6000" s="71">
        <v>7.380793855086333</v>
      </c>
    </row>
    <row r="6001" spans="2:15" outlineLevel="1" x14ac:dyDescent="0.25">
      <c r="B6001" s="65">
        <v>5992</v>
      </c>
      <c r="C6001" s="60">
        <v>1</v>
      </c>
      <c r="D6001" s="61">
        <v>0</v>
      </c>
      <c r="E6001" s="61">
        <v>1</v>
      </c>
      <c r="F6001" s="61">
        <v>1</v>
      </c>
      <c r="G6001" s="61">
        <v>1</v>
      </c>
      <c r="H6001" s="61">
        <v>0</v>
      </c>
      <c r="I6001" s="62">
        <v>79537.66514688282</v>
      </c>
      <c r="J6001" s="63">
        <v>6.1468473905509606</v>
      </c>
      <c r="K6001" s="63">
        <v>5.8483174578383039</v>
      </c>
      <c r="L6001" s="63">
        <v>6.4468194321610337</v>
      </c>
      <c r="M6001" s="63">
        <v>8.1422561381840382</v>
      </c>
      <c r="N6001" s="63">
        <v>7.3030144418395766</v>
      </c>
      <c r="O6001" s="71">
        <v>6.6123399854605331</v>
      </c>
    </row>
    <row r="6002" spans="2:15" outlineLevel="1" x14ac:dyDescent="0.25">
      <c r="B6002" s="65">
        <v>5993</v>
      </c>
      <c r="C6002" s="60">
        <v>1</v>
      </c>
      <c r="D6002" s="61">
        <v>0</v>
      </c>
      <c r="E6002" s="61">
        <v>1</v>
      </c>
      <c r="F6002" s="61">
        <v>1</v>
      </c>
      <c r="G6002" s="61">
        <v>0</v>
      </c>
      <c r="H6002" s="61">
        <v>1</v>
      </c>
      <c r="I6002" s="62">
        <v>28745.795719242873</v>
      </c>
      <c r="J6002" s="63">
        <v>5.9525094670622547</v>
      </c>
      <c r="K6002" s="63">
        <v>4.9422715998779916</v>
      </c>
      <c r="L6002" s="63">
        <v>6.4894210891263535</v>
      </c>
      <c r="M6002" s="63">
        <v>7.3013571012025347</v>
      </c>
      <c r="N6002" s="63">
        <v>6.7329526380112554</v>
      </c>
      <c r="O6002" s="71">
        <v>7.2192608088296204</v>
      </c>
    </row>
    <row r="6003" spans="2:15" outlineLevel="1" x14ac:dyDescent="0.25">
      <c r="B6003" s="65">
        <v>5994</v>
      </c>
      <c r="C6003" s="60">
        <v>0</v>
      </c>
      <c r="D6003" s="61">
        <v>1</v>
      </c>
      <c r="E6003" s="61">
        <v>1</v>
      </c>
      <c r="F6003" s="61">
        <v>1</v>
      </c>
      <c r="G6003" s="61">
        <v>1</v>
      </c>
      <c r="H6003" s="61">
        <v>0</v>
      </c>
      <c r="I6003" s="62">
        <v>29618.748372687362</v>
      </c>
      <c r="J6003" s="63">
        <v>5.5837861608405026</v>
      </c>
      <c r="K6003" s="63">
        <v>6.2850036234623374</v>
      </c>
      <c r="L6003" s="63">
        <v>6.1591606846271132</v>
      </c>
      <c r="M6003" s="63">
        <v>6.4117344000226817</v>
      </c>
      <c r="N6003" s="63">
        <v>7.3587638631996946</v>
      </c>
      <c r="O6003" s="71">
        <v>6.912081845430464</v>
      </c>
    </row>
    <row r="6004" spans="2:15" outlineLevel="1" x14ac:dyDescent="0.25">
      <c r="B6004" s="65">
        <v>5995</v>
      </c>
      <c r="C6004" s="60">
        <v>0</v>
      </c>
      <c r="D6004" s="61">
        <v>1</v>
      </c>
      <c r="E6004" s="61">
        <v>1</v>
      </c>
      <c r="F6004" s="61">
        <v>1</v>
      </c>
      <c r="G6004" s="61">
        <v>1</v>
      </c>
      <c r="H6004" s="61">
        <v>0</v>
      </c>
      <c r="I6004" s="62">
        <v>75965.537084524156</v>
      </c>
      <c r="J6004" s="63">
        <v>5.7051835024234823</v>
      </c>
      <c r="K6004" s="63">
        <v>5.7432948112752626</v>
      </c>
      <c r="L6004" s="63">
        <v>7.0498965596808993</v>
      </c>
      <c r="M6004" s="63">
        <v>7.5560230741734742</v>
      </c>
      <c r="N6004" s="63">
        <v>6.9915565283116132</v>
      </c>
      <c r="O6004" s="71">
        <v>6.4285359164177365</v>
      </c>
    </row>
    <row r="6005" spans="2:15" outlineLevel="1" x14ac:dyDescent="0.25">
      <c r="B6005" s="65">
        <v>5996</v>
      </c>
      <c r="C6005" s="60">
        <v>0</v>
      </c>
      <c r="D6005" s="61">
        <v>1</v>
      </c>
      <c r="E6005" s="61">
        <v>1</v>
      </c>
      <c r="F6005" s="61">
        <v>1</v>
      </c>
      <c r="G6005" s="61">
        <v>0</v>
      </c>
      <c r="H6005" s="61">
        <v>1</v>
      </c>
      <c r="I6005" s="62">
        <v>95684.568723534787</v>
      </c>
      <c r="J6005" s="63">
        <v>5.8176501117629762</v>
      </c>
      <c r="K6005" s="63">
        <v>5.9483303923471498</v>
      </c>
      <c r="L6005" s="63">
        <v>7.3429653068601066</v>
      </c>
      <c r="M6005" s="63">
        <v>7.4607269290582456</v>
      </c>
      <c r="N6005" s="63">
        <v>6.1764634220086192</v>
      </c>
      <c r="O6005" s="71">
        <v>6.7584472165058944</v>
      </c>
    </row>
    <row r="6006" spans="2:15" outlineLevel="1" x14ac:dyDescent="0.25">
      <c r="B6006" s="65">
        <v>5997</v>
      </c>
      <c r="C6006" s="60">
        <v>1</v>
      </c>
      <c r="D6006" s="61">
        <v>0</v>
      </c>
      <c r="E6006" s="61">
        <v>1</v>
      </c>
      <c r="F6006" s="61">
        <v>1</v>
      </c>
      <c r="G6006" s="61">
        <v>1</v>
      </c>
      <c r="H6006" s="61">
        <v>0</v>
      </c>
      <c r="I6006" s="62">
        <v>76613.245424743713</v>
      </c>
      <c r="J6006" s="63">
        <v>5.5039829216161484</v>
      </c>
      <c r="K6006" s="63">
        <v>5.2034537631434015</v>
      </c>
      <c r="L6006" s="63">
        <v>7.3971927730588369</v>
      </c>
      <c r="M6006" s="63">
        <v>8.0787981133257034</v>
      </c>
      <c r="N6006" s="63">
        <v>7.2814159600783661</v>
      </c>
      <c r="O6006" s="71">
        <v>6.4779084017454531</v>
      </c>
    </row>
    <row r="6007" spans="2:15" outlineLevel="1" x14ac:dyDescent="0.25">
      <c r="B6007" s="65">
        <v>5998</v>
      </c>
      <c r="C6007" s="60">
        <v>1</v>
      </c>
      <c r="D6007" s="61">
        <v>0</v>
      </c>
      <c r="E6007" s="61">
        <v>1</v>
      </c>
      <c r="F6007" s="61">
        <v>1</v>
      </c>
      <c r="G6007" s="61">
        <v>0</v>
      </c>
      <c r="H6007" s="61">
        <v>1</v>
      </c>
      <c r="I6007" s="62">
        <v>63435.464386458916</v>
      </c>
      <c r="J6007" s="63">
        <v>6.9580616085917164</v>
      </c>
      <c r="K6007" s="63">
        <v>5.3750874398835053</v>
      </c>
      <c r="L6007" s="63">
        <v>6.4117727636638486</v>
      </c>
      <c r="M6007" s="63">
        <v>6.6740518613138811</v>
      </c>
      <c r="N6007" s="63">
        <v>6.2513889046515523</v>
      </c>
      <c r="O6007" s="71">
        <v>6.603773825801456</v>
      </c>
    </row>
    <row r="6008" spans="2:15" outlineLevel="1" x14ac:dyDescent="0.25">
      <c r="B6008" s="65">
        <v>5999</v>
      </c>
      <c r="C6008" s="60">
        <v>1</v>
      </c>
      <c r="D6008" s="61">
        <v>0</v>
      </c>
      <c r="E6008" s="61">
        <v>1</v>
      </c>
      <c r="F6008" s="61">
        <v>1</v>
      </c>
      <c r="G6008" s="61">
        <v>0</v>
      </c>
      <c r="H6008" s="61">
        <v>1</v>
      </c>
      <c r="I6008" s="62">
        <v>100392.44901762805</v>
      </c>
      <c r="J6008" s="63">
        <v>6.7233622592526254</v>
      </c>
      <c r="K6008" s="63">
        <v>4.9023070989459647</v>
      </c>
      <c r="L6008" s="63">
        <v>7.1951900469027059</v>
      </c>
      <c r="M6008" s="63">
        <v>8.8460219025178137</v>
      </c>
      <c r="N6008" s="63">
        <v>6.5603598980371016</v>
      </c>
      <c r="O6008" s="71">
        <v>7.0154686032498113</v>
      </c>
    </row>
    <row r="6009" spans="2:15" outlineLevel="1" x14ac:dyDescent="0.25">
      <c r="B6009" s="65">
        <v>6000</v>
      </c>
      <c r="C6009" s="60">
        <v>0</v>
      </c>
      <c r="D6009" s="61">
        <v>1</v>
      </c>
      <c r="E6009" s="61">
        <v>1</v>
      </c>
      <c r="F6009" s="61">
        <v>1</v>
      </c>
      <c r="G6009" s="61">
        <v>0</v>
      </c>
      <c r="H6009" s="61">
        <v>1</v>
      </c>
      <c r="I6009" s="62">
        <v>96808.829736437765</v>
      </c>
      <c r="J6009" s="63">
        <v>5.6342520348056429</v>
      </c>
      <c r="K6009" s="63">
        <v>6.1843117388515054</v>
      </c>
      <c r="L6009" s="63">
        <v>7.2540330646079809</v>
      </c>
      <c r="M6009" s="63">
        <v>6.4546772349990924</v>
      </c>
      <c r="N6009" s="63">
        <v>7.1648257743196533</v>
      </c>
      <c r="O6009" s="71">
        <v>7.473197197466563</v>
      </c>
    </row>
    <row r="6010" spans="2:15" outlineLevel="1" x14ac:dyDescent="0.25">
      <c r="B6010" s="65">
        <v>6001</v>
      </c>
      <c r="C6010" s="60">
        <v>1</v>
      </c>
      <c r="D6010" s="61">
        <v>0</v>
      </c>
      <c r="E6010" s="61">
        <v>1</v>
      </c>
      <c r="F6010" s="61">
        <v>1</v>
      </c>
      <c r="G6010" s="61">
        <v>1</v>
      </c>
      <c r="H6010" s="61">
        <v>0</v>
      </c>
      <c r="I6010" s="62">
        <v>95585.485551272664</v>
      </c>
      <c r="J6010" s="63">
        <v>7.1472620341492696</v>
      </c>
      <c r="K6010" s="63">
        <v>4.9004007357399217</v>
      </c>
      <c r="L6010" s="63">
        <v>7.3126387345158808</v>
      </c>
      <c r="M6010" s="63">
        <v>6.7220097159736021</v>
      </c>
      <c r="N6010" s="63">
        <v>6.8803258855221854</v>
      </c>
      <c r="O6010" s="71">
        <v>6.6379107285637176</v>
      </c>
    </row>
    <row r="6011" spans="2:15" outlineLevel="1" x14ac:dyDescent="0.25">
      <c r="B6011" s="65">
        <v>6002</v>
      </c>
      <c r="C6011" s="60">
        <v>0</v>
      </c>
      <c r="D6011" s="61">
        <v>1</v>
      </c>
      <c r="E6011" s="61">
        <v>1</v>
      </c>
      <c r="F6011" s="61">
        <v>1</v>
      </c>
      <c r="G6011" s="61">
        <v>1</v>
      </c>
      <c r="H6011" s="61">
        <v>0</v>
      </c>
      <c r="I6011" s="62">
        <v>99997.209302572868</v>
      </c>
      <c r="J6011" s="63">
        <v>5.992792913712119</v>
      </c>
      <c r="K6011" s="63">
        <v>6.2806167460229299</v>
      </c>
      <c r="L6011" s="63">
        <v>7.6299457209253827</v>
      </c>
      <c r="M6011" s="63">
        <v>8.2956787535117975</v>
      </c>
      <c r="N6011" s="63">
        <v>6.6434647906507855</v>
      </c>
      <c r="O6011" s="71">
        <v>6.2035640642873551</v>
      </c>
    </row>
    <row r="6012" spans="2:15" outlineLevel="1" x14ac:dyDescent="0.25">
      <c r="B6012" s="65">
        <v>6003</v>
      </c>
      <c r="C6012" s="60">
        <v>1</v>
      </c>
      <c r="D6012" s="61">
        <v>0</v>
      </c>
      <c r="E6012" s="61">
        <v>1</v>
      </c>
      <c r="F6012" s="61">
        <v>1</v>
      </c>
      <c r="G6012" s="61">
        <v>1</v>
      </c>
      <c r="H6012" s="61">
        <v>0</v>
      </c>
      <c r="I6012" s="62">
        <v>27805.147348395913</v>
      </c>
      <c r="J6012" s="63">
        <v>5.5618001603137852</v>
      </c>
      <c r="K6012" s="63">
        <v>5.3652042757865832</v>
      </c>
      <c r="L6012" s="63">
        <v>7.2412354403419821</v>
      </c>
      <c r="M6012" s="63">
        <v>6.3954632427729843</v>
      </c>
      <c r="N6012" s="63">
        <v>7.1397344667248985</v>
      </c>
      <c r="O6012" s="71">
        <v>6.953611849916614</v>
      </c>
    </row>
    <row r="6013" spans="2:15" outlineLevel="1" x14ac:dyDescent="0.25">
      <c r="B6013" s="65">
        <v>6004</v>
      </c>
      <c r="C6013" s="60">
        <v>0</v>
      </c>
      <c r="D6013" s="61">
        <v>1</v>
      </c>
      <c r="E6013" s="61">
        <v>1</v>
      </c>
      <c r="F6013" s="61">
        <v>1</v>
      </c>
      <c r="G6013" s="61">
        <v>1</v>
      </c>
      <c r="H6013" s="61">
        <v>0</v>
      </c>
      <c r="I6013" s="62">
        <v>96045.226652015815</v>
      </c>
      <c r="J6013" s="63">
        <v>5.8594269020621761</v>
      </c>
      <c r="K6013" s="63">
        <v>6.5603394559993689</v>
      </c>
      <c r="L6013" s="63">
        <v>6.6422054804166688</v>
      </c>
      <c r="M6013" s="63">
        <v>7.2484555274705293</v>
      </c>
      <c r="N6013" s="63">
        <v>6.5505867798222592</v>
      </c>
      <c r="O6013" s="71">
        <v>6.3151130030667133</v>
      </c>
    </row>
    <row r="6014" spans="2:15" outlineLevel="1" x14ac:dyDescent="0.25">
      <c r="B6014" s="65">
        <v>6005</v>
      </c>
      <c r="C6014" s="60">
        <v>0</v>
      </c>
      <c r="D6014" s="61">
        <v>1</v>
      </c>
      <c r="E6014" s="61">
        <v>1</v>
      </c>
      <c r="F6014" s="61">
        <v>1</v>
      </c>
      <c r="G6014" s="61">
        <v>1</v>
      </c>
      <c r="H6014" s="61">
        <v>0</v>
      </c>
      <c r="I6014" s="62">
        <v>99911.548375931903</v>
      </c>
      <c r="J6014" s="63">
        <v>6.2347505265542846</v>
      </c>
      <c r="K6014" s="63">
        <v>6.5510092051866877</v>
      </c>
      <c r="L6014" s="63">
        <v>7.066069144754386</v>
      </c>
      <c r="M6014" s="63">
        <v>6.9896633394913534</v>
      </c>
      <c r="N6014" s="63">
        <v>7.6368791530300424</v>
      </c>
      <c r="O6014" s="71">
        <v>6.4507147220303249</v>
      </c>
    </row>
    <row r="6015" spans="2:15" outlineLevel="1" x14ac:dyDescent="0.25">
      <c r="B6015" s="65">
        <v>6006</v>
      </c>
      <c r="C6015" s="60">
        <v>1</v>
      </c>
      <c r="D6015" s="61">
        <v>0</v>
      </c>
      <c r="E6015" s="61">
        <v>1</v>
      </c>
      <c r="F6015" s="61">
        <v>1</v>
      </c>
      <c r="G6015" s="61">
        <v>0</v>
      </c>
      <c r="H6015" s="61">
        <v>1</v>
      </c>
      <c r="I6015" s="62">
        <v>98720.93573716603</v>
      </c>
      <c r="J6015" s="63">
        <v>6.7349176605241219</v>
      </c>
      <c r="K6015" s="63">
        <v>4.9239369677793006</v>
      </c>
      <c r="L6015" s="63">
        <v>6.7734023087088522</v>
      </c>
      <c r="M6015" s="63">
        <v>8.8693852654625882</v>
      </c>
      <c r="N6015" s="63">
        <v>6.3309634293979506</v>
      </c>
      <c r="O6015" s="71">
        <v>6.6952220518246692</v>
      </c>
    </row>
    <row r="6016" spans="2:15" outlineLevel="1" x14ac:dyDescent="0.25">
      <c r="B6016" s="65">
        <v>6007</v>
      </c>
      <c r="C6016" s="60">
        <v>1</v>
      </c>
      <c r="D6016" s="61">
        <v>0</v>
      </c>
      <c r="E6016" s="61">
        <v>1</v>
      </c>
      <c r="F6016" s="61">
        <v>1</v>
      </c>
      <c r="G6016" s="61">
        <v>1</v>
      </c>
      <c r="H6016" s="61">
        <v>0</v>
      </c>
      <c r="I6016" s="62">
        <v>96313.624950544472</v>
      </c>
      <c r="J6016" s="63">
        <v>6.0029395199496145</v>
      </c>
      <c r="K6016" s="63">
        <v>4.4262025650121055</v>
      </c>
      <c r="L6016" s="63">
        <v>7.7415919025479472</v>
      </c>
      <c r="M6016" s="63">
        <v>8.0913650317787891</v>
      </c>
      <c r="N6016" s="63">
        <v>7.5716905649084776</v>
      </c>
      <c r="O6016" s="71">
        <v>6.1877966341202093</v>
      </c>
    </row>
    <row r="6017" spans="2:15" outlineLevel="1" x14ac:dyDescent="0.25">
      <c r="B6017" s="65">
        <v>6008</v>
      </c>
      <c r="C6017" s="60">
        <v>1</v>
      </c>
      <c r="D6017" s="61">
        <v>0</v>
      </c>
      <c r="E6017" s="61">
        <v>1</v>
      </c>
      <c r="F6017" s="61">
        <v>1</v>
      </c>
      <c r="G6017" s="61">
        <v>0</v>
      </c>
      <c r="H6017" s="61">
        <v>1</v>
      </c>
      <c r="I6017" s="62">
        <v>100620.63067039609</v>
      </c>
      <c r="J6017" s="63">
        <v>5.9801451787733981</v>
      </c>
      <c r="K6017" s="63">
        <v>5.2959899342786683</v>
      </c>
      <c r="L6017" s="63">
        <v>7.9872918269282325</v>
      </c>
      <c r="M6017" s="63">
        <v>8.5992522764084249</v>
      </c>
      <c r="N6017" s="63">
        <v>6.760697237690934</v>
      </c>
      <c r="O6017" s="71">
        <v>7.1268910064206095</v>
      </c>
    </row>
    <row r="6018" spans="2:15" outlineLevel="1" x14ac:dyDescent="0.25">
      <c r="B6018" s="65">
        <v>6009</v>
      </c>
      <c r="C6018" s="60">
        <v>1</v>
      </c>
      <c r="D6018" s="61">
        <v>0</v>
      </c>
      <c r="E6018" s="61">
        <v>1</v>
      </c>
      <c r="F6018" s="61">
        <v>1</v>
      </c>
      <c r="G6018" s="61">
        <v>1</v>
      </c>
      <c r="H6018" s="61">
        <v>0</v>
      </c>
      <c r="I6018" s="62">
        <v>101489.94314963045</v>
      </c>
      <c r="J6018" s="63">
        <v>7.3918996158856967</v>
      </c>
      <c r="K6018" s="63">
        <v>4.8037590973222111</v>
      </c>
      <c r="L6018" s="63">
        <v>6.81168656307932</v>
      </c>
      <c r="M6018" s="63">
        <v>8.6483808443863861</v>
      </c>
      <c r="N6018" s="63">
        <v>6.9932064395117175</v>
      </c>
      <c r="O6018" s="71">
        <v>6.8007929511300036</v>
      </c>
    </row>
    <row r="6019" spans="2:15" outlineLevel="1" x14ac:dyDescent="0.25">
      <c r="B6019" s="65">
        <v>6010</v>
      </c>
      <c r="C6019" s="60">
        <v>1</v>
      </c>
      <c r="D6019" s="61">
        <v>0</v>
      </c>
      <c r="E6019" s="61">
        <v>1</v>
      </c>
      <c r="F6019" s="61">
        <v>1</v>
      </c>
      <c r="G6019" s="61">
        <v>0</v>
      </c>
      <c r="H6019" s="61">
        <v>1</v>
      </c>
      <c r="I6019" s="62">
        <v>92464.499139077554</v>
      </c>
      <c r="J6019" s="63">
        <v>6.3588202326415271</v>
      </c>
      <c r="K6019" s="63">
        <v>4.2187475144875792</v>
      </c>
      <c r="L6019" s="63">
        <v>6.6449368897111132</v>
      </c>
      <c r="M6019" s="63">
        <v>7.085393771581554</v>
      </c>
      <c r="N6019" s="63">
        <v>6.9432251369861353</v>
      </c>
      <c r="O6019" s="71">
        <v>7.0452111993195849</v>
      </c>
    </row>
    <row r="6020" spans="2:15" outlineLevel="1" x14ac:dyDescent="0.25">
      <c r="B6020" s="65">
        <v>6011</v>
      </c>
      <c r="C6020" s="60">
        <v>0</v>
      </c>
      <c r="D6020" s="61">
        <v>1</v>
      </c>
      <c r="E6020" s="61">
        <v>1</v>
      </c>
      <c r="F6020" s="61">
        <v>1</v>
      </c>
      <c r="G6020" s="61">
        <v>1</v>
      </c>
      <c r="H6020" s="61">
        <v>0</v>
      </c>
      <c r="I6020" s="62">
        <v>26883.191953578877</v>
      </c>
      <c r="J6020" s="63">
        <v>5.4805238138718426</v>
      </c>
      <c r="K6020" s="63">
        <v>6.0310470434628485</v>
      </c>
      <c r="L6020" s="63">
        <v>6.6748278372428054</v>
      </c>
      <c r="M6020" s="63">
        <v>6.0622820010394642</v>
      </c>
      <c r="N6020" s="63">
        <v>6.9264834898728864</v>
      </c>
      <c r="O6020" s="71">
        <v>6.7633326878631257</v>
      </c>
    </row>
    <row r="6021" spans="2:15" outlineLevel="1" x14ac:dyDescent="0.25">
      <c r="B6021" s="65">
        <v>6012</v>
      </c>
      <c r="C6021" s="60">
        <v>1</v>
      </c>
      <c r="D6021" s="61">
        <v>0</v>
      </c>
      <c r="E6021" s="61">
        <v>1</v>
      </c>
      <c r="F6021" s="61">
        <v>1</v>
      </c>
      <c r="G6021" s="61">
        <v>1</v>
      </c>
      <c r="H6021" s="61">
        <v>0</v>
      </c>
      <c r="I6021" s="62">
        <v>27429.849301936076</v>
      </c>
      <c r="J6021" s="63">
        <v>5.4596047243894823</v>
      </c>
      <c r="K6021" s="63">
        <v>4.9274630575306819</v>
      </c>
      <c r="L6021" s="63">
        <v>6.7359005153587148</v>
      </c>
      <c r="M6021" s="63">
        <v>7.5581408204802809</v>
      </c>
      <c r="N6021" s="63">
        <v>6.8718664474117039</v>
      </c>
      <c r="O6021" s="71">
        <v>6.5866817531567659</v>
      </c>
    </row>
    <row r="6022" spans="2:15" outlineLevel="1" x14ac:dyDescent="0.25">
      <c r="B6022" s="65">
        <v>6013</v>
      </c>
      <c r="C6022" s="60">
        <v>1</v>
      </c>
      <c r="D6022" s="61">
        <v>0</v>
      </c>
      <c r="E6022" s="61">
        <v>1</v>
      </c>
      <c r="F6022" s="61">
        <v>1</v>
      </c>
      <c r="G6022" s="61">
        <v>0</v>
      </c>
      <c r="H6022" s="61">
        <v>1</v>
      </c>
      <c r="I6022" s="62">
        <v>100944.77742781455</v>
      </c>
      <c r="J6022" s="63">
        <v>5.9669852877885203</v>
      </c>
      <c r="K6022" s="63">
        <v>5.5912965496170557</v>
      </c>
      <c r="L6022" s="63">
        <v>7.2317650385787067</v>
      </c>
      <c r="M6022" s="63">
        <v>8.5323315722569237</v>
      </c>
      <c r="N6022" s="63">
        <v>6.9695024189141028</v>
      </c>
      <c r="O6022" s="71">
        <v>7.2244477677690497</v>
      </c>
    </row>
    <row r="6023" spans="2:15" outlineLevel="1" x14ac:dyDescent="0.25">
      <c r="B6023" s="65">
        <v>6014</v>
      </c>
      <c r="C6023" s="60">
        <v>0</v>
      </c>
      <c r="D6023" s="61">
        <v>1</v>
      </c>
      <c r="E6023" s="61">
        <v>1</v>
      </c>
      <c r="F6023" s="61">
        <v>1</v>
      </c>
      <c r="G6023" s="61">
        <v>0</v>
      </c>
      <c r="H6023" s="61">
        <v>1</v>
      </c>
      <c r="I6023" s="62">
        <v>100051.03068092486</v>
      </c>
      <c r="J6023" s="63">
        <v>6.2159820621257564</v>
      </c>
      <c r="K6023" s="63">
        <v>6.4806540649618416</v>
      </c>
      <c r="L6023" s="63">
        <v>7.8242016758078945</v>
      </c>
      <c r="M6023" s="63">
        <v>7.3906207563464168</v>
      </c>
      <c r="N6023" s="63">
        <v>6.617755706473905</v>
      </c>
      <c r="O6023" s="71">
        <v>6.796784241127046</v>
      </c>
    </row>
    <row r="6024" spans="2:15" outlineLevel="1" x14ac:dyDescent="0.25">
      <c r="B6024" s="65">
        <v>6015</v>
      </c>
      <c r="C6024" s="60">
        <v>1</v>
      </c>
      <c r="D6024" s="61">
        <v>0</v>
      </c>
      <c r="E6024" s="61">
        <v>1</v>
      </c>
      <c r="F6024" s="61">
        <v>1</v>
      </c>
      <c r="G6024" s="61">
        <v>0</v>
      </c>
      <c r="H6024" s="61">
        <v>1</v>
      </c>
      <c r="I6024" s="62">
        <v>95380.288764469238</v>
      </c>
      <c r="J6024" s="63">
        <v>6.3509749262287176</v>
      </c>
      <c r="K6024" s="63">
        <v>5.1442550206301121</v>
      </c>
      <c r="L6024" s="63">
        <v>6.9507831019030304</v>
      </c>
      <c r="M6024" s="63">
        <v>7.5760886482761896</v>
      </c>
      <c r="N6024" s="63">
        <v>6.6201624266010022</v>
      </c>
      <c r="O6024" s="71">
        <v>6.6250640095099014</v>
      </c>
    </row>
    <row r="6025" spans="2:15" outlineLevel="1" x14ac:dyDescent="0.25">
      <c r="B6025" s="65">
        <v>6016</v>
      </c>
      <c r="C6025" s="60">
        <v>1</v>
      </c>
      <c r="D6025" s="61">
        <v>0</v>
      </c>
      <c r="E6025" s="61">
        <v>1</v>
      </c>
      <c r="F6025" s="61">
        <v>1</v>
      </c>
      <c r="G6025" s="61">
        <v>1</v>
      </c>
      <c r="H6025" s="61">
        <v>0</v>
      </c>
      <c r="I6025" s="62">
        <v>77994.808723124879</v>
      </c>
      <c r="J6025" s="63">
        <v>5.4590778609267252</v>
      </c>
      <c r="K6025" s="63">
        <v>5.3854470675378723</v>
      </c>
      <c r="L6025" s="63">
        <v>6.9024308666135532</v>
      </c>
      <c r="M6025" s="63">
        <v>8.6791232437059449</v>
      </c>
      <c r="N6025" s="63">
        <v>7.0674607873341539</v>
      </c>
      <c r="O6025" s="71">
        <v>6.6912080578927764</v>
      </c>
    </row>
    <row r="6026" spans="2:15" outlineLevel="1" x14ac:dyDescent="0.25">
      <c r="B6026" s="65">
        <v>6017</v>
      </c>
      <c r="C6026" s="60">
        <v>1</v>
      </c>
      <c r="D6026" s="61">
        <v>0</v>
      </c>
      <c r="E6026" s="61">
        <v>1</v>
      </c>
      <c r="F6026" s="61">
        <v>1</v>
      </c>
      <c r="G6026" s="61">
        <v>1</v>
      </c>
      <c r="H6026" s="61">
        <v>0</v>
      </c>
      <c r="I6026" s="62">
        <v>78330.798698405575</v>
      </c>
      <c r="J6026" s="63">
        <v>5.8429671345931791</v>
      </c>
      <c r="K6026" s="63">
        <v>5.2318199010700219</v>
      </c>
      <c r="L6026" s="63">
        <v>6.47751376658998</v>
      </c>
      <c r="M6026" s="63">
        <v>8.5716340800968016</v>
      </c>
      <c r="N6026" s="63">
        <v>7.1247247845693931</v>
      </c>
      <c r="O6026" s="71">
        <v>6.9223623578116316</v>
      </c>
    </row>
    <row r="6027" spans="2:15" outlineLevel="1" x14ac:dyDescent="0.25">
      <c r="B6027" s="65">
        <v>6018</v>
      </c>
      <c r="C6027" s="60">
        <v>1</v>
      </c>
      <c r="D6027" s="61">
        <v>0</v>
      </c>
      <c r="E6027" s="61">
        <v>1</v>
      </c>
      <c r="F6027" s="61">
        <v>1</v>
      </c>
      <c r="G6027" s="61">
        <v>0</v>
      </c>
      <c r="H6027" s="61">
        <v>1</v>
      </c>
      <c r="I6027" s="62">
        <v>94767.555698888202</v>
      </c>
      <c r="J6027" s="63">
        <v>6.7231946744399638</v>
      </c>
      <c r="K6027" s="63">
        <v>5.1347179002238255</v>
      </c>
      <c r="L6027" s="63">
        <v>7.6515311090459877</v>
      </c>
      <c r="M6027" s="63">
        <v>6.4889079853171419</v>
      </c>
      <c r="N6027" s="63">
        <v>6.5746586969210288</v>
      </c>
      <c r="O6027" s="71">
        <v>6.9389683130467388</v>
      </c>
    </row>
    <row r="6028" spans="2:15" outlineLevel="1" x14ac:dyDescent="0.25">
      <c r="B6028" s="65">
        <v>6019</v>
      </c>
      <c r="C6028" s="60">
        <v>1</v>
      </c>
      <c r="D6028" s="61">
        <v>0</v>
      </c>
      <c r="E6028" s="61">
        <v>1</v>
      </c>
      <c r="F6028" s="61">
        <v>1</v>
      </c>
      <c r="G6028" s="61">
        <v>1</v>
      </c>
      <c r="H6028" s="61">
        <v>0</v>
      </c>
      <c r="I6028" s="62">
        <v>98624.361417977008</v>
      </c>
      <c r="J6028" s="63">
        <v>6.0550261913982428</v>
      </c>
      <c r="K6028" s="63">
        <v>5.1690786518186265</v>
      </c>
      <c r="L6028" s="63">
        <v>7.0688643399862485</v>
      </c>
      <c r="M6028" s="63">
        <v>8.833256870209107</v>
      </c>
      <c r="N6028" s="63">
        <v>6.7931652763906554</v>
      </c>
      <c r="O6028" s="71">
        <v>6.5082304457344051</v>
      </c>
    </row>
    <row r="6029" spans="2:15" outlineLevel="1" x14ac:dyDescent="0.25">
      <c r="B6029" s="65">
        <v>6020</v>
      </c>
      <c r="C6029" s="60">
        <v>1</v>
      </c>
      <c r="D6029" s="61">
        <v>0</v>
      </c>
      <c r="E6029" s="61">
        <v>1</v>
      </c>
      <c r="F6029" s="61">
        <v>1</v>
      </c>
      <c r="G6029" s="61">
        <v>1</v>
      </c>
      <c r="H6029" s="61">
        <v>0</v>
      </c>
      <c r="I6029" s="62">
        <v>79577.380733441023</v>
      </c>
      <c r="J6029" s="63">
        <v>5.7206585276274557</v>
      </c>
      <c r="K6029" s="63">
        <v>5.3965987364357986</v>
      </c>
      <c r="L6029" s="63">
        <v>6.9490577962313296</v>
      </c>
      <c r="M6029" s="63">
        <v>8.0903044866718705</v>
      </c>
      <c r="N6029" s="63">
        <v>7.5750843724412498</v>
      </c>
      <c r="O6029" s="71">
        <v>7.2578408521911113</v>
      </c>
    </row>
    <row r="6030" spans="2:15" outlineLevel="1" x14ac:dyDescent="0.25">
      <c r="B6030" s="65">
        <v>6021</v>
      </c>
      <c r="C6030" s="60">
        <v>1</v>
      </c>
      <c r="D6030" s="61">
        <v>0</v>
      </c>
      <c r="E6030" s="61">
        <v>1</v>
      </c>
      <c r="F6030" s="61">
        <v>1</v>
      </c>
      <c r="G6030" s="61">
        <v>0</v>
      </c>
      <c r="H6030" s="61">
        <v>1</v>
      </c>
      <c r="I6030" s="62">
        <v>100007.87389116801</v>
      </c>
      <c r="J6030" s="63">
        <v>6.5834196645357368</v>
      </c>
      <c r="K6030" s="63">
        <v>4.4840118535630857</v>
      </c>
      <c r="L6030" s="63">
        <v>7.3342665814758661</v>
      </c>
      <c r="M6030" s="63">
        <v>8.3366702114123257</v>
      </c>
      <c r="N6030" s="63">
        <v>7.2591911267573792</v>
      </c>
      <c r="O6030" s="71">
        <v>7.395223155106331</v>
      </c>
    </row>
    <row r="6031" spans="2:15" outlineLevel="1" x14ac:dyDescent="0.25">
      <c r="B6031" s="65">
        <v>6022</v>
      </c>
      <c r="C6031" s="60">
        <v>1</v>
      </c>
      <c r="D6031" s="61">
        <v>0</v>
      </c>
      <c r="E6031" s="61">
        <v>1</v>
      </c>
      <c r="F6031" s="61">
        <v>1</v>
      </c>
      <c r="G6031" s="61">
        <v>1</v>
      </c>
      <c r="H6031" s="61">
        <v>0</v>
      </c>
      <c r="I6031" s="62">
        <v>102313.55460009634</v>
      </c>
      <c r="J6031" s="63">
        <v>6.6728544082545875</v>
      </c>
      <c r="K6031" s="63">
        <v>5.4575015452132583</v>
      </c>
      <c r="L6031" s="63">
        <v>7.0452323961043248</v>
      </c>
      <c r="M6031" s="63">
        <v>8.6153152757290385</v>
      </c>
      <c r="N6031" s="63">
        <v>7.0685093046690257</v>
      </c>
      <c r="O6031" s="71">
        <v>7.0181165264337615</v>
      </c>
    </row>
    <row r="6032" spans="2:15" outlineLevel="1" x14ac:dyDescent="0.25">
      <c r="B6032" s="65">
        <v>6023</v>
      </c>
      <c r="C6032" s="60">
        <v>1</v>
      </c>
      <c r="D6032" s="61">
        <v>0</v>
      </c>
      <c r="E6032" s="61">
        <v>1</v>
      </c>
      <c r="F6032" s="61">
        <v>1</v>
      </c>
      <c r="G6032" s="61">
        <v>1</v>
      </c>
      <c r="H6032" s="61">
        <v>0</v>
      </c>
      <c r="I6032" s="62">
        <v>97886.004833883388</v>
      </c>
      <c r="J6032" s="63">
        <v>5.96064535957363</v>
      </c>
      <c r="K6032" s="63">
        <v>5.5245379354446245</v>
      </c>
      <c r="L6032" s="63">
        <v>7.184800431416738</v>
      </c>
      <c r="M6032" s="63">
        <v>7.6105219860223094</v>
      </c>
      <c r="N6032" s="63">
        <v>7.1249127973897268</v>
      </c>
      <c r="O6032" s="71">
        <v>6.990984601819477</v>
      </c>
    </row>
    <row r="6033" spans="2:15" outlineLevel="1" x14ac:dyDescent="0.25">
      <c r="B6033" s="65">
        <v>6024</v>
      </c>
      <c r="C6033" s="60">
        <v>1</v>
      </c>
      <c r="D6033" s="61">
        <v>0</v>
      </c>
      <c r="E6033" s="61">
        <v>1</v>
      </c>
      <c r="F6033" s="61">
        <v>1</v>
      </c>
      <c r="G6033" s="61">
        <v>1</v>
      </c>
      <c r="H6033" s="61">
        <v>0</v>
      </c>
      <c r="I6033" s="62">
        <v>99096.937857040743</v>
      </c>
      <c r="J6033" s="63">
        <v>6.5267066554893134</v>
      </c>
      <c r="K6033" s="63">
        <v>4.671799971380092</v>
      </c>
      <c r="L6033" s="63">
        <v>6.8200804216527047</v>
      </c>
      <c r="M6033" s="63">
        <v>8.6561047786771788</v>
      </c>
      <c r="N6033" s="63">
        <v>7.0420142712672309</v>
      </c>
      <c r="O6033" s="71">
        <v>6.9290034194689092</v>
      </c>
    </row>
    <row r="6034" spans="2:15" outlineLevel="1" x14ac:dyDescent="0.25">
      <c r="B6034" s="65">
        <v>6025</v>
      </c>
      <c r="C6034" s="60">
        <v>0</v>
      </c>
      <c r="D6034" s="61">
        <v>1</v>
      </c>
      <c r="E6034" s="61">
        <v>1</v>
      </c>
      <c r="F6034" s="61">
        <v>1</v>
      </c>
      <c r="G6034" s="61">
        <v>1</v>
      </c>
      <c r="H6034" s="61">
        <v>0</v>
      </c>
      <c r="I6034" s="62">
        <v>104426.51724373647</v>
      </c>
      <c r="J6034" s="63">
        <v>6.3767443480566337</v>
      </c>
      <c r="K6034" s="63">
        <v>6.3994551836888451</v>
      </c>
      <c r="L6034" s="63">
        <v>6.7520265274353175</v>
      </c>
      <c r="M6034" s="63">
        <v>8.9301629542658763</v>
      </c>
      <c r="N6034" s="63">
        <v>7.0828177413302855</v>
      </c>
      <c r="O6034" s="71">
        <v>6.817101647145317</v>
      </c>
    </row>
    <row r="6035" spans="2:15" outlineLevel="1" x14ac:dyDescent="0.25">
      <c r="B6035" s="65">
        <v>6026</v>
      </c>
      <c r="C6035" s="60">
        <v>1</v>
      </c>
      <c r="D6035" s="61">
        <v>0</v>
      </c>
      <c r="E6035" s="61">
        <v>1</v>
      </c>
      <c r="F6035" s="61">
        <v>1</v>
      </c>
      <c r="G6035" s="61">
        <v>1</v>
      </c>
      <c r="H6035" s="61">
        <v>0</v>
      </c>
      <c r="I6035" s="62">
        <v>64328.245418561419</v>
      </c>
      <c r="J6035" s="63">
        <v>6.3782013922251775</v>
      </c>
      <c r="K6035" s="63">
        <v>5.9856957661856285</v>
      </c>
      <c r="L6035" s="63">
        <v>7.0777995593920506</v>
      </c>
      <c r="M6035" s="63">
        <v>6.0871454469845885</v>
      </c>
      <c r="N6035" s="63">
        <v>7.3423956073182515</v>
      </c>
      <c r="O6035" s="71">
        <v>5.9974114400353429</v>
      </c>
    </row>
    <row r="6036" spans="2:15" outlineLevel="1" x14ac:dyDescent="0.25">
      <c r="B6036" s="65">
        <v>6027</v>
      </c>
      <c r="C6036" s="60">
        <v>1</v>
      </c>
      <c r="D6036" s="61">
        <v>0</v>
      </c>
      <c r="E6036" s="61">
        <v>1</v>
      </c>
      <c r="F6036" s="61">
        <v>1</v>
      </c>
      <c r="G6036" s="61">
        <v>1</v>
      </c>
      <c r="H6036" s="61">
        <v>0</v>
      </c>
      <c r="I6036" s="62">
        <v>26377.652060442473</v>
      </c>
      <c r="J6036" s="63">
        <v>6.5872833165981683</v>
      </c>
      <c r="K6036" s="63">
        <v>4.7668366776459994</v>
      </c>
      <c r="L6036" s="63">
        <v>6.2043179901123775</v>
      </c>
      <c r="M6036" s="63">
        <v>6.3509650392337518</v>
      </c>
      <c r="N6036" s="63">
        <v>7.0798392727215917</v>
      </c>
      <c r="O6036" s="71">
        <v>6.5853841710906718</v>
      </c>
    </row>
    <row r="6037" spans="2:15" outlineLevel="1" x14ac:dyDescent="0.25">
      <c r="B6037" s="65">
        <v>6028</v>
      </c>
      <c r="C6037" s="60">
        <v>1</v>
      </c>
      <c r="D6037" s="61">
        <v>0</v>
      </c>
      <c r="E6037" s="61">
        <v>1</v>
      </c>
      <c r="F6037" s="61">
        <v>1</v>
      </c>
      <c r="G6037" s="61">
        <v>0</v>
      </c>
      <c r="H6037" s="61">
        <v>1</v>
      </c>
      <c r="I6037" s="62">
        <v>102970.56441633086</v>
      </c>
      <c r="J6037" s="63">
        <v>6.5752046622783951</v>
      </c>
      <c r="K6037" s="63">
        <v>5.2979819164570436</v>
      </c>
      <c r="L6037" s="63">
        <v>7.9836071766825842</v>
      </c>
      <c r="M6037" s="63">
        <v>8.9121269272093659</v>
      </c>
      <c r="N6037" s="63">
        <v>6.6889610920319127</v>
      </c>
      <c r="O6037" s="71">
        <v>7.1054403553512699</v>
      </c>
    </row>
    <row r="6038" spans="2:15" outlineLevel="1" x14ac:dyDescent="0.25">
      <c r="B6038" s="65">
        <v>6029</v>
      </c>
      <c r="C6038" s="60">
        <v>1</v>
      </c>
      <c r="D6038" s="61">
        <v>0</v>
      </c>
      <c r="E6038" s="61">
        <v>1</v>
      </c>
      <c r="F6038" s="61">
        <v>1</v>
      </c>
      <c r="G6038" s="61">
        <v>0</v>
      </c>
      <c r="H6038" s="61">
        <v>1</v>
      </c>
      <c r="I6038" s="62">
        <v>73502.018642645533</v>
      </c>
      <c r="J6038" s="63">
        <v>6.3653693860322669</v>
      </c>
      <c r="K6038" s="63">
        <v>4.4276531419641376</v>
      </c>
      <c r="L6038" s="63">
        <v>6.4589214224994436</v>
      </c>
      <c r="M6038" s="63">
        <v>7.8350945916306891</v>
      </c>
      <c r="N6038" s="63">
        <v>6.6340580959538427</v>
      </c>
      <c r="O6038" s="71">
        <v>6.6888644708333072</v>
      </c>
    </row>
    <row r="6039" spans="2:15" outlineLevel="1" x14ac:dyDescent="0.25">
      <c r="B6039" s="65">
        <v>6030</v>
      </c>
      <c r="C6039" s="60">
        <v>1</v>
      </c>
      <c r="D6039" s="61">
        <v>0</v>
      </c>
      <c r="E6039" s="61">
        <v>1</v>
      </c>
      <c r="F6039" s="61">
        <v>1</v>
      </c>
      <c r="G6039" s="61">
        <v>0</v>
      </c>
      <c r="H6039" s="61">
        <v>1</v>
      </c>
      <c r="I6039" s="62">
        <v>29630.310571858878</v>
      </c>
      <c r="J6039" s="63">
        <v>5.2671203394879207</v>
      </c>
      <c r="K6039" s="63">
        <v>5.2430350851494278</v>
      </c>
      <c r="L6039" s="63">
        <v>7.3174769424067296</v>
      </c>
      <c r="M6039" s="63">
        <v>6.7811967676903713</v>
      </c>
      <c r="N6039" s="63">
        <v>7.4120976385813853</v>
      </c>
      <c r="O6039" s="71">
        <v>7.4824218684378323</v>
      </c>
    </row>
    <row r="6040" spans="2:15" outlineLevel="1" x14ac:dyDescent="0.25">
      <c r="B6040" s="65">
        <v>6031</v>
      </c>
      <c r="C6040" s="60">
        <v>0</v>
      </c>
      <c r="D6040" s="61">
        <v>1</v>
      </c>
      <c r="E6040" s="61">
        <v>1</v>
      </c>
      <c r="F6040" s="61">
        <v>1</v>
      </c>
      <c r="G6040" s="61">
        <v>1</v>
      </c>
      <c r="H6040" s="61">
        <v>0</v>
      </c>
      <c r="I6040" s="62">
        <v>97145.020620681404</v>
      </c>
      <c r="J6040" s="63">
        <v>5.245102705922168</v>
      </c>
      <c r="K6040" s="63">
        <v>6.1143874055706489</v>
      </c>
      <c r="L6040" s="63">
        <v>7.5837780440205362</v>
      </c>
      <c r="M6040" s="63">
        <v>7.827118300957765</v>
      </c>
      <c r="N6040" s="63">
        <v>6.9927783690112939</v>
      </c>
      <c r="O6040" s="71">
        <v>6.3417583668823259</v>
      </c>
    </row>
    <row r="6041" spans="2:15" outlineLevel="1" x14ac:dyDescent="0.25">
      <c r="B6041" s="65">
        <v>6032</v>
      </c>
      <c r="C6041" s="60">
        <v>1</v>
      </c>
      <c r="D6041" s="61">
        <v>0</v>
      </c>
      <c r="E6041" s="61">
        <v>1</v>
      </c>
      <c r="F6041" s="61">
        <v>1</v>
      </c>
      <c r="G6041" s="61">
        <v>1</v>
      </c>
      <c r="H6041" s="61">
        <v>0</v>
      </c>
      <c r="I6041" s="62">
        <v>62391.42201061605</v>
      </c>
      <c r="J6041" s="63">
        <v>5.7938873493719782</v>
      </c>
      <c r="K6041" s="63">
        <v>5.1555390046288503</v>
      </c>
      <c r="L6041" s="63">
        <v>7.2414352720021657</v>
      </c>
      <c r="M6041" s="63">
        <v>7.3527162478567298</v>
      </c>
      <c r="N6041" s="63">
        <v>6.4418682793054343</v>
      </c>
      <c r="O6041" s="71">
        <v>6.2554110574461124</v>
      </c>
    </row>
    <row r="6042" spans="2:15" outlineLevel="1" x14ac:dyDescent="0.25">
      <c r="B6042" s="65">
        <v>6033</v>
      </c>
      <c r="C6042" s="60">
        <v>1</v>
      </c>
      <c r="D6042" s="61">
        <v>0</v>
      </c>
      <c r="E6042" s="61">
        <v>1</v>
      </c>
      <c r="F6042" s="61">
        <v>1</v>
      </c>
      <c r="G6042" s="61">
        <v>1</v>
      </c>
      <c r="H6042" s="61">
        <v>0</v>
      </c>
      <c r="I6042" s="62">
        <v>99025.986937294627</v>
      </c>
      <c r="J6042" s="63">
        <v>6.6538193315227039</v>
      </c>
      <c r="K6042" s="63">
        <v>6.4719377346185878</v>
      </c>
      <c r="L6042" s="63">
        <v>6.4538326102431487</v>
      </c>
      <c r="M6042" s="63">
        <v>7.0520946863692462</v>
      </c>
      <c r="N6042" s="63">
        <v>7.0571763723291543</v>
      </c>
      <c r="O6042" s="71">
        <v>6.5952849664481876</v>
      </c>
    </row>
    <row r="6043" spans="2:15" outlineLevel="1" x14ac:dyDescent="0.25">
      <c r="B6043" s="65">
        <v>6034</v>
      </c>
      <c r="C6043" s="60">
        <v>1</v>
      </c>
      <c r="D6043" s="61">
        <v>0</v>
      </c>
      <c r="E6043" s="61">
        <v>1</v>
      </c>
      <c r="F6043" s="61">
        <v>1</v>
      </c>
      <c r="G6043" s="61">
        <v>1</v>
      </c>
      <c r="H6043" s="61">
        <v>0</v>
      </c>
      <c r="I6043" s="62">
        <v>66044.082470928668</v>
      </c>
      <c r="J6043" s="63">
        <v>6.3593674097190185</v>
      </c>
      <c r="K6043" s="63">
        <v>5.6356121767913372</v>
      </c>
      <c r="L6043" s="63">
        <v>6.7096226663194827</v>
      </c>
      <c r="M6043" s="63">
        <v>6.6663673500119014</v>
      </c>
      <c r="N6043" s="63">
        <v>7.2439437605771593</v>
      </c>
      <c r="O6043" s="71">
        <v>6.9024860685793961</v>
      </c>
    </row>
    <row r="6044" spans="2:15" outlineLevel="1" x14ac:dyDescent="0.25">
      <c r="B6044" s="65">
        <v>6035</v>
      </c>
      <c r="C6044" s="60">
        <v>1</v>
      </c>
      <c r="D6044" s="61">
        <v>0</v>
      </c>
      <c r="E6044" s="61">
        <v>1</v>
      </c>
      <c r="F6044" s="61">
        <v>1</v>
      </c>
      <c r="G6044" s="61">
        <v>1</v>
      </c>
      <c r="H6044" s="61">
        <v>0</v>
      </c>
      <c r="I6044" s="62">
        <v>98036.334823845362</v>
      </c>
      <c r="J6044" s="63">
        <v>5.6132179277834657</v>
      </c>
      <c r="K6044" s="63">
        <v>4.749333464962028</v>
      </c>
      <c r="L6044" s="63">
        <v>7.7374463167416891</v>
      </c>
      <c r="M6044" s="63">
        <v>8.4496365243284259</v>
      </c>
      <c r="N6044" s="63">
        <v>7.3898390696799172</v>
      </c>
      <c r="O6044" s="71">
        <v>6.7906456157023642</v>
      </c>
    </row>
    <row r="6045" spans="2:15" outlineLevel="1" x14ac:dyDescent="0.25">
      <c r="B6045" s="65">
        <v>6036</v>
      </c>
      <c r="C6045" s="60">
        <v>1</v>
      </c>
      <c r="D6045" s="61">
        <v>0</v>
      </c>
      <c r="E6045" s="61">
        <v>1</v>
      </c>
      <c r="F6045" s="61">
        <v>1</v>
      </c>
      <c r="G6045" s="61">
        <v>0</v>
      </c>
      <c r="H6045" s="61">
        <v>1</v>
      </c>
      <c r="I6045" s="62">
        <v>61161.203612152574</v>
      </c>
      <c r="J6045" s="63">
        <v>5.7365195381880696</v>
      </c>
      <c r="K6045" s="63">
        <v>5.374115438841784</v>
      </c>
      <c r="L6045" s="63">
        <v>7.397942157012702</v>
      </c>
      <c r="M6045" s="63">
        <v>6.5161739213696137</v>
      </c>
      <c r="N6045" s="63">
        <v>6.3704836367158482</v>
      </c>
      <c r="O6045" s="71">
        <v>6.5697000500577785</v>
      </c>
    </row>
    <row r="6046" spans="2:15" outlineLevel="1" x14ac:dyDescent="0.25">
      <c r="B6046" s="65">
        <v>6037</v>
      </c>
      <c r="C6046" s="60">
        <v>1</v>
      </c>
      <c r="D6046" s="61">
        <v>0</v>
      </c>
      <c r="E6046" s="61">
        <v>1</v>
      </c>
      <c r="F6046" s="61">
        <v>1</v>
      </c>
      <c r="G6046" s="61">
        <v>0</v>
      </c>
      <c r="H6046" s="61">
        <v>1</v>
      </c>
      <c r="I6046" s="62">
        <v>96316.705743053491</v>
      </c>
      <c r="J6046" s="63">
        <v>6.0973866246491477</v>
      </c>
      <c r="K6046" s="63">
        <v>5.8553415208856414</v>
      </c>
      <c r="L6046" s="63">
        <v>8.1341145875061152</v>
      </c>
      <c r="M6046" s="63">
        <v>6.4852742922317939</v>
      </c>
      <c r="N6046" s="63">
        <v>6.5010488043858627</v>
      </c>
      <c r="O6046" s="71">
        <v>7.2525336906826379</v>
      </c>
    </row>
    <row r="6047" spans="2:15" outlineLevel="1" x14ac:dyDescent="0.25">
      <c r="B6047" s="65">
        <v>6038</v>
      </c>
      <c r="C6047" s="60">
        <v>0</v>
      </c>
      <c r="D6047" s="61">
        <v>1</v>
      </c>
      <c r="E6047" s="61">
        <v>1</v>
      </c>
      <c r="F6047" s="61">
        <v>1</v>
      </c>
      <c r="G6047" s="61">
        <v>0</v>
      </c>
      <c r="H6047" s="61">
        <v>1</v>
      </c>
      <c r="I6047" s="62">
        <v>64305.814968677296</v>
      </c>
      <c r="J6047" s="63">
        <v>5.373870888141961</v>
      </c>
      <c r="K6047" s="63">
        <v>6.4517552365239332</v>
      </c>
      <c r="L6047" s="63">
        <v>7.0930808977474413</v>
      </c>
      <c r="M6047" s="63">
        <v>6.3408473020210705</v>
      </c>
      <c r="N6047" s="63">
        <v>6.8521611289725683</v>
      </c>
      <c r="O6047" s="71">
        <v>6.88311310341384</v>
      </c>
    </row>
    <row r="6048" spans="2:15" outlineLevel="1" x14ac:dyDescent="0.25">
      <c r="B6048" s="65">
        <v>6039</v>
      </c>
      <c r="C6048" s="60">
        <v>1</v>
      </c>
      <c r="D6048" s="61">
        <v>0</v>
      </c>
      <c r="E6048" s="61">
        <v>1</v>
      </c>
      <c r="F6048" s="61">
        <v>1</v>
      </c>
      <c r="G6048" s="61">
        <v>1</v>
      </c>
      <c r="H6048" s="61">
        <v>0</v>
      </c>
      <c r="I6048" s="62">
        <v>97712.076634393612</v>
      </c>
      <c r="J6048" s="63">
        <v>7.1079644097447279</v>
      </c>
      <c r="K6048" s="63">
        <v>4.7279142319133962</v>
      </c>
      <c r="L6048" s="63">
        <v>8.055573239701193</v>
      </c>
      <c r="M6048" s="63">
        <v>6.7540201975521299</v>
      </c>
      <c r="N6048" s="63">
        <v>7.5629333357108255</v>
      </c>
      <c r="O6048" s="71">
        <v>6.5972567350515581</v>
      </c>
    </row>
    <row r="6049" spans="2:15" outlineLevel="1" x14ac:dyDescent="0.25">
      <c r="B6049" s="65">
        <v>6040</v>
      </c>
      <c r="C6049" s="60">
        <v>1</v>
      </c>
      <c r="D6049" s="61">
        <v>0</v>
      </c>
      <c r="E6049" s="61">
        <v>1</v>
      </c>
      <c r="F6049" s="61">
        <v>1</v>
      </c>
      <c r="G6049" s="61">
        <v>1</v>
      </c>
      <c r="H6049" s="61">
        <v>0</v>
      </c>
      <c r="I6049" s="62">
        <v>99593.040278875182</v>
      </c>
      <c r="J6049" s="63">
        <v>6.8279903916435236</v>
      </c>
      <c r="K6049" s="63">
        <v>5.0213902522187999</v>
      </c>
      <c r="L6049" s="63">
        <v>7.5876978635378016</v>
      </c>
      <c r="M6049" s="63">
        <v>8.1393231095340859</v>
      </c>
      <c r="N6049" s="63">
        <v>7.0528132448889789</v>
      </c>
      <c r="O6049" s="71">
        <v>6.4531663270441468</v>
      </c>
    </row>
    <row r="6050" spans="2:15" outlineLevel="1" x14ac:dyDescent="0.25">
      <c r="B6050" s="65">
        <v>6041</v>
      </c>
      <c r="C6050" s="60">
        <v>1</v>
      </c>
      <c r="D6050" s="61">
        <v>0</v>
      </c>
      <c r="E6050" s="61">
        <v>1</v>
      </c>
      <c r="F6050" s="61">
        <v>1</v>
      </c>
      <c r="G6050" s="61">
        <v>0</v>
      </c>
      <c r="H6050" s="61">
        <v>1</v>
      </c>
      <c r="I6050" s="62">
        <v>97994.370572500164</v>
      </c>
      <c r="J6050" s="63">
        <v>6.437593301858322</v>
      </c>
      <c r="K6050" s="63">
        <v>5.1271277175101098</v>
      </c>
      <c r="L6050" s="63">
        <v>6.8595758685662664</v>
      </c>
      <c r="M6050" s="63">
        <v>8.5503691896716436</v>
      </c>
      <c r="N6050" s="63">
        <v>6.485581455122654</v>
      </c>
      <c r="O6050" s="71">
        <v>6.6544265099615929</v>
      </c>
    </row>
    <row r="6051" spans="2:15" outlineLevel="1" x14ac:dyDescent="0.25">
      <c r="B6051" s="65">
        <v>6042</v>
      </c>
      <c r="C6051" s="60">
        <v>1</v>
      </c>
      <c r="D6051" s="61">
        <v>0</v>
      </c>
      <c r="E6051" s="61">
        <v>1</v>
      </c>
      <c r="F6051" s="61">
        <v>1</v>
      </c>
      <c r="G6051" s="61">
        <v>1</v>
      </c>
      <c r="H6051" s="61">
        <v>0</v>
      </c>
      <c r="I6051" s="62">
        <v>75004.645397106171</v>
      </c>
      <c r="J6051" s="63">
        <v>6.0139563117249644</v>
      </c>
      <c r="K6051" s="63">
        <v>4.2840392114472881</v>
      </c>
      <c r="L6051" s="63">
        <v>6.6159080885590003</v>
      </c>
      <c r="M6051" s="63">
        <v>8.6933991083115636</v>
      </c>
      <c r="N6051" s="63">
        <v>6.9234958916982503</v>
      </c>
      <c r="O6051" s="71">
        <v>6.4436102964774484</v>
      </c>
    </row>
    <row r="6052" spans="2:15" outlineLevel="1" x14ac:dyDescent="0.25">
      <c r="B6052" s="65">
        <v>6043</v>
      </c>
      <c r="C6052" s="60">
        <v>1</v>
      </c>
      <c r="D6052" s="61">
        <v>0</v>
      </c>
      <c r="E6052" s="61">
        <v>1</v>
      </c>
      <c r="F6052" s="61">
        <v>1</v>
      </c>
      <c r="G6052" s="61">
        <v>1</v>
      </c>
      <c r="H6052" s="61">
        <v>0</v>
      </c>
      <c r="I6052" s="62">
        <v>97373.359882062752</v>
      </c>
      <c r="J6052" s="63">
        <v>6.5410399331257256</v>
      </c>
      <c r="K6052" s="63">
        <v>4.4876932353154633</v>
      </c>
      <c r="L6052" s="63">
        <v>7.5235529490305746</v>
      </c>
      <c r="M6052" s="63">
        <v>8.597521613920625</v>
      </c>
      <c r="N6052" s="63">
        <v>6.833073934799569</v>
      </c>
      <c r="O6052" s="71">
        <v>6.2128079606441826</v>
      </c>
    </row>
    <row r="6053" spans="2:15" outlineLevel="1" x14ac:dyDescent="0.25">
      <c r="B6053" s="65">
        <v>6044</v>
      </c>
      <c r="C6053" s="60">
        <v>1</v>
      </c>
      <c r="D6053" s="61">
        <v>0</v>
      </c>
      <c r="E6053" s="61">
        <v>1</v>
      </c>
      <c r="F6053" s="61">
        <v>1</v>
      </c>
      <c r="G6053" s="61">
        <v>0</v>
      </c>
      <c r="H6053" s="61">
        <v>1</v>
      </c>
      <c r="I6053" s="62">
        <v>96124.589886375514</v>
      </c>
      <c r="J6053" s="63">
        <v>6.2792724209187165</v>
      </c>
      <c r="K6053" s="63">
        <v>5.4594248361581803</v>
      </c>
      <c r="L6053" s="63">
        <v>7.4726618165731598</v>
      </c>
      <c r="M6053" s="63">
        <v>6.1025791110835836</v>
      </c>
      <c r="N6053" s="63">
        <v>7.3761033907598827</v>
      </c>
      <c r="O6053" s="71">
        <v>7.4118515033733567</v>
      </c>
    </row>
    <row r="6054" spans="2:15" outlineLevel="1" x14ac:dyDescent="0.25">
      <c r="B6054" s="65">
        <v>6045</v>
      </c>
      <c r="C6054" s="60">
        <v>0</v>
      </c>
      <c r="D6054" s="61">
        <v>1</v>
      </c>
      <c r="E6054" s="61">
        <v>1</v>
      </c>
      <c r="F6054" s="61">
        <v>1</v>
      </c>
      <c r="G6054" s="61">
        <v>1</v>
      </c>
      <c r="H6054" s="61">
        <v>0</v>
      </c>
      <c r="I6054" s="62">
        <v>61199.995228208369</v>
      </c>
      <c r="J6054" s="63">
        <v>5.8576437025312025</v>
      </c>
      <c r="K6054" s="63">
        <v>5.8783335356534518</v>
      </c>
      <c r="L6054" s="63">
        <v>7.5361036284447636</v>
      </c>
      <c r="M6054" s="63">
        <v>6.2413476404518686</v>
      </c>
      <c r="N6054" s="63">
        <v>6.3387939704036675</v>
      </c>
      <c r="O6054" s="71">
        <v>6.0315019481039887</v>
      </c>
    </row>
    <row r="6055" spans="2:15" outlineLevel="1" x14ac:dyDescent="0.25">
      <c r="B6055" s="65">
        <v>6046</v>
      </c>
      <c r="C6055" s="60">
        <v>0</v>
      </c>
      <c r="D6055" s="61">
        <v>1</v>
      </c>
      <c r="E6055" s="61">
        <v>1</v>
      </c>
      <c r="F6055" s="61">
        <v>1</v>
      </c>
      <c r="G6055" s="61">
        <v>0</v>
      </c>
      <c r="H6055" s="61">
        <v>1</v>
      </c>
      <c r="I6055" s="62">
        <v>95279.943769323698</v>
      </c>
      <c r="J6055" s="63">
        <v>5.5602125630636383</v>
      </c>
      <c r="K6055" s="63">
        <v>6.3505736475817409</v>
      </c>
      <c r="L6055" s="63">
        <v>7.888293673006741</v>
      </c>
      <c r="M6055" s="63">
        <v>6.365694601998638</v>
      </c>
      <c r="N6055" s="63">
        <v>6.7003876616295113</v>
      </c>
      <c r="O6055" s="71">
        <v>6.8593014323433366</v>
      </c>
    </row>
    <row r="6056" spans="2:15" outlineLevel="1" x14ac:dyDescent="0.25">
      <c r="B6056" s="65">
        <v>6047</v>
      </c>
      <c r="C6056" s="60">
        <v>1</v>
      </c>
      <c r="D6056" s="61">
        <v>0</v>
      </c>
      <c r="E6056" s="61">
        <v>1</v>
      </c>
      <c r="F6056" s="61">
        <v>1</v>
      </c>
      <c r="G6056" s="61">
        <v>1</v>
      </c>
      <c r="H6056" s="61">
        <v>0</v>
      </c>
      <c r="I6056" s="62">
        <v>95958.320927031906</v>
      </c>
      <c r="J6056" s="63">
        <v>5.5395661090742268</v>
      </c>
      <c r="K6056" s="63">
        <v>5.1712495569739101</v>
      </c>
      <c r="L6056" s="63">
        <v>7.8285898969419634</v>
      </c>
      <c r="M6056" s="63">
        <v>7.4442614324713823</v>
      </c>
      <c r="N6056" s="63">
        <v>7.1514562157873458</v>
      </c>
      <c r="O6056" s="71">
        <v>6.907982191118192</v>
      </c>
    </row>
    <row r="6057" spans="2:15" outlineLevel="1" x14ac:dyDescent="0.25">
      <c r="B6057" s="65">
        <v>6048</v>
      </c>
      <c r="C6057" s="60">
        <v>0</v>
      </c>
      <c r="D6057" s="61">
        <v>1</v>
      </c>
      <c r="E6057" s="61">
        <v>1</v>
      </c>
      <c r="F6057" s="61">
        <v>1</v>
      </c>
      <c r="G6057" s="61">
        <v>0</v>
      </c>
      <c r="H6057" s="61">
        <v>1</v>
      </c>
      <c r="I6057" s="62">
        <v>28334.139714558405</v>
      </c>
      <c r="J6057" s="63">
        <v>5.3746753505918026</v>
      </c>
      <c r="K6057" s="63">
        <v>5.8487195681707886</v>
      </c>
      <c r="L6057" s="63">
        <v>6.7275583137149892</v>
      </c>
      <c r="M6057" s="63">
        <v>6.6224616393380629</v>
      </c>
      <c r="N6057" s="63">
        <v>6.8986901942055718</v>
      </c>
      <c r="O6057" s="71">
        <v>7.0802114998065164</v>
      </c>
    </row>
    <row r="6058" spans="2:15" outlineLevel="1" x14ac:dyDescent="0.25">
      <c r="B6058" s="65">
        <v>6049</v>
      </c>
      <c r="C6058" s="60">
        <v>1</v>
      </c>
      <c r="D6058" s="61">
        <v>0</v>
      </c>
      <c r="E6058" s="61">
        <v>1</v>
      </c>
      <c r="F6058" s="61">
        <v>1</v>
      </c>
      <c r="G6058" s="61">
        <v>0</v>
      </c>
      <c r="H6058" s="61">
        <v>1</v>
      </c>
      <c r="I6058" s="62">
        <v>79245.029598238369</v>
      </c>
      <c r="J6058" s="63">
        <v>5.8506796291796421</v>
      </c>
      <c r="K6058" s="63">
        <v>5.7032116582230339</v>
      </c>
      <c r="L6058" s="63">
        <v>6.7711514957554657</v>
      </c>
      <c r="M6058" s="63">
        <v>8.793805591871461</v>
      </c>
      <c r="N6058" s="63">
        <v>6.5978435211257169</v>
      </c>
      <c r="O6058" s="71">
        <v>6.7986831183652772</v>
      </c>
    </row>
    <row r="6059" spans="2:15" outlineLevel="1" x14ac:dyDescent="0.25">
      <c r="B6059" s="65">
        <v>6050</v>
      </c>
      <c r="C6059" s="60">
        <v>1</v>
      </c>
      <c r="D6059" s="61">
        <v>0</v>
      </c>
      <c r="E6059" s="61">
        <v>1</v>
      </c>
      <c r="F6059" s="61">
        <v>1</v>
      </c>
      <c r="G6059" s="61">
        <v>0</v>
      </c>
      <c r="H6059" s="61">
        <v>1</v>
      </c>
      <c r="I6059" s="62">
        <v>76372.123087243017</v>
      </c>
      <c r="J6059" s="63">
        <v>5.8016582925480487</v>
      </c>
      <c r="K6059" s="63">
        <v>5.0641002765124119</v>
      </c>
      <c r="L6059" s="63">
        <v>6.5433238257627151</v>
      </c>
      <c r="M6059" s="63">
        <v>8.6083919322967866</v>
      </c>
      <c r="N6059" s="63">
        <v>6.5593179185436847</v>
      </c>
      <c r="O6059" s="71">
        <v>6.8628068011826446</v>
      </c>
    </row>
    <row r="6060" spans="2:15" outlineLevel="1" x14ac:dyDescent="0.25">
      <c r="B6060" s="65">
        <v>6051</v>
      </c>
      <c r="C6060" s="60">
        <v>1</v>
      </c>
      <c r="D6060" s="61">
        <v>0</v>
      </c>
      <c r="E6060" s="61">
        <v>1</v>
      </c>
      <c r="F6060" s="61">
        <v>1</v>
      </c>
      <c r="G6060" s="61">
        <v>1</v>
      </c>
      <c r="H6060" s="61">
        <v>0</v>
      </c>
      <c r="I6060" s="62">
        <v>95754.220449454704</v>
      </c>
      <c r="J6060" s="63">
        <v>7.0810749757313411</v>
      </c>
      <c r="K6060" s="63">
        <v>5.1926600667403804</v>
      </c>
      <c r="L6060" s="63">
        <v>7.4590101669564355</v>
      </c>
      <c r="M6060" s="63">
        <v>6.4247355656090708</v>
      </c>
      <c r="N6060" s="63">
        <v>7.0163705858343848</v>
      </c>
      <c r="O6060" s="71">
        <v>6.5399792755212003</v>
      </c>
    </row>
    <row r="6061" spans="2:15" outlineLevel="1" x14ac:dyDescent="0.25">
      <c r="B6061" s="65">
        <v>6052</v>
      </c>
      <c r="C6061" s="60">
        <v>0</v>
      </c>
      <c r="D6061" s="61">
        <v>1</v>
      </c>
      <c r="E6061" s="61">
        <v>1</v>
      </c>
      <c r="F6061" s="61">
        <v>1</v>
      </c>
      <c r="G6061" s="61">
        <v>0</v>
      </c>
      <c r="H6061" s="61">
        <v>1</v>
      </c>
      <c r="I6061" s="62">
        <v>97105.733872175711</v>
      </c>
      <c r="J6061" s="63">
        <v>5.8230784198099617</v>
      </c>
      <c r="K6061" s="63">
        <v>5.9243472485552369</v>
      </c>
      <c r="L6061" s="63">
        <v>8.025242839524271</v>
      </c>
      <c r="M6061" s="63">
        <v>6.5404993597905143</v>
      </c>
      <c r="N6061" s="63">
        <v>6.9068588041144139</v>
      </c>
      <c r="O6061" s="71">
        <v>7.4086368676331418</v>
      </c>
    </row>
    <row r="6062" spans="2:15" outlineLevel="1" x14ac:dyDescent="0.25">
      <c r="B6062" s="65">
        <v>6053</v>
      </c>
      <c r="C6062" s="60">
        <v>1</v>
      </c>
      <c r="D6062" s="61">
        <v>0</v>
      </c>
      <c r="E6062" s="61">
        <v>1</v>
      </c>
      <c r="F6062" s="61">
        <v>1</v>
      </c>
      <c r="G6062" s="61">
        <v>1</v>
      </c>
      <c r="H6062" s="61">
        <v>0</v>
      </c>
      <c r="I6062" s="62">
        <v>95908.138150814731</v>
      </c>
      <c r="J6062" s="63">
        <v>6.9319079103579941</v>
      </c>
      <c r="K6062" s="63">
        <v>5.1001501809261036</v>
      </c>
      <c r="L6062" s="63">
        <v>6.2501887714902438</v>
      </c>
      <c r="M6062" s="63">
        <v>6.6844341871257971</v>
      </c>
      <c r="N6062" s="63">
        <v>7.2679075526030683</v>
      </c>
      <c r="O6062" s="71">
        <v>7.0921205498929565</v>
      </c>
    </row>
    <row r="6063" spans="2:15" outlineLevel="1" x14ac:dyDescent="0.25">
      <c r="B6063" s="65">
        <v>6054</v>
      </c>
      <c r="C6063" s="60">
        <v>1</v>
      </c>
      <c r="D6063" s="61">
        <v>0</v>
      </c>
      <c r="E6063" s="61">
        <v>1</v>
      </c>
      <c r="F6063" s="61">
        <v>1</v>
      </c>
      <c r="G6063" s="61">
        <v>1</v>
      </c>
      <c r="H6063" s="61">
        <v>0</v>
      </c>
      <c r="I6063" s="62">
        <v>99691.46986048625</v>
      </c>
      <c r="J6063" s="63">
        <v>6.2789512264268472</v>
      </c>
      <c r="K6063" s="63">
        <v>5.5360224654599621</v>
      </c>
      <c r="L6063" s="63">
        <v>7.900550788809829</v>
      </c>
      <c r="M6063" s="63">
        <v>8.1012036041178206</v>
      </c>
      <c r="N6063" s="63">
        <v>6.9700678497448418</v>
      </c>
      <c r="O6063" s="71">
        <v>6.4394799283207833</v>
      </c>
    </row>
    <row r="6064" spans="2:15" outlineLevel="1" x14ac:dyDescent="0.25">
      <c r="B6064" s="65">
        <v>6055</v>
      </c>
      <c r="C6064" s="60">
        <v>1</v>
      </c>
      <c r="D6064" s="61">
        <v>0</v>
      </c>
      <c r="E6064" s="61">
        <v>1</v>
      </c>
      <c r="F6064" s="61">
        <v>1</v>
      </c>
      <c r="G6064" s="61">
        <v>1</v>
      </c>
      <c r="H6064" s="61">
        <v>0</v>
      </c>
      <c r="I6064" s="62">
        <v>97558.743701646425</v>
      </c>
      <c r="J6064" s="63">
        <v>6.4590018573915611</v>
      </c>
      <c r="K6064" s="63">
        <v>5.448641070747164</v>
      </c>
      <c r="L6064" s="63">
        <v>6.9616124319067749</v>
      </c>
      <c r="M6064" s="63">
        <v>7.0605593975140346</v>
      </c>
      <c r="N6064" s="63">
        <v>7.1941249866743959</v>
      </c>
      <c r="O6064" s="71">
        <v>7.1049634116963745</v>
      </c>
    </row>
    <row r="6065" spans="2:15" outlineLevel="1" x14ac:dyDescent="0.25">
      <c r="B6065" s="65">
        <v>6056</v>
      </c>
      <c r="C6065" s="60">
        <v>1</v>
      </c>
      <c r="D6065" s="61">
        <v>0</v>
      </c>
      <c r="E6065" s="61">
        <v>1</v>
      </c>
      <c r="F6065" s="61">
        <v>1</v>
      </c>
      <c r="G6065" s="61">
        <v>0</v>
      </c>
      <c r="H6065" s="61">
        <v>1</v>
      </c>
      <c r="I6065" s="62">
        <v>101449.52781594596</v>
      </c>
      <c r="J6065" s="63">
        <v>6.8423331442599729</v>
      </c>
      <c r="K6065" s="63">
        <v>5.7222356797802005</v>
      </c>
      <c r="L6065" s="63">
        <v>6.4295178529196324</v>
      </c>
      <c r="M6065" s="63">
        <v>8.5882739547666667</v>
      </c>
      <c r="N6065" s="63">
        <v>6.5119111937798362</v>
      </c>
      <c r="O6065" s="71">
        <v>7.112947869198579</v>
      </c>
    </row>
    <row r="6066" spans="2:15" outlineLevel="1" x14ac:dyDescent="0.25">
      <c r="B6066" s="65">
        <v>6057</v>
      </c>
      <c r="C6066" s="60">
        <v>1</v>
      </c>
      <c r="D6066" s="61">
        <v>0</v>
      </c>
      <c r="E6066" s="61">
        <v>1</v>
      </c>
      <c r="F6066" s="61">
        <v>1</v>
      </c>
      <c r="G6066" s="61">
        <v>1</v>
      </c>
      <c r="H6066" s="61">
        <v>0</v>
      </c>
      <c r="I6066" s="62">
        <v>97459.68953677098</v>
      </c>
      <c r="J6066" s="63">
        <v>6.2517656708348266</v>
      </c>
      <c r="K6066" s="63">
        <v>5.2958783887922234</v>
      </c>
      <c r="L6066" s="63">
        <v>7.0022536104307953</v>
      </c>
      <c r="M6066" s="63">
        <v>8.1996510973763037</v>
      </c>
      <c r="N6066" s="63">
        <v>6.8035160302081579</v>
      </c>
      <c r="O6066" s="71">
        <v>6.4172272283533323</v>
      </c>
    </row>
    <row r="6067" spans="2:15" outlineLevel="1" x14ac:dyDescent="0.25">
      <c r="B6067" s="65">
        <v>6058</v>
      </c>
      <c r="C6067" s="60">
        <v>1</v>
      </c>
      <c r="D6067" s="61">
        <v>0</v>
      </c>
      <c r="E6067" s="61">
        <v>1</v>
      </c>
      <c r="F6067" s="61">
        <v>1</v>
      </c>
      <c r="G6067" s="61">
        <v>1</v>
      </c>
      <c r="H6067" s="61">
        <v>0</v>
      </c>
      <c r="I6067" s="62">
        <v>78337.38183473653</v>
      </c>
      <c r="J6067" s="63">
        <v>6.1558703685132681</v>
      </c>
      <c r="K6067" s="63">
        <v>6.1488646889341219</v>
      </c>
      <c r="L6067" s="63">
        <v>6.7697080779485317</v>
      </c>
      <c r="M6067" s="63">
        <v>6.5054712802891075</v>
      </c>
      <c r="N6067" s="63">
        <v>7.5857503084572908</v>
      </c>
      <c r="O6067" s="71">
        <v>7.3078652109463897</v>
      </c>
    </row>
    <row r="6068" spans="2:15" outlineLevel="1" x14ac:dyDescent="0.25">
      <c r="B6068" s="65">
        <v>6059</v>
      </c>
      <c r="C6068" s="60">
        <v>1</v>
      </c>
      <c r="D6068" s="61">
        <v>0</v>
      </c>
      <c r="E6068" s="61">
        <v>1</v>
      </c>
      <c r="F6068" s="61">
        <v>1</v>
      </c>
      <c r="G6068" s="61">
        <v>1</v>
      </c>
      <c r="H6068" s="61">
        <v>0</v>
      </c>
      <c r="I6068" s="62">
        <v>26421.366482298035</v>
      </c>
      <c r="J6068" s="63">
        <v>5.6243403663534091</v>
      </c>
      <c r="K6068" s="63">
        <v>4.6141217108963977</v>
      </c>
      <c r="L6068" s="63">
        <v>6.6163998595668829</v>
      </c>
      <c r="M6068" s="63">
        <v>6.6856693111329779</v>
      </c>
      <c r="N6068" s="63">
        <v>7.6295196789799693</v>
      </c>
      <c r="O6068" s="71">
        <v>6.7169753908048184</v>
      </c>
    </row>
    <row r="6069" spans="2:15" outlineLevel="1" x14ac:dyDescent="0.25">
      <c r="B6069" s="65">
        <v>6060</v>
      </c>
      <c r="C6069" s="60">
        <v>1</v>
      </c>
      <c r="D6069" s="61">
        <v>0</v>
      </c>
      <c r="E6069" s="61">
        <v>1</v>
      </c>
      <c r="F6069" s="61">
        <v>1</v>
      </c>
      <c r="G6069" s="61">
        <v>1</v>
      </c>
      <c r="H6069" s="61">
        <v>0</v>
      </c>
      <c r="I6069" s="62">
        <v>28628.851591028302</v>
      </c>
      <c r="J6069" s="63">
        <v>5.6959075554280361</v>
      </c>
      <c r="K6069" s="63">
        <v>5.1864436393655309</v>
      </c>
      <c r="L6069" s="63">
        <v>6.3821302863736395</v>
      </c>
      <c r="M6069" s="63">
        <v>7.0893072164719584</v>
      </c>
      <c r="N6069" s="63">
        <v>7.3234794594995849</v>
      </c>
      <c r="O6069" s="71">
        <v>6.8182416858535602</v>
      </c>
    </row>
    <row r="6070" spans="2:15" outlineLevel="1" x14ac:dyDescent="0.25">
      <c r="B6070" s="65">
        <v>6061</v>
      </c>
      <c r="C6070" s="60">
        <v>1</v>
      </c>
      <c r="D6070" s="61">
        <v>0</v>
      </c>
      <c r="E6070" s="61">
        <v>1</v>
      </c>
      <c r="F6070" s="61">
        <v>1</v>
      </c>
      <c r="G6070" s="61">
        <v>0</v>
      </c>
      <c r="H6070" s="61">
        <v>1</v>
      </c>
      <c r="I6070" s="62">
        <v>101635.57936033586</v>
      </c>
      <c r="J6070" s="63">
        <v>6.4584021518352408</v>
      </c>
      <c r="K6070" s="63">
        <v>5.5722193180512614</v>
      </c>
      <c r="L6070" s="63">
        <v>7.9384267818633161</v>
      </c>
      <c r="M6070" s="63">
        <v>7.7264372888752462</v>
      </c>
      <c r="N6070" s="63">
        <v>7.1343456297689478</v>
      </c>
      <c r="O6070" s="71">
        <v>7.3709836544162712</v>
      </c>
    </row>
    <row r="6071" spans="2:15" outlineLevel="1" x14ac:dyDescent="0.25">
      <c r="B6071" s="65">
        <v>6062</v>
      </c>
      <c r="C6071" s="60">
        <v>0</v>
      </c>
      <c r="D6071" s="61">
        <v>1</v>
      </c>
      <c r="E6071" s="61">
        <v>1</v>
      </c>
      <c r="F6071" s="61">
        <v>1</v>
      </c>
      <c r="G6071" s="61">
        <v>1</v>
      </c>
      <c r="H6071" s="61">
        <v>0</v>
      </c>
      <c r="I6071" s="62">
        <v>78530.573765873865</v>
      </c>
      <c r="J6071" s="63">
        <v>5.6587236337885329</v>
      </c>
      <c r="K6071" s="63">
        <v>6.0933925109977185</v>
      </c>
      <c r="L6071" s="63">
        <v>6.6349817203572279</v>
      </c>
      <c r="M6071" s="63">
        <v>8.1500391195796791</v>
      </c>
      <c r="N6071" s="63">
        <v>7.26261321175856</v>
      </c>
      <c r="O6071" s="71">
        <v>6.3454043683786736</v>
      </c>
    </row>
    <row r="6072" spans="2:15" outlineLevel="1" x14ac:dyDescent="0.25">
      <c r="B6072" s="65">
        <v>6063</v>
      </c>
      <c r="C6072" s="60">
        <v>1</v>
      </c>
      <c r="D6072" s="61">
        <v>0</v>
      </c>
      <c r="E6072" s="61">
        <v>1</v>
      </c>
      <c r="F6072" s="61">
        <v>1</v>
      </c>
      <c r="G6072" s="61">
        <v>0</v>
      </c>
      <c r="H6072" s="61">
        <v>1</v>
      </c>
      <c r="I6072" s="62">
        <v>99863.309438988144</v>
      </c>
      <c r="J6072" s="63">
        <v>6.3557768265925745</v>
      </c>
      <c r="K6072" s="63">
        <v>6.0759997742742939</v>
      </c>
      <c r="L6072" s="63">
        <v>7.9959976266348853</v>
      </c>
      <c r="M6072" s="63">
        <v>7.278877862366544</v>
      </c>
      <c r="N6072" s="63">
        <v>6.6707598406565536</v>
      </c>
      <c r="O6072" s="71">
        <v>7.0757585342442137</v>
      </c>
    </row>
    <row r="6073" spans="2:15" outlineLevel="1" x14ac:dyDescent="0.25">
      <c r="B6073" s="65">
        <v>6064</v>
      </c>
      <c r="C6073" s="60">
        <v>0</v>
      </c>
      <c r="D6073" s="61">
        <v>1</v>
      </c>
      <c r="E6073" s="61">
        <v>1</v>
      </c>
      <c r="F6073" s="61">
        <v>1</v>
      </c>
      <c r="G6073" s="61">
        <v>0</v>
      </c>
      <c r="H6073" s="61">
        <v>1</v>
      </c>
      <c r="I6073" s="62">
        <v>29317.724065280941</v>
      </c>
      <c r="J6073" s="63">
        <v>5.5737470879133486</v>
      </c>
      <c r="K6073" s="63">
        <v>5.7871309026762408</v>
      </c>
      <c r="L6073" s="63">
        <v>7.041227469600841</v>
      </c>
      <c r="M6073" s="63">
        <v>6.8857188839695098</v>
      </c>
      <c r="N6073" s="63">
        <v>6.5532996000995896</v>
      </c>
      <c r="O6073" s="71">
        <v>7.2096606142348136</v>
      </c>
    </row>
    <row r="6074" spans="2:15" outlineLevel="1" x14ac:dyDescent="0.25">
      <c r="B6074" s="65">
        <v>6065</v>
      </c>
      <c r="C6074" s="60">
        <v>1</v>
      </c>
      <c r="D6074" s="61">
        <v>0</v>
      </c>
      <c r="E6074" s="61">
        <v>1</v>
      </c>
      <c r="F6074" s="61">
        <v>1</v>
      </c>
      <c r="G6074" s="61">
        <v>1</v>
      </c>
      <c r="H6074" s="61">
        <v>0</v>
      </c>
      <c r="I6074" s="62">
        <v>30273.894657480487</v>
      </c>
      <c r="J6074" s="63">
        <v>6.4214730108812867</v>
      </c>
      <c r="K6074" s="63">
        <v>5.872912881716883</v>
      </c>
      <c r="L6074" s="63">
        <v>6.4147096889879442</v>
      </c>
      <c r="M6074" s="63">
        <v>6.4223411729846163</v>
      </c>
      <c r="N6074" s="63">
        <v>7.0491600979309093</v>
      </c>
      <c r="O6074" s="71">
        <v>6.8794039860935534</v>
      </c>
    </row>
    <row r="6075" spans="2:15" outlineLevel="1" x14ac:dyDescent="0.25">
      <c r="B6075" s="65">
        <v>6066</v>
      </c>
      <c r="C6075" s="60">
        <v>0</v>
      </c>
      <c r="D6075" s="61">
        <v>1</v>
      </c>
      <c r="E6075" s="61">
        <v>1</v>
      </c>
      <c r="F6075" s="61">
        <v>1</v>
      </c>
      <c r="G6075" s="61">
        <v>0</v>
      </c>
      <c r="H6075" s="61">
        <v>1</v>
      </c>
      <c r="I6075" s="62">
        <v>62848.403380622738</v>
      </c>
      <c r="J6075" s="63">
        <v>5.7139508998000954</v>
      </c>
      <c r="K6075" s="63">
        <v>6.0414349476174491</v>
      </c>
      <c r="L6075" s="63">
        <v>7.048251484422102</v>
      </c>
      <c r="M6075" s="63">
        <v>6.54631423869525</v>
      </c>
      <c r="N6075" s="63">
        <v>6.3352819255150958</v>
      </c>
      <c r="O6075" s="71">
        <v>6.6833180162548622</v>
      </c>
    </row>
    <row r="6076" spans="2:15" outlineLevel="1" x14ac:dyDescent="0.25">
      <c r="B6076" s="65">
        <v>6067</v>
      </c>
      <c r="C6076" s="60">
        <v>1</v>
      </c>
      <c r="D6076" s="61">
        <v>0</v>
      </c>
      <c r="E6076" s="61">
        <v>1</v>
      </c>
      <c r="F6076" s="61">
        <v>1</v>
      </c>
      <c r="G6076" s="61">
        <v>0</v>
      </c>
      <c r="H6076" s="61">
        <v>1</v>
      </c>
      <c r="I6076" s="62">
        <v>23090.969080918308</v>
      </c>
      <c r="J6076" s="63">
        <v>5.2372988426141323</v>
      </c>
      <c r="K6076" s="63">
        <v>4.9448692442391247</v>
      </c>
      <c r="L6076" s="63">
        <v>6.8793765670627876</v>
      </c>
      <c r="M6076" s="63">
        <v>6.5433792709923555</v>
      </c>
      <c r="N6076" s="63">
        <v>6.5098690162637052</v>
      </c>
      <c r="O6076" s="71">
        <v>6.5287261754554136</v>
      </c>
    </row>
    <row r="6077" spans="2:15" outlineLevel="1" x14ac:dyDescent="0.25">
      <c r="B6077" s="65">
        <v>6068</v>
      </c>
      <c r="C6077" s="60">
        <v>1</v>
      </c>
      <c r="D6077" s="61">
        <v>0</v>
      </c>
      <c r="E6077" s="61">
        <v>1</v>
      </c>
      <c r="F6077" s="61">
        <v>1</v>
      </c>
      <c r="G6077" s="61">
        <v>1</v>
      </c>
      <c r="H6077" s="61">
        <v>0</v>
      </c>
      <c r="I6077" s="62">
        <v>94056.514574831832</v>
      </c>
      <c r="J6077" s="63">
        <v>6.4438397392011968</v>
      </c>
      <c r="K6077" s="63">
        <v>5.0435002643240292</v>
      </c>
      <c r="L6077" s="63">
        <v>6.7068253200856827</v>
      </c>
      <c r="M6077" s="63">
        <v>7.1147306498568259</v>
      </c>
      <c r="N6077" s="63">
        <v>6.7731820174359338</v>
      </c>
      <c r="O6077" s="71">
        <v>6.6323967313341914</v>
      </c>
    </row>
    <row r="6078" spans="2:15" outlineLevel="1" x14ac:dyDescent="0.25">
      <c r="B6078" s="65">
        <v>6069</v>
      </c>
      <c r="C6078" s="60">
        <v>1</v>
      </c>
      <c r="D6078" s="61">
        <v>0</v>
      </c>
      <c r="E6078" s="61">
        <v>1</v>
      </c>
      <c r="F6078" s="61">
        <v>1</v>
      </c>
      <c r="G6078" s="61">
        <v>1</v>
      </c>
      <c r="H6078" s="61">
        <v>0</v>
      </c>
      <c r="I6078" s="62">
        <v>100142.1822997541</v>
      </c>
      <c r="J6078" s="63">
        <v>6.3795807712058545</v>
      </c>
      <c r="K6078" s="63">
        <v>4.6478915884801699</v>
      </c>
      <c r="L6078" s="63">
        <v>7.2694584851678226</v>
      </c>
      <c r="M6078" s="63">
        <v>8.8244102064040071</v>
      </c>
      <c r="N6078" s="63">
        <v>7.6467500879336825</v>
      </c>
      <c r="O6078" s="71">
        <v>6.4051307987125794</v>
      </c>
    </row>
    <row r="6079" spans="2:15" outlineLevel="1" x14ac:dyDescent="0.25">
      <c r="B6079" s="65">
        <v>6070</v>
      </c>
      <c r="C6079" s="60">
        <v>1</v>
      </c>
      <c r="D6079" s="61">
        <v>0</v>
      </c>
      <c r="E6079" s="61">
        <v>1</v>
      </c>
      <c r="F6079" s="61">
        <v>1</v>
      </c>
      <c r="G6079" s="61">
        <v>0</v>
      </c>
      <c r="H6079" s="61">
        <v>1</v>
      </c>
      <c r="I6079" s="62">
        <v>28546.745645341056</v>
      </c>
      <c r="J6079" s="63">
        <v>6.2193849531132708</v>
      </c>
      <c r="K6079" s="63">
        <v>5.2319943055494846</v>
      </c>
      <c r="L6079" s="63">
        <v>6.7259109313501506</v>
      </c>
      <c r="M6079" s="63">
        <v>6.4291728645125934</v>
      </c>
      <c r="N6079" s="63">
        <v>6.8499827316190807</v>
      </c>
      <c r="O6079" s="71">
        <v>7.2622149618814342</v>
      </c>
    </row>
    <row r="6080" spans="2:15" outlineLevel="1" x14ac:dyDescent="0.25">
      <c r="B6080" s="65">
        <v>6071</v>
      </c>
      <c r="C6080" s="60">
        <v>1</v>
      </c>
      <c r="D6080" s="61">
        <v>0</v>
      </c>
      <c r="E6080" s="61">
        <v>1</v>
      </c>
      <c r="F6080" s="61">
        <v>1</v>
      </c>
      <c r="G6080" s="61">
        <v>1</v>
      </c>
      <c r="H6080" s="61">
        <v>0</v>
      </c>
      <c r="I6080" s="62">
        <v>95439.222355974955</v>
      </c>
      <c r="J6080" s="63">
        <v>6.0198034864277892</v>
      </c>
      <c r="K6080" s="63">
        <v>4.9425019745484793</v>
      </c>
      <c r="L6080" s="63">
        <v>7.28402818714489</v>
      </c>
      <c r="M6080" s="63">
        <v>6.8392022985144969</v>
      </c>
      <c r="N6080" s="63">
        <v>7.6103863579254245</v>
      </c>
      <c r="O6080" s="71">
        <v>6.9995117370586923</v>
      </c>
    </row>
    <row r="6081" spans="2:15" outlineLevel="1" x14ac:dyDescent="0.25">
      <c r="B6081" s="65">
        <v>6072</v>
      </c>
      <c r="C6081" s="60">
        <v>0</v>
      </c>
      <c r="D6081" s="61">
        <v>1</v>
      </c>
      <c r="E6081" s="61">
        <v>1</v>
      </c>
      <c r="F6081" s="61">
        <v>1</v>
      </c>
      <c r="G6081" s="61">
        <v>1</v>
      </c>
      <c r="H6081" s="61">
        <v>0</v>
      </c>
      <c r="I6081" s="62">
        <v>81330.5809744703</v>
      </c>
      <c r="J6081" s="63">
        <v>5.5101792202864015</v>
      </c>
      <c r="K6081" s="63">
        <v>5.8478742293119454</v>
      </c>
      <c r="L6081" s="63">
        <v>6.9956189787578777</v>
      </c>
      <c r="M6081" s="63">
        <v>8.6871652177697509</v>
      </c>
      <c r="N6081" s="63">
        <v>7.2679863685713411</v>
      </c>
      <c r="O6081" s="71">
        <v>7.2389737364337527</v>
      </c>
    </row>
    <row r="6082" spans="2:15" outlineLevel="1" x14ac:dyDescent="0.25">
      <c r="B6082" s="65">
        <v>6073</v>
      </c>
      <c r="C6082" s="60">
        <v>0</v>
      </c>
      <c r="D6082" s="61">
        <v>1</v>
      </c>
      <c r="E6082" s="61">
        <v>1</v>
      </c>
      <c r="F6082" s="61">
        <v>1</v>
      </c>
      <c r="G6082" s="61">
        <v>0</v>
      </c>
      <c r="H6082" s="61">
        <v>1</v>
      </c>
      <c r="I6082" s="62">
        <v>99411.699095592499</v>
      </c>
      <c r="J6082" s="63">
        <v>5.6119844101109893</v>
      </c>
      <c r="K6082" s="63">
        <v>6.5994755777737915</v>
      </c>
      <c r="L6082" s="63">
        <v>7.7562835299691635</v>
      </c>
      <c r="M6082" s="63">
        <v>7.3119313231770651</v>
      </c>
      <c r="N6082" s="63">
        <v>6.7195381819184208</v>
      </c>
      <c r="O6082" s="71">
        <v>7.1607013238066575</v>
      </c>
    </row>
    <row r="6083" spans="2:15" outlineLevel="1" x14ac:dyDescent="0.25">
      <c r="B6083" s="65">
        <v>6074</v>
      </c>
      <c r="C6083" s="60">
        <v>1</v>
      </c>
      <c r="D6083" s="61">
        <v>0</v>
      </c>
      <c r="E6083" s="61">
        <v>1</v>
      </c>
      <c r="F6083" s="61">
        <v>1</v>
      </c>
      <c r="G6083" s="61">
        <v>0</v>
      </c>
      <c r="H6083" s="61">
        <v>1</v>
      </c>
      <c r="I6083" s="62">
        <v>30586.058880582961</v>
      </c>
      <c r="J6083" s="63">
        <v>6.8351832862328648</v>
      </c>
      <c r="K6083" s="63">
        <v>5.9431060386009253</v>
      </c>
      <c r="L6083" s="63">
        <v>6.1577955683889973</v>
      </c>
      <c r="M6083" s="63">
        <v>6.5291151559707332</v>
      </c>
      <c r="N6083" s="63">
        <v>6.235043164515651</v>
      </c>
      <c r="O6083" s="71">
        <v>7.3691770971330079</v>
      </c>
    </row>
    <row r="6084" spans="2:15" outlineLevel="1" x14ac:dyDescent="0.25">
      <c r="B6084" s="65">
        <v>6075</v>
      </c>
      <c r="C6084" s="60">
        <v>1</v>
      </c>
      <c r="D6084" s="61">
        <v>0</v>
      </c>
      <c r="E6084" s="61">
        <v>1</v>
      </c>
      <c r="F6084" s="61">
        <v>1</v>
      </c>
      <c r="G6084" s="61">
        <v>1</v>
      </c>
      <c r="H6084" s="61">
        <v>0</v>
      </c>
      <c r="I6084" s="62">
        <v>82973.000045020948</v>
      </c>
      <c r="J6084" s="63">
        <v>6.5412780772711443</v>
      </c>
      <c r="K6084" s="63">
        <v>5.6163697656251941</v>
      </c>
      <c r="L6084" s="63">
        <v>6.208659035577889</v>
      </c>
      <c r="M6084" s="63">
        <v>8.9595381467819308</v>
      </c>
      <c r="N6084" s="63">
        <v>7.4525743318971935</v>
      </c>
      <c r="O6084" s="71">
        <v>6.9057585840792983</v>
      </c>
    </row>
    <row r="6085" spans="2:15" outlineLevel="1" x14ac:dyDescent="0.25">
      <c r="B6085" s="65">
        <v>6076</v>
      </c>
      <c r="C6085" s="60">
        <v>1</v>
      </c>
      <c r="D6085" s="61">
        <v>0</v>
      </c>
      <c r="E6085" s="61">
        <v>1</v>
      </c>
      <c r="F6085" s="61">
        <v>1</v>
      </c>
      <c r="G6085" s="61">
        <v>1</v>
      </c>
      <c r="H6085" s="61">
        <v>0</v>
      </c>
      <c r="I6085" s="62">
        <v>95052.099547800797</v>
      </c>
      <c r="J6085" s="63">
        <v>5.7833992904269014</v>
      </c>
      <c r="K6085" s="63">
        <v>5.2790474310700377</v>
      </c>
      <c r="L6085" s="63">
        <v>7.5053583360900662</v>
      </c>
      <c r="M6085" s="63">
        <v>7.0380894801212497</v>
      </c>
      <c r="N6085" s="63">
        <v>7.1610115307648572</v>
      </c>
      <c r="O6085" s="71">
        <v>6.7623567864788114</v>
      </c>
    </row>
    <row r="6086" spans="2:15" outlineLevel="1" x14ac:dyDescent="0.25">
      <c r="B6086" s="65">
        <v>6077</v>
      </c>
      <c r="C6086" s="60">
        <v>0</v>
      </c>
      <c r="D6086" s="61">
        <v>1</v>
      </c>
      <c r="E6086" s="61">
        <v>1</v>
      </c>
      <c r="F6086" s="61">
        <v>1</v>
      </c>
      <c r="G6086" s="61">
        <v>1</v>
      </c>
      <c r="H6086" s="61">
        <v>0</v>
      </c>
      <c r="I6086" s="62">
        <v>64100.514748432557</v>
      </c>
      <c r="J6086" s="63">
        <v>5.6559194962326291</v>
      </c>
      <c r="K6086" s="63">
        <v>6.7032058969317401</v>
      </c>
      <c r="L6086" s="63">
        <v>6.9021360098599596</v>
      </c>
      <c r="M6086" s="63">
        <v>6.2069060987448514</v>
      </c>
      <c r="N6086" s="63">
        <v>6.6341729024832219</v>
      </c>
      <c r="O6086" s="71">
        <v>6.6218438627685225</v>
      </c>
    </row>
    <row r="6087" spans="2:15" outlineLevel="1" x14ac:dyDescent="0.25">
      <c r="B6087" s="65">
        <v>6078</v>
      </c>
      <c r="C6087" s="60">
        <v>1</v>
      </c>
      <c r="D6087" s="61">
        <v>0</v>
      </c>
      <c r="E6087" s="61">
        <v>1</v>
      </c>
      <c r="F6087" s="61">
        <v>1</v>
      </c>
      <c r="G6087" s="61">
        <v>1</v>
      </c>
      <c r="H6087" s="61">
        <v>0</v>
      </c>
      <c r="I6087" s="62">
        <v>105120.89166067599</v>
      </c>
      <c r="J6087" s="63">
        <v>7.2267297737014093</v>
      </c>
      <c r="K6087" s="63">
        <v>5.9643308988353834</v>
      </c>
      <c r="L6087" s="63">
        <v>7.8771902983753028</v>
      </c>
      <c r="M6087" s="63">
        <v>8.287721861250791</v>
      </c>
      <c r="N6087" s="63">
        <v>7.2304831946883601</v>
      </c>
      <c r="O6087" s="71">
        <v>6.5973275217772764</v>
      </c>
    </row>
    <row r="6088" spans="2:15" outlineLevel="1" x14ac:dyDescent="0.25">
      <c r="B6088" s="65">
        <v>6079</v>
      </c>
      <c r="C6088" s="60">
        <v>0</v>
      </c>
      <c r="D6088" s="61">
        <v>1</v>
      </c>
      <c r="E6088" s="61">
        <v>1</v>
      </c>
      <c r="F6088" s="61">
        <v>1</v>
      </c>
      <c r="G6088" s="61">
        <v>0</v>
      </c>
      <c r="H6088" s="61">
        <v>1</v>
      </c>
      <c r="I6088" s="62">
        <v>99047.535836431707</v>
      </c>
      <c r="J6088" s="63">
        <v>5.3043582522959083</v>
      </c>
      <c r="K6088" s="63">
        <v>5.6289168276282524</v>
      </c>
      <c r="L6088" s="63">
        <v>7.5920969568982599</v>
      </c>
      <c r="M6088" s="63">
        <v>8.3486544030293448</v>
      </c>
      <c r="N6088" s="63">
        <v>6.9080954564983728</v>
      </c>
      <c r="O6088" s="71">
        <v>7.2372905225856234</v>
      </c>
    </row>
    <row r="6089" spans="2:15" outlineLevel="1" x14ac:dyDescent="0.25">
      <c r="B6089" s="65">
        <v>6080</v>
      </c>
      <c r="C6089" s="60">
        <v>1</v>
      </c>
      <c r="D6089" s="61">
        <v>0</v>
      </c>
      <c r="E6089" s="61">
        <v>1</v>
      </c>
      <c r="F6089" s="61">
        <v>1</v>
      </c>
      <c r="G6089" s="61">
        <v>1</v>
      </c>
      <c r="H6089" s="61">
        <v>0</v>
      </c>
      <c r="I6089" s="62">
        <v>92079.374977150772</v>
      </c>
      <c r="J6089" s="63">
        <v>5.6049623972484071</v>
      </c>
      <c r="K6089" s="63">
        <v>4.133966128402891</v>
      </c>
      <c r="L6089" s="63">
        <v>8.2749389740067887</v>
      </c>
      <c r="M6089" s="63">
        <v>7.5673216062496689</v>
      </c>
      <c r="N6089" s="63">
        <v>6.6653627481594837</v>
      </c>
      <c r="O6089" s="71">
        <v>6.566679898816334</v>
      </c>
    </row>
    <row r="6090" spans="2:15" outlineLevel="1" x14ac:dyDescent="0.25">
      <c r="B6090" s="65">
        <v>6081</v>
      </c>
      <c r="C6090" s="60">
        <v>1</v>
      </c>
      <c r="D6090" s="61">
        <v>0</v>
      </c>
      <c r="E6090" s="61">
        <v>1</v>
      </c>
      <c r="F6090" s="61">
        <v>1</v>
      </c>
      <c r="G6090" s="61">
        <v>1</v>
      </c>
      <c r="H6090" s="61">
        <v>0</v>
      </c>
      <c r="I6090" s="62">
        <v>96655.057216479778</v>
      </c>
      <c r="J6090" s="63">
        <v>6.0209396371472206</v>
      </c>
      <c r="K6090" s="63">
        <v>4.3828401840766826</v>
      </c>
      <c r="L6090" s="63">
        <v>7.4630654496128841</v>
      </c>
      <c r="M6090" s="63">
        <v>8.8309063395055656</v>
      </c>
      <c r="N6090" s="63">
        <v>6.6992325639926635</v>
      </c>
      <c r="O6090" s="71">
        <v>6.5913829791579435</v>
      </c>
    </row>
    <row r="6091" spans="2:15" outlineLevel="1" x14ac:dyDescent="0.25">
      <c r="B6091" s="65">
        <v>6082</v>
      </c>
      <c r="C6091" s="60">
        <v>0</v>
      </c>
      <c r="D6091" s="61">
        <v>1</v>
      </c>
      <c r="E6091" s="61">
        <v>1</v>
      </c>
      <c r="F6091" s="61">
        <v>1</v>
      </c>
      <c r="G6091" s="61">
        <v>1</v>
      </c>
      <c r="H6091" s="61">
        <v>0</v>
      </c>
      <c r="I6091" s="62">
        <v>99085.127739701158</v>
      </c>
      <c r="J6091" s="63">
        <v>6.1173283411681734</v>
      </c>
      <c r="K6091" s="63">
        <v>6.5839257060999454</v>
      </c>
      <c r="L6091" s="63">
        <v>6.5056827445801826</v>
      </c>
      <c r="M6091" s="63">
        <v>8.2536552538565395</v>
      </c>
      <c r="N6091" s="63">
        <v>6.54218249095379</v>
      </c>
      <c r="O6091" s="71">
        <v>6.0980090286427311</v>
      </c>
    </row>
    <row r="6092" spans="2:15" outlineLevel="1" x14ac:dyDescent="0.25">
      <c r="B6092" s="65">
        <v>6083</v>
      </c>
      <c r="C6092" s="60">
        <v>1</v>
      </c>
      <c r="D6092" s="61">
        <v>0</v>
      </c>
      <c r="E6092" s="61">
        <v>1</v>
      </c>
      <c r="F6092" s="61">
        <v>1</v>
      </c>
      <c r="G6092" s="61">
        <v>0</v>
      </c>
      <c r="H6092" s="61">
        <v>1</v>
      </c>
      <c r="I6092" s="62">
        <v>62083.817315711625</v>
      </c>
      <c r="J6092" s="63">
        <v>5.5492047915109968</v>
      </c>
      <c r="K6092" s="63">
        <v>5.29205664188272</v>
      </c>
      <c r="L6092" s="63">
        <v>7.8097631240577066</v>
      </c>
      <c r="M6092" s="63">
        <v>6.0659157977568094</v>
      </c>
      <c r="N6092" s="63">
        <v>6.9541703413899878</v>
      </c>
      <c r="O6092" s="71">
        <v>7.0283923491343652</v>
      </c>
    </row>
    <row r="6093" spans="2:15" outlineLevel="1" x14ac:dyDescent="0.25">
      <c r="B6093" s="65">
        <v>6084</v>
      </c>
      <c r="C6093" s="60">
        <v>1</v>
      </c>
      <c r="D6093" s="61">
        <v>0</v>
      </c>
      <c r="E6093" s="61">
        <v>1</v>
      </c>
      <c r="F6093" s="61">
        <v>1</v>
      </c>
      <c r="G6093" s="61">
        <v>0</v>
      </c>
      <c r="H6093" s="61">
        <v>1</v>
      </c>
      <c r="I6093" s="62">
        <v>78436.483245189782</v>
      </c>
      <c r="J6093" s="63">
        <v>6.1938636896744033</v>
      </c>
      <c r="K6093" s="63">
        <v>6.0665808946519579</v>
      </c>
      <c r="L6093" s="63">
        <v>6.5634923357987516</v>
      </c>
      <c r="M6093" s="63">
        <v>7.0824161382970532</v>
      </c>
      <c r="N6093" s="63">
        <v>7.0561161022205594</v>
      </c>
      <c r="O6093" s="71">
        <v>7.3932075730545144</v>
      </c>
    </row>
    <row r="6094" spans="2:15" outlineLevel="1" x14ac:dyDescent="0.25">
      <c r="B6094" s="65">
        <v>6085</v>
      </c>
      <c r="C6094" s="60">
        <v>1</v>
      </c>
      <c r="D6094" s="61">
        <v>0</v>
      </c>
      <c r="E6094" s="61">
        <v>1</v>
      </c>
      <c r="F6094" s="61">
        <v>1</v>
      </c>
      <c r="G6094" s="61">
        <v>0</v>
      </c>
      <c r="H6094" s="61">
        <v>1</v>
      </c>
      <c r="I6094" s="62">
        <v>101726.07147304255</v>
      </c>
      <c r="J6094" s="63">
        <v>5.9933868147224372</v>
      </c>
      <c r="K6094" s="63">
        <v>5.8208890270041991</v>
      </c>
      <c r="L6094" s="63">
        <v>7.5157173453063075</v>
      </c>
      <c r="M6094" s="63">
        <v>8.4911171779778147</v>
      </c>
      <c r="N6094" s="63">
        <v>6.9287435047158041</v>
      </c>
      <c r="O6094" s="71">
        <v>7.1494373568824381</v>
      </c>
    </row>
    <row r="6095" spans="2:15" outlineLevel="1" x14ac:dyDescent="0.25">
      <c r="B6095" s="65">
        <v>6086</v>
      </c>
      <c r="C6095" s="60">
        <v>1</v>
      </c>
      <c r="D6095" s="61">
        <v>0</v>
      </c>
      <c r="E6095" s="61">
        <v>1</v>
      </c>
      <c r="F6095" s="61">
        <v>1</v>
      </c>
      <c r="G6095" s="61">
        <v>1</v>
      </c>
      <c r="H6095" s="61">
        <v>0</v>
      </c>
      <c r="I6095" s="62">
        <v>96737.4490753961</v>
      </c>
      <c r="J6095" s="63">
        <v>6.1148048453544712</v>
      </c>
      <c r="K6095" s="63">
        <v>5.0977620682769746</v>
      </c>
      <c r="L6095" s="63">
        <v>8.1154762984941478</v>
      </c>
      <c r="M6095" s="63">
        <v>7.4812476633322147</v>
      </c>
      <c r="N6095" s="63">
        <v>6.8363501103943589</v>
      </c>
      <c r="O6095" s="71">
        <v>6.7497852314435889</v>
      </c>
    </row>
    <row r="6096" spans="2:15" outlineLevel="1" x14ac:dyDescent="0.25">
      <c r="B6096" s="65">
        <v>6087</v>
      </c>
      <c r="C6096" s="60">
        <v>1</v>
      </c>
      <c r="D6096" s="61">
        <v>0</v>
      </c>
      <c r="E6096" s="61">
        <v>1</v>
      </c>
      <c r="F6096" s="61">
        <v>1</v>
      </c>
      <c r="G6096" s="61">
        <v>1</v>
      </c>
      <c r="H6096" s="61">
        <v>0</v>
      </c>
      <c r="I6096" s="62">
        <v>97334.764558257055</v>
      </c>
      <c r="J6096" s="63">
        <v>6.9047342340582407</v>
      </c>
      <c r="K6096" s="63">
        <v>4.646307250914421</v>
      </c>
      <c r="L6096" s="63">
        <v>7.1980693532876776</v>
      </c>
      <c r="M6096" s="63">
        <v>7.5431389059922314</v>
      </c>
      <c r="N6096" s="63">
        <v>7.1678642156795078</v>
      </c>
      <c r="O6096" s="71">
        <v>6.7573935661770195</v>
      </c>
    </row>
    <row r="6097" spans="2:15" outlineLevel="1" x14ac:dyDescent="0.25">
      <c r="B6097" s="65">
        <v>6088</v>
      </c>
      <c r="C6097" s="60">
        <v>0</v>
      </c>
      <c r="D6097" s="61">
        <v>1</v>
      </c>
      <c r="E6097" s="61">
        <v>1</v>
      </c>
      <c r="F6097" s="61">
        <v>1</v>
      </c>
      <c r="G6097" s="61">
        <v>1</v>
      </c>
      <c r="H6097" s="61">
        <v>0</v>
      </c>
      <c r="I6097" s="62">
        <v>76197.198823575047</v>
      </c>
      <c r="J6097" s="63">
        <v>5.3086703203633183</v>
      </c>
      <c r="K6097" s="63">
        <v>5.5216074757279152</v>
      </c>
      <c r="L6097" s="63">
        <v>6.7282110077761956</v>
      </c>
      <c r="M6097" s="63">
        <v>8.7157361888400899</v>
      </c>
      <c r="N6097" s="63">
        <v>6.8998164995319824</v>
      </c>
      <c r="O6097" s="71">
        <v>6.1063942342957827</v>
      </c>
    </row>
    <row r="6098" spans="2:15" outlineLevel="1" x14ac:dyDescent="0.25">
      <c r="B6098" s="65">
        <v>6089</v>
      </c>
      <c r="C6098" s="60">
        <v>1</v>
      </c>
      <c r="D6098" s="61">
        <v>0</v>
      </c>
      <c r="E6098" s="61">
        <v>1</v>
      </c>
      <c r="F6098" s="61">
        <v>1</v>
      </c>
      <c r="G6098" s="61">
        <v>1</v>
      </c>
      <c r="H6098" s="61">
        <v>0</v>
      </c>
      <c r="I6098" s="62">
        <v>96187.587077091754</v>
      </c>
      <c r="J6098" s="63">
        <v>5.9521348808910703</v>
      </c>
      <c r="K6098" s="63">
        <v>5.8812211382872439</v>
      </c>
      <c r="L6098" s="63">
        <v>7.8658821140499953</v>
      </c>
      <c r="M6098" s="63">
        <v>6.4421338025610657</v>
      </c>
      <c r="N6098" s="63">
        <v>7.3020756849380142</v>
      </c>
      <c r="O6098" s="71">
        <v>6.6325399029966245</v>
      </c>
    </row>
    <row r="6099" spans="2:15" outlineLevel="1" x14ac:dyDescent="0.25">
      <c r="B6099" s="65">
        <v>6090</v>
      </c>
      <c r="C6099" s="60">
        <v>1</v>
      </c>
      <c r="D6099" s="61">
        <v>0</v>
      </c>
      <c r="E6099" s="61">
        <v>1</v>
      </c>
      <c r="F6099" s="61">
        <v>1</v>
      </c>
      <c r="G6099" s="61">
        <v>1</v>
      </c>
      <c r="H6099" s="61">
        <v>0</v>
      </c>
      <c r="I6099" s="62">
        <v>92956.245762303632</v>
      </c>
      <c r="J6099" s="63">
        <v>5.7516673144548758</v>
      </c>
      <c r="K6099" s="63">
        <v>4.5887066068562543</v>
      </c>
      <c r="L6099" s="63">
        <v>7.8136620748683034</v>
      </c>
      <c r="M6099" s="63">
        <v>7.5395819286092483</v>
      </c>
      <c r="N6099" s="63">
        <v>6.7022825024535662</v>
      </c>
      <c r="O6099" s="71">
        <v>6.4408746225451718</v>
      </c>
    </row>
    <row r="6100" spans="2:15" outlineLevel="1" x14ac:dyDescent="0.25">
      <c r="B6100" s="65">
        <v>6091</v>
      </c>
      <c r="C6100" s="60">
        <v>1</v>
      </c>
      <c r="D6100" s="61">
        <v>0</v>
      </c>
      <c r="E6100" s="61">
        <v>1</v>
      </c>
      <c r="F6100" s="61">
        <v>1</v>
      </c>
      <c r="G6100" s="61">
        <v>1</v>
      </c>
      <c r="H6100" s="61">
        <v>0</v>
      </c>
      <c r="I6100" s="62">
        <v>99892.576714082534</v>
      </c>
      <c r="J6100" s="63">
        <v>6.7376465856000678</v>
      </c>
      <c r="K6100" s="63">
        <v>5.1693627920645895</v>
      </c>
      <c r="L6100" s="63">
        <v>6.5270827450969078</v>
      </c>
      <c r="M6100" s="63">
        <v>8.9532558021489557</v>
      </c>
      <c r="N6100" s="63">
        <v>6.8845508596586686</v>
      </c>
      <c r="O6100" s="71">
        <v>6.2882586093782136</v>
      </c>
    </row>
    <row r="6101" spans="2:15" outlineLevel="1" x14ac:dyDescent="0.25">
      <c r="B6101" s="65">
        <v>6092</v>
      </c>
      <c r="C6101" s="60">
        <v>1</v>
      </c>
      <c r="D6101" s="61">
        <v>0</v>
      </c>
      <c r="E6101" s="61">
        <v>1</v>
      </c>
      <c r="F6101" s="61">
        <v>1</v>
      </c>
      <c r="G6101" s="61">
        <v>1</v>
      </c>
      <c r="H6101" s="61">
        <v>0</v>
      </c>
      <c r="I6101" s="62">
        <v>95384.585847082373</v>
      </c>
      <c r="J6101" s="63">
        <v>5.640073257507634</v>
      </c>
      <c r="K6101" s="63">
        <v>5.3663426991485537</v>
      </c>
      <c r="L6101" s="63">
        <v>7.6069052544555174</v>
      </c>
      <c r="M6101" s="63">
        <v>7.1266082381458045</v>
      </c>
      <c r="N6101" s="63">
        <v>7.3771094131326951</v>
      </c>
      <c r="O6101" s="71">
        <v>6.5398799280585918</v>
      </c>
    </row>
    <row r="6102" spans="2:15" outlineLevel="1" x14ac:dyDescent="0.25">
      <c r="B6102" s="65">
        <v>6093</v>
      </c>
      <c r="C6102" s="60">
        <v>0</v>
      </c>
      <c r="D6102" s="61">
        <v>1</v>
      </c>
      <c r="E6102" s="61">
        <v>1</v>
      </c>
      <c r="F6102" s="61">
        <v>1</v>
      </c>
      <c r="G6102" s="61">
        <v>0</v>
      </c>
      <c r="H6102" s="61">
        <v>1</v>
      </c>
      <c r="I6102" s="62">
        <v>97311.214936436823</v>
      </c>
      <c r="J6102" s="63">
        <v>5.7011235209260427</v>
      </c>
      <c r="K6102" s="63">
        <v>6.2920943905051434</v>
      </c>
      <c r="L6102" s="63">
        <v>7.991725482520418</v>
      </c>
      <c r="M6102" s="63">
        <v>6.5441115548942346</v>
      </c>
      <c r="N6102" s="63">
        <v>6.9685467896723274</v>
      </c>
      <c r="O6102" s="71">
        <v>7.0876570225837048</v>
      </c>
    </row>
    <row r="6103" spans="2:15" outlineLevel="1" x14ac:dyDescent="0.25">
      <c r="B6103" s="65">
        <v>6094</v>
      </c>
      <c r="C6103" s="60">
        <v>1</v>
      </c>
      <c r="D6103" s="61">
        <v>0</v>
      </c>
      <c r="E6103" s="61">
        <v>1</v>
      </c>
      <c r="F6103" s="61">
        <v>1</v>
      </c>
      <c r="G6103" s="61">
        <v>1</v>
      </c>
      <c r="H6103" s="61">
        <v>0</v>
      </c>
      <c r="I6103" s="62">
        <v>95953.267822732101</v>
      </c>
      <c r="J6103" s="63">
        <v>6.8962767207299756</v>
      </c>
      <c r="K6103" s="63">
        <v>5.368067368983465</v>
      </c>
      <c r="L6103" s="63">
        <v>7.2672546772526783</v>
      </c>
      <c r="M6103" s="63">
        <v>6.6534147332017648</v>
      </c>
      <c r="N6103" s="63">
        <v>6.9261818084748485</v>
      </c>
      <c r="O6103" s="71">
        <v>6.5499890962437117</v>
      </c>
    </row>
    <row r="6104" spans="2:15" outlineLevel="1" x14ac:dyDescent="0.25">
      <c r="B6104" s="65">
        <v>6095</v>
      </c>
      <c r="C6104" s="60">
        <v>1</v>
      </c>
      <c r="D6104" s="61">
        <v>0</v>
      </c>
      <c r="E6104" s="61">
        <v>1</v>
      </c>
      <c r="F6104" s="61">
        <v>1</v>
      </c>
      <c r="G6104" s="61">
        <v>0</v>
      </c>
      <c r="H6104" s="61">
        <v>1</v>
      </c>
      <c r="I6104" s="62">
        <v>101283.07775054463</v>
      </c>
      <c r="J6104" s="63">
        <v>6.4113140863134328</v>
      </c>
      <c r="K6104" s="63">
        <v>5.5508848521674068</v>
      </c>
      <c r="L6104" s="63">
        <v>7.9198242953541929</v>
      </c>
      <c r="M6104" s="63">
        <v>8.6926612115661186</v>
      </c>
      <c r="N6104" s="63">
        <v>6.5817720405664399</v>
      </c>
      <c r="O6104" s="71">
        <v>6.6323057732909882</v>
      </c>
    </row>
    <row r="6105" spans="2:15" outlineLevel="1" x14ac:dyDescent="0.25">
      <c r="B6105" s="65">
        <v>6096</v>
      </c>
      <c r="C6105" s="60">
        <v>1</v>
      </c>
      <c r="D6105" s="61">
        <v>0</v>
      </c>
      <c r="E6105" s="61">
        <v>1</v>
      </c>
      <c r="F6105" s="61">
        <v>1</v>
      </c>
      <c r="G6105" s="61">
        <v>0</v>
      </c>
      <c r="H6105" s="61">
        <v>1</v>
      </c>
      <c r="I6105" s="62">
        <v>96260.116567656049</v>
      </c>
      <c r="J6105" s="63">
        <v>6.6299314012168633</v>
      </c>
      <c r="K6105" s="63">
        <v>5.1331100574128445</v>
      </c>
      <c r="L6105" s="63">
        <v>7.4759601181162747</v>
      </c>
      <c r="M6105" s="63">
        <v>7.0155135336996226</v>
      </c>
      <c r="N6105" s="63">
        <v>6.6166474392112686</v>
      </c>
      <c r="O6105" s="71">
        <v>7.1162030766144877</v>
      </c>
    </row>
    <row r="6106" spans="2:15" outlineLevel="1" x14ac:dyDescent="0.25">
      <c r="B6106" s="65">
        <v>6097</v>
      </c>
      <c r="C6106" s="60">
        <v>1</v>
      </c>
      <c r="D6106" s="61">
        <v>0</v>
      </c>
      <c r="E6106" s="61">
        <v>1</v>
      </c>
      <c r="F6106" s="61">
        <v>1</v>
      </c>
      <c r="G6106" s="61">
        <v>1</v>
      </c>
      <c r="H6106" s="61">
        <v>0</v>
      </c>
      <c r="I6106" s="62">
        <v>95336.048119498038</v>
      </c>
      <c r="J6106" s="63">
        <v>6.7097859581197481</v>
      </c>
      <c r="K6106" s="63">
        <v>5.6037547122304598</v>
      </c>
      <c r="L6106" s="63">
        <v>7.0494133341154477</v>
      </c>
      <c r="M6106" s="63">
        <v>6.5694284956089701</v>
      </c>
      <c r="N6106" s="63">
        <v>6.7280512017010601</v>
      </c>
      <c r="O6106" s="71">
        <v>6.665111424186227</v>
      </c>
    </row>
    <row r="6107" spans="2:15" outlineLevel="1" x14ac:dyDescent="0.25">
      <c r="B6107" s="65">
        <v>6098</v>
      </c>
      <c r="C6107" s="60">
        <v>0</v>
      </c>
      <c r="D6107" s="61">
        <v>1</v>
      </c>
      <c r="E6107" s="61">
        <v>1</v>
      </c>
      <c r="F6107" s="61">
        <v>1</v>
      </c>
      <c r="G6107" s="61">
        <v>1</v>
      </c>
      <c r="H6107" s="61">
        <v>0</v>
      </c>
      <c r="I6107" s="62">
        <v>63763.875827309821</v>
      </c>
      <c r="J6107" s="63">
        <v>5.6680598279416499</v>
      </c>
      <c r="K6107" s="63">
        <v>5.6717543241301893</v>
      </c>
      <c r="L6107" s="63">
        <v>7.7801105919457374</v>
      </c>
      <c r="M6107" s="63">
        <v>6.1284086724611084</v>
      </c>
      <c r="N6107" s="63">
        <v>7.3281492608368382</v>
      </c>
      <c r="O6107" s="71">
        <v>6.615777240823471</v>
      </c>
    </row>
    <row r="6108" spans="2:15" outlineLevel="1" x14ac:dyDescent="0.25">
      <c r="B6108" s="65">
        <v>6099</v>
      </c>
      <c r="C6108" s="60">
        <v>1</v>
      </c>
      <c r="D6108" s="61">
        <v>0</v>
      </c>
      <c r="E6108" s="61">
        <v>1</v>
      </c>
      <c r="F6108" s="61">
        <v>1</v>
      </c>
      <c r="G6108" s="61">
        <v>1</v>
      </c>
      <c r="H6108" s="61">
        <v>0</v>
      </c>
      <c r="I6108" s="62">
        <v>97054.961127979477</v>
      </c>
      <c r="J6108" s="63">
        <v>6.2106557675941678</v>
      </c>
      <c r="K6108" s="63">
        <v>4.2954426090436</v>
      </c>
      <c r="L6108" s="63">
        <v>7.0116904690211195</v>
      </c>
      <c r="M6108" s="63">
        <v>8.0435917528205927</v>
      </c>
      <c r="N6108" s="63">
        <v>7.5269747427996787</v>
      </c>
      <c r="O6108" s="71">
        <v>7.0564655022745306</v>
      </c>
    </row>
    <row r="6109" spans="2:15" outlineLevel="1" x14ac:dyDescent="0.25">
      <c r="B6109" s="65">
        <v>6100</v>
      </c>
      <c r="C6109" s="60">
        <v>1</v>
      </c>
      <c r="D6109" s="61">
        <v>0</v>
      </c>
      <c r="E6109" s="61">
        <v>1</v>
      </c>
      <c r="F6109" s="61">
        <v>1</v>
      </c>
      <c r="G6109" s="61">
        <v>0</v>
      </c>
      <c r="H6109" s="61">
        <v>1</v>
      </c>
      <c r="I6109" s="62">
        <v>26975.677753516982</v>
      </c>
      <c r="J6109" s="63">
        <v>6.5717378839999023</v>
      </c>
      <c r="K6109" s="63">
        <v>5.4242682631930492</v>
      </c>
      <c r="L6109" s="63">
        <v>6.1624895406222144</v>
      </c>
      <c r="M6109" s="63">
        <v>6.1869688255784538</v>
      </c>
      <c r="N6109" s="63">
        <v>6.6289859405955331</v>
      </c>
      <c r="O6109" s="71">
        <v>6.7427843267622176</v>
      </c>
    </row>
    <row r="6110" spans="2:15" outlineLevel="1" x14ac:dyDescent="0.25">
      <c r="B6110" s="65">
        <v>6101</v>
      </c>
      <c r="C6110" s="60">
        <v>1</v>
      </c>
      <c r="D6110" s="61">
        <v>0</v>
      </c>
      <c r="E6110" s="61">
        <v>1</v>
      </c>
      <c r="F6110" s="61">
        <v>1</v>
      </c>
      <c r="G6110" s="61">
        <v>1</v>
      </c>
      <c r="H6110" s="61">
        <v>0</v>
      </c>
      <c r="I6110" s="62">
        <v>102632.85780755743</v>
      </c>
      <c r="J6110" s="63">
        <v>6.4633457430041652</v>
      </c>
      <c r="K6110" s="63">
        <v>5.5089351795652384</v>
      </c>
      <c r="L6110" s="63">
        <v>7.1157826597150828</v>
      </c>
      <c r="M6110" s="63">
        <v>8.2174893575622363</v>
      </c>
      <c r="N6110" s="63">
        <v>7.5953157601902195</v>
      </c>
      <c r="O6110" s="71">
        <v>7.251228536877572</v>
      </c>
    </row>
    <row r="6111" spans="2:15" outlineLevel="1" x14ac:dyDescent="0.25">
      <c r="B6111" s="65">
        <v>6102</v>
      </c>
      <c r="C6111" s="60">
        <v>1</v>
      </c>
      <c r="D6111" s="61">
        <v>0</v>
      </c>
      <c r="E6111" s="61">
        <v>1</v>
      </c>
      <c r="F6111" s="61">
        <v>1</v>
      </c>
      <c r="G6111" s="61">
        <v>1</v>
      </c>
      <c r="H6111" s="61">
        <v>0</v>
      </c>
      <c r="I6111" s="62">
        <v>32050.824819605419</v>
      </c>
      <c r="J6111" s="63">
        <v>5.8485542654356113</v>
      </c>
      <c r="K6111" s="63">
        <v>5.7963154362796017</v>
      </c>
      <c r="L6111" s="63">
        <v>6.5017161792366736</v>
      </c>
      <c r="M6111" s="63">
        <v>7.0323056505881274</v>
      </c>
      <c r="N6111" s="63">
        <v>7.5640986032079098</v>
      </c>
      <c r="O6111" s="71">
        <v>7.0855195342334447</v>
      </c>
    </row>
    <row r="6112" spans="2:15" outlineLevel="1" x14ac:dyDescent="0.25">
      <c r="B6112" s="65">
        <v>6103</v>
      </c>
      <c r="C6112" s="60">
        <v>1</v>
      </c>
      <c r="D6112" s="61">
        <v>0</v>
      </c>
      <c r="E6112" s="61">
        <v>1</v>
      </c>
      <c r="F6112" s="61">
        <v>1</v>
      </c>
      <c r="G6112" s="61">
        <v>0</v>
      </c>
      <c r="H6112" s="61">
        <v>1</v>
      </c>
      <c r="I6112" s="62">
        <v>77511.916639048359</v>
      </c>
      <c r="J6112" s="63">
        <v>5.368404556130276</v>
      </c>
      <c r="K6112" s="63">
        <v>5.284114901877949</v>
      </c>
      <c r="L6112" s="63">
        <v>6.9916513783827421</v>
      </c>
      <c r="M6112" s="63">
        <v>8.6156589831990313</v>
      </c>
      <c r="N6112" s="63">
        <v>6.6964255968369919</v>
      </c>
      <c r="O6112" s="71">
        <v>7.1967867634020193</v>
      </c>
    </row>
    <row r="6113" spans="2:15" outlineLevel="1" x14ac:dyDescent="0.25">
      <c r="B6113" s="65">
        <v>6104</v>
      </c>
      <c r="C6113" s="60">
        <v>1</v>
      </c>
      <c r="D6113" s="61">
        <v>0</v>
      </c>
      <c r="E6113" s="61">
        <v>1</v>
      </c>
      <c r="F6113" s="61">
        <v>1</v>
      </c>
      <c r="G6113" s="61">
        <v>1</v>
      </c>
      <c r="H6113" s="61">
        <v>0</v>
      </c>
      <c r="I6113" s="62">
        <v>25899.764548119623</v>
      </c>
      <c r="J6113" s="63">
        <v>6.2036627582771313</v>
      </c>
      <c r="K6113" s="63">
        <v>4.4754848099285489</v>
      </c>
      <c r="L6113" s="63">
        <v>6.7880344916266555</v>
      </c>
      <c r="M6113" s="63">
        <v>6.1022314171807395</v>
      </c>
      <c r="N6113" s="63">
        <v>7.2593475517213726</v>
      </c>
      <c r="O6113" s="71">
        <v>7.0261743417872049</v>
      </c>
    </row>
    <row r="6114" spans="2:15" outlineLevel="1" x14ac:dyDescent="0.25">
      <c r="B6114" s="65">
        <v>6105</v>
      </c>
      <c r="C6114" s="60">
        <v>1</v>
      </c>
      <c r="D6114" s="61">
        <v>0</v>
      </c>
      <c r="E6114" s="61">
        <v>1</v>
      </c>
      <c r="F6114" s="61">
        <v>1</v>
      </c>
      <c r="G6114" s="61">
        <v>1</v>
      </c>
      <c r="H6114" s="61">
        <v>0</v>
      </c>
      <c r="I6114" s="62">
        <v>27288.917915700746</v>
      </c>
      <c r="J6114" s="63">
        <v>5.5947018857567024</v>
      </c>
      <c r="K6114" s="63">
        <v>5.1291736108186976</v>
      </c>
      <c r="L6114" s="63">
        <v>7.0868611246829811</v>
      </c>
      <c r="M6114" s="63">
        <v>6.5814651017544747</v>
      </c>
      <c r="N6114" s="63">
        <v>7.1291369173904755</v>
      </c>
      <c r="O6114" s="71">
        <v>6.8597786380978736</v>
      </c>
    </row>
    <row r="6115" spans="2:15" outlineLevel="1" x14ac:dyDescent="0.25">
      <c r="B6115" s="65">
        <v>6106</v>
      </c>
      <c r="C6115" s="60">
        <v>1</v>
      </c>
      <c r="D6115" s="61">
        <v>0</v>
      </c>
      <c r="E6115" s="61">
        <v>1</v>
      </c>
      <c r="F6115" s="61">
        <v>1</v>
      </c>
      <c r="G6115" s="61">
        <v>1</v>
      </c>
      <c r="H6115" s="61">
        <v>0</v>
      </c>
      <c r="I6115" s="62">
        <v>23425.782546051196</v>
      </c>
      <c r="J6115" s="63">
        <v>5.2062846441006654</v>
      </c>
      <c r="K6115" s="63">
        <v>5.070492376486869</v>
      </c>
      <c r="L6115" s="63">
        <v>7.0409723456333904</v>
      </c>
      <c r="M6115" s="63">
        <v>6.3000856358867727</v>
      </c>
      <c r="N6115" s="63">
        <v>6.7831137160863584</v>
      </c>
      <c r="O6115" s="71">
        <v>6.4530069023497312</v>
      </c>
    </row>
    <row r="6116" spans="2:15" outlineLevel="1" x14ac:dyDescent="0.25">
      <c r="B6116" s="65">
        <v>6107</v>
      </c>
      <c r="C6116" s="60">
        <v>1</v>
      </c>
      <c r="D6116" s="61">
        <v>0</v>
      </c>
      <c r="E6116" s="61">
        <v>1</v>
      </c>
      <c r="F6116" s="61">
        <v>1</v>
      </c>
      <c r="G6116" s="61">
        <v>1</v>
      </c>
      <c r="H6116" s="61">
        <v>0</v>
      </c>
      <c r="I6116" s="62">
        <v>60222.05671353155</v>
      </c>
      <c r="J6116" s="63">
        <v>6.3281154903088943</v>
      </c>
      <c r="K6116" s="63">
        <v>4.6679166658700435</v>
      </c>
      <c r="L6116" s="63">
        <v>6.755000253702848</v>
      </c>
      <c r="M6116" s="63">
        <v>6.6063220597166632</v>
      </c>
      <c r="N6116" s="63">
        <v>6.7752140001963035</v>
      </c>
      <c r="O6116" s="71">
        <v>6.1648638162873608</v>
      </c>
    </row>
    <row r="6117" spans="2:15" outlineLevel="1" x14ac:dyDescent="0.25">
      <c r="B6117" s="65">
        <v>6108</v>
      </c>
      <c r="C6117" s="60">
        <v>1</v>
      </c>
      <c r="D6117" s="61">
        <v>0</v>
      </c>
      <c r="E6117" s="61">
        <v>1</v>
      </c>
      <c r="F6117" s="61">
        <v>1</v>
      </c>
      <c r="G6117" s="61">
        <v>1</v>
      </c>
      <c r="H6117" s="61">
        <v>0</v>
      </c>
      <c r="I6117" s="62">
        <v>94827.208385562888</v>
      </c>
      <c r="J6117" s="63">
        <v>6.882475872998393</v>
      </c>
      <c r="K6117" s="63">
        <v>4.5988675411602413</v>
      </c>
      <c r="L6117" s="63">
        <v>6.197958500950536</v>
      </c>
      <c r="M6117" s="63">
        <v>6.7469094504313736</v>
      </c>
      <c r="N6117" s="63">
        <v>7.3202610654265259</v>
      </c>
      <c r="O6117" s="71">
        <v>7.2456387364469599</v>
      </c>
    </row>
    <row r="6118" spans="2:15" outlineLevel="1" x14ac:dyDescent="0.25">
      <c r="B6118" s="65">
        <v>6109</v>
      </c>
      <c r="C6118" s="60">
        <v>1</v>
      </c>
      <c r="D6118" s="61">
        <v>0</v>
      </c>
      <c r="E6118" s="61">
        <v>1</v>
      </c>
      <c r="F6118" s="61">
        <v>1</v>
      </c>
      <c r="G6118" s="61">
        <v>1</v>
      </c>
      <c r="H6118" s="61">
        <v>0</v>
      </c>
      <c r="I6118" s="62">
        <v>93861.085760505171</v>
      </c>
      <c r="J6118" s="63">
        <v>5.5898268679303911</v>
      </c>
      <c r="K6118" s="63">
        <v>4.3274030328992898</v>
      </c>
      <c r="L6118" s="63">
        <v>8.3778078866204311</v>
      </c>
      <c r="M6118" s="63">
        <v>8.0530935986788403</v>
      </c>
      <c r="N6118" s="63">
        <v>6.8894638259228458</v>
      </c>
      <c r="O6118" s="71">
        <v>6.1527616139799273</v>
      </c>
    </row>
    <row r="6119" spans="2:15" outlineLevel="1" x14ac:dyDescent="0.25">
      <c r="B6119" s="65">
        <v>6110</v>
      </c>
      <c r="C6119" s="60">
        <v>0</v>
      </c>
      <c r="D6119" s="61">
        <v>1</v>
      </c>
      <c r="E6119" s="61">
        <v>1</v>
      </c>
      <c r="F6119" s="61">
        <v>1</v>
      </c>
      <c r="G6119" s="61">
        <v>0</v>
      </c>
      <c r="H6119" s="61">
        <v>1</v>
      </c>
      <c r="I6119" s="62">
        <v>100259.67393090313</v>
      </c>
      <c r="J6119" s="63">
        <v>6.0475156852577223</v>
      </c>
      <c r="K6119" s="63">
        <v>6.1374044380244275</v>
      </c>
      <c r="L6119" s="63">
        <v>7.3819652560315223</v>
      </c>
      <c r="M6119" s="63">
        <v>7.3205916900389747</v>
      </c>
      <c r="N6119" s="63">
        <v>7.2382488370553508</v>
      </c>
      <c r="O6119" s="71">
        <v>7.2639654028155594</v>
      </c>
    </row>
    <row r="6120" spans="2:15" outlineLevel="1" x14ac:dyDescent="0.25">
      <c r="B6120" s="65">
        <v>6111</v>
      </c>
      <c r="C6120" s="60">
        <v>1</v>
      </c>
      <c r="D6120" s="61">
        <v>0</v>
      </c>
      <c r="E6120" s="61">
        <v>1</v>
      </c>
      <c r="F6120" s="61">
        <v>1</v>
      </c>
      <c r="G6120" s="61">
        <v>0</v>
      </c>
      <c r="H6120" s="61">
        <v>1</v>
      </c>
      <c r="I6120" s="62">
        <v>76064.993624495721</v>
      </c>
      <c r="J6120" s="63">
        <v>5.870985419277865</v>
      </c>
      <c r="K6120" s="63">
        <v>5.4276597679469001</v>
      </c>
      <c r="L6120" s="63">
        <v>6.7265994111623071</v>
      </c>
      <c r="M6120" s="63">
        <v>7.6241140333244513</v>
      </c>
      <c r="N6120" s="63">
        <v>6.836448158592817</v>
      </c>
      <c r="O6120" s="71">
        <v>7.0118880371080081</v>
      </c>
    </row>
    <row r="6121" spans="2:15" outlineLevel="1" x14ac:dyDescent="0.25">
      <c r="B6121" s="65">
        <v>6112</v>
      </c>
      <c r="C6121" s="60">
        <v>1</v>
      </c>
      <c r="D6121" s="61">
        <v>0</v>
      </c>
      <c r="E6121" s="61">
        <v>1</v>
      </c>
      <c r="F6121" s="61">
        <v>1</v>
      </c>
      <c r="G6121" s="61">
        <v>0</v>
      </c>
      <c r="H6121" s="61">
        <v>1</v>
      </c>
      <c r="I6121" s="62">
        <v>101776.6918243767</v>
      </c>
      <c r="J6121" s="63">
        <v>6.6719956057901797</v>
      </c>
      <c r="K6121" s="63">
        <v>6.2363787813254508</v>
      </c>
      <c r="L6121" s="63">
        <v>7.6850098880745694</v>
      </c>
      <c r="M6121" s="63">
        <v>6.982661396425045</v>
      </c>
      <c r="N6121" s="63">
        <v>7.1554549049223422</v>
      </c>
      <c r="O6121" s="71">
        <v>7.3755231566404609</v>
      </c>
    </row>
    <row r="6122" spans="2:15" outlineLevel="1" x14ac:dyDescent="0.25">
      <c r="B6122" s="65">
        <v>6113</v>
      </c>
      <c r="C6122" s="60">
        <v>1</v>
      </c>
      <c r="D6122" s="61">
        <v>0</v>
      </c>
      <c r="E6122" s="61">
        <v>1</v>
      </c>
      <c r="F6122" s="61">
        <v>1</v>
      </c>
      <c r="G6122" s="61">
        <v>1</v>
      </c>
      <c r="H6122" s="61">
        <v>0</v>
      </c>
      <c r="I6122" s="62">
        <v>75444.498367296415</v>
      </c>
      <c r="J6122" s="63">
        <v>5.8046150956024682</v>
      </c>
      <c r="K6122" s="63">
        <v>5.570923572951199</v>
      </c>
      <c r="L6122" s="63">
        <v>7.1419106942259107</v>
      </c>
      <c r="M6122" s="63">
        <v>7.1556567146442642</v>
      </c>
      <c r="N6122" s="63">
        <v>6.9082008117397233</v>
      </c>
      <c r="O6122" s="71">
        <v>6.8848685271533121</v>
      </c>
    </row>
    <row r="6123" spans="2:15" outlineLevel="1" x14ac:dyDescent="0.25">
      <c r="B6123" s="65">
        <v>6114</v>
      </c>
      <c r="C6123" s="60">
        <v>1</v>
      </c>
      <c r="D6123" s="61">
        <v>0</v>
      </c>
      <c r="E6123" s="61">
        <v>1</v>
      </c>
      <c r="F6123" s="61">
        <v>1</v>
      </c>
      <c r="G6123" s="61">
        <v>0</v>
      </c>
      <c r="H6123" s="61">
        <v>1</v>
      </c>
      <c r="I6123" s="62">
        <v>95905.132839007929</v>
      </c>
      <c r="J6123" s="63">
        <v>6.3049828250100957</v>
      </c>
      <c r="K6123" s="63">
        <v>4.8992516787925382</v>
      </c>
      <c r="L6123" s="63">
        <v>7.8144745644338922</v>
      </c>
      <c r="M6123" s="63">
        <v>7.8725059703423597</v>
      </c>
      <c r="N6123" s="63">
        <v>6.2492711852806409</v>
      </c>
      <c r="O6123" s="71">
        <v>6.7427220120000753</v>
      </c>
    </row>
    <row r="6124" spans="2:15" outlineLevel="1" x14ac:dyDescent="0.25">
      <c r="B6124" s="65">
        <v>6115</v>
      </c>
      <c r="C6124" s="60">
        <v>1</v>
      </c>
      <c r="D6124" s="61">
        <v>0</v>
      </c>
      <c r="E6124" s="61">
        <v>1</v>
      </c>
      <c r="F6124" s="61">
        <v>1</v>
      </c>
      <c r="G6124" s="61">
        <v>1</v>
      </c>
      <c r="H6124" s="61">
        <v>0</v>
      </c>
      <c r="I6124" s="62">
        <v>63109.007773256148</v>
      </c>
      <c r="J6124" s="63">
        <v>6.6375799468551397</v>
      </c>
      <c r="K6124" s="63">
        <v>5.1539824354998487</v>
      </c>
      <c r="L6124" s="63">
        <v>6.4776780005475345</v>
      </c>
      <c r="M6124" s="63">
        <v>6.4045486867019958</v>
      </c>
      <c r="N6124" s="63">
        <v>7.0816322827452751</v>
      </c>
      <c r="O6124" s="71">
        <v>6.5313407221412803</v>
      </c>
    </row>
    <row r="6125" spans="2:15" outlineLevel="1" x14ac:dyDescent="0.25">
      <c r="B6125" s="65">
        <v>6116</v>
      </c>
      <c r="C6125" s="60">
        <v>1</v>
      </c>
      <c r="D6125" s="61">
        <v>0</v>
      </c>
      <c r="E6125" s="61">
        <v>1</v>
      </c>
      <c r="F6125" s="61">
        <v>1</v>
      </c>
      <c r="G6125" s="61">
        <v>1</v>
      </c>
      <c r="H6125" s="61">
        <v>0</v>
      </c>
      <c r="I6125" s="62">
        <v>71000.516948081742</v>
      </c>
      <c r="J6125" s="63">
        <v>5.2078864181265443</v>
      </c>
      <c r="K6125" s="63">
        <v>4.1954098242408513</v>
      </c>
      <c r="L6125" s="63">
        <v>7.4731082169915561</v>
      </c>
      <c r="M6125" s="63">
        <v>7.4880681138373273</v>
      </c>
      <c r="N6125" s="63">
        <v>7.3019792378306407</v>
      </c>
      <c r="O6125" s="71">
        <v>6.3807182743389692</v>
      </c>
    </row>
    <row r="6126" spans="2:15" outlineLevel="1" x14ac:dyDescent="0.25">
      <c r="B6126" s="65">
        <v>6117</v>
      </c>
      <c r="C6126" s="60">
        <v>1</v>
      </c>
      <c r="D6126" s="61">
        <v>0</v>
      </c>
      <c r="E6126" s="61">
        <v>1</v>
      </c>
      <c r="F6126" s="61">
        <v>1</v>
      </c>
      <c r="G6126" s="61">
        <v>1</v>
      </c>
      <c r="H6126" s="61">
        <v>0</v>
      </c>
      <c r="I6126" s="62">
        <v>30490.218912960205</v>
      </c>
      <c r="J6126" s="63">
        <v>6.4776234167359332</v>
      </c>
      <c r="K6126" s="63">
        <v>5.8986373086004384</v>
      </c>
      <c r="L6126" s="63">
        <v>6.2361071775858949</v>
      </c>
      <c r="M6126" s="63">
        <v>6.0206991311187039</v>
      </c>
      <c r="N6126" s="63">
        <v>7.3541337776385385</v>
      </c>
      <c r="O6126" s="71">
        <v>7.181452117779731</v>
      </c>
    </row>
    <row r="6127" spans="2:15" outlineLevel="1" x14ac:dyDescent="0.25">
      <c r="B6127" s="65">
        <v>6118</v>
      </c>
      <c r="C6127" s="60">
        <v>1</v>
      </c>
      <c r="D6127" s="61">
        <v>0</v>
      </c>
      <c r="E6127" s="61">
        <v>1</v>
      </c>
      <c r="F6127" s="61">
        <v>1</v>
      </c>
      <c r="G6127" s="61">
        <v>1</v>
      </c>
      <c r="H6127" s="61">
        <v>0</v>
      </c>
      <c r="I6127" s="62">
        <v>22201.241126670284</v>
      </c>
      <c r="J6127" s="63">
        <v>5.6308550045797148</v>
      </c>
      <c r="K6127" s="63">
        <v>5.0111950206827176</v>
      </c>
      <c r="L6127" s="63">
        <v>6.8719494524484901</v>
      </c>
      <c r="M6127" s="63">
        <v>6.0387667704199632</v>
      </c>
      <c r="N6127" s="63">
        <v>6.5877475971352286</v>
      </c>
      <c r="O6127" s="71">
        <v>6.0946381863405144</v>
      </c>
    </row>
    <row r="6128" spans="2:15" outlineLevel="1" x14ac:dyDescent="0.25">
      <c r="B6128" s="65">
        <v>6119</v>
      </c>
      <c r="C6128" s="60">
        <v>1</v>
      </c>
      <c r="D6128" s="61">
        <v>0</v>
      </c>
      <c r="E6128" s="61">
        <v>1</v>
      </c>
      <c r="F6128" s="61">
        <v>1</v>
      </c>
      <c r="G6128" s="61">
        <v>1</v>
      </c>
      <c r="H6128" s="61">
        <v>0</v>
      </c>
      <c r="I6128" s="62">
        <v>27953.080800462063</v>
      </c>
      <c r="J6128" s="63">
        <v>5.4431390418836099</v>
      </c>
      <c r="K6128" s="63">
        <v>4.8793109113212214</v>
      </c>
      <c r="L6128" s="63">
        <v>6.9999163290162851</v>
      </c>
      <c r="M6128" s="63">
        <v>7.1202792224866229</v>
      </c>
      <c r="N6128" s="63">
        <v>7.1447881643080144</v>
      </c>
      <c r="O6128" s="71">
        <v>7.0303313012477417</v>
      </c>
    </row>
    <row r="6129" spans="2:15" outlineLevel="1" x14ac:dyDescent="0.25">
      <c r="B6129" s="65">
        <v>6120</v>
      </c>
      <c r="C6129" s="60">
        <v>1</v>
      </c>
      <c r="D6129" s="61">
        <v>0</v>
      </c>
      <c r="E6129" s="61">
        <v>1</v>
      </c>
      <c r="F6129" s="61">
        <v>1</v>
      </c>
      <c r="G6129" s="61">
        <v>0</v>
      </c>
      <c r="H6129" s="61">
        <v>1</v>
      </c>
      <c r="I6129" s="62">
        <v>77345.368354499456</v>
      </c>
      <c r="J6129" s="63">
        <v>5.960553969110955</v>
      </c>
      <c r="K6129" s="63">
        <v>4.9388523017505781</v>
      </c>
      <c r="L6129" s="63">
        <v>6.5480817801480597</v>
      </c>
      <c r="M6129" s="63">
        <v>8.3671305080969134</v>
      </c>
      <c r="N6129" s="63">
        <v>6.741904899973985</v>
      </c>
      <c r="O6129" s="71">
        <v>7.4059548191017877</v>
      </c>
    </row>
    <row r="6130" spans="2:15" outlineLevel="1" x14ac:dyDescent="0.25">
      <c r="B6130" s="65">
        <v>6121</v>
      </c>
      <c r="C6130" s="60">
        <v>1</v>
      </c>
      <c r="D6130" s="61">
        <v>0</v>
      </c>
      <c r="E6130" s="61">
        <v>1</v>
      </c>
      <c r="F6130" s="61">
        <v>1</v>
      </c>
      <c r="G6130" s="61">
        <v>1</v>
      </c>
      <c r="H6130" s="61">
        <v>0</v>
      </c>
      <c r="I6130" s="62">
        <v>94252.021726524938</v>
      </c>
      <c r="J6130" s="63">
        <v>5.7466799047508559</v>
      </c>
      <c r="K6130" s="63">
        <v>5.570014911030098</v>
      </c>
      <c r="L6130" s="63">
        <v>8.0007317908636715</v>
      </c>
      <c r="M6130" s="63">
        <v>6.9860386876773557</v>
      </c>
      <c r="N6130" s="63">
        <v>6.5964001023986754</v>
      </c>
      <c r="O6130" s="71">
        <v>6.4284458584105195</v>
      </c>
    </row>
    <row r="6131" spans="2:15" outlineLevel="1" x14ac:dyDescent="0.25">
      <c r="B6131" s="65">
        <v>6122</v>
      </c>
      <c r="C6131" s="60">
        <v>1</v>
      </c>
      <c r="D6131" s="61">
        <v>0</v>
      </c>
      <c r="E6131" s="61">
        <v>1</v>
      </c>
      <c r="F6131" s="61">
        <v>1</v>
      </c>
      <c r="G6131" s="61">
        <v>1</v>
      </c>
      <c r="H6131" s="61">
        <v>0</v>
      </c>
      <c r="I6131" s="62">
        <v>76013.776958024537</v>
      </c>
      <c r="J6131" s="63">
        <v>5.7431834629844225</v>
      </c>
      <c r="K6131" s="63">
        <v>5.1769870178016006</v>
      </c>
      <c r="L6131" s="63">
        <v>6.7882136555993222</v>
      </c>
      <c r="M6131" s="63">
        <v>7.883083228727183</v>
      </c>
      <c r="N6131" s="63">
        <v>7.2417310585801085</v>
      </c>
      <c r="O6131" s="71">
        <v>6.6348257526977141</v>
      </c>
    </row>
    <row r="6132" spans="2:15" outlineLevel="1" x14ac:dyDescent="0.25">
      <c r="B6132" s="65">
        <v>6123</v>
      </c>
      <c r="C6132" s="60">
        <v>1</v>
      </c>
      <c r="D6132" s="61">
        <v>0</v>
      </c>
      <c r="E6132" s="61">
        <v>1</v>
      </c>
      <c r="F6132" s="61">
        <v>1</v>
      </c>
      <c r="G6132" s="61">
        <v>1</v>
      </c>
      <c r="H6132" s="61">
        <v>0</v>
      </c>
      <c r="I6132" s="62">
        <v>26479.141070729078</v>
      </c>
      <c r="J6132" s="63">
        <v>6.0151665419029223</v>
      </c>
      <c r="K6132" s="63">
        <v>4.6748528132163241</v>
      </c>
      <c r="L6132" s="63">
        <v>6.8133057046724668</v>
      </c>
      <c r="M6132" s="63">
        <v>6.4738434214387039</v>
      </c>
      <c r="N6132" s="63">
        <v>7.2060592328774939</v>
      </c>
      <c r="O6132" s="71">
        <v>6.8019972965926119</v>
      </c>
    </row>
    <row r="6133" spans="2:15" outlineLevel="1" x14ac:dyDescent="0.25">
      <c r="B6133" s="65">
        <v>6124</v>
      </c>
      <c r="C6133" s="60">
        <v>0</v>
      </c>
      <c r="D6133" s="61">
        <v>1</v>
      </c>
      <c r="E6133" s="61">
        <v>1</v>
      </c>
      <c r="F6133" s="61">
        <v>1</v>
      </c>
      <c r="G6133" s="61">
        <v>1</v>
      </c>
      <c r="H6133" s="61">
        <v>0</v>
      </c>
      <c r="I6133" s="62">
        <v>100725.95156358674</v>
      </c>
      <c r="J6133" s="63">
        <v>6.3346874601013488</v>
      </c>
      <c r="K6133" s="63">
        <v>6.7808747232978295</v>
      </c>
      <c r="L6133" s="63">
        <v>6.9596915221617328</v>
      </c>
      <c r="M6133" s="63">
        <v>7.2949801901714766</v>
      </c>
      <c r="N6133" s="63">
        <v>7.0500582165824213</v>
      </c>
      <c r="O6133" s="71">
        <v>6.7247839435379593</v>
      </c>
    </row>
    <row r="6134" spans="2:15" outlineLevel="1" x14ac:dyDescent="0.25">
      <c r="B6134" s="65">
        <v>6125</v>
      </c>
      <c r="C6134" s="60">
        <v>1</v>
      </c>
      <c r="D6134" s="61">
        <v>0</v>
      </c>
      <c r="E6134" s="61">
        <v>1</v>
      </c>
      <c r="F6134" s="61">
        <v>1</v>
      </c>
      <c r="G6134" s="61">
        <v>1</v>
      </c>
      <c r="H6134" s="61">
        <v>0</v>
      </c>
      <c r="I6134" s="62">
        <v>60779.353891701219</v>
      </c>
      <c r="J6134" s="63">
        <v>6.0753797105196519</v>
      </c>
      <c r="K6134" s="63">
        <v>4.6668842079600337</v>
      </c>
      <c r="L6134" s="63">
        <v>7.2065809700838948</v>
      </c>
      <c r="M6134" s="63">
        <v>6.1133877955665614</v>
      </c>
      <c r="N6134" s="63">
        <v>7.239178043039411</v>
      </c>
      <c r="O6134" s="71">
        <v>6.5960261930986102</v>
      </c>
    </row>
    <row r="6135" spans="2:15" outlineLevel="1" x14ac:dyDescent="0.25">
      <c r="B6135" s="65">
        <v>6126</v>
      </c>
      <c r="C6135" s="60">
        <v>1</v>
      </c>
      <c r="D6135" s="61">
        <v>0</v>
      </c>
      <c r="E6135" s="61">
        <v>1</v>
      </c>
      <c r="F6135" s="61">
        <v>1</v>
      </c>
      <c r="G6135" s="61">
        <v>0</v>
      </c>
      <c r="H6135" s="61">
        <v>1</v>
      </c>
      <c r="I6135" s="62">
        <v>100122.23055307877</v>
      </c>
      <c r="J6135" s="63">
        <v>6.7208900428238456</v>
      </c>
      <c r="K6135" s="63">
        <v>5.7497531082570195</v>
      </c>
      <c r="L6135" s="63">
        <v>8.1871029850173258</v>
      </c>
      <c r="M6135" s="63">
        <v>7.946310663545014</v>
      </c>
      <c r="N6135" s="63">
        <v>6.3635482799733527</v>
      </c>
      <c r="O6135" s="71">
        <v>6.4949349072203688</v>
      </c>
    </row>
    <row r="6136" spans="2:15" outlineLevel="1" x14ac:dyDescent="0.25">
      <c r="B6136" s="65">
        <v>6127</v>
      </c>
      <c r="C6136" s="60">
        <v>1</v>
      </c>
      <c r="D6136" s="61">
        <v>0</v>
      </c>
      <c r="E6136" s="61">
        <v>1</v>
      </c>
      <c r="F6136" s="61">
        <v>1</v>
      </c>
      <c r="G6136" s="61">
        <v>0</v>
      </c>
      <c r="H6136" s="61">
        <v>1</v>
      </c>
      <c r="I6136" s="62">
        <v>24943.942551660439</v>
      </c>
      <c r="J6136" s="63">
        <v>5.8463274334191047</v>
      </c>
      <c r="K6136" s="63">
        <v>4.1715846490739796</v>
      </c>
      <c r="L6136" s="63">
        <v>6.8049771586030001</v>
      </c>
      <c r="M6136" s="63">
        <v>7.2756081604493055</v>
      </c>
      <c r="N6136" s="63">
        <v>6.269104617643908</v>
      </c>
      <c r="O6136" s="71">
        <v>7.0287993140038338</v>
      </c>
    </row>
    <row r="6137" spans="2:15" outlineLevel="1" x14ac:dyDescent="0.25">
      <c r="B6137" s="65">
        <v>6128</v>
      </c>
      <c r="C6137" s="60">
        <v>0</v>
      </c>
      <c r="D6137" s="61">
        <v>1</v>
      </c>
      <c r="E6137" s="61">
        <v>1</v>
      </c>
      <c r="F6137" s="61">
        <v>1</v>
      </c>
      <c r="G6137" s="61">
        <v>0</v>
      </c>
      <c r="H6137" s="61">
        <v>1</v>
      </c>
      <c r="I6137" s="62">
        <v>101670.98419216039</v>
      </c>
      <c r="J6137" s="63">
        <v>6.1730562534898192</v>
      </c>
      <c r="K6137" s="63">
        <v>6.752891141602678</v>
      </c>
      <c r="L6137" s="63">
        <v>7.1311780617185185</v>
      </c>
      <c r="M6137" s="63">
        <v>8.1238833986669512</v>
      </c>
      <c r="N6137" s="63">
        <v>6.5985067778263282</v>
      </c>
      <c r="O6137" s="71">
        <v>6.7088453192737898</v>
      </c>
    </row>
    <row r="6138" spans="2:15" outlineLevel="1" x14ac:dyDescent="0.25">
      <c r="B6138" s="65">
        <v>6129</v>
      </c>
      <c r="C6138" s="60">
        <v>1</v>
      </c>
      <c r="D6138" s="61">
        <v>0</v>
      </c>
      <c r="E6138" s="61">
        <v>1</v>
      </c>
      <c r="F6138" s="61">
        <v>1</v>
      </c>
      <c r="G6138" s="61">
        <v>1</v>
      </c>
      <c r="H6138" s="61">
        <v>0</v>
      </c>
      <c r="I6138" s="62">
        <v>101285.64698440612</v>
      </c>
      <c r="J6138" s="63">
        <v>6.4474281941276148</v>
      </c>
      <c r="K6138" s="63">
        <v>4.3922173759274363</v>
      </c>
      <c r="L6138" s="63">
        <v>8.1719078284433362</v>
      </c>
      <c r="M6138" s="63">
        <v>8.6136405650972083</v>
      </c>
      <c r="N6138" s="63">
        <v>7.3203092435691417</v>
      </c>
      <c r="O6138" s="71">
        <v>7.3024734312100286</v>
      </c>
    </row>
    <row r="6139" spans="2:15" outlineLevel="1" x14ac:dyDescent="0.25">
      <c r="B6139" s="65">
        <v>6130</v>
      </c>
      <c r="C6139" s="60">
        <v>1</v>
      </c>
      <c r="D6139" s="61">
        <v>0</v>
      </c>
      <c r="E6139" s="61">
        <v>1</v>
      </c>
      <c r="F6139" s="61">
        <v>1</v>
      </c>
      <c r="G6139" s="61">
        <v>1</v>
      </c>
      <c r="H6139" s="61">
        <v>0</v>
      </c>
      <c r="I6139" s="62">
        <v>29267.765516540632</v>
      </c>
      <c r="J6139" s="63">
        <v>5.9246604099154263</v>
      </c>
      <c r="K6139" s="63">
        <v>5.4563553311799593</v>
      </c>
      <c r="L6139" s="63">
        <v>6.6016772096586411</v>
      </c>
      <c r="M6139" s="63">
        <v>7.0114850706208447</v>
      </c>
      <c r="N6139" s="63">
        <v>6.9954967628365941</v>
      </c>
      <c r="O6139" s="71">
        <v>6.7834541284874001</v>
      </c>
    </row>
    <row r="6140" spans="2:15" outlineLevel="1" x14ac:dyDescent="0.25">
      <c r="B6140" s="65">
        <v>6131</v>
      </c>
      <c r="C6140" s="60">
        <v>1</v>
      </c>
      <c r="D6140" s="61">
        <v>0</v>
      </c>
      <c r="E6140" s="61">
        <v>1</v>
      </c>
      <c r="F6140" s="61">
        <v>1</v>
      </c>
      <c r="G6140" s="61">
        <v>1</v>
      </c>
      <c r="H6140" s="61">
        <v>0</v>
      </c>
      <c r="I6140" s="62">
        <v>75444.542782732184</v>
      </c>
      <c r="J6140" s="63">
        <v>5.9167199046913765</v>
      </c>
      <c r="K6140" s="63">
        <v>4.2021561046295304</v>
      </c>
      <c r="L6140" s="63">
        <v>6.1692231942435445</v>
      </c>
      <c r="M6140" s="63">
        <v>8.8469844439709657</v>
      </c>
      <c r="N6140" s="63">
        <v>7.4309084945353776</v>
      </c>
      <c r="O6140" s="71">
        <v>6.3813429237678774</v>
      </c>
    </row>
    <row r="6141" spans="2:15" outlineLevel="1" x14ac:dyDescent="0.25">
      <c r="B6141" s="65">
        <v>6132</v>
      </c>
      <c r="C6141" s="60">
        <v>0</v>
      </c>
      <c r="D6141" s="61">
        <v>1</v>
      </c>
      <c r="E6141" s="61">
        <v>1</v>
      </c>
      <c r="F6141" s="61">
        <v>1</v>
      </c>
      <c r="G6141" s="61">
        <v>1</v>
      </c>
      <c r="H6141" s="61">
        <v>0</v>
      </c>
      <c r="I6141" s="62">
        <v>29793.434218083014</v>
      </c>
      <c r="J6141" s="63">
        <v>5.4428622774042594</v>
      </c>
      <c r="K6141" s="63">
        <v>6.1500249197713757</v>
      </c>
      <c r="L6141" s="63">
        <v>6.7715332428238497</v>
      </c>
      <c r="M6141" s="63">
        <v>7.3086748547344129</v>
      </c>
      <c r="N6141" s="63">
        <v>6.6668453519108972</v>
      </c>
      <c r="O6141" s="71">
        <v>6.5528228969411995</v>
      </c>
    </row>
    <row r="6142" spans="2:15" outlineLevel="1" x14ac:dyDescent="0.25">
      <c r="B6142" s="65">
        <v>6133</v>
      </c>
      <c r="C6142" s="60">
        <v>0</v>
      </c>
      <c r="D6142" s="61">
        <v>1</v>
      </c>
      <c r="E6142" s="61">
        <v>1</v>
      </c>
      <c r="F6142" s="61">
        <v>1</v>
      </c>
      <c r="G6142" s="61">
        <v>1</v>
      </c>
      <c r="H6142" s="61">
        <v>0</v>
      </c>
      <c r="I6142" s="62">
        <v>30719.761709687577</v>
      </c>
      <c r="J6142" s="63">
        <v>5.8936412006309817</v>
      </c>
      <c r="K6142" s="63">
        <v>6.2180101502066201</v>
      </c>
      <c r="L6142" s="63">
        <v>6.6024840466532817</v>
      </c>
      <c r="M6142" s="63">
        <v>6.7626189419611382</v>
      </c>
      <c r="N6142" s="63">
        <v>6.9760078064080053</v>
      </c>
      <c r="O6142" s="71">
        <v>6.7944970401328897</v>
      </c>
    </row>
    <row r="6143" spans="2:15" outlineLevel="1" x14ac:dyDescent="0.25">
      <c r="B6143" s="65">
        <v>6134</v>
      </c>
      <c r="C6143" s="60">
        <v>1</v>
      </c>
      <c r="D6143" s="61">
        <v>0</v>
      </c>
      <c r="E6143" s="61">
        <v>1</v>
      </c>
      <c r="F6143" s="61">
        <v>1</v>
      </c>
      <c r="G6143" s="61">
        <v>1</v>
      </c>
      <c r="H6143" s="61">
        <v>0</v>
      </c>
      <c r="I6143" s="62">
        <v>74566.811513273162</v>
      </c>
      <c r="J6143" s="63">
        <v>5.9359679446427123</v>
      </c>
      <c r="K6143" s="63">
        <v>4.8209208922584006</v>
      </c>
      <c r="L6143" s="63">
        <v>6.7080472279843164</v>
      </c>
      <c r="M6143" s="63">
        <v>6.9083869106313101</v>
      </c>
      <c r="N6143" s="63">
        <v>7.5808172431446232</v>
      </c>
      <c r="O6143" s="71">
        <v>7.1931939636323605</v>
      </c>
    </row>
    <row r="6144" spans="2:15" outlineLevel="1" x14ac:dyDescent="0.25">
      <c r="B6144" s="65">
        <v>6135</v>
      </c>
      <c r="C6144" s="60">
        <v>1</v>
      </c>
      <c r="D6144" s="61">
        <v>0</v>
      </c>
      <c r="E6144" s="61">
        <v>1</v>
      </c>
      <c r="F6144" s="61">
        <v>1</v>
      </c>
      <c r="G6144" s="61">
        <v>0</v>
      </c>
      <c r="H6144" s="61">
        <v>1</v>
      </c>
      <c r="I6144" s="62">
        <v>97389.118953596175</v>
      </c>
      <c r="J6144" s="63">
        <v>6.7342985975861875</v>
      </c>
      <c r="K6144" s="63">
        <v>4.6925411332852054</v>
      </c>
      <c r="L6144" s="63">
        <v>7.5642828452432394</v>
      </c>
      <c r="M6144" s="63">
        <v>7.8290724782959256</v>
      </c>
      <c r="N6144" s="63">
        <v>6.651556171683767</v>
      </c>
      <c r="O6144" s="71">
        <v>6.9201251813767186</v>
      </c>
    </row>
    <row r="6145" spans="2:15" outlineLevel="1" x14ac:dyDescent="0.25">
      <c r="B6145" s="65">
        <v>6136</v>
      </c>
      <c r="C6145" s="60">
        <v>1</v>
      </c>
      <c r="D6145" s="61">
        <v>0</v>
      </c>
      <c r="E6145" s="61">
        <v>1</v>
      </c>
      <c r="F6145" s="61">
        <v>1</v>
      </c>
      <c r="G6145" s="61">
        <v>1</v>
      </c>
      <c r="H6145" s="61">
        <v>0</v>
      </c>
      <c r="I6145" s="62">
        <v>78076.418413373234</v>
      </c>
      <c r="J6145" s="63">
        <v>5.6293619241801469</v>
      </c>
      <c r="K6145" s="63">
        <v>5.5786510859800345</v>
      </c>
      <c r="L6145" s="63">
        <v>7.0413996941605781</v>
      </c>
      <c r="M6145" s="63">
        <v>8.2562170626543381</v>
      </c>
      <c r="N6145" s="63">
        <v>7.0939600869549393</v>
      </c>
      <c r="O6145" s="71">
        <v>6.6868392841995146</v>
      </c>
    </row>
    <row r="6146" spans="2:15" outlineLevel="1" x14ac:dyDescent="0.25">
      <c r="B6146" s="65">
        <v>6137</v>
      </c>
      <c r="C6146" s="60">
        <v>1</v>
      </c>
      <c r="D6146" s="61">
        <v>0</v>
      </c>
      <c r="E6146" s="61">
        <v>1</v>
      </c>
      <c r="F6146" s="61">
        <v>1</v>
      </c>
      <c r="G6146" s="61">
        <v>1</v>
      </c>
      <c r="H6146" s="61">
        <v>0</v>
      </c>
      <c r="I6146" s="62">
        <v>78140.411001195709</v>
      </c>
      <c r="J6146" s="63">
        <v>5.8456476039484331</v>
      </c>
      <c r="K6146" s="63">
        <v>4.4567929755091864</v>
      </c>
      <c r="L6146" s="63">
        <v>6.7197287130665933</v>
      </c>
      <c r="M6146" s="63">
        <v>8.8832554649175428</v>
      </c>
      <c r="N6146" s="63">
        <v>7.7091059654302443</v>
      </c>
      <c r="O6146" s="71">
        <v>6.6478061064203917</v>
      </c>
    </row>
    <row r="6147" spans="2:15" outlineLevel="1" x14ac:dyDescent="0.25">
      <c r="B6147" s="65">
        <v>6138</v>
      </c>
      <c r="C6147" s="60">
        <v>0</v>
      </c>
      <c r="D6147" s="61">
        <v>1</v>
      </c>
      <c r="E6147" s="61">
        <v>1</v>
      </c>
      <c r="F6147" s="61">
        <v>1</v>
      </c>
      <c r="G6147" s="61">
        <v>1</v>
      </c>
      <c r="H6147" s="61">
        <v>0</v>
      </c>
      <c r="I6147" s="62">
        <v>97214.646820464797</v>
      </c>
      <c r="J6147" s="63">
        <v>5.4384895962390383</v>
      </c>
      <c r="K6147" s="63">
        <v>5.9039295761846047</v>
      </c>
      <c r="L6147" s="63">
        <v>7.2207814753508561</v>
      </c>
      <c r="M6147" s="63">
        <v>7.6581467258178746</v>
      </c>
      <c r="N6147" s="63">
        <v>7.0001131369526348</v>
      </c>
      <c r="O6147" s="71">
        <v>6.884326099855743</v>
      </c>
    </row>
    <row r="6148" spans="2:15" outlineLevel="1" x14ac:dyDescent="0.25">
      <c r="B6148" s="65">
        <v>6139</v>
      </c>
      <c r="C6148" s="60">
        <v>1</v>
      </c>
      <c r="D6148" s="61">
        <v>0</v>
      </c>
      <c r="E6148" s="61">
        <v>1</v>
      </c>
      <c r="F6148" s="61">
        <v>1</v>
      </c>
      <c r="G6148" s="61">
        <v>1</v>
      </c>
      <c r="H6148" s="61">
        <v>0</v>
      </c>
      <c r="I6148" s="62">
        <v>97711.940565064564</v>
      </c>
      <c r="J6148" s="63">
        <v>6.5051510440960998</v>
      </c>
      <c r="K6148" s="63">
        <v>5.4666014346414915</v>
      </c>
      <c r="L6148" s="63">
        <v>7.6167755971431452</v>
      </c>
      <c r="M6148" s="63">
        <v>7.145780489441302</v>
      </c>
      <c r="N6148" s="63">
        <v>6.9215428128904506</v>
      </c>
      <c r="O6148" s="71">
        <v>6.8607652619355779</v>
      </c>
    </row>
    <row r="6149" spans="2:15" outlineLevel="1" x14ac:dyDescent="0.25">
      <c r="B6149" s="65">
        <v>6140</v>
      </c>
      <c r="C6149" s="60">
        <v>0</v>
      </c>
      <c r="D6149" s="61">
        <v>1</v>
      </c>
      <c r="E6149" s="61">
        <v>1</v>
      </c>
      <c r="F6149" s="61">
        <v>1</v>
      </c>
      <c r="G6149" s="61">
        <v>1</v>
      </c>
      <c r="H6149" s="61">
        <v>0</v>
      </c>
      <c r="I6149" s="62">
        <v>99585.811593283928</v>
      </c>
      <c r="J6149" s="63">
        <v>5.7674497945035901</v>
      </c>
      <c r="K6149" s="63">
        <v>6.0095636586105119</v>
      </c>
      <c r="L6149" s="63">
        <v>7.032569603816814</v>
      </c>
      <c r="M6149" s="63">
        <v>8.2317640202399751</v>
      </c>
      <c r="N6149" s="63">
        <v>7.334802081371822</v>
      </c>
      <c r="O6149" s="71">
        <v>6.3588299454158657</v>
      </c>
    </row>
    <row r="6150" spans="2:15" outlineLevel="1" x14ac:dyDescent="0.25">
      <c r="B6150" s="65">
        <v>6141</v>
      </c>
      <c r="C6150" s="60">
        <v>0</v>
      </c>
      <c r="D6150" s="61">
        <v>1</v>
      </c>
      <c r="E6150" s="61">
        <v>1</v>
      </c>
      <c r="F6150" s="61">
        <v>1</v>
      </c>
      <c r="G6150" s="61">
        <v>1</v>
      </c>
      <c r="H6150" s="61">
        <v>0</v>
      </c>
      <c r="I6150" s="62">
        <v>101232.62741058727</v>
      </c>
      <c r="J6150" s="63">
        <v>6.0442795352718335</v>
      </c>
      <c r="K6150" s="63">
        <v>6.3934562899390652</v>
      </c>
      <c r="L6150" s="63">
        <v>6.7777068398684177</v>
      </c>
      <c r="M6150" s="63">
        <v>8.0885529492941455</v>
      </c>
      <c r="N6150" s="63">
        <v>7.0395021527759765</v>
      </c>
      <c r="O6150" s="71">
        <v>6.9447273006191406</v>
      </c>
    </row>
    <row r="6151" spans="2:15" outlineLevel="1" x14ac:dyDescent="0.25">
      <c r="B6151" s="65">
        <v>6142</v>
      </c>
      <c r="C6151" s="60">
        <v>0</v>
      </c>
      <c r="D6151" s="61">
        <v>1</v>
      </c>
      <c r="E6151" s="61">
        <v>1</v>
      </c>
      <c r="F6151" s="61">
        <v>1</v>
      </c>
      <c r="G6151" s="61">
        <v>1</v>
      </c>
      <c r="H6151" s="61">
        <v>0</v>
      </c>
      <c r="I6151" s="62">
        <v>79575.42186471101</v>
      </c>
      <c r="J6151" s="63">
        <v>5.6122475305987773</v>
      </c>
      <c r="K6151" s="63">
        <v>6.1046135199045448</v>
      </c>
      <c r="L6151" s="63">
        <v>6.8622866475293129</v>
      </c>
      <c r="M6151" s="63">
        <v>8.4388860492510034</v>
      </c>
      <c r="N6151" s="63">
        <v>6.8704008707697479</v>
      </c>
      <c r="O6151" s="71">
        <v>6.8053881871559501</v>
      </c>
    </row>
    <row r="6152" spans="2:15" outlineLevel="1" x14ac:dyDescent="0.25">
      <c r="B6152" s="65">
        <v>6143</v>
      </c>
      <c r="C6152" s="60">
        <v>0</v>
      </c>
      <c r="D6152" s="61">
        <v>1</v>
      </c>
      <c r="E6152" s="61">
        <v>1</v>
      </c>
      <c r="F6152" s="61">
        <v>1</v>
      </c>
      <c r="G6152" s="61">
        <v>1</v>
      </c>
      <c r="H6152" s="61">
        <v>0</v>
      </c>
      <c r="I6152" s="62">
        <v>95022.44284221303</v>
      </c>
      <c r="J6152" s="63">
        <v>5.3305684075961475</v>
      </c>
      <c r="K6152" s="63">
        <v>6.0981350842413953</v>
      </c>
      <c r="L6152" s="63">
        <v>7.4404168410600393</v>
      </c>
      <c r="M6152" s="63">
        <v>7.0692046237345458</v>
      </c>
      <c r="N6152" s="63">
        <v>6.7866915866530606</v>
      </c>
      <c r="O6152" s="71">
        <v>6.6278286167965419</v>
      </c>
    </row>
    <row r="6153" spans="2:15" outlineLevel="1" x14ac:dyDescent="0.25">
      <c r="B6153" s="65">
        <v>6144</v>
      </c>
      <c r="C6153" s="60">
        <v>1</v>
      </c>
      <c r="D6153" s="61">
        <v>0</v>
      </c>
      <c r="E6153" s="61">
        <v>1</v>
      </c>
      <c r="F6153" s="61">
        <v>1</v>
      </c>
      <c r="G6153" s="61">
        <v>0</v>
      </c>
      <c r="H6153" s="61">
        <v>1</v>
      </c>
      <c r="I6153" s="62">
        <v>98012.949067270529</v>
      </c>
      <c r="J6153" s="63">
        <v>6.0023912738677137</v>
      </c>
      <c r="K6153" s="63">
        <v>5.5155622606942236</v>
      </c>
      <c r="L6153" s="63">
        <v>7.84742630865341</v>
      </c>
      <c r="M6153" s="63">
        <v>7.9029140319869065</v>
      </c>
      <c r="N6153" s="63">
        <v>6.6446946168101375</v>
      </c>
      <c r="O6153" s="71">
        <v>6.734753643550528</v>
      </c>
    </row>
    <row r="6154" spans="2:15" outlineLevel="1" x14ac:dyDescent="0.25">
      <c r="B6154" s="65">
        <v>6145</v>
      </c>
      <c r="C6154" s="60">
        <v>1</v>
      </c>
      <c r="D6154" s="61">
        <v>0</v>
      </c>
      <c r="E6154" s="61">
        <v>1</v>
      </c>
      <c r="F6154" s="61">
        <v>1</v>
      </c>
      <c r="G6154" s="61">
        <v>0</v>
      </c>
      <c r="H6154" s="61">
        <v>1</v>
      </c>
      <c r="I6154" s="62">
        <v>99590.215116524691</v>
      </c>
      <c r="J6154" s="63">
        <v>6.1426244554606324</v>
      </c>
      <c r="K6154" s="63">
        <v>5.9758458724564445</v>
      </c>
      <c r="L6154" s="63">
        <v>7.5407826739729806</v>
      </c>
      <c r="M6154" s="63">
        <v>7.7376203037704325</v>
      </c>
      <c r="N6154" s="63">
        <v>6.6845150428566926</v>
      </c>
      <c r="O6154" s="71">
        <v>7.0265937105844891</v>
      </c>
    </row>
    <row r="6155" spans="2:15" outlineLevel="1" x14ac:dyDescent="0.25">
      <c r="B6155" s="65">
        <v>6146</v>
      </c>
      <c r="C6155" s="60">
        <v>1</v>
      </c>
      <c r="D6155" s="61">
        <v>0</v>
      </c>
      <c r="E6155" s="61">
        <v>1</v>
      </c>
      <c r="F6155" s="61">
        <v>1</v>
      </c>
      <c r="G6155" s="61">
        <v>0</v>
      </c>
      <c r="H6155" s="61">
        <v>1</v>
      </c>
      <c r="I6155" s="62">
        <v>97455.515702195233</v>
      </c>
      <c r="J6155" s="63">
        <v>5.9408215002003919</v>
      </c>
      <c r="K6155" s="63">
        <v>4.5896732849270672</v>
      </c>
      <c r="L6155" s="63">
        <v>7.1700627877159775</v>
      </c>
      <c r="M6155" s="63">
        <v>8.3440205026344287</v>
      </c>
      <c r="N6155" s="63">
        <v>6.9612196236657375</v>
      </c>
      <c r="O6155" s="71">
        <v>7.3397139177363728</v>
      </c>
    </row>
    <row r="6156" spans="2:15" outlineLevel="1" x14ac:dyDescent="0.25">
      <c r="B6156" s="65">
        <v>6147</v>
      </c>
      <c r="C6156" s="60">
        <v>1</v>
      </c>
      <c r="D6156" s="61">
        <v>0</v>
      </c>
      <c r="E6156" s="61">
        <v>1</v>
      </c>
      <c r="F6156" s="61">
        <v>1</v>
      </c>
      <c r="G6156" s="61">
        <v>1</v>
      </c>
      <c r="H6156" s="61">
        <v>0</v>
      </c>
      <c r="I6156" s="62">
        <v>92285.264813577785</v>
      </c>
      <c r="J6156" s="63">
        <v>5.994313075520834</v>
      </c>
      <c r="K6156" s="63">
        <v>4.7664250779467912</v>
      </c>
      <c r="L6156" s="63">
        <v>7.0973986304505168</v>
      </c>
      <c r="M6156" s="63">
        <v>7.2195811300981294</v>
      </c>
      <c r="N6156" s="63">
        <v>6.7270960200869121</v>
      </c>
      <c r="O6156" s="71">
        <v>6.4338235991173764</v>
      </c>
    </row>
    <row r="6157" spans="2:15" outlineLevel="1" x14ac:dyDescent="0.25">
      <c r="B6157" s="65">
        <v>6148</v>
      </c>
      <c r="C6157" s="60">
        <v>1</v>
      </c>
      <c r="D6157" s="61">
        <v>0</v>
      </c>
      <c r="E6157" s="61">
        <v>1</v>
      </c>
      <c r="F6157" s="61">
        <v>1</v>
      </c>
      <c r="G6157" s="61">
        <v>0</v>
      </c>
      <c r="H6157" s="61">
        <v>1</v>
      </c>
      <c r="I6157" s="62">
        <v>25427.019767879421</v>
      </c>
      <c r="J6157" s="63">
        <v>5.8015219502845339</v>
      </c>
      <c r="K6157" s="63">
        <v>4.4001985572929376</v>
      </c>
      <c r="L6157" s="63">
        <v>6.2034768983669117</v>
      </c>
      <c r="M6157" s="63">
        <v>7.1460953668819593</v>
      </c>
      <c r="N6157" s="63">
        <v>6.7225472286865831</v>
      </c>
      <c r="O6157" s="71">
        <v>7.0320239722933868</v>
      </c>
    </row>
    <row r="6158" spans="2:15" outlineLevel="1" x14ac:dyDescent="0.25">
      <c r="B6158" s="65">
        <v>6149</v>
      </c>
      <c r="C6158" s="60">
        <v>1</v>
      </c>
      <c r="D6158" s="61">
        <v>0</v>
      </c>
      <c r="E6158" s="61">
        <v>1</v>
      </c>
      <c r="F6158" s="61">
        <v>1</v>
      </c>
      <c r="G6158" s="61">
        <v>1</v>
      </c>
      <c r="H6158" s="61">
        <v>0</v>
      </c>
      <c r="I6158" s="62">
        <v>98453.055529299294</v>
      </c>
      <c r="J6158" s="63">
        <v>6.7967595895184036</v>
      </c>
      <c r="K6158" s="63">
        <v>5.250600830856067</v>
      </c>
      <c r="L6158" s="63">
        <v>6.3659796045826305</v>
      </c>
      <c r="M6158" s="63">
        <v>8.3341507398966819</v>
      </c>
      <c r="N6158" s="63">
        <v>6.8991711750676838</v>
      </c>
      <c r="O6158" s="71">
        <v>6.3528522172829947</v>
      </c>
    </row>
    <row r="6159" spans="2:15" outlineLevel="1" x14ac:dyDescent="0.25">
      <c r="B6159" s="65">
        <v>6150</v>
      </c>
      <c r="C6159" s="60">
        <v>1</v>
      </c>
      <c r="D6159" s="61">
        <v>0</v>
      </c>
      <c r="E6159" s="61">
        <v>1</v>
      </c>
      <c r="F6159" s="61">
        <v>1</v>
      </c>
      <c r="G6159" s="61">
        <v>0</v>
      </c>
      <c r="H6159" s="61">
        <v>1</v>
      </c>
      <c r="I6159" s="62">
        <v>23417.614024942217</v>
      </c>
      <c r="J6159" s="63">
        <v>5.8221850705181781</v>
      </c>
      <c r="K6159" s="63">
        <v>4.5098462040403113</v>
      </c>
      <c r="L6159" s="63">
        <v>6.7077847312561367</v>
      </c>
      <c r="M6159" s="63">
        <v>6.8500526981972474</v>
      </c>
      <c r="N6159" s="63">
        <v>6.1907353644836292</v>
      </c>
      <c r="O6159" s="71">
        <v>6.5966987407765263</v>
      </c>
    </row>
    <row r="6160" spans="2:15" outlineLevel="1" x14ac:dyDescent="0.25">
      <c r="B6160" s="65">
        <v>6151</v>
      </c>
      <c r="C6160" s="60">
        <v>1</v>
      </c>
      <c r="D6160" s="61">
        <v>0</v>
      </c>
      <c r="E6160" s="61">
        <v>1</v>
      </c>
      <c r="F6160" s="61">
        <v>1</v>
      </c>
      <c r="G6160" s="61">
        <v>1</v>
      </c>
      <c r="H6160" s="61">
        <v>0</v>
      </c>
      <c r="I6160" s="62">
        <v>96466.084684517351</v>
      </c>
      <c r="J6160" s="63">
        <v>6.4882616760275234</v>
      </c>
      <c r="K6160" s="63">
        <v>4.752867651693796</v>
      </c>
      <c r="L6160" s="63">
        <v>7.7704867141004641</v>
      </c>
      <c r="M6160" s="63">
        <v>7.2281317289421061</v>
      </c>
      <c r="N6160" s="63">
        <v>7.6550520839872567</v>
      </c>
      <c r="O6160" s="71">
        <v>6.2202168632942865</v>
      </c>
    </row>
    <row r="6161" spans="2:15" outlineLevel="1" x14ac:dyDescent="0.25">
      <c r="B6161" s="65">
        <v>6152</v>
      </c>
      <c r="C6161" s="60">
        <v>1</v>
      </c>
      <c r="D6161" s="61">
        <v>0</v>
      </c>
      <c r="E6161" s="61">
        <v>1</v>
      </c>
      <c r="F6161" s="61">
        <v>1</v>
      </c>
      <c r="G6161" s="61">
        <v>1</v>
      </c>
      <c r="H6161" s="61">
        <v>0</v>
      </c>
      <c r="I6161" s="62">
        <v>63109.413646600282</v>
      </c>
      <c r="J6161" s="63">
        <v>6.5815714641941838</v>
      </c>
      <c r="K6161" s="63">
        <v>5.2823686097168725</v>
      </c>
      <c r="L6161" s="63">
        <v>6.6176222355285237</v>
      </c>
      <c r="M6161" s="63">
        <v>6.2866821511988826</v>
      </c>
      <c r="N6161" s="63">
        <v>6.9380960123701074</v>
      </c>
      <c r="O6161" s="71">
        <v>6.6631515802685728</v>
      </c>
    </row>
    <row r="6162" spans="2:15" outlineLevel="1" x14ac:dyDescent="0.25">
      <c r="B6162" s="65">
        <v>6153</v>
      </c>
      <c r="C6162" s="60">
        <v>1</v>
      </c>
      <c r="D6162" s="61">
        <v>0</v>
      </c>
      <c r="E6162" s="61">
        <v>1</v>
      </c>
      <c r="F6162" s="61">
        <v>1</v>
      </c>
      <c r="G6162" s="61">
        <v>0</v>
      </c>
      <c r="H6162" s="61">
        <v>1</v>
      </c>
      <c r="I6162" s="62">
        <v>64318.74968602779</v>
      </c>
      <c r="J6162" s="63">
        <v>6.2429323327211881</v>
      </c>
      <c r="K6162" s="63">
        <v>5.7113947212789302</v>
      </c>
      <c r="L6162" s="63">
        <v>6.9884170839544977</v>
      </c>
      <c r="M6162" s="63">
        <v>6.39107254576661</v>
      </c>
      <c r="N6162" s="63">
        <v>6.8191633131654266</v>
      </c>
      <c r="O6162" s="71">
        <v>6.827882098761263</v>
      </c>
    </row>
    <row r="6163" spans="2:15" outlineLevel="1" x14ac:dyDescent="0.25">
      <c r="B6163" s="65">
        <v>6154</v>
      </c>
      <c r="C6163" s="60">
        <v>1</v>
      </c>
      <c r="D6163" s="61">
        <v>0</v>
      </c>
      <c r="E6163" s="61">
        <v>1</v>
      </c>
      <c r="F6163" s="61">
        <v>1</v>
      </c>
      <c r="G6163" s="61">
        <v>1</v>
      </c>
      <c r="H6163" s="61">
        <v>0</v>
      </c>
      <c r="I6163" s="62">
        <v>95375.705412665426</v>
      </c>
      <c r="J6163" s="63">
        <v>5.9349799952615898</v>
      </c>
      <c r="K6163" s="63">
        <v>5.5013943692922185</v>
      </c>
      <c r="L6163" s="63">
        <v>7.5449611886075498</v>
      </c>
      <c r="M6163" s="63">
        <v>6.9571210415341662</v>
      </c>
      <c r="N6163" s="63">
        <v>7.1620016875248194</v>
      </c>
      <c r="O6163" s="71">
        <v>6.4809416260688719</v>
      </c>
    </row>
    <row r="6164" spans="2:15" outlineLevel="1" x14ac:dyDescent="0.25">
      <c r="B6164" s="65">
        <v>6155</v>
      </c>
      <c r="C6164" s="60">
        <v>0</v>
      </c>
      <c r="D6164" s="61">
        <v>1</v>
      </c>
      <c r="E6164" s="61">
        <v>1</v>
      </c>
      <c r="F6164" s="61">
        <v>1</v>
      </c>
      <c r="G6164" s="61">
        <v>0</v>
      </c>
      <c r="H6164" s="61">
        <v>1</v>
      </c>
      <c r="I6164" s="62">
        <v>78408.650727518325</v>
      </c>
      <c r="J6164" s="63">
        <v>5.4245451069192629</v>
      </c>
      <c r="K6164" s="63">
        <v>5.5872643822560661</v>
      </c>
      <c r="L6164" s="63">
        <v>6.9953890701515444</v>
      </c>
      <c r="M6164" s="63">
        <v>8.254798893985825</v>
      </c>
      <c r="N6164" s="63">
        <v>6.9173779859131592</v>
      </c>
      <c r="O6164" s="71">
        <v>7.3486784884867706</v>
      </c>
    </row>
    <row r="6165" spans="2:15" outlineLevel="1" x14ac:dyDescent="0.25">
      <c r="B6165" s="65">
        <v>6156</v>
      </c>
      <c r="C6165" s="60">
        <v>0</v>
      </c>
      <c r="D6165" s="61">
        <v>1</v>
      </c>
      <c r="E6165" s="61">
        <v>1</v>
      </c>
      <c r="F6165" s="61">
        <v>1</v>
      </c>
      <c r="G6165" s="61">
        <v>0</v>
      </c>
      <c r="H6165" s="61">
        <v>1</v>
      </c>
      <c r="I6165" s="62">
        <v>78827.048111866054</v>
      </c>
      <c r="J6165" s="63">
        <v>5.5851967321088241</v>
      </c>
      <c r="K6165" s="63">
        <v>6.5341582419128938</v>
      </c>
      <c r="L6165" s="63">
        <v>6.3845707222367407</v>
      </c>
      <c r="M6165" s="63">
        <v>7.7592914661075625</v>
      </c>
      <c r="N6165" s="63">
        <v>6.8596039174300607</v>
      </c>
      <c r="O6165" s="71">
        <v>7.1412707046686394</v>
      </c>
    </row>
    <row r="6166" spans="2:15" outlineLevel="1" x14ac:dyDescent="0.25">
      <c r="B6166" s="65">
        <v>6157</v>
      </c>
      <c r="C6166" s="60">
        <v>0</v>
      </c>
      <c r="D6166" s="61">
        <v>1</v>
      </c>
      <c r="E6166" s="61">
        <v>1</v>
      </c>
      <c r="F6166" s="61">
        <v>1</v>
      </c>
      <c r="G6166" s="61">
        <v>1</v>
      </c>
      <c r="H6166" s="61">
        <v>0</v>
      </c>
      <c r="I6166" s="62">
        <v>76805.712745526718</v>
      </c>
      <c r="J6166" s="63">
        <v>5.6728698562963888</v>
      </c>
      <c r="K6166" s="63">
        <v>6.0448662296512738</v>
      </c>
      <c r="L6166" s="63">
        <v>6.7979584073840593</v>
      </c>
      <c r="M6166" s="63">
        <v>7.0463453565779179</v>
      </c>
      <c r="N6166" s="63">
        <v>7.5219743271588992</v>
      </c>
      <c r="O6166" s="71">
        <v>6.6812377793486286</v>
      </c>
    </row>
    <row r="6167" spans="2:15" outlineLevel="1" x14ac:dyDescent="0.25">
      <c r="B6167" s="65">
        <v>6158</v>
      </c>
      <c r="C6167" s="60">
        <v>1</v>
      </c>
      <c r="D6167" s="61">
        <v>0</v>
      </c>
      <c r="E6167" s="61">
        <v>1</v>
      </c>
      <c r="F6167" s="61">
        <v>1</v>
      </c>
      <c r="G6167" s="61">
        <v>1</v>
      </c>
      <c r="H6167" s="61">
        <v>0</v>
      </c>
      <c r="I6167" s="62">
        <v>75587.462550072276</v>
      </c>
      <c r="J6167" s="63">
        <v>5.5742461435515525</v>
      </c>
      <c r="K6167" s="63">
        <v>5.4286297272928152</v>
      </c>
      <c r="L6167" s="63">
        <v>7.0502467056996556</v>
      </c>
      <c r="M6167" s="63">
        <v>7.6844280859382064</v>
      </c>
      <c r="N6167" s="63">
        <v>7.1579733537969794</v>
      </c>
      <c r="O6167" s="71">
        <v>6.4969352116936685</v>
      </c>
    </row>
    <row r="6168" spans="2:15" outlineLevel="1" x14ac:dyDescent="0.25">
      <c r="B6168" s="65">
        <v>6159</v>
      </c>
      <c r="C6168" s="60">
        <v>1</v>
      </c>
      <c r="D6168" s="61">
        <v>0</v>
      </c>
      <c r="E6168" s="61">
        <v>1</v>
      </c>
      <c r="F6168" s="61">
        <v>1</v>
      </c>
      <c r="G6168" s="61">
        <v>0</v>
      </c>
      <c r="H6168" s="61">
        <v>1</v>
      </c>
      <c r="I6168" s="62">
        <v>62444.028957646951</v>
      </c>
      <c r="J6168" s="63">
        <v>5.8431385744330324</v>
      </c>
      <c r="K6168" s="63">
        <v>5.4429280432579503</v>
      </c>
      <c r="L6168" s="63">
        <v>7.8079639848703355</v>
      </c>
      <c r="M6168" s="63">
        <v>6.1694427941264856</v>
      </c>
      <c r="N6168" s="63">
        <v>6.7185105348003331</v>
      </c>
      <c r="O6168" s="71">
        <v>6.731260381273569</v>
      </c>
    </row>
    <row r="6169" spans="2:15" outlineLevel="1" x14ac:dyDescent="0.25">
      <c r="B6169" s="65">
        <v>6160</v>
      </c>
      <c r="C6169" s="60">
        <v>1</v>
      </c>
      <c r="D6169" s="61">
        <v>0</v>
      </c>
      <c r="E6169" s="61">
        <v>1</v>
      </c>
      <c r="F6169" s="61">
        <v>1</v>
      </c>
      <c r="G6169" s="61">
        <v>0</v>
      </c>
      <c r="H6169" s="61">
        <v>1</v>
      </c>
      <c r="I6169" s="62">
        <v>97740.505652922729</v>
      </c>
      <c r="J6169" s="63">
        <v>6.5643930676009612</v>
      </c>
      <c r="K6169" s="63">
        <v>5.3521275246061055</v>
      </c>
      <c r="L6169" s="63">
        <v>6.7867238113776223</v>
      </c>
      <c r="M6169" s="63">
        <v>7.5331786955275977</v>
      </c>
      <c r="N6169" s="63">
        <v>6.84751987857309</v>
      </c>
      <c r="O6169" s="71">
        <v>7.0654244002049058</v>
      </c>
    </row>
    <row r="6170" spans="2:15" outlineLevel="1" x14ac:dyDescent="0.25">
      <c r="B6170" s="65">
        <v>6161</v>
      </c>
      <c r="C6170" s="60">
        <v>1</v>
      </c>
      <c r="D6170" s="61">
        <v>0</v>
      </c>
      <c r="E6170" s="61">
        <v>1</v>
      </c>
      <c r="F6170" s="61">
        <v>1</v>
      </c>
      <c r="G6170" s="61">
        <v>0</v>
      </c>
      <c r="H6170" s="61">
        <v>1</v>
      </c>
      <c r="I6170" s="62">
        <v>101412.45926155978</v>
      </c>
      <c r="J6170" s="63">
        <v>6.364168460423449</v>
      </c>
      <c r="K6170" s="63">
        <v>5.5719631452811109</v>
      </c>
      <c r="L6170" s="63">
        <v>7.7798047588916424</v>
      </c>
      <c r="M6170" s="63">
        <v>8.4162356674145133</v>
      </c>
      <c r="N6170" s="63">
        <v>6.7041419304684799</v>
      </c>
      <c r="O6170" s="71">
        <v>7.0560634344805742</v>
      </c>
    </row>
    <row r="6171" spans="2:15" outlineLevel="1" x14ac:dyDescent="0.25">
      <c r="B6171" s="65">
        <v>6162</v>
      </c>
      <c r="C6171" s="60">
        <v>1</v>
      </c>
      <c r="D6171" s="61">
        <v>0</v>
      </c>
      <c r="E6171" s="61">
        <v>1</v>
      </c>
      <c r="F6171" s="61">
        <v>1</v>
      </c>
      <c r="G6171" s="61">
        <v>0</v>
      </c>
      <c r="H6171" s="61">
        <v>1</v>
      </c>
      <c r="I6171" s="62">
        <v>70702.826030388736</v>
      </c>
      <c r="J6171" s="63">
        <v>5.5794968898637656</v>
      </c>
      <c r="K6171" s="63">
        <v>3.982890978638606</v>
      </c>
      <c r="L6171" s="63">
        <v>6.8464907711719007</v>
      </c>
      <c r="M6171" s="63">
        <v>7.5369418070937311</v>
      </c>
      <c r="N6171" s="63">
        <v>6.740160773949591</v>
      </c>
      <c r="O6171" s="71">
        <v>7.0661626417942456</v>
      </c>
    </row>
    <row r="6172" spans="2:15" outlineLevel="1" x14ac:dyDescent="0.25">
      <c r="B6172" s="65">
        <v>6163</v>
      </c>
      <c r="C6172" s="60">
        <v>1</v>
      </c>
      <c r="D6172" s="61">
        <v>0</v>
      </c>
      <c r="E6172" s="61">
        <v>1</v>
      </c>
      <c r="F6172" s="61">
        <v>1</v>
      </c>
      <c r="G6172" s="61">
        <v>0</v>
      </c>
      <c r="H6172" s="61">
        <v>1</v>
      </c>
      <c r="I6172" s="62">
        <v>98002.795001550228</v>
      </c>
      <c r="J6172" s="63">
        <v>7.2192449285805704</v>
      </c>
      <c r="K6172" s="63">
        <v>5.1250524199369618</v>
      </c>
      <c r="L6172" s="63">
        <v>6.7915313116107212</v>
      </c>
      <c r="M6172" s="63">
        <v>7.680919150339963</v>
      </c>
      <c r="N6172" s="63">
        <v>6.5763455949309071</v>
      </c>
      <c r="O6172" s="71">
        <v>6.757180277212183</v>
      </c>
    </row>
    <row r="6173" spans="2:15" outlineLevel="1" x14ac:dyDescent="0.25">
      <c r="B6173" s="65">
        <v>6164</v>
      </c>
      <c r="C6173" s="60">
        <v>1</v>
      </c>
      <c r="D6173" s="61">
        <v>0</v>
      </c>
      <c r="E6173" s="61">
        <v>1</v>
      </c>
      <c r="F6173" s="61">
        <v>1</v>
      </c>
      <c r="G6173" s="61">
        <v>0</v>
      </c>
      <c r="H6173" s="61">
        <v>1</v>
      </c>
      <c r="I6173" s="62">
        <v>79063.03603452447</v>
      </c>
      <c r="J6173" s="63">
        <v>6.0573317869543741</v>
      </c>
      <c r="K6173" s="63">
        <v>5.0733494287882603</v>
      </c>
      <c r="L6173" s="63">
        <v>6.3932916216171289</v>
      </c>
      <c r="M6173" s="63">
        <v>8.692160278293926</v>
      </c>
      <c r="N6173" s="63">
        <v>6.9403396952110255</v>
      </c>
      <c r="O6173" s="71">
        <v>7.3208268711159636</v>
      </c>
    </row>
    <row r="6174" spans="2:15" outlineLevel="1" x14ac:dyDescent="0.25">
      <c r="B6174" s="65">
        <v>6165</v>
      </c>
      <c r="C6174" s="60">
        <v>1</v>
      </c>
      <c r="D6174" s="61">
        <v>0</v>
      </c>
      <c r="E6174" s="61">
        <v>1</v>
      </c>
      <c r="F6174" s="61">
        <v>1</v>
      </c>
      <c r="G6174" s="61">
        <v>1</v>
      </c>
      <c r="H6174" s="61">
        <v>0</v>
      </c>
      <c r="I6174" s="62">
        <v>97194.842616786249</v>
      </c>
      <c r="J6174" s="63">
        <v>6.1010158073902589</v>
      </c>
      <c r="K6174" s="63">
        <v>5.7530671131275781</v>
      </c>
      <c r="L6174" s="63">
        <v>7.9483257490362371</v>
      </c>
      <c r="M6174" s="63">
        <v>6.6678508691785741</v>
      </c>
      <c r="N6174" s="63">
        <v>7.1647194397022007</v>
      </c>
      <c r="O6174" s="71">
        <v>6.8936070705650909</v>
      </c>
    </row>
    <row r="6175" spans="2:15" outlineLevel="1" x14ac:dyDescent="0.25">
      <c r="B6175" s="65">
        <v>6166</v>
      </c>
      <c r="C6175" s="60">
        <v>0</v>
      </c>
      <c r="D6175" s="61">
        <v>1</v>
      </c>
      <c r="E6175" s="61">
        <v>1</v>
      </c>
      <c r="F6175" s="61">
        <v>1</v>
      </c>
      <c r="G6175" s="61">
        <v>1</v>
      </c>
      <c r="H6175" s="61">
        <v>0</v>
      </c>
      <c r="I6175" s="62">
        <v>96121.424247606832</v>
      </c>
      <c r="J6175" s="63">
        <v>5.59827627402864</v>
      </c>
      <c r="K6175" s="63">
        <v>5.6668516746591404</v>
      </c>
      <c r="L6175" s="63">
        <v>7.6273120575509408</v>
      </c>
      <c r="M6175" s="63">
        <v>6.4781454136540839</v>
      </c>
      <c r="N6175" s="63">
        <v>7.6023449621440164</v>
      </c>
      <c r="O6175" s="71">
        <v>7.1309403194385776</v>
      </c>
    </row>
    <row r="6176" spans="2:15" outlineLevel="1" x14ac:dyDescent="0.25">
      <c r="B6176" s="65">
        <v>6167</v>
      </c>
      <c r="C6176" s="60">
        <v>1</v>
      </c>
      <c r="D6176" s="61">
        <v>0</v>
      </c>
      <c r="E6176" s="61">
        <v>1</v>
      </c>
      <c r="F6176" s="61">
        <v>1</v>
      </c>
      <c r="G6176" s="61">
        <v>1</v>
      </c>
      <c r="H6176" s="61">
        <v>0</v>
      </c>
      <c r="I6176" s="62">
        <v>71759.220517849317</v>
      </c>
      <c r="J6176" s="63">
        <v>5.861499943697253</v>
      </c>
      <c r="K6176" s="63">
        <v>4.5412836240001093</v>
      </c>
      <c r="L6176" s="63">
        <v>6.8486391711350025</v>
      </c>
      <c r="M6176" s="63">
        <v>7.1442382337482844</v>
      </c>
      <c r="N6176" s="63">
        <v>7.1548226962060788</v>
      </c>
      <c r="O6176" s="71">
        <v>6.4427273073916487</v>
      </c>
    </row>
    <row r="6177" spans="2:15" outlineLevel="1" x14ac:dyDescent="0.25">
      <c r="B6177" s="65">
        <v>6168</v>
      </c>
      <c r="C6177" s="60">
        <v>1</v>
      </c>
      <c r="D6177" s="61">
        <v>0</v>
      </c>
      <c r="E6177" s="61">
        <v>1</v>
      </c>
      <c r="F6177" s="61">
        <v>1</v>
      </c>
      <c r="G6177" s="61">
        <v>0</v>
      </c>
      <c r="H6177" s="61">
        <v>1</v>
      </c>
      <c r="I6177" s="62">
        <v>95945.422473633487</v>
      </c>
      <c r="J6177" s="63">
        <v>5.6602921379312665</v>
      </c>
      <c r="K6177" s="63">
        <v>5.5049483425015806</v>
      </c>
      <c r="L6177" s="63">
        <v>7.8526247093878903</v>
      </c>
      <c r="M6177" s="63">
        <v>7.5707501829913877</v>
      </c>
      <c r="N6177" s="63">
        <v>6.3010737656275912</v>
      </c>
      <c r="O6177" s="71">
        <v>7.0858213914448331</v>
      </c>
    </row>
    <row r="6178" spans="2:15" outlineLevel="1" x14ac:dyDescent="0.25">
      <c r="B6178" s="65">
        <v>6169</v>
      </c>
      <c r="C6178" s="60">
        <v>1</v>
      </c>
      <c r="D6178" s="61">
        <v>0</v>
      </c>
      <c r="E6178" s="61">
        <v>1</v>
      </c>
      <c r="F6178" s="61">
        <v>1</v>
      </c>
      <c r="G6178" s="61">
        <v>0</v>
      </c>
      <c r="H6178" s="61">
        <v>1</v>
      </c>
      <c r="I6178" s="62">
        <v>78184.722204378035</v>
      </c>
      <c r="J6178" s="63">
        <v>6.2294988938295628</v>
      </c>
      <c r="K6178" s="63">
        <v>5.5186668108236461</v>
      </c>
      <c r="L6178" s="63">
        <v>6.7177129698354499</v>
      </c>
      <c r="M6178" s="63">
        <v>8.0251281316208782</v>
      </c>
      <c r="N6178" s="63">
        <v>6.6680338348807071</v>
      </c>
      <c r="O6178" s="71">
        <v>7.0658907345297051</v>
      </c>
    </row>
    <row r="6179" spans="2:15" outlineLevel="1" x14ac:dyDescent="0.25">
      <c r="B6179" s="65">
        <v>6170</v>
      </c>
      <c r="C6179" s="60">
        <v>1</v>
      </c>
      <c r="D6179" s="61">
        <v>0</v>
      </c>
      <c r="E6179" s="61">
        <v>1</v>
      </c>
      <c r="F6179" s="61">
        <v>1</v>
      </c>
      <c r="G6179" s="61">
        <v>1</v>
      </c>
      <c r="H6179" s="61">
        <v>0</v>
      </c>
      <c r="I6179" s="62">
        <v>91447.236469566604</v>
      </c>
      <c r="J6179" s="63">
        <v>6.0169102903932448</v>
      </c>
      <c r="K6179" s="63">
        <v>4.7050122096862266</v>
      </c>
      <c r="L6179" s="63">
        <v>7.3849525410187544</v>
      </c>
      <c r="M6179" s="63">
        <v>6.3596156033251487</v>
      </c>
      <c r="N6179" s="63">
        <v>7.2875930149362587</v>
      </c>
      <c r="O6179" s="71">
        <v>6.4209760395223832</v>
      </c>
    </row>
    <row r="6180" spans="2:15" outlineLevel="1" x14ac:dyDescent="0.25">
      <c r="B6180" s="65">
        <v>6171</v>
      </c>
      <c r="C6180" s="60">
        <v>1</v>
      </c>
      <c r="D6180" s="61">
        <v>0</v>
      </c>
      <c r="E6180" s="61">
        <v>1</v>
      </c>
      <c r="F6180" s="61">
        <v>1</v>
      </c>
      <c r="G6180" s="61">
        <v>0</v>
      </c>
      <c r="H6180" s="61">
        <v>1</v>
      </c>
      <c r="I6180" s="62">
        <v>100083.03722585112</v>
      </c>
      <c r="J6180" s="63">
        <v>6.4834991321254707</v>
      </c>
      <c r="K6180" s="63">
        <v>5.4023279259860306</v>
      </c>
      <c r="L6180" s="63">
        <v>8.0289986243719262</v>
      </c>
      <c r="M6180" s="63">
        <v>8.8326987551088401</v>
      </c>
      <c r="N6180" s="63">
        <v>6.1859027352929647</v>
      </c>
      <c r="O6180" s="71">
        <v>6.3819402741775972</v>
      </c>
    </row>
    <row r="6181" spans="2:15" outlineLevel="1" x14ac:dyDescent="0.25">
      <c r="B6181" s="65">
        <v>6172</v>
      </c>
      <c r="C6181" s="60">
        <v>1</v>
      </c>
      <c r="D6181" s="61">
        <v>0</v>
      </c>
      <c r="E6181" s="61">
        <v>1</v>
      </c>
      <c r="F6181" s="61">
        <v>1</v>
      </c>
      <c r="G6181" s="61">
        <v>1</v>
      </c>
      <c r="H6181" s="61">
        <v>0</v>
      </c>
      <c r="I6181" s="62">
        <v>95218.687227607938</v>
      </c>
      <c r="J6181" s="63">
        <v>6.1506786126248558</v>
      </c>
      <c r="K6181" s="63">
        <v>5.5846498709277164</v>
      </c>
      <c r="L6181" s="63">
        <v>7.7805245244444805</v>
      </c>
      <c r="M6181" s="63">
        <v>7.3093785736540777</v>
      </c>
      <c r="N6181" s="63">
        <v>6.3685761195590969</v>
      </c>
      <c r="O6181" s="71">
        <v>6.3006976203611211</v>
      </c>
    </row>
    <row r="6182" spans="2:15" outlineLevel="1" x14ac:dyDescent="0.25">
      <c r="B6182" s="65">
        <v>6173</v>
      </c>
      <c r="C6182" s="60">
        <v>1</v>
      </c>
      <c r="D6182" s="61">
        <v>0</v>
      </c>
      <c r="E6182" s="61">
        <v>1</v>
      </c>
      <c r="F6182" s="61">
        <v>1</v>
      </c>
      <c r="G6182" s="61">
        <v>1</v>
      </c>
      <c r="H6182" s="61">
        <v>0</v>
      </c>
      <c r="I6182" s="62">
        <v>98881.828525812525</v>
      </c>
      <c r="J6182" s="63">
        <v>6.4422362936261983</v>
      </c>
      <c r="K6182" s="63">
        <v>5.7478524433080649</v>
      </c>
      <c r="L6182" s="63">
        <v>8.1812269410625156</v>
      </c>
      <c r="M6182" s="63">
        <v>6.8290586708065453</v>
      </c>
      <c r="N6182" s="63">
        <v>7.1298097191508081</v>
      </c>
      <c r="O6182" s="71">
        <v>6.9130940062054531</v>
      </c>
    </row>
    <row r="6183" spans="2:15" outlineLevel="1" x14ac:dyDescent="0.25">
      <c r="B6183" s="65">
        <v>6174</v>
      </c>
      <c r="C6183" s="60">
        <v>0</v>
      </c>
      <c r="D6183" s="61">
        <v>1</v>
      </c>
      <c r="E6183" s="61">
        <v>1</v>
      </c>
      <c r="F6183" s="61">
        <v>1</v>
      </c>
      <c r="G6183" s="61">
        <v>1</v>
      </c>
      <c r="H6183" s="61">
        <v>0</v>
      </c>
      <c r="I6183" s="62">
        <v>94773.449725477636</v>
      </c>
      <c r="J6183" s="63">
        <v>5.4898593037349483</v>
      </c>
      <c r="K6183" s="63">
        <v>6.0971877583141527</v>
      </c>
      <c r="L6183" s="63">
        <v>7.3183148093459209</v>
      </c>
      <c r="M6183" s="63">
        <v>6.9502212681167723</v>
      </c>
      <c r="N6183" s="63">
        <v>7.1079589712233133</v>
      </c>
      <c r="O6183" s="71">
        <v>6.1614764578076731</v>
      </c>
    </row>
    <row r="6184" spans="2:15" outlineLevel="1" x14ac:dyDescent="0.25">
      <c r="B6184" s="65">
        <v>6175</v>
      </c>
      <c r="C6184" s="60">
        <v>1</v>
      </c>
      <c r="D6184" s="61">
        <v>0</v>
      </c>
      <c r="E6184" s="61">
        <v>1</v>
      </c>
      <c r="F6184" s="61">
        <v>1</v>
      </c>
      <c r="G6184" s="61">
        <v>0</v>
      </c>
      <c r="H6184" s="61">
        <v>1</v>
      </c>
      <c r="I6184" s="62">
        <v>92281.67262199879</v>
      </c>
      <c r="J6184" s="63">
        <v>6.1094096594428189</v>
      </c>
      <c r="K6184" s="63">
        <v>4.5379909852585385</v>
      </c>
      <c r="L6184" s="63">
        <v>7.0200701574661348</v>
      </c>
      <c r="M6184" s="63">
        <v>7.2019638506980126</v>
      </c>
      <c r="N6184" s="63">
        <v>6.5515898147785681</v>
      </c>
      <c r="O6184" s="71">
        <v>6.8898022358857318</v>
      </c>
    </row>
    <row r="6185" spans="2:15" outlineLevel="1" x14ac:dyDescent="0.25">
      <c r="B6185" s="65">
        <v>6176</v>
      </c>
      <c r="C6185" s="60">
        <v>1</v>
      </c>
      <c r="D6185" s="61">
        <v>0</v>
      </c>
      <c r="E6185" s="61">
        <v>1</v>
      </c>
      <c r="F6185" s="61">
        <v>1</v>
      </c>
      <c r="G6185" s="61">
        <v>0</v>
      </c>
      <c r="H6185" s="61">
        <v>1</v>
      </c>
      <c r="I6185" s="62">
        <v>95141.851634981926</v>
      </c>
      <c r="J6185" s="63">
        <v>6.4161467980888887</v>
      </c>
      <c r="K6185" s="63">
        <v>4.5697025148517429</v>
      </c>
      <c r="L6185" s="63">
        <v>7.2482046049809981</v>
      </c>
      <c r="M6185" s="63">
        <v>7.5988393682959563</v>
      </c>
      <c r="N6185" s="63">
        <v>6.7314409521681302</v>
      </c>
      <c r="O6185" s="71">
        <v>6.8832428858694348</v>
      </c>
    </row>
    <row r="6186" spans="2:15" outlineLevel="1" x14ac:dyDescent="0.25">
      <c r="B6186" s="65">
        <v>6177</v>
      </c>
      <c r="C6186" s="60">
        <v>1</v>
      </c>
      <c r="D6186" s="61">
        <v>0</v>
      </c>
      <c r="E6186" s="61">
        <v>1</v>
      </c>
      <c r="F6186" s="61">
        <v>1</v>
      </c>
      <c r="G6186" s="61">
        <v>1</v>
      </c>
      <c r="H6186" s="61">
        <v>0</v>
      </c>
      <c r="I6186" s="62">
        <v>97661.109605118181</v>
      </c>
      <c r="J6186" s="63">
        <v>6.8216097830001345</v>
      </c>
      <c r="K6186" s="63">
        <v>6.0905824133202398</v>
      </c>
      <c r="L6186" s="63">
        <v>6.8640204271615914</v>
      </c>
      <c r="M6186" s="63">
        <v>6.3936109477755503</v>
      </c>
      <c r="N6186" s="63">
        <v>7.2707978837555842</v>
      </c>
      <c r="O6186" s="71">
        <v>6.6479809127584764</v>
      </c>
    </row>
    <row r="6187" spans="2:15" outlineLevel="1" x14ac:dyDescent="0.25">
      <c r="B6187" s="65">
        <v>6178</v>
      </c>
      <c r="C6187" s="60">
        <v>1</v>
      </c>
      <c r="D6187" s="61">
        <v>0</v>
      </c>
      <c r="E6187" s="61">
        <v>1</v>
      </c>
      <c r="F6187" s="61">
        <v>1</v>
      </c>
      <c r="G6187" s="61">
        <v>1</v>
      </c>
      <c r="H6187" s="61">
        <v>0</v>
      </c>
      <c r="I6187" s="62">
        <v>95480.745385762129</v>
      </c>
      <c r="J6187" s="63">
        <v>6.0144310954770184</v>
      </c>
      <c r="K6187" s="63">
        <v>5.693170106944601</v>
      </c>
      <c r="L6187" s="63">
        <v>8.0320540941195429</v>
      </c>
      <c r="M6187" s="63">
        <v>6.6599758650064569</v>
      </c>
      <c r="N6187" s="63">
        <v>6.8775675339381133</v>
      </c>
      <c r="O6187" s="71">
        <v>6.5752873440291921</v>
      </c>
    </row>
    <row r="6188" spans="2:15" outlineLevel="1" x14ac:dyDescent="0.25">
      <c r="B6188" s="65">
        <v>6179</v>
      </c>
      <c r="C6188" s="60">
        <v>1</v>
      </c>
      <c r="D6188" s="61">
        <v>0</v>
      </c>
      <c r="E6188" s="61">
        <v>1</v>
      </c>
      <c r="F6188" s="61">
        <v>1</v>
      </c>
      <c r="G6188" s="61">
        <v>0</v>
      </c>
      <c r="H6188" s="61">
        <v>1</v>
      </c>
      <c r="I6188" s="62">
        <v>96468.57849935384</v>
      </c>
      <c r="J6188" s="63">
        <v>5.9071010502093175</v>
      </c>
      <c r="K6188" s="63">
        <v>4.6087706799503341</v>
      </c>
      <c r="L6188" s="63">
        <v>7.4992144780873904</v>
      </c>
      <c r="M6188" s="63">
        <v>8.0814262310170868</v>
      </c>
      <c r="N6188" s="63">
        <v>6.9888188735357071</v>
      </c>
      <c r="O6188" s="71">
        <v>6.9977619027645641</v>
      </c>
    </row>
    <row r="6189" spans="2:15" outlineLevel="1" x14ac:dyDescent="0.25">
      <c r="B6189" s="65">
        <v>6180</v>
      </c>
      <c r="C6189" s="60">
        <v>0</v>
      </c>
      <c r="D6189" s="61">
        <v>1</v>
      </c>
      <c r="E6189" s="61">
        <v>1</v>
      </c>
      <c r="F6189" s="61">
        <v>1</v>
      </c>
      <c r="G6189" s="61">
        <v>1</v>
      </c>
      <c r="H6189" s="61">
        <v>0</v>
      </c>
      <c r="I6189" s="62">
        <v>76866.934749083637</v>
      </c>
      <c r="J6189" s="63">
        <v>5.1413938153455172</v>
      </c>
      <c r="K6189" s="63">
        <v>5.8052440878382541</v>
      </c>
      <c r="L6189" s="63">
        <v>6.2324777926009292</v>
      </c>
      <c r="M6189" s="63">
        <v>8.6429706597897837</v>
      </c>
      <c r="N6189" s="63">
        <v>7.2203659963501332</v>
      </c>
      <c r="O6189" s="71">
        <v>6.2925242803306753</v>
      </c>
    </row>
    <row r="6190" spans="2:15" outlineLevel="1" x14ac:dyDescent="0.25">
      <c r="B6190" s="65">
        <v>6181</v>
      </c>
      <c r="C6190" s="60">
        <v>0</v>
      </c>
      <c r="D6190" s="61">
        <v>1</v>
      </c>
      <c r="E6190" s="61">
        <v>1</v>
      </c>
      <c r="F6190" s="61">
        <v>1</v>
      </c>
      <c r="G6190" s="61">
        <v>0</v>
      </c>
      <c r="H6190" s="61">
        <v>1</v>
      </c>
      <c r="I6190" s="62">
        <v>27170.648711414236</v>
      </c>
      <c r="J6190" s="63">
        <v>5.4173420886378256</v>
      </c>
      <c r="K6190" s="63">
        <v>5.4784277687236376</v>
      </c>
      <c r="L6190" s="63">
        <v>6.9835636451052645</v>
      </c>
      <c r="M6190" s="63">
        <v>7.1826726619436139</v>
      </c>
      <c r="N6190" s="63">
        <v>6.3180722377574217</v>
      </c>
      <c r="O6190" s="71">
        <v>6.7451843523238066</v>
      </c>
    </row>
    <row r="6191" spans="2:15" outlineLevel="1" x14ac:dyDescent="0.25">
      <c r="B6191" s="65">
        <v>6182</v>
      </c>
      <c r="C6191" s="60">
        <v>0</v>
      </c>
      <c r="D6191" s="61">
        <v>1</v>
      </c>
      <c r="E6191" s="61">
        <v>1</v>
      </c>
      <c r="F6191" s="61">
        <v>1</v>
      </c>
      <c r="G6191" s="61">
        <v>1</v>
      </c>
      <c r="H6191" s="61">
        <v>0</v>
      </c>
      <c r="I6191" s="62">
        <v>76931.167154296912</v>
      </c>
      <c r="J6191" s="63">
        <v>5.5277123883246881</v>
      </c>
      <c r="K6191" s="63">
        <v>6.0197375011047995</v>
      </c>
      <c r="L6191" s="63">
        <v>6.5684589401196156</v>
      </c>
      <c r="M6191" s="63">
        <v>7.5616120804862135</v>
      </c>
      <c r="N6191" s="63">
        <v>7.2645685721308935</v>
      </c>
      <c r="O6191" s="71">
        <v>6.718295706556515</v>
      </c>
    </row>
    <row r="6192" spans="2:15" outlineLevel="1" x14ac:dyDescent="0.25">
      <c r="B6192" s="65">
        <v>6183</v>
      </c>
      <c r="C6192" s="60">
        <v>1</v>
      </c>
      <c r="D6192" s="61">
        <v>0</v>
      </c>
      <c r="E6192" s="61">
        <v>1</v>
      </c>
      <c r="F6192" s="61">
        <v>1</v>
      </c>
      <c r="G6192" s="61">
        <v>1</v>
      </c>
      <c r="H6192" s="61">
        <v>0</v>
      </c>
      <c r="I6192" s="62">
        <v>94428.545644195663</v>
      </c>
      <c r="J6192" s="63">
        <v>6.062346927453226</v>
      </c>
      <c r="K6192" s="63">
        <v>4.5930980018562595</v>
      </c>
      <c r="L6192" s="63">
        <v>7.0732006291621561</v>
      </c>
      <c r="M6192" s="63">
        <v>8.4713571122881568</v>
      </c>
      <c r="N6192" s="63">
        <v>6.3723024837408291</v>
      </c>
      <c r="O6192" s="71">
        <v>6.3211940599729095</v>
      </c>
    </row>
    <row r="6193" spans="2:15" outlineLevel="1" x14ac:dyDescent="0.25">
      <c r="B6193" s="65">
        <v>6184</v>
      </c>
      <c r="C6193" s="60">
        <v>1</v>
      </c>
      <c r="D6193" s="61">
        <v>0</v>
      </c>
      <c r="E6193" s="61">
        <v>1</v>
      </c>
      <c r="F6193" s="61">
        <v>1</v>
      </c>
      <c r="G6193" s="61">
        <v>1</v>
      </c>
      <c r="H6193" s="61">
        <v>0</v>
      </c>
      <c r="I6193" s="62">
        <v>99765.433869315719</v>
      </c>
      <c r="J6193" s="63">
        <v>6.7211442247660242</v>
      </c>
      <c r="K6193" s="63">
        <v>4.9413516186416544</v>
      </c>
      <c r="L6193" s="63">
        <v>6.5812813376244517</v>
      </c>
      <c r="M6193" s="63">
        <v>8.5340669031367327</v>
      </c>
      <c r="N6193" s="63">
        <v>7.3946947912512346</v>
      </c>
      <c r="O6193" s="71">
        <v>6.5108811019747854</v>
      </c>
    </row>
    <row r="6194" spans="2:15" outlineLevel="1" x14ac:dyDescent="0.25">
      <c r="B6194" s="65">
        <v>6185</v>
      </c>
      <c r="C6194" s="60">
        <v>0</v>
      </c>
      <c r="D6194" s="61">
        <v>1</v>
      </c>
      <c r="E6194" s="61">
        <v>1</v>
      </c>
      <c r="F6194" s="61">
        <v>1</v>
      </c>
      <c r="G6194" s="61">
        <v>0</v>
      </c>
      <c r="H6194" s="61">
        <v>1</v>
      </c>
      <c r="I6194" s="62">
        <v>27051.79873198281</v>
      </c>
      <c r="J6194" s="63">
        <v>5.6019264149885695</v>
      </c>
      <c r="K6194" s="63">
        <v>5.7486102498000093</v>
      </c>
      <c r="L6194" s="63">
        <v>6.7615098777009992</v>
      </c>
      <c r="M6194" s="63">
        <v>6.1919587181786282</v>
      </c>
      <c r="N6194" s="63">
        <v>6.7097252097833273</v>
      </c>
      <c r="O6194" s="71">
        <v>7.1064128022176458</v>
      </c>
    </row>
    <row r="6195" spans="2:15" outlineLevel="1" x14ac:dyDescent="0.25">
      <c r="B6195" s="65">
        <v>6186</v>
      </c>
      <c r="C6195" s="60">
        <v>1</v>
      </c>
      <c r="D6195" s="61">
        <v>0</v>
      </c>
      <c r="E6195" s="61">
        <v>1</v>
      </c>
      <c r="F6195" s="61">
        <v>1</v>
      </c>
      <c r="G6195" s="61">
        <v>1</v>
      </c>
      <c r="H6195" s="61">
        <v>0</v>
      </c>
      <c r="I6195" s="62">
        <v>62733.465933925967</v>
      </c>
      <c r="J6195" s="63">
        <v>6.0146598164558078</v>
      </c>
      <c r="K6195" s="63">
        <v>5.1721615849887916</v>
      </c>
      <c r="L6195" s="63">
        <v>7.1777813476676391</v>
      </c>
      <c r="M6195" s="63">
        <v>6.6895946900619725</v>
      </c>
      <c r="N6195" s="63">
        <v>6.8510456964890487</v>
      </c>
      <c r="O6195" s="71">
        <v>6.5712385541649017</v>
      </c>
    </row>
    <row r="6196" spans="2:15" outlineLevel="1" x14ac:dyDescent="0.25">
      <c r="B6196" s="65">
        <v>6187</v>
      </c>
      <c r="C6196" s="60">
        <v>1</v>
      </c>
      <c r="D6196" s="61">
        <v>0</v>
      </c>
      <c r="E6196" s="61">
        <v>1</v>
      </c>
      <c r="F6196" s="61">
        <v>1</v>
      </c>
      <c r="G6196" s="61">
        <v>1</v>
      </c>
      <c r="H6196" s="61">
        <v>0</v>
      </c>
      <c r="I6196" s="62">
        <v>78722.639104062881</v>
      </c>
      <c r="J6196" s="63">
        <v>6.2592609678999889</v>
      </c>
      <c r="K6196" s="63">
        <v>5.5039152458030394</v>
      </c>
      <c r="L6196" s="63">
        <v>6.7299541528054778</v>
      </c>
      <c r="M6196" s="63">
        <v>8.475509889594175</v>
      </c>
      <c r="N6196" s="63">
        <v>6.8929451730825493</v>
      </c>
      <c r="O6196" s="71">
        <v>6.4055643952745944</v>
      </c>
    </row>
    <row r="6197" spans="2:15" outlineLevel="1" x14ac:dyDescent="0.25">
      <c r="B6197" s="65">
        <v>6188</v>
      </c>
      <c r="C6197" s="60">
        <v>1</v>
      </c>
      <c r="D6197" s="61">
        <v>0</v>
      </c>
      <c r="E6197" s="61">
        <v>1</v>
      </c>
      <c r="F6197" s="61">
        <v>1</v>
      </c>
      <c r="G6197" s="61">
        <v>1</v>
      </c>
      <c r="H6197" s="61">
        <v>0</v>
      </c>
      <c r="I6197" s="62">
        <v>23350.759116976085</v>
      </c>
      <c r="J6197" s="63">
        <v>5.1577811848758826</v>
      </c>
      <c r="K6197" s="63">
        <v>4.7467019022749355</v>
      </c>
      <c r="L6197" s="63">
        <v>7.5992202577319983</v>
      </c>
      <c r="M6197" s="63">
        <v>6.429932693752189</v>
      </c>
      <c r="N6197" s="63">
        <v>6.8163493669778044</v>
      </c>
      <c r="O6197" s="71">
        <v>6.3534664296895951</v>
      </c>
    </row>
    <row r="6198" spans="2:15" outlineLevel="1" x14ac:dyDescent="0.25">
      <c r="B6198" s="65">
        <v>6189</v>
      </c>
      <c r="C6198" s="60">
        <v>0</v>
      </c>
      <c r="D6198" s="61">
        <v>1</v>
      </c>
      <c r="E6198" s="61">
        <v>1</v>
      </c>
      <c r="F6198" s="61">
        <v>1</v>
      </c>
      <c r="G6198" s="61">
        <v>1</v>
      </c>
      <c r="H6198" s="61">
        <v>0</v>
      </c>
      <c r="I6198" s="62">
        <v>26197.061140582635</v>
      </c>
      <c r="J6198" s="63">
        <v>5.5765932791609245</v>
      </c>
      <c r="K6198" s="63">
        <v>5.6669199477721222</v>
      </c>
      <c r="L6198" s="63">
        <v>6.7207812379886835</v>
      </c>
      <c r="M6198" s="63">
        <v>6.4198468471290111</v>
      </c>
      <c r="N6198" s="63">
        <v>6.6534330908476544</v>
      </c>
      <c r="O6198" s="71">
        <v>6.6293370469705977</v>
      </c>
    </row>
    <row r="6199" spans="2:15" outlineLevel="1" x14ac:dyDescent="0.25">
      <c r="B6199" s="65">
        <v>6190</v>
      </c>
      <c r="C6199" s="60">
        <v>0</v>
      </c>
      <c r="D6199" s="61">
        <v>1</v>
      </c>
      <c r="E6199" s="61">
        <v>1</v>
      </c>
      <c r="F6199" s="61">
        <v>1</v>
      </c>
      <c r="G6199" s="61">
        <v>0</v>
      </c>
      <c r="H6199" s="61">
        <v>1</v>
      </c>
      <c r="I6199" s="62">
        <v>95351.544357721257</v>
      </c>
      <c r="J6199" s="63">
        <v>5.3752515664111078</v>
      </c>
      <c r="K6199" s="63">
        <v>5.715747061081732</v>
      </c>
      <c r="L6199" s="63">
        <v>7.558812866338636</v>
      </c>
      <c r="M6199" s="63">
        <v>7.4059754509991045</v>
      </c>
      <c r="N6199" s="63">
        <v>6.7118913655527717</v>
      </c>
      <c r="O6199" s="71">
        <v>6.816287406605495</v>
      </c>
    </row>
    <row r="6200" spans="2:15" outlineLevel="1" x14ac:dyDescent="0.25">
      <c r="B6200" s="65">
        <v>6191</v>
      </c>
      <c r="C6200" s="60">
        <v>1</v>
      </c>
      <c r="D6200" s="61">
        <v>0</v>
      </c>
      <c r="E6200" s="61">
        <v>1</v>
      </c>
      <c r="F6200" s="61">
        <v>1</v>
      </c>
      <c r="G6200" s="61">
        <v>0</v>
      </c>
      <c r="H6200" s="61">
        <v>1</v>
      </c>
      <c r="I6200" s="62">
        <v>96507.19733845361</v>
      </c>
      <c r="J6200" s="63">
        <v>6.1524152063456894</v>
      </c>
      <c r="K6200" s="63">
        <v>5.9478353442195804</v>
      </c>
      <c r="L6200" s="63">
        <v>7.2819776672707857</v>
      </c>
      <c r="M6200" s="63">
        <v>6.769023995803563</v>
      </c>
      <c r="N6200" s="63">
        <v>6.8663081276287521</v>
      </c>
      <c r="O6200" s="71">
        <v>6.8791524223550633</v>
      </c>
    </row>
    <row r="6201" spans="2:15" outlineLevel="1" x14ac:dyDescent="0.25">
      <c r="B6201" s="65">
        <v>6192</v>
      </c>
      <c r="C6201" s="60">
        <v>1</v>
      </c>
      <c r="D6201" s="61">
        <v>0</v>
      </c>
      <c r="E6201" s="61">
        <v>1</v>
      </c>
      <c r="F6201" s="61">
        <v>1</v>
      </c>
      <c r="G6201" s="61">
        <v>0</v>
      </c>
      <c r="H6201" s="61">
        <v>1</v>
      </c>
      <c r="I6201" s="62">
        <v>78059.157978983945</v>
      </c>
      <c r="J6201" s="63">
        <v>6.2615977282796873</v>
      </c>
      <c r="K6201" s="63">
        <v>5.0013053245278938</v>
      </c>
      <c r="L6201" s="63">
        <v>6.4961949913784265</v>
      </c>
      <c r="M6201" s="63">
        <v>7.5630260274210785</v>
      </c>
      <c r="N6201" s="63">
        <v>7.4605412831434652</v>
      </c>
      <c r="O6201" s="71">
        <v>7.5447460432893045</v>
      </c>
    </row>
    <row r="6202" spans="2:15" outlineLevel="1" x14ac:dyDescent="0.25">
      <c r="B6202" s="65">
        <v>6193</v>
      </c>
      <c r="C6202" s="60">
        <v>1</v>
      </c>
      <c r="D6202" s="61">
        <v>0</v>
      </c>
      <c r="E6202" s="61">
        <v>1</v>
      </c>
      <c r="F6202" s="61">
        <v>1</v>
      </c>
      <c r="G6202" s="61">
        <v>1</v>
      </c>
      <c r="H6202" s="61">
        <v>0</v>
      </c>
      <c r="I6202" s="62">
        <v>97516.008709162401</v>
      </c>
      <c r="J6202" s="63">
        <v>5.8689576342808598</v>
      </c>
      <c r="K6202" s="63">
        <v>4.6431377706381047</v>
      </c>
      <c r="L6202" s="63">
        <v>7.5128547361456866</v>
      </c>
      <c r="M6202" s="63">
        <v>8.5344006225834619</v>
      </c>
      <c r="N6202" s="63">
        <v>7.2998961466091297</v>
      </c>
      <c r="O6202" s="71">
        <v>6.493340580306123</v>
      </c>
    </row>
    <row r="6203" spans="2:15" outlineLevel="1" x14ac:dyDescent="0.25">
      <c r="B6203" s="65">
        <v>6194</v>
      </c>
      <c r="C6203" s="60">
        <v>1</v>
      </c>
      <c r="D6203" s="61">
        <v>0</v>
      </c>
      <c r="E6203" s="61">
        <v>1</v>
      </c>
      <c r="F6203" s="61">
        <v>1</v>
      </c>
      <c r="G6203" s="61">
        <v>1</v>
      </c>
      <c r="H6203" s="61">
        <v>0</v>
      </c>
      <c r="I6203" s="62">
        <v>100586.80440546725</v>
      </c>
      <c r="J6203" s="63">
        <v>6.5264322038329254</v>
      </c>
      <c r="K6203" s="63">
        <v>5.842273902053245</v>
      </c>
      <c r="L6203" s="63">
        <v>8.0201645607300911</v>
      </c>
      <c r="M6203" s="63">
        <v>6.9048880969197288</v>
      </c>
      <c r="N6203" s="63">
        <v>7.3228742580793007</v>
      </c>
      <c r="O6203" s="71">
        <v>7.2506576272798773</v>
      </c>
    </row>
    <row r="6204" spans="2:15" outlineLevel="1" x14ac:dyDescent="0.25">
      <c r="B6204" s="65">
        <v>6195</v>
      </c>
      <c r="C6204" s="60">
        <v>1</v>
      </c>
      <c r="D6204" s="61">
        <v>0</v>
      </c>
      <c r="E6204" s="61">
        <v>1</v>
      </c>
      <c r="F6204" s="61">
        <v>1</v>
      </c>
      <c r="G6204" s="61">
        <v>0</v>
      </c>
      <c r="H6204" s="61">
        <v>1</v>
      </c>
      <c r="I6204" s="62">
        <v>98765.17097555715</v>
      </c>
      <c r="J6204" s="63">
        <v>6.6636938523517388</v>
      </c>
      <c r="K6204" s="63">
        <v>4.6544111905588839</v>
      </c>
      <c r="L6204" s="63">
        <v>7.8982986941352022</v>
      </c>
      <c r="M6204" s="63">
        <v>8.0057057189866558</v>
      </c>
      <c r="N6204" s="63">
        <v>6.7322075409212694</v>
      </c>
      <c r="O6204" s="71">
        <v>7.1613861943532724</v>
      </c>
    </row>
    <row r="6205" spans="2:15" outlineLevel="1" x14ac:dyDescent="0.25">
      <c r="B6205" s="65">
        <v>6196</v>
      </c>
      <c r="C6205" s="60">
        <v>0</v>
      </c>
      <c r="D6205" s="61">
        <v>1</v>
      </c>
      <c r="E6205" s="61">
        <v>1</v>
      </c>
      <c r="F6205" s="61">
        <v>1</v>
      </c>
      <c r="G6205" s="61">
        <v>1</v>
      </c>
      <c r="H6205" s="61">
        <v>0</v>
      </c>
      <c r="I6205" s="62">
        <v>28350.551985914004</v>
      </c>
      <c r="J6205" s="63">
        <v>5.4164907791225954</v>
      </c>
      <c r="K6205" s="63">
        <v>6.2279622345891674</v>
      </c>
      <c r="L6205" s="63">
        <v>6.366495373029478</v>
      </c>
      <c r="M6205" s="63">
        <v>6.5152876762778176</v>
      </c>
      <c r="N6205" s="63">
        <v>7.1103011452167335</v>
      </c>
      <c r="O6205" s="71">
        <v>6.6272906924354542</v>
      </c>
    </row>
    <row r="6206" spans="2:15" outlineLevel="1" x14ac:dyDescent="0.25">
      <c r="B6206" s="65">
        <v>6197</v>
      </c>
      <c r="C6206" s="60">
        <v>1</v>
      </c>
      <c r="D6206" s="61">
        <v>0</v>
      </c>
      <c r="E6206" s="61">
        <v>1</v>
      </c>
      <c r="F6206" s="61">
        <v>1</v>
      </c>
      <c r="G6206" s="61">
        <v>0</v>
      </c>
      <c r="H6206" s="61">
        <v>1</v>
      </c>
      <c r="I6206" s="62">
        <v>96726.582649689706</v>
      </c>
      <c r="J6206" s="63">
        <v>5.6962040317155376</v>
      </c>
      <c r="K6206" s="63">
        <v>5.3140830498643528</v>
      </c>
      <c r="L6206" s="63">
        <v>7.9801657840069229</v>
      </c>
      <c r="M6206" s="63">
        <v>7.0615628064206231</v>
      </c>
      <c r="N6206" s="63">
        <v>6.9133248464555184</v>
      </c>
      <c r="O6206" s="71">
        <v>7.5718504090118293</v>
      </c>
    </row>
    <row r="6207" spans="2:15" outlineLevel="1" x14ac:dyDescent="0.25">
      <c r="B6207" s="65">
        <v>6198</v>
      </c>
      <c r="C6207" s="60">
        <v>1</v>
      </c>
      <c r="D6207" s="61">
        <v>0</v>
      </c>
      <c r="E6207" s="61">
        <v>1</v>
      </c>
      <c r="F6207" s="61">
        <v>1</v>
      </c>
      <c r="G6207" s="61">
        <v>1</v>
      </c>
      <c r="H6207" s="61">
        <v>0</v>
      </c>
      <c r="I6207" s="62">
        <v>78009.330741414597</v>
      </c>
      <c r="J6207" s="63">
        <v>6.2647642954044009</v>
      </c>
      <c r="K6207" s="63">
        <v>5.1526785877673165</v>
      </c>
      <c r="L6207" s="63">
        <v>6.3715872261930047</v>
      </c>
      <c r="M6207" s="63">
        <v>7.9947281556519485</v>
      </c>
      <c r="N6207" s="63">
        <v>7.2182293363158276</v>
      </c>
      <c r="O6207" s="71">
        <v>7.0759275438713782</v>
      </c>
    </row>
    <row r="6208" spans="2:15" outlineLevel="1" x14ac:dyDescent="0.25">
      <c r="B6208" s="65">
        <v>6199</v>
      </c>
      <c r="C6208" s="60">
        <v>0</v>
      </c>
      <c r="D6208" s="61">
        <v>1</v>
      </c>
      <c r="E6208" s="61">
        <v>1</v>
      </c>
      <c r="F6208" s="61">
        <v>1</v>
      </c>
      <c r="G6208" s="61">
        <v>1</v>
      </c>
      <c r="H6208" s="61">
        <v>0</v>
      </c>
      <c r="I6208" s="62">
        <v>82461.249297163813</v>
      </c>
      <c r="J6208" s="63">
        <v>6.0717174764234354</v>
      </c>
      <c r="K6208" s="63">
        <v>6.3042939764237405</v>
      </c>
      <c r="L6208" s="63">
        <v>6.2207956588337643</v>
      </c>
      <c r="M6208" s="63">
        <v>8.7077873630035896</v>
      </c>
      <c r="N6208" s="63">
        <v>7.5981951637622247</v>
      </c>
      <c r="O6208" s="71">
        <v>6.4716063092493883</v>
      </c>
    </row>
    <row r="6209" spans="2:15" outlineLevel="1" x14ac:dyDescent="0.25">
      <c r="B6209" s="65">
        <v>6200</v>
      </c>
      <c r="C6209" s="60">
        <v>1</v>
      </c>
      <c r="D6209" s="61">
        <v>0</v>
      </c>
      <c r="E6209" s="61">
        <v>1</v>
      </c>
      <c r="F6209" s="61">
        <v>1</v>
      </c>
      <c r="G6209" s="61">
        <v>1</v>
      </c>
      <c r="H6209" s="61">
        <v>0</v>
      </c>
      <c r="I6209" s="62">
        <v>97642.334765090854</v>
      </c>
      <c r="J6209" s="63">
        <v>5.7056146617591494</v>
      </c>
      <c r="K6209" s="63">
        <v>5.5781443938544539</v>
      </c>
      <c r="L6209" s="63">
        <v>7.6467213084577601</v>
      </c>
      <c r="M6209" s="63">
        <v>7.46824454312363</v>
      </c>
      <c r="N6209" s="63">
        <v>7.3001119413475406</v>
      </c>
      <c r="O6209" s="71">
        <v>6.8183722239683942</v>
      </c>
    </row>
    <row r="6210" spans="2:15" outlineLevel="1" x14ac:dyDescent="0.25">
      <c r="B6210" s="65">
        <v>6201</v>
      </c>
      <c r="C6210" s="60">
        <v>1</v>
      </c>
      <c r="D6210" s="61">
        <v>0</v>
      </c>
      <c r="E6210" s="61">
        <v>1</v>
      </c>
      <c r="F6210" s="61">
        <v>1</v>
      </c>
      <c r="G6210" s="61">
        <v>0</v>
      </c>
      <c r="H6210" s="61">
        <v>1</v>
      </c>
      <c r="I6210" s="62">
        <v>95242.965961722293</v>
      </c>
      <c r="J6210" s="63">
        <v>6.7893072861833952</v>
      </c>
      <c r="K6210" s="63">
        <v>4.8541977226924384</v>
      </c>
      <c r="L6210" s="63">
        <v>6.3463888804963737</v>
      </c>
      <c r="M6210" s="63">
        <v>7.1823434013954603</v>
      </c>
      <c r="N6210" s="63">
        <v>6.9307470911821758</v>
      </c>
      <c r="O6210" s="71">
        <v>6.966525889349656</v>
      </c>
    </row>
    <row r="6211" spans="2:15" outlineLevel="1" x14ac:dyDescent="0.25">
      <c r="B6211" s="65">
        <v>6202</v>
      </c>
      <c r="C6211" s="60">
        <v>1</v>
      </c>
      <c r="D6211" s="61">
        <v>0</v>
      </c>
      <c r="E6211" s="61">
        <v>1</v>
      </c>
      <c r="F6211" s="61">
        <v>1</v>
      </c>
      <c r="G6211" s="61">
        <v>0</v>
      </c>
      <c r="H6211" s="61">
        <v>1</v>
      </c>
      <c r="I6211" s="62">
        <v>93546.191070065775</v>
      </c>
      <c r="J6211" s="63">
        <v>5.7509873625206671</v>
      </c>
      <c r="K6211" s="63">
        <v>5.408148774404431</v>
      </c>
      <c r="L6211" s="63">
        <v>7.7828191280183736</v>
      </c>
      <c r="M6211" s="63">
        <v>7.3430925530886633</v>
      </c>
      <c r="N6211" s="63">
        <v>6.1523560911142701</v>
      </c>
      <c r="O6211" s="71">
        <v>6.4986546289648093</v>
      </c>
    </row>
    <row r="6212" spans="2:15" outlineLevel="1" x14ac:dyDescent="0.25">
      <c r="B6212" s="65">
        <v>6203</v>
      </c>
      <c r="C6212" s="60">
        <v>1</v>
      </c>
      <c r="D6212" s="61">
        <v>0</v>
      </c>
      <c r="E6212" s="61">
        <v>1</v>
      </c>
      <c r="F6212" s="61">
        <v>1</v>
      </c>
      <c r="G6212" s="61">
        <v>1</v>
      </c>
      <c r="H6212" s="61">
        <v>0</v>
      </c>
      <c r="I6212" s="62">
        <v>96994.348619049852</v>
      </c>
      <c r="J6212" s="63">
        <v>5.9372550265570903</v>
      </c>
      <c r="K6212" s="63">
        <v>5.1106122950144552</v>
      </c>
      <c r="L6212" s="63">
        <v>7.3401106688845683</v>
      </c>
      <c r="M6212" s="63">
        <v>7.8519394961694644</v>
      </c>
      <c r="N6212" s="63">
        <v>7.5159074790003197</v>
      </c>
      <c r="O6212" s="71">
        <v>6.2864997556266653</v>
      </c>
    </row>
    <row r="6213" spans="2:15" outlineLevel="1" x14ac:dyDescent="0.25">
      <c r="B6213" s="65">
        <v>6204</v>
      </c>
      <c r="C6213" s="60">
        <v>1</v>
      </c>
      <c r="D6213" s="61">
        <v>0</v>
      </c>
      <c r="E6213" s="61">
        <v>1</v>
      </c>
      <c r="F6213" s="61">
        <v>1</v>
      </c>
      <c r="G6213" s="61">
        <v>1</v>
      </c>
      <c r="H6213" s="61">
        <v>0</v>
      </c>
      <c r="I6213" s="62">
        <v>96142.917286426062</v>
      </c>
      <c r="J6213" s="63">
        <v>6.2849488523825467</v>
      </c>
      <c r="K6213" s="63">
        <v>4.9996463501174446</v>
      </c>
      <c r="L6213" s="63">
        <v>7.1005968102824379</v>
      </c>
      <c r="M6213" s="63">
        <v>7.7339020138217842</v>
      </c>
      <c r="N6213" s="63">
        <v>7.0669998327748154</v>
      </c>
      <c r="O6213" s="71">
        <v>6.4330811871366533</v>
      </c>
    </row>
    <row r="6214" spans="2:15" outlineLevel="1" x14ac:dyDescent="0.25">
      <c r="B6214" s="65">
        <v>6205</v>
      </c>
      <c r="C6214" s="60">
        <v>1</v>
      </c>
      <c r="D6214" s="61">
        <v>0</v>
      </c>
      <c r="E6214" s="61">
        <v>1</v>
      </c>
      <c r="F6214" s="61">
        <v>1</v>
      </c>
      <c r="G6214" s="61">
        <v>1</v>
      </c>
      <c r="H6214" s="61">
        <v>0</v>
      </c>
      <c r="I6214" s="62">
        <v>99151.006797257316</v>
      </c>
      <c r="J6214" s="63">
        <v>6.0497779804290239</v>
      </c>
      <c r="K6214" s="63">
        <v>5.1376224005286435</v>
      </c>
      <c r="L6214" s="63">
        <v>7.7963966784581231</v>
      </c>
      <c r="M6214" s="63">
        <v>7.8061706957346093</v>
      </c>
      <c r="N6214" s="63">
        <v>7.3411807979256203</v>
      </c>
      <c r="O6214" s="71">
        <v>7.0918851848496747</v>
      </c>
    </row>
    <row r="6215" spans="2:15" outlineLevel="1" x14ac:dyDescent="0.25">
      <c r="B6215" s="65">
        <v>6206</v>
      </c>
      <c r="C6215" s="60">
        <v>1</v>
      </c>
      <c r="D6215" s="61">
        <v>0</v>
      </c>
      <c r="E6215" s="61">
        <v>1</v>
      </c>
      <c r="F6215" s="61">
        <v>1</v>
      </c>
      <c r="G6215" s="61">
        <v>1</v>
      </c>
      <c r="H6215" s="61">
        <v>0</v>
      </c>
      <c r="I6215" s="62">
        <v>96799.224863762662</v>
      </c>
      <c r="J6215" s="63">
        <v>6.5167378581654525</v>
      </c>
      <c r="K6215" s="63">
        <v>4.8318548045775742</v>
      </c>
      <c r="L6215" s="63">
        <v>7.9936463696074469</v>
      </c>
      <c r="M6215" s="63">
        <v>7.5258632911261039</v>
      </c>
      <c r="N6215" s="63">
        <v>6.7928289324633697</v>
      </c>
      <c r="O6215" s="71">
        <v>6.6945779306152913</v>
      </c>
    </row>
    <row r="6216" spans="2:15" outlineLevel="1" x14ac:dyDescent="0.25">
      <c r="B6216" s="65">
        <v>6207</v>
      </c>
      <c r="C6216" s="60">
        <v>1</v>
      </c>
      <c r="D6216" s="61">
        <v>0</v>
      </c>
      <c r="E6216" s="61">
        <v>1</v>
      </c>
      <c r="F6216" s="61">
        <v>1</v>
      </c>
      <c r="G6216" s="61">
        <v>1</v>
      </c>
      <c r="H6216" s="61">
        <v>0</v>
      </c>
      <c r="I6216" s="62">
        <v>80187.988225607362</v>
      </c>
      <c r="J6216" s="63">
        <v>6.0968093661855143</v>
      </c>
      <c r="K6216" s="63">
        <v>5.9751604749899725</v>
      </c>
      <c r="L6216" s="63">
        <v>6.2171510873644147</v>
      </c>
      <c r="M6216" s="63">
        <v>8.4056583180771796</v>
      </c>
      <c r="N6216" s="63">
        <v>7.3249253303605908</v>
      </c>
      <c r="O6216" s="71">
        <v>6.5708126688964352</v>
      </c>
    </row>
    <row r="6217" spans="2:15" outlineLevel="1" x14ac:dyDescent="0.25">
      <c r="B6217" s="65">
        <v>6208</v>
      </c>
      <c r="C6217" s="60">
        <v>1</v>
      </c>
      <c r="D6217" s="61">
        <v>0</v>
      </c>
      <c r="E6217" s="61">
        <v>1</v>
      </c>
      <c r="F6217" s="61">
        <v>1</v>
      </c>
      <c r="G6217" s="61">
        <v>1</v>
      </c>
      <c r="H6217" s="61">
        <v>0</v>
      </c>
      <c r="I6217" s="62">
        <v>60512.792354907462</v>
      </c>
      <c r="J6217" s="63">
        <v>6.0676831309459072</v>
      </c>
      <c r="K6217" s="63">
        <v>5.0388831982099109</v>
      </c>
      <c r="L6217" s="63">
        <v>7.2006644083831137</v>
      </c>
      <c r="M6217" s="63">
        <v>6.1784282503969177</v>
      </c>
      <c r="N6217" s="63">
        <v>6.932172305692796</v>
      </c>
      <c r="O6217" s="71">
        <v>6.2275367292903754</v>
      </c>
    </row>
    <row r="6218" spans="2:15" outlineLevel="1" x14ac:dyDescent="0.25">
      <c r="B6218" s="65">
        <v>6209</v>
      </c>
      <c r="C6218" s="60">
        <v>1</v>
      </c>
      <c r="D6218" s="61">
        <v>0</v>
      </c>
      <c r="E6218" s="61">
        <v>1</v>
      </c>
      <c r="F6218" s="61">
        <v>1</v>
      </c>
      <c r="G6218" s="61">
        <v>0</v>
      </c>
      <c r="H6218" s="61">
        <v>1</v>
      </c>
      <c r="I6218" s="62">
        <v>95228.060835264172</v>
      </c>
      <c r="J6218" s="63">
        <v>5.8973630733191404</v>
      </c>
      <c r="K6218" s="63">
        <v>5.2105983676395944</v>
      </c>
      <c r="L6218" s="63">
        <v>7.3190032132741178</v>
      </c>
      <c r="M6218" s="63">
        <v>7.6441917456083495</v>
      </c>
      <c r="N6218" s="63">
        <v>6.4441033708628721</v>
      </c>
      <c r="O6218" s="71">
        <v>6.9326810185936356</v>
      </c>
    </row>
    <row r="6219" spans="2:15" outlineLevel="1" x14ac:dyDescent="0.25">
      <c r="B6219" s="65">
        <v>6210</v>
      </c>
      <c r="C6219" s="60">
        <v>0</v>
      </c>
      <c r="D6219" s="61">
        <v>1</v>
      </c>
      <c r="E6219" s="61">
        <v>1</v>
      </c>
      <c r="F6219" s="61">
        <v>1</v>
      </c>
      <c r="G6219" s="61">
        <v>0</v>
      </c>
      <c r="H6219" s="61">
        <v>1</v>
      </c>
      <c r="I6219" s="62">
        <v>99928.3935722241</v>
      </c>
      <c r="J6219" s="63">
        <v>5.503743279122534</v>
      </c>
      <c r="K6219" s="63">
        <v>6.4120706702800927</v>
      </c>
      <c r="L6219" s="63">
        <v>7.1569974699703707</v>
      </c>
      <c r="M6219" s="63">
        <v>8.1160603075617122</v>
      </c>
      <c r="N6219" s="63">
        <v>6.7933388734422131</v>
      </c>
      <c r="O6219" s="71">
        <v>7.0199913554036737</v>
      </c>
    </row>
    <row r="6220" spans="2:15" outlineLevel="1" x14ac:dyDescent="0.25">
      <c r="B6220" s="65">
        <v>6211</v>
      </c>
      <c r="C6220" s="60">
        <v>1</v>
      </c>
      <c r="D6220" s="61">
        <v>0</v>
      </c>
      <c r="E6220" s="61">
        <v>1</v>
      </c>
      <c r="F6220" s="61">
        <v>1</v>
      </c>
      <c r="G6220" s="61">
        <v>0</v>
      </c>
      <c r="H6220" s="61">
        <v>1</v>
      </c>
      <c r="I6220" s="62">
        <v>76059.497504253886</v>
      </c>
      <c r="J6220" s="63">
        <v>6.7090333213666682</v>
      </c>
      <c r="K6220" s="63">
        <v>4.8773308894803424</v>
      </c>
      <c r="L6220" s="63">
        <v>6.2510565789229089</v>
      </c>
      <c r="M6220" s="63">
        <v>7.9441350263621047</v>
      </c>
      <c r="N6220" s="63">
        <v>6.2961842957545748</v>
      </c>
      <c r="O6220" s="71">
        <v>7.1963238141226604</v>
      </c>
    </row>
    <row r="6221" spans="2:15" outlineLevel="1" x14ac:dyDescent="0.25">
      <c r="B6221" s="65">
        <v>6212</v>
      </c>
      <c r="C6221" s="60">
        <v>1</v>
      </c>
      <c r="D6221" s="61">
        <v>0</v>
      </c>
      <c r="E6221" s="61">
        <v>1</v>
      </c>
      <c r="F6221" s="61">
        <v>1</v>
      </c>
      <c r="G6221" s="61">
        <v>1</v>
      </c>
      <c r="H6221" s="61">
        <v>0</v>
      </c>
      <c r="I6221" s="62">
        <v>65752.172554616453</v>
      </c>
      <c r="J6221" s="63">
        <v>5.9773830379139214</v>
      </c>
      <c r="K6221" s="63">
        <v>5.7904286805160865</v>
      </c>
      <c r="L6221" s="63">
        <v>7.1861062916994687</v>
      </c>
      <c r="M6221" s="63">
        <v>6.5876429636510201</v>
      </c>
      <c r="N6221" s="63">
        <v>7.089586370843894</v>
      </c>
      <c r="O6221" s="71">
        <v>7.0264450842058404</v>
      </c>
    </row>
    <row r="6222" spans="2:15" outlineLevel="1" x14ac:dyDescent="0.25">
      <c r="B6222" s="65">
        <v>6213</v>
      </c>
      <c r="C6222" s="60">
        <v>0</v>
      </c>
      <c r="D6222" s="61">
        <v>1</v>
      </c>
      <c r="E6222" s="61">
        <v>1</v>
      </c>
      <c r="F6222" s="61">
        <v>1</v>
      </c>
      <c r="G6222" s="61">
        <v>1</v>
      </c>
      <c r="H6222" s="61">
        <v>0</v>
      </c>
      <c r="I6222" s="62">
        <v>99383.439355591516</v>
      </c>
      <c r="J6222" s="63">
        <v>6.3964064466517012</v>
      </c>
      <c r="K6222" s="63">
        <v>6.4268406001935396</v>
      </c>
      <c r="L6222" s="63">
        <v>6.9851512892688232</v>
      </c>
      <c r="M6222" s="63">
        <v>7.7489152277160915</v>
      </c>
      <c r="N6222" s="63">
        <v>6.6479874489689532</v>
      </c>
      <c r="O6222" s="71">
        <v>6.3437832936241643</v>
      </c>
    </row>
    <row r="6223" spans="2:15" outlineLevel="1" x14ac:dyDescent="0.25">
      <c r="B6223" s="65">
        <v>6214</v>
      </c>
      <c r="C6223" s="60">
        <v>0</v>
      </c>
      <c r="D6223" s="61">
        <v>1</v>
      </c>
      <c r="E6223" s="61">
        <v>1</v>
      </c>
      <c r="F6223" s="61">
        <v>1</v>
      </c>
      <c r="G6223" s="61">
        <v>0</v>
      </c>
      <c r="H6223" s="61">
        <v>1</v>
      </c>
      <c r="I6223" s="62">
        <v>73448.609089616686</v>
      </c>
      <c r="J6223" s="63">
        <v>5.2984406872577763</v>
      </c>
      <c r="K6223" s="63">
        <v>5.5408201255387226</v>
      </c>
      <c r="L6223" s="63">
        <v>6.9515043255683393</v>
      </c>
      <c r="M6223" s="63">
        <v>7.7555558404284195</v>
      </c>
      <c r="N6223" s="63">
        <v>6.2281702258263243</v>
      </c>
      <c r="O6223" s="71">
        <v>6.760414871940398</v>
      </c>
    </row>
    <row r="6224" spans="2:15" outlineLevel="1" x14ac:dyDescent="0.25">
      <c r="B6224" s="65">
        <v>6215</v>
      </c>
      <c r="C6224" s="60">
        <v>1</v>
      </c>
      <c r="D6224" s="61">
        <v>0</v>
      </c>
      <c r="E6224" s="61">
        <v>1</v>
      </c>
      <c r="F6224" s="61">
        <v>1</v>
      </c>
      <c r="G6224" s="61">
        <v>0</v>
      </c>
      <c r="H6224" s="61">
        <v>1</v>
      </c>
      <c r="I6224" s="62">
        <v>61590.968786483762</v>
      </c>
      <c r="J6224" s="63">
        <v>6.0976849894837706</v>
      </c>
      <c r="K6224" s="63">
        <v>4.8049675711482935</v>
      </c>
      <c r="L6224" s="63">
        <v>7.294689455937629</v>
      </c>
      <c r="M6224" s="63">
        <v>6.2199023138519784</v>
      </c>
      <c r="N6224" s="63">
        <v>6.8390373372162561</v>
      </c>
      <c r="O6224" s="71">
        <v>7.0260346718858404</v>
      </c>
    </row>
    <row r="6225" spans="2:15" outlineLevel="1" x14ac:dyDescent="0.25">
      <c r="B6225" s="65">
        <v>6216</v>
      </c>
      <c r="C6225" s="60">
        <v>1</v>
      </c>
      <c r="D6225" s="61">
        <v>0</v>
      </c>
      <c r="E6225" s="61">
        <v>1</v>
      </c>
      <c r="F6225" s="61">
        <v>1</v>
      </c>
      <c r="G6225" s="61">
        <v>0</v>
      </c>
      <c r="H6225" s="61">
        <v>1</v>
      </c>
      <c r="I6225" s="62">
        <v>94219.853236744064</v>
      </c>
      <c r="J6225" s="63">
        <v>6.2074747435975119</v>
      </c>
      <c r="K6225" s="63">
        <v>4.7891140809049437</v>
      </c>
      <c r="L6225" s="63">
        <v>6.9314000819491541</v>
      </c>
      <c r="M6225" s="63">
        <v>6.7790150807765919</v>
      </c>
      <c r="N6225" s="63">
        <v>6.9940732933835577</v>
      </c>
      <c r="O6225" s="71">
        <v>7.4396641092935116</v>
      </c>
    </row>
    <row r="6226" spans="2:15" outlineLevel="1" x14ac:dyDescent="0.25">
      <c r="B6226" s="65">
        <v>6217</v>
      </c>
      <c r="C6226" s="60">
        <v>1</v>
      </c>
      <c r="D6226" s="61">
        <v>0</v>
      </c>
      <c r="E6226" s="61">
        <v>1</v>
      </c>
      <c r="F6226" s="61">
        <v>1</v>
      </c>
      <c r="G6226" s="61">
        <v>1</v>
      </c>
      <c r="H6226" s="61">
        <v>0</v>
      </c>
      <c r="I6226" s="62">
        <v>78703.371586037189</v>
      </c>
      <c r="J6226" s="63">
        <v>6.1973258355666037</v>
      </c>
      <c r="K6226" s="63">
        <v>4.9783804912989957</v>
      </c>
      <c r="L6226" s="63">
        <v>6.4088751260376071</v>
      </c>
      <c r="M6226" s="63">
        <v>8.9887774876009967</v>
      </c>
      <c r="N6226" s="63">
        <v>7.043278740338093</v>
      </c>
      <c r="O6226" s="71">
        <v>6.5560195386728211</v>
      </c>
    </row>
    <row r="6227" spans="2:15" outlineLevel="1" x14ac:dyDescent="0.25">
      <c r="B6227" s="65">
        <v>6218</v>
      </c>
      <c r="C6227" s="60">
        <v>0</v>
      </c>
      <c r="D6227" s="61">
        <v>1</v>
      </c>
      <c r="E6227" s="61">
        <v>1</v>
      </c>
      <c r="F6227" s="61">
        <v>1</v>
      </c>
      <c r="G6227" s="61">
        <v>1</v>
      </c>
      <c r="H6227" s="61">
        <v>0</v>
      </c>
      <c r="I6227" s="62">
        <v>97649.812826329173</v>
      </c>
      <c r="J6227" s="63">
        <v>5.8610428884863204</v>
      </c>
      <c r="K6227" s="63">
        <v>6.0451181429866976</v>
      </c>
      <c r="L6227" s="63">
        <v>7.3929417043854233</v>
      </c>
      <c r="M6227" s="63">
        <v>7.39728372117807</v>
      </c>
      <c r="N6227" s="63">
        <v>6.9154953441925189</v>
      </c>
      <c r="O6227" s="71">
        <v>6.6726470340809891</v>
      </c>
    </row>
    <row r="6228" spans="2:15" outlineLevel="1" x14ac:dyDescent="0.25">
      <c r="B6228" s="65">
        <v>6219</v>
      </c>
      <c r="C6228" s="60">
        <v>0</v>
      </c>
      <c r="D6228" s="61">
        <v>1</v>
      </c>
      <c r="E6228" s="61">
        <v>1</v>
      </c>
      <c r="F6228" s="61">
        <v>1</v>
      </c>
      <c r="G6228" s="61">
        <v>1</v>
      </c>
      <c r="H6228" s="61">
        <v>0</v>
      </c>
      <c r="I6228" s="62">
        <v>31112.514745193213</v>
      </c>
      <c r="J6228" s="63">
        <v>5.6891984816077068</v>
      </c>
      <c r="K6228" s="63">
        <v>5.9035039844933266</v>
      </c>
      <c r="L6228" s="63">
        <v>6.6951182431571805</v>
      </c>
      <c r="M6228" s="63">
        <v>6.5640970279196225</v>
      </c>
      <c r="N6228" s="63">
        <v>7.4072861127635257</v>
      </c>
      <c r="O6228" s="71">
        <v>7.4023737332932757</v>
      </c>
    </row>
    <row r="6229" spans="2:15" outlineLevel="1" x14ac:dyDescent="0.25">
      <c r="B6229" s="65">
        <v>6220</v>
      </c>
      <c r="C6229" s="60">
        <v>0</v>
      </c>
      <c r="D6229" s="61">
        <v>1</v>
      </c>
      <c r="E6229" s="61">
        <v>1</v>
      </c>
      <c r="F6229" s="61">
        <v>1</v>
      </c>
      <c r="G6229" s="61">
        <v>0</v>
      </c>
      <c r="H6229" s="61">
        <v>1</v>
      </c>
      <c r="I6229" s="62">
        <v>101474.50561337381</v>
      </c>
      <c r="J6229" s="63">
        <v>6.1041537733848408</v>
      </c>
      <c r="K6229" s="63">
        <v>6.226785790684243</v>
      </c>
      <c r="L6229" s="63">
        <v>7.4638051422374954</v>
      </c>
      <c r="M6229" s="63">
        <v>8.5535082982947728</v>
      </c>
      <c r="N6229" s="63">
        <v>6.5927595345097458</v>
      </c>
      <c r="O6229" s="71">
        <v>6.650532178753247</v>
      </c>
    </row>
    <row r="6230" spans="2:15" outlineLevel="1" x14ac:dyDescent="0.25">
      <c r="B6230" s="65">
        <v>6221</v>
      </c>
      <c r="C6230" s="60">
        <v>0</v>
      </c>
      <c r="D6230" s="61">
        <v>1</v>
      </c>
      <c r="E6230" s="61">
        <v>1</v>
      </c>
      <c r="F6230" s="61">
        <v>1</v>
      </c>
      <c r="G6230" s="61">
        <v>1</v>
      </c>
      <c r="H6230" s="61">
        <v>0</v>
      </c>
      <c r="I6230" s="62">
        <v>101552.78281675001</v>
      </c>
      <c r="J6230" s="63">
        <v>5.1162379829915157</v>
      </c>
      <c r="K6230" s="63">
        <v>6.0964197751816824</v>
      </c>
      <c r="L6230" s="63">
        <v>7.8934638819378922</v>
      </c>
      <c r="M6230" s="63">
        <v>8.4948879019231676</v>
      </c>
      <c r="N6230" s="63">
        <v>7.3648258440229224</v>
      </c>
      <c r="O6230" s="71">
        <v>7.0666515135624683</v>
      </c>
    </row>
    <row r="6231" spans="2:15" outlineLevel="1" x14ac:dyDescent="0.25">
      <c r="B6231" s="65">
        <v>6222</v>
      </c>
      <c r="C6231" s="60">
        <v>1</v>
      </c>
      <c r="D6231" s="61">
        <v>0</v>
      </c>
      <c r="E6231" s="61">
        <v>1</v>
      </c>
      <c r="F6231" s="61">
        <v>1</v>
      </c>
      <c r="G6231" s="61">
        <v>0</v>
      </c>
      <c r="H6231" s="61">
        <v>1</v>
      </c>
      <c r="I6231" s="62">
        <v>97780.300723589025</v>
      </c>
      <c r="J6231" s="63">
        <v>6.4770612696610108</v>
      </c>
      <c r="K6231" s="63">
        <v>5.1499917671250852</v>
      </c>
      <c r="L6231" s="63">
        <v>6.8248525697396296</v>
      </c>
      <c r="M6231" s="63">
        <v>7.9900005400024803</v>
      </c>
      <c r="N6231" s="63">
        <v>6.7073797922702667</v>
      </c>
      <c r="O6231" s="71">
        <v>7.0001472489736152</v>
      </c>
    </row>
    <row r="6232" spans="2:15" outlineLevel="1" x14ac:dyDescent="0.25">
      <c r="B6232" s="65">
        <v>6223</v>
      </c>
      <c r="C6232" s="60">
        <v>1</v>
      </c>
      <c r="D6232" s="61">
        <v>0</v>
      </c>
      <c r="E6232" s="61">
        <v>1</v>
      </c>
      <c r="F6232" s="61">
        <v>1</v>
      </c>
      <c r="G6232" s="61">
        <v>0</v>
      </c>
      <c r="H6232" s="61">
        <v>1</v>
      </c>
      <c r="I6232" s="62">
        <v>74155.273482922334</v>
      </c>
      <c r="J6232" s="63">
        <v>5.486317482903913</v>
      </c>
      <c r="K6232" s="63">
        <v>4.6246590052783718</v>
      </c>
      <c r="L6232" s="63">
        <v>6.9928590375144868</v>
      </c>
      <c r="M6232" s="63">
        <v>8.7380213992638325</v>
      </c>
      <c r="N6232" s="63">
        <v>6.4742209561458415</v>
      </c>
      <c r="O6232" s="71">
        <v>6.4779954353363136</v>
      </c>
    </row>
    <row r="6233" spans="2:15" outlineLevel="1" x14ac:dyDescent="0.25">
      <c r="B6233" s="65">
        <v>6224</v>
      </c>
      <c r="C6233" s="60">
        <v>1</v>
      </c>
      <c r="D6233" s="61">
        <v>0</v>
      </c>
      <c r="E6233" s="61">
        <v>1</v>
      </c>
      <c r="F6233" s="61">
        <v>1</v>
      </c>
      <c r="G6233" s="61">
        <v>1</v>
      </c>
      <c r="H6233" s="61">
        <v>0</v>
      </c>
      <c r="I6233" s="62">
        <v>95589.879935656456</v>
      </c>
      <c r="J6233" s="63">
        <v>6.6492433053994882</v>
      </c>
      <c r="K6233" s="63">
        <v>4.8826763314193524</v>
      </c>
      <c r="L6233" s="63">
        <v>6.9103135143199745</v>
      </c>
      <c r="M6233" s="63">
        <v>6.344538992084126</v>
      </c>
      <c r="N6233" s="63">
        <v>7.5499022218361116</v>
      </c>
      <c r="O6233" s="71">
        <v>7.3217200640941069</v>
      </c>
    </row>
    <row r="6234" spans="2:15" outlineLevel="1" x14ac:dyDescent="0.25">
      <c r="B6234" s="65">
        <v>6225</v>
      </c>
      <c r="C6234" s="60">
        <v>0</v>
      </c>
      <c r="D6234" s="61">
        <v>1</v>
      </c>
      <c r="E6234" s="61">
        <v>1</v>
      </c>
      <c r="F6234" s="61">
        <v>1</v>
      </c>
      <c r="G6234" s="61">
        <v>1</v>
      </c>
      <c r="H6234" s="61">
        <v>0</v>
      </c>
      <c r="I6234" s="62">
        <v>29052.440401991844</v>
      </c>
      <c r="J6234" s="63">
        <v>5.4026023419499367</v>
      </c>
      <c r="K6234" s="63">
        <v>5.4786530947338772</v>
      </c>
      <c r="L6234" s="63">
        <v>7.0281904506229305</v>
      </c>
      <c r="M6234" s="63">
        <v>7.5783613580763305</v>
      </c>
      <c r="N6234" s="63">
        <v>6.8758964997472409</v>
      </c>
      <c r="O6234" s="71">
        <v>6.4203517817470619</v>
      </c>
    </row>
    <row r="6235" spans="2:15" outlineLevel="1" x14ac:dyDescent="0.25">
      <c r="B6235" s="65">
        <v>6226</v>
      </c>
      <c r="C6235" s="60">
        <v>1</v>
      </c>
      <c r="D6235" s="61">
        <v>0</v>
      </c>
      <c r="E6235" s="61">
        <v>1</v>
      </c>
      <c r="F6235" s="61">
        <v>1</v>
      </c>
      <c r="G6235" s="61">
        <v>1</v>
      </c>
      <c r="H6235" s="61">
        <v>0</v>
      </c>
      <c r="I6235" s="62">
        <v>104121.79572365851</v>
      </c>
      <c r="J6235" s="63">
        <v>6.5465110271872744</v>
      </c>
      <c r="K6235" s="63">
        <v>6.4029542848150225</v>
      </c>
      <c r="L6235" s="63">
        <v>6.7856143013672305</v>
      </c>
      <c r="M6235" s="63">
        <v>8.6515651991784832</v>
      </c>
      <c r="N6235" s="63">
        <v>7.3274356216019614</v>
      </c>
      <c r="O6235" s="71">
        <v>6.5117684950249721</v>
      </c>
    </row>
    <row r="6236" spans="2:15" outlineLevel="1" x14ac:dyDescent="0.25">
      <c r="B6236" s="65">
        <v>6227</v>
      </c>
      <c r="C6236" s="60">
        <v>1</v>
      </c>
      <c r="D6236" s="61">
        <v>0</v>
      </c>
      <c r="E6236" s="61">
        <v>1</v>
      </c>
      <c r="F6236" s="61">
        <v>1</v>
      </c>
      <c r="G6236" s="61">
        <v>1</v>
      </c>
      <c r="H6236" s="61">
        <v>0</v>
      </c>
      <c r="I6236" s="62">
        <v>64974.046177394717</v>
      </c>
      <c r="J6236" s="63">
        <v>6.6077430513874154</v>
      </c>
      <c r="K6236" s="63">
        <v>5.8210723057764397</v>
      </c>
      <c r="L6236" s="63">
        <v>7.2739669143251859</v>
      </c>
      <c r="M6236" s="63">
        <v>6.0963906188242962</v>
      </c>
      <c r="N6236" s="63">
        <v>6.8520825471874574</v>
      </c>
      <c r="O6236" s="71">
        <v>6.6742170826506069</v>
      </c>
    </row>
    <row r="6237" spans="2:15" outlineLevel="1" x14ac:dyDescent="0.25">
      <c r="B6237" s="65">
        <v>6228</v>
      </c>
      <c r="C6237" s="60">
        <v>1</v>
      </c>
      <c r="D6237" s="61">
        <v>0</v>
      </c>
      <c r="E6237" s="61">
        <v>1</v>
      </c>
      <c r="F6237" s="61">
        <v>1</v>
      </c>
      <c r="G6237" s="61">
        <v>1</v>
      </c>
      <c r="H6237" s="61">
        <v>0</v>
      </c>
      <c r="I6237" s="62">
        <v>100831.38195133879</v>
      </c>
      <c r="J6237" s="63">
        <v>5.6573289786886987</v>
      </c>
      <c r="K6237" s="63">
        <v>5.6114807635178146</v>
      </c>
      <c r="L6237" s="63">
        <v>7.5609986697877716</v>
      </c>
      <c r="M6237" s="63">
        <v>8.8338647573073654</v>
      </c>
      <c r="N6237" s="63">
        <v>7.2700662539560952</v>
      </c>
      <c r="O6237" s="71">
        <v>6.5607842627011932</v>
      </c>
    </row>
    <row r="6238" spans="2:15" outlineLevel="1" x14ac:dyDescent="0.25">
      <c r="B6238" s="65">
        <v>6229</v>
      </c>
      <c r="C6238" s="60">
        <v>1</v>
      </c>
      <c r="D6238" s="61">
        <v>0</v>
      </c>
      <c r="E6238" s="61">
        <v>1</v>
      </c>
      <c r="F6238" s="61">
        <v>1</v>
      </c>
      <c r="G6238" s="61">
        <v>0</v>
      </c>
      <c r="H6238" s="61">
        <v>1</v>
      </c>
      <c r="I6238" s="62">
        <v>99560.854112780013</v>
      </c>
      <c r="J6238" s="63">
        <v>6.99226210420664</v>
      </c>
      <c r="K6238" s="63">
        <v>5.4950667533630169</v>
      </c>
      <c r="L6238" s="63">
        <v>7.6634422474538599</v>
      </c>
      <c r="M6238" s="63">
        <v>7.3349692741409154</v>
      </c>
      <c r="N6238" s="63">
        <v>6.7586080140726894</v>
      </c>
      <c r="O6238" s="71">
        <v>6.9526523258507638</v>
      </c>
    </row>
    <row r="6239" spans="2:15" outlineLevel="1" x14ac:dyDescent="0.25">
      <c r="B6239" s="65">
        <v>6230</v>
      </c>
      <c r="C6239" s="60">
        <v>0</v>
      </c>
      <c r="D6239" s="61">
        <v>1</v>
      </c>
      <c r="E6239" s="61">
        <v>1</v>
      </c>
      <c r="F6239" s="61">
        <v>1</v>
      </c>
      <c r="G6239" s="61">
        <v>0</v>
      </c>
      <c r="H6239" s="61">
        <v>1</v>
      </c>
      <c r="I6239" s="62">
        <v>77732.108267611096</v>
      </c>
      <c r="J6239" s="63">
        <v>5.682614642860095</v>
      </c>
      <c r="K6239" s="63">
        <v>6.0452473323346707</v>
      </c>
      <c r="L6239" s="63">
        <v>6.2644985295205835</v>
      </c>
      <c r="M6239" s="63">
        <v>8.9311871461078223</v>
      </c>
      <c r="N6239" s="63">
        <v>6.2100743300342582</v>
      </c>
      <c r="O6239" s="71">
        <v>6.4233898954626989</v>
      </c>
    </row>
    <row r="6240" spans="2:15" outlineLevel="1" x14ac:dyDescent="0.25">
      <c r="B6240" s="65">
        <v>6231</v>
      </c>
      <c r="C6240" s="60">
        <v>1</v>
      </c>
      <c r="D6240" s="61">
        <v>0</v>
      </c>
      <c r="E6240" s="61">
        <v>1</v>
      </c>
      <c r="F6240" s="61">
        <v>1</v>
      </c>
      <c r="G6240" s="61">
        <v>0</v>
      </c>
      <c r="H6240" s="61">
        <v>1</v>
      </c>
      <c r="I6240" s="62">
        <v>93219.169527164297</v>
      </c>
      <c r="J6240" s="63">
        <v>6.3586016304285362</v>
      </c>
      <c r="K6240" s="63">
        <v>4.2210237627101597</v>
      </c>
      <c r="L6240" s="63">
        <v>6.6574499874759026</v>
      </c>
      <c r="M6240" s="63">
        <v>7.1396547202415199</v>
      </c>
      <c r="N6240" s="63">
        <v>7.093860490070317</v>
      </c>
      <c r="O6240" s="71">
        <v>7.1390160845197377</v>
      </c>
    </row>
    <row r="6241" spans="2:15" outlineLevel="1" x14ac:dyDescent="0.25">
      <c r="B6241" s="65">
        <v>6232</v>
      </c>
      <c r="C6241" s="60">
        <v>1</v>
      </c>
      <c r="D6241" s="61">
        <v>0</v>
      </c>
      <c r="E6241" s="61">
        <v>1</v>
      </c>
      <c r="F6241" s="61">
        <v>1</v>
      </c>
      <c r="G6241" s="61">
        <v>0</v>
      </c>
      <c r="H6241" s="61">
        <v>1</v>
      </c>
      <c r="I6241" s="62">
        <v>97288.582488011831</v>
      </c>
      <c r="J6241" s="63">
        <v>5.7115563590289895</v>
      </c>
      <c r="K6241" s="63">
        <v>5.4464166099149587</v>
      </c>
      <c r="L6241" s="63">
        <v>8.0709104177862869</v>
      </c>
      <c r="M6241" s="63">
        <v>7.5647540609594683</v>
      </c>
      <c r="N6241" s="63">
        <v>6.8463497509592086</v>
      </c>
      <c r="O6241" s="71">
        <v>6.9543043399545246</v>
      </c>
    </row>
    <row r="6242" spans="2:15" outlineLevel="1" x14ac:dyDescent="0.25">
      <c r="B6242" s="65">
        <v>6233</v>
      </c>
      <c r="C6242" s="60">
        <v>0</v>
      </c>
      <c r="D6242" s="61">
        <v>1</v>
      </c>
      <c r="E6242" s="61">
        <v>1</v>
      </c>
      <c r="F6242" s="61">
        <v>1</v>
      </c>
      <c r="G6242" s="61">
        <v>1</v>
      </c>
      <c r="H6242" s="61">
        <v>0</v>
      </c>
      <c r="I6242" s="62">
        <v>103999.55030166547</v>
      </c>
      <c r="J6242" s="63">
        <v>5.5431325005202767</v>
      </c>
      <c r="K6242" s="63">
        <v>6.3881742696426524</v>
      </c>
      <c r="L6242" s="63">
        <v>7.7085107345692059</v>
      </c>
      <c r="M6242" s="63">
        <v>8.7832982406974374</v>
      </c>
      <c r="N6242" s="63">
        <v>7.2527997235089803</v>
      </c>
      <c r="O6242" s="71">
        <v>7.1041796457565871</v>
      </c>
    </row>
    <row r="6243" spans="2:15" outlineLevel="1" x14ac:dyDescent="0.25">
      <c r="B6243" s="65">
        <v>6234</v>
      </c>
      <c r="C6243" s="60">
        <v>1</v>
      </c>
      <c r="D6243" s="61">
        <v>0</v>
      </c>
      <c r="E6243" s="61">
        <v>1</v>
      </c>
      <c r="F6243" s="61">
        <v>1</v>
      </c>
      <c r="G6243" s="61">
        <v>1</v>
      </c>
      <c r="H6243" s="61">
        <v>0</v>
      </c>
      <c r="I6243" s="62">
        <v>29519.683698044653</v>
      </c>
      <c r="J6243" s="63">
        <v>6.1893675798617664</v>
      </c>
      <c r="K6243" s="63">
        <v>5.5073632213407686</v>
      </c>
      <c r="L6243" s="63">
        <v>6.7713424293309039</v>
      </c>
      <c r="M6243" s="63">
        <v>6.7840364041050316</v>
      </c>
      <c r="N6243" s="63">
        <v>6.9328046618754176</v>
      </c>
      <c r="O6243" s="71">
        <v>6.7532229441680975</v>
      </c>
    </row>
    <row r="6244" spans="2:15" outlineLevel="1" x14ac:dyDescent="0.25">
      <c r="B6244" s="65">
        <v>6235</v>
      </c>
      <c r="C6244" s="60">
        <v>1</v>
      </c>
      <c r="D6244" s="61">
        <v>0</v>
      </c>
      <c r="E6244" s="61">
        <v>1</v>
      </c>
      <c r="F6244" s="61">
        <v>1</v>
      </c>
      <c r="G6244" s="61">
        <v>0</v>
      </c>
      <c r="H6244" s="61">
        <v>1</v>
      </c>
      <c r="I6244" s="62">
        <v>98643.940209731387</v>
      </c>
      <c r="J6244" s="63">
        <v>5.9924776005097566</v>
      </c>
      <c r="K6244" s="63">
        <v>4.442906973298391</v>
      </c>
      <c r="L6244" s="63">
        <v>8.1601076649150635</v>
      </c>
      <c r="M6244" s="63">
        <v>8.6981644711513244</v>
      </c>
      <c r="N6244" s="63">
        <v>6.8054679848577777</v>
      </c>
      <c r="O6244" s="71">
        <v>7.082754451925962</v>
      </c>
    </row>
    <row r="6245" spans="2:15" outlineLevel="1" x14ac:dyDescent="0.25">
      <c r="B6245" s="65">
        <v>6236</v>
      </c>
      <c r="C6245" s="60">
        <v>0</v>
      </c>
      <c r="D6245" s="61">
        <v>1</v>
      </c>
      <c r="E6245" s="61">
        <v>1</v>
      </c>
      <c r="F6245" s="61">
        <v>1</v>
      </c>
      <c r="G6245" s="61">
        <v>1</v>
      </c>
      <c r="H6245" s="61">
        <v>0</v>
      </c>
      <c r="I6245" s="62">
        <v>79222.346019738805</v>
      </c>
      <c r="J6245" s="63">
        <v>5.5504273127587833</v>
      </c>
      <c r="K6245" s="63">
        <v>6.2393560022605214</v>
      </c>
      <c r="L6245" s="63">
        <v>6.284836165951182</v>
      </c>
      <c r="M6245" s="63">
        <v>8.1750714202591066</v>
      </c>
      <c r="N6245" s="63">
        <v>7.0695326863354468</v>
      </c>
      <c r="O6245" s="71">
        <v>7.0394152715766483</v>
      </c>
    </row>
    <row r="6246" spans="2:15" outlineLevel="1" x14ac:dyDescent="0.25">
      <c r="B6246" s="65">
        <v>6237</v>
      </c>
      <c r="C6246" s="60">
        <v>1</v>
      </c>
      <c r="D6246" s="61">
        <v>0</v>
      </c>
      <c r="E6246" s="61">
        <v>1</v>
      </c>
      <c r="F6246" s="61">
        <v>1</v>
      </c>
      <c r="G6246" s="61">
        <v>0</v>
      </c>
      <c r="H6246" s="61">
        <v>1</v>
      </c>
      <c r="I6246" s="62">
        <v>65760.702287592765</v>
      </c>
      <c r="J6246" s="63">
        <v>6.3877427354655385</v>
      </c>
      <c r="K6246" s="63">
        <v>6.2320005127029274</v>
      </c>
      <c r="L6246" s="63">
        <v>7.2428064004261987</v>
      </c>
      <c r="M6246" s="63">
        <v>6.3125896887401138</v>
      </c>
      <c r="N6246" s="63">
        <v>6.5234433980171902</v>
      </c>
      <c r="O6246" s="71">
        <v>6.8685588272354705</v>
      </c>
    </row>
    <row r="6247" spans="2:15" outlineLevel="1" x14ac:dyDescent="0.25">
      <c r="B6247" s="65">
        <v>6238</v>
      </c>
      <c r="C6247" s="60">
        <v>0</v>
      </c>
      <c r="D6247" s="61">
        <v>1</v>
      </c>
      <c r="E6247" s="61">
        <v>1</v>
      </c>
      <c r="F6247" s="61">
        <v>1</v>
      </c>
      <c r="G6247" s="61">
        <v>1</v>
      </c>
      <c r="H6247" s="61">
        <v>0</v>
      </c>
      <c r="I6247" s="62">
        <v>101679.82132418154</v>
      </c>
      <c r="J6247" s="63">
        <v>5.9572288607117363</v>
      </c>
      <c r="K6247" s="63">
        <v>6.5924222506955799</v>
      </c>
      <c r="L6247" s="63">
        <v>7.9895998544609874</v>
      </c>
      <c r="M6247" s="63">
        <v>8.2385889563729062</v>
      </c>
      <c r="N6247" s="63">
        <v>6.7607581927850227</v>
      </c>
      <c r="O6247" s="71">
        <v>6.306224052577412</v>
      </c>
    </row>
    <row r="6248" spans="2:15" outlineLevel="1" x14ac:dyDescent="0.25">
      <c r="B6248" s="65">
        <v>6239</v>
      </c>
      <c r="C6248" s="60">
        <v>0</v>
      </c>
      <c r="D6248" s="61">
        <v>1</v>
      </c>
      <c r="E6248" s="61">
        <v>1</v>
      </c>
      <c r="F6248" s="61">
        <v>1</v>
      </c>
      <c r="G6248" s="61">
        <v>0</v>
      </c>
      <c r="H6248" s="61">
        <v>1</v>
      </c>
      <c r="I6248" s="62">
        <v>94953.44565727521</v>
      </c>
      <c r="J6248" s="63">
        <v>6.0331541992328903</v>
      </c>
      <c r="K6248" s="63">
        <v>6.1118151620323058</v>
      </c>
      <c r="L6248" s="63">
        <v>7.734326931220072</v>
      </c>
      <c r="M6248" s="63">
        <v>6.307494017184089</v>
      </c>
      <c r="N6248" s="63">
        <v>6.489994005268227</v>
      </c>
      <c r="O6248" s="71">
        <v>6.8478062126731762</v>
      </c>
    </row>
    <row r="6249" spans="2:15" outlineLevel="1" x14ac:dyDescent="0.25">
      <c r="B6249" s="65">
        <v>6240</v>
      </c>
      <c r="C6249" s="60">
        <v>1</v>
      </c>
      <c r="D6249" s="61">
        <v>0</v>
      </c>
      <c r="E6249" s="61">
        <v>1</v>
      </c>
      <c r="F6249" s="61">
        <v>1</v>
      </c>
      <c r="G6249" s="61">
        <v>1</v>
      </c>
      <c r="H6249" s="61">
        <v>0</v>
      </c>
      <c r="I6249" s="62">
        <v>24174.318818924075</v>
      </c>
      <c r="J6249" s="63">
        <v>5.7958231068136818</v>
      </c>
      <c r="K6249" s="63">
        <v>4.3940921608882357</v>
      </c>
      <c r="L6249" s="63">
        <v>6.9969117575603015</v>
      </c>
      <c r="M6249" s="63">
        <v>6.6041148544713764</v>
      </c>
      <c r="N6249" s="63">
        <v>6.9030338516480683</v>
      </c>
      <c r="O6249" s="71">
        <v>6.4564492711949866</v>
      </c>
    </row>
    <row r="6250" spans="2:15" outlineLevel="1" x14ac:dyDescent="0.25">
      <c r="B6250" s="65">
        <v>6241</v>
      </c>
      <c r="C6250" s="60">
        <v>1</v>
      </c>
      <c r="D6250" s="61">
        <v>0</v>
      </c>
      <c r="E6250" s="61">
        <v>1</v>
      </c>
      <c r="F6250" s="61">
        <v>1</v>
      </c>
      <c r="G6250" s="61">
        <v>1</v>
      </c>
      <c r="H6250" s="61">
        <v>0</v>
      </c>
      <c r="I6250" s="62">
        <v>96625.998958637705</v>
      </c>
      <c r="J6250" s="63">
        <v>5.4213295767675476</v>
      </c>
      <c r="K6250" s="63">
        <v>4.2696726668319149</v>
      </c>
      <c r="L6250" s="63">
        <v>7.8645626850966703</v>
      </c>
      <c r="M6250" s="63">
        <v>8.5888667669583416</v>
      </c>
      <c r="N6250" s="63">
        <v>7.6137258884467345</v>
      </c>
      <c r="O6250" s="71">
        <v>6.5165914470292661</v>
      </c>
    </row>
    <row r="6251" spans="2:15" outlineLevel="1" x14ac:dyDescent="0.25">
      <c r="B6251" s="65">
        <v>6242</v>
      </c>
      <c r="C6251" s="60">
        <v>1</v>
      </c>
      <c r="D6251" s="61">
        <v>0</v>
      </c>
      <c r="E6251" s="61">
        <v>1</v>
      </c>
      <c r="F6251" s="61">
        <v>1</v>
      </c>
      <c r="G6251" s="61">
        <v>1</v>
      </c>
      <c r="H6251" s="61">
        <v>0</v>
      </c>
      <c r="I6251" s="62">
        <v>74214.481664654799</v>
      </c>
      <c r="J6251" s="63">
        <v>6.2642952134174266</v>
      </c>
      <c r="K6251" s="63">
        <v>5.1723726994870507</v>
      </c>
      <c r="L6251" s="63">
        <v>6.6331553531996432</v>
      </c>
      <c r="M6251" s="63">
        <v>7.3745784280758251</v>
      </c>
      <c r="N6251" s="63">
        <v>7.0049596321289966</v>
      </c>
      <c r="O6251" s="71">
        <v>6.1772585487633167</v>
      </c>
    </row>
    <row r="6252" spans="2:15" outlineLevel="1" x14ac:dyDescent="0.25">
      <c r="B6252" s="65">
        <v>6243</v>
      </c>
      <c r="C6252" s="60">
        <v>1</v>
      </c>
      <c r="D6252" s="61">
        <v>0</v>
      </c>
      <c r="E6252" s="61">
        <v>1</v>
      </c>
      <c r="F6252" s="61">
        <v>1</v>
      </c>
      <c r="G6252" s="61">
        <v>1</v>
      </c>
      <c r="H6252" s="61">
        <v>0</v>
      </c>
      <c r="I6252" s="62">
        <v>103094.09611454135</v>
      </c>
      <c r="J6252" s="63">
        <v>6.461745466190659</v>
      </c>
      <c r="K6252" s="63">
        <v>5.5553780124361101</v>
      </c>
      <c r="L6252" s="63">
        <v>6.7301020719417792</v>
      </c>
      <c r="M6252" s="63">
        <v>8.7579277937461697</v>
      </c>
      <c r="N6252" s="63">
        <v>7.4904819690297542</v>
      </c>
      <c r="O6252" s="71">
        <v>7.0422554032106657</v>
      </c>
    </row>
    <row r="6253" spans="2:15" outlineLevel="1" x14ac:dyDescent="0.25">
      <c r="B6253" s="65">
        <v>6244</v>
      </c>
      <c r="C6253" s="60">
        <v>1</v>
      </c>
      <c r="D6253" s="61">
        <v>0</v>
      </c>
      <c r="E6253" s="61">
        <v>1</v>
      </c>
      <c r="F6253" s="61">
        <v>1</v>
      </c>
      <c r="G6253" s="61">
        <v>0</v>
      </c>
      <c r="H6253" s="61">
        <v>1</v>
      </c>
      <c r="I6253" s="62">
        <v>62986.713019003946</v>
      </c>
      <c r="J6253" s="63">
        <v>6.8213637761087877</v>
      </c>
      <c r="K6253" s="63">
        <v>5.5969617608318174</v>
      </c>
      <c r="L6253" s="63">
        <v>7.0161075822855601</v>
      </c>
      <c r="M6253" s="63">
        <v>6.0170662649287889</v>
      </c>
      <c r="N6253" s="63">
        <v>6.4759373295902467</v>
      </c>
      <c r="O6253" s="71">
        <v>6.4924395504452335</v>
      </c>
    </row>
    <row r="6254" spans="2:15" outlineLevel="1" x14ac:dyDescent="0.25">
      <c r="B6254" s="65">
        <v>6245</v>
      </c>
      <c r="C6254" s="60">
        <v>0</v>
      </c>
      <c r="D6254" s="61">
        <v>1</v>
      </c>
      <c r="E6254" s="61">
        <v>1</v>
      </c>
      <c r="F6254" s="61">
        <v>1</v>
      </c>
      <c r="G6254" s="61">
        <v>0</v>
      </c>
      <c r="H6254" s="61">
        <v>1</v>
      </c>
      <c r="I6254" s="62">
        <v>25801.737400863916</v>
      </c>
      <c r="J6254" s="63">
        <v>5.1982077510567306</v>
      </c>
      <c r="K6254" s="63">
        <v>5.29476632291553</v>
      </c>
      <c r="L6254" s="63">
        <v>7.2543066865596781</v>
      </c>
      <c r="M6254" s="63">
        <v>7.0527920869685952</v>
      </c>
      <c r="N6254" s="63">
        <v>6.265347329410595</v>
      </c>
      <c r="O6254" s="71">
        <v>6.7095057105902471</v>
      </c>
    </row>
    <row r="6255" spans="2:15" outlineLevel="1" x14ac:dyDescent="0.25">
      <c r="B6255" s="65">
        <v>6246</v>
      </c>
      <c r="C6255" s="60">
        <v>1</v>
      </c>
      <c r="D6255" s="61">
        <v>0</v>
      </c>
      <c r="E6255" s="61">
        <v>1</v>
      </c>
      <c r="F6255" s="61">
        <v>1</v>
      </c>
      <c r="G6255" s="61">
        <v>0</v>
      </c>
      <c r="H6255" s="61">
        <v>1</v>
      </c>
      <c r="I6255" s="62">
        <v>95743.014062058428</v>
      </c>
      <c r="J6255" s="63">
        <v>7.0186731891660505</v>
      </c>
      <c r="K6255" s="63">
        <v>4.0757696638468168</v>
      </c>
      <c r="L6255" s="63">
        <v>6.7559562198925374</v>
      </c>
      <c r="M6255" s="63">
        <v>8.3949093993182551</v>
      </c>
      <c r="N6255" s="63">
        <v>6.216658393581632</v>
      </c>
      <c r="O6255" s="71">
        <v>6.9134277100126074</v>
      </c>
    </row>
    <row r="6256" spans="2:15" outlineLevel="1" x14ac:dyDescent="0.25">
      <c r="B6256" s="65">
        <v>6247</v>
      </c>
      <c r="C6256" s="60">
        <v>0</v>
      </c>
      <c r="D6256" s="61">
        <v>1</v>
      </c>
      <c r="E6256" s="61">
        <v>1</v>
      </c>
      <c r="F6256" s="61">
        <v>1</v>
      </c>
      <c r="G6256" s="61">
        <v>0</v>
      </c>
      <c r="H6256" s="61">
        <v>1</v>
      </c>
      <c r="I6256" s="62">
        <v>98559.33399327012</v>
      </c>
      <c r="J6256" s="63">
        <v>5.4912048846785879</v>
      </c>
      <c r="K6256" s="63">
        <v>5.962372897597886</v>
      </c>
      <c r="L6256" s="63">
        <v>7.8978717690438032</v>
      </c>
      <c r="M6256" s="63">
        <v>7.7277232746389819</v>
      </c>
      <c r="N6256" s="63">
        <v>6.8130268251946458</v>
      </c>
      <c r="O6256" s="71">
        <v>7.0461221844168698</v>
      </c>
    </row>
    <row r="6257" spans="2:15" outlineLevel="1" x14ac:dyDescent="0.25">
      <c r="B6257" s="65">
        <v>6248</v>
      </c>
      <c r="C6257" s="60">
        <v>0</v>
      </c>
      <c r="D6257" s="61">
        <v>1</v>
      </c>
      <c r="E6257" s="61">
        <v>1</v>
      </c>
      <c r="F6257" s="61">
        <v>1</v>
      </c>
      <c r="G6257" s="61">
        <v>0</v>
      </c>
      <c r="H6257" s="61">
        <v>1</v>
      </c>
      <c r="I6257" s="62">
        <v>103244.38072897265</v>
      </c>
      <c r="J6257" s="63">
        <v>6.2784601887393272</v>
      </c>
      <c r="K6257" s="63">
        <v>6.4014270980269599</v>
      </c>
      <c r="L6257" s="63">
        <v>6.9232801455328987</v>
      </c>
      <c r="M6257" s="63">
        <v>8.3164014171295442</v>
      </c>
      <c r="N6257" s="63">
        <v>7.0945321544275837</v>
      </c>
      <c r="O6257" s="71">
        <v>7.1018686699671312</v>
      </c>
    </row>
    <row r="6258" spans="2:15" outlineLevel="1" x14ac:dyDescent="0.25">
      <c r="B6258" s="65">
        <v>6249</v>
      </c>
      <c r="C6258" s="60">
        <v>1</v>
      </c>
      <c r="D6258" s="61">
        <v>0</v>
      </c>
      <c r="E6258" s="61">
        <v>1</v>
      </c>
      <c r="F6258" s="61">
        <v>1</v>
      </c>
      <c r="G6258" s="61">
        <v>0</v>
      </c>
      <c r="H6258" s="61">
        <v>1</v>
      </c>
      <c r="I6258" s="62">
        <v>93809.368113367527</v>
      </c>
      <c r="J6258" s="63">
        <v>6.4128634597668484</v>
      </c>
      <c r="K6258" s="63">
        <v>4.1744488059370175</v>
      </c>
      <c r="L6258" s="63">
        <v>6.9296306880473546</v>
      </c>
      <c r="M6258" s="63">
        <v>7.4780049652694744</v>
      </c>
      <c r="N6258" s="63">
        <v>6.7421303413097151</v>
      </c>
      <c r="O6258" s="71">
        <v>7.184276567803451</v>
      </c>
    </row>
    <row r="6259" spans="2:15" outlineLevel="1" x14ac:dyDescent="0.25">
      <c r="B6259" s="65">
        <v>6250</v>
      </c>
      <c r="C6259" s="60">
        <v>1</v>
      </c>
      <c r="D6259" s="61">
        <v>0</v>
      </c>
      <c r="E6259" s="61">
        <v>1</v>
      </c>
      <c r="F6259" s="61">
        <v>1</v>
      </c>
      <c r="G6259" s="61">
        <v>0</v>
      </c>
      <c r="H6259" s="61">
        <v>1</v>
      </c>
      <c r="I6259" s="62">
        <v>97949.669063459412</v>
      </c>
      <c r="J6259" s="63">
        <v>6.6642818479224388</v>
      </c>
      <c r="K6259" s="63">
        <v>4.7567716946843968</v>
      </c>
      <c r="L6259" s="63">
        <v>7.1137679736193533</v>
      </c>
      <c r="M6259" s="63">
        <v>8.2498628822015974</v>
      </c>
      <c r="N6259" s="63">
        <v>6.7674267412765241</v>
      </c>
      <c r="O6259" s="71">
        <v>6.7699621098001614</v>
      </c>
    </row>
    <row r="6260" spans="2:15" outlineLevel="1" x14ac:dyDescent="0.25">
      <c r="B6260" s="65">
        <v>6251</v>
      </c>
      <c r="C6260" s="60">
        <v>1</v>
      </c>
      <c r="D6260" s="61">
        <v>0</v>
      </c>
      <c r="E6260" s="61">
        <v>1</v>
      </c>
      <c r="F6260" s="61">
        <v>1</v>
      </c>
      <c r="G6260" s="61">
        <v>1</v>
      </c>
      <c r="H6260" s="61">
        <v>0</v>
      </c>
      <c r="I6260" s="62">
        <v>63116.220245205361</v>
      </c>
      <c r="J6260" s="63">
        <v>5.8174770960396769</v>
      </c>
      <c r="K6260" s="63">
        <v>5.6393151902487215</v>
      </c>
      <c r="L6260" s="63">
        <v>7.6116806011012201</v>
      </c>
      <c r="M6260" s="63">
        <v>6.5209553524109296</v>
      </c>
      <c r="N6260" s="63">
        <v>6.7378619035064613</v>
      </c>
      <c r="O6260" s="71">
        <v>6.4274098491659775</v>
      </c>
    </row>
    <row r="6261" spans="2:15" outlineLevel="1" x14ac:dyDescent="0.25">
      <c r="B6261" s="65">
        <v>6252</v>
      </c>
      <c r="C6261" s="60">
        <v>1</v>
      </c>
      <c r="D6261" s="61">
        <v>0</v>
      </c>
      <c r="E6261" s="61">
        <v>1</v>
      </c>
      <c r="F6261" s="61">
        <v>1</v>
      </c>
      <c r="G6261" s="61">
        <v>1</v>
      </c>
      <c r="H6261" s="61">
        <v>0</v>
      </c>
      <c r="I6261" s="62">
        <v>97258.244522995461</v>
      </c>
      <c r="J6261" s="63">
        <v>6.5491050924110734</v>
      </c>
      <c r="K6261" s="63">
        <v>5.687934647833675</v>
      </c>
      <c r="L6261" s="63">
        <v>7.1836907672550598</v>
      </c>
      <c r="M6261" s="63">
        <v>7.2669777802703051</v>
      </c>
      <c r="N6261" s="63">
        <v>6.7374539609844319</v>
      </c>
      <c r="O6261" s="71">
        <v>6.6104327530197047</v>
      </c>
    </row>
    <row r="6262" spans="2:15" outlineLevel="1" x14ac:dyDescent="0.25">
      <c r="B6262" s="65">
        <v>6253</v>
      </c>
      <c r="C6262" s="60">
        <v>1</v>
      </c>
      <c r="D6262" s="61">
        <v>0</v>
      </c>
      <c r="E6262" s="61">
        <v>1</v>
      </c>
      <c r="F6262" s="61">
        <v>1</v>
      </c>
      <c r="G6262" s="61">
        <v>1</v>
      </c>
      <c r="H6262" s="61">
        <v>0</v>
      </c>
      <c r="I6262" s="62">
        <v>95993.158945770527</v>
      </c>
      <c r="J6262" s="63">
        <v>6.187186970556863</v>
      </c>
      <c r="K6262" s="63">
        <v>5.7724751841342572</v>
      </c>
      <c r="L6262" s="63">
        <v>7.5502694147554532</v>
      </c>
      <c r="M6262" s="63">
        <v>7.5026544120374261</v>
      </c>
      <c r="N6262" s="63">
        <v>6.5454402100112032</v>
      </c>
      <c r="O6262" s="71">
        <v>6.0285401786735022</v>
      </c>
    </row>
    <row r="6263" spans="2:15" outlineLevel="1" x14ac:dyDescent="0.25">
      <c r="B6263" s="65">
        <v>6254</v>
      </c>
      <c r="C6263" s="60">
        <v>1</v>
      </c>
      <c r="D6263" s="61">
        <v>0</v>
      </c>
      <c r="E6263" s="61">
        <v>1</v>
      </c>
      <c r="F6263" s="61">
        <v>1</v>
      </c>
      <c r="G6263" s="61">
        <v>1</v>
      </c>
      <c r="H6263" s="61">
        <v>0</v>
      </c>
      <c r="I6263" s="62">
        <v>95696.309757138326</v>
      </c>
      <c r="J6263" s="63">
        <v>5.7003002327887087</v>
      </c>
      <c r="K6263" s="63">
        <v>5.3654370625666745</v>
      </c>
      <c r="L6263" s="63">
        <v>7.4557335013927899</v>
      </c>
      <c r="M6263" s="63">
        <v>7.5019090060089475</v>
      </c>
      <c r="N6263" s="63">
        <v>7.2318251225906991</v>
      </c>
      <c r="O6263" s="71">
        <v>6.3647771865606284</v>
      </c>
    </row>
    <row r="6264" spans="2:15" outlineLevel="1" x14ac:dyDescent="0.25">
      <c r="B6264" s="65">
        <v>6255</v>
      </c>
      <c r="C6264" s="60">
        <v>1</v>
      </c>
      <c r="D6264" s="61">
        <v>0</v>
      </c>
      <c r="E6264" s="61">
        <v>1</v>
      </c>
      <c r="F6264" s="61">
        <v>1</v>
      </c>
      <c r="G6264" s="61">
        <v>1</v>
      </c>
      <c r="H6264" s="61">
        <v>0</v>
      </c>
      <c r="I6264" s="62">
        <v>93905.1730348977</v>
      </c>
      <c r="J6264" s="63">
        <v>6.6341038491901712</v>
      </c>
      <c r="K6264" s="63">
        <v>4.4773100889807269</v>
      </c>
      <c r="L6264" s="63">
        <v>7.1886371237718754</v>
      </c>
      <c r="M6264" s="63">
        <v>6.063695816053837</v>
      </c>
      <c r="N6264" s="63">
        <v>7.455745320742051</v>
      </c>
      <c r="O6264" s="71">
        <v>7.4331327850148412</v>
      </c>
    </row>
    <row r="6265" spans="2:15" outlineLevel="1" x14ac:dyDescent="0.25">
      <c r="B6265" s="65">
        <v>6256</v>
      </c>
      <c r="C6265" s="60">
        <v>1</v>
      </c>
      <c r="D6265" s="61">
        <v>0</v>
      </c>
      <c r="E6265" s="61">
        <v>1</v>
      </c>
      <c r="F6265" s="61">
        <v>1</v>
      </c>
      <c r="G6265" s="61">
        <v>1</v>
      </c>
      <c r="H6265" s="61">
        <v>0</v>
      </c>
      <c r="I6265" s="62">
        <v>99760.1110650302</v>
      </c>
      <c r="J6265" s="63">
        <v>6.2157255108074851</v>
      </c>
      <c r="K6265" s="63">
        <v>5.2176074995923987</v>
      </c>
      <c r="L6265" s="63">
        <v>6.8779188737863901</v>
      </c>
      <c r="M6265" s="63">
        <v>8.3943959720755217</v>
      </c>
      <c r="N6265" s="63">
        <v>7.4826850710343571</v>
      </c>
      <c r="O6265" s="71">
        <v>6.6779570076600905</v>
      </c>
    </row>
    <row r="6266" spans="2:15" outlineLevel="1" x14ac:dyDescent="0.25">
      <c r="B6266" s="65">
        <v>6257</v>
      </c>
      <c r="C6266" s="60">
        <v>1</v>
      </c>
      <c r="D6266" s="61">
        <v>0</v>
      </c>
      <c r="E6266" s="61">
        <v>1</v>
      </c>
      <c r="F6266" s="61">
        <v>1</v>
      </c>
      <c r="G6266" s="61">
        <v>1</v>
      </c>
      <c r="H6266" s="61">
        <v>0</v>
      </c>
      <c r="I6266" s="62">
        <v>26941.259941652403</v>
      </c>
      <c r="J6266" s="63">
        <v>5.8539354469210174</v>
      </c>
      <c r="K6266" s="63">
        <v>5.6152964539834773</v>
      </c>
      <c r="L6266" s="63">
        <v>7.0496565589798426</v>
      </c>
      <c r="M6266" s="63">
        <v>6.6458778252025503</v>
      </c>
      <c r="N6266" s="63">
        <v>6.5246606089998114</v>
      </c>
      <c r="O6266" s="71">
        <v>6.3095880619830611</v>
      </c>
    </row>
    <row r="6267" spans="2:15" outlineLevel="1" x14ac:dyDescent="0.25">
      <c r="B6267" s="65">
        <v>6258</v>
      </c>
      <c r="C6267" s="60">
        <v>0</v>
      </c>
      <c r="D6267" s="61">
        <v>1</v>
      </c>
      <c r="E6267" s="61">
        <v>1</v>
      </c>
      <c r="F6267" s="61">
        <v>1</v>
      </c>
      <c r="G6267" s="61">
        <v>1</v>
      </c>
      <c r="H6267" s="61">
        <v>0</v>
      </c>
      <c r="I6267" s="62">
        <v>99127.914491321106</v>
      </c>
      <c r="J6267" s="63">
        <v>5.7155556899372559</v>
      </c>
      <c r="K6267" s="63">
        <v>6.1159393239002657</v>
      </c>
      <c r="L6267" s="63">
        <v>7.0071047633353327</v>
      </c>
      <c r="M6267" s="63">
        <v>8.1652954016225969</v>
      </c>
      <c r="N6267" s="63">
        <v>7.119646703186552</v>
      </c>
      <c r="O6267" s="71">
        <v>6.4229145221212507</v>
      </c>
    </row>
    <row r="6268" spans="2:15" outlineLevel="1" x14ac:dyDescent="0.25">
      <c r="B6268" s="65">
        <v>6259</v>
      </c>
      <c r="C6268" s="60">
        <v>1</v>
      </c>
      <c r="D6268" s="61">
        <v>0</v>
      </c>
      <c r="E6268" s="61">
        <v>1</v>
      </c>
      <c r="F6268" s="61">
        <v>1</v>
      </c>
      <c r="G6268" s="61">
        <v>0</v>
      </c>
      <c r="H6268" s="61">
        <v>1</v>
      </c>
      <c r="I6268" s="62">
        <v>101815.70679588008</v>
      </c>
      <c r="J6268" s="63">
        <v>6.6601048371707332</v>
      </c>
      <c r="K6268" s="63">
        <v>5.816090197207882</v>
      </c>
      <c r="L6268" s="63">
        <v>7.6422858096375625</v>
      </c>
      <c r="M6268" s="63">
        <v>8.8587511771452654</v>
      </c>
      <c r="N6268" s="63">
        <v>6.2540144557651836</v>
      </c>
      <c r="O6268" s="71">
        <v>6.5212037969293171</v>
      </c>
    </row>
    <row r="6269" spans="2:15" outlineLevel="1" x14ac:dyDescent="0.25">
      <c r="B6269" s="65">
        <v>6260</v>
      </c>
      <c r="C6269" s="60">
        <v>1</v>
      </c>
      <c r="D6269" s="61">
        <v>0</v>
      </c>
      <c r="E6269" s="61">
        <v>1</v>
      </c>
      <c r="F6269" s="61">
        <v>1</v>
      </c>
      <c r="G6269" s="61">
        <v>0</v>
      </c>
      <c r="H6269" s="61">
        <v>1</v>
      </c>
      <c r="I6269" s="62">
        <v>97434.49718187032</v>
      </c>
      <c r="J6269" s="63">
        <v>6.7470695260817273</v>
      </c>
      <c r="K6269" s="63">
        <v>5.4345586841782385</v>
      </c>
      <c r="L6269" s="63">
        <v>6.7517560249686737</v>
      </c>
      <c r="M6269" s="63">
        <v>7.513842616541293</v>
      </c>
      <c r="N6269" s="63">
        <v>6.6550065365514861</v>
      </c>
      <c r="O6269" s="71">
        <v>6.8375752819057931</v>
      </c>
    </row>
    <row r="6270" spans="2:15" outlineLevel="1" x14ac:dyDescent="0.25">
      <c r="B6270" s="65">
        <v>6261</v>
      </c>
      <c r="C6270" s="60">
        <v>1</v>
      </c>
      <c r="D6270" s="61">
        <v>0</v>
      </c>
      <c r="E6270" s="61">
        <v>1</v>
      </c>
      <c r="F6270" s="61">
        <v>1</v>
      </c>
      <c r="G6270" s="61">
        <v>0</v>
      </c>
      <c r="H6270" s="61">
        <v>1</v>
      </c>
      <c r="I6270" s="62">
        <v>97579.614668984039</v>
      </c>
      <c r="J6270" s="63">
        <v>6.5679830329352509</v>
      </c>
      <c r="K6270" s="63">
        <v>6.3814324563964533</v>
      </c>
      <c r="L6270" s="63">
        <v>7.703236196698942</v>
      </c>
      <c r="M6270" s="63">
        <v>6.5946812349331703</v>
      </c>
      <c r="N6270" s="63">
        <v>6.1558626982781712</v>
      </c>
      <c r="O6270" s="71">
        <v>7.0220008596170675</v>
      </c>
    </row>
    <row r="6271" spans="2:15" outlineLevel="1" x14ac:dyDescent="0.25">
      <c r="B6271" s="65">
        <v>6262</v>
      </c>
      <c r="C6271" s="60">
        <v>1</v>
      </c>
      <c r="D6271" s="61">
        <v>0</v>
      </c>
      <c r="E6271" s="61">
        <v>1</v>
      </c>
      <c r="F6271" s="61">
        <v>1</v>
      </c>
      <c r="G6271" s="61">
        <v>0</v>
      </c>
      <c r="H6271" s="61">
        <v>1</v>
      </c>
      <c r="I6271" s="62">
        <v>77527.159955855735</v>
      </c>
      <c r="J6271" s="63">
        <v>5.7129534178602901</v>
      </c>
      <c r="K6271" s="63">
        <v>5.4903065595455445</v>
      </c>
      <c r="L6271" s="63">
        <v>7.2387079884667695</v>
      </c>
      <c r="M6271" s="63">
        <v>8.8672921111054368</v>
      </c>
      <c r="N6271" s="63">
        <v>6.2442671668099674</v>
      </c>
      <c r="O6271" s="71">
        <v>6.4761735638695823</v>
      </c>
    </row>
    <row r="6272" spans="2:15" outlineLevel="1" x14ac:dyDescent="0.25">
      <c r="B6272" s="65">
        <v>6263</v>
      </c>
      <c r="C6272" s="60">
        <v>1</v>
      </c>
      <c r="D6272" s="61">
        <v>0</v>
      </c>
      <c r="E6272" s="61">
        <v>1</v>
      </c>
      <c r="F6272" s="61">
        <v>1</v>
      </c>
      <c r="G6272" s="61">
        <v>0</v>
      </c>
      <c r="H6272" s="61">
        <v>1</v>
      </c>
      <c r="I6272" s="62">
        <v>74445.183541678838</v>
      </c>
      <c r="J6272" s="63">
        <v>5.6280932543672311</v>
      </c>
      <c r="K6272" s="63">
        <v>4.9236997701383833</v>
      </c>
      <c r="L6272" s="63">
        <v>6.474401060461437</v>
      </c>
      <c r="M6272" s="63">
        <v>8.0613368146241822</v>
      </c>
      <c r="N6272" s="63">
        <v>6.7749515295104397</v>
      </c>
      <c r="O6272" s="71">
        <v>6.9219076420015249</v>
      </c>
    </row>
    <row r="6273" spans="2:15" outlineLevel="1" x14ac:dyDescent="0.25">
      <c r="B6273" s="65">
        <v>6264</v>
      </c>
      <c r="C6273" s="60">
        <v>1</v>
      </c>
      <c r="D6273" s="61">
        <v>0</v>
      </c>
      <c r="E6273" s="61">
        <v>1</v>
      </c>
      <c r="F6273" s="61">
        <v>1</v>
      </c>
      <c r="G6273" s="61">
        <v>0</v>
      </c>
      <c r="H6273" s="61">
        <v>1</v>
      </c>
      <c r="I6273" s="62">
        <v>96101.761549588089</v>
      </c>
      <c r="J6273" s="63">
        <v>6.1281927483602416</v>
      </c>
      <c r="K6273" s="63">
        <v>5.7951517892855042</v>
      </c>
      <c r="L6273" s="63">
        <v>6.9935297618098939</v>
      </c>
      <c r="M6273" s="63">
        <v>7.1413046927571617</v>
      </c>
      <c r="N6273" s="63">
        <v>6.4644640173875239</v>
      </c>
      <c r="O6273" s="71">
        <v>7.093086270154509</v>
      </c>
    </row>
    <row r="6274" spans="2:15" outlineLevel="1" x14ac:dyDescent="0.25">
      <c r="B6274" s="65">
        <v>6265</v>
      </c>
      <c r="C6274" s="60">
        <v>0</v>
      </c>
      <c r="D6274" s="61">
        <v>1</v>
      </c>
      <c r="E6274" s="61">
        <v>1</v>
      </c>
      <c r="F6274" s="61">
        <v>1</v>
      </c>
      <c r="G6274" s="61">
        <v>1</v>
      </c>
      <c r="H6274" s="61">
        <v>0</v>
      </c>
      <c r="I6274" s="62">
        <v>81182.206592448987</v>
      </c>
      <c r="J6274" s="63">
        <v>6.0231278851958674</v>
      </c>
      <c r="K6274" s="63">
        <v>6.0248475170030957</v>
      </c>
      <c r="L6274" s="63">
        <v>6.3456424738230908</v>
      </c>
      <c r="M6274" s="63">
        <v>8.8490396301615277</v>
      </c>
      <c r="N6274" s="63">
        <v>7.0916182603401241</v>
      </c>
      <c r="O6274" s="71">
        <v>6.6513075815334322</v>
      </c>
    </row>
    <row r="6275" spans="2:15" outlineLevel="1" x14ac:dyDescent="0.25">
      <c r="B6275" s="65">
        <v>6266</v>
      </c>
      <c r="C6275" s="60">
        <v>1</v>
      </c>
      <c r="D6275" s="61">
        <v>0</v>
      </c>
      <c r="E6275" s="61">
        <v>1</v>
      </c>
      <c r="F6275" s="61">
        <v>1</v>
      </c>
      <c r="G6275" s="61">
        <v>0</v>
      </c>
      <c r="H6275" s="61">
        <v>1</v>
      </c>
      <c r="I6275" s="62">
        <v>93597.015512335041</v>
      </c>
      <c r="J6275" s="63">
        <v>5.6724843866488603</v>
      </c>
      <c r="K6275" s="63">
        <v>5.0031279993804461</v>
      </c>
      <c r="L6275" s="63">
        <v>8.3536811733966623</v>
      </c>
      <c r="M6275" s="63">
        <v>7.3126867865781113</v>
      </c>
      <c r="N6275" s="63">
        <v>6.3670096783964167</v>
      </c>
      <c r="O6275" s="71">
        <v>6.612002719882855</v>
      </c>
    </row>
    <row r="6276" spans="2:15" outlineLevel="1" x14ac:dyDescent="0.25">
      <c r="B6276" s="65">
        <v>6267</v>
      </c>
      <c r="C6276" s="60">
        <v>1</v>
      </c>
      <c r="D6276" s="61">
        <v>0</v>
      </c>
      <c r="E6276" s="61">
        <v>1</v>
      </c>
      <c r="F6276" s="61">
        <v>1</v>
      </c>
      <c r="G6276" s="61">
        <v>1</v>
      </c>
      <c r="H6276" s="61">
        <v>0</v>
      </c>
      <c r="I6276" s="62">
        <v>78050.133561522423</v>
      </c>
      <c r="J6276" s="63">
        <v>5.6688675974891281</v>
      </c>
      <c r="K6276" s="63">
        <v>5.5099502391079831</v>
      </c>
      <c r="L6276" s="63">
        <v>7.2450229919179758</v>
      </c>
      <c r="M6276" s="63">
        <v>8.2284621394649307</v>
      </c>
      <c r="N6276" s="63">
        <v>6.886533498880957</v>
      </c>
      <c r="O6276" s="71">
        <v>6.8693083004252697</v>
      </c>
    </row>
    <row r="6277" spans="2:15" outlineLevel="1" x14ac:dyDescent="0.25">
      <c r="B6277" s="65">
        <v>6268</v>
      </c>
      <c r="C6277" s="60">
        <v>1</v>
      </c>
      <c r="D6277" s="61">
        <v>0</v>
      </c>
      <c r="E6277" s="61">
        <v>1</v>
      </c>
      <c r="F6277" s="61">
        <v>1</v>
      </c>
      <c r="G6277" s="61">
        <v>1</v>
      </c>
      <c r="H6277" s="61">
        <v>0</v>
      </c>
      <c r="I6277" s="62">
        <v>76441.053714208014</v>
      </c>
      <c r="J6277" s="63">
        <v>5.7173024696150199</v>
      </c>
      <c r="K6277" s="63">
        <v>5.1940341850106897</v>
      </c>
      <c r="L6277" s="63">
        <v>6.2034375200700707</v>
      </c>
      <c r="M6277" s="63">
        <v>8.5355086509032319</v>
      </c>
      <c r="N6277" s="63">
        <v>6.9797883090343564</v>
      </c>
      <c r="O6277" s="71">
        <v>6.6491646933097792</v>
      </c>
    </row>
    <row r="6278" spans="2:15" outlineLevel="1" x14ac:dyDescent="0.25">
      <c r="B6278" s="65">
        <v>6269</v>
      </c>
      <c r="C6278" s="60">
        <v>1</v>
      </c>
      <c r="D6278" s="61">
        <v>0</v>
      </c>
      <c r="E6278" s="61">
        <v>1</v>
      </c>
      <c r="F6278" s="61">
        <v>1</v>
      </c>
      <c r="G6278" s="61">
        <v>0</v>
      </c>
      <c r="H6278" s="61">
        <v>1</v>
      </c>
      <c r="I6278" s="62">
        <v>96117.985044195535</v>
      </c>
      <c r="J6278" s="63">
        <v>6.0826208411876843</v>
      </c>
      <c r="K6278" s="63">
        <v>4.5372850480888873</v>
      </c>
      <c r="L6278" s="63">
        <v>8.1004978266791969</v>
      </c>
      <c r="M6278" s="63">
        <v>8.5009677335145533</v>
      </c>
      <c r="N6278" s="63">
        <v>6.2979642597138614</v>
      </c>
      <c r="O6278" s="71">
        <v>6.5411321479883959</v>
      </c>
    </row>
    <row r="6279" spans="2:15" outlineLevel="1" x14ac:dyDescent="0.25">
      <c r="B6279" s="65">
        <v>6270</v>
      </c>
      <c r="C6279" s="60">
        <v>1</v>
      </c>
      <c r="D6279" s="61">
        <v>0</v>
      </c>
      <c r="E6279" s="61">
        <v>1</v>
      </c>
      <c r="F6279" s="61">
        <v>1</v>
      </c>
      <c r="G6279" s="61">
        <v>0</v>
      </c>
      <c r="H6279" s="61">
        <v>1</v>
      </c>
      <c r="I6279" s="62">
        <v>103380.3728537885</v>
      </c>
      <c r="J6279" s="63">
        <v>5.9076875495906105</v>
      </c>
      <c r="K6279" s="63">
        <v>5.2785261987257792</v>
      </c>
      <c r="L6279" s="63">
        <v>8.2843378139765349</v>
      </c>
      <c r="M6279" s="63">
        <v>8.8784370206098568</v>
      </c>
      <c r="N6279" s="63">
        <v>7.2272124278038135</v>
      </c>
      <c r="O6279" s="71">
        <v>7.4236655951962742</v>
      </c>
    </row>
    <row r="6280" spans="2:15" outlineLevel="1" x14ac:dyDescent="0.25">
      <c r="B6280" s="65">
        <v>6271</v>
      </c>
      <c r="C6280" s="60">
        <v>0</v>
      </c>
      <c r="D6280" s="61">
        <v>1</v>
      </c>
      <c r="E6280" s="61">
        <v>1</v>
      </c>
      <c r="F6280" s="61">
        <v>1</v>
      </c>
      <c r="G6280" s="61">
        <v>1</v>
      </c>
      <c r="H6280" s="61">
        <v>0</v>
      </c>
      <c r="I6280" s="62">
        <v>75084.514884189281</v>
      </c>
      <c r="J6280" s="63">
        <v>5.1266781739719987</v>
      </c>
      <c r="K6280" s="63">
        <v>5.3762653812001524</v>
      </c>
      <c r="L6280" s="63">
        <v>6.6848379055212561</v>
      </c>
      <c r="M6280" s="63">
        <v>7.63879866740493</v>
      </c>
      <c r="N6280" s="63">
        <v>7.4164273234843616</v>
      </c>
      <c r="O6280" s="71">
        <v>6.9279344483582266</v>
      </c>
    </row>
    <row r="6281" spans="2:15" outlineLevel="1" x14ac:dyDescent="0.25">
      <c r="B6281" s="65">
        <v>6272</v>
      </c>
      <c r="C6281" s="60">
        <v>1</v>
      </c>
      <c r="D6281" s="61">
        <v>0</v>
      </c>
      <c r="E6281" s="61">
        <v>1</v>
      </c>
      <c r="F6281" s="61">
        <v>1</v>
      </c>
      <c r="G6281" s="61">
        <v>1</v>
      </c>
      <c r="H6281" s="61">
        <v>0</v>
      </c>
      <c r="I6281" s="62">
        <v>93184.964862840192</v>
      </c>
      <c r="J6281" s="63">
        <v>6.4791106975874087</v>
      </c>
      <c r="K6281" s="63">
        <v>4.8057694245877558</v>
      </c>
      <c r="L6281" s="63">
        <v>7.3078917790833211</v>
      </c>
      <c r="M6281" s="63">
        <v>6.825966821632794</v>
      </c>
      <c r="N6281" s="63">
        <v>7.0653909997773194</v>
      </c>
      <c r="O6281" s="71">
        <v>6.1601508871129154</v>
      </c>
    </row>
    <row r="6282" spans="2:15" outlineLevel="1" x14ac:dyDescent="0.25">
      <c r="B6282" s="65">
        <v>6273</v>
      </c>
      <c r="C6282" s="60">
        <v>1</v>
      </c>
      <c r="D6282" s="61">
        <v>0</v>
      </c>
      <c r="E6282" s="61">
        <v>1</v>
      </c>
      <c r="F6282" s="61">
        <v>1</v>
      </c>
      <c r="G6282" s="61">
        <v>0</v>
      </c>
      <c r="H6282" s="61">
        <v>1</v>
      </c>
      <c r="I6282" s="62">
        <v>99876.928016050078</v>
      </c>
      <c r="J6282" s="63">
        <v>6.1511007828473927</v>
      </c>
      <c r="K6282" s="63">
        <v>5.4887403829790919</v>
      </c>
      <c r="L6282" s="63">
        <v>7.0627970416328791</v>
      </c>
      <c r="M6282" s="63">
        <v>7.8091068524965612</v>
      </c>
      <c r="N6282" s="63">
        <v>7.1582209034187638</v>
      </c>
      <c r="O6282" s="71">
        <v>7.5036888981272067</v>
      </c>
    </row>
    <row r="6283" spans="2:15" outlineLevel="1" x14ac:dyDescent="0.25">
      <c r="B6283" s="65">
        <v>6274</v>
      </c>
      <c r="C6283" s="60">
        <v>1</v>
      </c>
      <c r="D6283" s="61">
        <v>0</v>
      </c>
      <c r="E6283" s="61">
        <v>1</v>
      </c>
      <c r="F6283" s="61">
        <v>1</v>
      </c>
      <c r="G6283" s="61">
        <v>1</v>
      </c>
      <c r="H6283" s="61">
        <v>0</v>
      </c>
      <c r="I6283" s="62">
        <v>93163.136658808537</v>
      </c>
      <c r="J6283" s="63">
        <v>6.1084113040728392</v>
      </c>
      <c r="K6283" s="63">
        <v>4.4953747431672566</v>
      </c>
      <c r="L6283" s="63">
        <v>7.1602421555237594</v>
      </c>
      <c r="M6283" s="63">
        <v>6.9311202525794338</v>
      </c>
      <c r="N6283" s="63">
        <v>7.3997819488159795</v>
      </c>
      <c r="O6283" s="71">
        <v>6.6425800741186842</v>
      </c>
    </row>
    <row r="6284" spans="2:15" outlineLevel="1" x14ac:dyDescent="0.25">
      <c r="B6284" s="65">
        <v>6275</v>
      </c>
      <c r="C6284" s="60">
        <v>1</v>
      </c>
      <c r="D6284" s="61">
        <v>0</v>
      </c>
      <c r="E6284" s="61">
        <v>1</v>
      </c>
      <c r="F6284" s="61">
        <v>1</v>
      </c>
      <c r="G6284" s="61">
        <v>1</v>
      </c>
      <c r="H6284" s="61">
        <v>0</v>
      </c>
      <c r="I6284" s="62">
        <v>77293.896175649468</v>
      </c>
      <c r="J6284" s="63">
        <v>5.6630129525004769</v>
      </c>
      <c r="K6284" s="63">
        <v>5.2900293799095222</v>
      </c>
      <c r="L6284" s="63">
        <v>7.2596926664826871</v>
      </c>
      <c r="M6284" s="63">
        <v>7.7464255350720101</v>
      </c>
      <c r="N6284" s="63">
        <v>7.4259917662554162</v>
      </c>
      <c r="O6284" s="71">
        <v>6.8448516992840265</v>
      </c>
    </row>
    <row r="6285" spans="2:15" outlineLevel="1" x14ac:dyDescent="0.25">
      <c r="B6285" s="65">
        <v>6276</v>
      </c>
      <c r="C6285" s="60">
        <v>1</v>
      </c>
      <c r="D6285" s="61">
        <v>0</v>
      </c>
      <c r="E6285" s="61">
        <v>1</v>
      </c>
      <c r="F6285" s="61">
        <v>1</v>
      </c>
      <c r="G6285" s="61">
        <v>0</v>
      </c>
      <c r="H6285" s="61">
        <v>1</v>
      </c>
      <c r="I6285" s="62">
        <v>58635.777903005699</v>
      </c>
      <c r="J6285" s="63">
        <v>6.5382481618466066</v>
      </c>
      <c r="K6285" s="63">
        <v>4.4978442079108101</v>
      </c>
      <c r="L6285" s="63">
        <v>6.9303062026071807</v>
      </c>
      <c r="M6285" s="63">
        <v>6.0202754185837257</v>
      </c>
      <c r="N6285" s="63">
        <v>6.389194639998224</v>
      </c>
      <c r="O6285" s="71">
        <v>6.5242554421735024</v>
      </c>
    </row>
    <row r="6286" spans="2:15" outlineLevel="1" x14ac:dyDescent="0.25">
      <c r="B6286" s="65">
        <v>6277</v>
      </c>
      <c r="C6286" s="60">
        <v>1</v>
      </c>
      <c r="D6286" s="61">
        <v>0</v>
      </c>
      <c r="E6286" s="61">
        <v>1</v>
      </c>
      <c r="F6286" s="61">
        <v>1</v>
      </c>
      <c r="G6286" s="61">
        <v>1</v>
      </c>
      <c r="H6286" s="61">
        <v>0</v>
      </c>
      <c r="I6286" s="62">
        <v>77014.415022563451</v>
      </c>
      <c r="J6286" s="63">
        <v>5.99540735758438</v>
      </c>
      <c r="K6286" s="63">
        <v>5.4106554757612155</v>
      </c>
      <c r="L6286" s="63">
        <v>6.8721126732739855</v>
      </c>
      <c r="M6286" s="63">
        <v>7.3761040639018658</v>
      </c>
      <c r="N6286" s="63">
        <v>7.2195073990649092</v>
      </c>
      <c r="O6286" s="71">
        <v>7.1118476040391769</v>
      </c>
    </row>
    <row r="6287" spans="2:15" outlineLevel="1" x14ac:dyDescent="0.25">
      <c r="B6287" s="65">
        <v>6278</v>
      </c>
      <c r="C6287" s="60">
        <v>1</v>
      </c>
      <c r="D6287" s="61">
        <v>0</v>
      </c>
      <c r="E6287" s="61">
        <v>1</v>
      </c>
      <c r="F6287" s="61">
        <v>1</v>
      </c>
      <c r="G6287" s="61">
        <v>0</v>
      </c>
      <c r="H6287" s="61">
        <v>1</v>
      </c>
      <c r="I6287" s="62">
        <v>59849.237966273387</v>
      </c>
      <c r="J6287" s="63">
        <v>5.9524154423600057</v>
      </c>
      <c r="K6287" s="63">
        <v>4.7125407772536425</v>
      </c>
      <c r="L6287" s="63">
        <v>7.3450186197604568</v>
      </c>
      <c r="M6287" s="63">
        <v>6.0250311303142325</v>
      </c>
      <c r="N6287" s="63">
        <v>6.4361745460911131</v>
      </c>
      <c r="O6287" s="71">
        <v>7.2375236595717931</v>
      </c>
    </row>
    <row r="6288" spans="2:15" outlineLevel="1" x14ac:dyDescent="0.25">
      <c r="B6288" s="65">
        <v>6279</v>
      </c>
      <c r="C6288" s="60">
        <v>0</v>
      </c>
      <c r="D6288" s="61">
        <v>1</v>
      </c>
      <c r="E6288" s="61">
        <v>1</v>
      </c>
      <c r="F6288" s="61">
        <v>1</v>
      </c>
      <c r="G6288" s="61">
        <v>1</v>
      </c>
      <c r="H6288" s="61">
        <v>0</v>
      </c>
      <c r="I6288" s="62">
        <v>100381.37215332269</v>
      </c>
      <c r="J6288" s="63">
        <v>5.3940523705791517</v>
      </c>
      <c r="K6288" s="63">
        <v>5.4653105991309587</v>
      </c>
      <c r="L6288" s="63">
        <v>8.2124424565182483</v>
      </c>
      <c r="M6288" s="63">
        <v>8.2261499926118749</v>
      </c>
      <c r="N6288" s="63">
        <v>7.3834336883575089</v>
      </c>
      <c r="O6288" s="71">
        <v>7.1763119427211581</v>
      </c>
    </row>
    <row r="6289" spans="2:15" outlineLevel="1" x14ac:dyDescent="0.25">
      <c r="B6289" s="65">
        <v>6280</v>
      </c>
      <c r="C6289" s="60">
        <v>0</v>
      </c>
      <c r="D6289" s="61">
        <v>1</v>
      </c>
      <c r="E6289" s="61">
        <v>1</v>
      </c>
      <c r="F6289" s="61">
        <v>1</v>
      </c>
      <c r="G6289" s="61">
        <v>1</v>
      </c>
      <c r="H6289" s="61">
        <v>0</v>
      </c>
      <c r="I6289" s="62">
        <v>99839.457439001475</v>
      </c>
      <c r="J6289" s="63">
        <v>6.1438314881937579</v>
      </c>
      <c r="K6289" s="63">
        <v>6.4900106977348315</v>
      </c>
      <c r="L6289" s="63">
        <v>8.1526760550554371</v>
      </c>
      <c r="M6289" s="63">
        <v>6.5636945803756115</v>
      </c>
      <c r="N6289" s="63">
        <v>7.5608098761847424</v>
      </c>
      <c r="O6289" s="71">
        <v>6.5791484420122472</v>
      </c>
    </row>
    <row r="6290" spans="2:15" outlineLevel="1" x14ac:dyDescent="0.25">
      <c r="B6290" s="65">
        <v>6281</v>
      </c>
      <c r="C6290" s="60">
        <v>1</v>
      </c>
      <c r="D6290" s="61">
        <v>0</v>
      </c>
      <c r="E6290" s="61">
        <v>1</v>
      </c>
      <c r="F6290" s="61">
        <v>1</v>
      </c>
      <c r="G6290" s="61">
        <v>0</v>
      </c>
      <c r="H6290" s="61">
        <v>1</v>
      </c>
      <c r="I6290" s="62">
        <v>59865.292898537024</v>
      </c>
      <c r="J6290" s="63">
        <v>5.506406855617354</v>
      </c>
      <c r="K6290" s="63">
        <v>4.498248021470828</v>
      </c>
      <c r="L6290" s="63">
        <v>7.7597239025822233</v>
      </c>
      <c r="M6290" s="63">
        <v>6.6417063790751252</v>
      </c>
      <c r="N6290" s="63">
        <v>6.6871333507679891</v>
      </c>
      <c r="O6290" s="71">
        <v>6.7191496659728571</v>
      </c>
    </row>
    <row r="6291" spans="2:15" outlineLevel="1" x14ac:dyDescent="0.25">
      <c r="B6291" s="65">
        <v>6282</v>
      </c>
      <c r="C6291" s="60">
        <v>1</v>
      </c>
      <c r="D6291" s="61">
        <v>0</v>
      </c>
      <c r="E6291" s="61">
        <v>1</v>
      </c>
      <c r="F6291" s="61">
        <v>1</v>
      </c>
      <c r="G6291" s="61">
        <v>0</v>
      </c>
      <c r="H6291" s="61">
        <v>1</v>
      </c>
      <c r="I6291" s="62">
        <v>95649.171853644584</v>
      </c>
      <c r="J6291" s="63">
        <v>6.5901700020948226</v>
      </c>
      <c r="K6291" s="63">
        <v>5.1560856914384718</v>
      </c>
      <c r="L6291" s="63">
        <v>7.2572109411777186</v>
      </c>
      <c r="M6291" s="63">
        <v>7.636239820680796</v>
      </c>
      <c r="N6291" s="63">
        <v>6.3003841940690544</v>
      </c>
      <c r="O6291" s="71">
        <v>6.5106130907942479</v>
      </c>
    </row>
    <row r="6292" spans="2:15" outlineLevel="1" x14ac:dyDescent="0.25">
      <c r="B6292" s="65">
        <v>6283</v>
      </c>
      <c r="C6292" s="60">
        <v>1</v>
      </c>
      <c r="D6292" s="61">
        <v>0</v>
      </c>
      <c r="E6292" s="61">
        <v>1</v>
      </c>
      <c r="F6292" s="61">
        <v>1</v>
      </c>
      <c r="G6292" s="61">
        <v>1</v>
      </c>
      <c r="H6292" s="61">
        <v>0</v>
      </c>
      <c r="I6292" s="62">
        <v>62597.392972221947</v>
      </c>
      <c r="J6292" s="63">
        <v>6.1050347422076285</v>
      </c>
      <c r="K6292" s="63">
        <v>5.1793343144947421</v>
      </c>
      <c r="L6292" s="63">
        <v>6.9356630550528546</v>
      </c>
      <c r="M6292" s="63">
        <v>6.1768937937724147</v>
      </c>
      <c r="N6292" s="63">
        <v>7.0868800289732832</v>
      </c>
      <c r="O6292" s="71">
        <v>6.9643678090996008</v>
      </c>
    </row>
    <row r="6293" spans="2:15" outlineLevel="1" x14ac:dyDescent="0.25">
      <c r="B6293" s="65">
        <v>6284</v>
      </c>
      <c r="C6293" s="60">
        <v>1</v>
      </c>
      <c r="D6293" s="61">
        <v>0</v>
      </c>
      <c r="E6293" s="61">
        <v>1</v>
      </c>
      <c r="F6293" s="61">
        <v>1</v>
      </c>
      <c r="G6293" s="61">
        <v>0</v>
      </c>
      <c r="H6293" s="61">
        <v>1</v>
      </c>
      <c r="I6293" s="62">
        <v>78648.042253766078</v>
      </c>
      <c r="J6293" s="63">
        <v>5.8311015378490696</v>
      </c>
      <c r="K6293" s="63">
        <v>5.714194768300719</v>
      </c>
      <c r="L6293" s="63">
        <v>6.7873384969277577</v>
      </c>
      <c r="M6293" s="63">
        <v>8.8523966852269886</v>
      </c>
      <c r="N6293" s="63">
        <v>6.2386780228626941</v>
      </c>
      <c r="O6293" s="71">
        <v>6.8606925251774609</v>
      </c>
    </row>
    <row r="6294" spans="2:15" outlineLevel="1" x14ac:dyDescent="0.25">
      <c r="B6294" s="65">
        <v>6285</v>
      </c>
      <c r="C6294" s="60">
        <v>1</v>
      </c>
      <c r="D6294" s="61">
        <v>0</v>
      </c>
      <c r="E6294" s="61">
        <v>1</v>
      </c>
      <c r="F6294" s="61">
        <v>1</v>
      </c>
      <c r="G6294" s="61">
        <v>0</v>
      </c>
      <c r="H6294" s="61">
        <v>1</v>
      </c>
      <c r="I6294" s="62">
        <v>29008.283110976176</v>
      </c>
      <c r="J6294" s="63">
        <v>6.0702785270808732</v>
      </c>
      <c r="K6294" s="63">
        <v>5.6840659389372323</v>
      </c>
      <c r="L6294" s="63">
        <v>6.7847735055526632</v>
      </c>
      <c r="M6294" s="63">
        <v>6.2754429045098892</v>
      </c>
      <c r="N6294" s="63">
        <v>6.8917891069358923</v>
      </c>
      <c r="O6294" s="71">
        <v>7.1582692000694728</v>
      </c>
    </row>
    <row r="6295" spans="2:15" outlineLevel="1" x14ac:dyDescent="0.25">
      <c r="B6295" s="65">
        <v>6286</v>
      </c>
      <c r="C6295" s="60">
        <v>1</v>
      </c>
      <c r="D6295" s="61">
        <v>0</v>
      </c>
      <c r="E6295" s="61">
        <v>1</v>
      </c>
      <c r="F6295" s="61">
        <v>1</v>
      </c>
      <c r="G6295" s="61">
        <v>1</v>
      </c>
      <c r="H6295" s="61">
        <v>0</v>
      </c>
      <c r="I6295" s="62">
        <v>78300.772320027274</v>
      </c>
      <c r="J6295" s="63">
        <v>5.7259583430069059</v>
      </c>
      <c r="K6295" s="63">
        <v>5.7031397444705894</v>
      </c>
      <c r="L6295" s="63">
        <v>7.1400273618679595</v>
      </c>
      <c r="M6295" s="63">
        <v>8.6245851735113348</v>
      </c>
      <c r="N6295" s="63">
        <v>6.7372532308500741</v>
      </c>
      <c r="O6295" s="71">
        <v>6.3372387329871298</v>
      </c>
    </row>
    <row r="6296" spans="2:15" outlineLevel="1" x14ac:dyDescent="0.25">
      <c r="B6296" s="65">
        <v>6287</v>
      </c>
      <c r="C6296" s="60">
        <v>0</v>
      </c>
      <c r="D6296" s="61">
        <v>1</v>
      </c>
      <c r="E6296" s="61">
        <v>1</v>
      </c>
      <c r="F6296" s="61">
        <v>1</v>
      </c>
      <c r="G6296" s="61">
        <v>0</v>
      </c>
      <c r="H6296" s="61">
        <v>1</v>
      </c>
      <c r="I6296" s="62">
        <v>31458.332682395339</v>
      </c>
      <c r="J6296" s="63">
        <v>6.2602272867051907</v>
      </c>
      <c r="K6296" s="63">
        <v>6.4163221832620341</v>
      </c>
      <c r="L6296" s="63">
        <v>6.1716582629141943</v>
      </c>
      <c r="M6296" s="63">
        <v>6.4383714261112983</v>
      </c>
      <c r="N6296" s="63">
        <v>6.7392944729892141</v>
      </c>
      <c r="O6296" s="71">
        <v>7.3909023064566899</v>
      </c>
    </row>
    <row r="6297" spans="2:15" outlineLevel="1" x14ac:dyDescent="0.25">
      <c r="B6297" s="65">
        <v>6288</v>
      </c>
      <c r="C6297" s="60">
        <v>1</v>
      </c>
      <c r="D6297" s="61">
        <v>0</v>
      </c>
      <c r="E6297" s="61">
        <v>1</v>
      </c>
      <c r="F6297" s="61">
        <v>1</v>
      </c>
      <c r="G6297" s="61">
        <v>1</v>
      </c>
      <c r="H6297" s="61">
        <v>0</v>
      </c>
      <c r="I6297" s="62">
        <v>100193.15521001717</v>
      </c>
      <c r="J6297" s="63">
        <v>6.0371135280191517</v>
      </c>
      <c r="K6297" s="63">
        <v>5.1785234982894934</v>
      </c>
      <c r="L6297" s="63">
        <v>7.5154502335661171</v>
      </c>
      <c r="M6297" s="63">
        <v>8.6415873944560193</v>
      </c>
      <c r="N6297" s="63">
        <v>7.5876305150651211</v>
      </c>
      <c r="O6297" s="71">
        <v>6.2868365610082115</v>
      </c>
    </row>
    <row r="6298" spans="2:15" outlineLevel="1" x14ac:dyDescent="0.25">
      <c r="B6298" s="65">
        <v>6289</v>
      </c>
      <c r="C6298" s="60">
        <v>0</v>
      </c>
      <c r="D6298" s="61">
        <v>1</v>
      </c>
      <c r="E6298" s="61">
        <v>1</v>
      </c>
      <c r="F6298" s="61">
        <v>1</v>
      </c>
      <c r="G6298" s="61">
        <v>0</v>
      </c>
      <c r="H6298" s="61">
        <v>1</v>
      </c>
      <c r="I6298" s="62">
        <v>96748.376501473176</v>
      </c>
      <c r="J6298" s="63">
        <v>5.6953435708700715</v>
      </c>
      <c r="K6298" s="63">
        <v>5.8826043583675212</v>
      </c>
      <c r="L6298" s="63">
        <v>7.1515219583092806</v>
      </c>
      <c r="M6298" s="63">
        <v>7.1059357147955566</v>
      </c>
      <c r="N6298" s="63">
        <v>7.0689813827774017</v>
      </c>
      <c r="O6298" s="71">
        <v>7.0770493602146622</v>
      </c>
    </row>
    <row r="6299" spans="2:15" outlineLevel="1" x14ac:dyDescent="0.25">
      <c r="B6299" s="65">
        <v>6290</v>
      </c>
      <c r="C6299" s="60">
        <v>1</v>
      </c>
      <c r="D6299" s="61">
        <v>0</v>
      </c>
      <c r="E6299" s="61">
        <v>1</v>
      </c>
      <c r="F6299" s="61">
        <v>1</v>
      </c>
      <c r="G6299" s="61">
        <v>0</v>
      </c>
      <c r="H6299" s="61">
        <v>1</v>
      </c>
      <c r="I6299" s="62">
        <v>79542.486390450285</v>
      </c>
      <c r="J6299" s="63">
        <v>5.8973074688655842</v>
      </c>
      <c r="K6299" s="63">
        <v>5.0131422723313577</v>
      </c>
      <c r="L6299" s="63">
        <v>6.9100948775776363</v>
      </c>
      <c r="M6299" s="63">
        <v>8.3708299766667906</v>
      </c>
      <c r="N6299" s="63">
        <v>7.2220121519257656</v>
      </c>
      <c r="O6299" s="71">
        <v>7.6123945332741823</v>
      </c>
    </row>
    <row r="6300" spans="2:15" outlineLevel="1" x14ac:dyDescent="0.25">
      <c r="B6300" s="65">
        <v>6291</v>
      </c>
      <c r="C6300" s="60">
        <v>1</v>
      </c>
      <c r="D6300" s="61">
        <v>0</v>
      </c>
      <c r="E6300" s="61">
        <v>1</v>
      </c>
      <c r="F6300" s="61">
        <v>1</v>
      </c>
      <c r="G6300" s="61">
        <v>1</v>
      </c>
      <c r="H6300" s="61">
        <v>0</v>
      </c>
      <c r="I6300" s="62">
        <v>95116.593441151548</v>
      </c>
      <c r="J6300" s="63">
        <v>6.1613107958626721</v>
      </c>
      <c r="K6300" s="63">
        <v>5.4686097744194386</v>
      </c>
      <c r="L6300" s="63">
        <v>7.2898818652474677</v>
      </c>
      <c r="M6300" s="63">
        <v>6.675425083269138</v>
      </c>
      <c r="N6300" s="63">
        <v>7.1642571488296696</v>
      </c>
      <c r="O6300" s="71">
        <v>6.6589922212269625</v>
      </c>
    </row>
    <row r="6301" spans="2:15" outlineLevel="1" x14ac:dyDescent="0.25">
      <c r="B6301" s="65">
        <v>6292</v>
      </c>
      <c r="C6301" s="60">
        <v>1</v>
      </c>
      <c r="D6301" s="61">
        <v>0</v>
      </c>
      <c r="E6301" s="61">
        <v>1</v>
      </c>
      <c r="F6301" s="61">
        <v>1</v>
      </c>
      <c r="G6301" s="61">
        <v>0</v>
      </c>
      <c r="H6301" s="61">
        <v>1</v>
      </c>
      <c r="I6301" s="62">
        <v>61922.162873589885</v>
      </c>
      <c r="J6301" s="63">
        <v>5.4322829742117715</v>
      </c>
      <c r="K6301" s="63">
        <v>5.29964784890449</v>
      </c>
      <c r="L6301" s="63">
        <v>7.6704807811557796</v>
      </c>
      <c r="M6301" s="63">
        <v>7.0669756378301489</v>
      </c>
      <c r="N6301" s="63">
        <v>6.2188023146994285</v>
      </c>
      <c r="O6301" s="71">
        <v>6.6823422709568376</v>
      </c>
    </row>
    <row r="6302" spans="2:15" outlineLevel="1" x14ac:dyDescent="0.25">
      <c r="B6302" s="65">
        <v>6293</v>
      </c>
      <c r="C6302" s="60">
        <v>1</v>
      </c>
      <c r="D6302" s="61">
        <v>0</v>
      </c>
      <c r="E6302" s="61">
        <v>1</v>
      </c>
      <c r="F6302" s="61">
        <v>1</v>
      </c>
      <c r="G6302" s="61">
        <v>1</v>
      </c>
      <c r="H6302" s="61">
        <v>0</v>
      </c>
      <c r="I6302" s="62">
        <v>101293.67839272588</v>
      </c>
      <c r="J6302" s="63">
        <v>6.1455819498907855</v>
      </c>
      <c r="K6302" s="63">
        <v>5.3159094297491531</v>
      </c>
      <c r="L6302" s="63">
        <v>8.0018825125017514</v>
      </c>
      <c r="M6302" s="63">
        <v>8.393435007211659</v>
      </c>
      <c r="N6302" s="63">
        <v>7.4637350016755573</v>
      </c>
      <c r="O6302" s="71">
        <v>6.6358981434186033</v>
      </c>
    </row>
    <row r="6303" spans="2:15" outlineLevel="1" x14ac:dyDescent="0.25">
      <c r="B6303" s="65">
        <v>6294</v>
      </c>
      <c r="C6303" s="60">
        <v>1</v>
      </c>
      <c r="D6303" s="61">
        <v>0</v>
      </c>
      <c r="E6303" s="61">
        <v>1</v>
      </c>
      <c r="F6303" s="61">
        <v>1</v>
      </c>
      <c r="G6303" s="61">
        <v>0</v>
      </c>
      <c r="H6303" s="61">
        <v>1</v>
      </c>
      <c r="I6303" s="62">
        <v>75410.354092500784</v>
      </c>
      <c r="J6303" s="63">
        <v>5.1080228389178277</v>
      </c>
      <c r="K6303" s="63">
        <v>4.6128384861799878</v>
      </c>
      <c r="L6303" s="63">
        <v>7.5301632747683032</v>
      </c>
      <c r="M6303" s="63">
        <v>8.3819034539945854</v>
      </c>
      <c r="N6303" s="63">
        <v>6.9267144300405654</v>
      </c>
      <c r="O6303" s="71">
        <v>7.1918285755378895</v>
      </c>
    </row>
    <row r="6304" spans="2:15" outlineLevel="1" x14ac:dyDescent="0.25">
      <c r="B6304" s="65">
        <v>6295</v>
      </c>
      <c r="C6304" s="60">
        <v>0</v>
      </c>
      <c r="D6304" s="61">
        <v>1</v>
      </c>
      <c r="E6304" s="61">
        <v>1</v>
      </c>
      <c r="F6304" s="61">
        <v>1</v>
      </c>
      <c r="G6304" s="61">
        <v>1</v>
      </c>
      <c r="H6304" s="61">
        <v>0</v>
      </c>
      <c r="I6304" s="62">
        <v>81939.801967632986</v>
      </c>
      <c r="J6304" s="63">
        <v>5.8137383558746096</v>
      </c>
      <c r="K6304" s="63">
        <v>6.3942524677002535</v>
      </c>
      <c r="L6304" s="63">
        <v>6.4998105999897122</v>
      </c>
      <c r="M6304" s="63">
        <v>8.2939887545574482</v>
      </c>
      <c r="N6304" s="63">
        <v>7.3998586140787479</v>
      </c>
      <c r="O6304" s="71">
        <v>7.0602992403258353</v>
      </c>
    </row>
    <row r="6305" spans="2:15" outlineLevel="1" x14ac:dyDescent="0.25">
      <c r="B6305" s="65">
        <v>6296</v>
      </c>
      <c r="C6305" s="60">
        <v>1</v>
      </c>
      <c r="D6305" s="61">
        <v>0</v>
      </c>
      <c r="E6305" s="61">
        <v>1</v>
      </c>
      <c r="F6305" s="61">
        <v>1</v>
      </c>
      <c r="G6305" s="61">
        <v>1</v>
      </c>
      <c r="H6305" s="61">
        <v>0</v>
      </c>
      <c r="I6305" s="62">
        <v>76590.313901128975</v>
      </c>
      <c r="J6305" s="63">
        <v>5.7327675430106222</v>
      </c>
      <c r="K6305" s="63">
        <v>5.2757453529806373</v>
      </c>
      <c r="L6305" s="63">
        <v>7.2666981335885614</v>
      </c>
      <c r="M6305" s="63">
        <v>7.2123331796471879</v>
      </c>
      <c r="N6305" s="63">
        <v>7.5202428850803269</v>
      </c>
      <c r="O6305" s="71">
        <v>7.0578942385979451</v>
      </c>
    </row>
    <row r="6306" spans="2:15" outlineLevel="1" x14ac:dyDescent="0.25">
      <c r="B6306" s="65">
        <v>6297</v>
      </c>
      <c r="C6306" s="60">
        <v>1</v>
      </c>
      <c r="D6306" s="61">
        <v>0</v>
      </c>
      <c r="E6306" s="61">
        <v>1</v>
      </c>
      <c r="F6306" s="61">
        <v>1</v>
      </c>
      <c r="G6306" s="61">
        <v>0</v>
      </c>
      <c r="H6306" s="61">
        <v>1</v>
      </c>
      <c r="I6306" s="62">
        <v>26445.953526327765</v>
      </c>
      <c r="J6306" s="63">
        <v>5.3376485857867983</v>
      </c>
      <c r="K6306" s="63">
        <v>5.011567904248075</v>
      </c>
      <c r="L6306" s="63">
        <v>7.545086041404371</v>
      </c>
      <c r="M6306" s="63">
        <v>7.356782674782786</v>
      </c>
      <c r="N6306" s="63">
        <v>6.2202375326917698</v>
      </c>
      <c r="O6306" s="71">
        <v>6.6749760603880386</v>
      </c>
    </row>
    <row r="6307" spans="2:15" outlineLevel="1" x14ac:dyDescent="0.25">
      <c r="B6307" s="65">
        <v>6298</v>
      </c>
      <c r="C6307" s="60">
        <v>1</v>
      </c>
      <c r="D6307" s="61">
        <v>0</v>
      </c>
      <c r="E6307" s="61">
        <v>1</v>
      </c>
      <c r="F6307" s="61">
        <v>1</v>
      </c>
      <c r="G6307" s="61">
        <v>0</v>
      </c>
      <c r="H6307" s="61">
        <v>1</v>
      </c>
      <c r="I6307" s="62">
        <v>97808.902830540435</v>
      </c>
      <c r="J6307" s="63">
        <v>6.3488745860721609</v>
      </c>
      <c r="K6307" s="63">
        <v>5.2681600643834097</v>
      </c>
      <c r="L6307" s="63">
        <v>7.3576392207226906</v>
      </c>
      <c r="M6307" s="63">
        <v>7.3208634249828179</v>
      </c>
      <c r="N6307" s="63">
        <v>6.9704233394047197</v>
      </c>
      <c r="O6307" s="71">
        <v>7.2715793363878145</v>
      </c>
    </row>
    <row r="6308" spans="2:15" outlineLevel="1" x14ac:dyDescent="0.25">
      <c r="B6308" s="65">
        <v>6299</v>
      </c>
      <c r="C6308" s="60">
        <v>1</v>
      </c>
      <c r="D6308" s="61">
        <v>0</v>
      </c>
      <c r="E6308" s="61">
        <v>1</v>
      </c>
      <c r="F6308" s="61">
        <v>1</v>
      </c>
      <c r="G6308" s="61">
        <v>0</v>
      </c>
      <c r="H6308" s="61">
        <v>1</v>
      </c>
      <c r="I6308" s="62">
        <v>24822.96223579756</v>
      </c>
      <c r="J6308" s="63">
        <v>5.5773152613941477</v>
      </c>
      <c r="K6308" s="63">
        <v>4.1415665005495281</v>
      </c>
      <c r="L6308" s="63">
        <v>7.3160813051590239</v>
      </c>
      <c r="M6308" s="63">
        <v>7.3014692131285308</v>
      </c>
      <c r="N6308" s="63">
        <v>6.4444021532963296</v>
      </c>
      <c r="O6308" s="71">
        <v>6.7876190827186509</v>
      </c>
    </row>
    <row r="6309" spans="2:15" outlineLevel="1" x14ac:dyDescent="0.25">
      <c r="B6309" s="65">
        <v>6300</v>
      </c>
      <c r="C6309" s="60">
        <v>1</v>
      </c>
      <c r="D6309" s="61">
        <v>0</v>
      </c>
      <c r="E6309" s="61">
        <v>1</v>
      </c>
      <c r="F6309" s="61">
        <v>1</v>
      </c>
      <c r="G6309" s="61">
        <v>0</v>
      </c>
      <c r="H6309" s="61">
        <v>1</v>
      </c>
      <c r="I6309" s="62">
        <v>96724.080910390534</v>
      </c>
      <c r="J6309" s="63">
        <v>6.7633828557238722</v>
      </c>
      <c r="K6309" s="63">
        <v>5.7929207530632381</v>
      </c>
      <c r="L6309" s="63">
        <v>6.5581772324595056</v>
      </c>
      <c r="M6309" s="63">
        <v>6.8772174824530614</v>
      </c>
      <c r="N6309" s="63">
        <v>6.7712197341539504</v>
      </c>
      <c r="O6309" s="71">
        <v>6.8354373786818758</v>
      </c>
    </row>
    <row r="6310" spans="2:15" outlineLevel="1" x14ac:dyDescent="0.25">
      <c r="B6310" s="65">
        <v>6301</v>
      </c>
      <c r="C6310" s="60">
        <v>1</v>
      </c>
      <c r="D6310" s="61">
        <v>0</v>
      </c>
      <c r="E6310" s="61">
        <v>1</v>
      </c>
      <c r="F6310" s="61">
        <v>1</v>
      </c>
      <c r="G6310" s="61">
        <v>1</v>
      </c>
      <c r="H6310" s="61">
        <v>0</v>
      </c>
      <c r="I6310" s="62">
        <v>80348.859192452306</v>
      </c>
      <c r="J6310" s="63">
        <v>6.0750755468725277</v>
      </c>
      <c r="K6310" s="63">
        <v>5.4235369463460277</v>
      </c>
      <c r="L6310" s="63">
        <v>6.5026101514139176</v>
      </c>
      <c r="M6310" s="63">
        <v>8.8364474280017937</v>
      </c>
      <c r="N6310" s="63">
        <v>7.0492137175310683</v>
      </c>
      <c r="O6310" s="71">
        <v>7.0074527500756139</v>
      </c>
    </row>
    <row r="6311" spans="2:15" outlineLevel="1" x14ac:dyDescent="0.25">
      <c r="B6311" s="65">
        <v>6302</v>
      </c>
      <c r="C6311" s="60">
        <v>1</v>
      </c>
      <c r="D6311" s="61">
        <v>0</v>
      </c>
      <c r="E6311" s="61">
        <v>1</v>
      </c>
      <c r="F6311" s="61">
        <v>1</v>
      </c>
      <c r="G6311" s="61">
        <v>1</v>
      </c>
      <c r="H6311" s="61">
        <v>0</v>
      </c>
      <c r="I6311" s="62">
        <v>95890.25392427975</v>
      </c>
      <c r="J6311" s="63">
        <v>5.9106822848548353</v>
      </c>
      <c r="K6311" s="63">
        <v>5.6470439340104512</v>
      </c>
      <c r="L6311" s="63">
        <v>7.5035757634928366</v>
      </c>
      <c r="M6311" s="63">
        <v>6.8266343556812519</v>
      </c>
      <c r="N6311" s="63">
        <v>7.0424871123037347</v>
      </c>
      <c r="O6311" s="71">
        <v>6.9003563064428155</v>
      </c>
    </row>
    <row r="6312" spans="2:15" outlineLevel="1" x14ac:dyDescent="0.25">
      <c r="B6312" s="65">
        <v>6303</v>
      </c>
      <c r="C6312" s="60">
        <v>0</v>
      </c>
      <c r="D6312" s="61">
        <v>1</v>
      </c>
      <c r="E6312" s="61">
        <v>1</v>
      </c>
      <c r="F6312" s="61">
        <v>1</v>
      </c>
      <c r="G6312" s="61">
        <v>1</v>
      </c>
      <c r="H6312" s="61">
        <v>0</v>
      </c>
      <c r="I6312" s="62">
        <v>75307.229304740351</v>
      </c>
      <c r="J6312" s="63">
        <v>5.3421955030195729</v>
      </c>
      <c r="K6312" s="63">
        <v>5.4325390607864925</v>
      </c>
      <c r="L6312" s="63">
        <v>6.8008524650870896</v>
      </c>
      <c r="M6312" s="63">
        <v>7.931320411302508</v>
      </c>
      <c r="N6312" s="63">
        <v>7.2584536461109863</v>
      </c>
      <c r="O6312" s="71">
        <v>6.3730037879759145</v>
      </c>
    </row>
    <row r="6313" spans="2:15" outlineLevel="1" x14ac:dyDescent="0.25">
      <c r="B6313" s="65">
        <v>6304</v>
      </c>
      <c r="C6313" s="60">
        <v>1</v>
      </c>
      <c r="D6313" s="61">
        <v>0</v>
      </c>
      <c r="E6313" s="61">
        <v>1</v>
      </c>
      <c r="F6313" s="61">
        <v>1</v>
      </c>
      <c r="G6313" s="61">
        <v>0</v>
      </c>
      <c r="H6313" s="61">
        <v>1</v>
      </c>
      <c r="I6313" s="62">
        <v>100440.07238615662</v>
      </c>
      <c r="J6313" s="63">
        <v>6.9743234270099492</v>
      </c>
      <c r="K6313" s="63">
        <v>5.445196840191322</v>
      </c>
      <c r="L6313" s="63">
        <v>7.2417711274604413</v>
      </c>
      <c r="M6313" s="63">
        <v>7.3085613426110125</v>
      </c>
      <c r="N6313" s="63">
        <v>7.0609751032028214</v>
      </c>
      <c r="O6313" s="71">
        <v>7.4241100190148499</v>
      </c>
    </row>
    <row r="6314" spans="2:15" outlineLevel="1" x14ac:dyDescent="0.25">
      <c r="B6314" s="65">
        <v>6305</v>
      </c>
      <c r="C6314" s="60">
        <v>1</v>
      </c>
      <c r="D6314" s="61">
        <v>0</v>
      </c>
      <c r="E6314" s="61">
        <v>1</v>
      </c>
      <c r="F6314" s="61">
        <v>1</v>
      </c>
      <c r="G6314" s="61">
        <v>0</v>
      </c>
      <c r="H6314" s="61">
        <v>1</v>
      </c>
      <c r="I6314" s="62">
        <v>27610.545772969926</v>
      </c>
      <c r="J6314" s="63">
        <v>5.6168649951236009</v>
      </c>
      <c r="K6314" s="63">
        <v>4.9481889559976375</v>
      </c>
      <c r="L6314" s="63">
        <v>6.8652875593371618</v>
      </c>
      <c r="M6314" s="63">
        <v>7.0727245489792558</v>
      </c>
      <c r="N6314" s="63">
        <v>6.9022992276309765</v>
      </c>
      <c r="O6314" s="71">
        <v>6.9812881306864867</v>
      </c>
    </row>
    <row r="6315" spans="2:15" outlineLevel="1" x14ac:dyDescent="0.25">
      <c r="B6315" s="65">
        <v>6306</v>
      </c>
      <c r="C6315" s="60">
        <v>1</v>
      </c>
      <c r="D6315" s="61">
        <v>0</v>
      </c>
      <c r="E6315" s="61">
        <v>1</v>
      </c>
      <c r="F6315" s="61">
        <v>1</v>
      </c>
      <c r="G6315" s="61">
        <v>1</v>
      </c>
      <c r="H6315" s="61">
        <v>0</v>
      </c>
      <c r="I6315" s="62">
        <v>61776.584230010529</v>
      </c>
      <c r="J6315" s="63">
        <v>5.410483156987798</v>
      </c>
      <c r="K6315" s="63">
        <v>4.6393937761067114</v>
      </c>
      <c r="L6315" s="63">
        <v>7.9524649217182057</v>
      </c>
      <c r="M6315" s="63">
        <v>6.261031794224361</v>
      </c>
      <c r="N6315" s="63">
        <v>7.3443229819875038</v>
      </c>
      <c r="O6315" s="71">
        <v>7.1703807207141264</v>
      </c>
    </row>
    <row r="6316" spans="2:15" outlineLevel="1" x14ac:dyDescent="0.25">
      <c r="B6316" s="65">
        <v>6307</v>
      </c>
      <c r="C6316" s="60">
        <v>1</v>
      </c>
      <c r="D6316" s="61">
        <v>0</v>
      </c>
      <c r="E6316" s="61">
        <v>1</v>
      </c>
      <c r="F6316" s="61">
        <v>1</v>
      </c>
      <c r="G6316" s="61">
        <v>1</v>
      </c>
      <c r="H6316" s="61">
        <v>0</v>
      </c>
      <c r="I6316" s="62">
        <v>95092.677410297125</v>
      </c>
      <c r="J6316" s="63">
        <v>6.3690206027742757</v>
      </c>
      <c r="K6316" s="63">
        <v>4.5758978312419574</v>
      </c>
      <c r="L6316" s="63">
        <v>7.3601026728168506</v>
      </c>
      <c r="M6316" s="63">
        <v>7.7511285432413075</v>
      </c>
      <c r="N6316" s="63">
        <v>6.7718439151191987</v>
      </c>
      <c r="O6316" s="71">
        <v>6.5808094874580512</v>
      </c>
    </row>
    <row r="6317" spans="2:15" outlineLevel="1" x14ac:dyDescent="0.25">
      <c r="B6317" s="65">
        <v>6308</v>
      </c>
      <c r="C6317" s="60">
        <v>1</v>
      </c>
      <c r="D6317" s="61">
        <v>0</v>
      </c>
      <c r="E6317" s="61">
        <v>1</v>
      </c>
      <c r="F6317" s="61">
        <v>1</v>
      </c>
      <c r="G6317" s="61">
        <v>0</v>
      </c>
      <c r="H6317" s="61">
        <v>1</v>
      </c>
      <c r="I6317" s="62">
        <v>98520.641223412415</v>
      </c>
      <c r="J6317" s="63">
        <v>5.9503754800542961</v>
      </c>
      <c r="K6317" s="63">
        <v>5.2740697351917216</v>
      </c>
      <c r="L6317" s="63">
        <v>8.4836229703711723</v>
      </c>
      <c r="M6317" s="63">
        <v>7.4215894819877377</v>
      </c>
      <c r="N6317" s="63">
        <v>7.0131140360977184</v>
      </c>
      <c r="O6317" s="71">
        <v>7.1928161557889823</v>
      </c>
    </row>
    <row r="6318" spans="2:15" outlineLevel="1" x14ac:dyDescent="0.25">
      <c r="B6318" s="65">
        <v>6309</v>
      </c>
      <c r="C6318" s="60">
        <v>1</v>
      </c>
      <c r="D6318" s="61">
        <v>0</v>
      </c>
      <c r="E6318" s="61">
        <v>1</v>
      </c>
      <c r="F6318" s="61">
        <v>1</v>
      </c>
      <c r="G6318" s="61">
        <v>1</v>
      </c>
      <c r="H6318" s="61">
        <v>0</v>
      </c>
      <c r="I6318" s="62">
        <v>78987.780647047301</v>
      </c>
      <c r="J6318" s="63">
        <v>5.785096978338748</v>
      </c>
      <c r="K6318" s="63">
        <v>5.585207231426379</v>
      </c>
      <c r="L6318" s="63">
        <v>6.5819440781387222</v>
      </c>
      <c r="M6318" s="63">
        <v>7.9562200344293634</v>
      </c>
      <c r="N6318" s="63">
        <v>7.6442307624775783</v>
      </c>
      <c r="O6318" s="71">
        <v>6.9693098561839832</v>
      </c>
    </row>
    <row r="6319" spans="2:15" outlineLevel="1" x14ac:dyDescent="0.25">
      <c r="B6319" s="65">
        <v>6310</v>
      </c>
      <c r="C6319" s="60">
        <v>0</v>
      </c>
      <c r="D6319" s="61">
        <v>1</v>
      </c>
      <c r="E6319" s="61">
        <v>1</v>
      </c>
      <c r="F6319" s="61">
        <v>1</v>
      </c>
      <c r="G6319" s="61">
        <v>0</v>
      </c>
      <c r="H6319" s="61">
        <v>1</v>
      </c>
      <c r="I6319" s="62">
        <v>102579.57485127324</v>
      </c>
      <c r="J6319" s="63">
        <v>5.3311630993608388</v>
      </c>
      <c r="K6319" s="63">
        <v>5.8043889544211327</v>
      </c>
      <c r="L6319" s="63">
        <v>8.3060628601870707</v>
      </c>
      <c r="M6319" s="63">
        <v>8.6430590601515682</v>
      </c>
      <c r="N6319" s="63">
        <v>7.2569931167828132</v>
      </c>
      <c r="O6319" s="71">
        <v>7.3349091614957187</v>
      </c>
    </row>
    <row r="6320" spans="2:15" outlineLevel="1" x14ac:dyDescent="0.25">
      <c r="B6320" s="65">
        <v>6311</v>
      </c>
      <c r="C6320" s="60">
        <v>1</v>
      </c>
      <c r="D6320" s="61">
        <v>0</v>
      </c>
      <c r="E6320" s="61">
        <v>1</v>
      </c>
      <c r="F6320" s="61">
        <v>1</v>
      </c>
      <c r="G6320" s="61">
        <v>0</v>
      </c>
      <c r="H6320" s="61">
        <v>1</v>
      </c>
      <c r="I6320" s="62">
        <v>103755.29412622824</v>
      </c>
      <c r="J6320" s="63">
        <v>7.106647934639799</v>
      </c>
      <c r="K6320" s="63">
        <v>5.4764725488762176</v>
      </c>
      <c r="L6320" s="63">
        <v>7.5366331098918122</v>
      </c>
      <c r="M6320" s="63">
        <v>8.6593361792885872</v>
      </c>
      <c r="N6320" s="63">
        <v>6.7984193181523169</v>
      </c>
      <c r="O6320" s="71">
        <v>7.0323108064009157</v>
      </c>
    </row>
    <row r="6321" spans="2:15" outlineLevel="1" x14ac:dyDescent="0.25">
      <c r="B6321" s="65">
        <v>6312</v>
      </c>
      <c r="C6321" s="60">
        <v>1</v>
      </c>
      <c r="D6321" s="61">
        <v>0</v>
      </c>
      <c r="E6321" s="61">
        <v>1</v>
      </c>
      <c r="F6321" s="61">
        <v>1</v>
      </c>
      <c r="G6321" s="61">
        <v>1</v>
      </c>
      <c r="H6321" s="61">
        <v>0</v>
      </c>
      <c r="I6321" s="62">
        <v>76606.681472333556</v>
      </c>
      <c r="J6321" s="63">
        <v>5.7844021651138169</v>
      </c>
      <c r="K6321" s="63">
        <v>5.5373113088429564</v>
      </c>
      <c r="L6321" s="63">
        <v>6.8401173188068567</v>
      </c>
      <c r="M6321" s="63">
        <v>7.6538062795143249</v>
      </c>
      <c r="N6321" s="63">
        <v>7.329664086929693</v>
      </c>
      <c r="O6321" s="71">
        <v>6.5247899091622052</v>
      </c>
    </row>
    <row r="6322" spans="2:15" outlineLevel="1" x14ac:dyDescent="0.25">
      <c r="B6322" s="65">
        <v>6313</v>
      </c>
      <c r="C6322" s="60">
        <v>1</v>
      </c>
      <c r="D6322" s="61">
        <v>0</v>
      </c>
      <c r="E6322" s="61">
        <v>1</v>
      </c>
      <c r="F6322" s="61">
        <v>1</v>
      </c>
      <c r="G6322" s="61">
        <v>1</v>
      </c>
      <c r="H6322" s="61">
        <v>0</v>
      </c>
      <c r="I6322" s="62">
        <v>95207.024291353242</v>
      </c>
      <c r="J6322" s="63">
        <v>5.8088481759900414</v>
      </c>
      <c r="K6322" s="63">
        <v>5.8053882983289053</v>
      </c>
      <c r="L6322" s="63">
        <v>7.3424394113885514</v>
      </c>
      <c r="M6322" s="63">
        <v>6.8789798761956353</v>
      </c>
      <c r="N6322" s="63">
        <v>7.0247956251999781</v>
      </c>
      <c r="O6322" s="71">
        <v>6.5407802969919739</v>
      </c>
    </row>
    <row r="6323" spans="2:15" outlineLevel="1" x14ac:dyDescent="0.25">
      <c r="B6323" s="65">
        <v>6314</v>
      </c>
      <c r="C6323" s="60">
        <v>1</v>
      </c>
      <c r="D6323" s="61">
        <v>0</v>
      </c>
      <c r="E6323" s="61">
        <v>1</v>
      </c>
      <c r="F6323" s="61">
        <v>1</v>
      </c>
      <c r="G6323" s="61">
        <v>1</v>
      </c>
      <c r="H6323" s="61">
        <v>0</v>
      </c>
      <c r="I6323" s="62">
        <v>93137.73952368788</v>
      </c>
      <c r="J6323" s="63">
        <v>6.0695575572429838</v>
      </c>
      <c r="K6323" s="63">
        <v>4.7239221744617605</v>
      </c>
      <c r="L6323" s="63">
        <v>7.4456210420342215</v>
      </c>
      <c r="M6323" s="63">
        <v>7.3897555971602431</v>
      </c>
      <c r="N6323" s="63">
        <v>6.6375178184706991</v>
      </c>
      <c r="O6323" s="71">
        <v>6.4396460015394652</v>
      </c>
    </row>
    <row r="6324" spans="2:15" outlineLevel="1" x14ac:dyDescent="0.25">
      <c r="B6324" s="65">
        <v>6315</v>
      </c>
      <c r="C6324" s="60">
        <v>1</v>
      </c>
      <c r="D6324" s="61">
        <v>0</v>
      </c>
      <c r="E6324" s="61">
        <v>1</v>
      </c>
      <c r="F6324" s="61">
        <v>1</v>
      </c>
      <c r="G6324" s="61">
        <v>1</v>
      </c>
      <c r="H6324" s="61">
        <v>0</v>
      </c>
      <c r="I6324" s="62">
        <v>72421.495569122766</v>
      </c>
      <c r="J6324" s="63">
        <v>5.5001323954127308</v>
      </c>
      <c r="K6324" s="63">
        <v>4.3477945384771068</v>
      </c>
      <c r="L6324" s="63">
        <v>7.0692415472324717</v>
      </c>
      <c r="M6324" s="63">
        <v>7.104190551555579</v>
      </c>
      <c r="N6324" s="63">
        <v>7.3497120564329679</v>
      </c>
      <c r="O6324" s="71">
        <v>7.1925573046746418</v>
      </c>
    </row>
    <row r="6325" spans="2:15" outlineLevel="1" x14ac:dyDescent="0.25">
      <c r="B6325" s="65">
        <v>6316</v>
      </c>
      <c r="C6325" s="60">
        <v>1</v>
      </c>
      <c r="D6325" s="61">
        <v>0</v>
      </c>
      <c r="E6325" s="61">
        <v>1</v>
      </c>
      <c r="F6325" s="61">
        <v>1</v>
      </c>
      <c r="G6325" s="61">
        <v>0</v>
      </c>
      <c r="H6325" s="61">
        <v>1</v>
      </c>
      <c r="I6325" s="62">
        <v>97201.692467535118</v>
      </c>
      <c r="J6325" s="63">
        <v>5.4817957425761419</v>
      </c>
      <c r="K6325" s="63">
        <v>5.2482508884770986</v>
      </c>
      <c r="L6325" s="63">
        <v>7.5952326845868381</v>
      </c>
      <c r="M6325" s="63">
        <v>8.6627840963088083</v>
      </c>
      <c r="N6325" s="63">
        <v>6.5774654207455248</v>
      </c>
      <c r="O6325" s="71">
        <v>6.6232612063379541</v>
      </c>
    </row>
    <row r="6326" spans="2:15" outlineLevel="1" x14ac:dyDescent="0.25">
      <c r="B6326" s="65">
        <v>6317</v>
      </c>
      <c r="C6326" s="60">
        <v>1</v>
      </c>
      <c r="D6326" s="61">
        <v>0</v>
      </c>
      <c r="E6326" s="61">
        <v>1</v>
      </c>
      <c r="F6326" s="61">
        <v>1</v>
      </c>
      <c r="G6326" s="61">
        <v>1</v>
      </c>
      <c r="H6326" s="61">
        <v>0</v>
      </c>
      <c r="I6326" s="62">
        <v>97942.911981723475</v>
      </c>
      <c r="J6326" s="63">
        <v>6.3143822246236851</v>
      </c>
      <c r="K6326" s="63">
        <v>4.8776476843657752</v>
      </c>
      <c r="L6326" s="63">
        <v>6.9020532545026585</v>
      </c>
      <c r="M6326" s="63">
        <v>8.2814955442669813</v>
      </c>
      <c r="N6326" s="63">
        <v>7.0994689872592041</v>
      </c>
      <c r="O6326" s="71">
        <v>6.7627688556446843</v>
      </c>
    </row>
    <row r="6327" spans="2:15" outlineLevel="1" x14ac:dyDescent="0.25">
      <c r="B6327" s="65">
        <v>6318</v>
      </c>
      <c r="C6327" s="60">
        <v>1</v>
      </c>
      <c r="D6327" s="61">
        <v>0</v>
      </c>
      <c r="E6327" s="61">
        <v>1</v>
      </c>
      <c r="F6327" s="61">
        <v>1</v>
      </c>
      <c r="G6327" s="61">
        <v>1</v>
      </c>
      <c r="H6327" s="61">
        <v>0</v>
      </c>
      <c r="I6327" s="62">
        <v>98293.424332263472</v>
      </c>
      <c r="J6327" s="63">
        <v>6.5770123632144273</v>
      </c>
      <c r="K6327" s="63">
        <v>5.1912899949029789</v>
      </c>
      <c r="L6327" s="63">
        <v>6.9501840588352559</v>
      </c>
      <c r="M6327" s="63">
        <v>8.334600072264033</v>
      </c>
      <c r="N6327" s="63">
        <v>6.6718253996322083</v>
      </c>
      <c r="O6327" s="71">
        <v>6.5351230188278855</v>
      </c>
    </row>
    <row r="6328" spans="2:15" outlineLevel="1" x14ac:dyDescent="0.25">
      <c r="B6328" s="65">
        <v>6319</v>
      </c>
      <c r="C6328" s="60">
        <v>1</v>
      </c>
      <c r="D6328" s="61">
        <v>0</v>
      </c>
      <c r="E6328" s="61">
        <v>1</v>
      </c>
      <c r="F6328" s="61">
        <v>1</v>
      </c>
      <c r="G6328" s="61">
        <v>1</v>
      </c>
      <c r="H6328" s="61">
        <v>0</v>
      </c>
      <c r="I6328" s="62">
        <v>94781.082122283551</v>
      </c>
      <c r="J6328" s="63">
        <v>5.968080174660674</v>
      </c>
      <c r="K6328" s="63">
        <v>5.084754795125062</v>
      </c>
      <c r="L6328" s="63">
        <v>7.3462760799626725</v>
      </c>
      <c r="M6328" s="63">
        <v>7.0346545946478365</v>
      </c>
      <c r="N6328" s="63">
        <v>7.0921276681700585</v>
      </c>
      <c r="O6328" s="71">
        <v>6.8574234480985057</v>
      </c>
    </row>
    <row r="6329" spans="2:15" outlineLevel="1" x14ac:dyDescent="0.25">
      <c r="B6329" s="65">
        <v>6320</v>
      </c>
      <c r="C6329" s="60">
        <v>1</v>
      </c>
      <c r="D6329" s="61">
        <v>0</v>
      </c>
      <c r="E6329" s="61">
        <v>1</v>
      </c>
      <c r="F6329" s="61">
        <v>1</v>
      </c>
      <c r="G6329" s="61">
        <v>1</v>
      </c>
      <c r="H6329" s="61">
        <v>0</v>
      </c>
      <c r="I6329" s="62">
        <v>25905.856767442659</v>
      </c>
      <c r="J6329" s="63">
        <v>5.8720774578300112</v>
      </c>
      <c r="K6329" s="63">
        <v>5.526072810410616</v>
      </c>
      <c r="L6329" s="63">
        <v>6.9281474014778617</v>
      </c>
      <c r="M6329" s="63">
        <v>6.0039565506385424</v>
      </c>
      <c r="N6329" s="63">
        <v>6.850663068591043</v>
      </c>
      <c r="O6329" s="71">
        <v>6.4991825828039946</v>
      </c>
    </row>
    <row r="6330" spans="2:15" outlineLevel="1" x14ac:dyDescent="0.25">
      <c r="B6330" s="65">
        <v>6321</v>
      </c>
      <c r="C6330" s="60">
        <v>0</v>
      </c>
      <c r="D6330" s="61">
        <v>1</v>
      </c>
      <c r="E6330" s="61">
        <v>1</v>
      </c>
      <c r="F6330" s="61">
        <v>1</v>
      </c>
      <c r="G6330" s="61">
        <v>0</v>
      </c>
      <c r="H6330" s="61">
        <v>1</v>
      </c>
      <c r="I6330" s="62">
        <v>78300.94914251969</v>
      </c>
      <c r="J6330" s="63">
        <v>5.6229109289317964</v>
      </c>
      <c r="K6330" s="63">
        <v>5.7220401032294568</v>
      </c>
      <c r="L6330" s="63">
        <v>6.8753129623646219</v>
      </c>
      <c r="M6330" s="63">
        <v>8.6586803597547206</v>
      </c>
      <c r="N6330" s="63">
        <v>6.2496506451779608</v>
      </c>
      <c r="O6330" s="71">
        <v>7.1575906801324845</v>
      </c>
    </row>
    <row r="6331" spans="2:15" outlineLevel="1" x14ac:dyDescent="0.25">
      <c r="B6331" s="65">
        <v>6322</v>
      </c>
      <c r="C6331" s="60">
        <v>0</v>
      </c>
      <c r="D6331" s="61">
        <v>1</v>
      </c>
      <c r="E6331" s="61">
        <v>1</v>
      </c>
      <c r="F6331" s="61">
        <v>1</v>
      </c>
      <c r="G6331" s="61">
        <v>1</v>
      </c>
      <c r="H6331" s="61">
        <v>0</v>
      </c>
      <c r="I6331" s="62">
        <v>63723.75367245957</v>
      </c>
      <c r="J6331" s="63">
        <v>5.8440575356202489</v>
      </c>
      <c r="K6331" s="63">
        <v>6.0036340295817414</v>
      </c>
      <c r="L6331" s="63">
        <v>7.1563687019936166</v>
      </c>
      <c r="M6331" s="63">
        <v>6.6685444871284059</v>
      </c>
      <c r="N6331" s="63">
        <v>6.5907696535998523</v>
      </c>
      <c r="O6331" s="71">
        <v>6.4356529307212309</v>
      </c>
    </row>
    <row r="6332" spans="2:15" outlineLevel="1" x14ac:dyDescent="0.25">
      <c r="B6332" s="65">
        <v>6323</v>
      </c>
      <c r="C6332" s="60">
        <v>1</v>
      </c>
      <c r="D6332" s="61">
        <v>0</v>
      </c>
      <c r="E6332" s="61">
        <v>1</v>
      </c>
      <c r="F6332" s="61">
        <v>1</v>
      </c>
      <c r="G6332" s="61">
        <v>0</v>
      </c>
      <c r="H6332" s="61">
        <v>1</v>
      </c>
      <c r="I6332" s="62">
        <v>63903.169286393633</v>
      </c>
      <c r="J6332" s="63">
        <v>6.2869899607663449</v>
      </c>
      <c r="K6332" s="63">
        <v>5.9422425280120317</v>
      </c>
      <c r="L6332" s="63">
        <v>6.7603702925872229</v>
      </c>
      <c r="M6332" s="63">
        <v>6.6014880346911875</v>
      </c>
      <c r="N6332" s="63">
        <v>6.3607033004889999</v>
      </c>
      <c r="O6332" s="71">
        <v>6.6487037384584333</v>
      </c>
    </row>
    <row r="6333" spans="2:15" outlineLevel="1" x14ac:dyDescent="0.25">
      <c r="B6333" s="65">
        <v>6324</v>
      </c>
      <c r="C6333" s="60">
        <v>1</v>
      </c>
      <c r="D6333" s="61">
        <v>0</v>
      </c>
      <c r="E6333" s="61">
        <v>1</v>
      </c>
      <c r="F6333" s="61">
        <v>1</v>
      </c>
      <c r="G6333" s="61">
        <v>1</v>
      </c>
      <c r="H6333" s="61">
        <v>0</v>
      </c>
      <c r="I6333" s="62">
        <v>104931.26725475855</v>
      </c>
      <c r="J6333" s="63">
        <v>6.914216447406937</v>
      </c>
      <c r="K6333" s="63">
        <v>5.8838642639487322</v>
      </c>
      <c r="L6333" s="63">
        <v>7.2771869707842844</v>
      </c>
      <c r="M6333" s="63">
        <v>8.6673331493796297</v>
      </c>
      <c r="N6333" s="63">
        <v>7.6253697579237851</v>
      </c>
      <c r="O6333" s="71">
        <v>6.4443410109831136</v>
      </c>
    </row>
    <row r="6334" spans="2:15" outlineLevel="1" x14ac:dyDescent="0.25">
      <c r="B6334" s="65">
        <v>6325</v>
      </c>
      <c r="C6334" s="60">
        <v>1</v>
      </c>
      <c r="D6334" s="61">
        <v>0</v>
      </c>
      <c r="E6334" s="61">
        <v>1</v>
      </c>
      <c r="F6334" s="61">
        <v>1</v>
      </c>
      <c r="G6334" s="61">
        <v>1</v>
      </c>
      <c r="H6334" s="61">
        <v>0</v>
      </c>
      <c r="I6334" s="62">
        <v>28545.378543189057</v>
      </c>
      <c r="J6334" s="63">
        <v>6.369768237202571</v>
      </c>
      <c r="K6334" s="63">
        <v>5.583939847812263</v>
      </c>
      <c r="L6334" s="63">
        <v>6.2923357419684143</v>
      </c>
      <c r="M6334" s="63">
        <v>6.1082776993667673</v>
      </c>
      <c r="N6334" s="63">
        <v>7.2113468190250529</v>
      </c>
      <c r="O6334" s="71">
        <v>6.8602692957633495</v>
      </c>
    </row>
    <row r="6335" spans="2:15" outlineLevel="1" x14ac:dyDescent="0.25">
      <c r="B6335" s="65">
        <v>6326</v>
      </c>
      <c r="C6335" s="60">
        <v>1</v>
      </c>
      <c r="D6335" s="61">
        <v>0</v>
      </c>
      <c r="E6335" s="61">
        <v>1</v>
      </c>
      <c r="F6335" s="61">
        <v>1</v>
      </c>
      <c r="G6335" s="61">
        <v>1</v>
      </c>
      <c r="H6335" s="61">
        <v>0</v>
      </c>
      <c r="I6335" s="62">
        <v>97891.556022702993</v>
      </c>
      <c r="J6335" s="63">
        <v>6.3717861783530934</v>
      </c>
      <c r="K6335" s="63">
        <v>4.9152445983256472</v>
      </c>
      <c r="L6335" s="63">
        <v>7.3751500976645428</v>
      </c>
      <c r="M6335" s="63">
        <v>8.58923490456419</v>
      </c>
      <c r="N6335" s="63">
        <v>6.6243717892977187</v>
      </c>
      <c r="O6335" s="71">
        <v>6.433285759584086</v>
      </c>
    </row>
    <row r="6336" spans="2:15" outlineLevel="1" x14ac:dyDescent="0.25">
      <c r="B6336" s="65">
        <v>6327</v>
      </c>
      <c r="C6336" s="60">
        <v>1</v>
      </c>
      <c r="D6336" s="61">
        <v>0</v>
      </c>
      <c r="E6336" s="61">
        <v>1</v>
      </c>
      <c r="F6336" s="61">
        <v>1</v>
      </c>
      <c r="G6336" s="61">
        <v>0</v>
      </c>
      <c r="H6336" s="61">
        <v>1</v>
      </c>
      <c r="I6336" s="62">
        <v>75706.860510379571</v>
      </c>
      <c r="J6336" s="63">
        <v>6.1000371797573933</v>
      </c>
      <c r="K6336" s="63">
        <v>4.7002423430068516</v>
      </c>
      <c r="L6336" s="63">
        <v>6.6645158443464512</v>
      </c>
      <c r="M6336" s="63">
        <v>8.6833844022691657</v>
      </c>
      <c r="N6336" s="63">
        <v>6.4503558800082539</v>
      </c>
      <c r="O6336" s="71">
        <v>6.6133346330247926</v>
      </c>
    </row>
    <row r="6337" spans="2:15" outlineLevel="1" x14ac:dyDescent="0.25">
      <c r="B6337" s="65">
        <v>6328</v>
      </c>
      <c r="C6337" s="60">
        <v>0</v>
      </c>
      <c r="D6337" s="61">
        <v>1</v>
      </c>
      <c r="E6337" s="61">
        <v>1</v>
      </c>
      <c r="F6337" s="61">
        <v>1</v>
      </c>
      <c r="G6337" s="61">
        <v>0</v>
      </c>
      <c r="H6337" s="61">
        <v>1</v>
      </c>
      <c r="I6337" s="62">
        <v>103516.21842698555</v>
      </c>
      <c r="J6337" s="63">
        <v>6.2468955667697204</v>
      </c>
      <c r="K6337" s="63">
        <v>6.4451577610558939</v>
      </c>
      <c r="L6337" s="63">
        <v>6.8228069980862287</v>
      </c>
      <c r="M6337" s="63">
        <v>8.6621289543955982</v>
      </c>
      <c r="N6337" s="63">
        <v>6.860216970488227</v>
      </c>
      <c r="O6337" s="71">
        <v>7.079424459797206</v>
      </c>
    </row>
    <row r="6338" spans="2:15" outlineLevel="1" x14ac:dyDescent="0.25">
      <c r="B6338" s="65">
        <v>6329</v>
      </c>
      <c r="C6338" s="60">
        <v>0</v>
      </c>
      <c r="D6338" s="61">
        <v>1</v>
      </c>
      <c r="E6338" s="61">
        <v>1</v>
      </c>
      <c r="F6338" s="61">
        <v>1</v>
      </c>
      <c r="G6338" s="61">
        <v>0</v>
      </c>
      <c r="H6338" s="61">
        <v>1</v>
      </c>
      <c r="I6338" s="62">
        <v>99178.239680784798</v>
      </c>
      <c r="J6338" s="63">
        <v>5.466689158519408</v>
      </c>
      <c r="K6338" s="63">
        <v>6.0936423785548275</v>
      </c>
      <c r="L6338" s="63">
        <v>7.0303903880212841</v>
      </c>
      <c r="M6338" s="63">
        <v>8.8048111510203775</v>
      </c>
      <c r="N6338" s="63">
        <v>6.3526189789555678</v>
      </c>
      <c r="O6338" s="71">
        <v>6.825017415565787</v>
      </c>
    </row>
    <row r="6339" spans="2:15" outlineLevel="1" x14ac:dyDescent="0.25">
      <c r="B6339" s="65">
        <v>6330</v>
      </c>
      <c r="C6339" s="60">
        <v>1</v>
      </c>
      <c r="D6339" s="61">
        <v>0</v>
      </c>
      <c r="E6339" s="61">
        <v>1</v>
      </c>
      <c r="F6339" s="61">
        <v>1</v>
      </c>
      <c r="G6339" s="61">
        <v>1</v>
      </c>
      <c r="H6339" s="61">
        <v>0</v>
      </c>
      <c r="I6339" s="62">
        <v>100876.33531923467</v>
      </c>
      <c r="J6339" s="63">
        <v>5.9206479105678449</v>
      </c>
      <c r="K6339" s="63">
        <v>5.7635791396679847</v>
      </c>
      <c r="L6339" s="63">
        <v>7.4848136840515558</v>
      </c>
      <c r="M6339" s="63">
        <v>8.5914299979256015</v>
      </c>
      <c r="N6339" s="63">
        <v>7.1890934927998202</v>
      </c>
      <c r="O6339" s="71">
        <v>6.4957923176117962</v>
      </c>
    </row>
    <row r="6340" spans="2:15" outlineLevel="1" x14ac:dyDescent="0.25">
      <c r="B6340" s="65">
        <v>6331</v>
      </c>
      <c r="C6340" s="60">
        <v>0</v>
      </c>
      <c r="D6340" s="61">
        <v>1</v>
      </c>
      <c r="E6340" s="61">
        <v>1</v>
      </c>
      <c r="F6340" s="61">
        <v>1</v>
      </c>
      <c r="G6340" s="61">
        <v>1</v>
      </c>
      <c r="H6340" s="61">
        <v>0</v>
      </c>
      <c r="I6340" s="62">
        <v>102597.28369232474</v>
      </c>
      <c r="J6340" s="63">
        <v>6.0577615909668427</v>
      </c>
      <c r="K6340" s="63">
        <v>6.630097123732007</v>
      </c>
      <c r="L6340" s="63">
        <v>7.1369510742896614</v>
      </c>
      <c r="M6340" s="63">
        <v>8.3768229917633761</v>
      </c>
      <c r="N6340" s="63">
        <v>6.8464593615695879</v>
      </c>
      <c r="O6340" s="71">
        <v>6.8307587058944126</v>
      </c>
    </row>
    <row r="6341" spans="2:15" outlineLevel="1" x14ac:dyDescent="0.25">
      <c r="B6341" s="65">
        <v>6332</v>
      </c>
      <c r="C6341" s="60">
        <v>1</v>
      </c>
      <c r="D6341" s="61">
        <v>0</v>
      </c>
      <c r="E6341" s="61">
        <v>1</v>
      </c>
      <c r="F6341" s="61">
        <v>1</v>
      </c>
      <c r="G6341" s="61">
        <v>0</v>
      </c>
      <c r="H6341" s="61">
        <v>1</v>
      </c>
      <c r="I6341" s="62">
        <v>61749.823558052827</v>
      </c>
      <c r="J6341" s="63">
        <v>5.6635790722569741</v>
      </c>
      <c r="K6341" s="63">
        <v>5.4279071697708501</v>
      </c>
      <c r="L6341" s="63">
        <v>7.7837306273404661</v>
      </c>
      <c r="M6341" s="63">
        <v>6.0616388213097192</v>
      </c>
      <c r="N6341" s="63">
        <v>6.5170731858216442</v>
      </c>
      <c r="O6341" s="71">
        <v>7.0663915341865682</v>
      </c>
    </row>
    <row r="6342" spans="2:15" outlineLevel="1" x14ac:dyDescent="0.25">
      <c r="B6342" s="65">
        <v>6333</v>
      </c>
      <c r="C6342" s="60">
        <v>1</v>
      </c>
      <c r="D6342" s="61">
        <v>0</v>
      </c>
      <c r="E6342" s="61">
        <v>1</v>
      </c>
      <c r="F6342" s="61">
        <v>1</v>
      </c>
      <c r="G6342" s="61">
        <v>1</v>
      </c>
      <c r="H6342" s="61">
        <v>0</v>
      </c>
      <c r="I6342" s="62">
        <v>94963.224809096224</v>
      </c>
      <c r="J6342" s="63">
        <v>5.8428131721244299</v>
      </c>
      <c r="K6342" s="63">
        <v>5.7276978687432054</v>
      </c>
      <c r="L6342" s="63">
        <v>7.3095126554691401</v>
      </c>
      <c r="M6342" s="63">
        <v>6.6341567382439575</v>
      </c>
      <c r="N6342" s="63">
        <v>7.2141944216532821</v>
      </c>
      <c r="O6342" s="71">
        <v>6.6249504801051078</v>
      </c>
    </row>
    <row r="6343" spans="2:15" outlineLevel="1" x14ac:dyDescent="0.25">
      <c r="B6343" s="65">
        <v>6334</v>
      </c>
      <c r="C6343" s="60">
        <v>1</v>
      </c>
      <c r="D6343" s="61">
        <v>0</v>
      </c>
      <c r="E6343" s="61">
        <v>1</v>
      </c>
      <c r="F6343" s="61">
        <v>1</v>
      </c>
      <c r="G6343" s="61">
        <v>1</v>
      </c>
      <c r="H6343" s="61">
        <v>0</v>
      </c>
      <c r="I6343" s="62">
        <v>97344.628867597232</v>
      </c>
      <c r="J6343" s="63">
        <v>6.0043624779275477</v>
      </c>
      <c r="K6343" s="63">
        <v>5.5854916802719847</v>
      </c>
      <c r="L6343" s="63">
        <v>7.0421457650530686</v>
      </c>
      <c r="M6343" s="63">
        <v>7.3091145312650756</v>
      </c>
      <c r="N6343" s="63">
        <v>7.3122912545520808</v>
      </c>
      <c r="O6343" s="71">
        <v>6.8760831145052022</v>
      </c>
    </row>
    <row r="6344" spans="2:15" outlineLevel="1" x14ac:dyDescent="0.25">
      <c r="B6344" s="65">
        <v>6335</v>
      </c>
      <c r="C6344" s="60">
        <v>1</v>
      </c>
      <c r="D6344" s="61">
        <v>0</v>
      </c>
      <c r="E6344" s="61">
        <v>1</v>
      </c>
      <c r="F6344" s="61">
        <v>1</v>
      </c>
      <c r="G6344" s="61">
        <v>0</v>
      </c>
      <c r="H6344" s="61">
        <v>1</v>
      </c>
      <c r="I6344" s="62">
        <v>97275.65422356929</v>
      </c>
      <c r="J6344" s="63">
        <v>6.5152993976748999</v>
      </c>
      <c r="K6344" s="63">
        <v>5.6560476775737207</v>
      </c>
      <c r="L6344" s="63">
        <v>7.2443343002208511</v>
      </c>
      <c r="M6344" s="63">
        <v>6.6983534792912209</v>
      </c>
      <c r="N6344" s="63">
        <v>6.9762888653846886</v>
      </c>
      <c r="O6344" s="71">
        <v>7.1698369541156985</v>
      </c>
    </row>
    <row r="6345" spans="2:15" outlineLevel="1" x14ac:dyDescent="0.25">
      <c r="B6345" s="65">
        <v>6336</v>
      </c>
      <c r="C6345" s="60">
        <v>1</v>
      </c>
      <c r="D6345" s="61">
        <v>0</v>
      </c>
      <c r="E6345" s="61">
        <v>1</v>
      </c>
      <c r="F6345" s="61">
        <v>1</v>
      </c>
      <c r="G6345" s="61">
        <v>1</v>
      </c>
      <c r="H6345" s="61">
        <v>0</v>
      </c>
      <c r="I6345" s="62">
        <v>103269.02951958658</v>
      </c>
      <c r="J6345" s="63">
        <v>6.8851771986809114</v>
      </c>
      <c r="K6345" s="63">
        <v>6.6348187535950061</v>
      </c>
      <c r="L6345" s="63">
        <v>6.6461050266209725</v>
      </c>
      <c r="M6345" s="63">
        <v>7.7367074723560343</v>
      </c>
      <c r="N6345" s="63">
        <v>7.2567785705323153</v>
      </c>
      <c r="O6345" s="71">
        <v>6.763396175743984</v>
      </c>
    </row>
    <row r="6346" spans="2:15" outlineLevel="1" x14ac:dyDescent="0.25">
      <c r="B6346" s="65">
        <v>6337</v>
      </c>
      <c r="C6346" s="60">
        <v>1</v>
      </c>
      <c r="D6346" s="61">
        <v>0</v>
      </c>
      <c r="E6346" s="61">
        <v>1</v>
      </c>
      <c r="F6346" s="61">
        <v>1</v>
      </c>
      <c r="G6346" s="61">
        <v>0</v>
      </c>
      <c r="H6346" s="61">
        <v>1</v>
      </c>
      <c r="I6346" s="62">
        <v>74171.263654416529</v>
      </c>
      <c r="J6346" s="63">
        <v>5.8871075280964238</v>
      </c>
      <c r="K6346" s="63">
        <v>4.8824414931645217</v>
      </c>
      <c r="L6346" s="63">
        <v>6.7411473755097768</v>
      </c>
      <c r="M6346" s="63">
        <v>7.9902910233783064</v>
      </c>
      <c r="N6346" s="63">
        <v>6.4017417259797744</v>
      </c>
      <c r="O6346" s="71">
        <v>6.8696349941870336</v>
      </c>
    </row>
    <row r="6347" spans="2:15" outlineLevel="1" x14ac:dyDescent="0.25">
      <c r="B6347" s="65">
        <v>6338</v>
      </c>
      <c r="C6347" s="60">
        <v>1</v>
      </c>
      <c r="D6347" s="61">
        <v>0</v>
      </c>
      <c r="E6347" s="61">
        <v>1</v>
      </c>
      <c r="F6347" s="61">
        <v>1</v>
      </c>
      <c r="G6347" s="61">
        <v>1</v>
      </c>
      <c r="H6347" s="61">
        <v>0</v>
      </c>
      <c r="I6347" s="62">
        <v>96841.854330092538</v>
      </c>
      <c r="J6347" s="63">
        <v>6.3142846357129443</v>
      </c>
      <c r="K6347" s="63">
        <v>5.6005442734672926</v>
      </c>
      <c r="L6347" s="63">
        <v>7.0096425331262777</v>
      </c>
      <c r="M6347" s="63">
        <v>7.0471083026572696</v>
      </c>
      <c r="N6347" s="63">
        <v>7.5246160393020034</v>
      </c>
      <c r="O6347" s="71">
        <v>6.3326527654078779</v>
      </c>
    </row>
    <row r="6348" spans="2:15" outlineLevel="1" x14ac:dyDescent="0.25">
      <c r="B6348" s="65">
        <v>6339</v>
      </c>
      <c r="C6348" s="60">
        <v>1</v>
      </c>
      <c r="D6348" s="61">
        <v>0</v>
      </c>
      <c r="E6348" s="61">
        <v>1</v>
      </c>
      <c r="F6348" s="61">
        <v>1</v>
      </c>
      <c r="G6348" s="61">
        <v>1</v>
      </c>
      <c r="H6348" s="61">
        <v>0</v>
      </c>
      <c r="I6348" s="62">
        <v>97387.666736849569</v>
      </c>
      <c r="J6348" s="63">
        <v>6.3076597713521743</v>
      </c>
      <c r="K6348" s="63">
        <v>5.5944745554756352</v>
      </c>
      <c r="L6348" s="63">
        <v>7.7164463248852551</v>
      </c>
      <c r="M6348" s="63">
        <v>7.1511240792556388</v>
      </c>
      <c r="N6348" s="63">
        <v>7.376230930613656</v>
      </c>
      <c r="O6348" s="71">
        <v>6.1718731902008219</v>
      </c>
    </row>
    <row r="6349" spans="2:15" outlineLevel="1" x14ac:dyDescent="0.25">
      <c r="B6349" s="65">
        <v>6340</v>
      </c>
      <c r="C6349" s="60">
        <v>1</v>
      </c>
      <c r="D6349" s="61">
        <v>0</v>
      </c>
      <c r="E6349" s="61">
        <v>1</v>
      </c>
      <c r="F6349" s="61">
        <v>1</v>
      </c>
      <c r="G6349" s="61">
        <v>1</v>
      </c>
      <c r="H6349" s="61">
        <v>0</v>
      </c>
      <c r="I6349" s="62">
        <v>101188.26733371108</v>
      </c>
      <c r="J6349" s="63">
        <v>6.1836106420699144</v>
      </c>
      <c r="K6349" s="63">
        <v>5.7664614273066706</v>
      </c>
      <c r="L6349" s="63">
        <v>6.8810991784715494</v>
      </c>
      <c r="M6349" s="63">
        <v>8.9158238105251453</v>
      </c>
      <c r="N6349" s="63">
        <v>7.0254589886585563</v>
      </c>
      <c r="O6349" s="71">
        <v>6.4389037533170619</v>
      </c>
    </row>
    <row r="6350" spans="2:15" outlineLevel="1" x14ac:dyDescent="0.25">
      <c r="B6350" s="65">
        <v>6341</v>
      </c>
      <c r="C6350" s="60">
        <v>1</v>
      </c>
      <c r="D6350" s="61">
        <v>0</v>
      </c>
      <c r="E6350" s="61">
        <v>1</v>
      </c>
      <c r="F6350" s="61">
        <v>1</v>
      </c>
      <c r="G6350" s="61">
        <v>1</v>
      </c>
      <c r="H6350" s="61">
        <v>0</v>
      </c>
      <c r="I6350" s="62">
        <v>75883.144180488322</v>
      </c>
      <c r="J6350" s="63">
        <v>5.4221577030287929</v>
      </c>
      <c r="K6350" s="63">
        <v>5.3703464387582756</v>
      </c>
      <c r="L6350" s="63">
        <v>7.4979361279769172</v>
      </c>
      <c r="M6350" s="63">
        <v>7.7908480231405139</v>
      </c>
      <c r="N6350" s="63">
        <v>7.2402878158465018</v>
      </c>
      <c r="O6350" s="71">
        <v>6.3803685284959286</v>
      </c>
    </row>
    <row r="6351" spans="2:15" outlineLevel="1" x14ac:dyDescent="0.25">
      <c r="B6351" s="65">
        <v>6342</v>
      </c>
      <c r="C6351" s="60">
        <v>1</v>
      </c>
      <c r="D6351" s="61">
        <v>0</v>
      </c>
      <c r="E6351" s="61">
        <v>1</v>
      </c>
      <c r="F6351" s="61">
        <v>1</v>
      </c>
      <c r="G6351" s="61">
        <v>1</v>
      </c>
      <c r="H6351" s="61">
        <v>0</v>
      </c>
      <c r="I6351" s="62">
        <v>61850.721013819915</v>
      </c>
      <c r="J6351" s="63">
        <v>6.0961667730444935</v>
      </c>
      <c r="K6351" s="63">
        <v>4.8172458550730859</v>
      </c>
      <c r="L6351" s="63">
        <v>6.9250345118613286</v>
      </c>
      <c r="M6351" s="63">
        <v>6.5473263996123681</v>
      </c>
      <c r="N6351" s="63">
        <v>6.887598014445647</v>
      </c>
      <c r="O6351" s="71">
        <v>6.8706793202286889</v>
      </c>
    </row>
    <row r="6352" spans="2:15" outlineLevel="1" x14ac:dyDescent="0.25">
      <c r="B6352" s="65">
        <v>6343</v>
      </c>
      <c r="C6352" s="60">
        <v>1</v>
      </c>
      <c r="D6352" s="61">
        <v>0</v>
      </c>
      <c r="E6352" s="61">
        <v>1</v>
      </c>
      <c r="F6352" s="61">
        <v>1</v>
      </c>
      <c r="G6352" s="61">
        <v>0</v>
      </c>
      <c r="H6352" s="61">
        <v>1</v>
      </c>
      <c r="I6352" s="62">
        <v>97490.04283922461</v>
      </c>
      <c r="J6352" s="63">
        <v>6.4676874480261288</v>
      </c>
      <c r="K6352" s="63">
        <v>5.0049205247255939</v>
      </c>
      <c r="L6352" s="63">
        <v>7.6593632160229603</v>
      </c>
      <c r="M6352" s="63">
        <v>7.6677108298067758</v>
      </c>
      <c r="N6352" s="63">
        <v>6.5828289981040617</v>
      </c>
      <c r="O6352" s="71">
        <v>7.1186733364012875</v>
      </c>
    </row>
    <row r="6353" spans="2:15" outlineLevel="1" x14ac:dyDescent="0.25">
      <c r="B6353" s="65">
        <v>6344</v>
      </c>
      <c r="C6353" s="60">
        <v>0</v>
      </c>
      <c r="D6353" s="61">
        <v>1</v>
      </c>
      <c r="E6353" s="61">
        <v>1</v>
      </c>
      <c r="F6353" s="61">
        <v>1</v>
      </c>
      <c r="G6353" s="61">
        <v>1</v>
      </c>
      <c r="H6353" s="61">
        <v>0</v>
      </c>
      <c r="I6353" s="62">
        <v>29742.592772478602</v>
      </c>
      <c r="J6353" s="63">
        <v>5.8990836451358364</v>
      </c>
      <c r="K6353" s="63">
        <v>5.9600633281565596</v>
      </c>
      <c r="L6353" s="63">
        <v>6.8741961670915863</v>
      </c>
      <c r="M6353" s="63">
        <v>7.1175839906899405</v>
      </c>
      <c r="N6353" s="63">
        <v>6.5417199608066703</v>
      </c>
      <c r="O6353" s="71">
        <v>6.5360954631823098</v>
      </c>
    </row>
    <row r="6354" spans="2:15" outlineLevel="1" x14ac:dyDescent="0.25">
      <c r="B6354" s="65">
        <v>6345</v>
      </c>
      <c r="C6354" s="60">
        <v>0</v>
      </c>
      <c r="D6354" s="61">
        <v>1</v>
      </c>
      <c r="E6354" s="61">
        <v>1</v>
      </c>
      <c r="F6354" s="61">
        <v>1</v>
      </c>
      <c r="G6354" s="61">
        <v>1</v>
      </c>
      <c r="H6354" s="61">
        <v>0</v>
      </c>
      <c r="I6354" s="62">
        <v>96869.276979708215</v>
      </c>
      <c r="J6354" s="63">
        <v>5.6779623145169795</v>
      </c>
      <c r="K6354" s="63">
        <v>6.1199558327287118</v>
      </c>
      <c r="L6354" s="63">
        <v>7.0768820021501755</v>
      </c>
      <c r="M6354" s="63">
        <v>6.5775361396708671</v>
      </c>
      <c r="N6354" s="63">
        <v>7.4951174133602247</v>
      </c>
      <c r="O6354" s="71">
        <v>7.0908723140086671</v>
      </c>
    </row>
    <row r="6355" spans="2:15" outlineLevel="1" x14ac:dyDescent="0.25">
      <c r="B6355" s="65">
        <v>6346</v>
      </c>
      <c r="C6355" s="60">
        <v>1</v>
      </c>
      <c r="D6355" s="61">
        <v>0</v>
      </c>
      <c r="E6355" s="61">
        <v>1</v>
      </c>
      <c r="F6355" s="61">
        <v>1</v>
      </c>
      <c r="G6355" s="61">
        <v>1</v>
      </c>
      <c r="H6355" s="61">
        <v>0</v>
      </c>
      <c r="I6355" s="62">
        <v>100002.23588264117</v>
      </c>
      <c r="J6355" s="63">
        <v>6.2854372682213153</v>
      </c>
      <c r="K6355" s="63">
        <v>5.563504295823785</v>
      </c>
      <c r="L6355" s="63">
        <v>7.0914426065083536</v>
      </c>
      <c r="M6355" s="63">
        <v>8.6272531806275037</v>
      </c>
      <c r="N6355" s="63">
        <v>6.8760375629275297</v>
      </c>
      <c r="O6355" s="71">
        <v>6.46445279233326</v>
      </c>
    </row>
    <row r="6356" spans="2:15" outlineLevel="1" x14ac:dyDescent="0.25">
      <c r="B6356" s="65">
        <v>6347</v>
      </c>
      <c r="C6356" s="60">
        <v>1</v>
      </c>
      <c r="D6356" s="61">
        <v>0</v>
      </c>
      <c r="E6356" s="61">
        <v>1</v>
      </c>
      <c r="F6356" s="61">
        <v>1</v>
      </c>
      <c r="G6356" s="61">
        <v>0</v>
      </c>
      <c r="H6356" s="61">
        <v>1</v>
      </c>
      <c r="I6356" s="62">
        <v>97563.894817075401</v>
      </c>
      <c r="J6356" s="63">
        <v>6.8523583574242082</v>
      </c>
      <c r="K6356" s="63">
        <v>5.4999834797976295</v>
      </c>
      <c r="L6356" s="63">
        <v>7.9849319523866775</v>
      </c>
      <c r="M6356" s="63">
        <v>6.4985235912536332</v>
      </c>
      <c r="N6356" s="63">
        <v>6.5481476277304029</v>
      </c>
      <c r="O6356" s="71">
        <v>7.3725470283770642</v>
      </c>
    </row>
    <row r="6357" spans="2:15" outlineLevel="1" x14ac:dyDescent="0.25">
      <c r="B6357" s="65">
        <v>6348</v>
      </c>
      <c r="C6357" s="60">
        <v>0</v>
      </c>
      <c r="D6357" s="61">
        <v>1</v>
      </c>
      <c r="E6357" s="61">
        <v>1</v>
      </c>
      <c r="F6357" s="61">
        <v>1</v>
      </c>
      <c r="G6357" s="61">
        <v>0</v>
      </c>
      <c r="H6357" s="61">
        <v>1</v>
      </c>
      <c r="I6357" s="62">
        <v>97987.594236201083</v>
      </c>
      <c r="J6357" s="63">
        <v>5.7542490557516679</v>
      </c>
      <c r="K6357" s="63">
        <v>6.0497073795988214</v>
      </c>
      <c r="L6357" s="63">
        <v>7.0193280615227351</v>
      </c>
      <c r="M6357" s="63">
        <v>7.5011068297348684</v>
      </c>
      <c r="N6357" s="63">
        <v>6.5836349188668866</v>
      </c>
      <c r="O6357" s="71">
        <v>7.4701039770332285</v>
      </c>
    </row>
    <row r="6358" spans="2:15" outlineLevel="1" x14ac:dyDescent="0.25">
      <c r="B6358" s="65">
        <v>6349</v>
      </c>
      <c r="C6358" s="60">
        <v>1</v>
      </c>
      <c r="D6358" s="61">
        <v>0</v>
      </c>
      <c r="E6358" s="61">
        <v>1</v>
      </c>
      <c r="F6358" s="61">
        <v>1</v>
      </c>
      <c r="G6358" s="61">
        <v>0</v>
      </c>
      <c r="H6358" s="61">
        <v>1</v>
      </c>
      <c r="I6358" s="62">
        <v>60053.773542361014</v>
      </c>
      <c r="J6358" s="63">
        <v>6.0769744464923248</v>
      </c>
      <c r="K6358" s="63">
        <v>4.4023750202860148</v>
      </c>
      <c r="L6358" s="63">
        <v>7.3719455302131074</v>
      </c>
      <c r="M6358" s="63">
        <v>6.0747266477827431</v>
      </c>
      <c r="N6358" s="63">
        <v>6.8077516424117785</v>
      </c>
      <c r="O6358" s="71">
        <v>7.0830047163936722</v>
      </c>
    </row>
    <row r="6359" spans="2:15" outlineLevel="1" x14ac:dyDescent="0.25">
      <c r="B6359" s="65">
        <v>6350</v>
      </c>
      <c r="C6359" s="60">
        <v>1</v>
      </c>
      <c r="D6359" s="61">
        <v>0</v>
      </c>
      <c r="E6359" s="61">
        <v>1</v>
      </c>
      <c r="F6359" s="61">
        <v>1</v>
      </c>
      <c r="G6359" s="61">
        <v>1</v>
      </c>
      <c r="H6359" s="61">
        <v>0</v>
      </c>
      <c r="I6359" s="62">
        <v>27086.91062083398</v>
      </c>
      <c r="J6359" s="63">
        <v>6.592277897721897</v>
      </c>
      <c r="K6359" s="63">
        <v>4.6637047935444693</v>
      </c>
      <c r="L6359" s="63">
        <v>6.3929104068579541</v>
      </c>
      <c r="M6359" s="63">
        <v>6.8555630263105138</v>
      </c>
      <c r="N6359" s="63">
        <v>6.8300755134989339</v>
      </c>
      <c r="O6359" s="71">
        <v>6.5385819033001447</v>
      </c>
    </row>
    <row r="6360" spans="2:15" outlineLevel="1" x14ac:dyDescent="0.25">
      <c r="B6360" s="65">
        <v>6351</v>
      </c>
      <c r="C6360" s="60">
        <v>1</v>
      </c>
      <c r="D6360" s="61">
        <v>0</v>
      </c>
      <c r="E6360" s="61">
        <v>1</v>
      </c>
      <c r="F6360" s="61">
        <v>1</v>
      </c>
      <c r="G6360" s="61">
        <v>0</v>
      </c>
      <c r="H6360" s="61">
        <v>1</v>
      </c>
      <c r="I6360" s="62">
        <v>97253.30311765417</v>
      </c>
      <c r="J6360" s="63">
        <v>6.1674873069116156</v>
      </c>
      <c r="K6360" s="63">
        <v>5.297425162887393</v>
      </c>
      <c r="L6360" s="63">
        <v>7.9617693012265871</v>
      </c>
      <c r="M6360" s="63">
        <v>7.1088701880037615</v>
      </c>
      <c r="N6360" s="63">
        <v>6.8076007837525694</v>
      </c>
      <c r="O6360" s="71">
        <v>7.2908860206332893</v>
      </c>
    </row>
    <row r="6361" spans="2:15" outlineLevel="1" x14ac:dyDescent="0.25">
      <c r="B6361" s="65">
        <v>6352</v>
      </c>
      <c r="C6361" s="60">
        <v>1</v>
      </c>
      <c r="D6361" s="61">
        <v>0</v>
      </c>
      <c r="E6361" s="61">
        <v>1</v>
      </c>
      <c r="F6361" s="61">
        <v>1</v>
      </c>
      <c r="G6361" s="61">
        <v>0</v>
      </c>
      <c r="H6361" s="61">
        <v>1</v>
      </c>
      <c r="I6361" s="62">
        <v>95692.857344310934</v>
      </c>
      <c r="J6361" s="63">
        <v>6.3351819030261662</v>
      </c>
      <c r="K6361" s="63">
        <v>5.2781662169430934</v>
      </c>
      <c r="L6361" s="63">
        <v>6.9915170939035942</v>
      </c>
      <c r="M6361" s="63">
        <v>7.4494706194471769</v>
      </c>
      <c r="N6361" s="63">
        <v>6.4385454194141385</v>
      </c>
      <c r="O6361" s="71">
        <v>6.9675700421958169</v>
      </c>
    </row>
    <row r="6362" spans="2:15" outlineLevel="1" x14ac:dyDescent="0.25">
      <c r="B6362" s="65">
        <v>6353</v>
      </c>
      <c r="C6362" s="60">
        <v>0</v>
      </c>
      <c r="D6362" s="61">
        <v>1</v>
      </c>
      <c r="E6362" s="61">
        <v>1</v>
      </c>
      <c r="F6362" s="61">
        <v>1</v>
      </c>
      <c r="G6362" s="61">
        <v>1</v>
      </c>
      <c r="H6362" s="61">
        <v>0</v>
      </c>
      <c r="I6362" s="62">
        <v>100370.15471956956</v>
      </c>
      <c r="J6362" s="63">
        <v>5.843825701971622</v>
      </c>
      <c r="K6362" s="63">
        <v>6.0402074257185454</v>
      </c>
      <c r="L6362" s="63">
        <v>7.8554504220286923</v>
      </c>
      <c r="M6362" s="63">
        <v>8.5501082700503783</v>
      </c>
      <c r="N6362" s="63">
        <v>6.6016260416494239</v>
      </c>
      <c r="O6362" s="71">
        <v>6.4713384756112111</v>
      </c>
    </row>
    <row r="6363" spans="2:15" outlineLevel="1" x14ac:dyDescent="0.25">
      <c r="B6363" s="65">
        <v>6354</v>
      </c>
      <c r="C6363" s="60">
        <v>0</v>
      </c>
      <c r="D6363" s="61">
        <v>1</v>
      </c>
      <c r="E6363" s="61">
        <v>1</v>
      </c>
      <c r="F6363" s="61">
        <v>1</v>
      </c>
      <c r="G6363" s="61">
        <v>0</v>
      </c>
      <c r="H6363" s="61">
        <v>1</v>
      </c>
      <c r="I6363" s="62">
        <v>76833.441790807745</v>
      </c>
      <c r="J6363" s="63">
        <v>5.2231617033580706</v>
      </c>
      <c r="K6363" s="63">
        <v>5.2865649282801517</v>
      </c>
      <c r="L6363" s="63">
        <v>6.2654181655290611</v>
      </c>
      <c r="M6363" s="63">
        <v>8.7290115144150136</v>
      </c>
      <c r="N6363" s="63">
        <v>6.6589250875266561</v>
      </c>
      <c r="O6363" s="71">
        <v>7.4361250924780169</v>
      </c>
    </row>
    <row r="6364" spans="2:15" outlineLevel="1" x14ac:dyDescent="0.25">
      <c r="B6364" s="65">
        <v>6355</v>
      </c>
      <c r="C6364" s="60">
        <v>1</v>
      </c>
      <c r="D6364" s="61">
        <v>0</v>
      </c>
      <c r="E6364" s="61">
        <v>1</v>
      </c>
      <c r="F6364" s="61">
        <v>1</v>
      </c>
      <c r="G6364" s="61">
        <v>0</v>
      </c>
      <c r="H6364" s="61">
        <v>1</v>
      </c>
      <c r="I6364" s="62">
        <v>22541.961795496085</v>
      </c>
      <c r="J6364" s="63">
        <v>5.1759035302888421</v>
      </c>
      <c r="K6364" s="63">
        <v>4.9581659228378712</v>
      </c>
      <c r="L6364" s="63">
        <v>7.2446559121728384</v>
      </c>
      <c r="M6364" s="63">
        <v>6.6783122068296379</v>
      </c>
      <c r="N6364" s="63">
        <v>6.1585535777163942</v>
      </c>
      <c r="O6364" s="71">
        <v>6.3185364385880032</v>
      </c>
    </row>
    <row r="6365" spans="2:15" outlineLevel="1" x14ac:dyDescent="0.25">
      <c r="B6365" s="65">
        <v>6356</v>
      </c>
      <c r="C6365" s="60">
        <v>1</v>
      </c>
      <c r="D6365" s="61">
        <v>0</v>
      </c>
      <c r="E6365" s="61">
        <v>1</v>
      </c>
      <c r="F6365" s="61">
        <v>1</v>
      </c>
      <c r="G6365" s="61">
        <v>1</v>
      </c>
      <c r="H6365" s="61">
        <v>0</v>
      </c>
      <c r="I6365" s="62">
        <v>93720.771078330523</v>
      </c>
      <c r="J6365" s="63">
        <v>6.8694702138237087</v>
      </c>
      <c r="K6365" s="63">
        <v>4.6545796171107554</v>
      </c>
      <c r="L6365" s="63">
        <v>7.1816120871392837</v>
      </c>
      <c r="M6365" s="63">
        <v>6.2975432766261896</v>
      </c>
      <c r="N6365" s="63">
        <v>7.0641305039202624</v>
      </c>
      <c r="O6365" s="71">
        <v>6.9262175925144174</v>
      </c>
    </row>
    <row r="6366" spans="2:15" outlineLevel="1" x14ac:dyDescent="0.25">
      <c r="B6366" s="65">
        <v>6357</v>
      </c>
      <c r="C6366" s="60">
        <v>1</v>
      </c>
      <c r="D6366" s="61">
        <v>0</v>
      </c>
      <c r="E6366" s="61">
        <v>1</v>
      </c>
      <c r="F6366" s="61">
        <v>1</v>
      </c>
      <c r="G6366" s="61">
        <v>1</v>
      </c>
      <c r="H6366" s="61">
        <v>0</v>
      </c>
      <c r="I6366" s="62">
        <v>24769.096570554742</v>
      </c>
      <c r="J6366" s="63">
        <v>5.3237452782644574</v>
      </c>
      <c r="K6366" s="63">
        <v>4.9251985534614686</v>
      </c>
      <c r="L6366" s="63">
        <v>7.5191264841149055</v>
      </c>
      <c r="M6366" s="63">
        <v>6.2128887101997137</v>
      </c>
      <c r="N6366" s="63">
        <v>7.4734868518030497</v>
      </c>
      <c r="O6366" s="71">
        <v>6.1234012686581885</v>
      </c>
    </row>
    <row r="6367" spans="2:15" outlineLevel="1" x14ac:dyDescent="0.25">
      <c r="B6367" s="65">
        <v>6358</v>
      </c>
      <c r="C6367" s="60">
        <v>0</v>
      </c>
      <c r="D6367" s="61">
        <v>1</v>
      </c>
      <c r="E6367" s="61">
        <v>1</v>
      </c>
      <c r="F6367" s="61">
        <v>1</v>
      </c>
      <c r="G6367" s="61">
        <v>0</v>
      </c>
      <c r="H6367" s="61">
        <v>1</v>
      </c>
      <c r="I6367" s="62">
        <v>77958.861678271453</v>
      </c>
      <c r="J6367" s="63">
        <v>5.4259017677032375</v>
      </c>
      <c r="K6367" s="63">
        <v>6.4251486722192492</v>
      </c>
      <c r="L6367" s="63">
        <v>6.5526051417645084</v>
      </c>
      <c r="M6367" s="63">
        <v>7.7053556159287089</v>
      </c>
      <c r="N6367" s="63">
        <v>6.8356456853201628</v>
      </c>
      <c r="O6367" s="71">
        <v>7.0869514352765117</v>
      </c>
    </row>
    <row r="6368" spans="2:15" outlineLevel="1" x14ac:dyDescent="0.25">
      <c r="B6368" s="65">
        <v>6359</v>
      </c>
      <c r="C6368" s="60">
        <v>1</v>
      </c>
      <c r="D6368" s="61">
        <v>0</v>
      </c>
      <c r="E6368" s="61">
        <v>1</v>
      </c>
      <c r="F6368" s="61">
        <v>1</v>
      </c>
      <c r="G6368" s="61">
        <v>1</v>
      </c>
      <c r="H6368" s="61">
        <v>0</v>
      </c>
      <c r="I6368" s="62">
        <v>99650.548492560556</v>
      </c>
      <c r="J6368" s="63">
        <v>7.0396829267093128</v>
      </c>
      <c r="K6368" s="63">
        <v>6.1062664580339732</v>
      </c>
      <c r="L6368" s="63">
        <v>7.7655863032693784</v>
      </c>
      <c r="M6368" s="63">
        <v>6.326685974710248</v>
      </c>
      <c r="N6368" s="63">
        <v>7.4070270777470313</v>
      </c>
      <c r="O6368" s="71">
        <v>6.6113614657467297</v>
      </c>
    </row>
    <row r="6369" spans="2:15" outlineLevel="1" x14ac:dyDescent="0.25">
      <c r="B6369" s="65">
        <v>6360</v>
      </c>
      <c r="C6369" s="60">
        <v>0</v>
      </c>
      <c r="D6369" s="61">
        <v>1</v>
      </c>
      <c r="E6369" s="61">
        <v>1</v>
      </c>
      <c r="F6369" s="61">
        <v>1</v>
      </c>
      <c r="G6369" s="61">
        <v>0</v>
      </c>
      <c r="H6369" s="61">
        <v>1</v>
      </c>
      <c r="I6369" s="62">
        <v>77311.34898007568</v>
      </c>
      <c r="J6369" s="63">
        <v>5.1927554542855958</v>
      </c>
      <c r="K6369" s="63">
        <v>6.0536559467595996</v>
      </c>
      <c r="L6369" s="63">
        <v>6.4274121860636741</v>
      </c>
      <c r="M6369" s="63">
        <v>8.2118812427691559</v>
      </c>
      <c r="N6369" s="63">
        <v>6.807321859701938</v>
      </c>
      <c r="O6369" s="71">
        <v>7.0378707400107983</v>
      </c>
    </row>
    <row r="6370" spans="2:15" outlineLevel="1" x14ac:dyDescent="0.25">
      <c r="B6370" s="65">
        <v>6361</v>
      </c>
      <c r="C6370" s="60">
        <v>0</v>
      </c>
      <c r="D6370" s="61">
        <v>1</v>
      </c>
      <c r="E6370" s="61">
        <v>1</v>
      </c>
      <c r="F6370" s="61">
        <v>1</v>
      </c>
      <c r="G6370" s="61">
        <v>1</v>
      </c>
      <c r="H6370" s="61">
        <v>0</v>
      </c>
      <c r="I6370" s="62">
        <v>29583.689884507097</v>
      </c>
      <c r="J6370" s="63">
        <v>5.9128688840868202</v>
      </c>
      <c r="K6370" s="63">
        <v>6.4379146669690943</v>
      </c>
      <c r="L6370" s="63">
        <v>6.2903096871167472</v>
      </c>
      <c r="M6370" s="63">
        <v>6.2758676699676892</v>
      </c>
      <c r="N6370" s="63">
        <v>7.0702964271461131</v>
      </c>
      <c r="O6370" s="71">
        <v>6.6817724454389049</v>
      </c>
    </row>
    <row r="6371" spans="2:15" outlineLevel="1" x14ac:dyDescent="0.25">
      <c r="B6371" s="65">
        <v>6362</v>
      </c>
      <c r="C6371" s="60">
        <v>0</v>
      </c>
      <c r="D6371" s="61">
        <v>1</v>
      </c>
      <c r="E6371" s="61">
        <v>1</v>
      </c>
      <c r="F6371" s="61">
        <v>1</v>
      </c>
      <c r="G6371" s="61">
        <v>1</v>
      </c>
      <c r="H6371" s="61">
        <v>0</v>
      </c>
      <c r="I6371" s="62">
        <v>94929.080001773167</v>
      </c>
      <c r="J6371" s="63">
        <v>5.1961057262165404</v>
      </c>
      <c r="K6371" s="63">
        <v>5.8669428717936798</v>
      </c>
      <c r="L6371" s="63">
        <v>8.2800853241137027</v>
      </c>
      <c r="M6371" s="63">
        <v>6.6710150833877622</v>
      </c>
      <c r="N6371" s="63">
        <v>6.9566453246383517</v>
      </c>
      <c r="O6371" s="71">
        <v>6.8807042122886868</v>
      </c>
    </row>
    <row r="6372" spans="2:15" outlineLevel="1" x14ac:dyDescent="0.25">
      <c r="B6372" s="65">
        <v>6363</v>
      </c>
      <c r="C6372" s="60">
        <v>1</v>
      </c>
      <c r="D6372" s="61">
        <v>0</v>
      </c>
      <c r="E6372" s="61">
        <v>1</v>
      </c>
      <c r="F6372" s="61">
        <v>1</v>
      </c>
      <c r="G6372" s="61">
        <v>0</v>
      </c>
      <c r="H6372" s="61">
        <v>1</v>
      </c>
      <c r="I6372" s="62">
        <v>102314.26601218097</v>
      </c>
      <c r="J6372" s="63">
        <v>6.1813865308144509</v>
      </c>
      <c r="K6372" s="63">
        <v>6.0881228790263409</v>
      </c>
      <c r="L6372" s="63">
        <v>7.4278167790470295</v>
      </c>
      <c r="M6372" s="63">
        <v>8.3468983091294131</v>
      </c>
      <c r="N6372" s="63">
        <v>6.9717515272265809</v>
      </c>
      <c r="O6372" s="71">
        <v>7.0036608017208994</v>
      </c>
    </row>
    <row r="6373" spans="2:15" outlineLevel="1" x14ac:dyDescent="0.25">
      <c r="B6373" s="65">
        <v>6364</v>
      </c>
      <c r="C6373" s="60">
        <v>1</v>
      </c>
      <c r="D6373" s="61">
        <v>0</v>
      </c>
      <c r="E6373" s="61">
        <v>1</v>
      </c>
      <c r="F6373" s="61">
        <v>1</v>
      </c>
      <c r="G6373" s="61">
        <v>0</v>
      </c>
      <c r="H6373" s="61">
        <v>1</v>
      </c>
      <c r="I6373" s="62">
        <v>95945.13876202784</v>
      </c>
      <c r="J6373" s="63">
        <v>6.2125629964259375</v>
      </c>
      <c r="K6373" s="63">
        <v>5.5832493630282691</v>
      </c>
      <c r="L6373" s="63">
        <v>6.8076117482345655</v>
      </c>
      <c r="M6373" s="63">
        <v>7.2148877314152005</v>
      </c>
      <c r="N6373" s="63">
        <v>6.5561129920407577</v>
      </c>
      <c r="O6373" s="71">
        <v>7.1219528258171581</v>
      </c>
    </row>
    <row r="6374" spans="2:15" outlineLevel="1" x14ac:dyDescent="0.25">
      <c r="B6374" s="65">
        <v>6365</v>
      </c>
      <c r="C6374" s="60">
        <v>1</v>
      </c>
      <c r="D6374" s="61">
        <v>0</v>
      </c>
      <c r="E6374" s="61">
        <v>1</v>
      </c>
      <c r="F6374" s="61">
        <v>1</v>
      </c>
      <c r="G6374" s="61">
        <v>1</v>
      </c>
      <c r="H6374" s="61">
        <v>0</v>
      </c>
      <c r="I6374" s="62">
        <v>74927.008855727341</v>
      </c>
      <c r="J6374" s="63">
        <v>5.2074709868273032</v>
      </c>
      <c r="K6374" s="63">
        <v>4.8557067595427368</v>
      </c>
      <c r="L6374" s="63">
        <v>6.7732662797966485</v>
      </c>
      <c r="M6374" s="63">
        <v>8.9542385890853993</v>
      </c>
      <c r="N6374" s="63">
        <v>6.7610628301434215</v>
      </c>
      <c r="O6374" s="71">
        <v>6.39354668502913</v>
      </c>
    </row>
    <row r="6375" spans="2:15" outlineLevel="1" x14ac:dyDescent="0.25">
      <c r="B6375" s="65">
        <v>6366</v>
      </c>
      <c r="C6375" s="60">
        <v>0</v>
      </c>
      <c r="D6375" s="61">
        <v>1</v>
      </c>
      <c r="E6375" s="61">
        <v>1</v>
      </c>
      <c r="F6375" s="61">
        <v>1</v>
      </c>
      <c r="G6375" s="61">
        <v>0</v>
      </c>
      <c r="H6375" s="61">
        <v>1</v>
      </c>
      <c r="I6375" s="62">
        <v>77262.173039261237</v>
      </c>
      <c r="J6375" s="63">
        <v>5.507344864650678</v>
      </c>
      <c r="K6375" s="63">
        <v>5.5856634171212605</v>
      </c>
      <c r="L6375" s="63">
        <v>7.2564940513116909</v>
      </c>
      <c r="M6375" s="63">
        <v>8.7850549493098722</v>
      </c>
      <c r="N6375" s="63">
        <v>6.3861154718067841</v>
      </c>
      <c r="O6375" s="71">
        <v>6.4207511726302871</v>
      </c>
    </row>
    <row r="6376" spans="2:15" outlineLevel="1" x14ac:dyDescent="0.25">
      <c r="B6376" s="65">
        <v>6367</v>
      </c>
      <c r="C6376" s="60">
        <v>1</v>
      </c>
      <c r="D6376" s="61">
        <v>0</v>
      </c>
      <c r="E6376" s="61">
        <v>1</v>
      </c>
      <c r="F6376" s="61">
        <v>1</v>
      </c>
      <c r="G6376" s="61">
        <v>1</v>
      </c>
      <c r="H6376" s="61">
        <v>0</v>
      </c>
      <c r="I6376" s="62">
        <v>101663.74251226275</v>
      </c>
      <c r="J6376" s="63">
        <v>6.6614172181550693</v>
      </c>
      <c r="K6376" s="63">
        <v>5.6927417290146751</v>
      </c>
      <c r="L6376" s="63">
        <v>7.2504682680816366</v>
      </c>
      <c r="M6376" s="63">
        <v>8.6727817610218256</v>
      </c>
      <c r="N6376" s="63">
        <v>6.7556488886975314</v>
      </c>
      <c r="O6376" s="71">
        <v>6.5441448620776708</v>
      </c>
    </row>
    <row r="6377" spans="2:15" outlineLevel="1" x14ac:dyDescent="0.25">
      <c r="B6377" s="65">
        <v>6368</v>
      </c>
      <c r="C6377" s="60">
        <v>1</v>
      </c>
      <c r="D6377" s="61">
        <v>0</v>
      </c>
      <c r="E6377" s="61">
        <v>1</v>
      </c>
      <c r="F6377" s="61">
        <v>1</v>
      </c>
      <c r="G6377" s="61">
        <v>1</v>
      </c>
      <c r="H6377" s="61">
        <v>0</v>
      </c>
      <c r="I6377" s="62">
        <v>25723.639092481375</v>
      </c>
      <c r="J6377" s="63">
        <v>5.1231687101875538</v>
      </c>
      <c r="K6377" s="63">
        <v>4.0697754929000345</v>
      </c>
      <c r="L6377" s="63">
        <v>6.347013457108603</v>
      </c>
      <c r="M6377" s="63">
        <v>7.6726106775964009</v>
      </c>
      <c r="N6377" s="63">
        <v>7.2325624912818718</v>
      </c>
      <c r="O6377" s="71">
        <v>7.1198305676523024</v>
      </c>
    </row>
    <row r="6378" spans="2:15" outlineLevel="1" x14ac:dyDescent="0.25">
      <c r="B6378" s="65">
        <v>6369</v>
      </c>
      <c r="C6378" s="60">
        <v>1</v>
      </c>
      <c r="D6378" s="61">
        <v>0</v>
      </c>
      <c r="E6378" s="61">
        <v>1</v>
      </c>
      <c r="F6378" s="61">
        <v>1</v>
      </c>
      <c r="G6378" s="61">
        <v>1</v>
      </c>
      <c r="H6378" s="61">
        <v>0</v>
      </c>
      <c r="I6378" s="62">
        <v>99181.750917382087</v>
      </c>
      <c r="J6378" s="63">
        <v>6.6159989462116142</v>
      </c>
      <c r="K6378" s="63">
        <v>5.2079921596816758</v>
      </c>
      <c r="L6378" s="63">
        <v>6.5505418505517889</v>
      </c>
      <c r="M6378" s="63">
        <v>8.3030400345570481</v>
      </c>
      <c r="N6378" s="63">
        <v>6.97761327695265</v>
      </c>
      <c r="O6378" s="71">
        <v>6.8282711931309361</v>
      </c>
    </row>
    <row r="6379" spans="2:15" outlineLevel="1" x14ac:dyDescent="0.25">
      <c r="B6379" s="65">
        <v>6370</v>
      </c>
      <c r="C6379" s="60">
        <v>1</v>
      </c>
      <c r="D6379" s="61">
        <v>0</v>
      </c>
      <c r="E6379" s="61">
        <v>1</v>
      </c>
      <c r="F6379" s="61">
        <v>1</v>
      </c>
      <c r="G6379" s="61">
        <v>1</v>
      </c>
      <c r="H6379" s="61">
        <v>0</v>
      </c>
      <c r="I6379" s="62">
        <v>22465.001145902628</v>
      </c>
      <c r="J6379" s="63">
        <v>5.2069638190278651</v>
      </c>
      <c r="K6379" s="63">
        <v>4.6902506746886896</v>
      </c>
      <c r="L6379" s="63">
        <v>7.0087647118632148</v>
      </c>
      <c r="M6379" s="63">
        <v>6.0450449293975712</v>
      </c>
      <c r="N6379" s="63">
        <v>6.8455526228192927</v>
      </c>
      <c r="O6379" s="71">
        <v>6.8371276093566005</v>
      </c>
    </row>
    <row r="6380" spans="2:15" outlineLevel="1" x14ac:dyDescent="0.25">
      <c r="B6380" s="65">
        <v>6371</v>
      </c>
      <c r="C6380" s="60">
        <v>1</v>
      </c>
      <c r="D6380" s="61">
        <v>0</v>
      </c>
      <c r="E6380" s="61">
        <v>1</v>
      </c>
      <c r="F6380" s="61">
        <v>1</v>
      </c>
      <c r="G6380" s="61">
        <v>1</v>
      </c>
      <c r="H6380" s="61">
        <v>0</v>
      </c>
      <c r="I6380" s="62">
        <v>77710.594722742651</v>
      </c>
      <c r="J6380" s="63">
        <v>5.8490711477536781</v>
      </c>
      <c r="K6380" s="63">
        <v>5.6314039551864106</v>
      </c>
      <c r="L6380" s="63">
        <v>6.0136813340812525</v>
      </c>
      <c r="M6380" s="63">
        <v>8.0152928547328663</v>
      </c>
      <c r="N6380" s="63">
        <v>7.3108554184009007</v>
      </c>
      <c r="O6380" s="71">
        <v>6.9039723576341965</v>
      </c>
    </row>
    <row r="6381" spans="2:15" outlineLevel="1" x14ac:dyDescent="0.25">
      <c r="B6381" s="65">
        <v>6372</v>
      </c>
      <c r="C6381" s="60">
        <v>1</v>
      </c>
      <c r="D6381" s="61">
        <v>0</v>
      </c>
      <c r="E6381" s="61">
        <v>1</v>
      </c>
      <c r="F6381" s="61">
        <v>1</v>
      </c>
      <c r="G6381" s="61">
        <v>1</v>
      </c>
      <c r="H6381" s="61">
        <v>0</v>
      </c>
      <c r="I6381" s="62">
        <v>95195.227536108345</v>
      </c>
      <c r="J6381" s="63">
        <v>5.8318343755731075</v>
      </c>
      <c r="K6381" s="63">
        <v>5.7303020661070683</v>
      </c>
      <c r="L6381" s="63">
        <v>7.9673300971623204</v>
      </c>
      <c r="M6381" s="63">
        <v>6.3456280587427862</v>
      </c>
      <c r="N6381" s="63">
        <v>7.2632106627632469</v>
      </c>
      <c r="O6381" s="71">
        <v>6.6478928204252359</v>
      </c>
    </row>
    <row r="6382" spans="2:15" outlineLevel="1" x14ac:dyDescent="0.25">
      <c r="B6382" s="65">
        <v>6373</v>
      </c>
      <c r="C6382" s="60">
        <v>1</v>
      </c>
      <c r="D6382" s="61">
        <v>0</v>
      </c>
      <c r="E6382" s="61">
        <v>1</v>
      </c>
      <c r="F6382" s="61">
        <v>1</v>
      </c>
      <c r="G6382" s="61">
        <v>1</v>
      </c>
      <c r="H6382" s="61">
        <v>0</v>
      </c>
      <c r="I6382" s="62">
        <v>30961.211526748797</v>
      </c>
      <c r="J6382" s="63">
        <v>6.0592360230003672</v>
      </c>
      <c r="K6382" s="63">
        <v>5.7726958217614035</v>
      </c>
      <c r="L6382" s="63">
        <v>6.5193149506830315</v>
      </c>
      <c r="M6382" s="63">
        <v>6.7422575744166968</v>
      </c>
      <c r="N6382" s="63">
        <v>7.2252292056248022</v>
      </c>
      <c r="O6382" s="71">
        <v>7.1117153743985089</v>
      </c>
    </row>
    <row r="6383" spans="2:15" outlineLevel="1" x14ac:dyDescent="0.25">
      <c r="B6383" s="65">
        <v>6374</v>
      </c>
      <c r="C6383" s="60">
        <v>0</v>
      </c>
      <c r="D6383" s="61">
        <v>1</v>
      </c>
      <c r="E6383" s="61">
        <v>1</v>
      </c>
      <c r="F6383" s="61">
        <v>1</v>
      </c>
      <c r="G6383" s="61">
        <v>0</v>
      </c>
      <c r="H6383" s="61">
        <v>1</v>
      </c>
      <c r="I6383" s="62">
        <v>96801.7519901778</v>
      </c>
      <c r="J6383" s="63">
        <v>5.8174077977822281</v>
      </c>
      <c r="K6383" s="63">
        <v>5.8713512066195914</v>
      </c>
      <c r="L6383" s="63">
        <v>7.1962282677296763</v>
      </c>
      <c r="M6383" s="63">
        <v>6.7276455920998153</v>
      </c>
      <c r="N6383" s="63">
        <v>7.1529865978949054</v>
      </c>
      <c r="O6383" s="71">
        <v>7.3483801189907219</v>
      </c>
    </row>
    <row r="6384" spans="2:15" outlineLevel="1" x14ac:dyDescent="0.25">
      <c r="B6384" s="65">
        <v>6375</v>
      </c>
      <c r="C6384" s="60">
        <v>1</v>
      </c>
      <c r="D6384" s="61">
        <v>0</v>
      </c>
      <c r="E6384" s="61">
        <v>1</v>
      </c>
      <c r="F6384" s="61">
        <v>1</v>
      </c>
      <c r="G6384" s="61">
        <v>0</v>
      </c>
      <c r="H6384" s="61">
        <v>1</v>
      </c>
      <c r="I6384" s="62">
        <v>96462.522140682267</v>
      </c>
      <c r="J6384" s="63">
        <v>6.0451478186708076</v>
      </c>
      <c r="K6384" s="63">
        <v>5.8604950680209349</v>
      </c>
      <c r="L6384" s="63">
        <v>7.1677252238784295</v>
      </c>
      <c r="M6384" s="63">
        <v>6.8258435558641342</v>
      </c>
      <c r="N6384" s="63">
        <v>6.9807001957109893</v>
      </c>
      <c r="O6384" s="71">
        <v>6.9871956807752067</v>
      </c>
    </row>
    <row r="6385" spans="2:15" outlineLevel="1" x14ac:dyDescent="0.25">
      <c r="B6385" s="65">
        <v>6376</v>
      </c>
      <c r="C6385" s="60">
        <v>1</v>
      </c>
      <c r="D6385" s="61">
        <v>0</v>
      </c>
      <c r="E6385" s="61">
        <v>1</v>
      </c>
      <c r="F6385" s="61">
        <v>1</v>
      </c>
      <c r="G6385" s="61">
        <v>0</v>
      </c>
      <c r="H6385" s="61">
        <v>1</v>
      </c>
      <c r="I6385" s="62">
        <v>28376.726822221317</v>
      </c>
      <c r="J6385" s="63">
        <v>5.2176039354847381</v>
      </c>
      <c r="K6385" s="63">
        <v>4.8532318442572659</v>
      </c>
      <c r="L6385" s="63">
        <v>6.7810143427606615</v>
      </c>
      <c r="M6385" s="63">
        <v>7.6138693567681504</v>
      </c>
      <c r="N6385" s="63">
        <v>7.070987289333349</v>
      </c>
      <c r="O6385" s="71">
        <v>7.1222051582220578</v>
      </c>
    </row>
    <row r="6386" spans="2:15" outlineLevel="1" x14ac:dyDescent="0.25">
      <c r="B6386" s="65">
        <v>6377</v>
      </c>
      <c r="C6386" s="60">
        <v>1</v>
      </c>
      <c r="D6386" s="61">
        <v>0</v>
      </c>
      <c r="E6386" s="61">
        <v>1</v>
      </c>
      <c r="F6386" s="61">
        <v>1</v>
      </c>
      <c r="G6386" s="61">
        <v>1</v>
      </c>
      <c r="H6386" s="61">
        <v>0</v>
      </c>
      <c r="I6386" s="62">
        <v>75529.48617917861</v>
      </c>
      <c r="J6386" s="63">
        <v>5.4574083344535529</v>
      </c>
      <c r="K6386" s="63">
        <v>5.1138315570015704</v>
      </c>
      <c r="L6386" s="63">
        <v>6.4965068922933327</v>
      </c>
      <c r="M6386" s="63">
        <v>8.9321239948308371</v>
      </c>
      <c r="N6386" s="63">
        <v>6.5920804343758626</v>
      </c>
      <c r="O6386" s="71">
        <v>6.3946561197829546</v>
      </c>
    </row>
    <row r="6387" spans="2:15" outlineLevel="1" x14ac:dyDescent="0.25">
      <c r="B6387" s="65">
        <v>6378</v>
      </c>
      <c r="C6387" s="60">
        <v>1</v>
      </c>
      <c r="D6387" s="61">
        <v>0</v>
      </c>
      <c r="E6387" s="61">
        <v>1</v>
      </c>
      <c r="F6387" s="61">
        <v>1</v>
      </c>
      <c r="G6387" s="61">
        <v>1</v>
      </c>
      <c r="H6387" s="61">
        <v>0</v>
      </c>
      <c r="I6387" s="62">
        <v>101094.34499955975</v>
      </c>
      <c r="J6387" s="63">
        <v>6.031350574360598</v>
      </c>
      <c r="K6387" s="63">
        <v>5.4454901800321593</v>
      </c>
      <c r="L6387" s="63">
        <v>7.5857851783472903</v>
      </c>
      <c r="M6387" s="63">
        <v>8.6301452747092053</v>
      </c>
      <c r="N6387" s="63">
        <v>7.1244577026346239</v>
      </c>
      <c r="O6387" s="71">
        <v>6.8625847849162565</v>
      </c>
    </row>
    <row r="6388" spans="2:15" outlineLevel="1" x14ac:dyDescent="0.25">
      <c r="B6388" s="65">
        <v>6379</v>
      </c>
      <c r="C6388" s="60">
        <v>1</v>
      </c>
      <c r="D6388" s="61">
        <v>0</v>
      </c>
      <c r="E6388" s="61">
        <v>1</v>
      </c>
      <c r="F6388" s="61">
        <v>1</v>
      </c>
      <c r="G6388" s="61">
        <v>1</v>
      </c>
      <c r="H6388" s="61">
        <v>0</v>
      </c>
      <c r="I6388" s="62">
        <v>102632.75520658662</v>
      </c>
      <c r="J6388" s="63">
        <v>6.6194001179140427</v>
      </c>
      <c r="K6388" s="63">
        <v>5.9117989994585454</v>
      </c>
      <c r="L6388" s="63">
        <v>6.5640867152141444</v>
      </c>
      <c r="M6388" s="63">
        <v>8.9608925275550249</v>
      </c>
      <c r="N6388" s="63">
        <v>6.9915811954172202</v>
      </c>
      <c r="O6388" s="71">
        <v>6.5275119801424957</v>
      </c>
    </row>
    <row r="6389" spans="2:15" outlineLevel="1" x14ac:dyDescent="0.25">
      <c r="B6389" s="65">
        <v>6380</v>
      </c>
      <c r="C6389" s="60">
        <v>1</v>
      </c>
      <c r="D6389" s="61">
        <v>0</v>
      </c>
      <c r="E6389" s="61">
        <v>1</v>
      </c>
      <c r="F6389" s="61">
        <v>1</v>
      </c>
      <c r="G6389" s="61">
        <v>1</v>
      </c>
      <c r="H6389" s="61">
        <v>0</v>
      </c>
      <c r="I6389" s="62">
        <v>23812.332799783151</v>
      </c>
      <c r="J6389" s="63">
        <v>5.4649646856390879</v>
      </c>
      <c r="K6389" s="63">
        <v>4.7447533172755509</v>
      </c>
      <c r="L6389" s="63">
        <v>6.5404632414440256</v>
      </c>
      <c r="M6389" s="63">
        <v>6.0566775452659813</v>
      </c>
      <c r="N6389" s="63">
        <v>7.5241928943552132</v>
      </c>
      <c r="O6389" s="71">
        <v>6.5450838442790609</v>
      </c>
    </row>
    <row r="6390" spans="2:15" outlineLevel="1" x14ac:dyDescent="0.25">
      <c r="B6390" s="65">
        <v>6381</v>
      </c>
      <c r="C6390" s="60">
        <v>1</v>
      </c>
      <c r="D6390" s="61">
        <v>0</v>
      </c>
      <c r="E6390" s="61">
        <v>1</v>
      </c>
      <c r="F6390" s="61">
        <v>1</v>
      </c>
      <c r="G6390" s="61">
        <v>0</v>
      </c>
      <c r="H6390" s="61">
        <v>1</v>
      </c>
      <c r="I6390" s="62">
        <v>98139.049568273535</v>
      </c>
      <c r="J6390" s="63">
        <v>5.7193469174289637</v>
      </c>
      <c r="K6390" s="63">
        <v>5.1680961737307021</v>
      </c>
      <c r="L6390" s="63">
        <v>7.7621066504367384</v>
      </c>
      <c r="M6390" s="63">
        <v>7.8738435238740534</v>
      </c>
      <c r="N6390" s="63">
        <v>7.1532607995280006</v>
      </c>
      <c r="O6390" s="71">
        <v>7.1601629283876882</v>
      </c>
    </row>
    <row r="6391" spans="2:15" outlineLevel="1" x14ac:dyDescent="0.25">
      <c r="B6391" s="65">
        <v>6382</v>
      </c>
      <c r="C6391" s="60">
        <v>1</v>
      </c>
      <c r="D6391" s="61">
        <v>0</v>
      </c>
      <c r="E6391" s="61">
        <v>1</v>
      </c>
      <c r="F6391" s="61">
        <v>1</v>
      </c>
      <c r="G6391" s="61">
        <v>0</v>
      </c>
      <c r="H6391" s="61">
        <v>1</v>
      </c>
      <c r="I6391" s="62">
        <v>76130.460240467466</v>
      </c>
      <c r="J6391" s="63">
        <v>5.8220056673198091</v>
      </c>
      <c r="K6391" s="63">
        <v>5.2598680177044779</v>
      </c>
      <c r="L6391" s="63">
        <v>6.7764783813119687</v>
      </c>
      <c r="M6391" s="63">
        <v>7.6653613558356195</v>
      </c>
      <c r="N6391" s="63">
        <v>6.9918910590663028</v>
      </c>
      <c r="O6391" s="71">
        <v>7.0728071454441679</v>
      </c>
    </row>
    <row r="6392" spans="2:15" outlineLevel="1" x14ac:dyDescent="0.25">
      <c r="B6392" s="65">
        <v>6383</v>
      </c>
      <c r="C6392" s="60">
        <v>1</v>
      </c>
      <c r="D6392" s="61">
        <v>0</v>
      </c>
      <c r="E6392" s="61">
        <v>1</v>
      </c>
      <c r="F6392" s="61">
        <v>1</v>
      </c>
      <c r="G6392" s="61">
        <v>0</v>
      </c>
      <c r="H6392" s="61">
        <v>1</v>
      </c>
      <c r="I6392" s="62">
        <v>75422.348198856955</v>
      </c>
      <c r="J6392" s="63">
        <v>5.3456983056536842</v>
      </c>
      <c r="K6392" s="63">
        <v>4.2515000760128761</v>
      </c>
      <c r="L6392" s="63">
        <v>7.0043880806769234</v>
      </c>
      <c r="M6392" s="63">
        <v>8.9572371482874544</v>
      </c>
      <c r="N6392" s="63">
        <v>6.8310005469291672</v>
      </c>
      <c r="O6392" s="71">
        <v>7.0667906212779927</v>
      </c>
    </row>
    <row r="6393" spans="2:15" outlineLevel="1" x14ac:dyDescent="0.25">
      <c r="B6393" s="65">
        <v>6384</v>
      </c>
      <c r="C6393" s="60">
        <v>1</v>
      </c>
      <c r="D6393" s="61">
        <v>0</v>
      </c>
      <c r="E6393" s="61">
        <v>1</v>
      </c>
      <c r="F6393" s="61">
        <v>1</v>
      </c>
      <c r="G6393" s="61">
        <v>1</v>
      </c>
      <c r="H6393" s="61">
        <v>0</v>
      </c>
      <c r="I6393" s="62">
        <v>76716.183898006726</v>
      </c>
      <c r="J6393" s="63">
        <v>6.1841998867200996</v>
      </c>
      <c r="K6393" s="63">
        <v>4.9078715886068824</v>
      </c>
      <c r="L6393" s="63">
        <v>6.1496283547846895</v>
      </c>
      <c r="M6393" s="63">
        <v>7.8305267780187542</v>
      </c>
      <c r="N6393" s="63">
        <v>7.5262406369675983</v>
      </c>
      <c r="O6393" s="71">
        <v>6.9253335733323098</v>
      </c>
    </row>
    <row r="6394" spans="2:15" outlineLevel="1" x14ac:dyDescent="0.25">
      <c r="B6394" s="65">
        <v>6385</v>
      </c>
      <c r="C6394" s="60">
        <v>1</v>
      </c>
      <c r="D6394" s="61">
        <v>0</v>
      </c>
      <c r="E6394" s="61">
        <v>1</v>
      </c>
      <c r="F6394" s="61">
        <v>1</v>
      </c>
      <c r="G6394" s="61">
        <v>1</v>
      </c>
      <c r="H6394" s="61">
        <v>0</v>
      </c>
      <c r="I6394" s="62">
        <v>101205.22481581442</v>
      </c>
      <c r="J6394" s="63">
        <v>6.3592040825180813</v>
      </c>
      <c r="K6394" s="63">
        <v>5.4362571771101376</v>
      </c>
      <c r="L6394" s="63">
        <v>7.9288125198042616</v>
      </c>
      <c r="M6394" s="63">
        <v>8.1506012470498277</v>
      </c>
      <c r="N6394" s="63">
        <v>7.159938896293089</v>
      </c>
      <c r="O6394" s="71">
        <v>6.8827397469191425</v>
      </c>
    </row>
    <row r="6395" spans="2:15" outlineLevel="1" x14ac:dyDescent="0.25">
      <c r="B6395" s="65">
        <v>6386</v>
      </c>
      <c r="C6395" s="60">
        <v>0</v>
      </c>
      <c r="D6395" s="61">
        <v>1</v>
      </c>
      <c r="E6395" s="61">
        <v>1</v>
      </c>
      <c r="F6395" s="61">
        <v>1</v>
      </c>
      <c r="G6395" s="61">
        <v>1</v>
      </c>
      <c r="H6395" s="61">
        <v>0</v>
      </c>
      <c r="I6395" s="62">
        <v>74397.079578569334</v>
      </c>
      <c r="J6395" s="63">
        <v>5.3072973697255517</v>
      </c>
      <c r="K6395" s="63">
        <v>6.4412471228679449</v>
      </c>
      <c r="L6395" s="63">
        <v>6.4633154335580265</v>
      </c>
      <c r="M6395" s="63">
        <v>7.2415112040861347</v>
      </c>
      <c r="N6395" s="63">
        <v>6.8540113692299087</v>
      </c>
      <c r="O6395" s="71">
        <v>6.2042157394419775</v>
      </c>
    </row>
    <row r="6396" spans="2:15" outlineLevel="1" x14ac:dyDescent="0.25">
      <c r="B6396" s="65">
        <v>6387</v>
      </c>
      <c r="C6396" s="60">
        <v>1</v>
      </c>
      <c r="D6396" s="61">
        <v>0</v>
      </c>
      <c r="E6396" s="61">
        <v>1</v>
      </c>
      <c r="F6396" s="61">
        <v>1</v>
      </c>
      <c r="G6396" s="61">
        <v>1</v>
      </c>
      <c r="H6396" s="61">
        <v>0</v>
      </c>
      <c r="I6396" s="62">
        <v>78731.621347807173</v>
      </c>
      <c r="J6396" s="63">
        <v>5.4445320182685419</v>
      </c>
      <c r="K6396" s="63">
        <v>4.8891291132157013</v>
      </c>
      <c r="L6396" s="63">
        <v>7.1352222656969602</v>
      </c>
      <c r="M6396" s="63">
        <v>8.9163379006951651</v>
      </c>
      <c r="N6396" s="63">
        <v>7.2897798429769693</v>
      </c>
      <c r="O6396" s="71">
        <v>7.0230493645590517</v>
      </c>
    </row>
    <row r="6397" spans="2:15" outlineLevel="1" x14ac:dyDescent="0.25">
      <c r="B6397" s="65">
        <v>6388</v>
      </c>
      <c r="C6397" s="60">
        <v>1</v>
      </c>
      <c r="D6397" s="61">
        <v>0</v>
      </c>
      <c r="E6397" s="61">
        <v>1</v>
      </c>
      <c r="F6397" s="61">
        <v>1</v>
      </c>
      <c r="G6397" s="61">
        <v>1</v>
      </c>
      <c r="H6397" s="61">
        <v>0</v>
      </c>
      <c r="I6397" s="62">
        <v>30232.291729099423</v>
      </c>
      <c r="J6397" s="63">
        <v>6.3611423927622424</v>
      </c>
      <c r="K6397" s="63">
        <v>6.0441171798185902</v>
      </c>
      <c r="L6397" s="63">
        <v>6.5654801356856263</v>
      </c>
      <c r="M6397" s="63">
        <v>6.4792478764457844</v>
      </c>
      <c r="N6397" s="63">
        <v>7.1538009447001691</v>
      </c>
      <c r="O6397" s="71">
        <v>6.3917848078601409</v>
      </c>
    </row>
    <row r="6398" spans="2:15" outlineLevel="1" x14ac:dyDescent="0.25">
      <c r="B6398" s="65">
        <v>6389</v>
      </c>
      <c r="C6398" s="60">
        <v>1</v>
      </c>
      <c r="D6398" s="61">
        <v>0</v>
      </c>
      <c r="E6398" s="61">
        <v>1</v>
      </c>
      <c r="F6398" s="61">
        <v>1</v>
      </c>
      <c r="G6398" s="61">
        <v>1</v>
      </c>
      <c r="H6398" s="61">
        <v>0</v>
      </c>
      <c r="I6398" s="62">
        <v>27795.71068605558</v>
      </c>
      <c r="J6398" s="63">
        <v>5.8478465531230066</v>
      </c>
      <c r="K6398" s="63">
        <v>5.7680283508353023</v>
      </c>
      <c r="L6398" s="63">
        <v>7.0473266772237491</v>
      </c>
      <c r="M6398" s="63">
        <v>6.1754019055231568</v>
      </c>
      <c r="N6398" s="63">
        <v>6.9411834425650891</v>
      </c>
      <c r="O6398" s="71">
        <v>6.6617970496486265</v>
      </c>
    </row>
    <row r="6399" spans="2:15" outlineLevel="1" x14ac:dyDescent="0.25">
      <c r="B6399" s="65">
        <v>6390</v>
      </c>
      <c r="C6399" s="60">
        <v>1</v>
      </c>
      <c r="D6399" s="61">
        <v>0</v>
      </c>
      <c r="E6399" s="61">
        <v>1</v>
      </c>
      <c r="F6399" s="61">
        <v>1</v>
      </c>
      <c r="G6399" s="61">
        <v>0</v>
      </c>
      <c r="H6399" s="61">
        <v>1</v>
      </c>
      <c r="I6399" s="62">
        <v>26411.415691638831</v>
      </c>
      <c r="J6399" s="63">
        <v>5.5565841311168889</v>
      </c>
      <c r="K6399" s="63">
        <v>4.523164012510283</v>
      </c>
      <c r="L6399" s="63">
        <v>6.5864272318642003</v>
      </c>
      <c r="M6399" s="63">
        <v>6.9272853573272215</v>
      </c>
      <c r="N6399" s="63">
        <v>7.1541607141240284</v>
      </c>
      <c r="O6399" s="71">
        <v>7.1847431622913431</v>
      </c>
    </row>
    <row r="6400" spans="2:15" outlineLevel="1" x14ac:dyDescent="0.25">
      <c r="B6400" s="65">
        <v>6391</v>
      </c>
      <c r="C6400" s="60">
        <v>1</v>
      </c>
      <c r="D6400" s="61">
        <v>0</v>
      </c>
      <c r="E6400" s="61">
        <v>1</v>
      </c>
      <c r="F6400" s="61">
        <v>1</v>
      </c>
      <c r="G6400" s="61">
        <v>1</v>
      </c>
      <c r="H6400" s="61">
        <v>0</v>
      </c>
      <c r="I6400" s="62">
        <v>102164.93820998956</v>
      </c>
      <c r="J6400" s="63">
        <v>6.5584235928982801</v>
      </c>
      <c r="K6400" s="63">
        <v>5.2411838431243192</v>
      </c>
      <c r="L6400" s="63">
        <v>7.3048642938206854</v>
      </c>
      <c r="M6400" s="63">
        <v>8.5191667195467442</v>
      </c>
      <c r="N6400" s="63">
        <v>7.5380367405709237</v>
      </c>
      <c r="O6400" s="71">
        <v>6.8096739385902838</v>
      </c>
    </row>
    <row r="6401" spans="2:15" outlineLevel="1" x14ac:dyDescent="0.25">
      <c r="B6401" s="65">
        <v>6392</v>
      </c>
      <c r="C6401" s="60">
        <v>0</v>
      </c>
      <c r="D6401" s="61">
        <v>1</v>
      </c>
      <c r="E6401" s="61">
        <v>1</v>
      </c>
      <c r="F6401" s="61">
        <v>1</v>
      </c>
      <c r="G6401" s="61">
        <v>1</v>
      </c>
      <c r="H6401" s="61">
        <v>0</v>
      </c>
      <c r="I6401" s="62">
        <v>100937.95128164536</v>
      </c>
      <c r="J6401" s="63">
        <v>5.8476328634683732</v>
      </c>
      <c r="K6401" s="63">
        <v>5.9499866020564056</v>
      </c>
      <c r="L6401" s="63">
        <v>7.0506629400754326</v>
      </c>
      <c r="M6401" s="63">
        <v>8.6463934942619893</v>
      </c>
      <c r="N6401" s="63">
        <v>7.2075552554835447</v>
      </c>
      <c r="O6401" s="71">
        <v>6.5477438426621255</v>
      </c>
    </row>
    <row r="6402" spans="2:15" outlineLevel="1" x14ac:dyDescent="0.25">
      <c r="B6402" s="65">
        <v>6393</v>
      </c>
      <c r="C6402" s="60">
        <v>1</v>
      </c>
      <c r="D6402" s="61">
        <v>0</v>
      </c>
      <c r="E6402" s="61">
        <v>1</v>
      </c>
      <c r="F6402" s="61">
        <v>1</v>
      </c>
      <c r="G6402" s="61">
        <v>1</v>
      </c>
      <c r="H6402" s="61">
        <v>0</v>
      </c>
      <c r="I6402" s="62">
        <v>60747.4298435706</v>
      </c>
      <c r="J6402" s="63">
        <v>5.7374923558014368</v>
      </c>
      <c r="K6402" s="63">
        <v>4.9908731052751749</v>
      </c>
      <c r="L6402" s="63">
        <v>7.4704160777462789</v>
      </c>
      <c r="M6402" s="63">
        <v>6.0122668222071738</v>
      </c>
      <c r="N6402" s="63">
        <v>7.2559230657663072</v>
      </c>
      <c r="O6402" s="71">
        <v>6.5123180827808023</v>
      </c>
    </row>
    <row r="6403" spans="2:15" outlineLevel="1" x14ac:dyDescent="0.25">
      <c r="B6403" s="65">
        <v>6394</v>
      </c>
      <c r="C6403" s="60">
        <v>1</v>
      </c>
      <c r="D6403" s="61">
        <v>0</v>
      </c>
      <c r="E6403" s="61">
        <v>1</v>
      </c>
      <c r="F6403" s="61">
        <v>1</v>
      </c>
      <c r="G6403" s="61">
        <v>0</v>
      </c>
      <c r="H6403" s="61">
        <v>1</v>
      </c>
      <c r="I6403" s="62">
        <v>102399.76607856633</v>
      </c>
      <c r="J6403" s="63">
        <v>6.2057249246305357</v>
      </c>
      <c r="K6403" s="63">
        <v>6.0504287705691251</v>
      </c>
      <c r="L6403" s="63">
        <v>7.1694771802836286</v>
      </c>
      <c r="M6403" s="63">
        <v>8.6484780091435915</v>
      </c>
      <c r="N6403" s="63">
        <v>6.8643505585955333</v>
      </c>
      <c r="O6403" s="71">
        <v>6.9493901440433943</v>
      </c>
    </row>
    <row r="6404" spans="2:15" outlineLevel="1" x14ac:dyDescent="0.25">
      <c r="B6404" s="65">
        <v>6395</v>
      </c>
      <c r="C6404" s="60">
        <v>1</v>
      </c>
      <c r="D6404" s="61">
        <v>0</v>
      </c>
      <c r="E6404" s="61">
        <v>1</v>
      </c>
      <c r="F6404" s="61">
        <v>1</v>
      </c>
      <c r="G6404" s="61">
        <v>1</v>
      </c>
      <c r="H6404" s="61">
        <v>0</v>
      </c>
      <c r="I6404" s="62">
        <v>102530.3506400825</v>
      </c>
      <c r="J6404" s="63">
        <v>6.0350654177516576</v>
      </c>
      <c r="K6404" s="63">
        <v>5.4321551639320287</v>
      </c>
      <c r="L6404" s="63">
        <v>7.7151734387220339</v>
      </c>
      <c r="M6404" s="63">
        <v>8.9436067696253811</v>
      </c>
      <c r="N6404" s="63">
        <v>7.2579257279349196</v>
      </c>
      <c r="O6404" s="71">
        <v>6.8824691488666767</v>
      </c>
    </row>
    <row r="6405" spans="2:15" outlineLevel="1" x14ac:dyDescent="0.25">
      <c r="B6405" s="65">
        <v>6396</v>
      </c>
      <c r="C6405" s="60">
        <v>1</v>
      </c>
      <c r="D6405" s="61">
        <v>0</v>
      </c>
      <c r="E6405" s="61">
        <v>1</v>
      </c>
      <c r="F6405" s="61">
        <v>1</v>
      </c>
      <c r="G6405" s="61">
        <v>1</v>
      </c>
      <c r="H6405" s="61">
        <v>0</v>
      </c>
      <c r="I6405" s="62">
        <v>95045.511196121428</v>
      </c>
      <c r="J6405" s="63">
        <v>6.2597521962943103</v>
      </c>
      <c r="K6405" s="63">
        <v>4.0415205827205778</v>
      </c>
      <c r="L6405" s="63">
        <v>6.8600809187698051</v>
      </c>
      <c r="M6405" s="63">
        <v>8.0230121805262318</v>
      </c>
      <c r="N6405" s="63">
        <v>7.6263210098749079</v>
      </c>
      <c r="O6405" s="71">
        <v>6.4080915065926423</v>
      </c>
    </row>
    <row r="6406" spans="2:15" outlineLevel="1" x14ac:dyDescent="0.25">
      <c r="B6406" s="65">
        <v>6397</v>
      </c>
      <c r="C6406" s="60">
        <v>1</v>
      </c>
      <c r="D6406" s="61">
        <v>0</v>
      </c>
      <c r="E6406" s="61">
        <v>1</v>
      </c>
      <c r="F6406" s="61">
        <v>1</v>
      </c>
      <c r="G6406" s="61">
        <v>0</v>
      </c>
      <c r="H6406" s="61">
        <v>1</v>
      </c>
      <c r="I6406" s="62">
        <v>73844.260432501993</v>
      </c>
      <c r="J6406" s="63">
        <v>6.2354096798458114</v>
      </c>
      <c r="K6406" s="63">
        <v>5.0034675987063402</v>
      </c>
      <c r="L6406" s="63">
        <v>6.5565276243739081</v>
      </c>
      <c r="M6406" s="63">
        <v>6.8301085456220987</v>
      </c>
      <c r="N6406" s="63">
        <v>6.7560209989045639</v>
      </c>
      <c r="O6406" s="71">
        <v>7.3800974186312942</v>
      </c>
    </row>
    <row r="6407" spans="2:15" outlineLevel="1" x14ac:dyDescent="0.25">
      <c r="B6407" s="65">
        <v>6398</v>
      </c>
      <c r="C6407" s="60">
        <v>1</v>
      </c>
      <c r="D6407" s="61">
        <v>0</v>
      </c>
      <c r="E6407" s="61">
        <v>1</v>
      </c>
      <c r="F6407" s="61">
        <v>1</v>
      </c>
      <c r="G6407" s="61">
        <v>0</v>
      </c>
      <c r="H6407" s="61">
        <v>1</v>
      </c>
      <c r="I6407" s="62">
        <v>95803.839509317666</v>
      </c>
      <c r="J6407" s="63">
        <v>5.5563390960695482</v>
      </c>
      <c r="K6407" s="63">
        <v>4.8332742470774601</v>
      </c>
      <c r="L6407" s="63">
        <v>7.86501623842301</v>
      </c>
      <c r="M6407" s="63">
        <v>8.2024438173517655</v>
      </c>
      <c r="N6407" s="63">
        <v>6.5724636957619111</v>
      </c>
      <c r="O6407" s="71">
        <v>6.9128563121778264</v>
      </c>
    </row>
    <row r="6408" spans="2:15" outlineLevel="1" x14ac:dyDescent="0.25">
      <c r="B6408" s="65">
        <v>6399</v>
      </c>
      <c r="C6408" s="60">
        <v>1</v>
      </c>
      <c r="D6408" s="61">
        <v>0</v>
      </c>
      <c r="E6408" s="61">
        <v>1</v>
      </c>
      <c r="F6408" s="61">
        <v>1</v>
      </c>
      <c r="G6408" s="61">
        <v>1</v>
      </c>
      <c r="H6408" s="61">
        <v>0</v>
      </c>
      <c r="I6408" s="62">
        <v>97443.217878554948</v>
      </c>
      <c r="J6408" s="63">
        <v>6.229705668905634</v>
      </c>
      <c r="K6408" s="63">
        <v>5.5601091379703735</v>
      </c>
      <c r="L6408" s="63">
        <v>7.6397236753631494</v>
      </c>
      <c r="M6408" s="63">
        <v>7.5223315359052965</v>
      </c>
      <c r="N6408" s="63">
        <v>6.9630474057784557</v>
      </c>
      <c r="O6408" s="71">
        <v>6.3817721322038787</v>
      </c>
    </row>
    <row r="6409" spans="2:15" outlineLevel="1" x14ac:dyDescent="0.25">
      <c r="B6409" s="65">
        <v>6400</v>
      </c>
      <c r="C6409" s="60">
        <v>1</v>
      </c>
      <c r="D6409" s="61">
        <v>0</v>
      </c>
      <c r="E6409" s="61">
        <v>1</v>
      </c>
      <c r="F6409" s="61">
        <v>1</v>
      </c>
      <c r="G6409" s="61">
        <v>0</v>
      </c>
      <c r="H6409" s="61">
        <v>1</v>
      </c>
      <c r="I6409" s="62">
        <v>61390.727844884314</v>
      </c>
      <c r="J6409" s="63">
        <v>6.194909861109914</v>
      </c>
      <c r="K6409" s="63">
        <v>4.7310064518199724</v>
      </c>
      <c r="L6409" s="63">
        <v>6.9752654617889354</v>
      </c>
      <c r="M6409" s="63">
        <v>6.3441078992405888</v>
      </c>
      <c r="N6409" s="63">
        <v>6.8149033430565833</v>
      </c>
      <c r="O6409" s="71">
        <v>6.976865698272837</v>
      </c>
    </row>
    <row r="6410" spans="2:15" outlineLevel="1" x14ac:dyDescent="0.25">
      <c r="B6410" s="65">
        <v>6401</v>
      </c>
      <c r="C6410" s="60">
        <v>1</v>
      </c>
      <c r="D6410" s="61">
        <v>0</v>
      </c>
      <c r="E6410" s="61">
        <v>1</v>
      </c>
      <c r="F6410" s="61">
        <v>1</v>
      </c>
      <c r="G6410" s="61">
        <v>1</v>
      </c>
      <c r="H6410" s="61">
        <v>0</v>
      </c>
      <c r="I6410" s="62">
        <v>99019.723236304213</v>
      </c>
      <c r="J6410" s="63">
        <v>6.923761670534665</v>
      </c>
      <c r="K6410" s="63">
        <v>5.9485242662537079</v>
      </c>
      <c r="L6410" s="63">
        <v>6.4811958246703751</v>
      </c>
      <c r="M6410" s="63">
        <v>6.5409467466257247</v>
      </c>
      <c r="N6410" s="63">
        <v>7.3425602048597103</v>
      </c>
      <c r="O6410" s="71">
        <v>7.3279988229255384</v>
      </c>
    </row>
    <row r="6411" spans="2:15" outlineLevel="1" x14ac:dyDescent="0.25">
      <c r="B6411" s="65">
        <v>6402</v>
      </c>
      <c r="C6411" s="60">
        <v>1</v>
      </c>
      <c r="D6411" s="61">
        <v>0</v>
      </c>
      <c r="E6411" s="61">
        <v>1</v>
      </c>
      <c r="F6411" s="61">
        <v>1</v>
      </c>
      <c r="G6411" s="61">
        <v>0</v>
      </c>
      <c r="H6411" s="61">
        <v>1</v>
      </c>
      <c r="I6411" s="62">
        <v>96644.107999701708</v>
      </c>
      <c r="J6411" s="63">
        <v>5.7754612567606056</v>
      </c>
      <c r="K6411" s="63">
        <v>5.0775564805634561</v>
      </c>
      <c r="L6411" s="63">
        <v>7.465221028645848</v>
      </c>
      <c r="M6411" s="63">
        <v>8.7120020986532261</v>
      </c>
      <c r="N6411" s="63">
        <v>6.294613888626821</v>
      </c>
      <c r="O6411" s="71">
        <v>6.5654746625314546</v>
      </c>
    </row>
    <row r="6412" spans="2:15" outlineLevel="1" x14ac:dyDescent="0.25">
      <c r="B6412" s="65">
        <v>6403</v>
      </c>
      <c r="C6412" s="60">
        <v>1</v>
      </c>
      <c r="D6412" s="61">
        <v>0</v>
      </c>
      <c r="E6412" s="61">
        <v>1</v>
      </c>
      <c r="F6412" s="61">
        <v>1</v>
      </c>
      <c r="G6412" s="61">
        <v>1</v>
      </c>
      <c r="H6412" s="61">
        <v>0</v>
      </c>
      <c r="I6412" s="62">
        <v>95036.631584006056</v>
      </c>
      <c r="J6412" s="63">
        <v>6.5612274863511066</v>
      </c>
      <c r="K6412" s="63">
        <v>4.8536448779901384</v>
      </c>
      <c r="L6412" s="63">
        <v>7.5580194639657989</v>
      </c>
      <c r="M6412" s="63">
        <v>6.9916178679504659</v>
      </c>
      <c r="N6412" s="63">
        <v>6.9268134576312264</v>
      </c>
      <c r="O6412" s="71">
        <v>6.6334796559838125</v>
      </c>
    </row>
    <row r="6413" spans="2:15" outlineLevel="1" x14ac:dyDescent="0.25">
      <c r="B6413" s="65">
        <v>6404</v>
      </c>
      <c r="C6413" s="60">
        <v>1</v>
      </c>
      <c r="D6413" s="61">
        <v>0</v>
      </c>
      <c r="E6413" s="61">
        <v>1</v>
      </c>
      <c r="F6413" s="61">
        <v>1</v>
      </c>
      <c r="G6413" s="61">
        <v>1</v>
      </c>
      <c r="H6413" s="61">
        <v>0</v>
      </c>
      <c r="I6413" s="62">
        <v>95275.776279599784</v>
      </c>
      <c r="J6413" s="63">
        <v>6.2416340719737189</v>
      </c>
      <c r="K6413" s="63">
        <v>5.3752184876312468</v>
      </c>
      <c r="L6413" s="63">
        <v>7.4266738655613178</v>
      </c>
      <c r="M6413" s="63">
        <v>7.2300024098048699</v>
      </c>
      <c r="N6413" s="63">
        <v>6.8824337722435347</v>
      </c>
      <c r="O6413" s="71">
        <v>6.2395764687384911</v>
      </c>
    </row>
    <row r="6414" spans="2:15" outlineLevel="1" x14ac:dyDescent="0.25">
      <c r="B6414" s="65">
        <v>6405</v>
      </c>
      <c r="C6414" s="60">
        <v>1</v>
      </c>
      <c r="D6414" s="61">
        <v>0</v>
      </c>
      <c r="E6414" s="61">
        <v>1</v>
      </c>
      <c r="F6414" s="61">
        <v>1</v>
      </c>
      <c r="G6414" s="61">
        <v>1</v>
      </c>
      <c r="H6414" s="61">
        <v>0</v>
      </c>
      <c r="I6414" s="62">
        <v>93680.977003049498</v>
      </c>
      <c r="J6414" s="63">
        <v>5.7119139025838228</v>
      </c>
      <c r="K6414" s="63">
        <v>4.6457354140312876</v>
      </c>
      <c r="L6414" s="63">
        <v>7.771235151669738</v>
      </c>
      <c r="M6414" s="63">
        <v>6.7365448715978138</v>
      </c>
      <c r="N6414" s="63">
        <v>7.495319295479967</v>
      </c>
      <c r="O6414" s="71">
        <v>6.9506686928808232</v>
      </c>
    </row>
    <row r="6415" spans="2:15" outlineLevel="1" x14ac:dyDescent="0.25">
      <c r="B6415" s="65">
        <v>6406</v>
      </c>
      <c r="C6415" s="60">
        <v>1</v>
      </c>
      <c r="D6415" s="61">
        <v>0</v>
      </c>
      <c r="E6415" s="61">
        <v>1</v>
      </c>
      <c r="F6415" s="61">
        <v>1</v>
      </c>
      <c r="G6415" s="61">
        <v>1</v>
      </c>
      <c r="H6415" s="61">
        <v>0</v>
      </c>
      <c r="I6415" s="62">
        <v>77309.127807679237</v>
      </c>
      <c r="J6415" s="63">
        <v>5.9791062683184029</v>
      </c>
      <c r="K6415" s="63">
        <v>5.6097430310525738</v>
      </c>
      <c r="L6415" s="63">
        <v>6.8420506027257622</v>
      </c>
      <c r="M6415" s="63">
        <v>7.9736844482625546</v>
      </c>
      <c r="N6415" s="63">
        <v>6.9614849997893025</v>
      </c>
      <c r="O6415" s="71">
        <v>6.4914918666567809</v>
      </c>
    </row>
    <row r="6416" spans="2:15" outlineLevel="1" x14ac:dyDescent="0.25">
      <c r="B6416" s="65">
        <v>6407</v>
      </c>
      <c r="C6416" s="60">
        <v>0</v>
      </c>
      <c r="D6416" s="61">
        <v>1</v>
      </c>
      <c r="E6416" s="61">
        <v>1</v>
      </c>
      <c r="F6416" s="61">
        <v>1</v>
      </c>
      <c r="G6416" s="61">
        <v>0</v>
      </c>
      <c r="H6416" s="61">
        <v>1</v>
      </c>
      <c r="I6416" s="62">
        <v>99242.161257142812</v>
      </c>
      <c r="J6416" s="63">
        <v>5.4148216410917147</v>
      </c>
      <c r="K6416" s="63">
        <v>6.002941298467702</v>
      </c>
      <c r="L6416" s="63">
        <v>7.3763955489560242</v>
      </c>
      <c r="M6416" s="63">
        <v>8.1727688602208897</v>
      </c>
      <c r="N6416" s="63">
        <v>6.7692383071667281</v>
      </c>
      <c r="O6416" s="71">
        <v>7.2003607312319389</v>
      </c>
    </row>
    <row r="6417" spans="2:15" outlineLevel="1" x14ac:dyDescent="0.25">
      <c r="B6417" s="65">
        <v>6408</v>
      </c>
      <c r="C6417" s="60">
        <v>1</v>
      </c>
      <c r="D6417" s="61">
        <v>0</v>
      </c>
      <c r="E6417" s="61">
        <v>1</v>
      </c>
      <c r="F6417" s="61">
        <v>1</v>
      </c>
      <c r="G6417" s="61">
        <v>0</v>
      </c>
      <c r="H6417" s="61">
        <v>1</v>
      </c>
      <c r="I6417" s="62">
        <v>93752.683476495105</v>
      </c>
      <c r="J6417" s="63">
        <v>5.9389494612763425</v>
      </c>
      <c r="K6417" s="63">
        <v>5.832143987331099</v>
      </c>
      <c r="L6417" s="63">
        <v>7.8974684150971939</v>
      </c>
      <c r="M6417" s="63">
        <v>6.4574300508273748</v>
      </c>
      <c r="N6417" s="63">
        <v>6.1227948479769019</v>
      </c>
      <c r="O6417" s="71">
        <v>6.9224776068811149</v>
      </c>
    </row>
    <row r="6418" spans="2:15" outlineLevel="1" x14ac:dyDescent="0.25">
      <c r="B6418" s="65">
        <v>6409</v>
      </c>
      <c r="C6418" s="60">
        <v>0</v>
      </c>
      <c r="D6418" s="61">
        <v>1</v>
      </c>
      <c r="E6418" s="61">
        <v>1</v>
      </c>
      <c r="F6418" s="61">
        <v>1</v>
      </c>
      <c r="G6418" s="61">
        <v>1</v>
      </c>
      <c r="H6418" s="61">
        <v>0</v>
      </c>
      <c r="I6418" s="62">
        <v>27868.028330924513</v>
      </c>
      <c r="J6418" s="63">
        <v>5.4002116840705376</v>
      </c>
      <c r="K6418" s="63">
        <v>5.9300477588797644</v>
      </c>
      <c r="L6418" s="63">
        <v>6.6287738764142601</v>
      </c>
      <c r="M6418" s="63">
        <v>6.1152094535386547</v>
      </c>
      <c r="N6418" s="63">
        <v>7.2751062291999489</v>
      </c>
      <c r="O6418" s="71">
        <v>7.0262552017360873</v>
      </c>
    </row>
    <row r="6419" spans="2:15" outlineLevel="1" x14ac:dyDescent="0.25">
      <c r="B6419" s="65">
        <v>6410</v>
      </c>
      <c r="C6419" s="60">
        <v>0</v>
      </c>
      <c r="D6419" s="61">
        <v>1</v>
      </c>
      <c r="E6419" s="61">
        <v>1</v>
      </c>
      <c r="F6419" s="61">
        <v>1</v>
      </c>
      <c r="G6419" s="61">
        <v>1</v>
      </c>
      <c r="H6419" s="61">
        <v>0</v>
      </c>
      <c r="I6419" s="62">
        <v>101939.90582383273</v>
      </c>
      <c r="J6419" s="63">
        <v>5.6731586258485729</v>
      </c>
      <c r="K6419" s="63">
        <v>6.3009064569774127</v>
      </c>
      <c r="L6419" s="63">
        <v>7.1173676873926741</v>
      </c>
      <c r="M6419" s="63">
        <v>8.0955124717711033</v>
      </c>
      <c r="N6419" s="63">
        <v>7.4088514932489833</v>
      </c>
      <c r="O6419" s="71">
        <v>7.2328155413886108</v>
      </c>
    </row>
    <row r="6420" spans="2:15" outlineLevel="1" x14ac:dyDescent="0.25">
      <c r="B6420" s="65">
        <v>6411</v>
      </c>
      <c r="C6420" s="60">
        <v>1</v>
      </c>
      <c r="D6420" s="61">
        <v>0</v>
      </c>
      <c r="E6420" s="61">
        <v>1</v>
      </c>
      <c r="F6420" s="61">
        <v>1</v>
      </c>
      <c r="G6420" s="61">
        <v>1</v>
      </c>
      <c r="H6420" s="61">
        <v>0</v>
      </c>
      <c r="I6420" s="62">
        <v>104508.95643180142</v>
      </c>
      <c r="J6420" s="63">
        <v>6.6789570532628346</v>
      </c>
      <c r="K6420" s="63">
        <v>6.0978615830266598</v>
      </c>
      <c r="L6420" s="63">
        <v>7.384135263434338</v>
      </c>
      <c r="M6420" s="63">
        <v>8.9554338936957691</v>
      </c>
      <c r="N6420" s="63">
        <v>6.8703111146158768</v>
      </c>
      <c r="O6420" s="71">
        <v>6.6809364221523806</v>
      </c>
    </row>
    <row r="6421" spans="2:15" outlineLevel="1" x14ac:dyDescent="0.25">
      <c r="B6421" s="65">
        <v>6412</v>
      </c>
      <c r="C6421" s="60">
        <v>1</v>
      </c>
      <c r="D6421" s="61">
        <v>0</v>
      </c>
      <c r="E6421" s="61">
        <v>1</v>
      </c>
      <c r="F6421" s="61">
        <v>1</v>
      </c>
      <c r="G6421" s="61">
        <v>0</v>
      </c>
      <c r="H6421" s="61">
        <v>1</v>
      </c>
      <c r="I6421" s="62">
        <v>100431.94265171152</v>
      </c>
      <c r="J6421" s="63">
        <v>6.6767339392229728</v>
      </c>
      <c r="K6421" s="63">
        <v>5.9997596984569155</v>
      </c>
      <c r="L6421" s="63">
        <v>7.8429138458592256</v>
      </c>
      <c r="M6421" s="63">
        <v>8.0759571415211369</v>
      </c>
      <c r="N6421" s="63">
        <v>6.3490971759753174</v>
      </c>
      <c r="O6421" s="71">
        <v>6.4117669009352074</v>
      </c>
    </row>
    <row r="6422" spans="2:15" outlineLevel="1" x14ac:dyDescent="0.25">
      <c r="B6422" s="65">
        <v>6413</v>
      </c>
      <c r="C6422" s="60">
        <v>1</v>
      </c>
      <c r="D6422" s="61">
        <v>0</v>
      </c>
      <c r="E6422" s="61">
        <v>1</v>
      </c>
      <c r="F6422" s="61">
        <v>1</v>
      </c>
      <c r="G6422" s="61">
        <v>1</v>
      </c>
      <c r="H6422" s="61">
        <v>0</v>
      </c>
      <c r="I6422" s="62">
        <v>79653.00456034852</v>
      </c>
      <c r="J6422" s="63">
        <v>5.799237195823169</v>
      </c>
      <c r="K6422" s="63">
        <v>5.6926071147494373</v>
      </c>
      <c r="L6422" s="63">
        <v>6.8542375627316616</v>
      </c>
      <c r="M6422" s="63">
        <v>8.9504636905803494</v>
      </c>
      <c r="N6422" s="63">
        <v>7.044995610963273</v>
      </c>
      <c r="O6422" s="71">
        <v>6.2726441666094361</v>
      </c>
    </row>
    <row r="6423" spans="2:15" outlineLevel="1" x14ac:dyDescent="0.25">
      <c r="B6423" s="65">
        <v>6414</v>
      </c>
      <c r="C6423" s="60">
        <v>1</v>
      </c>
      <c r="D6423" s="61">
        <v>0</v>
      </c>
      <c r="E6423" s="61">
        <v>1</v>
      </c>
      <c r="F6423" s="61">
        <v>1</v>
      </c>
      <c r="G6423" s="61">
        <v>1</v>
      </c>
      <c r="H6423" s="61">
        <v>0</v>
      </c>
      <c r="I6423" s="62">
        <v>98920.872502197803</v>
      </c>
      <c r="J6423" s="63">
        <v>7.3733738846034385</v>
      </c>
      <c r="K6423" s="63">
        <v>5.4075304437316811</v>
      </c>
      <c r="L6423" s="63">
        <v>7.6069804090596946</v>
      </c>
      <c r="M6423" s="63">
        <v>6.3414276223709427</v>
      </c>
      <c r="N6423" s="63">
        <v>7.3960054632540633</v>
      </c>
      <c r="O6423" s="71">
        <v>6.9156704563898437</v>
      </c>
    </row>
    <row r="6424" spans="2:15" outlineLevel="1" x14ac:dyDescent="0.25">
      <c r="B6424" s="65">
        <v>6415</v>
      </c>
      <c r="C6424" s="60">
        <v>0</v>
      </c>
      <c r="D6424" s="61">
        <v>1</v>
      </c>
      <c r="E6424" s="61">
        <v>1</v>
      </c>
      <c r="F6424" s="61">
        <v>1</v>
      </c>
      <c r="G6424" s="61">
        <v>1</v>
      </c>
      <c r="H6424" s="61">
        <v>0</v>
      </c>
      <c r="I6424" s="62">
        <v>64661.079906469749</v>
      </c>
      <c r="J6424" s="63">
        <v>5.8426481706653117</v>
      </c>
      <c r="K6424" s="63">
        <v>6.052130819499725</v>
      </c>
      <c r="L6424" s="63">
        <v>7.3584058798232572</v>
      </c>
      <c r="M6424" s="63">
        <v>6.3732090114405393</v>
      </c>
      <c r="N6424" s="63">
        <v>7.1922665739953118</v>
      </c>
      <c r="O6424" s="71">
        <v>6.3716817953282368</v>
      </c>
    </row>
    <row r="6425" spans="2:15" outlineLevel="1" x14ac:dyDescent="0.25">
      <c r="B6425" s="65">
        <v>6416</v>
      </c>
      <c r="C6425" s="60">
        <v>1</v>
      </c>
      <c r="D6425" s="61">
        <v>0</v>
      </c>
      <c r="E6425" s="61">
        <v>1</v>
      </c>
      <c r="F6425" s="61">
        <v>1</v>
      </c>
      <c r="G6425" s="61">
        <v>0</v>
      </c>
      <c r="H6425" s="61">
        <v>1</v>
      </c>
      <c r="I6425" s="62">
        <v>92436.920936946655</v>
      </c>
      <c r="J6425" s="63">
        <v>5.9734956279688047</v>
      </c>
      <c r="K6425" s="63">
        <v>4.2125000948753337</v>
      </c>
      <c r="L6425" s="63">
        <v>7.1789777254252405</v>
      </c>
      <c r="M6425" s="63">
        <v>7.9862186633348689</v>
      </c>
      <c r="N6425" s="63">
        <v>6.4371693380100101</v>
      </c>
      <c r="O6425" s="71">
        <v>6.5571936236745225</v>
      </c>
    </row>
    <row r="6426" spans="2:15" outlineLevel="1" x14ac:dyDescent="0.25">
      <c r="B6426" s="65">
        <v>6417</v>
      </c>
      <c r="C6426" s="60">
        <v>1</v>
      </c>
      <c r="D6426" s="61">
        <v>0</v>
      </c>
      <c r="E6426" s="61">
        <v>1</v>
      </c>
      <c r="F6426" s="61">
        <v>1</v>
      </c>
      <c r="G6426" s="61">
        <v>1</v>
      </c>
      <c r="H6426" s="61">
        <v>0</v>
      </c>
      <c r="I6426" s="62">
        <v>76662.524966146229</v>
      </c>
      <c r="J6426" s="63">
        <v>6.2370783782732317</v>
      </c>
      <c r="K6426" s="63">
        <v>5.6513752486650954</v>
      </c>
      <c r="L6426" s="63">
        <v>6.3959245308470756</v>
      </c>
      <c r="M6426" s="63">
        <v>6.8704842384273341</v>
      </c>
      <c r="N6426" s="63">
        <v>7.6334589532763344</v>
      </c>
      <c r="O6426" s="71">
        <v>6.8010636872237518</v>
      </c>
    </row>
    <row r="6427" spans="2:15" outlineLevel="1" x14ac:dyDescent="0.25">
      <c r="B6427" s="65">
        <v>6418</v>
      </c>
      <c r="C6427" s="60">
        <v>1</v>
      </c>
      <c r="D6427" s="61">
        <v>0</v>
      </c>
      <c r="E6427" s="61">
        <v>1</v>
      </c>
      <c r="F6427" s="61">
        <v>1</v>
      </c>
      <c r="G6427" s="61">
        <v>1</v>
      </c>
      <c r="H6427" s="61">
        <v>0</v>
      </c>
      <c r="I6427" s="62">
        <v>104268.83677981151</v>
      </c>
      <c r="J6427" s="63">
        <v>6.6100840551325888</v>
      </c>
      <c r="K6427" s="63">
        <v>6.2517277609781239</v>
      </c>
      <c r="L6427" s="63">
        <v>6.6365098415254851</v>
      </c>
      <c r="M6427" s="63">
        <v>8.5912710469035574</v>
      </c>
      <c r="N6427" s="63">
        <v>7.1874984364604453</v>
      </c>
      <c r="O6427" s="71">
        <v>7.0623201129517978</v>
      </c>
    </row>
    <row r="6428" spans="2:15" outlineLevel="1" x14ac:dyDescent="0.25">
      <c r="B6428" s="65">
        <v>6419</v>
      </c>
      <c r="C6428" s="60">
        <v>1</v>
      </c>
      <c r="D6428" s="61">
        <v>0</v>
      </c>
      <c r="E6428" s="61">
        <v>1</v>
      </c>
      <c r="F6428" s="61">
        <v>1</v>
      </c>
      <c r="G6428" s="61">
        <v>1</v>
      </c>
      <c r="H6428" s="61">
        <v>0</v>
      </c>
      <c r="I6428" s="62">
        <v>27894.329820727959</v>
      </c>
      <c r="J6428" s="63">
        <v>6.4805233842734671</v>
      </c>
      <c r="K6428" s="63">
        <v>4.3725049879062912</v>
      </c>
      <c r="L6428" s="63">
        <v>6.1932915695794781</v>
      </c>
      <c r="M6428" s="63">
        <v>6.5535414806056282</v>
      </c>
      <c r="N6428" s="63">
        <v>7.6815917499965103</v>
      </c>
      <c r="O6428" s="71">
        <v>7.0245197689926222</v>
      </c>
    </row>
    <row r="6429" spans="2:15" outlineLevel="1" x14ac:dyDescent="0.25">
      <c r="B6429" s="65">
        <v>6420</v>
      </c>
      <c r="C6429" s="60">
        <v>0</v>
      </c>
      <c r="D6429" s="61">
        <v>1</v>
      </c>
      <c r="E6429" s="61">
        <v>1</v>
      </c>
      <c r="F6429" s="61">
        <v>1</v>
      </c>
      <c r="G6429" s="61">
        <v>0</v>
      </c>
      <c r="H6429" s="61">
        <v>1</v>
      </c>
      <c r="I6429" s="62">
        <v>77493.975187201155</v>
      </c>
      <c r="J6429" s="63">
        <v>5.4226002837560445</v>
      </c>
      <c r="K6429" s="63">
        <v>5.7407947430100528</v>
      </c>
      <c r="L6429" s="63">
        <v>6.7376865640517059</v>
      </c>
      <c r="M6429" s="63">
        <v>8.7571804950364722</v>
      </c>
      <c r="N6429" s="63">
        <v>6.1608820746161133</v>
      </c>
      <c r="O6429" s="71">
        <v>7.0750096913502984</v>
      </c>
    </row>
    <row r="6430" spans="2:15" outlineLevel="1" x14ac:dyDescent="0.25">
      <c r="B6430" s="65">
        <v>6421</v>
      </c>
      <c r="C6430" s="60">
        <v>1</v>
      </c>
      <c r="D6430" s="61">
        <v>0</v>
      </c>
      <c r="E6430" s="61">
        <v>1</v>
      </c>
      <c r="F6430" s="61">
        <v>1</v>
      </c>
      <c r="G6430" s="61">
        <v>1</v>
      </c>
      <c r="H6430" s="61">
        <v>0</v>
      </c>
      <c r="I6430" s="62">
        <v>29759.651367234284</v>
      </c>
      <c r="J6430" s="63">
        <v>5.3163957956898846</v>
      </c>
      <c r="K6430" s="63">
        <v>5.2571700079844188</v>
      </c>
      <c r="L6430" s="63">
        <v>6.8324553563079524</v>
      </c>
      <c r="M6430" s="63">
        <v>7.3951319591896336</v>
      </c>
      <c r="N6430" s="63">
        <v>7.2639134084503727</v>
      </c>
      <c r="O6430" s="71">
        <v>7.1100616255915909</v>
      </c>
    </row>
    <row r="6431" spans="2:15" outlineLevel="1" x14ac:dyDescent="0.25">
      <c r="B6431" s="65">
        <v>6422</v>
      </c>
      <c r="C6431" s="60">
        <v>1</v>
      </c>
      <c r="D6431" s="61">
        <v>0</v>
      </c>
      <c r="E6431" s="61">
        <v>1</v>
      </c>
      <c r="F6431" s="61">
        <v>1</v>
      </c>
      <c r="G6431" s="61">
        <v>1</v>
      </c>
      <c r="H6431" s="61">
        <v>0</v>
      </c>
      <c r="I6431" s="62">
        <v>78369.90533581881</v>
      </c>
      <c r="J6431" s="63">
        <v>5.5409443055270566</v>
      </c>
      <c r="K6431" s="63">
        <v>5.4220959578321786</v>
      </c>
      <c r="L6431" s="63">
        <v>6.614417089509141</v>
      </c>
      <c r="M6431" s="63">
        <v>8.7865997423938129</v>
      </c>
      <c r="N6431" s="63">
        <v>6.9786779334414284</v>
      </c>
      <c r="O6431" s="71">
        <v>6.8575978071371848</v>
      </c>
    </row>
    <row r="6432" spans="2:15" outlineLevel="1" x14ac:dyDescent="0.25">
      <c r="B6432" s="65">
        <v>6423</v>
      </c>
      <c r="C6432" s="60">
        <v>1</v>
      </c>
      <c r="D6432" s="61">
        <v>0</v>
      </c>
      <c r="E6432" s="61">
        <v>1</v>
      </c>
      <c r="F6432" s="61">
        <v>1</v>
      </c>
      <c r="G6432" s="61">
        <v>0</v>
      </c>
      <c r="H6432" s="61">
        <v>1</v>
      </c>
      <c r="I6432" s="62">
        <v>75208.209902423783</v>
      </c>
      <c r="J6432" s="63">
        <v>5.7352582242275236</v>
      </c>
      <c r="K6432" s="63">
        <v>4.5420222718759398</v>
      </c>
      <c r="L6432" s="63">
        <v>6.5706939982041925</v>
      </c>
      <c r="M6432" s="63">
        <v>8.6943351691699142</v>
      </c>
      <c r="N6432" s="63">
        <v>6.5139186038622769</v>
      </c>
      <c r="O6432" s="71">
        <v>7.0600380767736182</v>
      </c>
    </row>
    <row r="6433" spans="2:15" outlineLevel="1" x14ac:dyDescent="0.25">
      <c r="B6433" s="65">
        <v>6424</v>
      </c>
      <c r="C6433" s="60">
        <v>0</v>
      </c>
      <c r="D6433" s="61">
        <v>1</v>
      </c>
      <c r="E6433" s="61">
        <v>1</v>
      </c>
      <c r="F6433" s="61">
        <v>1</v>
      </c>
      <c r="G6433" s="61">
        <v>1</v>
      </c>
      <c r="H6433" s="61">
        <v>0</v>
      </c>
      <c r="I6433" s="62">
        <v>99352.528295487602</v>
      </c>
      <c r="J6433" s="63">
        <v>6.1244845630705527</v>
      </c>
      <c r="K6433" s="63">
        <v>6.2186865307283803</v>
      </c>
      <c r="L6433" s="63">
        <v>6.946636707671872</v>
      </c>
      <c r="M6433" s="63">
        <v>7.2172921608623373</v>
      </c>
      <c r="N6433" s="63">
        <v>7.5101433213931772</v>
      </c>
      <c r="O6433" s="71">
        <v>6.7224356980859934</v>
      </c>
    </row>
    <row r="6434" spans="2:15" outlineLevel="1" x14ac:dyDescent="0.25">
      <c r="B6434" s="65">
        <v>6425</v>
      </c>
      <c r="C6434" s="60">
        <v>1</v>
      </c>
      <c r="D6434" s="61">
        <v>0</v>
      </c>
      <c r="E6434" s="61">
        <v>1</v>
      </c>
      <c r="F6434" s="61">
        <v>1</v>
      </c>
      <c r="G6434" s="61">
        <v>1</v>
      </c>
      <c r="H6434" s="61">
        <v>0</v>
      </c>
      <c r="I6434" s="62">
        <v>29734.667803270975</v>
      </c>
      <c r="J6434" s="63">
        <v>6.2139382435958694</v>
      </c>
      <c r="K6434" s="63">
        <v>5.6232327228954926</v>
      </c>
      <c r="L6434" s="63">
        <v>6.6269179640951208</v>
      </c>
      <c r="M6434" s="63">
        <v>6.8244196282268241</v>
      </c>
      <c r="N6434" s="63">
        <v>7.0094040466338434</v>
      </c>
      <c r="O6434" s="71">
        <v>6.6066335068288113</v>
      </c>
    </row>
    <row r="6435" spans="2:15" outlineLevel="1" x14ac:dyDescent="0.25">
      <c r="B6435" s="65">
        <v>6426</v>
      </c>
      <c r="C6435" s="60">
        <v>1</v>
      </c>
      <c r="D6435" s="61">
        <v>0</v>
      </c>
      <c r="E6435" s="61">
        <v>1</v>
      </c>
      <c r="F6435" s="61">
        <v>1</v>
      </c>
      <c r="G6435" s="61">
        <v>0</v>
      </c>
      <c r="H6435" s="61">
        <v>1</v>
      </c>
      <c r="I6435" s="62">
        <v>93112.508412611714</v>
      </c>
      <c r="J6435" s="63">
        <v>6.5763105760660778</v>
      </c>
      <c r="K6435" s="63">
        <v>4.4317597076112838</v>
      </c>
      <c r="L6435" s="63">
        <v>7.1780750248779892</v>
      </c>
      <c r="M6435" s="63">
        <v>6.2279505318803174</v>
      </c>
      <c r="N6435" s="63">
        <v>7.1858428101917653</v>
      </c>
      <c r="O6435" s="71">
        <v>7.2993290828720632</v>
      </c>
    </row>
    <row r="6436" spans="2:15" outlineLevel="1" x14ac:dyDescent="0.25">
      <c r="B6436" s="65">
        <v>6427</v>
      </c>
      <c r="C6436" s="60">
        <v>1</v>
      </c>
      <c r="D6436" s="61">
        <v>0</v>
      </c>
      <c r="E6436" s="61">
        <v>1</v>
      </c>
      <c r="F6436" s="61">
        <v>1</v>
      </c>
      <c r="G6436" s="61">
        <v>1</v>
      </c>
      <c r="H6436" s="61">
        <v>0</v>
      </c>
      <c r="I6436" s="62">
        <v>76513.199146938656</v>
      </c>
      <c r="J6436" s="63">
        <v>5.6898136707880855</v>
      </c>
      <c r="K6436" s="63">
        <v>4.7917704609616507</v>
      </c>
      <c r="L6436" s="63">
        <v>7.0275063600457468</v>
      </c>
      <c r="M6436" s="63">
        <v>8.6045877295167141</v>
      </c>
      <c r="N6436" s="63">
        <v>7.1838188529007558</v>
      </c>
      <c r="O6436" s="71">
        <v>6.4071662066346011</v>
      </c>
    </row>
    <row r="6437" spans="2:15" outlineLevel="1" x14ac:dyDescent="0.25">
      <c r="B6437" s="65">
        <v>6428</v>
      </c>
      <c r="C6437" s="60">
        <v>1</v>
      </c>
      <c r="D6437" s="61">
        <v>0</v>
      </c>
      <c r="E6437" s="61">
        <v>1</v>
      </c>
      <c r="F6437" s="61">
        <v>1</v>
      </c>
      <c r="G6437" s="61">
        <v>1</v>
      </c>
      <c r="H6437" s="61">
        <v>0</v>
      </c>
      <c r="I6437" s="62">
        <v>64211.412378059191</v>
      </c>
      <c r="J6437" s="63">
        <v>5.90651214009526</v>
      </c>
      <c r="K6437" s="63">
        <v>5.8944088255893208</v>
      </c>
      <c r="L6437" s="63">
        <v>7.9878304465298013</v>
      </c>
      <c r="M6437" s="63">
        <v>6.2633120716175261</v>
      </c>
      <c r="N6437" s="63">
        <v>6.674192064668107</v>
      </c>
      <c r="O6437" s="71">
        <v>6.6466210069150824</v>
      </c>
    </row>
    <row r="6438" spans="2:15" outlineLevel="1" x14ac:dyDescent="0.25">
      <c r="B6438" s="65">
        <v>6429</v>
      </c>
      <c r="C6438" s="60">
        <v>0</v>
      </c>
      <c r="D6438" s="61">
        <v>1</v>
      </c>
      <c r="E6438" s="61">
        <v>1</v>
      </c>
      <c r="F6438" s="61">
        <v>1</v>
      </c>
      <c r="G6438" s="61">
        <v>1</v>
      </c>
      <c r="H6438" s="61">
        <v>0</v>
      </c>
      <c r="I6438" s="62">
        <v>103316.78829999577</v>
      </c>
      <c r="J6438" s="63">
        <v>6.2731607460069707</v>
      </c>
      <c r="K6438" s="63">
        <v>6.442426764316517</v>
      </c>
      <c r="L6438" s="63">
        <v>6.8667026012883658</v>
      </c>
      <c r="M6438" s="63">
        <v>8.5065763481400349</v>
      </c>
      <c r="N6438" s="63">
        <v>7.4410372969055452</v>
      </c>
      <c r="O6438" s="71">
        <v>6.44743315454906</v>
      </c>
    </row>
    <row r="6439" spans="2:15" outlineLevel="1" x14ac:dyDescent="0.25">
      <c r="B6439" s="65">
        <v>6430</v>
      </c>
      <c r="C6439" s="60">
        <v>0</v>
      </c>
      <c r="D6439" s="61">
        <v>1</v>
      </c>
      <c r="E6439" s="61">
        <v>1</v>
      </c>
      <c r="F6439" s="61">
        <v>1</v>
      </c>
      <c r="G6439" s="61">
        <v>0</v>
      </c>
      <c r="H6439" s="61">
        <v>1</v>
      </c>
      <c r="I6439" s="62">
        <v>97439.505493298158</v>
      </c>
      <c r="J6439" s="63">
        <v>5.9641880125081279</v>
      </c>
      <c r="K6439" s="63">
        <v>6.1443358769969256</v>
      </c>
      <c r="L6439" s="63">
        <v>7.4012033484652271</v>
      </c>
      <c r="M6439" s="63">
        <v>7.1912754051738048</v>
      </c>
      <c r="N6439" s="63">
        <v>6.5972261804130383</v>
      </c>
      <c r="O6439" s="71">
        <v>6.9511060063793675</v>
      </c>
    </row>
    <row r="6440" spans="2:15" outlineLevel="1" x14ac:dyDescent="0.25">
      <c r="B6440" s="65">
        <v>6431</v>
      </c>
      <c r="C6440" s="60">
        <v>1</v>
      </c>
      <c r="D6440" s="61">
        <v>0</v>
      </c>
      <c r="E6440" s="61">
        <v>1</v>
      </c>
      <c r="F6440" s="61">
        <v>1</v>
      </c>
      <c r="G6440" s="61">
        <v>0</v>
      </c>
      <c r="H6440" s="61">
        <v>1</v>
      </c>
      <c r="I6440" s="62">
        <v>96973.273643527238</v>
      </c>
      <c r="J6440" s="63">
        <v>5.9218737899079175</v>
      </c>
      <c r="K6440" s="63">
        <v>5.5352748170349209</v>
      </c>
      <c r="L6440" s="63">
        <v>7.5218271716829905</v>
      </c>
      <c r="M6440" s="63">
        <v>7.4458754361450996</v>
      </c>
      <c r="N6440" s="63">
        <v>6.6658366746627555</v>
      </c>
      <c r="O6440" s="71">
        <v>7.1419114708792666</v>
      </c>
    </row>
    <row r="6441" spans="2:15" outlineLevel="1" x14ac:dyDescent="0.25">
      <c r="B6441" s="65">
        <v>6432</v>
      </c>
      <c r="C6441" s="60">
        <v>1</v>
      </c>
      <c r="D6441" s="61">
        <v>0</v>
      </c>
      <c r="E6441" s="61">
        <v>1</v>
      </c>
      <c r="F6441" s="61">
        <v>1</v>
      </c>
      <c r="G6441" s="61">
        <v>1</v>
      </c>
      <c r="H6441" s="61">
        <v>0</v>
      </c>
      <c r="I6441" s="62">
        <v>78423.937472666192</v>
      </c>
      <c r="J6441" s="63">
        <v>5.9920833494045747</v>
      </c>
      <c r="K6441" s="63">
        <v>5.7111661705662877</v>
      </c>
      <c r="L6441" s="63">
        <v>6.4596676328345497</v>
      </c>
      <c r="M6441" s="63">
        <v>8.1739778251702404</v>
      </c>
      <c r="N6441" s="63">
        <v>6.94571761987521</v>
      </c>
      <c r="O6441" s="71">
        <v>6.8572576923735369</v>
      </c>
    </row>
    <row r="6442" spans="2:15" outlineLevel="1" x14ac:dyDescent="0.25">
      <c r="B6442" s="65">
        <v>6433</v>
      </c>
      <c r="C6442" s="60">
        <v>1</v>
      </c>
      <c r="D6442" s="61">
        <v>0</v>
      </c>
      <c r="E6442" s="61">
        <v>1</v>
      </c>
      <c r="F6442" s="61">
        <v>1</v>
      </c>
      <c r="G6442" s="61">
        <v>1</v>
      </c>
      <c r="H6442" s="61">
        <v>0</v>
      </c>
      <c r="I6442" s="62">
        <v>97632.730967164185</v>
      </c>
      <c r="J6442" s="63">
        <v>5.8537067052403673</v>
      </c>
      <c r="K6442" s="63">
        <v>5.0070051144535013</v>
      </c>
      <c r="L6442" s="63">
        <v>8.0509275894110814</v>
      </c>
      <c r="M6442" s="63">
        <v>7.8504814402316061</v>
      </c>
      <c r="N6442" s="63">
        <v>7.0426420492841828</v>
      </c>
      <c r="O6442" s="71">
        <v>6.9414461543204959</v>
      </c>
    </row>
    <row r="6443" spans="2:15" outlineLevel="1" x14ac:dyDescent="0.25">
      <c r="B6443" s="65">
        <v>6434</v>
      </c>
      <c r="C6443" s="60">
        <v>1</v>
      </c>
      <c r="D6443" s="61">
        <v>0</v>
      </c>
      <c r="E6443" s="61">
        <v>1</v>
      </c>
      <c r="F6443" s="61">
        <v>1</v>
      </c>
      <c r="G6443" s="61">
        <v>1</v>
      </c>
      <c r="H6443" s="61">
        <v>0</v>
      </c>
      <c r="I6443" s="62">
        <v>26890.454455127256</v>
      </c>
      <c r="J6443" s="63">
        <v>5.6906986678056803</v>
      </c>
      <c r="K6443" s="63">
        <v>4.998022587730512</v>
      </c>
      <c r="L6443" s="63">
        <v>6.6017742644073767</v>
      </c>
      <c r="M6443" s="63">
        <v>7.1521622897802057</v>
      </c>
      <c r="N6443" s="63">
        <v>6.9510411827663603</v>
      </c>
      <c r="O6443" s="71">
        <v>6.4767013593480938</v>
      </c>
    </row>
    <row r="6444" spans="2:15" outlineLevel="1" x14ac:dyDescent="0.25">
      <c r="B6444" s="65">
        <v>6435</v>
      </c>
      <c r="C6444" s="60">
        <v>0</v>
      </c>
      <c r="D6444" s="61">
        <v>1</v>
      </c>
      <c r="E6444" s="61">
        <v>1</v>
      </c>
      <c r="F6444" s="61">
        <v>1</v>
      </c>
      <c r="G6444" s="61">
        <v>0</v>
      </c>
      <c r="H6444" s="61">
        <v>1</v>
      </c>
      <c r="I6444" s="62">
        <v>96163.967016620358</v>
      </c>
      <c r="J6444" s="63">
        <v>5.9756895131104306</v>
      </c>
      <c r="K6444" s="63">
        <v>5.9802526015455415</v>
      </c>
      <c r="L6444" s="63">
        <v>8.2641605948654497</v>
      </c>
      <c r="M6444" s="63">
        <v>6.1261155482625735</v>
      </c>
      <c r="N6444" s="63">
        <v>6.8623160310617317</v>
      </c>
      <c r="O6444" s="71">
        <v>7.142823130879572</v>
      </c>
    </row>
    <row r="6445" spans="2:15" outlineLevel="1" x14ac:dyDescent="0.25">
      <c r="B6445" s="65">
        <v>6436</v>
      </c>
      <c r="C6445" s="60">
        <v>0</v>
      </c>
      <c r="D6445" s="61">
        <v>1</v>
      </c>
      <c r="E6445" s="61">
        <v>1</v>
      </c>
      <c r="F6445" s="61">
        <v>1</v>
      </c>
      <c r="G6445" s="61">
        <v>1</v>
      </c>
      <c r="H6445" s="61">
        <v>0</v>
      </c>
      <c r="I6445" s="62">
        <v>99676.032674736736</v>
      </c>
      <c r="J6445" s="63">
        <v>5.772213147865128</v>
      </c>
      <c r="K6445" s="63">
        <v>5.8921709490497491</v>
      </c>
      <c r="L6445" s="63">
        <v>7.2377931412831256</v>
      </c>
      <c r="M6445" s="63">
        <v>7.3326659223813184</v>
      </c>
      <c r="N6445" s="63">
        <v>7.4961456265274728</v>
      </c>
      <c r="O6445" s="71">
        <v>7.4758654164496408</v>
      </c>
    </row>
    <row r="6446" spans="2:15" outlineLevel="1" x14ac:dyDescent="0.25">
      <c r="B6446" s="65">
        <v>6437</v>
      </c>
      <c r="C6446" s="60">
        <v>1</v>
      </c>
      <c r="D6446" s="61">
        <v>0</v>
      </c>
      <c r="E6446" s="61">
        <v>1</v>
      </c>
      <c r="F6446" s="61">
        <v>1</v>
      </c>
      <c r="G6446" s="61">
        <v>1</v>
      </c>
      <c r="H6446" s="61">
        <v>0</v>
      </c>
      <c r="I6446" s="62">
        <v>74916.652000424467</v>
      </c>
      <c r="J6446" s="63">
        <v>5.8028372970690532</v>
      </c>
      <c r="K6446" s="63">
        <v>5.1011280919190316</v>
      </c>
      <c r="L6446" s="63">
        <v>7.0816621897143603</v>
      </c>
      <c r="M6446" s="63">
        <v>7.281337922681697</v>
      </c>
      <c r="N6446" s="63">
        <v>7.1931547096436805</v>
      </c>
      <c r="O6446" s="71">
        <v>6.8343949892322833</v>
      </c>
    </row>
    <row r="6447" spans="2:15" outlineLevel="1" x14ac:dyDescent="0.25">
      <c r="B6447" s="65">
        <v>6438</v>
      </c>
      <c r="C6447" s="60">
        <v>1</v>
      </c>
      <c r="D6447" s="61">
        <v>0</v>
      </c>
      <c r="E6447" s="61">
        <v>1</v>
      </c>
      <c r="F6447" s="61">
        <v>1</v>
      </c>
      <c r="G6447" s="61">
        <v>1</v>
      </c>
      <c r="H6447" s="61">
        <v>0</v>
      </c>
      <c r="I6447" s="62">
        <v>98927.877304164882</v>
      </c>
      <c r="J6447" s="63">
        <v>6.3094784369178605</v>
      </c>
      <c r="K6447" s="63">
        <v>5.8232850111150416</v>
      </c>
      <c r="L6447" s="63">
        <v>8.2553896185193167</v>
      </c>
      <c r="M6447" s="63">
        <v>6.4016169222570536</v>
      </c>
      <c r="N6447" s="63">
        <v>7.338129487209951</v>
      </c>
      <c r="O6447" s="71">
        <v>7.2971068518820772</v>
      </c>
    </row>
    <row r="6448" spans="2:15" outlineLevel="1" x14ac:dyDescent="0.25">
      <c r="B6448" s="65">
        <v>6439</v>
      </c>
      <c r="C6448" s="60">
        <v>0</v>
      </c>
      <c r="D6448" s="61">
        <v>1</v>
      </c>
      <c r="E6448" s="61">
        <v>1</v>
      </c>
      <c r="F6448" s="61">
        <v>1</v>
      </c>
      <c r="G6448" s="61">
        <v>1</v>
      </c>
      <c r="H6448" s="61">
        <v>0</v>
      </c>
      <c r="I6448" s="62">
        <v>97734.387827197614</v>
      </c>
      <c r="J6448" s="63">
        <v>5.4597646631236971</v>
      </c>
      <c r="K6448" s="63">
        <v>6.0770788915100855</v>
      </c>
      <c r="L6448" s="63">
        <v>7.5051250673183274</v>
      </c>
      <c r="M6448" s="63">
        <v>7.2681486028842954</v>
      </c>
      <c r="N6448" s="63">
        <v>7.5339940283944777</v>
      </c>
      <c r="O6448" s="71">
        <v>6.569532848726042</v>
      </c>
    </row>
    <row r="6449" spans="2:15" outlineLevel="1" x14ac:dyDescent="0.25">
      <c r="B6449" s="65">
        <v>6440</v>
      </c>
      <c r="C6449" s="60">
        <v>0</v>
      </c>
      <c r="D6449" s="61">
        <v>1</v>
      </c>
      <c r="E6449" s="61">
        <v>1</v>
      </c>
      <c r="F6449" s="61">
        <v>1</v>
      </c>
      <c r="G6449" s="61">
        <v>1</v>
      </c>
      <c r="H6449" s="61">
        <v>0</v>
      </c>
      <c r="I6449" s="62">
        <v>99082.979033903524</v>
      </c>
      <c r="J6449" s="63">
        <v>5.3903935765568622</v>
      </c>
      <c r="K6449" s="63">
        <v>5.8306096531875813</v>
      </c>
      <c r="L6449" s="63">
        <v>7.4048021641143666</v>
      </c>
      <c r="M6449" s="63">
        <v>8.3803911652333252</v>
      </c>
      <c r="N6449" s="63">
        <v>7.0637949790813437</v>
      </c>
      <c r="O6449" s="71">
        <v>6.7470015254006945</v>
      </c>
    </row>
    <row r="6450" spans="2:15" outlineLevel="1" x14ac:dyDescent="0.25">
      <c r="B6450" s="65">
        <v>6441</v>
      </c>
      <c r="C6450" s="60">
        <v>1</v>
      </c>
      <c r="D6450" s="61">
        <v>0</v>
      </c>
      <c r="E6450" s="61">
        <v>1</v>
      </c>
      <c r="F6450" s="61">
        <v>1</v>
      </c>
      <c r="G6450" s="61">
        <v>1</v>
      </c>
      <c r="H6450" s="61">
        <v>0</v>
      </c>
      <c r="I6450" s="62">
        <v>75571.363128640369</v>
      </c>
      <c r="J6450" s="63">
        <v>5.3642672922302381</v>
      </c>
      <c r="K6450" s="63">
        <v>4.426947790190277</v>
      </c>
      <c r="L6450" s="63">
        <v>7.5600204248299345</v>
      </c>
      <c r="M6450" s="63">
        <v>8.5684578655942119</v>
      </c>
      <c r="N6450" s="63">
        <v>7.0459896307210217</v>
      </c>
      <c r="O6450" s="71">
        <v>6.7728765990653361</v>
      </c>
    </row>
    <row r="6451" spans="2:15" outlineLevel="1" x14ac:dyDescent="0.25">
      <c r="B6451" s="65">
        <v>6442</v>
      </c>
      <c r="C6451" s="60">
        <v>1</v>
      </c>
      <c r="D6451" s="61">
        <v>0</v>
      </c>
      <c r="E6451" s="61">
        <v>1</v>
      </c>
      <c r="F6451" s="61">
        <v>1</v>
      </c>
      <c r="G6451" s="61">
        <v>1</v>
      </c>
      <c r="H6451" s="61">
        <v>0</v>
      </c>
      <c r="I6451" s="62">
        <v>95036.205899210952</v>
      </c>
      <c r="J6451" s="63">
        <v>6.1313790192681434</v>
      </c>
      <c r="K6451" s="63">
        <v>4.8191427480198383</v>
      </c>
      <c r="L6451" s="63">
        <v>7.3909313611646077</v>
      </c>
      <c r="M6451" s="63">
        <v>7.1579298783021024</v>
      </c>
      <c r="N6451" s="63">
        <v>7.1608814134891841</v>
      </c>
      <c r="O6451" s="71">
        <v>6.8587677689386268</v>
      </c>
    </row>
    <row r="6452" spans="2:15" outlineLevel="1" x14ac:dyDescent="0.25">
      <c r="B6452" s="65">
        <v>6443</v>
      </c>
      <c r="C6452" s="60">
        <v>1</v>
      </c>
      <c r="D6452" s="61">
        <v>0</v>
      </c>
      <c r="E6452" s="61">
        <v>1</v>
      </c>
      <c r="F6452" s="61">
        <v>1</v>
      </c>
      <c r="G6452" s="61">
        <v>0</v>
      </c>
      <c r="H6452" s="61">
        <v>1</v>
      </c>
      <c r="I6452" s="62">
        <v>28718.0238608699</v>
      </c>
      <c r="J6452" s="63">
        <v>6.5116090605372019</v>
      </c>
      <c r="K6452" s="63">
        <v>4.7275329032348301</v>
      </c>
      <c r="L6452" s="63">
        <v>6.2664927656064053</v>
      </c>
      <c r="M6452" s="63">
        <v>7.1370541841555895</v>
      </c>
      <c r="N6452" s="63">
        <v>6.8093510127127832</v>
      </c>
      <c r="O6452" s="71">
        <v>7.0519024971329127</v>
      </c>
    </row>
    <row r="6453" spans="2:15" outlineLevel="1" x14ac:dyDescent="0.25">
      <c r="B6453" s="65">
        <v>6444</v>
      </c>
      <c r="C6453" s="60">
        <v>1</v>
      </c>
      <c r="D6453" s="61">
        <v>0</v>
      </c>
      <c r="E6453" s="61">
        <v>1</v>
      </c>
      <c r="F6453" s="61">
        <v>1</v>
      </c>
      <c r="G6453" s="61">
        <v>1</v>
      </c>
      <c r="H6453" s="61">
        <v>0</v>
      </c>
      <c r="I6453" s="62">
        <v>94797.857419866996</v>
      </c>
      <c r="J6453" s="63">
        <v>5.4706342431853097</v>
      </c>
      <c r="K6453" s="63">
        <v>5.2668094517591628</v>
      </c>
      <c r="L6453" s="63">
        <v>8.2172952189579362</v>
      </c>
      <c r="M6453" s="63">
        <v>6.686777969731323</v>
      </c>
      <c r="N6453" s="63">
        <v>7.1381532046325953</v>
      </c>
      <c r="O6453" s="71">
        <v>7.1135241682510522</v>
      </c>
    </row>
    <row r="6454" spans="2:15" outlineLevel="1" x14ac:dyDescent="0.25">
      <c r="B6454" s="65">
        <v>6445</v>
      </c>
      <c r="C6454" s="60">
        <v>0</v>
      </c>
      <c r="D6454" s="61">
        <v>1</v>
      </c>
      <c r="E6454" s="61">
        <v>1</v>
      </c>
      <c r="F6454" s="61">
        <v>1</v>
      </c>
      <c r="G6454" s="61">
        <v>1</v>
      </c>
      <c r="H6454" s="61">
        <v>0</v>
      </c>
      <c r="I6454" s="62">
        <v>99687.399343614787</v>
      </c>
      <c r="J6454" s="63">
        <v>5.2701088119985986</v>
      </c>
      <c r="K6454" s="63">
        <v>5.710463439033127</v>
      </c>
      <c r="L6454" s="63">
        <v>7.301358813423044</v>
      </c>
      <c r="M6454" s="63">
        <v>8.772117718162173</v>
      </c>
      <c r="N6454" s="63">
        <v>7.1955533617617515</v>
      </c>
      <c r="O6454" s="71">
        <v>6.7379891557392328</v>
      </c>
    </row>
    <row r="6455" spans="2:15" outlineLevel="1" x14ac:dyDescent="0.25">
      <c r="B6455" s="65">
        <v>6446</v>
      </c>
      <c r="C6455" s="60">
        <v>1</v>
      </c>
      <c r="D6455" s="61">
        <v>0</v>
      </c>
      <c r="E6455" s="61">
        <v>1</v>
      </c>
      <c r="F6455" s="61">
        <v>1</v>
      </c>
      <c r="G6455" s="61">
        <v>1</v>
      </c>
      <c r="H6455" s="61">
        <v>0</v>
      </c>
      <c r="I6455" s="62">
        <v>97694.049041457503</v>
      </c>
      <c r="J6455" s="63">
        <v>6.1690761832723098</v>
      </c>
      <c r="K6455" s="63">
        <v>5.0485111529297919</v>
      </c>
      <c r="L6455" s="63">
        <v>7.8347794762938765</v>
      </c>
      <c r="M6455" s="63">
        <v>7.3047448002242508</v>
      </c>
      <c r="N6455" s="63">
        <v>7.5967330740199417</v>
      </c>
      <c r="O6455" s="71">
        <v>6.7289611414257404</v>
      </c>
    </row>
    <row r="6456" spans="2:15" outlineLevel="1" x14ac:dyDescent="0.25">
      <c r="B6456" s="65">
        <v>6447</v>
      </c>
      <c r="C6456" s="60">
        <v>1</v>
      </c>
      <c r="D6456" s="61">
        <v>0</v>
      </c>
      <c r="E6456" s="61">
        <v>1</v>
      </c>
      <c r="F6456" s="61">
        <v>1</v>
      </c>
      <c r="G6456" s="61">
        <v>0</v>
      </c>
      <c r="H6456" s="61">
        <v>1</v>
      </c>
      <c r="I6456" s="62">
        <v>75935.082227055929</v>
      </c>
      <c r="J6456" s="63">
        <v>5.6712643158687968</v>
      </c>
      <c r="K6456" s="63">
        <v>5.5387066729473933</v>
      </c>
      <c r="L6456" s="63">
        <v>6.8850297468995478</v>
      </c>
      <c r="M6456" s="63">
        <v>7.7501299777456945</v>
      </c>
      <c r="N6456" s="63">
        <v>6.4696533176099047</v>
      </c>
      <c r="O6456" s="71">
        <v>7.2147001183973662</v>
      </c>
    </row>
    <row r="6457" spans="2:15" outlineLevel="1" x14ac:dyDescent="0.25">
      <c r="B6457" s="65">
        <v>6448</v>
      </c>
      <c r="C6457" s="60">
        <v>1</v>
      </c>
      <c r="D6457" s="61">
        <v>0</v>
      </c>
      <c r="E6457" s="61">
        <v>1</v>
      </c>
      <c r="F6457" s="61">
        <v>1</v>
      </c>
      <c r="G6457" s="61">
        <v>0</v>
      </c>
      <c r="H6457" s="61">
        <v>1</v>
      </c>
      <c r="I6457" s="62">
        <v>23887.92223865421</v>
      </c>
      <c r="J6457" s="63">
        <v>5.6382312150400065</v>
      </c>
      <c r="K6457" s="63">
        <v>4.7019137523220786</v>
      </c>
      <c r="L6457" s="63">
        <v>7.2702192636021223</v>
      </c>
      <c r="M6457" s="63">
        <v>6.0522817792774122</v>
      </c>
      <c r="N6457" s="63">
        <v>6.6607350203726279</v>
      </c>
      <c r="O6457" s="71">
        <v>6.9587485236652045</v>
      </c>
    </row>
    <row r="6458" spans="2:15" outlineLevel="1" x14ac:dyDescent="0.25">
      <c r="B6458" s="65">
        <v>6449</v>
      </c>
      <c r="C6458" s="60">
        <v>0</v>
      </c>
      <c r="D6458" s="61">
        <v>1</v>
      </c>
      <c r="E6458" s="61">
        <v>1</v>
      </c>
      <c r="F6458" s="61">
        <v>1</v>
      </c>
      <c r="G6458" s="61">
        <v>1</v>
      </c>
      <c r="H6458" s="61">
        <v>0</v>
      </c>
      <c r="I6458" s="62">
        <v>27669.184290756035</v>
      </c>
      <c r="J6458" s="63">
        <v>5.831360159563002</v>
      </c>
      <c r="K6458" s="63">
        <v>5.8871177040423515</v>
      </c>
      <c r="L6458" s="63">
        <v>7.1112804689962017</v>
      </c>
      <c r="M6458" s="63">
        <v>6.2313061020414953</v>
      </c>
      <c r="N6458" s="63">
        <v>6.8889146174766971</v>
      </c>
      <c r="O6458" s="71">
        <v>6.3957884931646696</v>
      </c>
    </row>
    <row r="6459" spans="2:15" outlineLevel="1" x14ac:dyDescent="0.25">
      <c r="B6459" s="65">
        <v>6450</v>
      </c>
      <c r="C6459" s="60">
        <v>1</v>
      </c>
      <c r="D6459" s="61">
        <v>0</v>
      </c>
      <c r="E6459" s="61">
        <v>1</v>
      </c>
      <c r="F6459" s="61">
        <v>1</v>
      </c>
      <c r="G6459" s="61">
        <v>1</v>
      </c>
      <c r="H6459" s="61">
        <v>0</v>
      </c>
      <c r="I6459" s="62">
        <v>64427.009874697687</v>
      </c>
      <c r="J6459" s="63">
        <v>6.972029904096428</v>
      </c>
      <c r="K6459" s="63">
        <v>5.6244625489778173</v>
      </c>
      <c r="L6459" s="63">
        <v>6.5293054266728188</v>
      </c>
      <c r="M6459" s="63">
        <v>6.0293607167094194</v>
      </c>
      <c r="N6459" s="63">
        <v>6.9812099788247579</v>
      </c>
      <c r="O6459" s="71">
        <v>6.6441618444919381</v>
      </c>
    </row>
    <row r="6460" spans="2:15" outlineLevel="1" x14ac:dyDescent="0.25">
      <c r="B6460" s="65">
        <v>6451</v>
      </c>
      <c r="C6460" s="60">
        <v>1</v>
      </c>
      <c r="D6460" s="61">
        <v>0</v>
      </c>
      <c r="E6460" s="61">
        <v>1</v>
      </c>
      <c r="F6460" s="61">
        <v>1</v>
      </c>
      <c r="G6460" s="61">
        <v>0</v>
      </c>
      <c r="H6460" s="61">
        <v>1</v>
      </c>
      <c r="I6460" s="62">
        <v>75658.757128784186</v>
      </c>
      <c r="J6460" s="63">
        <v>5.3755987962277416</v>
      </c>
      <c r="K6460" s="63">
        <v>5.1385292906041018</v>
      </c>
      <c r="L6460" s="63">
        <v>7.0510079041221543</v>
      </c>
      <c r="M6460" s="63">
        <v>8.3299546038583809</v>
      </c>
      <c r="N6460" s="63">
        <v>6.2967727596610734</v>
      </c>
      <c r="O6460" s="71">
        <v>7.3434672911529573</v>
      </c>
    </row>
    <row r="6461" spans="2:15" outlineLevel="1" x14ac:dyDescent="0.25">
      <c r="B6461" s="65">
        <v>6452</v>
      </c>
      <c r="C6461" s="60">
        <v>1</v>
      </c>
      <c r="D6461" s="61">
        <v>0</v>
      </c>
      <c r="E6461" s="61">
        <v>1</v>
      </c>
      <c r="F6461" s="61">
        <v>1</v>
      </c>
      <c r="G6461" s="61">
        <v>1</v>
      </c>
      <c r="H6461" s="61">
        <v>0</v>
      </c>
      <c r="I6461" s="62">
        <v>98094.622352717081</v>
      </c>
      <c r="J6461" s="63">
        <v>5.9047321796708143</v>
      </c>
      <c r="K6461" s="63">
        <v>5.5396850442683663</v>
      </c>
      <c r="L6461" s="63">
        <v>7.3371450062644339</v>
      </c>
      <c r="M6461" s="63">
        <v>8.1918513509418958</v>
      </c>
      <c r="N6461" s="63">
        <v>6.9237704537798272</v>
      </c>
      <c r="O6461" s="71">
        <v>6.4783424075630611</v>
      </c>
    </row>
    <row r="6462" spans="2:15" outlineLevel="1" x14ac:dyDescent="0.25">
      <c r="B6462" s="65">
        <v>6453</v>
      </c>
      <c r="C6462" s="60">
        <v>0</v>
      </c>
      <c r="D6462" s="61">
        <v>1</v>
      </c>
      <c r="E6462" s="61">
        <v>1</v>
      </c>
      <c r="F6462" s="61">
        <v>1</v>
      </c>
      <c r="G6462" s="61">
        <v>1</v>
      </c>
      <c r="H6462" s="61">
        <v>0</v>
      </c>
      <c r="I6462" s="62">
        <v>65205.06342443639</v>
      </c>
      <c r="J6462" s="63">
        <v>5.8654841470367529</v>
      </c>
      <c r="K6462" s="63">
        <v>6.2175011223094856</v>
      </c>
      <c r="L6462" s="63">
        <v>6.9990121409305406</v>
      </c>
      <c r="M6462" s="63">
        <v>6.4998214979221505</v>
      </c>
      <c r="N6462" s="63">
        <v>6.8937831284248459</v>
      </c>
      <c r="O6462" s="71">
        <v>6.7841177540313913</v>
      </c>
    </row>
    <row r="6463" spans="2:15" outlineLevel="1" x14ac:dyDescent="0.25">
      <c r="B6463" s="65">
        <v>6454</v>
      </c>
      <c r="C6463" s="60">
        <v>0</v>
      </c>
      <c r="D6463" s="61">
        <v>1</v>
      </c>
      <c r="E6463" s="61">
        <v>1</v>
      </c>
      <c r="F6463" s="61">
        <v>1</v>
      </c>
      <c r="G6463" s="61">
        <v>0</v>
      </c>
      <c r="H6463" s="61">
        <v>1</v>
      </c>
      <c r="I6463" s="62">
        <v>25883.049114776644</v>
      </c>
      <c r="J6463" s="63">
        <v>5.7405561573986068</v>
      </c>
      <c r="K6463" s="63">
        <v>5.76196059973645</v>
      </c>
      <c r="L6463" s="63">
        <v>6.5199445810382066</v>
      </c>
      <c r="M6463" s="63">
        <v>6.3973913231770476</v>
      </c>
      <c r="N6463" s="63">
        <v>6.3541181579842627</v>
      </c>
      <c r="O6463" s="71">
        <v>6.646646394868382</v>
      </c>
    </row>
    <row r="6464" spans="2:15" outlineLevel="1" x14ac:dyDescent="0.25">
      <c r="B6464" s="65">
        <v>6455</v>
      </c>
      <c r="C6464" s="60">
        <v>1</v>
      </c>
      <c r="D6464" s="61">
        <v>0</v>
      </c>
      <c r="E6464" s="61">
        <v>1</v>
      </c>
      <c r="F6464" s="61">
        <v>1</v>
      </c>
      <c r="G6464" s="61">
        <v>1</v>
      </c>
      <c r="H6464" s="61">
        <v>0</v>
      </c>
      <c r="I6464" s="62">
        <v>27606.670341795048</v>
      </c>
      <c r="J6464" s="63">
        <v>6.2342909939072939</v>
      </c>
      <c r="K6464" s="63">
        <v>5.478272600832045</v>
      </c>
      <c r="L6464" s="63">
        <v>6.5393474164788978</v>
      </c>
      <c r="M6464" s="63">
        <v>6.1429579665427143</v>
      </c>
      <c r="N6464" s="63">
        <v>7.0164636950225443</v>
      </c>
      <c r="O6464" s="71">
        <v>6.7642923965513413</v>
      </c>
    </row>
    <row r="6465" spans="2:15" outlineLevel="1" x14ac:dyDescent="0.25">
      <c r="B6465" s="65">
        <v>6456</v>
      </c>
      <c r="C6465" s="60">
        <v>1</v>
      </c>
      <c r="D6465" s="61">
        <v>0</v>
      </c>
      <c r="E6465" s="61">
        <v>1</v>
      </c>
      <c r="F6465" s="61">
        <v>1</v>
      </c>
      <c r="G6465" s="61">
        <v>1</v>
      </c>
      <c r="H6465" s="61">
        <v>0</v>
      </c>
      <c r="I6465" s="62">
        <v>24928.759116224741</v>
      </c>
      <c r="J6465" s="63">
        <v>6.0306962765163394</v>
      </c>
      <c r="K6465" s="63">
        <v>4.5922032560049839</v>
      </c>
      <c r="L6465" s="63">
        <v>6.3108594279280332</v>
      </c>
      <c r="M6465" s="63">
        <v>6.0745340253734632</v>
      </c>
      <c r="N6465" s="63">
        <v>7.6231746859347167</v>
      </c>
      <c r="O6465" s="71">
        <v>6.5509100887833114</v>
      </c>
    </row>
    <row r="6466" spans="2:15" outlineLevel="1" x14ac:dyDescent="0.25">
      <c r="B6466" s="65">
        <v>6457</v>
      </c>
      <c r="C6466" s="60">
        <v>1</v>
      </c>
      <c r="D6466" s="61">
        <v>0</v>
      </c>
      <c r="E6466" s="61">
        <v>1</v>
      </c>
      <c r="F6466" s="61">
        <v>1</v>
      </c>
      <c r="G6466" s="61">
        <v>1</v>
      </c>
      <c r="H6466" s="61">
        <v>0</v>
      </c>
      <c r="I6466" s="62">
        <v>94913.897413261686</v>
      </c>
      <c r="J6466" s="63">
        <v>6.094497431590181</v>
      </c>
      <c r="K6466" s="63">
        <v>4.2307780626673113</v>
      </c>
      <c r="L6466" s="63">
        <v>6.9766416711437236</v>
      </c>
      <c r="M6466" s="63">
        <v>8.5686891937352119</v>
      </c>
      <c r="N6466" s="63">
        <v>6.8949231098641972</v>
      </c>
      <c r="O6466" s="71">
        <v>6.3348407812921002</v>
      </c>
    </row>
    <row r="6467" spans="2:15" outlineLevel="1" x14ac:dyDescent="0.25">
      <c r="B6467" s="65">
        <v>6458</v>
      </c>
      <c r="C6467" s="60">
        <v>0</v>
      </c>
      <c r="D6467" s="61">
        <v>1</v>
      </c>
      <c r="E6467" s="61">
        <v>1</v>
      </c>
      <c r="F6467" s="61">
        <v>1</v>
      </c>
      <c r="G6467" s="61">
        <v>1</v>
      </c>
      <c r="H6467" s="61">
        <v>0</v>
      </c>
      <c r="I6467" s="62">
        <v>64641.70870055494</v>
      </c>
      <c r="J6467" s="63">
        <v>5.7767994700348444</v>
      </c>
      <c r="K6467" s="63">
        <v>5.936376866632834</v>
      </c>
      <c r="L6467" s="63">
        <v>7.3169676771134178</v>
      </c>
      <c r="M6467" s="63">
        <v>6.5703191926236366</v>
      </c>
      <c r="N6467" s="63">
        <v>6.937770956617161</v>
      </c>
      <c r="O6467" s="71">
        <v>6.6740151364041189</v>
      </c>
    </row>
    <row r="6468" spans="2:15" outlineLevel="1" x14ac:dyDescent="0.25">
      <c r="B6468" s="65">
        <v>6459</v>
      </c>
      <c r="C6468" s="60">
        <v>1</v>
      </c>
      <c r="D6468" s="61">
        <v>0</v>
      </c>
      <c r="E6468" s="61">
        <v>1</v>
      </c>
      <c r="F6468" s="61">
        <v>1</v>
      </c>
      <c r="G6468" s="61">
        <v>0</v>
      </c>
      <c r="H6468" s="61">
        <v>1</v>
      </c>
      <c r="I6468" s="62">
        <v>76552.696404304108</v>
      </c>
      <c r="J6468" s="63">
        <v>5.4661411361456436</v>
      </c>
      <c r="K6468" s="63">
        <v>4.884855267594987</v>
      </c>
      <c r="L6468" s="63">
        <v>6.892923821583115</v>
      </c>
      <c r="M6468" s="63">
        <v>8.9965020729171776</v>
      </c>
      <c r="N6468" s="63">
        <v>6.1820683863796058</v>
      </c>
      <c r="O6468" s="71">
        <v>7.3322929012791231</v>
      </c>
    </row>
    <row r="6469" spans="2:15" outlineLevel="1" x14ac:dyDescent="0.25">
      <c r="B6469" s="65">
        <v>6460</v>
      </c>
      <c r="C6469" s="60">
        <v>1</v>
      </c>
      <c r="D6469" s="61">
        <v>0</v>
      </c>
      <c r="E6469" s="61">
        <v>1</v>
      </c>
      <c r="F6469" s="61">
        <v>1</v>
      </c>
      <c r="G6469" s="61">
        <v>1</v>
      </c>
      <c r="H6469" s="61">
        <v>0</v>
      </c>
      <c r="I6469" s="62">
        <v>24475.003787810492</v>
      </c>
      <c r="J6469" s="63">
        <v>5.273495370366529</v>
      </c>
      <c r="K6469" s="63">
        <v>4.7496260689599126</v>
      </c>
      <c r="L6469" s="63">
        <v>7.2003573058009547</v>
      </c>
      <c r="M6469" s="63">
        <v>6.7675016652002125</v>
      </c>
      <c r="N6469" s="63">
        <v>6.8090402976440592</v>
      </c>
      <c r="O6469" s="71">
        <v>6.5388013059963663</v>
      </c>
    </row>
    <row r="6470" spans="2:15" outlineLevel="1" x14ac:dyDescent="0.25">
      <c r="B6470" s="65">
        <v>6461</v>
      </c>
      <c r="C6470" s="60">
        <v>1</v>
      </c>
      <c r="D6470" s="61">
        <v>0</v>
      </c>
      <c r="E6470" s="61">
        <v>1</v>
      </c>
      <c r="F6470" s="61">
        <v>1</v>
      </c>
      <c r="G6470" s="61">
        <v>1</v>
      </c>
      <c r="H6470" s="61">
        <v>0</v>
      </c>
      <c r="I6470" s="62">
        <v>97654.25836580676</v>
      </c>
      <c r="J6470" s="63">
        <v>6.1071873023151753</v>
      </c>
      <c r="K6470" s="63">
        <v>5.03444533095149</v>
      </c>
      <c r="L6470" s="63">
        <v>7.0366610555502742</v>
      </c>
      <c r="M6470" s="63">
        <v>8.4649525926774061</v>
      </c>
      <c r="N6470" s="63">
        <v>7.3056727554762766</v>
      </c>
      <c r="O6470" s="71">
        <v>6.0890133529734456</v>
      </c>
    </row>
    <row r="6471" spans="2:15" outlineLevel="1" x14ac:dyDescent="0.25">
      <c r="B6471" s="65">
        <v>6462</v>
      </c>
      <c r="C6471" s="60">
        <v>1</v>
      </c>
      <c r="D6471" s="61">
        <v>0</v>
      </c>
      <c r="E6471" s="61">
        <v>1</v>
      </c>
      <c r="F6471" s="61">
        <v>1</v>
      </c>
      <c r="G6471" s="61">
        <v>1</v>
      </c>
      <c r="H6471" s="61">
        <v>0</v>
      </c>
      <c r="I6471" s="62">
        <v>81065.846488948038</v>
      </c>
      <c r="J6471" s="63">
        <v>6.1747567474649809</v>
      </c>
      <c r="K6471" s="63">
        <v>5.4384802998452608</v>
      </c>
      <c r="L6471" s="63">
        <v>6.4431932649080164</v>
      </c>
      <c r="M6471" s="63">
        <v>8.8546379547760843</v>
      </c>
      <c r="N6471" s="63">
        <v>7.1483097883108702</v>
      </c>
      <c r="O6471" s="71">
        <v>7.0911388504815553</v>
      </c>
    </row>
    <row r="6472" spans="2:15" outlineLevel="1" x14ac:dyDescent="0.25">
      <c r="B6472" s="65">
        <v>6463</v>
      </c>
      <c r="C6472" s="60">
        <v>1</v>
      </c>
      <c r="D6472" s="61">
        <v>0</v>
      </c>
      <c r="E6472" s="61">
        <v>1</v>
      </c>
      <c r="F6472" s="61">
        <v>1</v>
      </c>
      <c r="G6472" s="61">
        <v>1</v>
      </c>
      <c r="H6472" s="61">
        <v>0</v>
      </c>
      <c r="I6472" s="62">
        <v>27460.970925973321</v>
      </c>
      <c r="J6472" s="63">
        <v>5.537804216936447</v>
      </c>
      <c r="K6472" s="63">
        <v>5.4178722231649807</v>
      </c>
      <c r="L6472" s="63">
        <v>6.4807732480916247</v>
      </c>
      <c r="M6472" s="63">
        <v>6.9344898243068069</v>
      </c>
      <c r="N6472" s="63">
        <v>7.0330992070348115</v>
      </c>
      <c r="O6472" s="71">
        <v>6.6360244731672742</v>
      </c>
    </row>
    <row r="6473" spans="2:15" outlineLevel="1" x14ac:dyDescent="0.25">
      <c r="B6473" s="65">
        <v>6464</v>
      </c>
      <c r="C6473" s="60">
        <v>0</v>
      </c>
      <c r="D6473" s="61">
        <v>1</v>
      </c>
      <c r="E6473" s="61">
        <v>1</v>
      </c>
      <c r="F6473" s="61">
        <v>1</v>
      </c>
      <c r="G6473" s="61">
        <v>1</v>
      </c>
      <c r="H6473" s="61">
        <v>0</v>
      </c>
      <c r="I6473" s="62">
        <v>80748.086721382133</v>
      </c>
      <c r="J6473" s="63">
        <v>6.0919240058058115</v>
      </c>
      <c r="K6473" s="63">
        <v>6.0997229413156777</v>
      </c>
      <c r="L6473" s="63">
        <v>6.0718693588471266</v>
      </c>
      <c r="M6473" s="63">
        <v>8.7560883562403902</v>
      </c>
      <c r="N6473" s="63">
        <v>7.0955505901304292</v>
      </c>
      <c r="O6473" s="71">
        <v>6.5520861287474457</v>
      </c>
    </row>
    <row r="6474" spans="2:15" outlineLevel="1" x14ac:dyDescent="0.25">
      <c r="B6474" s="65">
        <v>6465</v>
      </c>
      <c r="C6474" s="60">
        <v>1</v>
      </c>
      <c r="D6474" s="61">
        <v>0</v>
      </c>
      <c r="E6474" s="61">
        <v>1</v>
      </c>
      <c r="F6474" s="61">
        <v>1</v>
      </c>
      <c r="G6474" s="61">
        <v>1</v>
      </c>
      <c r="H6474" s="61">
        <v>0</v>
      </c>
      <c r="I6474" s="62">
        <v>76478.698430961042</v>
      </c>
      <c r="J6474" s="63">
        <v>6.2633707750022545</v>
      </c>
      <c r="K6474" s="63">
        <v>5.7786990044222613</v>
      </c>
      <c r="L6474" s="63">
        <v>6.3558728650721159</v>
      </c>
      <c r="M6474" s="63">
        <v>7.6397240376084685</v>
      </c>
      <c r="N6474" s="63">
        <v>6.8486590298226186</v>
      </c>
      <c r="O6474" s="71">
        <v>6.3952828347456583</v>
      </c>
    </row>
    <row r="6475" spans="2:15" outlineLevel="1" x14ac:dyDescent="0.25">
      <c r="B6475" s="65">
        <v>6466</v>
      </c>
      <c r="C6475" s="60">
        <v>1</v>
      </c>
      <c r="D6475" s="61">
        <v>0</v>
      </c>
      <c r="E6475" s="61">
        <v>1</v>
      </c>
      <c r="F6475" s="61">
        <v>1</v>
      </c>
      <c r="G6475" s="61">
        <v>1</v>
      </c>
      <c r="H6475" s="61">
        <v>0</v>
      </c>
      <c r="I6475" s="62">
        <v>25356.245825849022</v>
      </c>
      <c r="J6475" s="63">
        <v>5.1398806173695268</v>
      </c>
      <c r="K6475" s="63">
        <v>4.8094923570426165</v>
      </c>
      <c r="L6475" s="63">
        <v>7.7763349664111949</v>
      </c>
      <c r="M6475" s="63">
        <v>6.3895034906756081</v>
      </c>
      <c r="N6475" s="63">
        <v>7.08849988398583</v>
      </c>
      <c r="O6475" s="71">
        <v>6.8563924953271345</v>
      </c>
    </row>
    <row r="6476" spans="2:15" outlineLevel="1" x14ac:dyDescent="0.25">
      <c r="B6476" s="65">
        <v>6467</v>
      </c>
      <c r="C6476" s="60">
        <v>1</v>
      </c>
      <c r="D6476" s="61">
        <v>0</v>
      </c>
      <c r="E6476" s="61">
        <v>1</v>
      </c>
      <c r="F6476" s="61">
        <v>1</v>
      </c>
      <c r="G6476" s="61">
        <v>1</v>
      </c>
      <c r="H6476" s="61">
        <v>0</v>
      </c>
      <c r="I6476" s="62">
        <v>95796.224898347558</v>
      </c>
      <c r="J6476" s="63">
        <v>5.7364968756931587</v>
      </c>
      <c r="K6476" s="63">
        <v>5.2751415870933593</v>
      </c>
      <c r="L6476" s="63">
        <v>7.3804803920719522</v>
      </c>
      <c r="M6476" s="63">
        <v>8.0088065437516889</v>
      </c>
      <c r="N6476" s="63">
        <v>6.8312954389277074</v>
      </c>
      <c r="O6476" s="71">
        <v>6.3200756009651142</v>
      </c>
    </row>
    <row r="6477" spans="2:15" outlineLevel="1" x14ac:dyDescent="0.25">
      <c r="B6477" s="65">
        <v>6468</v>
      </c>
      <c r="C6477" s="60">
        <v>1</v>
      </c>
      <c r="D6477" s="61">
        <v>0</v>
      </c>
      <c r="E6477" s="61">
        <v>1</v>
      </c>
      <c r="F6477" s="61">
        <v>1</v>
      </c>
      <c r="G6477" s="61">
        <v>1</v>
      </c>
      <c r="H6477" s="61">
        <v>0</v>
      </c>
      <c r="I6477" s="62">
        <v>96788.532050619746</v>
      </c>
      <c r="J6477" s="63">
        <v>6.0844039178003513</v>
      </c>
      <c r="K6477" s="63">
        <v>5.6003727529828318</v>
      </c>
      <c r="L6477" s="63">
        <v>7.0376359724216684</v>
      </c>
      <c r="M6477" s="63">
        <v>7.242981093336569</v>
      </c>
      <c r="N6477" s="63">
        <v>7.0804998423348806</v>
      </c>
      <c r="O6477" s="71">
        <v>6.8535703256793683</v>
      </c>
    </row>
    <row r="6478" spans="2:15" outlineLevel="1" x14ac:dyDescent="0.25">
      <c r="B6478" s="65">
        <v>6469</v>
      </c>
      <c r="C6478" s="60">
        <v>1</v>
      </c>
      <c r="D6478" s="61">
        <v>0</v>
      </c>
      <c r="E6478" s="61">
        <v>1</v>
      </c>
      <c r="F6478" s="61">
        <v>1</v>
      </c>
      <c r="G6478" s="61">
        <v>1</v>
      </c>
      <c r="H6478" s="61">
        <v>0</v>
      </c>
      <c r="I6478" s="62">
        <v>23922.165318533866</v>
      </c>
      <c r="J6478" s="63">
        <v>5.8068577742077219</v>
      </c>
      <c r="K6478" s="63">
        <v>5.1440294540308011</v>
      </c>
      <c r="L6478" s="63">
        <v>6.6177679306396211</v>
      </c>
      <c r="M6478" s="63">
        <v>6.0826698379843238</v>
      </c>
      <c r="N6478" s="63">
        <v>6.846292906344865</v>
      </c>
      <c r="O6478" s="71">
        <v>6.2907263284512673</v>
      </c>
    </row>
    <row r="6479" spans="2:15" outlineLevel="1" x14ac:dyDescent="0.25">
      <c r="B6479" s="65">
        <v>6470</v>
      </c>
      <c r="C6479" s="60">
        <v>1</v>
      </c>
      <c r="D6479" s="61">
        <v>0</v>
      </c>
      <c r="E6479" s="61">
        <v>1</v>
      </c>
      <c r="F6479" s="61">
        <v>1</v>
      </c>
      <c r="G6479" s="61">
        <v>1</v>
      </c>
      <c r="H6479" s="61">
        <v>0</v>
      </c>
      <c r="I6479" s="62">
        <v>96328.179613172339</v>
      </c>
      <c r="J6479" s="63">
        <v>6.0389335697955451</v>
      </c>
      <c r="K6479" s="63">
        <v>4.9670469360482992</v>
      </c>
      <c r="L6479" s="63">
        <v>8.0724879363298925</v>
      </c>
      <c r="M6479" s="63">
        <v>7.7113532694179607</v>
      </c>
      <c r="N6479" s="63">
        <v>6.7386131303977326</v>
      </c>
      <c r="O6479" s="71">
        <v>6.670040186396025</v>
      </c>
    </row>
    <row r="6480" spans="2:15" outlineLevel="1" x14ac:dyDescent="0.25">
      <c r="B6480" s="65">
        <v>6471</v>
      </c>
      <c r="C6480" s="60">
        <v>1</v>
      </c>
      <c r="D6480" s="61">
        <v>0</v>
      </c>
      <c r="E6480" s="61">
        <v>1</v>
      </c>
      <c r="F6480" s="61">
        <v>1</v>
      </c>
      <c r="G6480" s="61">
        <v>1</v>
      </c>
      <c r="H6480" s="61">
        <v>0</v>
      </c>
      <c r="I6480" s="62">
        <v>100426.13765013903</v>
      </c>
      <c r="J6480" s="63">
        <v>6.7605562148441214</v>
      </c>
      <c r="K6480" s="63">
        <v>5.8924812448516901</v>
      </c>
      <c r="L6480" s="63">
        <v>7.1817154549713065</v>
      </c>
      <c r="M6480" s="63">
        <v>7.7866809400313732</v>
      </c>
      <c r="N6480" s="63">
        <v>6.8116463828943576</v>
      </c>
      <c r="O6480" s="71">
        <v>6.7401162827303427</v>
      </c>
    </row>
    <row r="6481" spans="2:15" outlineLevel="1" x14ac:dyDescent="0.25">
      <c r="B6481" s="65">
        <v>6472</v>
      </c>
      <c r="C6481" s="60">
        <v>1</v>
      </c>
      <c r="D6481" s="61">
        <v>0</v>
      </c>
      <c r="E6481" s="61">
        <v>1</v>
      </c>
      <c r="F6481" s="61">
        <v>1</v>
      </c>
      <c r="G6481" s="61">
        <v>1</v>
      </c>
      <c r="H6481" s="61">
        <v>0</v>
      </c>
      <c r="I6481" s="62">
        <v>95407.559684883716</v>
      </c>
      <c r="J6481" s="63">
        <v>5.7199107926777977</v>
      </c>
      <c r="K6481" s="63">
        <v>5.451143668859161</v>
      </c>
      <c r="L6481" s="63">
        <v>8.1908095264089447</v>
      </c>
      <c r="M6481" s="63">
        <v>6.61198249873856</v>
      </c>
      <c r="N6481" s="63">
        <v>7.0583093141364603</v>
      </c>
      <c r="O6481" s="71">
        <v>7.0241536143585277</v>
      </c>
    </row>
    <row r="6482" spans="2:15" outlineLevel="1" x14ac:dyDescent="0.25">
      <c r="B6482" s="65">
        <v>6473</v>
      </c>
      <c r="C6482" s="60">
        <v>1</v>
      </c>
      <c r="D6482" s="61">
        <v>0</v>
      </c>
      <c r="E6482" s="61">
        <v>1</v>
      </c>
      <c r="F6482" s="61">
        <v>1</v>
      </c>
      <c r="G6482" s="61">
        <v>1</v>
      </c>
      <c r="H6482" s="61">
        <v>0</v>
      </c>
      <c r="I6482" s="62">
        <v>100749.69233139497</v>
      </c>
      <c r="J6482" s="63">
        <v>6.3758677726433621</v>
      </c>
      <c r="K6482" s="63">
        <v>5.4507794708169559</v>
      </c>
      <c r="L6482" s="63">
        <v>7.2072281266893938</v>
      </c>
      <c r="M6482" s="63">
        <v>8.8662690781099442</v>
      </c>
      <c r="N6482" s="63">
        <v>6.8182271419134226</v>
      </c>
      <c r="O6482" s="71">
        <v>6.5224079032738764</v>
      </c>
    </row>
    <row r="6483" spans="2:15" outlineLevel="1" x14ac:dyDescent="0.25">
      <c r="B6483" s="65">
        <v>6474</v>
      </c>
      <c r="C6483" s="60">
        <v>1</v>
      </c>
      <c r="D6483" s="61">
        <v>0</v>
      </c>
      <c r="E6483" s="61">
        <v>1</v>
      </c>
      <c r="F6483" s="61">
        <v>1</v>
      </c>
      <c r="G6483" s="61">
        <v>0</v>
      </c>
      <c r="H6483" s="61">
        <v>1</v>
      </c>
      <c r="I6483" s="62">
        <v>103780.92880970957</v>
      </c>
      <c r="J6483" s="63">
        <v>6.6533872620662304</v>
      </c>
      <c r="K6483" s="63">
        <v>5.422553345737982</v>
      </c>
      <c r="L6483" s="63">
        <v>7.8634747679684649</v>
      </c>
      <c r="M6483" s="63">
        <v>8.8305461861703165</v>
      </c>
      <c r="N6483" s="63">
        <v>6.9580949227537765</v>
      </c>
      <c r="O6483" s="71">
        <v>7.0814754841790286</v>
      </c>
    </row>
    <row r="6484" spans="2:15" outlineLevel="1" x14ac:dyDescent="0.25">
      <c r="B6484" s="65">
        <v>6475</v>
      </c>
      <c r="C6484" s="60">
        <v>1</v>
      </c>
      <c r="D6484" s="61">
        <v>0</v>
      </c>
      <c r="E6484" s="61">
        <v>1</v>
      </c>
      <c r="F6484" s="61">
        <v>1</v>
      </c>
      <c r="G6484" s="61">
        <v>1</v>
      </c>
      <c r="H6484" s="61">
        <v>0</v>
      </c>
      <c r="I6484" s="62">
        <v>99399.004799998365</v>
      </c>
      <c r="J6484" s="63">
        <v>6.7302073707672267</v>
      </c>
      <c r="K6484" s="63">
        <v>5.5430100663159294</v>
      </c>
      <c r="L6484" s="63">
        <v>7.6909206199707016</v>
      </c>
      <c r="M6484" s="63">
        <v>7.7605140253280585</v>
      </c>
      <c r="N6484" s="63">
        <v>7.1890711640942957</v>
      </c>
      <c r="O6484" s="71">
        <v>6.038065005360119</v>
      </c>
    </row>
    <row r="6485" spans="2:15" outlineLevel="1" x14ac:dyDescent="0.25">
      <c r="B6485" s="65">
        <v>6476</v>
      </c>
      <c r="C6485" s="60">
        <v>1</v>
      </c>
      <c r="D6485" s="61">
        <v>0</v>
      </c>
      <c r="E6485" s="61">
        <v>1</v>
      </c>
      <c r="F6485" s="61">
        <v>1</v>
      </c>
      <c r="G6485" s="61">
        <v>1</v>
      </c>
      <c r="H6485" s="61">
        <v>0</v>
      </c>
      <c r="I6485" s="62">
        <v>95416.025672995063</v>
      </c>
      <c r="J6485" s="63">
        <v>6.1515811188837883</v>
      </c>
      <c r="K6485" s="63">
        <v>4.5577349313274214</v>
      </c>
      <c r="L6485" s="63">
        <v>7.1267677715435278</v>
      </c>
      <c r="M6485" s="63">
        <v>7.8245664045451244</v>
      </c>
      <c r="N6485" s="63">
        <v>7.0438326039176928</v>
      </c>
      <c r="O6485" s="71">
        <v>6.7809975157153124</v>
      </c>
    </row>
    <row r="6486" spans="2:15" outlineLevel="1" x14ac:dyDescent="0.25">
      <c r="B6486" s="65">
        <v>6477</v>
      </c>
      <c r="C6486" s="60">
        <v>1</v>
      </c>
      <c r="D6486" s="61">
        <v>0</v>
      </c>
      <c r="E6486" s="61">
        <v>1</v>
      </c>
      <c r="F6486" s="61">
        <v>1</v>
      </c>
      <c r="G6486" s="61">
        <v>1</v>
      </c>
      <c r="H6486" s="61">
        <v>0</v>
      </c>
      <c r="I6486" s="62">
        <v>98171.520914522931</v>
      </c>
      <c r="J6486" s="63">
        <v>5.1178940647834485</v>
      </c>
      <c r="K6486" s="63">
        <v>5.0677652803463253</v>
      </c>
      <c r="L6486" s="63">
        <v>8.0546487593069713</v>
      </c>
      <c r="M6486" s="63">
        <v>8.7235801024507502</v>
      </c>
      <c r="N6486" s="63">
        <v>7.0976842332368166</v>
      </c>
      <c r="O6486" s="71">
        <v>6.8185812137434922</v>
      </c>
    </row>
    <row r="6487" spans="2:15" outlineLevel="1" x14ac:dyDescent="0.25">
      <c r="B6487" s="65">
        <v>6478</v>
      </c>
      <c r="C6487" s="60">
        <v>1</v>
      </c>
      <c r="D6487" s="61">
        <v>0</v>
      </c>
      <c r="E6487" s="61">
        <v>1</v>
      </c>
      <c r="F6487" s="61">
        <v>1</v>
      </c>
      <c r="G6487" s="61">
        <v>1</v>
      </c>
      <c r="H6487" s="61">
        <v>0</v>
      </c>
      <c r="I6487" s="62">
        <v>98031.382168104232</v>
      </c>
      <c r="J6487" s="63">
        <v>6.9595851968387148</v>
      </c>
      <c r="K6487" s="63">
        <v>5.5309910394943484</v>
      </c>
      <c r="L6487" s="63">
        <v>7.3965206765546849</v>
      </c>
      <c r="M6487" s="63">
        <v>6.6528498838248753</v>
      </c>
      <c r="N6487" s="63">
        <v>7.0301525218545624</v>
      </c>
      <c r="O6487" s="71">
        <v>7.0132359921750904</v>
      </c>
    </row>
    <row r="6488" spans="2:15" outlineLevel="1" x14ac:dyDescent="0.25">
      <c r="B6488" s="65">
        <v>6479</v>
      </c>
      <c r="C6488" s="60">
        <v>0</v>
      </c>
      <c r="D6488" s="61">
        <v>1</v>
      </c>
      <c r="E6488" s="61">
        <v>1</v>
      </c>
      <c r="F6488" s="61">
        <v>1</v>
      </c>
      <c r="G6488" s="61">
        <v>0</v>
      </c>
      <c r="H6488" s="61">
        <v>1</v>
      </c>
      <c r="I6488" s="62">
        <v>29547.909058420279</v>
      </c>
      <c r="J6488" s="63">
        <v>5.6375915825118597</v>
      </c>
      <c r="K6488" s="63">
        <v>5.8056920156032046</v>
      </c>
      <c r="L6488" s="63">
        <v>7.0027775599321203</v>
      </c>
      <c r="M6488" s="63">
        <v>7.2378428002285942</v>
      </c>
      <c r="N6488" s="63">
        <v>6.602534339601533</v>
      </c>
      <c r="O6488" s="71">
        <v>6.6883847747646348</v>
      </c>
    </row>
    <row r="6489" spans="2:15" outlineLevel="1" x14ac:dyDescent="0.25">
      <c r="B6489" s="65">
        <v>6480</v>
      </c>
      <c r="C6489" s="60">
        <v>1</v>
      </c>
      <c r="D6489" s="61">
        <v>0</v>
      </c>
      <c r="E6489" s="61">
        <v>1</v>
      </c>
      <c r="F6489" s="61">
        <v>1</v>
      </c>
      <c r="G6489" s="61">
        <v>1</v>
      </c>
      <c r="H6489" s="61">
        <v>0</v>
      </c>
      <c r="I6489" s="62">
        <v>95753.870761238068</v>
      </c>
      <c r="J6489" s="63">
        <v>5.7153732014511611</v>
      </c>
      <c r="K6489" s="63">
        <v>4.7740785288553695</v>
      </c>
      <c r="L6489" s="63">
        <v>7.6631540944479291</v>
      </c>
      <c r="M6489" s="63">
        <v>7.4062758917029932</v>
      </c>
      <c r="N6489" s="63">
        <v>7.4517220636465282</v>
      </c>
      <c r="O6489" s="71">
        <v>6.9488901111079073</v>
      </c>
    </row>
    <row r="6490" spans="2:15" outlineLevel="1" x14ac:dyDescent="0.25">
      <c r="B6490" s="65">
        <v>6481</v>
      </c>
      <c r="C6490" s="60">
        <v>1</v>
      </c>
      <c r="D6490" s="61">
        <v>0</v>
      </c>
      <c r="E6490" s="61">
        <v>1</v>
      </c>
      <c r="F6490" s="61">
        <v>1</v>
      </c>
      <c r="G6490" s="61">
        <v>0</v>
      </c>
      <c r="H6490" s="61">
        <v>1</v>
      </c>
      <c r="I6490" s="62">
        <v>27753.724869769576</v>
      </c>
      <c r="J6490" s="63">
        <v>5.9528240915937962</v>
      </c>
      <c r="K6490" s="63">
        <v>4.9400982308929899</v>
      </c>
      <c r="L6490" s="63">
        <v>6.7935633851733419</v>
      </c>
      <c r="M6490" s="63">
        <v>6.1046236666639828</v>
      </c>
      <c r="N6490" s="63">
        <v>7.3885649108364122</v>
      </c>
      <c r="O6490" s="71">
        <v>7.4189109861755789</v>
      </c>
    </row>
    <row r="6491" spans="2:15" outlineLevel="1" x14ac:dyDescent="0.25">
      <c r="B6491" s="65">
        <v>6482</v>
      </c>
      <c r="C6491" s="60">
        <v>1</v>
      </c>
      <c r="D6491" s="61">
        <v>0</v>
      </c>
      <c r="E6491" s="61">
        <v>1</v>
      </c>
      <c r="F6491" s="61">
        <v>1</v>
      </c>
      <c r="G6491" s="61">
        <v>1</v>
      </c>
      <c r="H6491" s="61">
        <v>0</v>
      </c>
      <c r="I6491" s="62">
        <v>72881.454034924027</v>
      </c>
      <c r="J6491" s="63">
        <v>6.0992981306753409</v>
      </c>
      <c r="K6491" s="63">
        <v>4.8085103994510856</v>
      </c>
      <c r="L6491" s="63">
        <v>6.8089799922334207</v>
      </c>
      <c r="M6491" s="63">
        <v>7.4974880322109438</v>
      </c>
      <c r="N6491" s="63">
        <v>6.921232971055133</v>
      </c>
      <c r="O6491" s="71">
        <v>6.0950087430968871</v>
      </c>
    </row>
    <row r="6492" spans="2:15" outlineLevel="1" x14ac:dyDescent="0.25">
      <c r="B6492" s="65">
        <v>6483</v>
      </c>
      <c r="C6492" s="60">
        <v>1</v>
      </c>
      <c r="D6492" s="61">
        <v>0</v>
      </c>
      <c r="E6492" s="61">
        <v>1</v>
      </c>
      <c r="F6492" s="61">
        <v>1</v>
      </c>
      <c r="G6492" s="61">
        <v>1</v>
      </c>
      <c r="H6492" s="61">
        <v>0</v>
      </c>
      <c r="I6492" s="62">
        <v>97642.125771469218</v>
      </c>
      <c r="J6492" s="63">
        <v>6.270030019875608</v>
      </c>
      <c r="K6492" s="63">
        <v>5.1841911983725932</v>
      </c>
      <c r="L6492" s="63">
        <v>7.4090116751004933</v>
      </c>
      <c r="M6492" s="63">
        <v>7.9478364420319974</v>
      </c>
      <c r="N6492" s="63">
        <v>6.9928657723009513</v>
      </c>
      <c r="O6492" s="71">
        <v>6.4904579347208937</v>
      </c>
    </row>
    <row r="6493" spans="2:15" outlineLevel="1" x14ac:dyDescent="0.25">
      <c r="B6493" s="65">
        <v>6484</v>
      </c>
      <c r="C6493" s="60">
        <v>1</v>
      </c>
      <c r="D6493" s="61">
        <v>0</v>
      </c>
      <c r="E6493" s="61">
        <v>1</v>
      </c>
      <c r="F6493" s="61">
        <v>1</v>
      </c>
      <c r="G6493" s="61">
        <v>0</v>
      </c>
      <c r="H6493" s="61">
        <v>1</v>
      </c>
      <c r="I6493" s="62">
        <v>94278.451169897671</v>
      </c>
      <c r="J6493" s="63">
        <v>5.995465477762969</v>
      </c>
      <c r="K6493" s="63">
        <v>4.2224137014634868</v>
      </c>
      <c r="L6493" s="63">
        <v>7.8128491392164019</v>
      </c>
      <c r="M6493" s="63">
        <v>7.8065390318843981</v>
      </c>
      <c r="N6493" s="63">
        <v>6.3151275362199488</v>
      </c>
      <c r="O6493" s="71">
        <v>7.3614932856444311</v>
      </c>
    </row>
    <row r="6494" spans="2:15" outlineLevel="1" x14ac:dyDescent="0.25">
      <c r="B6494" s="65">
        <v>6485</v>
      </c>
      <c r="C6494" s="60">
        <v>0</v>
      </c>
      <c r="D6494" s="61">
        <v>1</v>
      </c>
      <c r="E6494" s="61">
        <v>1</v>
      </c>
      <c r="F6494" s="61">
        <v>1</v>
      </c>
      <c r="G6494" s="61">
        <v>1</v>
      </c>
      <c r="H6494" s="61">
        <v>0</v>
      </c>
      <c r="I6494" s="62">
        <v>97618.593050019757</v>
      </c>
      <c r="J6494" s="63">
        <v>5.3333595627214399</v>
      </c>
      <c r="K6494" s="63">
        <v>6.6756534567927641</v>
      </c>
      <c r="L6494" s="63">
        <v>7.6344394208738695</v>
      </c>
      <c r="M6494" s="63">
        <v>7.4990430485256692</v>
      </c>
      <c r="N6494" s="63">
        <v>6.6910042921038748</v>
      </c>
      <c r="O6494" s="71">
        <v>6.4263214970542251</v>
      </c>
    </row>
    <row r="6495" spans="2:15" outlineLevel="1" x14ac:dyDescent="0.25">
      <c r="B6495" s="65">
        <v>6486</v>
      </c>
      <c r="C6495" s="60">
        <v>1</v>
      </c>
      <c r="D6495" s="61">
        <v>0</v>
      </c>
      <c r="E6495" s="61">
        <v>1</v>
      </c>
      <c r="F6495" s="61">
        <v>1</v>
      </c>
      <c r="G6495" s="61">
        <v>1</v>
      </c>
      <c r="H6495" s="61">
        <v>0</v>
      </c>
      <c r="I6495" s="62">
        <v>75735.290751246241</v>
      </c>
      <c r="J6495" s="63">
        <v>6.2312888876405061</v>
      </c>
      <c r="K6495" s="63">
        <v>4.2385358032412004</v>
      </c>
      <c r="L6495" s="63">
        <v>6.5913868472260351</v>
      </c>
      <c r="M6495" s="63">
        <v>8.4410822537133221</v>
      </c>
      <c r="N6495" s="63">
        <v>7.1049945877911105</v>
      </c>
      <c r="O6495" s="71">
        <v>6.7154799356030299</v>
      </c>
    </row>
    <row r="6496" spans="2:15" outlineLevel="1" x14ac:dyDescent="0.25">
      <c r="B6496" s="65">
        <v>6487</v>
      </c>
      <c r="C6496" s="60">
        <v>1</v>
      </c>
      <c r="D6496" s="61">
        <v>0</v>
      </c>
      <c r="E6496" s="61">
        <v>1</v>
      </c>
      <c r="F6496" s="61">
        <v>1</v>
      </c>
      <c r="G6496" s="61">
        <v>0</v>
      </c>
      <c r="H6496" s="61">
        <v>1</v>
      </c>
      <c r="I6496" s="62">
        <v>99097.598568616813</v>
      </c>
      <c r="J6496" s="63">
        <v>6.0222841080364997</v>
      </c>
      <c r="K6496" s="63">
        <v>5.1916089968039962</v>
      </c>
      <c r="L6496" s="63">
        <v>7.9321231047665028</v>
      </c>
      <c r="M6496" s="63">
        <v>8.1424392215537189</v>
      </c>
      <c r="N6496" s="63">
        <v>6.7111583557320031</v>
      </c>
      <c r="O6496" s="71">
        <v>7.2211590939017762</v>
      </c>
    </row>
    <row r="6497" spans="2:15" outlineLevel="1" x14ac:dyDescent="0.25">
      <c r="B6497" s="65">
        <v>6488</v>
      </c>
      <c r="C6497" s="60">
        <v>0</v>
      </c>
      <c r="D6497" s="61">
        <v>1</v>
      </c>
      <c r="E6497" s="61">
        <v>1</v>
      </c>
      <c r="F6497" s="61">
        <v>1</v>
      </c>
      <c r="G6497" s="61">
        <v>1</v>
      </c>
      <c r="H6497" s="61">
        <v>0</v>
      </c>
      <c r="I6497" s="62">
        <v>101708.87651571132</v>
      </c>
      <c r="J6497" s="63">
        <v>6.1809551959135343</v>
      </c>
      <c r="K6497" s="63">
        <v>6.6910406964661195</v>
      </c>
      <c r="L6497" s="63">
        <v>6.6990959943054795</v>
      </c>
      <c r="M6497" s="63">
        <v>8.1358183639909925</v>
      </c>
      <c r="N6497" s="63">
        <v>7.003894234523079</v>
      </c>
      <c r="O6497" s="71">
        <v>6.5936841161170596</v>
      </c>
    </row>
    <row r="6498" spans="2:15" outlineLevel="1" x14ac:dyDescent="0.25">
      <c r="B6498" s="65">
        <v>6489</v>
      </c>
      <c r="C6498" s="60">
        <v>1</v>
      </c>
      <c r="D6498" s="61">
        <v>0</v>
      </c>
      <c r="E6498" s="61">
        <v>1</v>
      </c>
      <c r="F6498" s="61">
        <v>1</v>
      </c>
      <c r="G6498" s="61">
        <v>0</v>
      </c>
      <c r="H6498" s="61">
        <v>1</v>
      </c>
      <c r="I6498" s="62">
        <v>62255.800380592831</v>
      </c>
      <c r="J6498" s="63">
        <v>6.7811990669317916</v>
      </c>
      <c r="K6498" s="63">
        <v>4.8726498209626596</v>
      </c>
      <c r="L6498" s="63">
        <v>6.6588900845847148</v>
      </c>
      <c r="M6498" s="63">
        <v>6.4519164128714976</v>
      </c>
      <c r="N6498" s="63">
        <v>6.4202628398646606</v>
      </c>
      <c r="O6498" s="71">
        <v>6.9365870070896358</v>
      </c>
    </row>
    <row r="6499" spans="2:15" outlineLevel="1" x14ac:dyDescent="0.25">
      <c r="B6499" s="65">
        <v>6490</v>
      </c>
      <c r="C6499" s="60">
        <v>1</v>
      </c>
      <c r="D6499" s="61">
        <v>0</v>
      </c>
      <c r="E6499" s="61">
        <v>1</v>
      </c>
      <c r="F6499" s="61">
        <v>1</v>
      </c>
      <c r="G6499" s="61">
        <v>1</v>
      </c>
      <c r="H6499" s="61">
        <v>0</v>
      </c>
      <c r="I6499" s="62">
        <v>94978.254132199218</v>
      </c>
      <c r="J6499" s="63">
        <v>6.9874523280421066</v>
      </c>
      <c r="K6499" s="63">
        <v>5.4823080509772586</v>
      </c>
      <c r="L6499" s="63">
        <v>6.7320676552186285</v>
      </c>
      <c r="M6499" s="63">
        <v>6.2689980470095223</v>
      </c>
      <c r="N6499" s="63">
        <v>7.3035172125008927</v>
      </c>
      <c r="O6499" s="71">
        <v>6.2393720837445796</v>
      </c>
    </row>
    <row r="6500" spans="2:15" outlineLevel="1" x14ac:dyDescent="0.25">
      <c r="B6500" s="65">
        <v>6491</v>
      </c>
      <c r="C6500" s="60">
        <v>1</v>
      </c>
      <c r="D6500" s="61">
        <v>0</v>
      </c>
      <c r="E6500" s="61">
        <v>1</v>
      </c>
      <c r="F6500" s="61">
        <v>1</v>
      </c>
      <c r="G6500" s="61">
        <v>0</v>
      </c>
      <c r="H6500" s="61">
        <v>1</v>
      </c>
      <c r="I6500" s="62">
        <v>78837.025753960508</v>
      </c>
      <c r="J6500" s="63">
        <v>6.0882173388254506</v>
      </c>
      <c r="K6500" s="63">
        <v>5.798361249921097</v>
      </c>
      <c r="L6500" s="63">
        <v>6.8909998205316327</v>
      </c>
      <c r="M6500" s="63">
        <v>8.093848890284157</v>
      </c>
      <c r="N6500" s="63">
        <v>6.2024945509955991</v>
      </c>
      <c r="O6500" s="71">
        <v>7.5091121654422039</v>
      </c>
    </row>
    <row r="6501" spans="2:15" outlineLevel="1" x14ac:dyDescent="0.25">
      <c r="B6501" s="65">
        <v>6492</v>
      </c>
      <c r="C6501" s="60">
        <v>0</v>
      </c>
      <c r="D6501" s="61">
        <v>1</v>
      </c>
      <c r="E6501" s="61">
        <v>1</v>
      </c>
      <c r="F6501" s="61">
        <v>1</v>
      </c>
      <c r="G6501" s="61">
        <v>1</v>
      </c>
      <c r="H6501" s="61">
        <v>0</v>
      </c>
      <c r="I6501" s="62">
        <v>27878.534531871992</v>
      </c>
      <c r="J6501" s="63">
        <v>5.5083897388055378</v>
      </c>
      <c r="K6501" s="63">
        <v>5.6334027476651185</v>
      </c>
      <c r="L6501" s="63">
        <v>6.3508939159091415</v>
      </c>
      <c r="M6501" s="63">
        <v>6.7771638044408835</v>
      </c>
      <c r="N6501" s="63">
        <v>6.9843613831598992</v>
      </c>
      <c r="O6501" s="71">
        <v>6.9280500224619104</v>
      </c>
    </row>
    <row r="6502" spans="2:15" outlineLevel="1" x14ac:dyDescent="0.25">
      <c r="B6502" s="65">
        <v>6493</v>
      </c>
      <c r="C6502" s="60">
        <v>1</v>
      </c>
      <c r="D6502" s="61">
        <v>0</v>
      </c>
      <c r="E6502" s="61">
        <v>1</v>
      </c>
      <c r="F6502" s="61">
        <v>1</v>
      </c>
      <c r="G6502" s="61">
        <v>1</v>
      </c>
      <c r="H6502" s="61">
        <v>0</v>
      </c>
      <c r="I6502" s="62">
        <v>91628.891585741148</v>
      </c>
      <c r="J6502" s="63">
        <v>5.7372361440272792</v>
      </c>
      <c r="K6502" s="63">
        <v>4.5980674459826938</v>
      </c>
      <c r="L6502" s="63">
        <v>7.3347315847306671</v>
      </c>
      <c r="M6502" s="63">
        <v>7.1977683852274836</v>
      </c>
      <c r="N6502" s="63">
        <v>6.8400412360852805</v>
      </c>
      <c r="O6502" s="71">
        <v>6.4419868659623081</v>
      </c>
    </row>
    <row r="6503" spans="2:15" outlineLevel="1" x14ac:dyDescent="0.25">
      <c r="B6503" s="65">
        <v>6494</v>
      </c>
      <c r="C6503" s="60">
        <v>1</v>
      </c>
      <c r="D6503" s="61">
        <v>0</v>
      </c>
      <c r="E6503" s="61">
        <v>1</v>
      </c>
      <c r="F6503" s="61">
        <v>1</v>
      </c>
      <c r="G6503" s="61">
        <v>1</v>
      </c>
      <c r="H6503" s="61">
        <v>0</v>
      </c>
      <c r="I6503" s="62">
        <v>102459.14159963912</v>
      </c>
      <c r="J6503" s="63">
        <v>6.0018345517785008</v>
      </c>
      <c r="K6503" s="63">
        <v>5.8652049343638666</v>
      </c>
      <c r="L6503" s="63">
        <v>7.3219185789813608</v>
      </c>
      <c r="M6503" s="63">
        <v>8.6914868219904466</v>
      </c>
      <c r="N6503" s="63">
        <v>7.4107798161336484</v>
      </c>
      <c r="O6503" s="71">
        <v>6.7025917699463751</v>
      </c>
    </row>
    <row r="6504" spans="2:15" outlineLevel="1" x14ac:dyDescent="0.25">
      <c r="B6504" s="65">
        <v>6495</v>
      </c>
      <c r="C6504" s="60">
        <v>1</v>
      </c>
      <c r="D6504" s="61">
        <v>0</v>
      </c>
      <c r="E6504" s="61">
        <v>1</v>
      </c>
      <c r="F6504" s="61">
        <v>1</v>
      </c>
      <c r="G6504" s="61">
        <v>0</v>
      </c>
      <c r="H6504" s="61">
        <v>1</v>
      </c>
      <c r="I6504" s="62">
        <v>102735.45718498105</v>
      </c>
      <c r="J6504" s="63">
        <v>6.616217920628312</v>
      </c>
      <c r="K6504" s="63">
        <v>5.2039422156696968</v>
      </c>
      <c r="L6504" s="63">
        <v>7.5554292589308609</v>
      </c>
      <c r="M6504" s="63">
        <v>8.8763079309705439</v>
      </c>
      <c r="N6504" s="63">
        <v>6.8686683943695757</v>
      </c>
      <c r="O6504" s="71">
        <v>7.194121624748079</v>
      </c>
    </row>
    <row r="6505" spans="2:15" outlineLevel="1" x14ac:dyDescent="0.25">
      <c r="B6505" s="65">
        <v>6496</v>
      </c>
      <c r="C6505" s="60">
        <v>0</v>
      </c>
      <c r="D6505" s="61">
        <v>1</v>
      </c>
      <c r="E6505" s="61">
        <v>1</v>
      </c>
      <c r="F6505" s="61">
        <v>1</v>
      </c>
      <c r="G6505" s="61">
        <v>1</v>
      </c>
      <c r="H6505" s="61">
        <v>0</v>
      </c>
      <c r="I6505" s="62">
        <v>100208.41468119415</v>
      </c>
      <c r="J6505" s="63">
        <v>6.237846712563698</v>
      </c>
      <c r="K6505" s="63">
        <v>6.4695349847766268</v>
      </c>
      <c r="L6505" s="63">
        <v>7.7000444152448217</v>
      </c>
      <c r="M6505" s="63">
        <v>6.3227542922345634</v>
      </c>
      <c r="N6505" s="63">
        <v>7.4800934419083154</v>
      </c>
      <c r="O6505" s="71">
        <v>7.3893122371867239</v>
      </c>
    </row>
    <row r="6506" spans="2:15" outlineLevel="1" x14ac:dyDescent="0.25">
      <c r="B6506" s="65">
        <v>6497</v>
      </c>
      <c r="C6506" s="60">
        <v>1</v>
      </c>
      <c r="D6506" s="61">
        <v>0</v>
      </c>
      <c r="E6506" s="61">
        <v>1</v>
      </c>
      <c r="F6506" s="61">
        <v>1</v>
      </c>
      <c r="G6506" s="61">
        <v>1</v>
      </c>
      <c r="H6506" s="61">
        <v>0</v>
      </c>
      <c r="I6506" s="62">
        <v>26159.109439139022</v>
      </c>
      <c r="J6506" s="63">
        <v>6.1878343438632886</v>
      </c>
      <c r="K6506" s="63">
        <v>4.2534127061972304</v>
      </c>
      <c r="L6506" s="63">
        <v>6.7396417180483574</v>
      </c>
      <c r="M6506" s="63">
        <v>6.4616936834931922</v>
      </c>
      <c r="N6506" s="63">
        <v>7.5194688758228736</v>
      </c>
      <c r="O6506" s="71">
        <v>6.7142156575118932</v>
      </c>
    </row>
    <row r="6507" spans="2:15" outlineLevel="1" x14ac:dyDescent="0.25">
      <c r="B6507" s="65">
        <v>6498</v>
      </c>
      <c r="C6507" s="60">
        <v>1</v>
      </c>
      <c r="D6507" s="61">
        <v>0</v>
      </c>
      <c r="E6507" s="61">
        <v>1</v>
      </c>
      <c r="F6507" s="61">
        <v>1</v>
      </c>
      <c r="G6507" s="61">
        <v>1</v>
      </c>
      <c r="H6507" s="61">
        <v>0</v>
      </c>
      <c r="I6507" s="62">
        <v>94721.40246787919</v>
      </c>
      <c r="J6507" s="63">
        <v>5.6845713003926566</v>
      </c>
      <c r="K6507" s="63">
        <v>4.506084748318461</v>
      </c>
      <c r="L6507" s="63">
        <v>7.3527112917194213</v>
      </c>
      <c r="M6507" s="63">
        <v>7.8581459873440185</v>
      </c>
      <c r="N6507" s="63">
        <v>7.0924581439999619</v>
      </c>
      <c r="O6507" s="71">
        <v>6.8918019286283903</v>
      </c>
    </row>
    <row r="6508" spans="2:15" outlineLevel="1" x14ac:dyDescent="0.25">
      <c r="B6508" s="65">
        <v>6499</v>
      </c>
      <c r="C6508" s="60">
        <v>1</v>
      </c>
      <c r="D6508" s="61">
        <v>0</v>
      </c>
      <c r="E6508" s="61">
        <v>1</v>
      </c>
      <c r="F6508" s="61">
        <v>1</v>
      </c>
      <c r="G6508" s="61">
        <v>0</v>
      </c>
      <c r="H6508" s="61">
        <v>1</v>
      </c>
      <c r="I6508" s="62">
        <v>97646.41500691665</v>
      </c>
      <c r="J6508" s="63">
        <v>6.4620305746830553</v>
      </c>
      <c r="K6508" s="63">
        <v>4.3857384660604763</v>
      </c>
      <c r="L6508" s="63">
        <v>7.442245028010575</v>
      </c>
      <c r="M6508" s="63">
        <v>8.3853122178671526</v>
      </c>
      <c r="N6508" s="63">
        <v>6.6162459549920412</v>
      </c>
      <c r="O6508" s="71">
        <v>7.1992145910062026</v>
      </c>
    </row>
    <row r="6509" spans="2:15" outlineLevel="1" x14ac:dyDescent="0.25">
      <c r="B6509" s="65">
        <v>6500</v>
      </c>
      <c r="C6509" s="60">
        <v>1</v>
      </c>
      <c r="D6509" s="61">
        <v>0</v>
      </c>
      <c r="E6509" s="61">
        <v>1</v>
      </c>
      <c r="F6509" s="61">
        <v>1</v>
      </c>
      <c r="G6509" s="61">
        <v>0</v>
      </c>
      <c r="H6509" s="61">
        <v>1</v>
      </c>
      <c r="I6509" s="62">
        <v>101762.97883171614</v>
      </c>
      <c r="J6509" s="63">
        <v>6.5846663199330679</v>
      </c>
      <c r="K6509" s="63">
        <v>5.8722566203881224</v>
      </c>
      <c r="L6509" s="63">
        <v>7.8943528412016972</v>
      </c>
      <c r="M6509" s="63">
        <v>8.2107392775592327</v>
      </c>
      <c r="N6509" s="63">
        <v>6.555178496251405</v>
      </c>
      <c r="O6509" s="71">
        <v>6.884742453098335</v>
      </c>
    </row>
    <row r="6510" spans="2:15" outlineLevel="1" x14ac:dyDescent="0.25">
      <c r="B6510" s="65">
        <v>6501</v>
      </c>
      <c r="C6510" s="60">
        <v>1</v>
      </c>
      <c r="D6510" s="61">
        <v>0</v>
      </c>
      <c r="E6510" s="61">
        <v>1</v>
      </c>
      <c r="F6510" s="61">
        <v>1</v>
      </c>
      <c r="G6510" s="61">
        <v>1</v>
      </c>
      <c r="H6510" s="61">
        <v>0</v>
      </c>
      <c r="I6510" s="62">
        <v>64603.18891064309</v>
      </c>
      <c r="J6510" s="63">
        <v>6.4663397559242801</v>
      </c>
      <c r="K6510" s="63">
        <v>6.0715407810335247</v>
      </c>
      <c r="L6510" s="63">
        <v>6.5991770888897845</v>
      </c>
      <c r="M6510" s="63">
        <v>6.4705309101262367</v>
      </c>
      <c r="N6510" s="63">
        <v>6.8408787252930896</v>
      </c>
      <c r="O6510" s="71">
        <v>6.2748718447190575</v>
      </c>
    </row>
    <row r="6511" spans="2:15" outlineLevel="1" x14ac:dyDescent="0.25">
      <c r="B6511" s="65">
        <v>6502</v>
      </c>
      <c r="C6511" s="60">
        <v>1</v>
      </c>
      <c r="D6511" s="61">
        <v>0</v>
      </c>
      <c r="E6511" s="61">
        <v>1</v>
      </c>
      <c r="F6511" s="61">
        <v>1</v>
      </c>
      <c r="G6511" s="61">
        <v>0</v>
      </c>
      <c r="H6511" s="61">
        <v>1</v>
      </c>
      <c r="I6511" s="62">
        <v>60463.238894442693</v>
      </c>
      <c r="J6511" s="63">
        <v>5.9230542890269806</v>
      </c>
      <c r="K6511" s="63">
        <v>4.8064046668354017</v>
      </c>
      <c r="L6511" s="63">
        <v>7.1498402182392358</v>
      </c>
      <c r="M6511" s="63">
        <v>6.0854555984326932</v>
      </c>
      <c r="N6511" s="63">
        <v>6.3962178791489119</v>
      </c>
      <c r="O6511" s="71">
        <v>7.5292050694280608</v>
      </c>
    </row>
    <row r="6512" spans="2:15" outlineLevel="1" x14ac:dyDescent="0.25">
      <c r="B6512" s="65">
        <v>6503</v>
      </c>
      <c r="C6512" s="60">
        <v>0</v>
      </c>
      <c r="D6512" s="61">
        <v>1</v>
      </c>
      <c r="E6512" s="61">
        <v>1</v>
      </c>
      <c r="F6512" s="61">
        <v>1</v>
      </c>
      <c r="G6512" s="61">
        <v>1</v>
      </c>
      <c r="H6512" s="61">
        <v>0</v>
      </c>
      <c r="I6512" s="62">
        <v>95786.802156166741</v>
      </c>
      <c r="J6512" s="63">
        <v>5.2489652544947454</v>
      </c>
      <c r="K6512" s="63">
        <v>5.7858358036328035</v>
      </c>
      <c r="L6512" s="63">
        <v>7.4113405152245582</v>
      </c>
      <c r="M6512" s="63">
        <v>7.66934544041119</v>
      </c>
      <c r="N6512" s="63">
        <v>6.8666243660235162</v>
      </c>
      <c r="O6512" s="71">
        <v>6.6422155329130579</v>
      </c>
    </row>
    <row r="6513" spans="2:15" outlineLevel="1" x14ac:dyDescent="0.25">
      <c r="B6513" s="65">
        <v>6504</v>
      </c>
      <c r="C6513" s="60">
        <v>0</v>
      </c>
      <c r="D6513" s="61">
        <v>1</v>
      </c>
      <c r="E6513" s="61">
        <v>1</v>
      </c>
      <c r="F6513" s="61">
        <v>1</v>
      </c>
      <c r="G6513" s="61">
        <v>0</v>
      </c>
      <c r="H6513" s="61">
        <v>1</v>
      </c>
      <c r="I6513" s="62">
        <v>24921.500882372129</v>
      </c>
      <c r="J6513" s="63">
        <v>5.0944233840507991</v>
      </c>
      <c r="K6513" s="63">
        <v>5.8065805186241537</v>
      </c>
      <c r="L6513" s="63">
        <v>6.861427171368728</v>
      </c>
      <c r="M6513" s="63">
        <v>6.051624722178671</v>
      </c>
      <c r="N6513" s="63">
        <v>6.7321164586014888</v>
      </c>
      <c r="O6513" s="71">
        <v>6.7863680811520677</v>
      </c>
    </row>
    <row r="6514" spans="2:15" outlineLevel="1" x14ac:dyDescent="0.25">
      <c r="B6514" s="65">
        <v>6505</v>
      </c>
      <c r="C6514" s="60">
        <v>1</v>
      </c>
      <c r="D6514" s="61">
        <v>0</v>
      </c>
      <c r="E6514" s="61">
        <v>1</v>
      </c>
      <c r="F6514" s="61">
        <v>1</v>
      </c>
      <c r="G6514" s="61">
        <v>1</v>
      </c>
      <c r="H6514" s="61">
        <v>0</v>
      </c>
      <c r="I6514" s="62">
        <v>75492.229630752234</v>
      </c>
      <c r="J6514" s="63">
        <v>6.6287604531410729</v>
      </c>
      <c r="K6514" s="63">
        <v>5.2491348519816015</v>
      </c>
      <c r="L6514" s="63">
        <v>6.2926003898910725</v>
      </c>
      <c r="M6514" s="63">
        <v>6.9111683651618359</v>
      </c>
      <c r="N6514" s="63">
        <v>7.3419686370723456</v>
      </c>
      <c r="O6514" s="71">
        <v>6.6558787659593976</v>
      </c>
    </row>
    <row r="6515" spans="2:15" outlineLevel="1" x14ac:dyDescent="0.25">
      <c r="B6515" s="65">
        <v>6506</v>
      </c>
      <c r="C6515" s="60">
        <v>1</v>
      </c>
      <c r="D6515" s="61">
        <v>0</v>
      </c>
      <c r="E6515" s="61">
        <v>1</v>
      </c>
      <c r="F6515" s="61">
        <v>1</v>
      </c>
      <c r="G6515" s="61">
        <v>0</v>
      </c>
      <c r="H6515" s="61">
        <v>1</v>
      </c>
      <c r="I6515" s="62">
        <v>98301.02372417663</v>
      </c>
      <c r="J6515" s="63">
        <v>5.5798798954214099</v>
      </c>
      <c r="K6515" s="63">
        <v>5.3194471144268851</v>
      </c>
      <c r="L6515" s="63">
        <v>7.7319933719038705</v>
      </c>
      <c r="M6515" s="63">
        <v>8.6344987984085755</v>
      </c>
      <c r="N6515" s="63">
        <v>6.5033314079671047</v>
      </c>
      <c r="O6515" s="71">
        <v>6.9504061513085587</v>
      </c>
    </row>
    <row r="6516" spans="2:15" outlineLevel="1" x14ac:dyDescent="0.25">
      <c r="B6516" s="65">
        <v>6507</v>
      </c>
      <c r="C6516" s="60">
        <v>1</v>
      </c>
      <c r="D6516" s="61">
        <v>0</v>
      </c>
      <c r="E6516" s="61">
        <v>1</v>
      </c>
      <c r="F6516" s="61">
        <v>1</v>
      </c>
      <c r="G6516" s="61">
        <v>0</v>
      </c>
      <c r="H6516" s="61">
        <v>1</v>
      </c>
      <c r="I6516" s="62">
        <v>102380.54548510104</v>
      </c>
      <c r="J6516" s="63">
        <v>6.3814259498612866</v>
      </c>
      <c r="K6516" s="63">
        <v>5.3398951419858509</v>
      </c>
      <c r="L6516" s="63">
        <v>7.0382904727388542</v>
      </c>
      <c r="M6516" s="63">
        <v>8.8911262419878128</v>
      </c>
      <c r="N6516" s="63">
        <v>6.8130845242636546</v>
      </c>
      <c r="O6516" s="71">
        <v>7.5344206310827158</v>
      </c>
    </row>
    <row r="6517" spans="2:15" outlineLevel="1" x14ac:dyDescent="0.25">
      <c r="B6517" s="65">
        <v>6508</v>
      </c>
      <c r="C6517" s="60">
        <v>0</v>
      </c>
      <c r="D6517" s="61">
        <v>1</v>
      </c>
      <c r="E6517" s="61">
        <v>1</v>
      </c>
      <c r="F6517" s="61">
        <v>1</v>
      </c>
      <c r="G6517" s="61">
        <v>1</v>
      </c>
      <c r="H6517" s="61">
        <v>0</v>
      </c>
      <c r="I6517" s="62">
        <v>99314.271551905535</v>
      </c>
      <c r="J6517" s="63">
        <v>5.3597963943754285</v>
      </c>
      <c r="K6517" s="63">
        <v>6.0733942157446972</v>
      </c>
      <c r="L6517" s="63">
        <v>7.2886636348353244</v>
      </c>
      <c r="M6517" s="63">
        <v>7.5868511573787769</v>
      </c>
      <c r="N6517" s="63">
        <v>7.5409976687759013</v>
      </c>
      <c r="O6517" s="71">
        <v>7.1562701825298003</v>
      </c>
    </row>
    <row r="6518" spans="2:15" outlineLevel="1" x14ac:dyDescent="0.25">
      <c r="B6518" s="65">
        <v>6509</v>
      </c>
      <c r="C6518" s="60">
        <v>1</v>
      </c>
      <c r="D6518" s="61">
        <v>0</v>
      </c>
      <c r="E6518" s="61">
        <v>1</v>
      </c>
      <c r="F6518" s="61">
        <v>1</v>
      </c>
      <c r="G6518" s="61">
        <v>0</v>
      </c>
      <c r="H6518" s="61">
        <v>1</v>
      </c>
      <c r="I6518" s="62">
        <v>95196.580550881161</v>
      </c>
      <c r="J6518" s="63">
        <v>6.8990240146774084</v>
      </c>
      <c r="K6518" s="63">
        <v>4.9552212866576442</v>
      </c>
      <c r="L6518" s="63">
        <v>7.0919801446327648</v>
      </c>
      <c r="M6518" s="63">
        <v>6.8149261625861959</v>
      </c>
      <c r="N6518" s="63">
        <v>6.7616971655324996</v>
      </c>
      <c r="O6518" s="71">
        <v>6.8654040295211383</v>
      </c>
    </row>
    <row r="6519" spans="2:15" outlineLevel="1" x14ac:dyDescent="0.25">
      <c r="B6519" s="65">
        <v>6510</v>
      </c>
      <c r="C6519" s="60">
        <v>0</v>
      </c>
      <c r="D6519" s="61">
        <v>1</v>
      </c>
      <c r="E6519" s="61">
        <v>1</v>
      </c>
      <c r="F6519" s="61">
        <v>1</v>
      </c>
      <c r="G6519" s="61">
        <v>1</v>
      </c>
      <c r="H6519" s="61">
        <v>0</v>
      </c>
      <c r="I6519" s="62">
        <v>30627.912646680008</v>
      </c>
      <c r="J6519" s="63">
        <v>5.5487292053632107</v>
      </c>
      <c r="K6519" s="63">
        <v>5.8297037934143283</v>
      </c>
      <c r="L6519" s="63">
        <v>6.4673461985026917</v>
      </c>
      <c r="M6519" s="63">
        <v>7.882468338219927</v>
      </c>
      <c r="N6519" s="63">
        <v>6.7598150054623494</v>
      </c>
      <c r="O6519" s="71">
        <v>6.5663710090583747</v>
      </c>
    </row>
    <row r="6520" spans="2:15" outlineLevel="1" x14ac:dyDescent="0.25">
      <c r="B6520" s="65">
        <v>6511</v>
      </c>
      <c r="C6520" s="60">
        <v>0</v>
      </c>
      <c r="D6520" s="61">
        <v>1</v>
      </c>
      <c r="E6520" s="61">
        <v>1</v>
      </c>
      <c r="F6520" s="61">
        <v>1</v>
      </c>
      <c r="G6520" s="61">
        <v>0</v>
      </c>
      <c r="H6520" s="61">
        <v>1</v>
      </c>
      <c r="I6520" s="62">
        <v>74785.583198365464</v>
      </c>
      <c r="J6520" s="63">
        <v>5.5759786468523149</v>
      </c>
      <c r="K6520" s="63">
        <v>5.6534293318906208</v>
      </c>
      <c r="L6520" s="63">
        <v>7.2500402457928299</v>
      </c>
      <c r="M6520" s="63">
        <v>7.4026736662726957</v>
      </c>
      <c r="N6520" s="63">
        <v>6.613391144572577</v>
      </c>
      <c r="O6520" s="71">
        <v>6.6958415017975739</v>
      </c>
    </row>
    <row r="6521" spans="2:15" outlineLevel="1" x14ac:dyDescent="0.25">
      <c r="B6521" s="65">
        <v>6512</v>
      </c>
      <c r="C6521" s="60">
        <v>1</v>
      </c>
      <c r="D6521" s="61">
        <v>0</v>
      </c>
      <c r="E6521" s="61">
        <v>1</v>
      </c>
      <c r="F6521" s="61">
        <v>1</v>
      </c>
      <c r="G6521" s="61">
        <v>0</v>
      </c>
      <c r="H6521" s="61">
        <v>1</v>
      </c>
      <c r="I6521" s="62">
        <v>99517.67503393782</v>
      </c>
      <c r="J6521" s="63">
        <v>6.5839042486382944</v>
      </c>
      <c r="K6521" s="63">
        <v>5.3058156143086688</v>
      </c>
      <c r="L6521" s="63">
        <v>7.0376954309069699</v>
      </c>
      <c r="M6521" s="63">
        <v>8.0603085391300837</v>
      </c>
      <c r="N6521" s="63">
        <v>6.6792743460980919</v>
      </c>
      <c r="O6521" s="71">
        <v>7.2568771727773118</v>
      </c>
    </row>
    <row r="6522" spans="2:15" outlineLevel="1" x14ac:dyDescent="0.25">
      <c r="B6522" s="65">
        <v>6513</v>
      </c>
      <c r="C6522" s="60">
        <v>1</v>
      </c>
      <c r="D6522" s="61">
        <v>0</v>
      </c>
      <c r="E6522" s="61">
        <v>1</v>
      </c>
      <c r="F6522" s="61">
        <v>1</v>
      </c>
      <c r="G6522" s="61">
        <v>1</v>
      </c>
      <c r="H6522" s="61">
        <v>0</v>
      </c>
      <c r="I6522" s="62">
        <v>101370.35436907008</v>
      </c>
      <c r="J6522" s="63">
        <v>6.2831200421065674</v>
      </c>
      <c r="K6522" s="63">
        <v>5.7958356975813583</v>
      </c>
      <c r="L6522" s="63">
        <v>6.8995797221813229</v>
      </c>
      <c r="M6522" s="63">
        <v>8.1489725099525785</v>
      </c>
      <c r="N6522" s="63">
        <v>7.5276103289800398</v>
      </c>
      <c r="O6522" s="71">
        <v>6.7998349743148463</v>
      </c>
    </row>
    <row r="6523" spans="2:15" outlineLevel="1" x14ac:dyDescent="0.25">
      <c r="B6523" s="65">
        <v>6514</v>
      </c>
      <c r="C6523" s="60">
        <v>1</v>
      </c>
      <c r="D6523" s="61">
        <v>0</v>
      </c>
      <c r="E6523" s="61">
        <v>1</v>
      </c>
      <c r="F6523" s="61">
        <v>1</v>
      </c>
      <c r="G6523" s="61">
        <v>1</v>
      </c>
      <c r="H6523" s="61">
        <v>0</v>
      </c>
      <c r="I6523" s="62">
        <v>77296.427012829372</v>
      </c>
      <c r="J6523" s="63">
        <v>5.697815904020608</v>
      </c>
      <c r="K6523" s="63">
        <v>5.3813423227462858</v>
      </c>
      <c r="L6523" s="63">
        <v>6.6231680718529242</v>
      </c>
      <c r="M6523" s="63">
        <v>8.1984633410929906</v>
      </c>
      <c r="N6523" s="63">
        <v>7.0739761537185357</v>
      </c>
      <c r="O6523" s="71">
        <v>6.8883791139393828</v>
      </c>
    </row>
    <row r="6524" spans="2:15" outlineLevel="1" x14ac:dyDescent="0.25">
      <c r="B6524" s="65">
        <v>6515</v>
      </c>
      <c r="C6524" s="60">
        <v>1</v>
      </c>
      <c r="D6524" s="61">
        <v>0</v>
      </c>
      <c r="E6524" s="61">
        <v>1</v>
      </c>
      <c r="F6524" s="61">
        <v>1</v>
      </c>
      <c r="G6524" s="61">
        <v>1</v>
      </c>
      <c r="H6524" s="61">
        <v>0</v>
      </c>
      <c r="I6524" s="62">
        <v>98156.970223117663</v>
      </c>
      <c r="J6524" s="63">
        <v>6.6117040616781848</v>
      </c>
      <c r="K6524" s="63">
        <v>6.0689103468471419</v>
      </c>
      <c r="L6524" s="63">
        <v>7.5130555136748187</v>
      </c>
      <c r="M6524" s="63">
        <v>6.0029084896953799</v>
      </c>
      <c r="N6524" s="63">
        <v>7.4296273995417046</v>
      </c>
      <c r="O6524" s="71">
        <v>7.112708081791288</v>
      </c>
    </row>
    <row r="6525" spans="2:15" outlineLevel="1" x14ac:dyDescent="0.25">
      <c r="B6525" s="65">
        <v>6516</v>
      </c>
      <c r="C6525" s="60">
        <v>1</v>
      </c>
      <c r="D6525" s="61">
        <v>0</v>
      </c>
      <c r="E6525" s="61">
        <v>1</v>
      </c>
      <c r="F6525" s="61">
        <v>1</v>
      </c>
      <c r="G6525" s="61">
        <v>1</v>
      </c>
      <c r="H6525" s="61">
        <v>0</v>
      </c>
      <c r="I6525" s="62">
        <v>63128.324874902348</v>
      </c>
      <c r="J6525" s="63">
        <v>6.3430959091570509</v>
      </c>
      <c r="K6525" s="63">
        <v>5.352872191661648</v>
      </c>
      <c r="L6525" s="63">
        <v>7.2497461688321838</v>
      </c>
      <c r="M6525" s="63">
        <v>6.0151376245127324</v>
      </c>
      <c r="N6525" s="63">
        <v>6.9337667192203689</v>
      </c>
      <c r="O6525" s="71">
        <v>6.8481329565594056</v>
      </c>
    </row>
    <row r="6526" spans="2:15" outlineLevel="1" x14ac:dyDescent="0.25">
      <c r="B6526" s="65">
        <v>6517</v>
      </c>
      <c r="C6526" s="60">
        <v>1</v>
      </c>
      <c r="D6526" s="61">
        <v>0</v>
      </c>
      <c r="E6526" s="61">
        <v>1</v>
      </c>
      <c r="F6526" s="61">
        <v>1</v>
      </c>
      <c r="G6526" s="61">
        <v>0</v>
      </c>
      <c r="H6526" s="61">
        <v>1</v>
      </c>
      <c r="I6526" s="62">
        <v>98077.620978261752</v>
      </c>
      <c r="J6526" s="63">
        <v>5.9321380904949326</v>
      </c>
      <c r="K6526" s="63">
        <v>5.6113504420644995</v>
      </c>
      <c r="L6526" s="63">
        <v>8.2308849577574996</v>
      </c>
      <c r="M6526" s="63">
        <v>7.6695679331863627</v>
      </c>
      <c r="N6526" s="63">
        <v>6.4161999419496354</v>
      </c>
      <c r="O6526" s="71">
        <v>7.0609986650987642</v>
      </c>
    </row>
    <row r="6527" spans="2:15" outlineLevel="1" x14ac:dyDescent="0.25">
      <c r="B6527" s="65">
        <v>6518</v>
      </c>
      <c r="C6527" s="60">
        <v>1</v>
      </c>
      <c r="D6527" s="61">
        <v>0</v>
      </c>
      <c r="E6527" s="61">
        <v>1</v>
      </c>
      <c r="F6527" s="61">
        <v>1</v>
      </c>
      <c r="G6527" s="61">
        <v>0</v>
      </c>
      <c r="H6527" s="61">
        <v>1</v>
      </c>
      <c r="I6527" s="62">
        <v>76995.738400436952</v>
      </c>
      <c r="J6527" s="63">
        <v>5.5791084829080475</v>
      </c>
      <c r="K6527" s="63">
        <v>5.4550264241578414</v>
      </c>
      <c r="L6527" s="63">
        <v>6.6604166747860827</v>
      </c>
      <c r="M6527" s="63">
        <v>8.5432519641282809</v>
      </c>
      <c r="N6527" s="63">
        <v>6.4030418478196021</v>
      </c>
      <c r="O6527" s="71">
        <v>7.095969864571126</v>
      </c>
    </row>
    <row r="6528" spans="2:15" outlineLevel="1" x14ac:dyDescent="0.25">
      <c r="B6528" s="65">
        <v>6519</v>
      </c>
      <c r="C6528" s="60">
        <v>1</v>
      </c>
      <c r="D6528" s="61">
        <v>0</v>
      </c>
      <c r="E6528" s="61">
        <v>1</v>
      </c>
      <c r="F6528" s="61">
        <v>1</v>
      </c>
      <c r="G6528" s="61">
        <v>1</v>
      </c>
      <c r="H6528" s="61">
        <v>0</v>
      </c>
      <c r="I6528" s="62">
        <v>62877.219011115609</v>
      </c>
      <c r="J6528" s="63">
        <v>6.1839950109365756</v>
      </c>
      <c r="K6528" s="63">
        <v>5.342231620846019</v>
      </c>
      <c r="L6528" s="63">
        <v>6.937432418074664</v>
      </c>
      <c r="M6528" s="63">
        <v>6.0993652701550802</v>
      </c>
      <c r="N6528" s="63">
        <v>7.2665400632374926</v>
      </c>
      <c r="O6528" s="71">
        <v>6.6516301386224503</v>
      </c>
    </row>
    <row r="6529" spans="2:15" outlineLevel="1" x14ac:dyDescent="0.25">
      <c r="B6529" s="65">
        <v>6520</v>
      </c>
      <c r="C6529" s="60">
        <v>1</v>
      </c>
      <c r="D6529" s="61">
        <v>0</v>
      </c>
      <c r="E6529" s="61">
        <v>1</v>
      </c>
      <c r="F6529" s="61">
        <v>1</v>
      </c>
      <c r="G6529" s="61">
        <v>1</v>
      </c>
      <c r="H6529" s="61">
        <v>0</v>
      </c>
      <c r="I6529" s="62">
        <v>99729.675022809533</v>
      </c>
      <c r="J6529" s="63">
        <v>6.136990113597335</v>
      </c>
      <c r="K6529" s="63">
        <v>4.9334194286834609</v>
      </c>
      <c r="L6529" s="63">
        <v>7.2495967292434988</v>
      </c>
      <c r="M6529" s="63">
        <v>8.7783283676016044</v>
      </c>
      <c r="N6529" s="63">
        <v>7.5239379034738487</v>
      </c>
      <c r="O6529" s="71">
        <v>6.3473390347697292</v>
      </c>
    </row>
    <row r="6530" spans="2:15" outlineLevel="1" x14ac:dyDescent="0.25">
      <c r="B6530" s="65">
        <v>6521</v>
      </c>
      <c r="C6530" s="60">
        <v>1</v>
      </c>
      <c r="D6530" s="61">
        <v>0</v>
      </c>
      <c r="E6530" s="61">
        <v>1</v>
      </c>
      <c r="F6530" s="61">
        <v>1</v>
      </c>
      <c r="G6530" s="61">
        <v>0</v>
      </c>
      <c r="H6530" s="61">
        <v>1</v>
      </c>
      <c r="I6530" s="62">
        <v>98334.093131623202</v>
      </c>
      <c r="J6530" s="63">
        <v>6.2866995860396706</v>
      </c>
      <c r="K6530" s="63">
        <v>5.960348446261218</v>
      </c>
      <c r="L6530" s="63">
        <v>8.3085031146193167</v>
      </c>
      <c r="M6530" s="63">
        <v>6.4417535061061226</v>
      </c>
      <c r="N6530" s="63">
        <v>6.9926601454973545</v>
      </c>
      <c r="O6530" s="71">
        <v>7.1693566952429837</v>
      </c>
    </row>
    <row r="6531" spans="2:15" outlineLevel="1" x14ac:dyDescent="0.25">
      <c r="B6531" s="65">
        <v>6522</v>
      </c>
      <c r="C6531" s="60">
        <v>1</v>
      </c>
      <c r="D6531" s="61">
        <v>0</v>
      </c>
      <c r="E6531" s="61">
        <v>1</v>
      </c>
      <c r="F6531" s="61">
        <v>1</v>
      </c>
      <c r="G6531" s="61">
        <v>0</v>
      </c>
      <c r="H6531" s="61">
        <v>1</v>
      </c>
      <c r="I6531" s="62">
        <v>95784.143923192416</v>
      </c>
      <c r="J6531" s="63">
        <v>6.5307290063400618</v>
      </c>
      <c r="K6531" s="63">
        <v>5.6405385787795863</v>
      </c>
      <c r="L6531" s="63">
        <v>7.5667571837704015</v>
      </c>
      <c r="M6531" s="63">
        <v>6.7012865179360341</v>
      </c>
      <c r="N6531" s="63">
        <v>6.5241840815562471</v>
      </c>
      <c r="O6531" s="71">
        <v>6.7803980028180035</v>
      </c>
    </row>
    <row r="6532" spans="2:15" outlineLevel="1" x14ac:dyDescent="0.25">
      <c r="B6532" s="65">
        <v>6523</v>
      </c>
      <c r="C6532" s="60">
        <v>1</v>
      </c>
      <c r="D6532" s="61">
        <v>0</v>
      </c>
      <c r="E6532" s="61">
        <v>1</v>
      </c>
      <c r="F6532" s="61">
        <v>1</v>
      </c>
      <c r="G6532" s="61">
        <v>0</v>
      </c>
      <c r="H6532" s="61">
        <v>1</v>
      </c>
      <c r="I6532" s="62">
        <v>91117.50903219782</v>
      </c>
      <c r="J6532" s="63">
        <v>5.2501182694713515</v>
      </c>
      <c r="K6532" s="63">
        <v>4.2080890743891004</v>
      </c>
      <c r="L6532" s="63">
        <v>7.7631900732061361</v>
      </c>
      <c r="M6532" s="63">
        <v>8.1834235152077195</v>
      </c>
      <c r="N6532" s="63">
        <v>6.1551066091961557</v>
      </c>
      <c r="O6532" s="71">
        <v>6.5736903975854171</v>
      </c>
    </row>
    <row r="6533" spans="2:15" outlineLevel="1" x14ac:dyDescent="0.25">
      <c r="B6533" s="65">
        <v>6524</v>
      </c>
      <c r="C6533" s="60">
        <v>1</v>
      </c>
      <c r="D6533" s="61">
        <v>0</v>
      </c>
      <c r="E6533" s="61">
        <v>1</v>
      </c>
      <c r="F6533" s="61">
        <v>1</v>
      </c>
      <c r="G6533" s="61">
        <v>1</v>
      </c>
      <c r="H6533" s="61">
        <v>0</v>
      </c>
      <c r="I6533" s="62">
        <v>74791.950036664857</v>
      </c>
      <c r="J6533" s="63">
        <v>5.9956945312010053</v>
      </c>
      <c r="K6533" s="63">
        <v>3.9931525975011866</v>
      </c>
      <c r="L6533" s="63">
        <v>6.6189081666718614</v>
      </c>
      <c r="M6533" s="63">
        <v>7.9689325595566007</v>
      </c>
      <c r="N6533" s="63">
        <v>7.5741944253746958</v>
      </c>
      <c r="O6533" s="71">
        <v>7.0060407796699948</v>
      </c>
    </row>
    <row r="6534" spans="2:15" outlineLevel="1" x14ac:dyDescent="0.25">
      <c r="B6534" s="65">
        <v>6525</v>
      </c>
      <c r="C6534" s="60">
        <v>1</v>
      </c>
      <c r="D6534" s="61">
        <v>0</v>
      </c>
      <c r="E6534" s="61">
        <v>1</v>
      </c>
      <c r="F6534" s="61">
        <v>1</v>
      </c>
      <c r="G6534" s="61">
        <v>1</v>
      </c>
      <c r="H6534" s="61">
        <v>0</v>
      </c>
      <c r="I6534" s="62">
        <v>63772.536798584231</v>
      </c>
      <c r="J6534" s="63">
        <v>6.2549622193200785</v>
      </c>
      <c r="K6534" s="63">
        <v>5.9023787020793836</v>
      </c>
      <c r="L6534" s="63">
        <v>6.7472257758948881</v>
      </c>
      <c r="M6534" s="63">
        <v>6.1330677447716804</v>
      </c>
      <c r="N6534" s="63">
        <v>7.0122698298141692</v>
      </c>
      <c r="O6534" s="71">
        <v>6.5661044560112973</v>
      </c>
    </row>
    <row r="6535" spans="2:15" outlineLevel="1" x14ac:dyDescent="0.25">
      <c r="B6535" s="65">
        <v>6526</v>
      </c>
      <c r="C6535" s="60">
        <v>1</v>
      </c>
      <c r="D6535" s="61">
        <v>0</v>
      </c>
      <c r="E6535" s="61">
        <v>1</v>
      </c>
      <c r="F6535" s="61">
        <v>1</v>
      </c>
      <c r="G6535" s="61">
        <v>1</v>
      </c>
      <c r="H6535" s="61">
        <v>0</v>
      </c>
      <c r="I6535" s="62">
        <v>77971.862881629175</v>
      </c>
      <c r="J6535" s="63">
        <v>5.8916678529015352</v>
      </c>
      <c r="K6535" s="63">
        <v>5.8200631474636193</v>
      </c>
      <c r="L6535" s="63">
        <v>6.8942513162322792</v>
      </c>
      <c r="M6535" s="63">
        <v>7.2376135343778598</v>
      </c>
      <c r="N6535" s="63">
        <v>7.554915912077389</v>
      </c>
      <c r="O6535" s="71">
        <v>6.8984202754759893</v>
      </c>
    </row>
    <row r="6536" spans="2:15" outlineLevel="1" x14ac:dyDescent="0.25">
      <c r="B6536" s="65">
        <v>6527</v>
      </c>
      <c r="C6536" s="60">
        <v>0</v>
      </c>
      <c r="D6536" s="61">
        <v>1</v>
      </c>
      <c r="E6536" s="61">
        <v>1</v>
      </c>
      <c r="F6536" s="61">
        <v>1</v>
      </c>
      <c r="G6536" s="61">
        <v>1</v>
      </c>
      <c r="H6536" s="61">
        <v>0</v>
      </c>
      <c r="I6536" s="62">
        <v>63371.756594235456</v>
      </c>
      <c r="J6536" s="63">
        <v>5.4984861750602292</v>
      </c>
      <c r="K6536" s="63">
        <v>5.6324778698223419</v>
      </c>
      <c r="L6536" s="63">
        <v>7.870391777403686</v>
      </c>
      <c r="M6536" s="63">
        <v>6.1596776282891792</v>
      </c>
      <c r="N6536" s="63">
        <v>7.2554646438472572</v>
      </c>
      <c r="O6536" s="71">
        <v>6.6944221307513665</v>
      </c>
    </row>
    <row r="6537" spans="2:15" outlineLevel="1" x14ac:dyDescent="0.25">
      <c r="B6537" s="65">
        <v>6528</v>
      </c>
      <c r="C6537" s="60">
        <v>1</v>
      </c>
      <c r="D6537" s="61">
        <v>0</v>
      </c>
      <c r="E6537" s="61">
        <v>1</v>
      </c>
      <c r="F6537" s="61">
        <v>1</v>
      </c>
      <c r="G6537" s="61">
        <v>1</v>
      </c>
      <c r="H6537" s="61">
        <v>0</v>
      </c>
      <c r="I6537" s="62">
        <v>78404.430620784056</v>
      </c>
      <c r="J6537" s="63">
        <v>6.1907848200161153</v>
      </c>
      <c r="K6537" s="63">
        <v>5.7380267298502172</v>
      </c>
      <c r="L6537" s="63">
        <v>6.7388024034918637</v>
      </c>
      <c r="M6537" s="63">
        <v>7.0839833769189173</v>
      </c>
      <c r="N6537" s="63">
        <v>7.3931113414866552</v>
      </c>
      <c r="O6537" s="71">
        <v>7.3311902016753159</v>
      </c>
    </row>
    <row r="6538" spans="2:15" outlineLevel="1" x14ac:dyDescent="0.25">
      <c r="B6538" s="65">
        <v>6529</v>
      </c>
      <c r="C6538" s="60">
        <v>1</v>
      </c>
      <c r="D6538" s="61">
        <v>0</v>
      </c>
      <c r="E6538" s="61">
        <v>1</v>
      </c>
      <c r="F6538" s="61">
        <v>1</v>
      </c>
      <c r="G6538" s="61">
        <v>0</v>
      </c>
      <c r="H6538" s="61">
        <v>1</v>
      </c>
      <c r="I6538" s="62">
        <v>72451.869940388482</v>
      </c>
      <c r="J6538" s="63">
        <v>5.7491767596418475</v>
      </c>
      <c r="K6538" s="63">
        <v>4.0794805793601201</v>
      </c>
      <c r="L6538" s="63">
        <v>7.1548479314169127</v>
      </c>
      <c r="M6538" s="63">
        <v>7.7026171438865472</v>
      </c>
      <c r="N6538" s="63">
        <v>6.5019289393345048</v>
      </c>
      <c r="O6538" s="71">
        <v>7.3840638598666715</v>
      </c>
    </row>
    <row r="6539" spans="2:15" outlineLevel="1" x14ac:dyDescent="0.25">
      <c r="B6539" s="65">
        <v>6530</v>
      </c>
      <c r="C6539" s="60">
        <v>1</v>
      </c>
      <c r="D6539" s="61">
        <v>0</v>
      </c>
      <c r="E6539" s="61">
        <v>1</v>
      </c>
      <c r="F6539" s="61">
        <v>1</v>
      </c>
      <c r="G6539" s="61">
        <v>0</v>
      </c>
      <c r="H6539" s="61">
        <v>1</v>
      </c>
      <c r="I6539" s="62">
        <v>28919.249584725039</v>
      </c>
      <c r="J6539" s="63">
        <v>5.7838488369867438</v>
      </c>
      <c r="K6539" s="63">
        <v>5.0935858608806655</v>
      </c>
      <c r="L6539" s="63">
        <v>6.7681111332101453</v>
      </c>
      <c r="M6539" s="63">
        <v>7.2114241664582108</v>
      </c>
      <c r="N6539" s="63">
        <v>6.7550688121879849</v>
      </c>
      <c r="O6539" s="71">
        <v>7.2226464565843767</v>
      </c>
    </row>
    <row r="6540" spans="2:15" outlineLevel="1" x14ac:dyDescent="0.25">
      <c r="B6540" s="65">
        <v>6531</v>
      </c>
      <c r="C6540" s="60">
        <v>1</v>
      </c>
      <c r="D6540" s="61">
        <v>0</v>
      </c>
      <c r="E6540" s="61">
        <v>1</v>
      </c>
      <c r="F6540" s="61">
        <v>1</v>
      </c>
      <c r="G6540" s="61">
        <v>0</v>
      </c>
      <c r="H6540" s="61">
        <v>1</v>
      </c>
      <c r="I6540" s="62">
        <v>94565.116065370588</v>
      </c>
      <c r="J6540" s="63">
        <v>6.0411035432236062</v>
      </c>
      <c r="K6540" s="63">
        <v>5.3889838608294243</v>
      </c>
      <c r="L6540" s="63">
        <v>7.7658074378549191</v>
      </c>
      <c r="M6540" s="63">
        <v>6.3883521242011723</v>
      </c>
      <c r="N6540" s="63">
        <v>6.6936909820711508</v>
      </c>
      <c r="O6540" s="71">
        <v>7.3097597778562227</v>
      </c>
    </row>
    <row r="6541" spans="2:15" outlineLevel="1" x14ac:dyDescent="0.25">
      <c r="B6541" s="65">
        <v>6532</v>
      </c>
      <c r="C6541" s="60">
        <v>1</v>
      </c>
      <c r="D6541" s="61">
        <v>0</v>
      </c>
      <c r="E6541" s="61">
        <v>1</v>
      </c>
      <c r="F6541" s="61">
        <v>1</v>
      </c>
      <c r="G6541" s="61">
        <v>0</v>
      </c>
      <c r="H6541" s="61">
        <v>1</v>
      </c>
      <c r="I6541" s="62">
        <v>101574.3349464905</v>
      </c>
      <c r="J6541" s="63">
        <v>6.3327991388841598</v>
      </c>
      <c r="K6541" s="63">
        <v>4.9679191245947507</v>
      </c>
      <c r="L6541" s="63">
        <v>7.5835857201355834</v>
      </c>
      <c r="M6541" s="63">
        <v>8.9230458846775917</v>
      </c>
      <c r="N6541" s="63">
        <v>6.9609253911873363</v>
      </c>
      <c r="O6541" s="71">
        <v>7.1631302057654445</v>
      </c>
    </row>
    <row r="6542" spans="2:15" outlineLevel="1" x14ac:dyDescent="0.25">
      <c r="B6542" s="65">
        <v>6533</v>
      </c>
      <c r="C6542" s="60">
        <v>1</v>
      </c>
      <c r="D6542" s="61">
        <v>0</v>
      </c>
      <c r="E6542" s="61">
        <v>1</v>
      </c>
      <c r="F6542" s="61">
        <v>1</v>
      </c>
      <c r="G6542" s="61">
        <v>1</v>
      </c>
      <c r="H6542" s="61">
        <v>0</v>
      </c>
      <c r="I6542" s="62">
        <v>77665.17121944367</v>
      </c>
      <c r="J6542" s="63">
        <v>5.8502212267119198</v>
      </c>
      <c r="K6542" s="63">
        <v>5.1911922181930059</v>
      </c>
      <c r="L6542" s="63">
        <v>7.0586087924570098</v>
      </c>
      <c r="M6542" s="63">
        <v>8.6157718410253832</v>
      </c>
      <c r="N6542" s="63">
        <v>7.0019097677271498</v>
      </c>
      <c r="O6542" s="71">
        <v>6.3516238392095135</v>
      </c>
    </row>
    <row r="6543" spans="2:15" outlineLevel="1" x14ac:dyDescent="0.25">
      <c r="B6543" s="65">
        <v>6534</v>
      </c>
      <c r="C6543" s="60">
        <v>1</v>
      </c>
      <c r="D6543" s="61">
        <v>0</v>
      </c>
      <c r="E6543" s="61">
        <v>1</v>
      </c>
      <c r="F6543" s="61">
        <v>1</v>
      </c>
      <c r="G6543" s="61">
        <v>1</v>
      </c>
      <c r="H6543" s="61">
        <v>0</v>
      </c>
      <c r="I6543" s="62">
        <v>95811.360833748797</v>
      </c>
      <c r="J6543" s="63">
        <v>6.5982750124450584</v>
      </c>
      <c r="K6543" s="63">
        <v>5.9013888715220624</v>
      </c>
      <c r="L6543" s="63">
        <v>7.8818244017873056</v>
      </c>
      <c r="M6543" s="63">
        <v>6.219168395008932</v>
      </c>
      <c r="N6543" s="63">
        <v>6.6954826786334944</v>
      </c>
      <c r="O6543" s="71">
        <v>6.5824642760593237</v>
      </c>
    </row>
    <row r="6544" spans="2:15" outlineLevel="1" x14ac:dyDescent="0.25">
      <c r="B6544" s="65">
        <v>6535</v>
      </c>
      <c r="C6544" s="60">
        <v>1</v>
      </c>
      <c r="D6544" s="61">
        <v>0</v>
      </c>
      <c r="E6544" s="61">
        <v>1</v>
      </c>
      <c r="F6544" s="61">
        <v>1</v>
      </c>
      <c r="G6544" s="61">
        <v>1</v>
      </c>
      <c r="H6544" s="61">
        <v>0</v>
      </c>
      <c r="I6544" s="62">
        <v>79362.86875961331</v>
      </c>
      <c r="J6544" s="63">
        <v>6.0537283130654229</v>
      </c>
      <c r="K6544" s="63">
        <v>5.3825995725577078</v>
      </c>
      <c r="L6544" s="63">
        <v>6.4004142045585422</v>
      </c>
      <c r="M6544" s="63">
        <v>8.7386666963396031</v>
      </c>
      <c r="N6544" s="63">
        <v>6.9570855864804333</v>
      </c>
      <c r="O6544" s="71">
        <v>6.9377159492329081</v>
      </c>
    </row>
    <row r="6545" spans="2:15" outlineLevel="1" x14ac:dyDescent="0.25">
      <c r="B6545" s="65">
        <v>6536</v>
      </c>
      <c r="C6545" s="60">
        <v>1</v>
      </c>
      <c r="D6545" s="61">
        <v>0</v>
      </c>
      <c r="E6545" s="61">
        <v>1</v>
      </c>
      <c r="F6545" s="61">
        <v>1</v>
      </c>
      <c r="G6545" s="61">
        <v>1</v>
      </c>
      <c r="H6545" s="61">
        <v>0</v>
      </c>
      <c r="I6545" s="62">
        <v>30650.082918795029</v>
      </c>
      <c r="J6545" s="63">
        <v>5.8465064878652662</v>
      </c>
      <c r="K6545" s="63">
        <v>5.8309998999791244</v>
      </c>
      <c r="L6545" s="63">
        <v>6.6958355895032442</v>
      </c>
      <c r="M6545" s="63">
        <v>7.1329006153659398</v>
      </c>
      <c r="N6545" s="63">
        <v>7.0678862192969003</v>
      </c>
      <c r="O6545" s="71">
        <v>6.6940799498699457</v>
      </c>
    </row>
    <row r="6546" spans="2:15" outlineLevel="1" x14ac:dyDescent="0.25">
      <c r="B6546" s="65">
        <v>6537</v>
      </c>
      <c r="C6546" s="60">
        <v>0</v>
      </c>
      <c r="D6546" s="61">
        <v>1</v>
      </c>
      <c r="E6546" s="61">
        <v>1</v>
      </c>
      <c r="F6546" s="61">
        <v>1</v>
      </c>
      <c r="G6546" s="61">
        <v>1</v>
      </c>
      <c r="H6546" s="61">
        <v>0</v>
      </c>
      <c r="I6546" s="62">
        <v>100442.99964615004</v>
      </c>
      <c r="J6546" s="63">
        <v>6.3422635703248602</v>
      </c>
      <c r="K6546" s="63">
        <v>6.4476797138912554</v>
      </c>
      <c r="L6546" s="63">
        <v>7.8879793752158633</v>
      </c>
      <c r="M6546" s="63">
        <v>7.0588185129150487</v>
      </c>
      <c r="N6546" s="63">
        <v>7.1688227971887288</v>
      </c>
      <c r="O6546" s="71">
        <v>6.6218193818280922</v>
      </c>
    </row>
    <row r="6547" spans="2:15" outlineLevel="1" x14ac:dyDescent="0.25">
      <c r="B6547" s="65">
        <v>6538</v>
      </c>
      <c r="C6547" s="60">
        <v>0</v>
      </c>
      <c r="D6547" s="61">
        <v>1</v>
      </c>
      <c r="E6547" s="61">
        <v>1</v>
      </c>
      <c r="F6547" s="61">
        <v>1</v>
      </c>
      <c r="G6547" s="61">
        <v>0</v>
      </c>
      <c r="H6547" s="61">
        <v>1</v>
      </c>
      <c r="I6547" s="62">
        <v>97953.13573163368</v>
      </c>
      <c r="J6547" s="63">
        <v>5.9303759747823186</v>
      </c>
      <c r="K6547" s="63">
        <v>6.2561578223944618</v>
      </c>
      <c r="L6547" s="63">
        <v>7.1202567959524306</v>
      </c>
      <c r="M6547" s="63">
        <v>6.9496979298603367</v>
      </c>
      <c r="N6547" s="63">
        <v>7.0092860354650579</v>
      </c>
      <c r="O6547" s="71">
        <v>7.11138615974704</v>
      </c>
    </row>
    <row r="6548" spans="2:15" outlineLevel="1" x14ac:dyDescent="0.25">
      <c r="B6548" s="65">
        <v>6539</v>
      </c>
      <c r="C6548" s="60">
        <v>1</v>
      </c>
      <c r="D6548" s="61">
        <v>0</v>
      </c>
      <c r="E6548" s="61">
        <v>1</v>
      </c>
      <c r="F6548" s="61">
        <v>1</v>
      </c>
      <c r="G6548" s="61">
        <v>1</v>
      </c>
      <c r="H6548" s="61">
        <v>0</v>
      </c>
      <c r="I6548" s="62">
        <v>100596.47238690744</v>
      </c>
      <c r="J6548" s="63">
        <v>7.0262296271956277</v>
      </c>
      <c r="K6548" s="63">
        <v>4.8562390457541422</v>
      </c>
      <c r="L6548" s="63">
        <v>6.8986854716938817</v>
      </c>
      <c r="M6548" s="63">
        <v>8.2822483103281694</v>
      </c>
      <c r="N6548" s="63">
        <v>7.1124050282498628</v>
      </c>
      <c r="O6548" s="71">
        <v>7.0936285535949821</v>
      </c>
    </row>
    <row r="6549" spans="2:15" outlineLevel="1" x14ac:dyDescent="0.25">
      <c r="B6549" s="65">
        <v>6540</v>
      </c>
      <c r="C6549" s="60">
        <v>1</v>
      </c>
      <c r="D6549" s="61">
        <v>0</v>
      </c>
      <c r="E6549" s="61">
        <v>1</v>
      </c>
      <c r="F6549" s="61">
        <v>1</v>
      </c>
      <c r="G6549" s="61">
        <v>1</v>
      </c>
      <c r="H6549" s="61">
        <v>0</v>
      </c>
      <c r="I6549" s="62">
        <v>98502.937914115333</v>
      </c>
      <c r="J6549" s="63">
        <v>6.1243240321475714</v>
      </c>
      <c r="K6549" s="63">
        <v>5.5224132175812972</v>
      </c>
      <c r="L6549" s="63">
        <v>7.55212150966228</v>
      </c>
      <c r="M6549" s="63">
        <v>8.4279657165626674</v>
      </c>
      <c r="N6549" s="63">
        <v>6.5944600122598835</v>
      </c>
      <c r="O6549" s="71">
        <v>6.327319166261721</v>
      </c>
    </row>
    <row r="6550" spans="2:15" outlineLevel="1" x14ac:dyDescent="0.25">
      <c r="B6550" s="65">
        <v>6541</v>
      </c>
      <c r="C6550" s="60">
        <v>0</v>
      </c>
      <c r="D6550" s="61">
        <v>1</v>
      </c>
      <c r="E6550" s="61">
        <v>1</v>
      </c>
      <c r="F6550" s="61">
        <v>1</v>
      </c>
      <c r="G6550" s="61">
        <v>0</v>
      </c>
      <c r="H6550" s="61">
        <v>1</v>
      </c>
      <c r="I6550" s="62">
        <v>95756.490289209236</v>
      </c>
      <c r="J6550" s="63">
        <v>5.8788715054633602</v>
      </c>
      <c r="K6550" s="63">
        <v>6.2444885181920551</v>
      </c>
      <c r="L6550" s="63">
        <v>8.2113044428750008</v>
      </c>
      <c r="M6550" s="63">
        <v>6.1258181258379034</v>
      </c>
      <c r="N6550" s="63">
        <v>6.6323487410335087</v>
      </c>
      <c r="O6550" s="71">
        <v>7.0098161341890268</v>
      </c>
    </row>
    <row r="6551" spans="2:15" outlineLevel="1" x14ac:dyDescent="0.25">
      <c r="B6551" s="65">
        <v>6542</v>
      </c>
      <c r="C6551" s="60">
        <v>1</v>
      </c>
      <c r="D6551" s="61">
        <v>0</v>
      </c>
      <c r="E6551" s="61">
        <v>1</v>
      </c>
      <c r="F6551" s="61">
        <v>1</v>
      </c>
      <c r="G6551" s="61">
        <v>1</v>
      </c>
      <c r="H6551" s="61">
        <v>0</v>
      </c>
      <c r="I6551" s="62">
        <v>99323.616139774007</v>
      </c>
      <c r="J6551" s="63">
        <v>5.3874633696727869</v>
      </c>
      <c r="K6551" s="63">
        <v>5.1223794515811329</v>
      </c>
      <c r="L6551" s="63">
        <v>7.8058289850443261</v>
      </c>
      <c r="M6551" s="63">
        <v>8.9034004035521654</v>
      </c>
      <c r="N6551" s="63">
        <v>7.2269185559626443</v>
      </c>
      <c r="O6551" s="71">
        <v>6.6934581955604049</v>
      </c>
    </row>
    <row r="6552" spans="2:15" outlineLevel="1" x14ac:dyDescent="0.25">
      <c r="B6552" s="65">
        <v>6543</v>
      </c>
      <c r="C6552" s="60">
        <v>1</v>
      </c>
      <c r="D6552" s="61">
        <v>0</v>
      </c>
      <c r="E6552" s="61">
        <v>1</v>
      </c>
      <c r="F6552" s="61">
        <v>1</v>
      </c>
      <c r="G6552" s="61">
        <v>1</v>
      </c>
      <c r="H6552" s="61">
        <v>0</v>
      </c>
      <c r="I6552" s="62">
        <v>98098.443339368881</v>
      </c>
      <c r="J6552" s="63">
        <v>6.5732851308854503</v>
      </c>
      <c r="K6552" s="63">
        <v>5.7491609600127287</v>
      </c>
      <c r="L6552" s="63">
        <v>8.0481351058952413</v>
      </c>
      <c r="M6552" s="63">
        <v>6.6756404709703121</v>
      </c>
      <c r="N6552" s="63">
        <v>7.2516334186271649</v>
      </c>
      <c r="O6552" s="71">
        <v>6.5190152534363257</v>
      </c>
    </row>
    <row r="6553" spans="2:15" outlineLevel="1" x14ac:dyDescent="0.25">
      <c r="B6553" s="65">
        <v>6544</v>
      </c>
      <c r="C6553" s="60">
        <v>1</v>
      </c>
      <c r="D6553" s="61">
        <v>0</v>
      </c>
      <c r="E6553" s="61">
        <v>1</v>
      </c>
      <c r="F6553" s="61">
        <v>1</v>
      </c>
      <c r="G6553" s="61">
        <v>0</v>
      </c>
      <c r="H6553" s="61">
        <v>1</v>
      </c>
      <c r="I6553" s="62">
        <v>62973.790445630162</v>
      </c>
      <c r="J6553" s="63">
        <v>6.1883911141375005</v>
      </c>
      <c r="K6553" s="63">
        <v>5.4435451655703444</v>
      </c>
      <c r="L6553" s="63">
        <v>6.8137558577461306</v>
      </c>
      <c r="M6553" s="63">
        <v>6.6520751642771749</v>
      </c>
      <c r="N6553" s="63">
        <v>6.4198065044303601</v>
      </c>
      <c r="O6553" s="71">
        <v>6.8742225671475419</v>
      </c>
    </row>
    <row r="6554" spans="2:15" outlineLevel="1" x14ac:dyDescent="0.25">
      <c r="B6554" s="65">
        <v>6545</v>
      </c>
      <c r="C6554" s="60">
        <v>1</v>
      </c>
      <c r="D6554" s="61">
        <v>0</v>
      </c>
      <c r="E6554" s="61">
        <v>1</v>
      </c>
      <c r="F6554" s="61">
        <v>1</v>
      </c>
      <c r="G6554" s="61">
        <v>1</v>
      </c>
      <c r="H6554" s="61">
        <v>0</v>
      </c>
      <c r="I6554" s="62">
        <v>77603.348687168836</v>
      </c>
      <c r="J6554" s="63">
        <v>5.9705658226759963</v>
      </c>
      <c r="K6554" s="63">
        <v>4.9721532632736816</v>
      </c>
      <c r="L6554" s="63">
        <v>6.845875405829279</v>
      </c>
      <c r="M6554" s="63">
        <v>8.3060195193225592</v>
      </c>
      <c r="N6554" s="63">
        <v>7.0554823711703145</v>
      </c>
      <c r="O6554" s="71">
        <v>6.9804364246346662</v>
      </c>
    </row>
    <row r="6555" spans="2:15" outlineLevel="1" x14ac:dyDescent="0.25">
      <c r="B6555" s="65">
        <v>6546</v>
      </c>
      <c r="C6555" s="60">
        <v>1</v>
      </c>
      <c r="D6555" s="61">
        <v>0</v>
      </c>
      <c r="E6555" s="61">
        <v>1</v>
      </c>
      <c r="F6555" s="61">
        <v>1</v>
      </c>
      <c r="G6555" s="61">
        <v>1</v>
      </c>
      <c r="H6555" s="61">
        <v>0</v>
      </c>
      <c r="I6555" s="62">
        <v>62890.515916587057</v>
      </c>
      <c r="J6555" s="63">
        <v>6.0419365974290384</v>
      </c>
      <c r="K6555" s="63">
        <v>5.1028691859824118</v>
      </c>
      <c r="L6555" s="63">
        <v>7.2153025935047399</v>
      </c>
      <c r="M6555" s="63">
        <v>6.573789014915703</v>
      </c>
      <c r="N6555" s="63">
        <v>6.8733817840340556</v>
      </c>
      <c r="O6555" s="71">
        <v>6.8169617388529495</v>
      </c>
    </row>
    <row r="6556" spans="2:15" outlineLevel="1" x14ac:dyDescent="0.25">
      <c r="B6556" s="65">
        <v>6547</v>
      </c>
      <c r="C6556" s="60">
        <v>0</v>
      </c>
      <c r="D6556" s="61">
        <v>1</v>
      </c>
      <c r="E6556" s="61">
        <v>1</v>
      </c>
      <c r="F6556" s="61">
        <v>1</v>
      </c>
      <c r="G6556" s="61">
        <v>1</v>
      </c>
      <c r="H6556" s="61">
        <v>0</v>
      </c>
      <c r="I6556" s="62">
        <v>63613.042438355449</v>
      </c>
      <c r="J6556" s="63">
        <v>5.6523183945207549</v>
      </c>
      <c r="K6556" s="63">
        <v>5.716884506561791</v>
      </c>
      <c r="L6556" s="63">
        <v>7.7324233118709476</v>
      </c>
      <c r="M6556" s="63">
        <v>6.2860295777820934</v>
      </c>
      <c r="N6556" s="63">
        <v>7.0660000779966241</v>
      </c>
      <c r="O6556" s="71">
        <v>6.626675622301426</v>
      </c>
    </row>
    <row r="6557" spans="2:15" outlineLevel="1" x14ac:dyDescent="0.25">
      <c r="B6557" s="65">
        <v>6548</v>
      </c>
      <c r="C6557" s="60">
        <v>1</v>
      </c>
      <c r="D6557" s="61">
        <v>0</v>
      </c>
      <c r="E6557" s="61">
        <v>1</v>
      </c>
      <c r="F6557" s="61">
        <v>1</v>
      </c>
      <c r="G6557" s="61">
        <v>0</v>
      </c>
      <c r="H6557" s="61">
        <v>1</v>
      </c>
      <c r="I6557" s="62">
        <v>78759.971201604421</v>
      </c>
      <c r="J6557" s="63">
        <v>6.2526069054384532</v>
      </c>
      <c r="K6557" s="63">
        <v>5.5539588092542678</v>
      </c>
      <c r="L6557" s="63">
        <v>6.5068519560986644</v>
      </c>
      <c r="M6557" s="63">
        <v>8.6167662218765138</v>
      </c>
      <c r="N6557" s="63">
        <v>6.3025333659921401</v>
      </c>
      <c r="O6557" s="71">
        <v>7.017260591263609</v>
      </c>
    </row>
    <row r="6558" spans="2:15" outlineLevel="1" x14ac:dyDescent="0.25">
      <c r="B6558" s="65">
        <v>6549</v>
      </c>
      <c r="C6558" s="60">
        <v>1</v>
      </c>
      <c r="D6558" s="61">
        <v>0</v>
      </c>
      <c r="E6558" s="61">
        <v>1</v>
      </c>
      <c r="F6558" s="61">
        <v>1</v>
      </c>
      <c r="G6558" s="61">
        <v>1</v>
      </c>
      <c r="H6558" s="61">
        <v>0</v>
      </c>
      <c r="I6558" s="62">
        <v>98613.915072521442</v>
      </c>
      <c r="J6558" s="63">
        <v>5.8121366956636216</v>
      </c>
      <c r="K6558" s="63">
        <v>4.1367247814836885</v>
      </c>
      <c r="L6558" s="63">
        <v>7.9364724259993036</v>
      </c>
      <c r="M6558" s="63">
        <v>8.7546843649812267</v>
      </c>
      <c r="N6558" s="63">
        <v>7.4295393676991095</v>
      </c>
      <c r="O6558" s="71">
        <v>7.0744111933904215</v>
      </c>
    </row>
    <row r="6559" spans="2:15" outlineLevel="1" x14ac:dyDescent="0.25">
      <c r="B6559" s="65">
        <v>6550</v>
      </c>
      <c r="C6559" s="60">
        <v>0</v>
      </c>
      <c r="D6559" s="61">
        <v>1</v>
      </c>
      <c r="E6559" s="61">
        <v>1</v>
      </c>
      <c r="F6559" s="61">
        <v>1</v>
      </c>
      <c r="G6559" s="61">
        <v>0</v>
      </c>
      <c r="H6559" s="61">
        <v>1</v>
      </c>
      <c r="I6559" s="62">
        <v>79920.021797718626</v>
      </c>
      <c r="J6559" s="63">
        <v>5.8397564060152742</v>
      </c>
      <c r="K6559" s="63">
        <v>5.8840263590280841</v>
      </c>
      <c r="L6559" s="63">
        <v>6.6940315141217548</v>
      </c>
      <c r="M6559" s="63">
        <v>8.6946499608837016</v>
      </c>
      <c r="N6559" s="63">
        <v>6.1535754480610692</v>
      </c>
      <c r="O6559" s="71">
        <v>7.5935986463360656</v>
      </c>
    </row>
    <row r="6560" spans="2:15" outlineLevel="1" x14ac:dyDescent="0.25">
      <c r="B6560" s="65">
        <v>6551</v>
      </c>
      <c r="C6560" s="60">
        <v>1</v>
      </c>
      <c r="D6560" s="61">
        <v>0</v>
      </c>
      <c r="E6560" s="61">
        <v>1</v>
      </c>
      <c r="F6560" s="61">
        <v>1</v>
      </c>
      <c r="G6560" s="61">
        <v>1</v>
      </c>
      <c r="H6560" s="61">
        <v>0</v>
      </c>
      <c r="I6560" s="62">
        <v>61556.800321582079</v>
      </c>
      <c r="J6560" s="63">
        <v>5.5963555475971223</v>
      </c>
      <c r="K6560" s="63">
        <v>5.1053700973900638</v>
      </c>
      <c r="L6560" s="63">
        <v>7.5291688208838412</v>
      </c>
      <c r="M6560" s="63">
        <v>6.6816686951357962</v>
      </c>
      <c r="N6560" s="63">
        <v>6.9107345012334784</v>
      </c>
      <c r="O6560" s="71">
        <v>6.3697060371071759</v>
      </c>
    </row>
    <row r="6561" spans="2:15" outlineLevel="1" x14ac:dyDescent="0.25">
      <c r="B6561" s="65">
        <v>6552</v>
      </c>
      <c r="C6561" s="60">
        <v>1</v>
      </c>
      <c r="D6561" s="61">
        <v>0</v>
      </c>
      <c r="E6561" s="61">
        <v>1</v>
      </c>
      <c r="F6561" s="61">
        <v>1</v>
      </c>
      <c r="G6561" s="61">
        <v>0</v>
      </c>
      <c r="H6561" s="61">
        <v>1</v>
      </c>
      <c r="I6561" s="62">
        <v>76997.683522436739</v>
      </c>
      <c r="J6561" s="63">
        <v>6.3342282348197365</v>
      </c>
      <c r="K6561" s="63">
        <v>5.6485525362285633</v>
      </c>
      <c r="L6561" s="63">
        <v>6.6020253769239332</v>
      </c>
      <c r="M6561" s="63">
        <v>7.8372837366353973</v>
      </c>
      <c r="N6561" s="63">
        <v>6.3448885704742786</v>
      </c>
      <c r="O6561" s="71">
        <v>6.8966700314923459</v>
      </c>
    </row>
    <row r="6562" spans="2:15" outlineLevel="1" x14ac:dyDescent="0.25">
      <c r="B6562" s="65">
        <v>6553</v>
      </c>
      <c r="C6562" s="60">
        <v>1</v>
      </c>
      <c r="D6562" s="61">
        <v>0</v>
      </c>
      <c r="E6562" s="61">
        <v>1</v>
      </c>
      <c r="F6562" s="61">
        <v>1</v>
      </c>
      <c r="G6562" s="61">
        <v>0</v>
      </c>
      <c r="H6562" s="61">
        <v>1</v>
      </c>
      <c r="I6562" s="62">
        <v>94674.70721436209</v>
      </c>
      <c r="J6562" s="63">
        <v>5.8239377797157568</v>
      </c>
      <c r="K6562" s="63">
        <v>4.8879492161567519</v>
      </c>
      <c r="L6562" s="63">
        <v>7.5424004039526853</v>
      </c>
      <c r="M6562" s="63">
        <v>7.043063073977021</v>
      </c>
      <c r="N6562" s="63">
        <v>7.046962077659507</v>
      </c>
      <c r="O6562" s="71">
        <v>7.1915167183199173</v>
      </c>
    </row>
    <row r="6563" spans="2:15" outlineLevel="1" x14ac:dyDescent="0.25">
      <c r="B6563" s="65">
        <v>6554</v>
      </c>
      <c r="C6563" s="60">
        <v>1</v>
      </c>
      <c r="D6563" s="61">
        <v>0</v>
      </c>
      <c r="E6563" s="61">
        <v>1</v>
      </c>
      <c r="F6563" s="61">
        <v>1</v>
      </c>
      <c r="G6563" s="61">
        <v>0</v>
      </c>
      <c r="H6563" s="61">
        <v>1</v>
      </c>
      <c r="I6563" s="62">
        <v>96794.469897234449</v>
      </c>
      <c r="J6563" s="63">
        <v>6.6040810882489325</v>
      </c>
      <c r="K6563" s="63">
        <v>5.7400034535415809</v>
      </c>
      <c r="L6563" s="63">
        <v>7.076939229844351</v>
      </c>
      <c r="M6563" s="63">
        <v>6.8233508914140888</v>
      </c>
      <c r="N6563" s="63">
        <v>6.7181671747967675</v>
      </c>
      <c r="O6563" s="71">
        <v>6.948658116970396</v>
      </c>
    </row>
    <row r="6564" spans="2:15" outlineLevel="1" x14ac:dyDescent="0.25">
      <c r="B6564" s="65">
        <v>6555</v>
      </c>
      <c r="C6564" s="60">
        <v>0</v>
      </c>
      <c r="D6564" s="61">
        <v>1</v>
      </c>
      <c r="E6564" s="61">
        <v>1</v>
      </c>
      <c r="F6564" s="61">
        <v>1</v>
      </c>
      <c r="G6564" s="61">
        <v>0</v>
      </c>
      <c r="H6564" s="61">
        <v>1</v>
      </c>
      <c r="I6564" s="62">
        <v>98289.123644952997</v>
      </c>
      <c r="J6564" s="63">
        <v>5.4891949157718338</v>
      </c>
      <c r="K6564" s="63">
        <v>5.9771745029163892</v>
      </c>
      <c r="L6564" s="63">
        <v>7.5327997124995978</v>
      </c>
      <c r="M6564" s="63">
        <v>8.3615962806499287</v>
      </c>
      <c r="N6564" s="63">
        <v>6.3101362111369799</v>
      </c>
      <c r="O6564" s="71">
        <v>6.8656976346742944</v>
      </c>
    </row>
    <row r="6565" spans="2:15" outlineLevel="1" x14ac:dyDescent="0.25">
      <c r="B6565" s="65">
        <v>6556</v>
      </c>
      <c r="C6565" s="60">
        <v>1</v>
      </c>
      <c r="D6565" s="61">
        <v>0</v>
      </c>
      <c r="E6565" s="61">
        <v>1</v>
      </c>
      <c r="F6565" s="61">
        <v>1</v>
      </c>
      <c r="G6565" s="61">
        <v>0</v>
      </c>
      <c r="H6565" s="61">
        <v>1</v>
      </c>
      <c r="I6565" s="62">
        <v>27220.02976815484</v>
      </c>
      <c r="J6565" s="63">
        <v>5.7884738655812837</v>
      </c>
      <c r="K6565" s="63">
        <v>4.7067213000567776</v>
      </c>
      <c r="L6565" s="63">
        <v>6.7605528331984077</v>
      </c>
      <c r="M6565" s="63">
        <v>7.0266530854358438</v>
      </c>
      <c r="N6565" s="63">
        <v>6.6982275699554297</v>
      </c>
      <c r="O6565" s="71">
        <v>7.2878581929650537</v>
      </c>
    </row>
    <row r="6566" spans="2:15" outlineLevel="1" x14ac:dyDescent="0.25">
      <c r="B6566" s="65">
        <v>6557</v>
      </c>
      <c r="C6566" s="60">
        <v>1</v>
      </c>
      <c r="D6566" s="61">
        <v>0</v>
      </c>
      <c r="E6566" s="61">
        <v>1</v>
      </c>
      <c r="F6566" s="61">
        <v>1</v>
      </c>
      <c r="G6566" s="61">
        <v>1</v>
      </c>
      <c r="H6566" s="61">
        <v>0</v>
      </c>
      <c r="I6566" s="62">
        <v>29111.131424961204</v>
      </c>
      <c r="J6566" s="63">
        <v>5.5604703357811225</v>
      </c>
      <c r="K6566" s="63">
        <v>4.9636002937880299</v>
      </c>
      <c r="L6566" s="63">
        <v>6.422947500549812</v>
      </c>
      <c r="M6566" s="63">
        <v>7.4636787474772603</v>
      </c>
      <c r="N6566" s="63">
        <v>7.488998968086328</v>
      </c>
      <c r="O6566" s="71">
        <v>6.8055815784477964</v>
      </c>
    </row>
    <row r="6567" spans="2:15" outlineLevel="1" x14ac:dyDescent="0.25">
      <c r="B6567" s="65">
        <v>6558</v>
      </c>
      <c r="C6567" s="60">
        <v>1</v>
      </c>
      <c r="D6567" s="61">
        <v>0</v>
      </c>
      <c r="E6567" s="61">
        <v>1</v>
      </c>
      <c r="F6567" s="61">
        <v>1</v>
      </c>
      <c r="G6567" s="61">
        <v>0</v>
      </c>
      <c r="H6567" s="61">
        <v>1</v>
      </c>
      <c r="I6567" s="62">
        <v>63584.724091927026</v>
      </c>
      <c r="J6567" s="63">
        <v>5.8107314084010229</v>
      </c>
      <c r="K6567" s="63">
        <v>5.7461913460380494</v>
      </c>
      <c r="L6567" s="63">
        <v>7.3579797648533525</v>
      </c>
      <c r="M6567" s="63">
        <v>6.8270635826671739</v>
      </c>
      <c r="N6567" s="63">
        <v>6.4211357853049202</v>
      </c>
      <c r="O6567" s="71">
        <v>6.630288850713443</v>
      </c>
    </row>
    <row r="6568" spans="2:15" outlineLevel="1" x14ac:dyDescent="0.25">
      <c r="B6568" s="65">
        <v>6559</v>
      </c>
      <c r="C6568" s="60">
        <v>0</v>
      </c>
      <c r="D6568" s="61">
        <v>1</v>
      </c>
      <c r="E6568" s="61">
        <v>1</v>
      </c>
      <c r="F6568" s="61">
        <v>1</v>
      </c>
      <c r="G6568" s="61">
        <v>1</v>
      </c>
      <c r="H6568" s="61">
        <v>0</v>
      </c>
      <c r="I6568" s="62">
        <v>100653.21819415048</v>
      </c>
      <c r="J6568" s="63">
        <v>6.1802158114244232</v>
      </c>
      <c r="K6568" s="63">
        <v>6.2042473896166834</v>
      </c>
      <c r="L6568" s="63">
        <v>7.752909230494021</v>
      </c>
      <c r="M6568" s="63">
        <v>7.5044811837330085</v>
      </c>
      <c r="N6568" s="63">
        <v>7.1229354038498025</v>
      </c>
      <c r="O6568" s="71">
        <v>6.8149832800810453</v>
      </c>
    </row>
    <row r="6569" spans="2:15" outlineLevel="1" x14ac:dyDescent="0.25">
      <c r="B6569" s="65">
        <v>6560</v>
      </c>
      <c r="C6569" s="60">
        <v>1</v>
      </c>
      <c r="D6569" s="61">
        <v>0</v>
      </c>
      <c r="E6569" s="61">
        <v>1</v>
      </c>
      <c r="F6569" s="61">
        <v>1</v>
      </c>
      <c r="G6569" s="61">
        <v>0</v>
      </c>
      <c r="H6569" s="61">
        <v>1</v>
      </c>
      <c r="I6569" s="62">
        <v>76364.647165787188</v>
      </c>
      <c r="J6569" s="63">
        <v>5.9074541081687251</v>
      </c>
      <c r="K6569" s="63">
        <v>5.5929523170809077</v>
      </c>
      <c r="L6569" s="63">
        <v>7.0176065355702395</v>
      </c>
      <c r="M6569" s="63">
        <v>7.7675832688693092</v>
      </c>
      <c r="N6569" s="63">
        <v>6.5225195644877241</v>
      </c>
      <c r="O6569" s="71">
        <v>6.8514186528254184</v>
      </c>
    </row>
    <row r="6570" spans="2:15" outlineLevel="1" x14ac:dyDescent="0.25">
      <c r="B6570" s="65">
        <v>6561</v>
      </c>
      <c r="C6570" s="60">
        <v>1</v>
      </c>
      <c r="D6570" s="61">
        <v>0</v>
      </c>
      <c r="E6570" s="61">
        <v>1</v>
      </c>
      <c r="F6570" s="61">
        <v>1</v>
      </c>
      <c r="G6570" s="61">
        <v>1</v>
      </c>
      <c r="H6570" s="61">
        <v>0</v>
      </c>
      <c r="I6570" s="62">
        <v>99190.304932160056</v>
      </c>
      <c r="J6570" s="63">
        <v>6.2254369701623657</v>
      </c>
      <c r="K6570" s="63">
        <v>5.4529059929613792</v>
      </c>
      <c r="L6570" s="63">
        <v>7.689212416972059</v>
      </c>
      <c r="M6570" s="63">
        <v>7.6608051717263654</v>
      </c>
      <c r="N6570" s="63">
        <v>7.3705121562982532</v>
      </c>
      <c r="O6570" s="71">
        <v>6.6632622210991928</v>
      </c>
    </row>
    <row r="6571" spans="2:15" outlineLevel="1" x14ac:dyDescent="0.25">
      <c r="B6571" s="65">
        <v>6562</v>
      </c>
      <c r="C6571" s="60">
        <v>1</v>
      </c>
      <c r="D6571" s="61">
        <v>0</v>
      </c>
      <c r="E6571" s="61">
        <v>1</v>
      </c>
      <c r="F6571" s="61">
        <v>1</v>
      </c>
      <c r="G6571" s="61">
        <v>1</v>
      </c>
      <c r="H6571" s="61">
        <v>0</v>
      </c>
      <c r="I6571" s="62">
        <v>75447.01190434258</v>
      </c>
      <c r="J6571" s="63">
        <v>5.2726952954417952</v>
      </c>
      <c r="K6571" s="63">
        <v>4.7501377120542898</v>
      </c>
      <c r="L6571" s="63">
        <v>6.5688110514570628</v>
      </c>
      <c r="M6571" s="63">
        <v>8.4147463439018431</v>
      </c>
      <c r="N6571" s="63">
        <v>7.2638495237573935</v>
      </c>
      <c r="O6571" s="71">
        <v>6.9877753629495096</v>
      </c>
    </row>
    <row r="6572" spans="2:15" outlineLevel="1" x14ac:dyDescent="0.25">
      <c r="B6572" s="65">
        <v>6563</v>
      </c>
      <c r="C6572" s="60">
        <v>1</v>
      </c>
      <c r="D6572" s="61">
        <v>0</v>
      </c>
      <c r="E6572" s="61">
        <v>1</v>
      </c>
      <c r="F6572" s="61">
        <v>1</v>
      </c>
      <c r="G6572" s="61">
        <v>0</v>
      </c>
      <c r="H6572" s="61">
        <v>1</v>
      </c>
      <c r="I6572" s="62">
        <v>94874.384423297175</v>
      </c>
      <c r="J6572" s="63">
        <v>6.4586755782664831</v>
      </c>
      <c r="K6572" s="63">
        <v>5.232913303489708</v>
      </c>
      <c r="L6572" s="63">
        <v>8.0178677621057624</v>
      </c>
      <c r="M6572" s="63">
        <v>7.1333906073477991</v>
      </c>
      <c r="N6572" s="63">
        <v>6.1102941538556639</v>
      </c>
      <c r="O6572" s="71">
        <v>6.6208428003743052</v>
      </c>
    </row>
    <row r="6573" spans="2:15" outlineLevel="1" x14ac:dyDescent="0.25">
      <c r="B6573" s="65">
        <v>6564</v>
      </c>
      <c r="C6573" s="60">
        <v>1</v>
      </c>
      <c r="D6573" s="61">
        <v>0</v>
      </c>
      <c r="E6573" s="61">
        <v>1</v>
      </c>
      <c r="F6573" s="61">
        <v>1</v>
      </c>
      <c r="G6573" s="61">
        <v>0</v>
      </c>
      <c r="H6573" s="61">
        <v>1</v>
      </c>
      <c r="I6573" s="62">
        <v>78605.508963224973</v>
      </c>
      <c r="J6573" s="63">
        <v>6.3315056559726104</v>
      </c>
      <c r="K6573" s="63">
        <v>5.9240329841677868</v>
      </c>
      <c r="L6573" s="63">
        <v>6.4056655316233755</v>
      </c>
      <c r="M6573" s="63">
        <v>7.9869675139604848</v>
      </c>
      <c r="N6573" s="63">
        <v>6.2733950570620038</v>
      </c>
      <c r="O6573" s="71">
        <v>7.2816995221834073</v>
      </c>
    </row>
    <row r="6574" spans="2:15" outlineLevel="1" x14ac:dyDescent="0.25">
      <c r="B6574" s="65">
        <v>6565</v>
      </c>
      <c r="C6574" s="60">
        <v>1</v>
      </c>
      <c r="D6574" s="61">
        <v>0</v>
      </c>
      <c r="E6574" s="61">
        <v>1</v>
      </c>
      <c r="F6574" s="61">
        <v>1</v>
      </c>
      <c r="G6574" s="61">
        <v>0</v>
      </c>
      <c r="H6574" s="61">
        <v>1</v>
      </c>
      <c r="I6574" s="62">
        <v>99988.308702158785</v>
      </c>
      <c r="J6574" s="63">
        <v>6.5160009999518875</v>
      </c>
      <c r="K6574" s="63">
        <v>5.3000308086101748</v>
      </c>
      <c r="L6574" s="63">
        <v>8.1846242246821905</v>
      </c>
      <c r="M6574" s="63">
        <v>7.6914160612506164</v>
      </c>
      <c r="N6574" s="63">
        <v>6.7015915929252889</v>
      </c>
      <c r="O6574" s="71">
        <v>7.2980257152228205</v>
      </c>
    </row>
    <row r="6575" spans="2:15" outlineLevel="1" x14ac:dyDescent="0.25">
      <c r="B6575" s="65">
        <v>6566</v>
      </c>
      <c r="C6575" s="60">
        <v>1</v>
      </c>
      <c r="D6575" s="61">
        <v>0</v>
      </c>
      <c r="E6575" s="61">
        <v>1</v>
      </c>
      <c r="F6575" s="61">
        <v>1</v>
      </c>
      <c r="G6575" s="61">
        <v>1</v>
      </c>
      <c r="H6575" s="61">
        <v>0</v>
      </c>
      <c r="I6575" s="62">
        <v>95016.288232823426</v>
      </c>
      <c r="J6575" s="63">
        <v>6.2082098194427076</v>
      </c>
      <c r="K6575" s="63">
        <v>4.9896277614696078</v>
      </c>
      <c r="L6575" s="63">
        <v>7.8780989312145691</v>
      </c>
      <c r="M6575" s="63">
        <v>7.008827548379454</v>
      </c>
      <c r="N6575" s="63">
        <v>6.8378437170214985</v>
      </c>
      <c r="O6575" s="71">
        <v>6.7689856035335483</v>
      </c>
    </row>
    <row r="6576" spans="2:15" outlineLevel="1" x14ac:dyDescent="0.25">
      <c r="B6576" s="65">
        <v>6567</v>
      </c>
      <c r="C6576" s="60">
        <v>1</v>
      </c>
      <c r="D6576" s="61">
        <v>0</v>
      </c>
      <c r="E6576" s="61">
        <v>1</v>
      </c>
      <c r="F6576" s="61">
        <v>1</v>
      </c>
      <c r="G6576" s="61">
        <v>0</v>
      </c>
      <c r="H6576" s="61">
        <v>1</v>
      </c>
      <c r="I6576" s="62">
        <v>24317.494693348781</v>
      </c>
      <c r="J6576" s="63">
        <v>5.6690024973151028</v>
      </c>
      <c r="K6576" s="63">
        <v>5.2806865369636276</v>
      </c>
      <c r="L6576" s="63">
        <v>6.1636696540234039</v>
      </c>
      <c r="M6576" s="63">
        <v>6.3483742588996757</v>
      </c>
      <c r="N6576" s="63">
        <v>6.5619970287878768</v>
      </c>
      <c r="O6576" s="71">
        <v>6.7418155483638547</v>
      </c>
    </row>
    <row r="6577" spans="2:15" outlineLevel="1" x14ac:dyDescent="0.25">
      <c r="B6577" s="65">
        <v>6568</v>
      </c>
      <c r="C6577" s="60">
        <v>0</v>
      </c>
      <c r="D6577" s="61">
        <v>1</v>
      </c>
      <c r="E6577" s="61">
        <v>1</v>
      </c>
      <c r="F6577" s="61">
        <v>1</v>
      </c>
      <c r="G6577" s="61">
        <v>1</v>
      </c>
      <c r="H6577" s="61">
        <v>0</v>
      </c>
      <c r="I6577" s="62">
        <v>76808.185228605245</v>
      </c>
      <c r="J6577" s="63">
        <v>5.3018522111197521</v>
      </c>
      <c r="K6577" s="63">
        <v>5.7677266314289719</v>
      </c>
      <c r="L6577" s="63">
        <v>7.1432632502622466</v>
      </c>
      <c r="M6577" s="63">
        <v>8.3840258676742607</v>
      </c>
      <c r="N6577" s="63">
        <v>6.5993433743467076</v>
      </c>
      <c r="O6577" s="71">
        <v>6.5939129241398824</v>
      </c>
    </row>
    <row r="6578" spans="2:15" outlineLevel="1" x14ac:dyDescent="0.25">
      <c r="B6578" s="65">
        <v>6569</v>
      </c>
      <c r="C6578" s="60">
        <v>1</v>
      </c>
      <c r="D6578" s="61">
        <v>0</v>
      </c>
      <c r="E6578" s="61">
        <v>1</v>
      </c>
      <c r="F6578" s="61">
        <v>1</v>
      </c>
      <c r="G6578" s="61">
        <v>0</v>
      </c>
      <c r="H6578" s="61">
        <v>1</v>
      </c>
      <c r="I6578" s="62">
        <v>63092.683069105493</v>
      </c>
      <c r="J6578" s="63">
        <v>6.3061780116710491</v>
      </c>
      <c r="K6578" s="63">
        <v>5.1371602175394484</v>
      </c>
      <c r="L6578" s="63">
        <v>6.69787604484012</v>
      </c>
      <c r="M6578" s="63">
        <v>6.9033110648682712</v>
      </c>
      <c r="N6578" s="63">
        <v>6.5833358498186687</v>
      </c>
      <c r="O6578" s="71">
        <v>6.7471122896987525</v>
      </c>
    </row>
    <row r="6579" spans="2:15" outlineLevel="1" x14ac:dyDescent="0.25">
      <c r="B6579" s="65">
        <v>6570</v>
      </c>
      <c r="C6579" s="60">
        <v>1</v>
      </c>
      <c r="D6579" s="61">
        <v>0</v>
      </c>
      <c r="E6579" s="61">
        <v>1</v>
      </c>
      <c r="F6579" s="61">
        <v>1</v>
      </c>
      <c r="G6579" s="61">
        <v>1</v>
      </c>
      <c r="H6579" s="61">
        <v>0</v>
      </c>
      <c r="I6579" s="62">
        <v>91646.535225281579</v>
      </c>
      <c r="J6579" s="63">
        <v>6.4734251039870996</v>
      </c>
      <c r="K6579" s="63">
        <v>4.1497947778541091</v>
      </c>
      <c r="L6579" s="63">
        <v>7.7025157125673811</v>
      </c>
      <c r="M6579" s="63">
        <v>6.4667986900978089</v>
      </c>
      <c r="N6579" s="63">
        <v>7.1278337194293515</v>
      </c>
      <c r="O6579" s="71">
        <v>6.5308276681447657</v>
      </c>
    </row>
    <row r="6580" spans="2:15" outlineLevel="1" x14ac:dyDescent="0.25">
      <c r="B6580" s="65">
        <v>6571</v>
      </c>
      <c r="C6580" s="60">
        <v>1</v>
      </c>
      <c r="D6580" s="61">
        <v>0</v>
      </c>
      <c r="E6580" s="61">
        <v>1</v>
      </c>
      <c r="F6580" s="61">
        <v>1</v>
      </c>
      <c r="G6580" s="61">
        <v>0</v>
      </c>
      <c r="H6580" s="61">
        <v>1</v>
      </c>
      <c r="I6580" s="62">
        <v>64574.960418944305</v>
      </c>
      <c r="J6580" s="63">
        <v>6.6139837477782697</v>
      </c>
      <c r="K6580" s="63">
        <v>5.4819601124586974</v>
      </c>
      <c r="L6580" s="63">
        <v>6.393471112245444</v>
      </c>
      <c r="M6580" s="63">
        <v>6.4935788599458011</v>
      </c>
      <c r="N6580" s="63">
        <v>6.6757018549611873</v>
      </c>
      <c r="O6580" s="71">
        <v>7.2087774759045926</v>
      </c>
    </row>
    <row r="6581" spans="2:15" outlineLevel="1" x14ac:dyDescent="0.25">
      <c r="B6581" s="65">
        <v>6572</v>
      </c>
      <c r="C6581" s="60">
        <v>1</v>
      </c>
      <c r="D6581" s="61">
        <v>0</v>
      </c>
      <c r="E6581" s="61">
        <v>1</v>
      </c>
      <c r="F6581" s="61">
        <v>1</v>
      </c>
      <c r="G6581" s="61">
        <v>0</v>
      </c>
      <c r="H6581" s="61">
        <v>1</v>
      </c>
      <c r="I6581" s="62">
        <v>25241.32340740443</v>
      </c>
      <c r="J6581" s="63">
        <v>5.5403832708388432</v>
      </c>
      <c r="K6581" s="63">
        <v>5.092097941559742</v>
      </c>
      <c r="L6581" s="63">
        <v>6.5693449680268214</v>
      </c>
      <c r="M6581" s="63">
        <v>7.0169508421415525</v>
      </c>
      <c r="N6581" s="63">
        <v>6.3508726788768604</v>
      </c>
      <c r="O6581" s="71">
        <v>6.6802544427315436</v>
      </c>
    </row>
    <row r="6582" spans="2:15" outlineLevel="1" x14ac:dyDescent="0.25">
      <c r="B6582" s="65">
        <v>6573</v>
      </c>
      <c r="C6582" s="60">
        <v>1</v>
      </c>
      <c r="D6582" s="61">
        <v>0</v>
      </c>
      <c r="E6582" s="61">
        <v>1</v>
      </c>
      <c r="F6582" s="61">
        <v>1</v>
      </c>
      <c r="G6582" s="61">
        <v>0</v>
      </c>
      <c r="H6582" s="61">
        <v>1</v>
      </c>
      <c r="I6582" s="62">
        <v>75152.584849766805</v>
      </c>
      <c r="J6582" s="63">
        <v>5.3740098611076705</v>
      </c>
      <c r="K6582" s="63">
        <v>5.3727686934570045</v>
      </c>
      <c r="L6582" s="63">
        <v>6.8685210829516015</v>
      </c>
      <c r="M6582" s="63">
        <v>7.8036838585032324</v>
      </c>
      <c r="N6582" s="63">
        <v>6.6795475303674001</v>
      </c>
      <c r="O6582" s="71">
        <v>7.1626522031353357</v>
      </c>
    </row>
    <row r="6583" spans="2:15" outlineLevel="1" x14ac:dyDescent="0.25">
      <c r="B6583" s="65">
        <v>6574</v>
      </c>
      <c r="C6583" s="60">
        <v>1</v>
      </c>
      <c r="D6583" s="61">
        <v>0</v>
      </c>
      <c r="E6583" s="61">
        <v>1</v>
      </c>
      <c r="F6583" s="61">
        <v>1</v>
      </c>
      <c r="G6583" s="61">
        <v>0</v>
      </c>
      <c r="H6583" s="61">
        <v>1</v>
      </c>
      <c r="I6583" s="62">
        <v>97296.763431627711</v>
      </c>
      <c r="J6583" s="63">
        <v>6.0846524444519234</v>
      </c>
      <c r="K6583" s="63">
        <v>4.486041460970756</v>
      </c>
      <c r="L6583" s="63">
        <v>8.2515562496849331</v>
      </c>
      <c r="M6583" s="63">
        <v>8.262379830149456</v>
      </c>
      <c r="N6583" s="63">
        <v>6.3701293768371849</v>
      </c>
      <c r="O6583" s="71">
        <v>7.315813573887981</v>
      </c>
    </row>
    <row r="6584" spans="2:15" outlineLevel="1" x14ac:dyDescent="0.25">
      <c r="B6584" s="65">
        <v>6575</v>
      </c>
      <c r="C6584" s="60">
        <v>0</v>
      </c>
      <c r="D6584" s="61">
        <v>1</v>
      </c>
      <c r="E6584" s="61">
        <v>1</v>
      </c>
      <c r="F6584" s="61">
        <v>1</v>
      </c>
      <c r="G6584" s="61">
        <v>1</v>
      </c>
      <c r="H6584" s="61">
        <v>0</v>
      </c>
      <c r="I6584" s="62">
        <v>103653.30404446824</v>
      </c>
      <c r="J6584" s="63">
        <v>6.2287963128359047</v>
      </c>
      <c r="K6584" s="63">
        <v>6.5050169909651423</v>
      </c>
      <c r="L6584" s="63">
        <v>7.3247703127684467</v>
      </c>
      <c r="M6584" s="63">
        <v>8.9718833646845617</v>
      </c>
      <c r="N6584" s="63">
        <v>6.7095408981512117</v>
      </c>
      <c r="O6584" s="71">
        <v>6.5003004546634333</v>
      </c>
    </row>
    <row r="6585" spans="2:15" outlineLevel="1" x14ac:dyDescent="0.25">
      <c r="B6585" s="65">
        <v>6576</v>
      </c>
      <c r="C6585" s="60">
        <v>1</v>
      </c>
      <c r="D6585" s="61">
        <v>0</v>
      </c>
      <c r="E6585" s="61">
        <v>1</v>
      </c>
      <c r="F6585" s="61">
        <v>1</v>
      </c>
      <c r="G6585" s="61">
        <v>0</v>
      </c>
      <c r="H6585" s="61">
        <v>1</v>
      </c>
      <c r="I6585" s="62">
        <v>72684.816977886439</v>
      </c>
      <c r="J6585" s="63">
        <v>6.2742380192197214</v>
      </c>
      <c r="K6585" s="63">
        <v>4.4597218420459308</v>
      </c>
      <c r="L6585" s="63">
        <v>6.3175798290466778</v>
      </c>
      <c r="M6585" s="63">
        <v>7.5441934733256257</v>
      </c>
      <c r="N6585" s="63">
        <v>6.5565081825881997</v>
      </c>
      <c r="O6585" s="71">
        <v>6.9636865276920314</v>
      </c>
    </row>
    <row r="6586" spans="2:15" outlineLevel="1" x14ac:dyDescent="0.25">
      <c r="B6586" s="65">
        <v>6577</v>
      </c>
      <c r="C6586" s="60">
        <v>0</v>
      </c>
      <c r="D6586" s="61">
        <v>1</v>
      </c>
      <c r="E6586" s="61">
        <v>1</v>
      </c>
      <c r="F6586" s="61">
        <v>1</v>
      </c>
      <c r="G6586" s="61">
        <v>1</v>
      </c>
      <c r="H6586" s="61">
        <v>0</v>
      </c>
      <c r="I6586" s="62">
        <v>75620.899019074801</v>
      </c>
      <c r="J6586" s="63">
        <v>5.5639918832602344</v>
      </c>
      <c r="K6586" s="63">
        <v>6.1255294226818915</v>
      </c>
      <c r="L6586" s="63">
        <v>6.7849349090924775</v>
      </c>
      <c r="M6586" s="63">
        <v>6.7997255759416051</v>
      </c>
      <c r="N6586" s="63">
        <v>7.3186554740027114</v>
      </c>
      <c r="O6586" s="71">
        <v>6.7382770237778837</v>
      </c>
    </row>
    <row r="6587" spans="2:15" outlineLevel="1" x14ac:dyDescent="0.25">
      <c r="B6587" s="65">
        <v>6578</v>
      </c>
      <c r="C6587" s="60">
        <v>1</v>
      </c>
      <c r="D6587" s="61">
        <v>0</v>
      </c>
      <c r="E6587" s="61">
        <v>1</v>
      </c>
      <c r="F6587" s="61">
        <v>1</v>
      </c>
      <c r="G6587" s="61">
        <v>0</v>
      </c>
      <c r="H6587" s="61">
        <v>1</v>
      </c>
      <c r="I6587" s="62">
        <v>96744.559829561171</v>
      </c>
      <c r="J6587" s="63">
        <v>6.5568185994049344</v>
      </c>
      <c r="K6587" s="63">
        <v>4.914379303162133</v>
      </c>
      <c r="L6587" s="63">
        <v>7.804373502396122</v>
      </c>
      <c r="M6587" s="63">
        <v>7.1971381440703954</v>
      </c>
      <c r="N6587" s="63">
        <v>6.7582393182368845</v>
      </c>
      <c r="O6587" s="71">
        <v>7.1185276309476357</v>
      </c>
    </row>
    <row r="6588" spans="2:15" outlineLevel="1" x14ac:dyDescent="0.25">
      <c r="B6588" s="65">
        <v>6579</v>
      </c>
      <c r="C6588" s="60">
        <v>1</v>
      </c>
      <c r="D6588" s="61">
        <v>0</v>
      </c>
      <c r="E6588" s="61">
        <v>1</v>
      </c>
      <c r="F6588" s="61">
        <v>1</v>
      </c>
      <c r="G6588" s="61">
        <v>0</v>
      </c>
      <c r="H6588" s="61">
        <v>1</v>
      </c>
      <c r="I6588" s="62">
        <v>79412.003673536747</v>
      </c>
      <c r="J6588" s="63">
        <v>6.0369296871799261</v>
      </c>
      <c r="K6588" s="63">
        <v>5.4428995264913986</v>
      </c>
      <c r="L6588" s="63">
        <v>6.7838799660585529</v>
      </c>
      <c r="M6588" s="63">
        <v>8.8530215844810662</v>
      </c>
      <c r="N6588" s="63">
        <v>6.2878294552319112</v>
      </c>
      <c r="O6588" s="71">
        <v>7.2805398973342479</v>
      </c>
    </row>
    <row r="6589" spans="2:15" outlineLevel="1" x14ac:dyDescent="0.25">
      <c r="B6589" s="65">
        <v>6580</v>
      </c>
      <c r="C6589" s="60">
        <v>1</v>
      </c>
      <c r="D6589" s="61">
        <v>0</v>
      </c>
      <c r="E6589" s="61">
        <v>1</v>
      </c>
      <c r="F6589" s="61">
        <v>1</v>
      </c>
      <c r="G6589" s="61">
        <v>0</v>
      </c>
      <c r="H6589" s="61">
        <v>1</v>
      </c>
      <c r="I6589" s="62">
        <v>102809.37056699478</v>
      </c>
      <c r="J6589" s="63">
        <v>6.3656648851578712</v>
      </c>
      <c r="K6589" s="63">
        <v>5.7986564265667777</v>
      </c>
      <c r="L6589" s="63">
        <v>7.6904178648540462</v>
      </c>
      <c r="M6589" s="63">
        <v>8.7396587453177368</v>
      </c>
      <c r="N6589" s="63">
        <v>6.829657573963055</v>
      </c>
      <c r="O6589" s="71">
        <v>6.8589525246322216</v>
      </c>
    </row>
    <row r="6590" spans="2:15" outlineLevel="1" x14ac:dyDescent="0.25">
      <c r="B6590" s="65">
        <v>6581</v>
      </c>
      <c r="C6590" s="60">
        <v>1</v>
      </c>
      <c r="D6590" s="61">
        <v>0</v>
      </c>
      <c r="E6590" s="61">
        <v>1</v>
      </c>
      <c r="F6590" s="61">
        <v>1</v>
      </c>
      <c r="G6590" s="61">
        <v>1</v>
      </c>
      <c r="H6590" s="61">
        <v>0</v>
      </c>
      <c r="I6590" s="62">
        <v>74982.48077154097</v>
      </c>
      <c r="J6590" s="63">
        <v>5.6197728808039829</v>
      </c>
      <c r="K6590" s="63">
        <v>5.3880383234029221</v>
      </c>
      <c r="L6590" s="63">
        <v>6.7861732730864803</v>
      </c>
      <c r="M6590" s="63">
        <v>7.5980120214821518</v>
      </c>
      <c r="N6590" s="63">
        <v>7.3054057251520037</v>
      </c>
      <c r="O6590" s="71">
        <v>6.3260047512293944</v>
      </c>
    </row>
    <row r="6591" spans="2:15" outlineLevel="1" x14ac:dyDescent="0.25">
      <c r="B6591" s="65">
        <v>6582</v>
      </c>
      <c r="C6591" s="60">
        <v>1</v>
      </c>
      <c r="D6591" s="61">
        <v>0</v>
      </c>
      <c r="E6591" s="61">
        <v>1</v>
      </c>
      <c r="F6591" s="61">
        <v>1</v>
      </c>
      <c r="G6591" s="61">
        <v>0</v>
      </c>
      <c r="H6591" s="61">
        <v>1</v>
      </c>
      <c r="I6591" s="62">
        <v>27156.374841190904</v>
      </c>
      <c r="J6591" s="63">
        <v>5.6564430656607669</v>
      </c>
      <c r="K6591" s="63">
        <v>5.2115811424127276</v>
      </c>
      <c r="L6591" s="63">
        <v>6.9109311269520877</v>
      </c>
      <c r="M6591" s="63">
        <v>6.5689973906903099</v>
      </c>
      <c r="N6591" s="63">
        <v>6.5809000309898309</v>
      </c>
      <c r="O6591" s="71">
        <v>7.3837832104253236</v>
      </c>
    </row>
    <row r="6592" spans="2:15" outlineLevel="1" x14ac:dyDescent="0.25">
      <c r="B6592" s="65">
        <v>6583</v>
      </c>
      <c r="C6592" s="60">
        <v>1</v>
      </c>
      <c r="D6592" s="61">
        <v>0</v>
      </c>
      <c r="E6592" s="61">
        <v>1</v>
      </c>
      <c r="F6592" s="61">
        <v>1</v>
      </c>
      <c r="G6592" s="61">
        <v>0</v>
      </c>
      <c r="H6592" s="61">
        <v>1</v>
      </c>
      <c r="I6592" s="62">
        <v>93624.609754092628</v>
      </c>
      <c r="J6592" s="63">
        <v>6.8603655792961113</v>
      </c>
      <c r="K6592" s="63">
        <v>4.8247078851698095</v>
      </c>
      <c r="L6592" s="63">
        <v>6.497331275162427</v>
      </c>
      <c r="M6592" s="63">
        <v>6.5656923165433305</v>
      </c>
      <c r="N6592" s="63">
        <v>6.7434824195734269</v>
      </c>
      <c r="O6592" s="71">
        <v>7.1171356782940274</v>
      </c>
    </row>
    <row r="6593" spans="2:15" outlineLevel="1" x14ac:dyDescent="0.25">
      <c r="B6593" s="65">
        <v>6584</v>
      </c>
      <c r="C6593" s="60">
        <v>1</v>
      </c>
      <c r="D6593" s="61">
        <v>0</v>
      </c>
      <c r="E6593" s="61">
        <v>1</v>
      </c>
      <c r="F6593" s="61">
        <v>1</v>
      </c>
      <c r="G6593" s="61">
        <v>1</v>
      </c>
      <c r="H6593" s="61">
        <v>0</v>
      </c>
      <c r="I6593" s="62">
        <v>94502.500929093396</v>
      </c>
      <c r="J6593" s="63">
        <v>5.9199029153819094</v>
      </c>
      <c r="K6593" s="63">
        <v>5.6555412287922211</v>
      </c>
      <c r="L6593" s="63">
        <v>7.5677402062815835</v>
      </c>
      <c r="M6593" s="63">
        <v>6.9985280287227409</v>
      </c>
      <c r="N6593" s="63">
        <v>6.6108889872669376</v>
      </c>
      <c r="O6593" s="71">
        <v>6.4487423997094666</v>
      </c>
    </row>
    <row r="6594" spans="2:15" outlineLevel="1" x14ac:dyDescent="0.25">
      <c r="B6594" s="65">
        <v>6585</v>
      </c>
      <c r="C6594" s="60">
        <v>1</v>
      </c>
      <c r="D6594" s="61">
        <v>0</v>
      </c>
      <c r="E6594" s="61">
        <v>1</v>
      </c>
      <c r="F6594" s="61">
        <v>1</v>
      </c>
      <c r="G6594" s="61">
        <v>1</v>
      </c>
      <c r="H6594" s="61">
        <v>0</v>
      </c>
      <c r="I6594" s="62">
        <v>30100.709486223728</v>
      </c>
      <c r="J6594" s="63">
        <v>6.543044488643007</v>
      </c>
      <c r="K6594" s="63">
        <v>5.5698835667864035</v>
      </c>
      <c r="L6594" s="63">
        <v>6.3634960882484881</v>
      </c>
      <c r="M6594" s="63">
        <v>6.727875097137062</v>
      </c>
      <c r="N6594" s="63">
        <v>7.0138869996639732</v>
      </c>
      <c r="O6594" s="71">
        <v>6.7219449586946727</v>
      </c>
    </row>
    <row r="6595" spans="2:15" outlineLevel="1" x14ac:dyDescent="0.25">
      <c r="B6595" s="65">
        <v>6586</v>
      </c>
      <c r="C6595" s="60">
        <v>1</v>
      </c>
      <c r="D6595" s="61">
        <v>0</v>
      </c>
      <c r="E6595" s="61">
        <v>1</v>
      </c>
      <c r="F6595" s="61">
        <v>1</v>
      </c>
      <c r="G6595" s="61">
        <v>1</v>
      </c>
      <c r="H6595" s="61">
        <v>0</v>
      </c>
      <c r="I6595" s="62">
        <v>25685.397157202795</v>
      </c>
      <c r="J6595" s="63">
        <v>5.2384813643022747</v>
      </c>
      <c r="K6595" s="63">
        <v>4.7746327122618011</v>
      </c>
      <c r="L6595" s="63">
        <v>6.6830055357912457</v>
      </c>
      <c r="M6595" s="63">
        <v>6.9847975711839254</v>
      </c>
      <c r="N6595" s="63">
        <v>7.591153816646826</v>
      </c>
      <c r="O6595" s="71">
        <v>6.2398790248632521</v>
      </c>
    </row>
    <row r="6596" spans="2:15" outlineLevel="1" x14ac:dyDescent="0.25">
      <c r="B6596" s="65">
        <v>6587</v>
      </c>
      <c r="C6596" s="60">
        <v>1</v>
      </c>
      <c r="D6596" s="61">
        <v>0</v>
      </c>
      <c r="E6596" s="61">
        <v>1</v>
      </c>
      <c r="F6596" s="61">
        <v>1</v>
      </c>
      <c r="G6596" s="61">
        <v>1</v>
      </c>
      <c r="H6596" s="61">
        <v>0</v>
      </c>
      <c r="I6596" s="62">
        <v>97063.284444198944</v>
      </c>
      <c r="J6596" s="63">
        <v>5.5000427365057867</v>
      </c>
      <c r="K6596" s="63">
        <v>5.3694184775069154</v>
      </c>
      <c r="L6596" s="63">
        <v>7.882386282089481</v>
      </c>
      <c r="M6596" s="63">
        <v>7.7670030278878208</v>
      </c>
      <c r="N6596" s="63">
        <v>6.963988139527018</v>
      </c>
      <c r="O6596" s="71">
        <v>6.9453759165926199</v>
      </c>
    </row>
    <row r="6597" spans="2:15" outlineLevel="1" x14ac:dyDescent="0.25">
      <c r="B6597" s="65">
        <v>6588</v>
      </c>
      <c r="C6597" s="60">
        <v>0</v>
      </c>
      <c r="D6597" s="61">
        <v>1</v>
      </c>
      <c r="E6597" s="61">
        <v>1</v>
      </c>
      <c r="F6597" s="61">
        <v>1</v>
      </c>
      <c r="G6597" s="61">
        <v>1</v>
      </c>
      <c r="H6597" s="61">
        <v>0</v>
      </c>
      <c r="I6597" s="62">
        <v>77824.50523396788</v>
      </c>
      <c r="J6597" s="63">
        <v>5.2360600842627703</v>
      </c>
      <c r="K6597" s="63">
        <v>5.766058124233342</v>
      </c>
      <c r="L6597" s="63">
        <v>7.0483979782688984</v>
      </c>
      <c r="M6597" s="63">
        <v>8.8721768632686864</v>
      </c>
      <c r="N6597" s="63">
        <v>6.6713391050423096</v>
      </c>
      <c r="O6597" s="71">
        <v>6.4714022807955631</v>
      </c>
    </row>
    <row r="6598" spans="2:15" outlineLevel="1" x14ac:dyDescent="0.25">
      <c r="B6598" s="65">
        <v>6589</v>
      </c>
      <c r="C6598" s="60">
        <v>1</v>
      </c>
      <c r="D6598" s="61">
        <v>0</v>
      </c>
      <c r="E6598" s="61">
        <v>1</v>
      </c>
      <c r="F6598" s="61">
        <v>1</v>
      </c>
      <c r="G6598" s="61">
        <v>1</v>
      </c>
      <c r="H6598" s="61">
        <v>0</v>
      </c>
      <c r="I6598" s="62">
        <v>93897.098596633921</v>
      </c>
      <c r="J6598" s="63">
        <v>6.3860177752248983</v>
      </c>
      <c r="K6598" s="63">
        <v>5.4717763052448936</v>
      </c>
      <c r="L6598" s="63">
        <v>7.0620847330293168</v>
      </c>
      <c r="M6598" s="63">
        <v>7.2860508857438422</v>
      </c>
      <c r="N6598" s="63">
        <v>6.345385806331044</v>
      </c>
      <c r="O6598" s="71">
        <v>6.0576139045446373</v>
      </c>
    </row>
    <row r="6599" spans="2:15" outlineLevel="1" x14ac:dyDescent="0.25">
      <c r="B6599" s="65">
        <v>6590</v>
      </c>
      <c r="C6599" s="60">
        <v>1</v>
      </c>
      <c r="D6599" s="61">
        <v>0</v>
      </c>
      <c r="E6599" s="61">
        <v>1</v>
      </c>
      <c r="F6599" s="61">
        <v>1</v>
      </c>
      <c r="G6599" s="61">
        <v>1</v>
      </c>
      <c r="H6599" s="61">
        <v>0</v>
      </c>
      <c r="I6599" s="62">
        <v>98302.316486216485</v>
      </c>
      <c r="J6599" s="63">
        <v>6.1475184988136045</v>
      </c>
      <c r="K6599" s="63">
        <v>5.6728204400617486</v>
      </c>
      <c r="L6599" s="63">
        <v>7.970472168995248</v>
      </c>
      <c r="M6599" s="63">
        <v>7.1182824359400012</v>
      </c>
      <c r="N6599" s="63">
        <v>7.0474663503800059</v>
      </c>
      <c r="O6599" s="71">
        <v>6.9764082821827555</v>
      </c>
    </row>
    <row r="6600" spans="2:15" outlineLevel="1" x14ac:dyDescent="0.25">
      <c r="B6600" s="65">
        <v>6591</v>
      </c>
      <c r="C6600" s="60">
        <v>1</v>
      </c>
      <c r="D6600" s="61">
        <v>0</v>
      </c>
      <c r="E6600" s="61">
        <v>1</v>
      </c>
      <c r="F6600" s="61">
        <v>1</v>
      </c>
      <c r="G6600" s="61">
        <v>1</v>
      </c>
      <c r="H6600" s="61">
        <v>0</v>
      </c>
      <c r="I6600" s="62">
        <v>29656.108057964331</v>
      </c>
      <c r="J6600" s="63">
        <v>5.8698140658439701</v>
      </c>
      <c r="K6600" s="63">
        <v>5.5040887184374796</v>
      </c>
      <c r="L6600" s="63">
        <v>6.9639459689527863</v>
      </c>
      <c r="M6600" s="63">
        <v>6.5719247287831211</v>
      </c>
      <c r="N6600" s="63">
        <v>7.3346254975366776</v>
      </c>
      <c r="O6600" s="71">
        <v>6.935091764020064</v>
      </c>
    </row>
    <row r="6601" spans="2:15" outlineLevel="1" x14ac:dyDescent="0.25">
      <c r="B6601" s="65">
        <v>6592</v>
      </c>
      <c r="C6601" s="60">
        <v>1</v>
      </c>
      <c r="D6601" s="61">
        <v>0</v>
      </c>
      <c r="E6601" s="61">
        <v>1</v>
      </c>
      <c r="F6601" s="61">
        <v>1</v>
      </c>
      <c r="G6601" s="61">
        <v>1</v>
      </c>
      <c r="H6601" s="61">
        <v>0</v>
      </c>
      <c r="I6601" s="62">
        <v>97201.841726834464</v>
      </c>
      <c r="J6601" s="63">
        <v>5.9979254315435639</v>
      </c>
      <c r="K6601" s="63">
        <v>5.5491410030554071</v>
      </c>
      <c r="L6601" s="63">
        <v>7.634302336013306</v>
      </c>
      <c r="M6601" s="63">
        <v>7.3520400435929369</v>
      </c>
      <c r="N6601" s="63">
        <v>6.9171936543252768</v>
      </c>
      <c r="O6601" s="71">
        <v>6.8849066555690133</v>
      </c>
    </row>
    <row r="6602" spans="2:15" outlineLevel="1" x14ac:dyDescent="0.25">
      <c r="B6602" s="65">
        <v>6593</v>
      </c>
      <c r="C6602" s="60">
        <v>1</v>
      </c>
      <c r="D6602" s="61">
        <v>0</v>
      </c>
      <c r="E6602" s="61">
        <v>1</v>
      </c>
      <c r="F6602" s="61">
        <v>1</v>
      </c>
      <c r="G6602" s="61">
        <v>0</v>
      </c>
      <c r="H6602" s="61">
        <v>1</v>
      </c>
      <c r="I6602" s="62">
        <v>62891.827319554388</v>
      </c>
      <c r="J6602" s="63">
        <v>6.8086768167431604</v>
      </c>
      <c r="K6602" s="63">
        <v>5.6200632971417317</v>
      </c>
      <c r="L6602" s="63">
        <v>6.6301386522225458</v>
      </c>
      <c r="M6602" s="63">
        <v>6.2948119497549317</v>
      </c>
      <c r="N6602" s="63">
        <v>6.3136650794349665</v>
      </c>
      <c r="O6602" s="71">
        <v>6.4981099406000302</v>
      </c>
    </row>
    <row r="6603" spans="2:15" outlineLevel="1" x14ac:dyDescent="0.25">
      <c r="B6603" s="65">
        <v>6594</v>
      </c>
      <c r="C6603" s="60">
        <v>1</v>
      </c>
      <c r="D6603" s="61">
        <v>0</v>
      </c>
      <c r="E6603" s="61">
        <v>1</v>
      </c>
      <c r="F6603" s="61">
        <v>1</v>
      </c>
      <c r="G6603" s="61">
        <v>1</v>
      </c>
      <c r="H6603" s="61">
        <v>0</v>
      </c>
      <c r="I6603" s="62">
        <v>95341.933936966132</v>
      </c>
      <c r="J6603" s="63">
        <v>6.5028784362067356</v>
      </c>
      <c r="K6603" s="63">
        <v>4.2157878517428644</v>
      </c>
      <c r="L6603" s="63">
        <v>7.2270977826803877</v>
      </c>
      <c r="M6603" s="63">
        <v>7.6943376109232862</v>
      </c>
      <c r="N6603" s="63">
        <v>7.0985212674866691</v>
      </c>
      <c r="O6603" s="71">
        <v>6.813662678196156</v>
      </c>
    </row>
    <row r="6604" spans="2:15" outlineLevel="1" x14ac:dyDescent="0.25">
      <c r="B6604" s="65">
        <v>6595</v>
      </c>
      <c r="C6604" s="60">
        <v>1</v>
      </c>
      <c r="D6604" s="61">
        <v>0</v>
      </c>
      <c r="E6604" s="61">
        <v>1</v>
      </c>
      <c r="F6604" s="61">
        <v>1</v>
      </c>
      <c r="G6604" s="61">
        <v>1</v>
      </c>
      <c r="H6604" s="61">
        <v>0</v>
      </c>
      <c r="I6604" s="62">
        <v>99216.081077894763</v>
      </c>
      <c r="J6604" s="63">
        <v>5.9190459323201843</v>
      </c>
      <c r="K6604" s="63">
        <v>5.0834303365150166</v>
      </c>
      <c r="L6604" s="63">
        <v>7.7481980393946861</v>
      </c>
      <c r="M6604" s="63">
        <v>7.700223958858075</v>
      </c>
      <c r="N6604" s="63">
        <v>7.8480579432526243</v>
      </c>
      <c r="O6604" s="71">
        <v>6.9496142208955511</v>
      </c>
    </row>
    <row r="6605" spans="2:15" outlineLevel="1" x14ac:dyDescent="0.25">
      <c r="B6605" s="65">
        <v>6596</v>
      </c>
      <c r="C6605" s="60">
        <v>1</v>
      </c>
      <c r="D6605" s="61">
        <v>0</v>
      </c>
      <c r="E6605" s="61">
        <v>1</v>
      </c>
      <c r="F6605" s="61">
        <v>1</v>
      </c>
      <c r="G6605" s="61">
        <v>1</v>
      </c>
      <c r="H6605" s="61">
        <v>0</v>
      </c>
      <c r="I6605" s="62">
        <v>63394.054774839227</v>
      </c>
      <c r="J6605" s="63">
        <v>5.8756206589600222</v>
      </c>
      <c r="K6605" s="63">
        <v>5.3248075307378846</v>
      </c>
      <c r="L6605" s="63">
        <v>7.2931813043410649</v>
      </c>
      <c r="M6605" s="63">
        <v>6.823621555460007</v>
      </c>
      <c r="N6605" s="63">
        <v>6.7359857015499349</v>
      </c>
      <c r="O6605" s="71">
        <v>6.728082736548175</v>
      </c>
    </row>
    <row r="6606" spans="2:15" outlineLevel="1" x14ac:dyDescent="0.25">
      <c r="B6606" s="65">
        <v>6597</v>
      </c>
      <c r="C6606" s="60">
        <v>1</v>
      </c>
      <c r="D6606" s="61">
        <v>0</v>
      </c>
      <c r="E6606" s="61">
        <v>1</v>
      </c>
      <c r="F6606" s="61">
        <v>1</v>
      </c>
      <c r="G6606" s="61">
        <v>0</v>
      </c>
      <c r="H6606" s="61">
        <v>1</v>
      </c>
      <c r="I6606" s="62">
        <v>60727.97274978683</v>
      </c>
      <c r="J6606" s="63">
        <v>6.0528756404902886</v>
      </c>
      <c r="K6606" s="63">
        <v>4.9277826543326437</v>
      </c>
      <c r="L6606" s="63">
        <v>6.9777486112818092</v>
      </c>
      <c r="M6606" s="63">
        <v>6.6168175787199974</v>
      </c>
      <c r="N6606" s="63">
        <v>6.4220466684012649</v>
      </c>
      <c r="O6606" s="71">
        <v>6.6589701373001882</v>
      </c>
    </row>
    <row r="6607" spans="2:15" outlineLevel="1" x14ac:dyDescent="0.25">
      <c r="B6607" s="65">
        <v>6598</v>
      </c>
      <c r="C6607" s="60">
        <v>1</v>
      </c>
      <c r="D6607" s="61">
        <v>0</v>
      </c>
      <c r="E6607" s="61">
        <v>1</v>
      </c>
      <c r="F6607" s="61">
        <v>1</v>
      </c>
      <c r="G6607" s="61">
        <v>1</v>
      </c>
      <c r="H6607" s="61">
        <v>0</v>
      </c>
      <c r="I6607" s="62">
        <v>93173.539384649412</v>
      </c>
      <c r="J6607" s="63">
        <v>5.5756249319802063</v>
      </c>
      <c r="K6607" s="63">
        <v>4.3610410130490962</v>
      </c>
      <c r="L6607" s="63">
        <v>8.4141402343028595</v>
      </c>
      <c r="M6607" s="63">
        <v>7.8838711595071151</v>
      </c>
      <c r="N6607" s="63">
        <v>6.5503671532501464</v>
      </c>
      <c r="O6607" s="71">
        <v>6.4093933153512097</v>
      </c>
    </row>
    <row r="6608" spans="2:15" outlineLevel="1" x14ac:dyDescent="0.25">
      <c r="B6608" s="65">
        <v>6599</v>
      </c>
      <c r="C6608" s="60">
        <v>1</v>
      </c>
      <c r="D6608" s="61">
        <v>0</v>
      </c>
      <c r="E6608" s="61">
        <v>1</v>
      </c>
      <c r="F6608" s="61">
        <v>1</v>
      </c>
      <c r="G6608" s="61">
        <v>0</v>
      </c>
      <c r="H6608" s="61">
        <v>1</v>
      </c>
      <c r="I6608" s="62">
        <v>103253.54610512371</v>
      </c>
      <c r="J6608" s="63">
        <v>6.4901401951482054</v>
      </c>
      <c r="K6608" s="63">
        <v>6.397168241120788</v>
      </c>
      <c r="L6608" s="63">
        <v>7.5287772401223565</v>
      </c>
      <c r="M6608" s="63">
        <v>8.9602096704649021</v>
      </c>
      <c r="N6608" s="63">
        <v>6.2555205318035947</v>
      </c>
      <c r="O6608" s="71">
        <v>6.5361672977704099</v>
      </c>
    </row>
    <row r="6609" spans="2:15" outlineLevel="1" x14ac:dyDescent="0.25">
      <c r="B6609" s="65">
        <v>6600</v>
      </c>
      <c r="C6609" s="60">
        <v>1</v>
      </c>
      <c r="D6609" s="61">
        <v>0</v>
      </c>
      <c r="E6609" s="61">
        <v>1</v>
      </c>
      <c r="F6609" s="61">
        <v>1</v>
      </c>
      <c r="G6609" s="61">
        <v>1</v>
      </c>
      <c r="H6609" s="61">
        <v>0</v>
      </c>
      <c r="I6609" s="62">
        <v>97016.450577404743</v>
      </c>
      <c r="J6609" s="63">
        <v>6.4907546116739399</v>
      </c>
      <c r="K6609" s="63">
        <v>6.106864920140131</v>
      </c>
      <c r="L6609" s="63">
        <v>7.1446549512375137</v>
      </c>
      <c r="M6609" s="63">
        <v>6.2254817062506671</v>
      </c>
      <c r="N6609" s="63">
        <v>7.1718554515569926</v>
      </c>
      <c r="O6609" s="71">
        <v>6.9217573312120821</v>
      </c>
    </row>
    <row r="6610" spans="2:15" outlineLevel="1" x14ac:dyDescent="0.25">
      <c r="B6610" s="65">
        <v>6601</v>
      </c>
      <c r="C6610" s="60">
        <v>1</v>
      </c>
      <c r="D6610" s="61">
        <v>0</v>
      </c>
      <c r="E6610" s="61">
        <v>1</v>
      </c>
      <c r="F6610" s="61">
        <v>1</v>
      </c>
      <c r="G6610" s="61">
        <v>0</v>
      </c>
      <c r="H6610" s="61">
        <v>1</v>
      </c>
      <c r="I6610" s="62">
        <v>93715.525168096647</v>
      </c>
      <c r="J6610" s="63">
        <v>5.7869694806114236</v>
      </c>
      <c r="K6610" s="63">
        <v>4.6703496115990388</v>
      </c>
      <c r="L6610" s="63">
        <v>7.9420050096805355</v>
      </c>
      <c r="M6610" s="63">
        <v>7.2351087345860838</v>
      </c>
      <c r="N6610" s="63">
        <v>6.6986336376703761</v>
      </c>
      <c r="O6610" s="71">
        <v>6.9779787378853397</v>
      </c>
    </row>
    <row r="6611" spans="2:15" outlineLevel="1" x14ac:dyDescent="0.25">
      <c r="B6611" s="65">
        <v>6602</v>
      </c>
      <c r="C6611" s="60">
        <v>1</v>
      </c>
      <c r="D6611" s="61">
        <v>0</v>
      </c>
      <c r="E6611" s="61">
        <v>1</v>
      </c>
      <c r="F6611" s="61">
        <v>1</v>
      </c>
      <c r="G6611" s="61">
        <v>0</v>
      </c>
      <c r="H6611" s="61">
        <v>1</v>
      </c>
      <c r="I6611" s="62">
        <v>79001.804739026513</v>
      </c>
      <c r="J6611" s="63">
        <v>6.2764306326756625</v>
      </c>
      <c r="K6611" s="63">
        <v>5.9068498931447628</v>
      </c>
      <c r="L6611" s="63">
        <v>6.3562533233304848</v>
      </c>
      <c r="M6611" s="63">
        <v>8.9938396593297174</v>
      </c>
      <c r="N6611" s="63">
        <v>6.2332313281770491</v>
      </c>
      <c r="O6611" s="71">
        <v>6.2587053823518479</v>
      </c>
    </row>
    <row r="6612" spans="2:15" outlineLevel="1" x14ac:dyDescent="0.25">
      <c r="B6612" s="65">
        <v>6603</v>
      </c>
      <c r="C6612" s="60">
        <v>1</v>
      </c>
      <c r="D6612" s="61">
        <v>0</v>
      </c>
      <c r="E6612" s="61">
        <v>1</v>
      </c>
      <c r="F6612" s="61">
        <v>1</v>
      </c>
      <c r="G6612" s="61">
        <v>1</v>
      </c>
      <c r="H6612" s="61">
        <v>0</v>
      </c>
      <c r="I6612" s="62">
        <v>75762.368441464947</v>
      </c>
      <c r="J6612" s="63">
        <v>6.2035113309997669</v>
      </c>
      <c r="K6612" s="63">
        <v>5.2864608814325713</v>
      </c>
      <c r="L6612" s="63">
        <v>6.5932437957355834</v>
      </c>
      <c r="M6612" s="63">
        <v>8.0574475198746107</v>
      </c>
      <c r="N6612" s="63">
        <v>6.652540148237029</v>
      </c>
      <c r="O6612" s="71">
        <v>6.3355545610043409</v>
      </c>
    </row>
    <row r="6613" spans="2:15" outlineLevel="1" x14ac:dyDescent="0.25">
      <c r="B6613" s="65">
        <v>6604</v>
      </c>
      <c r="C6613" s="60">
        <v>1</v>
      </c>
      <c r="D6613" s="61">
        <v>0</v>
      </c>
      <c r="E6613" s="61">
        <v>1</v>
      </c>
      <c r="F6613" s="61">
        <v>1</v>
      </c>
      <c r="G6613" s="61">
        <v>0</v>
      </c>
      <c r="H6613" s="61">
        <v>1</v>
      </c>
      <c r="I6613" s="62">
        <v>60977.364135109325</v>
      </c>
      <c r="J6613" s="63">
        <v>6.3416978345515806</v>
      </c>
      <c r="K6613" s="63">
        <v>4.7600241602955631</v>
      </c>
      <c r="L6613" s="63">
        <v>6.9153451212611028</v>
      </c>
      <c r="M6613" s="63">
        <v>6.4316417410106741</v>
      </c>
      <c r="N6613" s="63">
        <v>6.5756101168855405</v>
      </c>
      <c r="O6613" s="71">
        <v>6.746794384079938</v>
      </c>
    </row>
    <row r="6614" spans="2:15" outlineLevel="1" x14ac:dyDescent="0.25">
      <c r="B6614" s="65">
        <v>6605</v>
      </c>
      <c r="C6614" s="60">
        <v>0</v>
      </c>
      <c r="D6614" s="61">
        <v>1</v>
      </c>
      <c r="E6614" s="61">
        <v>1</v>
      </c>
      <c r="F6614" s="61">
        <v>1</v>
      </c>
      <c r="G6614" s="61">
        <v>1</v>
      </c>
      <c r="H6614" s="61">
        <v>0</v>
      </c>
      <c r="I6614" s="62">
        <v>24266.46858855951</v>
      </c>
      <c r="J6614" s="63">
        <v>5.2431934331876713</v>
      </c>
      <c r="K6614" s="63">
        <v>5.4934782994731997</v>
      </c>
      <c r="L6614" s="63">
        <v>6.9104779240041836</v>
      </c>
      <c r="M6614" s="63">
        <v>6.1668826138581361</v>
      </c>
      <c r="N6614" s="63">
        <v>6.724476582945611</v>
      </c>
      <c r="O6614" s="71">
        <v>6.5406056885980668</v>
      </c>
    </row>
    <row r="6615" spans="2:15" outlineLevel="1" x14ac:dyDescent="0.25">
      <c r="B6615" s="65">
        <v>6606</v>
      </c>
      <c r="C6615" s="60">
        <v>1</v>
      </c>
      <c r="D6615" s="61">
        <v>0</v>
      </c>
      <c r="E6615" s="61">
        <v>1</v>
      </c>
      <c r="F6615" s="61">
        <v>1</v>
      </c>
      <c r="G6615" s="61">
        <v>0</v>
      </c>
      <c r="H6615" s="61">
        <v>1</v>
      </c>
      <c r="I6615" s="62">
        <v>92742.064413108077</v>
      </c>
      <c r="J6615" s="63">
        <v>6.2699008449516214</v>
      </c>
      <c r="K6615" s="63">
        <v>4.006799175284284</v>
      </c>
      <c r="L6615" s="63">
        <v>6.9783992628413323</v>
      </c>
      <c r="M6615" s="63">
        <v>7.7357752773800108</v>
      </c>
      <c r="N6615" s="63">
        <v>6.6418524955199469</v>
      </c>
      <c r="O6615" s="71">
        <v>6.8370504810528212</v>
      </c>
    </row>
    <row r="6616" spans="2:15" outlineLevel="1" x14ac:dyDescent="0.25">
      <c r="B6616" s="65">
        <v>6607</v>
      </c>
      <c r="C6616" s="60">
        <v>1</v>
      </c>
      <c r="D6616" s="61">
        <v>0</v>
      </c>
      <c r="E6616" s="61">
        <v>1</v>
      </c>
      <c r="F6616" s="61">
        <v>1</v>
      </c>
      <c r="G6616" s="61">
        <v>0</v>
      </c>
      <c r="H6616" s="61">
        <v>1</v>
      </c>
      <c r="I6616" s="62">
        <v>93859.875308210423</v>
      </c>
      <c r="J6616" s="63">
        <v>6.088436140929284</v>
      </c>
      <c r="K6616" s="63">
        <v>5.8779036577352315</v>
      </c>
      <c r="L6616" s="63">
        <v>7.7682080725799176</v>
      </c>
      <c r="M6616" s="63">
        <v>6.4182692227282763</v>
      </c>
      <c r="N6616" s="63">
        <v>6.060937298333462</v>
      </c>
      <c r="O6616" s="71">
        <v>6.9227275462119913</v>
      </c>
    </row>
    <row r="6617" spans="2:15" outlineLevel="1" x14ac:dyDescent="0.25">
      <c r="B6617" s="65">
        <v>6608</v>
      </c>
      <c r="C6617" s="60">
        <v>1</v>
      </c>
      <c r="D6617" s="61">
        <v>0</v>
      </c>
      <c r="E6617" s="61">
        <v>1</v>
      </c>
      <c r="F6617" s="61">
        <v>1</v>
      </c>
      <c r="G6617" s="61">
        <v>1</v>
      </c>
      <c r="H6617" s="61">
        <v>0</v>
      </c>
      <c r="I6617" s="62">
        <v>95492.185235036246</v>
      </c>
      <c r="J6617" s="63">
        <v>6.5240338327825516</v>
      </c>
      <c r="K6617" s="63">
        <v>5.31174245327718</v>
      </c>
      <c r="L6617" s="63">
        <v>6.6775971665970273</v>
      </c>
      <c r="M6617" s="63">
        <v>6.8927086805345157</v>
      </c>
      <c r="N6617" s="63">
        <v>6.9578680418708254</v>
      </c>
      <c r="O6617" s="71">
        <v>6.9321437295002681</v>
      </c>
    </row>
    <row r="6618" spans="2:15" outlineLevel="1" x14ac:dyDescent="0.25">
      <c r="B6618" s="65">
        <v>6609</v>
      </c>
      <c r="C6618" s="60">
        <v>1</v>
      </c>
      <c r="D6618" s="61">
        <v>0</v>
      </c>
      <c r="E6618" s="61">
        <v>1</v>
      </c>
      <c r="F6618" s="61">
        <v>1</v>
      </c>
      <c r="G6618" s="61">
        <v>0</v>
      </c>
      <c r="H6618" s="61">
        <v>1</v>
      </c>
      <c r="I6618" s="62">
        <v>96683.718575578445</v>
      </c>
      <c r="J6618" s="63">
        <v>6.1078932820770682</v>
      </c>
      <c r="K6618" s="63">
        <v>4.5357783076708422</v>
      </c>
      <c r="L6618" s="63">
        <v>7.3181981422337783</v>
      </c>
      <c r="M6618" s="63">
        <v>8.0985124914601094</v>
      </c>
      <c r="N6618" s="63">
        <v>6.9744668231359279</v>
      </c>
      <c r="O6618" s="71">
        <v>7.0509294193089005</v>
      </c>
    </row>
    <row r="6619" spans="2:15" outlineLevel="1" x14ac:dyDescent="0.25">
      <c r="B6619" s="65">
        <v>6610</v>
      </c>
      <c r="C6619" s="60">
        <v>1</v>
      </c>
      <c r="D6619" s="61">
        <v>0</v>
      </c>
      <c r="E6619" s="61">
        <v>1</v>
      </c>
      <c r="F6619" s="61">
        <v>1</v>
      </c>
      <c r="G6619" s="61">
        <v>0</v>
      </c>
      <c r="H6619" s="61">
        <v>1</v>
      </c>
      <c r="I6619" s="62">
        <v>62030.380356372058</v>
      </c>
      <c r="J6619" s="63">
        <v>6.0867473405148917</v>
      </c>
      <c r="K6619" s="63">
        <v>5.4500788432648939</v>
      </c>
      <c r="L6619" s="63">
        <v>6.9811152736340247</v>
      </c>
      <c r="M6619" s="63">
        <v>6.0508721433597135</v>
      </c>
      <c r="N6619" s="63">
        <v>6.5543883847980009</v>
      </c>
      <c r="O6619" s="71">
        <v>7.1096141487189897</v>
      </c>
    </row>
    <row r="6620" spans="2:15" outlineLevel="1" x14ac:dyDescent="0.25">
      <c r="B6620" s="65">
        <v>6611</v>
      </c>
      <c r="C6620" s="60">
        <v>1</v>
      </c>
      <c r="D6620" s="61">
        <v>0</v>
      </c>
      <c r="E6620" s="61">
        <v>1</v>
      </c>
      <c r="F6620" s="61">
        <v>1</v>
      </c>
      <c r="G6620" s="61">
        <v>1</v>
      </c>
      <c r="H6620" s="61">
        <v>0</v>
      </c>
      <c r="I6620" s="62">
        <v>30661.975141645235</v>
      </c>
      <c r="J6620" s="63">
        <v>6.3138287027396771</v>
      </c>
      <c r="K6620" s="63">
        <v>5.5406639654919534</v>
      </c>
      <c r="L6620" s="63">
        <v>6.4818101089145763</v>
      </c>
      <c r="M6620" s="63">
        <v>6.9506968863068721</v>
      </c>
      <c r="N6620" s="63">
        <v>7.0799448331844044</v>
      </c>
      <c r="O6620" s="71">
        <v>6.8713550817937668</v>
      </c>
    </row>
    <row r="6621" spans="2:15" outlineLevel="1" x14ac:dyDescent="0.25">
      <c r="B6621" s="65">
        <v>6612</v>
      </c>
      <c r="C6621" s="60">
        <v>1</v>
      </c>
      <c r="D6621" s="61">
        <v>0</v>
      </c>
      <c r="E6621" s="61">
        <v>1</v>
      </c>
      <c r="F6621" s="61">
        <v>1</v>
      </c>
      <c r="G6621" s="61">
        <v>0</v>
      </c>
      <c r="H6621" s="61">
        <v>1</v>
      </c>
      <c r="I6621" s="62">
        <v>96917.572512135113</v>
      </c>
      <c r="J6621" s="63">
        <v>6.5279798811529339</v>
      </c>
      <c r="K6621" s="63">
        <v>5.8641362470164555</v>
      </c>
      <c r="L6621" s="63">
        <v>8.0028016070709249</v>
      </c>
      <c r="M6621" s="63">
        <v>6.781361573819213</v>
      </c>
      <c r="N6621" s="63">
        <v>6.3185198630831589</v>
      </c>
      <c r="O6621" s="71">
        <v>6.8479283962736295</v>
      </c>
    </row>
    <row r="6622" spans="2:15" outlineLevel="1" x14ac:dyDescent="0.25">
      <c r="B6622" s="65">
        <v>6613</v>
      </c>
      <c r="C6622" s="60">
        <v>1</v>
      </c>
      <c r="D6622" s="61">
        <v>0</v>
      </c>
      <c r="E6622" s="61">
        <v>1</v>
      </c>
      <c r="F6622" s="61">
        <v>1</v>
      </c>
      <c r="G6622" s="61">
        <v>1</v>
      </c>
      <c r="H6622" s="61">
        <v>0</v>
      </c>
      <c r="I6622" s="62">
        <v>61965.702648767692</v>
      </c>
      <c r="J6622" s="63">
        <v>6.4980519676566839</v>
      </c>
      <c r="K6622" s="63">
        <v>5.313544086430122</v>
      </c>
      <c r="L6622" s="63">
        <v>6.7862826529288718</v>
      </c>
      <c r="M6622" s="63">
        <v>6.1349928384471646</v>
      </c>
      <c r="N6622" s="63">
        <v>6.7162525975529919</v>
      </c>
      <c r="O6622" s="71">
        <v>6.546484971694726</v>
      </c>
    </row>
    <row r="6623" spans="2:15" outlineLevel="1" x14ac:dyDescent="0.25">
      <c r="B6623" s="65">
        <v>6614</v>
      </c>
      <c r="C6623" s="60">
        <v>1</v>
      </c>
      <c r="D6623" s="61">
        <v>0</v>
      </c>
      <c r="E6623" s="61">
        <v>1</v>
      </c>
      <c r="F6623" s="61">
        <v>1</v>
      </c>
      <c r="G6623" s="61">
        <v>0</v>
      </c>
      <c r="H6623" s="61">
        <v>1</v>
      </c>
      <c r="I6623" s="62">
        <v>29624.381071262193</v>
      </c>
      <c r="J6623" s="63">
        <v>6.3300681874301894</v>
      </c>
      <c r="K6623" s="63">
        <v>5.4753286502839149</v>
      </c>
      <c r="L6623" s="63">
        <v>6.6048853068628413</v>
      </c>
      <c r="M6623" s="63">
        <v>7.0473610623593688</v>
      </c>
      <c r="N6623" s="63">
        <v>6.5587470368041139</v>
      </c>
      <c r="O6623" s="71">
        <v>6.8538809967359411</v>
      </c>
    </row>
    <row r="6624" spans="2:15" outlineLevel="1" x14ac:dyDescent="0.25">
      <c r="B6624" s="65">
        <v>6615</v>
      </c>
      <c r="C6624" s="60">
        <v>1</v>
      </c>
      <c r="D6624" s="61">
        <v>0</v>
      </c>
      <c r="E6624" s="61">
        <v>1</v>
      </c>
      <c r="F6624" s="61">
        <v>1</v>
      </c>
      <c r="G6624" s="61">
        <v>1</v>
      </c>
      <c r="H6624" s="61">
        <v>0</v>
      </c>
      <c r="I6624" s="62">
        <v>97388.523319065513</v>
      </c>
      <c r="J6624" s="63">
        <v>6.2956840596351329</v>
      </c>
      <c r="K6624" s="63">
        <v>4.8454427685139319</v>
      </c>
      <c r="L6624" s="63">
        <v>7.2442213928126922</v>
      </c>
      <c r="M6624" s="63">
        <v>8.2279827151249556</v>
      </c>
      <c r="N6624" s="63">
        <v>7.1946276932090827</v>
      </c>
      <c r="O6624" s="71">
        <v>6.3022145665345217</v>
      </c>
    </row>
    <row r="6625" spans="2:15" outlineLevel="1" x14ac:dyDescent="0.25">
      <c r="B6625" s="65">
        <v>6616</v>
      </c>
      <c r="C6625" s="60">
        <v>1</v>
      </c>
      <c r="D6625" s="61">
        <v>0</v>
      </c>
      <c r="E6625" s="61">
        <v>1</v>
      </c>
      <c r="F6625" s="61">
        <v>1</v>
      </c>
      <c r="G6625" s="61">
        <v>1</v>
      </c>
      <c r="H6625" s="61">
        <v>0</v>
      </c>
      <c r="I6625" s="62">
        <v>26404.921634772167</v>
      </c>
      <c r="J6625" s="63">
        <v>5.5952342914079045</v>
      </c>
      <c r="K6625" s="63">
        <v>4.8636239371770751</v>
      </c>
      <c r="L6625" s="63">
        <v>7.1179000181735281</v>
      </c>
      <c r="M6625" s="63">
        <v>6.7148310832048104</v>
      </c>
      <c r="N6625" s="63">
        <v>7.5478642846043709</v>
      </c>
      <c r="O6625" s="71">
        <v>6.1141252043099987</v>
      </c>
    </row>
    <row r="6626" spans="2:15" outlineLevel="1" x14ac:dyDescent="0.25">
      <c r="B6626" s="65">
        <v>6617</v>
      </c>
      <c r="C6626" s="60">
        <v>1</v>
      </c>
      <c r="D6626" s="61">
        <v>0</v>
      </c>
      <c r="E6626" s="61">
        <v>1</v>
      </c>
      <c r="F6626" s="61">
        <v>1</v>
      </c>
      <c r="G6626" s="61">
        <v>0</v>
      </c>
      <c r="H6626" s="61">
        <v>1</v>
      </c>
      <c r="I6626" s="62">
        <v>101965.54707904419</v>
      </c>
      <c r="J6626" s="63">
        <v>7.1642587269069571</v>
      </c>
      <c r="K6626" s="63">
        <v>5.7232943735101172</v>
      </c>
      <c r="L6626" s="63">
        <v>7.6749672122717696</v>
      </c>
      <c r="M6626" s="63">
        <v>7.6738371017124365</v>
      </c>
      <c r="N6626" s="63">
        <v>6.501894871420542</v>
      </c>
      <c r="O6626" s="71">
        <v>7.3723431678459352</v>
      </c>
    </row>
    <row r="6627" spans="2:15" outlineLevel="1" x14ac:dyDescent="0.25">
      <c r="B6627" s="65">
        <v>6618</v>
      </c>
      <c r="C6627" s="60">
        <v>1</v>
      </c>
      <c r="D6627" s="61">
        <v>0</v>
      </c>
      <c r="E6627" s="61">
        <v>1</v>
      </c>
      <c r="F6627" s="61">
        <v>1</v>
      </c>
      <c r="G6627" s="61">
        <v>0</v>
      </c>
      <c r="H6627" s="61">
        <v>1</v>
      </c>
      <c r="I6627" s="62">
        <v>99203.713239066608</v>
      </c>
      <c r="J6627" s="63">
        <v>6.6447624641662868</v>
      </c>
      <c r="K6627" s="63">
        <v>4.8950019080024436</v>
      </c>
      <c r="L6627" s="63">
        <v>7.9853976959049584</v>
      </c>
      <c r="M6627" s="63">
        <v>8.5385652444175282</v>
      </c>
      <c r="N6627" s="63">
        <v>6.2880380249038739</v>
      </c>
      <c r="O6627" s="71">
        <v>6.7866102714553467</v>
      </c>
    </row>
    <row r="6628" spans="2:15" outlineLevel="1" x14ac:dyDescent="0.25">
      <c r="B6628" s="65">
        <v>6619</v>
      </c>
      <c r="C6628" s="60">
        <v>1</v>
      </c>
      <c r="D6628" s="61">
        <v>0</v>
      </c>
      <c r="E6628" s="61">
        <v>1</v>
      </c>
      <c r="F6628" s="61">
        <v>1</v>
      </c>
      <c r="G6628" s="61">
        <v>0</v>
      </c>
      <c r="H6628" s="61">
        <v>1</v>
      </c>
      <c r="I6628" s="62">
        <v>98551.92449390913</v>
      </c>
      <c r="J6628" s="63">
        <v>6.0663555734302648</v>
      </c>
      <c r="K6628" s="63">
        <v>5.0487198180898911</v>
      </c>
      <c r="L6628" s="63">
        <v>7.3744595282056347</v>
      </c>
      <c r="M6628" s="63">
        <v>8.1247529244909558</v>
      </c>
      <c r="N6628" s="63">
        <v>7.0698743692690069</v>
      </c>
      <c r="O6628" s="71">
        <v>7.0758365192145503</v>
      </c>
    </row>
    <row r="6629" spans="2:15" outlineLevel="1" x14ac:dyDescent="0.25">
      <c r="B6629" s="65">
        <v>6620</v>
      </c>
      <c r="C6629" s="60">
        <v>1</v>
      </c>
      <c r="D6629" s="61">
        <v>0</v>
      </c>
      <c r="E6629" s="61">
        <v>1</v>
      </c>
      <c r="F6629" s="61">
        <v>1</v>
      </c>
      <c r="G6629" s="61">
        <v>1</v>
      </c>
      <c r="H6629" s="61">
        <v>0</v>
      </c>
      <c r="I6629" s="62">
        <v>76070.189793922647</v>
      </c>
      <c r="J6629" s="63">
        <v>5.262726849011222</v>
      </c>
      <c r="K6629" s="63">
        <v>5.1770379332102054</v>
      </c>
      <c r="L6629" s="63">
        <v>7.1242186449212088</v>
      </c>
      <c r="M6629" s="63">
        <v>7.8234085941247002</v>
      </c>
      <c r="N6629" s="63">
        <v>7.4584948704574909</v>
      </c>
      <c r="O6629" s="71">
        <v>6.9025774357455081</v>
      </c>
    </row>
    <row r="6630" spans="2:15" outlineLevel="1" x14ac:dyDescent="0.25">
      <c r="B6630" s="65">
        <v>6621</v>
      </c>
      <c r="C6630" s="60">
        <v>0</v>
      </c>
      <c r="D6630" s="61">
        <v>1</v>
      </c>
      <c r="E6630" s="61">
        <v>1</v>
      </c>
      <c r="F6630" s="61">
        <v>1</v>
      </c>
      <c r="G6630" s="61">
        <v>0</v>
      </c>
      <c r="H6630" s="61">
        <v>1</v>
      </c>
      <c r="I6630" s="62">
        <v>101223.04573599814</v>
      </c>
      <c r="J6630" s="63">
        <v>5.6014036362516615</v>
      </c>
      <c r="K6630" s="63">
        <v>6.5324638233560357</v>
      </c>
      <c r="L6630" s="63">
        <v>7.0728229345922475</v>
      </c>
      <c r="M6630" s="63">
        <v>8.5157161820618459</v>
      </c>
      <c r="N6630" s="63">
        <v>6.6635336368906533</v>
      </c>
      <c r="O6630" s="71">
        <v>6.9930290265667772</v>
      </c>
    </row>
    <row r="6631" spans="2:15" outlineLevel="1" x14ac:dyDescent="0.25">
      <c r="B6631" s="65">
        <v>6622</v>
      </c>
      <c r="C6631" s="60">
        <v>1</v>
      </c>
      <c r="D6631" s="61">
        <v>0</v>
      </c>
      <c r="E6631" s="61">
        <v>1</v>
      </c>
      <c r="F6631" s="61">
        <v>1</v>
      </c>
      <c r="G6631" s="61">
        <v>1</v>
      </c>
      <c r="H6631" s="61">
        <v>0</v>
      </c>
      <c r="I6631" s="62">
        <v>63196.142985773797</v>
      </c>
      <c r="J6631" s="63">
        <v>5.8627244552769886</v>
      </c>
      <c r="K6631" s="63">
        <v>5.5117089549094995</v>
      </c>
      <c r="L6631" s="63">
        <v>7.2205626019009781</v>
      </c>
      <c r="M6631" s="63">
        <v>6.14978611943652</v>
      </c>
      <c r="N6631" s="63">
        <v>7.2270481239005697</v>
      </c>
      <c r="O6631" s="71">
        <v>6.7783809273766726</v>
      </c>
    </row>
    <row r="6632" spans="2:15" outlineLevel="1" x14ac:dyDescent="0.25">
      <c r="B6632" s="65">
        <v>6623</v>
      </c>
      <c r="C6632" s="60">
        <v>1</v>
      </c>
      <c r="D6632" s="61">
        <v>0</v>
      </c>
      <c r="E6632" s="61">
        <v>1</v>
      </c>
      <c r="F6632" s="61">
        <v>1</v>
      </c>
      <c r="G6632" s="61">
        <v>0</v>
      </c>
      <c r="H6632" s="61">
        <v>1</v>
      </c>
      <c r="I6632" s="62">
        <v>100695.8377995708</v>
      </c>
      <c r="J6632" s="63">
        <v>6.5948034193358183</v>
      </c>
      <c r="K6632" s="63">
        <v>5.3835263667941415</v>
      </c>
      <c r="L6632" s="63">
        <v>8.2607650319560015</v>
      </c>
      <c r="M6632" s="63">
        <v>7.3043907290612538</v>
      </c>
      <c r="N6632" s="63">
        <v>7.130024725343115</v>
      </c>
      <c r="O6632" s="71">
        <v>7.3842586441305995</v>
      </c>
    </row>
    <row r="6633" spans="2:15" outlineLevel="1" x14ac:dyDescent="0.25">
      <c r="B6633" s="65">
        <v>6624</v>
      </c>
      <c r="C6633" s="60">
        <v>1</v>
      </c>
      <c r="D6633" s="61">
        <v>0</v>
      </c>
      <c r="E6633" s="61">
        <v>1</v>
      </c>
      <c r="F6633" s="61">
        <v>1</v>
      </c>
      <c r="G6633" s="61">
        <v>1</v>
      </c>
      <c r="H6633" s="61">
        <v>0</v>
      </c>
      <c r="I6633" s="62">
        <v>95914.63197048218</v>
      </c>
      <c r="J6633" s="63">
        <v>6.1885314103541811</v>
      </c>
      <c r="K6633" s="63">
        <v>5.4402228585240833</v>
      </c>
      <c r="L6633" s="63">
        <v>8.2848738487665834</v>
      </c>
      <c r="M6633" s="63">
        <v>6.5169671209947593</v>
      </c>
      <c r="N6633" s="63">
        <v>7.2695210860117969</v>
      </c>
      <c r="O6633" s="71">
        <v>6.4734498532051035</v>
      </c>
    </row>
    <row r="6634" spans="2:15" outlineLevel="1" x14ac:dyDescent="0.25">
      <c r="B6634" s="65">
        <v>6625</v>
      </c>
      <c r="C6634" s="60">
        <v>1</v>
      </c>
      <c r="D6634" s="61">
        <v>0</v>
      </c>
      <c r="E6634" s="61">
        <v>1</v>
      </c>
      <c r="F6634" s="61">
        <v>1</v>
      </c>
      <c r="G6634" s="61">
        <v>1</v>
      </c>
      <c r="H6634" s="61">
        <v>0</v>
      </c>
      <c r="I6634" s="62">
        <v>24952.591765356294</v>
      </c>
      <c r="J6634" s="63">
        <v>5.6493151140488544</v>
      </c>
      <c r="K6634" s="63">
        <v>4.8361607967005789</v>
      </c>
      <c r="L6634" s="63">
        <v>6.7917492681611149</v>
      </c>
      <c r="M6634" s="63">
        <v>6.7724533283969368</v>
      </c>
      <c r="N6634" s="63">
        <v>6.9144963633850649</v>
      </c>
      <c r="O6634" s="71">
        <v>6.2815345331802011</v>
      </c>
    </row>
    <row r="6635" spans="2:15" outlineLevel="1" x14ac:dyDescent="0.25">
      <c r="B6635" s="65">
        <v>6626</v>
      </c>
      <c r="C6635" s="60">
        <v>0</v>
      </c>
      <c r="D6635" s="61">
        <v>1</v>
      </c>
      <c r="E6635" s="61">
        <v>1</v>
      </c>
      <c r="F6635" s="61">
        <v>1</v>
      </c>
      <c r="G6635" s="61">
        <v>0</v>
      </c>
      <c r="H6635" s="61">
        <v>1</v>
      </c>
      <c r="I6635" s="62">
        <v>99400.498444474753</v>
      </c>
      <c r="J6635" s="63">
        <v>5.7100301448743531</v>
      </c>
      <c r="K6635" s="63">
        <v>5.9207088951181852</v>
      </c>
      <c r="L6635" s="63">
        <v>7.7113710500575747</v>
      </c>
      <c r="M6635" s="63">
        <v>7.2023614685343205</v>
      </c>
      <c r="N6635" s="63">
        <v>7.2304128941706054</v>
      </c>
      <c r="O6635" s="71">
        <v>7.5673749472454057</v>
      </c>
    </row>
    <row r="6636" spans="2:15" outlineLevel="1" x14ac:dyDescent="0.25">
      <c r="B6636" s="65">
        <v>6627</v>
      </c>
      <c r="C6636" s="60">
        <v>1</v>
      </c>
      <c r="D6636" s="61">
        <v>0</v>
      </c>
      <c r="E6636" s="61">
        <v>1</v>
      </c>
      <c r="F6636" s="61">
        <v>1</v>
      </c>
      <c r="G6636" s="61">
        <v>1</v>
      </c>
      <c r="H6636" s="61">
        <v>0</v>
      </c>
      <c r="I6636" s="62">
        <v>95820.639234988266</v>
      </c>
      <c r="J6636" s="63">
        <v>6.354685936700907</v>
      </c>
      <c r="K6636" s="63">
        <v>4.8881479300592083</v>
      </c>
      <c r="L6636" s="63">
        <v>7.4751474824862729</v>
      </c>
      <c r="M6636" s="63">
        <v>6.97267852450448</v>
      </c>
      <c r="N6636" s="63">
        <v>7.1070523493269464</v>
      </c>
      <c r="O6636" s="71">
        <v>7.0997475010414064</v>
      </c>
    </row>
    <row r="6637" spans="2:15" outlineLevel="1" x14ac:dyDescent="0.25">
      <c r="B6637" s="65">
        <v>6628</v>
      </c>
      <c r="C6637" s="60">
        <v>1</v>
      </c>
      <c r="D6637" s="61">
        <v>0</v>
      </c>
      <c r="E6637" s="61">
        <v>1</v>
      </c>
      <c r="F6637" s="61">
        <v>1</v>
      </c>
      <c r="G6637" s="61">
        <v>0</v>
      </c>
      <c r="H6637" s="61">
        <v>1</v>
      </c>
      <c r="I6637" s="62">
        <v>99698.675656621213</v>
      </c>
      <c r="J6637" s="63">
        <v>5.8849565266533244</v>
      </c>
      <c r="K6637" s="63">
        <v>5.3771183846644979</v>
      </c>
      <c r="L6637" s="63">
        <v>8.1186657992165934</v>
      </c>
      <c r="M6637" s="63">
        <v>8.413191589818652</v>
      </c>
      <c r="N6637" s="63">
        <v>6.6725084638597645</v>
      </c>
      <c r="O6637" s="71">
        <v>6.9732301614150884</v>
      </c>
    </row>
    <row r="6638" spans="2:15" outlineLevel="1" x14ac:dyDescent="0.25">
      <c r="B6638" s="65">
        <v>6629</v>
      </c>
      <c r="C6638" s="60">
        <v>0</v>
      </c>
      <c r="D6638" s="61">
        <v>1</v>
      </c>
      <c r="E6638" s="61">
        <v>1</v>
      </c>
      <c r="F6638" s="61">
        <v>1</v>
      </c>
      <c r="G6638" s="61">
        <v>1</v>
      </c>
      <c r="H6638" s="61">
        <v>0</v>
      </c>
      <c r="I6638" s="62">
        <v>78198.641186564186</v>
      </c>
      <c r="J6638" s="63">
        <v>6.251003605747405</v>
      </c>
      <c r="K6638" s="63">
        <v>6.286230265583173</v>
      </c>
      <c r="L6638" s="63">
        <v>6.6729861457977497</v>
      </c>
      <c r="M6638" s="63">
        <v>7.1117578175738503</v>
      </c>
      <c r="N6638" s="63">
        <v>7.3196575297808053</v>
      </c>
      <c r="O6638" s="71">
        <v>6.4627229496137693</v>
      </c>
    </row>
    <row r="6639" spans="2:15" outlineLevel="1" x14ac:dyDescent="0.25">
      <c r="B6639" s="65">
        <v>6630</v>
      </c>
      <c r="C6639" s="60">
        <v>1</v>
      </c>
      <c r="D6639" s="61">
        <v>0</v>
      </c>
      <c r="E6639" s="61">
        <v>1</v>
      </c>
      <c r="F6639" s="61">
        <v>1</v>
      </c>
      <c r="G6639" s="61">
        <v>1</v>
      </c>
      <c r="H6639" s="61">
        <v>0</v>
      </c>
      <c r="I6639" s="62">
        <v>76554.390995713489</v>
      </c>
      <c r="J6639" s="63">
        <v>6.0514748968610563</v>
      </c>
      <c r="K6639" s="63">
        <v>5.0368768806807376</v>
      </c>
      <c r="L6639" s="63">
        <v>6.8043752858228865</v>
      </c>
      <c r="M6639" s="63">
        <v>8.2487542063442127</v>
      </c>
      <c r="N6639" s="63">
        <v>7.0008418075677827</v>
      </c>
      <c r="O6639" s="71">
        <v>6.4523873928526703</v>
      </c>
    </row>
    <row r="6640" spans="2:15" outlineLevel="1" x14ac:dyDescent="0.25">
      <c r="B6640" s="65">
        <v>6631</v>
      </c>
      <c r="C6640" s="60">
        <v>1</v>
      </c>
      <c r="D6640" s="61">
        <v>0</v>
      </c>
      <c r="E6640" s="61">
        <v>1</v>
      </c>
      <c r="F6640" s="61">
        <v>1</v>
      </c>
      <c r="G6640" s="61">
        <v>0</v>
      </c>
      <c r="H6640" s="61">
        <v>1</v>
      </c>
      <c r="I6640" s="62">
        <v>100756.02732387208</v>
      </c>
      <c r="J6640" s="63">
        <v>6.5810454064530362</v>
      </c>
      <c r="K6640" s="63">
        <v>6.0155987447009061</v>
      </c>
      <c r="L6640" s="63">
        <v>6.7766066811822894</v>
      </c>
      <c r="M6640" s="63">
        <v>8.1857380894996545</v>
      </c>
      <c r="N6640" s="63">
        <v>6.384592637502994</v>
      </c>
      <c r="O6640" s="71">
        <v>7.1880631165424571</v>
      </c>
    </row>
    <row r="6641" spans="2:15" outlineLevel="1" x14ac:dyDescent="0.25">
      <c r="B6641" s="65">
        <v>6632</v>
      </c>
      <c r="C6641" s="60">
        <v>0</v>
      </c>
      <c r="D6641" s="61">
        <v>1</v>
      </c>
      <c r="E6641" s="61">
        <v>1</v>
      </c>
      <c r="F6641" s="61">
        <v>1</v>
      </c>
      <c r="G6641" s="61">
        <v>1</v>
      </c>
      <c r="H6641" s="61">
        <v>0</v>
      </c>
      <c r="I6641" s="62">
        <v>97109.493514326648</v>
      </c>
      <c r="J6641" s="63">
        <v>6.1396246952301192</v>
      </c>
      <c r="K6641" s="63">
        <v>6.1510015834892098</v>
      </c>
      <c r="L6641" s="63">
        <v>7.0527069377642446</v>
      </c>
      <c r="M6641" s="63">
        <v>6.9730993664134129</v>
      </c>
      <c r="N6641" s="63">
        <v>6.8739412659813901</v>
      </c>
      <c r="O6641" s="71">
        <v>6.7547183699011342</v>
      </c>
    </row>
    <row r="6642" spans="2:15" outlineLevel="1" x14ac:dyDescent="0.25">
      <c r="B6642" s="65">
        <v>6633</v>
      </c>
      <c r="C6642" s="60">
        <v>1</v>
      </c>
      <c r="D6642" s="61">
        <v>0</v>
      </c>
      <c r="E6642" s="61">
        <v>1</v>
      </c>
      <c r="F6642" s="61">
        <v>1</v>
      </c>
      <c r="G6642" s="61">
        <v>1</v>
      </c>
      <c r="H6642" s="61">
        <v>0</v>
      </c>
      <c r="I6642" s="62">
        <v>101896.84505100388</v>
      </c>
      <c r="J6642" s="63">
        <v>6.5356574794561428</v>
      </c>
      <c r="K6642" s="63">
        <v>5.2379974188351053</v>
      </c>
      <c r="L6642" s="63">
        <v>7.1481785318493225</v>
      </c>
      <c r="M6642" s="63">
        <v>8.8053195823504833</v>
      </c>
      <c r="N6642" s="63">
        <v>7.3242075332959775</v>
      </c>
      <c r="O6642" s="71">
        <v>6.6807696597028405</v>
      </c>
    </row>
    <row r="6643" spans="2:15" outlineLevel="1" x14ac:dyDescent="0.25">
      <c r="B6643" s="65">
        <v>6634</v>
      </c>
      <c r="C6643" s="60">
        <v>1</v>
      </c>
      <c r="D6643" s="61">
        <v>0</v>
      </c>
      <c r="E6643" s="61">
        <v>1</v>
      </c>
      <c r="F6643" s="61">
        <v>1</v>
      </c>
      <c r="G6643" s="61">
        <v>1</v>
      </c>
      <c r="H6643" s="61">
        <v>0</v>
      </c>
      <c r="I6643" s="62">
        <v>100421.32929485914</v>
      </c>
      <c r="J6643" s="63">
        <v>6.8232022684242608</v>
      </c>
      <c r="K6643" s="63">
        <v>5.3205411703289043</v>
      </c>
      <c r="L6643" s="63">
        <v>6.6654567228707933</v>
      </c>
      <c r="M6643" s="63">
        <v>7.9136023666475426</v>
      </c>
      <c r="N6643" s="63">
        <v>7.281218292459851</v>
      </c>
      <c r="O6643" s="71">
        <v>7.081241631351368</v>
      </c>
    </row>
    <row r="6644" spans="2:15" outlineLevel="1" x14ac:dyDescent="0.25">
      <c r="B6644" s="65">
        <v>6635</v>
      </c>
      <c r="C6644" s="60">
        <v>1</v>
      </c>
      <c r="D6644" s="61">
        <v>0</v>
      </c>
      <c r="E6644" s="61">
        <v>1</v>
      </c>
      <c r="F6644" s="61">
        <v>1</v>
      </c>
      <c r="G6644" s="61">
        <v>0</v>
      </c>
      <c r="H6644" s="61">
        <v>1</v>
      </c>
      <c r="I6644" s="62">
        <v>64451.918578744662</v>
      </c>
      <c r="J6644" s="63">
        <v>6.3790434181673561</v>
      </c>
      <c r="K6644" s="63">
        <v>5.5333796301413676</v>
      </c>
      <c r="L6644" s="63">
        <v>6.6966916535693306</v>
      </c>
      <c r="M6644" s="63">
        <v>6.946215400477973</v>
      </c>
      <c r="N6644" s="63">
        <v>6.468465826146927</v>
      </c>
      <c r="O6644" s="71">
        <v>6.8094764646197481</v>
      </c>
    </row>
    <row r="6645" spans="2:15" outlineLevel="1" x14ac:dyDescent="0.25">
      <c r="B6645" s="65">
        <v>6636</v>
      </c>
      <c r="C6645" s="60">
        <v>1</v>
      </c>
      <c r="D6645" s="61">
        <v>0</v>
      </c>
      <c r="E6645" s="61">
        <v>1</v>
      </c>
      <c r="F6645" s="61">
        <v>1</v>
      </c>
      <c r="G6645" s="61">
        <v>0</v>
      </c>
      <c r="H6645" s="61">
        <v>1</v>
      </c>
      <c r="I6645" s="62">
        <v>74940.143935933607</v>
      </c>
      <c r="J6645" s="63">
        <v>5.6677706461609771</v>
      </c>
      <c r="K6645" s="63">
        <v>4.6209132036234095</v>
      </c>
      <c r="L6645" s="63">
        <v>7.224160762644547</v>
      </c>
      <c r="M6645" s="63">
        <v>8.15581649687309</v>
      </c>
      <c r="N6645" s="63">
        <v>6.6308690606177123</v>
      </c>
      <c r="O6645" s="71">
        <v>7.0784671217304957</v>
      </c>
    </row>
    <row r="6646" spans="2:15" outlineLevel="1" x14ac:dyDescent="0.25">
      <c r="B6646" s="65">
        <v>6637</v>
      </c>
      <c r="C6646" s="60">
        <v>0</v>
      </c>
      <c r="D6646" s="61">
        <v>1</v>
      </c>
      <c r="E6646" s="61">
        <v>1</v>
      </c>
      <c r="F6646" s="61">
        <v>1</v>
      </c>
      <c r="G6646" s="61">
        <v>1</v>
      </c>
      <c r="H6646" s="61">
        <v>0</v>
      </c>
      <c r="I6646" s="62">
        <v>79864.618528817096</v>
      </c>
      <c r="J6646" s="63">
        <v>5.8151760974138202</v>
      </c>
      <c r="K6646" s="63">
        <v>5.9607725135015741</v>
      </c>
      <c r="L6646" s="63">
        <v>6.8001216549053911</v>
      </c>
      <c r="M6646" s="63">
        <v>8.6052290034909475</v>
      </c>
      <c r="N6646" s="63">
        <v>6.9469729468265333</v>
      </c>
      <c r="O6646" s="71">
        <v>6.5985910102362162</v>
      </c>
    </row>
    <row r="6647" spans="2:15" outlineLevel="1" x14ac:dyDescent="0.25">
      <c r="B6647" s="65">
        <v>6638</v>
      </c>
      <c r="C6647" s="60">
        <v>1</v>
      </c>
      <c r="D6647" s="61">
        <v>0</v>
      </c>
      <c r="E6647" s="61">
        <v>1</v>
      </c>
      <c r="F6647" s="61">
        <v>1</v>
      </c>
      <c r="G6647" s="61">
        <v>1</v>
      </c>
      <c r="H6647" s="61">
        <v>0</v>
      </c>
      <c r="I6647" s="62">
        <v>64922.557287921692</v>
      </c>
      <c r="J6647" s="63">
        <v>6.5347709229530091</v>
      </c>
      <c r="K6647" s="63">
        <v>5.8968108914960391</v>
      </c>
      <c r="L6647" s="63">
        <v>6.513728693126815</v>
      </c>
      <c r="M6647" s="63">
        <v>6.3652340517699413</v>
      </c>
      <c r="N6647" s="63">
        <v>7.0742579627096625</v>
      </c>
      <c r="O6647" s="71">
        <v>6.5098677151812465</v>
      </c>
    </row>
    <row r="6648" spans="2:15" outlineLevel="1" x14ac:dyDescent="0.25">
      <c r="B6648" s="65">
        <v>6639</v>
      </c>
      <c r="C6648" s="60">
        <v>1</v>
      </c>
      <c r="D6648" s="61">
        <v>0</v>
      </c>
      <c r="E6648" s="61">
        <v>1</v>
      </c>
      <c r="F6648" s="61">
        <v>1</v>
      </c>
      <c r="G6648" s="61">
        <v>1</v>
      </c>
      <c r="H6648" s="61">
        <v>0</v>
      </c>
      <c r="I6648" s="62">
        <v>96622.224445380169</v>
      </c>
      <c r="J6648" s="63">
        <v>6.695128351953695</v>
      </c>
      <c r="K6648" s="63">
        <v>4.6863909061576727</v>
      </c>
      <c r="L6648" s="63">
        <v>7.1538315036548852</v>
      </c>
      <c r="M6648" s="63">
        <v>7.5029049449209548</v>
      </c>
      <c r="N6648" s="63">
        <v>7.1996278419017044</v>
      </c>
      <c r="O6648" s="71">
        <v>6.6875401387118769</v>
      </c>
    </row>
    <row r="6649" spans="2:15" outlineLevel="1" x14ac:dyDescent="0.25">
      <c r="B6649" s="65">
        <v>6640</v>
      </c>
      <c r="C6649" s="60">
        <v>1</v>
      </c>
      <c r="D6649" s="61">
        <v>0</v>
      </c>
      <c r="E6649" s="61">
        <v>1</v>
      </c>
      <c r="F6649" s="61">
        <v>1</v>
      </c>
      <c r="G6649" s="61">
        <v>0</v>
      </c>
      <c r="H6649" s="61">
        <v>1</v>
      </c>
      <c r="I6649" s="62">
        <v>95847.798029552476</v>
      </c>
      <c r="J6649" s="63">
        <v>6.598754969388466</v>
      </c>
      <c r="K6649" s="63">
        <v>5.6532736166691935</v>
      </c>
      <c r="L6649" s="63">
        <v>7.3937352403793826</v>
      </c>
      <c r="M6649" s="63">
        <v>6.4279514454225097</v>
      </c>
      <c r="N6649" s="63">
        <v>6.5477905581750022</v>
      </c>
      <c r="O6649" s="71">
        <v>7.1665230197920327</v>
      </c>
    </row>
    <row r="6650" spans="2:15" outlineLevel="1" x14ac:dyDescent="0.25">
      <c r="B6650" s="65">
        <v>6641</v>
      </c>
      <c r="C6650" s="60">
        <v>1</v>
      </c>
      <c r="D6650" s="61">
        <v>0</v>
      </c>
      <c r="E6650" s="61">
        <v>1</v>
      </c>
      <c r="F6650" s="61">
        <v>1</v>
      </c>
      <c r="G6650" s="61">
        <v>1</v>
      </c>
      <c r="H6650" s="61">
        <v>0</v>
      </c>
      <c r="I6650" s="62">
        <v>93658.302945856383</v>
      </c>
      <c r="J6650" s="63">
        <v>6.8641164652351438</v>
      </c>
      <c r="K6650" s="63">
        <v>4.7804841256630644</v>
      </c>
      <c r="L6650" s="63">
        <v>7.5082942005704236</v>
      </c>
      <c r="M6650" s="63">
        <v>6.6468052450349013</v>
      </c>
      <c r="N6650" s="63">
        <v>6.6569132082519964</v>
      </c>
      <c r="O6650" s="71">
        <v>6.5084258829423804</v>
      </c>
    </row>
    <row r="6651" spans="2:15" outlineLevel="1" x14ac:dyDescent="0.25">
      <c r="B6651" s="65">
        <v>6642</v>
      </c>
      <c r="C6651" s="60">
        <v>1</v>
      </c>
      <c r="D6651" s="61">
        <v>0</v>
      </c>
      <c r="E6651" s="61">
        <v>1</v>
      </c>
      <c r="F6651" s="61">
        <v>1</v>
      </c>
      <c r="G6651" s="61">
        <v>0</v>
      </c>
      <c r="H6651" s="61">
        <v>1</v>
      </c>
      <c r="I6651" s="62">
        <v>26508.911984307168</v>
      </c>
      <c r="J6651" s="63">
        <v>5.279542458316457</v>
      </c>
      <c r="K6651" s="63">
        <v>4.7478346776487506</v>
      </c>
      <c r="L6651" s="63">
        <v>7.2422058857834406</v>
      </c>
      <c r="M6651" s="63">
        <v>7.088728532265848</v>
      </c>
      <c r="N6651" s="63">
        <v>6.7190451910431008</v>
      </c>
      <c r="O6651" s="71">
        <v>7.1374643365711039</v>
      </c>
    </row>
    <row r="6652" spans="2:15" outlineLevel="1" x14ac:dyDescent="0.25">
      <c r="B6652" s="65">
        <v>6643</v>
      </c>
      <c r="C6652" s="60">
        <v>1</v>
      </c>
      <c r="D6652" s="61">
        <v>0</v>
      </c>
      <c r="E6652" s="61">
        <v>1</v>
      </c>
      <c r="F6652" s="61">
        <v>1</v>
      </c>
      <c r="G6652" s="61">
        <v>0</v>
      </c>
      <c r="H6652" s="61">
        <v>1</v>
      </c>
      <c r="I6652" s="62">
        <v>97713.611909849453</v>
      </c>
      <c r="J6652" s="63">
        <v>6.1610304224807564</v>
      </c>
      <c r="K6652" s="63">
        <v>5.3216756654185797</v>
      </c>
      <c r="L6652" s="63">
        <v>7.0094089372080557</v>
      </c>
      <c r="M6652" s="63">
        <v>8.6546866333673069</v>
      </c>
      <c r="N6652" s="63">
        <v>6.342479157532388</v>
      </c>
      <c r="O6652" s="71">
        <v>6.5379705180762686</v>
      </c>
    </row>
    <row r="6653" spans="2:15" outlineLevel="1" x14ac:dyDescent="0.25">
      <c r="B6653" s="65">
        <v>6644</v>
      </c>
      <c r="C6653" s="60">
        <v>1</v>
      </c>
      <c r="D6653" s="61">
        <v>0</v>
      </c>
      <c r="E6653" s="61">
        <v>1</v>
      </c>
      <c r="F6653" s="61">
        <v>1</v>
      </c>
      <c r="G6653" s="61">
        <v>1</v>
      </c>
      <c r="H6653" s="61">
        <v>0</v>
      </c>
      <c r="I6653" s="62">
        <v>97342.457082659836</v>
      </c>
      <c r="J6653" s="63">
        <v>6.2461341232334942</v>
      </c>
      <c r="K6653" s="63">
        <v>5.6675176523410089</v>
      </c>
      <c r="L6653" s="63">
        <v>8.3145925288748597</v>
      </c>
      <c r="M6653" s="63">
        <v>6.0690763482125805</v>
      </c>
      <c r="N6653" s="63">
        <v>7.3992896492393179</v>
      </c>
      <c r="O6653" s="71">
        <v>7.1960730986873553</v>
      </c>
    </row>
    <row r="6654" spans="2:15" outlineLevel="1" x14ac:dyDescent="0.25">
      <c r="B6654" s="65">
        <v>6645</v>
      </c>
      <c r="C6654" s="60">
        <v>0</v>
      </c>
      <c r="D6654" s="61">
        <v>1</v>
      </c>
      <c r="E6654" s="61">
        <v>1</v>
      </c>
      <c r="F6654" s="61">
        <v>1</v>
      </c>
      <c r="G6654" s="61">
        <v>0</v>
      </c>
      <c r="H6654" s="61">
        <v>1</v>
      </c>
      <c r="I6654" s="62">
        <v>97771.279614332438</v>
      </c>
      <c r="J6654" s="63">
        <v>5.3823482911572889</v>
      </c>
      <c r="K6654" s="63">
        <v>6.4774224021037874</v>
      </c>
      <c r="L6654" s="63">
        <v>7.9379112052739726</v>
      </c>
      <c r="M6654" s="63">
        <v>7.3230027158985544</v>
      </c>
      <c r="N6654" s="63">
        <v>6.3104905968887426</v>
      </c>
      <c r="O6654" s="71">
        <v>7.2106795890806854</v>
      </c>
    </row>
    <row r="6655" spans="2:15" outlineLevel="1" x14ac:dyDescent="0.25">
      <c r="B6655" s="65">
        <v>6646</v>
      </c>
      <c r="C6655" s="60">
        <v>0</v>
      </c>
      <c r="D6655" s="61">
        <v>1</v>
      </c>
      <c r="E6655" s="61">
        <v>1</v>
      </c>
      <c r="F6655" s="61">
        <v>1</v>
      </c>
      <c r="G6655" s="61">
        <v>0</v>
      </c>
      <c r="H6655" s="61">
        <v>1</v>
      </c>
      <c r="I6655" s="62">
        <v>100450.98592001201</v>
      </c>
      <c r="J6655" s="63">
        <v>5.1907439052621092</v>
      </c>
      <c r="K6655" s="63">
        <v>5.2364174717188412</v>
      </c>
      <c r="L6655" s="63">
        <v>8.149170350643681</v>
      </c>
      <c r="M6655" s="63">
        <v>8.7985582763165073</v>
      </c>
      <c r="N6655" s="63">
        <v>7.1995071902514489</v>
      </c>
      <c r="O6655" s="71">
        <v>7.2782024296542538</v>
      </c>
    </row>
    <row r="6656" spans="2:15" outlineLevel="1" x14ac:dyDescent="0.25">
      <c r="B6656" s="65">
        <v>6647</v>
      </c>
      <c r="C6656" s="60">
        <v>1</v>
      </c>
      <c r="D6656" s="61">
        <v>0</v>
      </c>
      <c r="E6656" s="61">
        <v>1</v>
      </c>
      <c r="F6656" s="61">
        <v>1</v>
      </c>
      <c r="G6656" s="61">
        <v>1</v>
      </c>
      <c r="H6656" s="61">
        <v>0</v>
      </c>
      <c r="I6656" s="62">
        <v>74825.364812555257</v>
      </c>
      <c r="J6656" s="63">
        <v>6.5668429390335854</v>
      </c>
      <c r="K6656" s="63">
        <v>4.3267043644915937</v>
      </c>
      <c r="L6656" s="63">
        <v>6.4047490834135505</v>
      </c>
      <c r="M6656" s="63">
        <v>7.7345103368227077</v>
      </c>
      <c r="N6656" s="63">
        <v>7.235159942743052</v>
      </c>
      <c r="O6656" s="71">
        <v>6.6540299711257038</v>
      </c>
    </row>
    <row r="6657" spans="2:15" outlineLevel="1" x14ac:dyDescent="0.25">
      <c r="B6657" s="65">
        <v>6648</v>
      </c>
      <c r="C6657" s="60">
        <v>1</v>
      </c>
      <c r="D6657" s="61">
        <v>0</v>
      </c>
      <c r="E6657" s="61">
        <v>1</v>
      </c>
      <c r="F6657" s="61">
        <v>1</v>
      </c>
      <c r="G6657" s="61">
        <v>1</v>
      </c>
      <c r="H6657" s="61">
        <v>0</v>
      </c>
      <c r="I6657" s="62">
        <v>27067.396867136355</v>
      </c>
      <c r="J6657" s="63">
        <v>5.3647154410602953</v>
      </c>
      <c r="K6657" s="63">
        <v>4.6635923994231119</v>
      </c>
      <c r="L6657" s="63">
        <v>6.8524395023397622</v>
      </c>
      <c r="M6657" s="63">
        <v>7.4571799148930991</v>
      </c>
      <c r="N6657" s="63">
        <v>7.0429398771485854</v>
      </c>
      <c r="O6657" s="71">
        <v>6.7756331831243246</v>
      </c>
    </row>
    <row r="6658" spans="2:15" outlineLevel="1" x14ac:dyDescent="0.25">
      <c r="B6658" s="65">
        <v>6649</v>
      </c>
      <c r="C6658" s="60">
        <v>1</v>
      </c>
      <c r="D6658" s="61">
        <v>0</v>
      </c>
      <c r="E6658" s="61">
        <v>1</v>
      </c>
      <c r="F6658" s="61">
        <v>1</v>
      </c>
      <c r="G6658" s="61">
        <v>1</v>
      </c>
      <c r="H6658" s="61">
        <v>0</v>
      </c>
      <c r="I6658" s="62">
        <v>29552.070195455555</v>
      </c>
      <c r="J6658" s="63">
        <v>5.3759268588952267</v>
      </c>
      <c r="K6658" s="63">
        <v>5.3476560550588426</v>
      </c>
      <c r="L6658" s="63">
        <v>6.6721520886318393</v>
      </c>
      <c r="M6658" s="63">
        <v>7.4329957954096821</v>
      </c>
      <c r="N6658" s="63">
        <v>7.4665822048472101</v>
      </c>
      <c r="O6658" s="71">
        <v>6.6158812297532004</v>
      </c>
    </row>
    <row r="6659" spans="2:15" outlineLevel="1" x14ac:dyDescent="0.25">
      <c r="B6659" s="65">
        <v>6650</v>
      </c>
      <c r="C6659" s="60">
        <v>0</v>
      </c>
      <c r="D6659" s="61">
        <v>1</v>
      </c>
      <c r="E6659" s="61">
        <v>1</v>
      </c>
      <c r="F6659" s="61">
        <v>1</v>
      </c>
      <c r="G6659" s="61">
        <v>0</v>
      </c>
      <c r="H6659" s="61">
        <v>1</v>
      </c>
      <c r="I6659" s="62">
        <v>100915.72087924529</v>
      </c>
      <c r="J6659" s="63">
        <v>6.0084331741171253</v>
      </c>
      <c r="K6659" s="63">
        <v>6.1457875722397732</v>
      </c>
      <c r="L6659" s="63">
        <v>7.253483024964531</v>
      </c>
      <c r="M6659" s="63">
        <v>7.9069826853873524</v>
      </c>
      <c r="N6659" s="63">
        <v>6.9751895921610858</v>
      </c>
      <c r="O6659" s="71">
        <v>7.2055453676293499</v>
      </c>
    </row>
    <row r="6660" spans="2:15" outlineLevel="1" x14ac:dyDescent="0.25">
      <c r="B6660" s="65">
        <v>6651</v>
      </c>
      <c r="C6660" s="60">
        <v>0</v>
      </c>
      <c r="D6660" s="61">
        <v>1</v>
      </c>
      <c r="E6660" s="61">
        <v>1</v>
      </c>
      <c r="F6660" s="61">
        <v>1</v>
      </c>
      <c r="G6660" s="61">
        <v>1</v>
      </c>
      <c r="H6660" s="61">
        <v>0</v>
      </c>
      <c r="I6660" s="62">
        <v>101532.92981780946</v>
      </c>
      <c r="J6660" s="63">
        <v>5.9039790280147724</v>
      </c>
      <c r="K6660" s="63">
        <v>6.4721780756294809</v>
      </c>
      <c r="L6660" s="63">
        <v>7.4029666901754752</v>
      </c>
      <c r="M6660" s="63">
        <v>8.3531894929280952</v>
      </c>
      <c r="N6660" s="63">
        <v>6.9361803800404065</v>
      </c>
      <c r="O6660" s="71">
        <v>6.5030478412578532</v>
      </c>
    </row>
    <row r="6661" spans="2:15" outlineLevel="1" x14ac:dyDescent="0.25">
      <c r="B6661" s="65">
        <v>6652</v>
      </c>
      <c r="C6661" s="60">
        <v>0</v>
      </c>
      <c r="D6661" s="61">
        <v>1</v>
      </c>
      <c r="E6661" s="61">
        <v>1</v>
      </c>
      <c r="F6661" s="61">
        <v>1</v>
      </c>
      <c r="G6661" s="61">
        <v>0</v>
      </c>
      <c r="H6661" s="61">
        <v>1</v>
      </c>
      <c r="I6661" s="62">
        <v>29162.807859646899</v>
      </c>
      <c r="J6661" s="63">
        <v>5.768486613675667</v>
      </c>
      <c r="K6661" s="63">
        <v>6.535630677193236</v>
      </c>
      <c r="L6661" s="63">
        <v>6.3372676695298233</v>
      </c>
      <c r="M6661" s="63">
        <v>6.4459612387283141</v>
      </c>
      <c r="N6661" s="63">
        <v>6.6987076296891299</v>
      </c>
      <c r="O6661" s="71">
        <v>6.7104390028088723</v>
      </c>
    </row>
    <row r="6662" spans="2:15" outlineLevel="1" x14ac:dyDescent="0.25">
      <c r="B6662" s="65">
        <v>6653</v>
      </c>
      <c r="C6662" s="60">
        <v>1</v>
      </c>
      <c r="D6662" s="61">
        <v>0</v>
      </c>
      <c r="E6662" s="61">
        <v>1</v>
      </c>
      <c r="F6662" s="61">
        <v>1</v>
      </c>
      <c r="G6662" s="61">
        <v>1</v>
      </c>
      <c r="H6662" s="61">
        <v>0</v>
      </c>
      <c r="I6662" s="62">
        <v>94778.227675591261</v>
      </c>
      <c r="J6662" s="63">
        <v>6.411768172252537</v>
      </c>
      <c r="K6662" s="63">
        <v>4.4919233786018129</v>
      </c>
      <c r="L6662" s="63">
        <v>7.7513945417177421</v>
      </c>
      <c r="M6662" s="63">
        <v>6.8248796533100995</v>
      </c>
      <c r="N6662" s="63">
        <v>7.7265187548984153</v>
      </c>
      <c r="O6662" s="71">
        <v>6.3757649605850268</v>
      </c>
    </row>
    <row r="6663" spans="2:15" outlineLevel="1" x14ac:dyDescent="0.25">
      <c r="B6663" s="65">
        <v>6654</v>
      </c>
      <c r="C6663" s="60">
        <v>1</v>
      </c>
      <c r="D6663" s="61">
        <v>0</v>
      </c>
      <c r="E6663" s="61">
        <v>1</v>
      </c>
      <c r="F6663" s="61">
        <v>1</v>
      </c>
      <c r="G6663" s="61">
        <v>1</v>
      </c>
      <c r="H6663" s="61">
        <v>0</v>
      </c>
      <c r="I6663" s="62">
        <v>95470.939303610052</v>
      </c>
      <c r="J6663" s="63">
        <v>5.9480052899946454</v>
      </c>
      <c r="K6663" s="63">
        <v>4.5637472418359089</v>
      </c>
      <c r="L6663" s="63">
        <v>7.8225948250307287</v>
      </c>
      <c r="M6663" s="63">
        <v>7.0203929757001671</v>
      </c>
      <c r="N6663" s="63">
        <v>7.6217927495186846</v>
      </c>
      <c r="O6663" s="71">
        <v>7.0285850036890958</v>
      </c>
    </row>
    <row r="6664" spans="2:15" outlineLevel="1" x14ac:dyDescent="0.25">
      <c r="B6664" s="65">
        <v>6655</v>
      </c>
      <c r="C6664" s="60">
        <v>1</v>
      </c>
      <c r="D6664" s="61">
        <v>0</v>
      </c>
      <c r="E6664" s="61">
        <v>1</v>
      </c>
      <c r="F6664" s="61">
        <v>1</v>
      </c>
      <c r="G6664" s="61">
        <v>0</v>
      </c>
      <c r="H6664" s="61">
        <v>1</v>
      </c>
      <c r="I6664" s="62">
        <v>74804.083123766992</v>
      </c>
      <c r="J6664" s="63">
        <v>5.7243992299253907</v>
      </c>
      <c r="K6664" s="63">
        <v>5.4377075886664654</v>
      </c>
      <c r="L6664" s="63">
        <v>6.6009801459923505</v>
      </c>
      <c r="M6664" s="63">
        <v>7.9668362429839075</v>
      </c>
      <c r="N6664" s="63">
        <v>6.3536530283597017</v>
      </c>
      <c r="O6664" s="71">
        <v>6.7777679209688682</v>
      </c>
    </row>
    <row r="6665" spans="2:15" outlineLevel="1" x14ac:dyDescent="0.25">
      <c r="B6665" s="65">
        <v>6656</v>
      </c>
      <c r="C6665" s="60">
        <v>1</v>
      </c>
      <c r="D6665" s="61">
        <v>0</v>
      </c>
      <c r="E6665" s="61">
        <v>1</v>
      </c>
      <c r="F6665" s="61">
        <v>1</v>
      </c>
      <c r="G6665" s="61">
        <v>1</v>
      </c>
      <c r="H6665" s="61">
        <v>0</v>
      </c>
      <c r="I6665" s="62">
        <v>78773.507829720344</v>
      </c>
      <c r="J6665" s="63">
        <v>6.66864260210121</v>
      </c>
      <c r="K6665" s="63">
        <v>6.0519514906412102</v>
      </c>
      <c r="L6665" s="63">
        <v>6.2465863346998622</v>
      </c>
      <c r="M6665" s="63">
        <v>7.0444737845094636</v>
      </c>
      <c r="N6665" s="63">
        <v>7.295744010933717</v>
      </c>
      <c r="O6665" s="71">
        <v>6.919952000438939</v>
      </c>
    </row>
    <row r="6666" spans="2:15" outlineLevel="1" x14ac:dyDescent="0.25">
      <c r="B6666" s="65">
        <v>6657</v>
      </c>
      <c r="C6666" s="60">
        <v>1</v>
      </c>
      <c r="D6666" s="61">
        <v>0</v>
      </c>
      <c r="E6666" s="61">
        <v>1</v>
      </c>
      <c r="F6666" s="61">
        <v>1</v>
      </c>
      <c r="G6666" s="61">
        <v>0</v>
      </c>
      <c r="H6666" s="61">
        <v>1</v>
      </c>
      <c r="I6666" s="62">
        <v>29149.100739582558</v>
      </c>
      <c r="J6666" s="63">
        <v>6.1585443494745338</v>
      </c>
      <c r="K6666" s="63">
        <v>6.0553637990062903</v>
      </c>
      <c r="L6666" s="63">
        <v>6.7913682001682378</v>
      </c>
      <c r="M6666" s="63">
        <v>6.2223166975367494</v>
      </c>
      <c r="N6666" s="63">
        <v>6.6197435344200439</v>
      </c>
      <c r="O6666" s="71">
        <v>6.9700440118537035</v>
      </c>
    </row>
    <row r="6667" spans="2:15" outlineLevel="1" x14ac:dyDescent="0.25">
      <c r="B6667" s="65">
        <v>6658</v>
      </c>
      <c r="C6667" s="60">
        <v>0</v>
      </c>
      <c r="D6667" s="61">
        <v>1</v>
      </c>
      <c r="E6667" s="61">
        <v>1</v>
      </c>
      <c r="F6667" s="61">
        <v>1</v>
      </c>
      <c r="G6667" s="61">
        <v>1</v>
      </c>
      <c r="H6667" s="61">
        <v>0</v>
      </c>
      <c r="I6667" s="62">
        <v>95888.698194527053</v>
      </c>
      <c r="J6667" s="63">
        <v>5.2226154236647417</v>
      </c>
      <c r="K6667" s="63">
        <v>6.3285842179322707</v>
      </c>
      <c r="L6667" s="63">
        <v>7.6959223771793628</v>
      </c>
      <c r="M6667" s="63">
        <v>6.7409601470115943</v>
      </c>
      <c r="N6667" s="63">
        <v>7.3375077267155682</v>
      </c>
      <c r="O6667" s="71">
        <v>6.4822748968072927</v>
      </c>
    </row>
    <row r="6668" spans="2:15" outlineLevel="1" x14ac:dyDescent="0.25">
      <c r="B6668" s="65">
        <v>6659</v>
      </c>
      <c r="C6668" s="60">
        <v>1</v>
      </c>
      <c r="D6668" s="61">
        <v>0</v>
      </c>
      <c r="E6668" s="61">
        <v>1</v>
      </c>
      <c r="F6668" s="61">
        <v>1</v>
      </c>
      <c r="G6668" s="61">
        <v>0</v>
      </c>
      <c r="H6668" s="61">
        <v>1</v>
      </c>
      <c r="I6668" s="62">
        <v>101723.87299271351</v>
      </c>
      <c r="J6668" s="63">
        <v>6.6386691993340099</v>
      </c>
      <c r="K6668" s="63">
        <v>6.2332392024056222</v>
      </c>
      <c r="L6668" s="63">
        <v>7.4479057606004622</v>
      </c>
      <c r="M6668" s="63">
        <v>8.2988396747994209</v>
      </c>
      <c r="N6668" s="63">
        <v>6.2730428225753316</v>
      </c>
      <c r="O6668" s="71">
        <v>6.790272118649586</v>
      </c>
    </row>
    <row r="6669" spans="2:15" outlineLevel="1" x14ac:dyDescent="0.25">
      <c r="B6669" s="65">
        <v>6660</v>
      </c>
      <c r="C6669" s="60">
        <v>1</v>
      </c>
      <c r="D6669" s="61">
        <v>0</v>
      </c>
      <c r="E6669" s="61">
        <v>1</v>
      </c>
      <c r="F6669" s="61">
        <v>1</v>
      </c>
      <c r="G6669" s="61">
        <v>1</v>
      </c>
      <c r="H6669" s="61">
        <v>0</v>
      </c>
      <c r="I6669" s="62">
        <v>78613.372777101133</v>
      </c>
      <c r="J6669" s="63">
        <v>5.9561373391154468</v>
      </c>
      <c r="K6669" s="63">
        <v>5.3938386911979608</v>
      </c>
      <c r="L6669" s="63">
        <v>6.7750187840322216</v>
      </c>
      <c r="M6669" s="63">
        <v>8.8411552282422221</v>
      </c>
      <c r="N6669" s="63">
        <v>6.7512565801132096</v>
      </c>
      <c r="O6669" s="71">
        <v>6.5486448781683002</v>
      </c>
    </row>
    <row r="6670" spans="2:15" outlineLevel="1" x14ac:dyDescent="0.25">
      <c r="B6670" s="65">
        <v>6661</v>
      </c>
      <c r="C6670" s="60">
        <v>1</v>
      </c>
      <c r="D6670" s="61">
        <v>0</v>
      </c>
      <c r="E6670" s="61">
        <v>1</v>
      </c>
      <c r="F6670" s="61">
        <v>1</v>
      </c>
      <c r="G6670" s="61">
        <v>0</v>
      </c>
      <c r="H6670" s="61">
        <v>1</v>
      </c>
      <c r="I6670" s="62">
        <v>95784.446885935118</v>
      </c>
      <c r="J6670" s="63">
        <v>5.6402351509739503</v>
      </c>
      <c r="K6670" s="63">
        <v>5.2843159160842426</v>
      </c>
      <c r="L6670" s="63">
        <v>7.5492748936511829</v>
      </c>
      <c r="M6670" s="63">
        <v>7.5307496691455071</v>
      </c>
      <c r="N6670" s="63">
        <v>6.6898753353508695</v>
      </c>
      <c r="O6670" s="71">
        <v>7.1457111833069185</v>
      </c>
    </row>
    <row r="6671" spans="2:15" outlineLevel="1" x14ac:dyDescent="0.25">
      <c r="B6671" s="65">
        <v>6662</v>
      </c>
      <c r="C6671" s="60">
        <v>1</v>
      </c>
      <c r="D6671" s="61">
        <v>0</v>
      </c>
      <c r="E6671" s="61">
        <v>1</v>
      </c>
      <c r="F6671" s="61">
        <v>1</v>
      </c>
      <c r="G6671" s="61">
        <v>1</v>
      </c>
      <c r="H6671" s="61">
        <v>0</v>
      </c>
      <c r="I6671" s="62">
        <v>99384.791815945515</v>
      </c>
      <c r="J6671" s="63">
        <v>7.3665064586740607</v>
      </c>
      <c r="K6671" s="63">
        <v>4.7269808333431387</v>
      </c>
      <c r="L6671" s="63">
        <v>6.7965456319786224</v>
      </c>
      <c r="M6671" s="63">
        <v>8.3791938688654781</v>
      </c>
      <c r="N6671" s="63">
        <v>6.767201447929919</v>
      </c>
      <c r="O6671" s="71">
        <v>6.5927626225352238</v>
      </c>
    </row>
    <row r="6672" spans="2:15" outlineLevel="1" x14ac:dyDescent="0.25">
      <c r="B6672" s="65">
        <v>6663</v>
      </c>
      <c r="C6672" s="60">
        <v>1</v>
      </c>
      <c r="D6672" s="61">
        <v>0</v>
      </c>
      <c r="E6672" s="61">
        <v>1</v>
      </c>
      <c r="F6672" s="61">
        <v>1</v>
      </c>
      <c r="G6672" s="61">
        <v>1</v>
      </c>
      <c r="H6672" s="61">
        <v>0</v>
      </c>
      <c r="I6672" s="62">
        <v>28453.291697715002</v>
      </c>
      <c r="J6672" s="63">
        <v>5.8898478081857206</v>
      </c>
      <c r="K6672" s="63">
        <v>5.4134824675064177</v>
      </c>
      <c r="L6672" s="63">
        <v>6.8954264616222289</v>
      </c>
      <c r="M6672" s="63">
        <v>6.0466698626942081</v>
      </c>
      <c r="N6672" s="63">
        <v>7.5781974952019482</v>
      </c>
      <c r="O6672" s="71">
        <v>6.9461128791364413</v>
      </c>
    </row>
    <row r="6673" spans="2:15" outlineLevel="1" x14ac:dyDescent="0.25">
      <c r="B6673" s="65">
        <v>6664</v>
      </c>
      <c r="C6673" s="60">
        <v>0</v>
      </c>
      <c r="D6673" s="61">
        <v>1</v>
      </c>
      <c r="E6673" s="61">
        <v>1</v>
      </c>
      <c r="F6673" s="61">
        <v>1</v>
      </c>
      <c r="G6673" s="61">
        <v>1</v>
      </c>
      <c r="H6673" s="61">
        <v>0</v>
      </c>
      <c r="I6673" s="62">
        <v>80290.901529971132</v>
      </c>
      <c r="J6673" s="63">
        <v>5.4709772936266168</v>
      </c>
      <c r="K6673" s="63">
        <v>6.1240639143701774</v>
      </c>
      <c r="L6673" s="63">
        <v>6.7655538323496529</v>
      </c>
      <c r="M6673" s="63">
        <v>8.1455401311686728</v>
      </c>
      <c r="N6673" s="63">
        <v>7.3825384800252163</v>
      </c>
      <c r="O6673" s="71">
        <v>7.166564485221131</v>
      </c>
    </row>
    <row r="6674" spans="2:15" outlineLevel="1" x14ac:dyDescent="0.25">
      <c r="B6674" s="65">
        <v>6665</v>
      </c>
      <c r="C6674" s="60">
        <v>1</v>
      </c>
      <c r="D6674" s="61">
        <v>0</v>
      </c>
      <c r="E6674" s="61">
        <v>1</v>
      </c>
      <c r="F6674" s="61">
        <v>1</v>
      </c>
      <c r="G6674" s="61">
        <v>1</v>
      </c>
      <c r="H6674" s="61">
        <v>0</v>
      </c>
      <c r="I6674" s="62">
        <v>74486.004218448448</v>
      </c>
      <c r="J6674" s="63">
        <v>6.6706649430792995</v>
      </c>
      <c r="K6674" s="63">
        <v>4.578379949647811</v>
      </c>
      <c r="L6674" s="63">
        <v>6.2818396663708596</v>
      </c>
      <c r="M6674" s="63">
        <v>7.1720559765672789</v>
      </c>
      <c r="N6674" s="63">
        <v>7.4284866793089117</v>
      </c>
      <c r="O6674" s="71">
        <v>6.6229752217363753</v>
      </c>
    </row>
    <row r="6675" spans="2:15" outlineLevel="1" x14ac:dyDescent="0.25">
      <c r="B6675" s="65">
        <v>6666</v>
      </c>
      <c r="C6675" s="60">
        <v>1</v>
      </c>
      <c r="D6675" s="61">
        <v>0</v>
      </c>
      <c r="E6675" s="61">
        <v>1</v>
      </c>
      <c r="F6675" s="61">
        <v>1</v>
      </c>
      <c r="G6675" s="61">
        <v>0</v>
      </c>
      <c r="H6675" s="61">
        <v>1</v>
      </c>
      <c r="I6675" s="62">
        <v>94573.855468694732</v>
      </c>
      <c r="J6675" s="63">
        <v>6.0818581786704335</v>
      </c>
      <c r="K6675" s="63">
        <v>4.6989864913895003</v>
      </c>
      <c r="L6675" s="63">
        <v>6.9896298671590094</v>
      </c>
      <c r="M6675" s="63">
        <v>7.2451747415449645</v>
      </c>
      <c r="N6675" s="63">
        <v>7.0725782970403719</v>
      </c>
      <c r="O6675" s="71">
        <v>7.1284565653071787</v>
      </c>
    </row>
    <row r="6676" spans="2:15" outlineLevel="1" x14ac:dyDescent="0.25">
      <c r="B6676" s="65">
        <v>6667</v>
      </c>
      <c r="C6676" s="60">
        <v>1</v>
      </c>
      <c r="D6676" s="61">
        <v>0</v>
      </c>
      <c r="E6676" s="61">
        <v>1</v>
      </c>
      <c r="F6676" s="61">
        <v>1</v>
      </c>
      <c r="G6676" s="61">
        <v>0</v>
      </c>
      <c r="H6676" s="61">
        <v>1</v>
      </c>
      <c r="I6676" s="62">
        <v>100350.63126198474</v>
      </c>
      <c r="J6676" s="63">
        <v>6.4550682351624538</v>
      </c>
      <c r="K6676" s="63">
        <v>6.2430482594107559</v>
      </c>
      <c r="L6676" s="63">
        <v>6.9644179281104623</v>
      </c>
      <c r="M6676" s="63">
        <v>7.6328594054527139</v>
      </c>
      <c r="N6676" s="63">
        <v>6.5732412436475185</v>
      </c>
      <c r="O6676" s="71">
        <v>7.2517690195291866</v>
      </c>
    </row>
    <row r="6677" spans="2:15" outlineLevel="1" x14ac:dyDescent="0.25">
      <c r="B6677" s="65">
        <v>6668</v>
      </c>
      <c r="C6677" s="60">
        <v>1</v>
      </c>
      <c r="D6677" s="61">
        <v>0</v>
      </c>
      <c r="E6677" s="61">
        <v>1</v>
      </c>
      <c r="F6677" s="61">
        <v>1</v>
      </c>
      <c r="G6677" s="61">
        <v>0</v>
      </c>
      <c r="H6677" s="61">
        <v>1</v>
      </c>
      <c r="I6677" s="62">
        <v>97194.217276100928</v>
      </c>
      <c r="J6677" s="63">
        <v>5.3512401019036604</v>
      </c>
      <c r="K6677" s="63">
        <v>5.3181693621741699</v>
      </c>
      <c r="L6677" s="63">
        <v>8.1130641313988683</v>
      </c>
      <c r="M6677" s="63">
        <v>7.8938605895873337</v>
      </c>
      <c r="N6677" s="63">
        <v>6.8500764934034883</v>
      </c>
      <c r="O6677" s="71">
        <v>7.0859810366560749</v>
      </c>
    </row>
    <row r="6678" spans="2:15" outlineLevel="1" x14ac:dyDescent="0.25">
      <c r="B6678" s="65">
        <v>6669</v>
      </c>
      <c r="C6678" s="60">
        <v>0</v>
      </c>
      <c r="D6678" s="61">
        <v>1</v>
      </c>
      <c r="E6678" s="61">
        <v>1</v>
      </c>
      <c r="F6678" s="61">
        <v>1</v>
      </c>
      <c r="G6678" s="61">
        <v>0</v>
      </c>
      <c r="H6678" s="61">
        <v>1</v>
      </c>
      <c r="I6678" s="62">
        <v>79131.223342633166</v>
      </c>
      <c r="J6678" s="63">
        <v>5.6423619914730248</v>
      </c>
      <c r="K6678" s="63">
        <v>5.8113797602280055</v>
      </c>
      <c r="L6678" s="63">
        <v>6.7538022975645209</v>
      </c>
      <c r="M6678" s="63">
        <v>8.7545625203667825</v>
      </c>
      <c r="N6678" s="63">
        <v>6.7386754702115734</v>
      </c>
      <c r="O6678" s="71">
        <v>6.765822516496069</v>
      </c>
    </row>
    <row r="6679" spans="2:15" outlineLevel="1" x14ac:dyDescent="0.25">
      <c r="B6679" s="65">
        <v>6670</v>
      </c>
      <c r="C6679" s="60">
        <v>1</v>
      </c>
      <c r="D6679" s="61">
        <v>0</v>
      </c>
      <c r="E6679" s="61">
        <v>1</v>
      </c>
      <c r="F6679" s="61">
        <v>1</v>
      </c>
      <c r="G6679" s="61">
        <v>1</v>
      </c>
      <c r="H6679" s="61">
        <v>0</v>
      </c>
      <c r="I6679" s="62">
        <v>30394.042439360899</v>
      </c>
      <c r="J6679" s="63">
        <v>5.8317376613692531</v>
      </c>
      <c r="K6679" s="63">
        <v>5.572512666232444</v>
      </c>
      <c r="L6679" s="63">
        <v>7.073589563960426</v>
      </c>
      <c r="M6679" s="63">
        <v>6.5560468306616038</v>
      </c>
      <c r="N6679" s="63">
        <v>7.4791177874895833</v>
      </c>
      <c r="O6679" s="71">
        <v>7.0163253912583157</v>
      </c>
    </row>
    <row r="6680" spans="2:15" outlineLevel="1" x14ac:dyDescent="0.25">
      <c r="B6680" s="65">
        <v>6671</v>
      </c>
      <c r="C6680" s="60">
        <v>0</v>
      </c>
      <c r="D6680" s="61">
        <v>1</v>
      </c>
      <c r="E6680" s="61">
        <v>1</v>
      </c>
      <c r="F6680" s="61">
        <v>1</v>
      </c>
      <c r="G6680" s="61">
        <v>0</v>
      </c>
      <c r="H6680" s="61">
        <v>1</v>
      </c>
      <c r="I6680" s="62">
        <v>65823.531637725377</v>
      </c>
      <c r="J6680" s="63">
        <v>5.9578933227385926</v>
      </c>
      <c r="K6680" s="63">
        <v>6.2425539234381429</v>
      </c>
      <c r="L6680" s="63">
        <v>6.8646104233560008</v>
      </c>
      <c r="M6680" s="63">
        <v>7.0979759897225065</v>
      </c>
      <c r="N6680" s="63">
        <v>6.4700112971421273</v>
      </c>
      <c r="O6680" s="71">
        <v>6.6876930276161488</v>
      </c>
    </row>
    <row r="6681" spans="2:15" outlineLevel="1" x14ac:dyDescent="0.25">
      <c r="B6681" s="65">
        <v>6672</v>
      </c>
      <c r="C6681" s="60">
        <v>1</v>
      </c>
      <c r="D6681" s="61">
        <v>0</v>
      </c>
      <c r="E6681" s="61">
        <v>1</v>
      </c>
      <c r="F6681" s="61">
        <v>1</v>
      </c>
      <c r="G6681" s="61">
        <v>0</v>
      </c>
      <c r="H6681" s="61">
        <v>1</v>
      </c>
      <c r="I6681" s="62">
        <v>94149.952361720352</v>
      </c>
      <c r="J6681" s="63">
        <v>5.7974985731202855</v>
      </c>
      <c r="K6681" s="63">
        <v>4.8867027219194128</v>
      </c>
      <c r="L6681" s="63">
        <v>7.4562118660541126</v>
      </c>
      <c r="M6681" s="63">
        <v>7.6336040498757045</v>
      </c>
      <c r="N6681" s="63">
        <v>6.470375001039347</v>
      </c>
      <c r="O6681" s="71">
        <v>6.9070296816722117</v>
      </c>
    </row>
    <row r="6682" spans="2:15" outlineLevel="1" x14ac:dyDescent="0.25">
      <c r="B6682" s="65">
        <v>6673</v>
      </c>
      <c r="C6682" s="60">
        <v>1</v>
      </c>
      <c r="D6682" s="61">
        <v>0</v>
      </c>
      <c r="E6682" s="61">
        <v>1</v>
      </c>
      <c r="F6682" s="61">
        <v>1</v>
      </c>
      <c r="G6682" s="61">
        <v>0</v>
      </c>
      <c r="H6682" s="61">
        <v>1</v>
      </c>
      <c r="I6682" s="62">
        <v>98672.276989698905</v>
      </c>
      <c r="J6682" s="63">
        <v>6.5301345237300454</v>
      </c>
      <c r="K6682" s="63">
        <v>6.1406181985747503</v>
      </c>
      <c r="L6682" s="63">
        <v>8.1035971402986142</v>
      </c>
      <c r="M6682" s="63">
        <v>6.3987446719810253</v>
      </c>
      <c r="N6682" s="63">
        <v>6.9626691997741954</v>
      </c>
      <c r="O6682" s="71">
        <v>6.9799891347295198</v>
      </c>
    </row>
    <row r="6683" spans="2:15" outlineLevel="1" x14ac:dyDescent="0.25">
      <c r="B6683" s="65">
        <v>6674</v>
      </c>
      <c r="C6683" s="60">
        <v>1</v>
      </c>
      <c r="D6683" s="61">
        <v>0</v>
      </c>
      <c r="E6683" s="61">
        <v>1</v>
      </c>
      <c r="F6683" s="61">
        <v>1</v>
      </c>
      <c r="G6683" s="61">
        <v>1</v>
      </c>
      <c r="H6683" s="61">
        <v>0</v>
      </c>
      <c r="I6683" s="62">
        <v>92524.371877570171</v>
      </c>
      <c r="J6683" s="63">
        <v>7.2677500109728461</v>
      </c>
      <c r="K6683" s="63">
        <v>4.8129110178328123</v>
      </c>
      <c r="L6683" s="63">
        <v>6.8938923021492338</v>
      </c>
      <c r="M6683" s="63">
        <v>6.0136715928048288</v>
      </c>
      <c r="N6683" s="63">
        <v>6.8713603792685936</v>
      </c>
      <c r="O6683" s="71">
        <v>6.412590953825398</v>
      </c>
    </row>
    <row r="6684" spans="2:15" outlineLevel="1" x14ac:dyDescent="0.25">
      <c r="B6684" s="65">
        <v>6675</v>
      </c>
      <c r="C6684" s="60">
        <v>1</v>
      </c>
      <c r="D6684" s="61">
        <v>0</v>
      </c>
      <c r="E6684" s="61">
        <v>1</v>
      </c>
      <c r="F6684" s="61">
        <v>1</v>
      </c>
      <c r="G6684" s="61">
        <v>0</v>
      </c>
      <c r="H6684" s="61">
        <v>1</v>
      </c>
      <c r="I6684" s="62">
        <v>93906.064955080874</v>
      </c>
      <c r="J6684" s="63">
        <v>6.7748690350145599</v>
      </c>
      <c r="K6684" s="63">
        <v>4.8116487887153676</v>
      </c>
      <c r="L6684" s="63">
        <v>6.690716343033646</v>
      </c>
      <c r="M6684" s="63">
        <v>6.3555820933640703</v>
      </c>
      <c r="N6684" s="63">
        <v>6.7619996951858754</v>
      </c>
      <c r="O6684" s="71">
        <v>7.5229976675840016</v>
      </c>
    </row>
    <row r="6685" spans="2:15" outlineLevel="1" x14ac:dyDescent="0.25">
      <c r="B6685" s="65">
        <v>6676</v>
      </c>
      <c r="C6685" s="60">
        <v>1</v>
      </c>
      <c r="D6685" s="61">
        <v>0</v>
      </c>
      <c r="E6685" s="61">
        <v>1</v>
      </c>
      <c r="F6685" s="61">
        <v>1</v>
      </c>
      <c r="G6685" s="61">
        <v>1</v>
      </c>
      <c r="H6685" s="61">
        <v>0</v>
      </c>
      <c r="I6685" s="62">
        <v>94323.536367355468</v>
      </c>
      <c r="J6685" s="63">
        <v>5.7694419875066281</v>
      </c>
      <c r="K6685" s="63">
        <v>4.6488489421125694</v>
      </c>
      <c r="L6685" s="63">
        <v>7.6207791726868752</v>
      </c>
      <c r="M6685" s="63">
        <v>7.6970107752934762</v>
      </c>
      <c r="N6685" s="63">
        <v>6.9896853530069478</v>
      </c>
      <c r="O6685" s="71">
        <v>6.5513888111281524</v>
      </c>
    </row>
    <row r="6686" spans="2:15" outlineLevel="1" x14ac:dyDescent="0.25">
      <c r="B6686" s="65">
        <v>6677</v>
      </c>
      <c r="C6686" s="60">
        <v>0</v>
      </c>
      <c r="D6686" s="61">
        <v>1</v>
      </c>
      <c r="E6686" s="61">
        <v>1</v>
      </c>
      <c r="F6686" s="61">
        <v>1</v>
      </c>
      <c r="G6686" s="61">
        <v>1</v>
      </c>
      <c r="H6686" s="61">
        <v>0</v>
      </c>
      <c r="I6686" s="62">
        <v>99880.730014701316</v>
      </c>
      <c r="J6686" s="63">
        <v>6.456803610318298</v>
      </c>
      <c r="K6686" s="63">
        <v>6.47981767395056</v>
      </c>
      <c r="L6686" s="63">
        <v>7.0481058657296849</v>
      </c>
      <c r="M6686" s="63">
        <v>6.9141301800790638</v>
      </c>
      <c r="N6686" s="63">
        <v>7.1152594303612826</v>
      </c>
      <c r="O6686" s="71">
        <v>6.9789297970496866</v>
      </c>
    </row>
    <row r="6687" spans="2:15" outlineLevel="1" x14ac:dyDescent="0.25">
      <c r="B6687" s="65">
        <v>6678</v>
      </c>
      <c r="C6687" s="60">
        <v>1</v>
      </c>
      <c r="D6687" s="61">
        <v>0</v>
      </c>
      <c r="E6687" s="61">
        <v>1</v>
      </c>
      <c r="F6687" s="61">
        <v>1</v>
      </c>
      <c r="G6687" s="61">
        <v>0</v>
      </c>
      <c r="H6687" s="61">
        <v>1</v>
      </c>
      <c r="I6687" s="62">
        <v>28431.915847416807</v>
      </c>
      <c r="J6687" s="63">
        <v>5.4155401566985271</v>
      </c>
      <c r="K6687" s="63">
        <v>5.2883545943623851</v>
      </c>
      <c r="L6687" s="63">
        <v>6.9399138625835546</v>
      </c>
      <c r="M6687" s="63">
        <v>7.6595243101727633</v>
      </c>
      <c r="N6687" s="63">
        <v>6.4612761184637204</v>
      </c>
      <c r="O6687" s="71">
        <v>6.8198330582364219</v>
      </c>
    </row>
    <row r="6688" spans="2:15" outlineLevel="1" x14ac:dyDescent="0.25">
      <c r="B6688" s="65">
        <v>6679</v>
      </c>
      <c r="C6688" s="60">
        <v>1</v>
      </c>
      <c r="D6688" s="61">
        <v>0</v>
      </c>
      <c r="E6688" s="61">
        <v>1</v>
      </c>
      <c r="F6688" s="61">
        <v>1</v>
      </c>
      <c r="G6688" s="61">
        <v>1</v>
      </c>
      <c r="H6688" s="61">
        <v>0</v>
      </c>
      <c r="I6688" s="62">
        <v>98949.051157757305</v>
      </c>
      <c r="J6688" s="63">
        <v>6.1269225748040999</v>
      </c>
      <c r="K6688" s="63">
        <v>6.1114162285128977</v>
      </c>
      <c r="L6688" s="63">
        <v>7.0642040105355477</v>
      </c>
      <c r="M6688" s="63">
        <v>8.0132549130843884</v>
      </c>
      <c r="N6688" s="63">
        <v>6.6769375038189835</v>
      </c>
      <c r="O6688" s="71">
        <v>6.4946431621548442</v>
      </c>
    </row>
    <row r="6689" spans="2:15" outlineLevel="1" x14ac:dyDescent="0.25">
      <c r="B6689" s="65">
        <v>6680</v>
      </c>
      <c r="C6689" s="60">
        <v>1</v>
      </c>
      <c r="D6689" s="61">
        <v>0</v>
      </c>
      <c r="E6689" s="61">
        <v>1</v>
      </c>
      <c r="F6689" s="61">
        <v>1</v>
      </c>
      <c r="G6689" s="61">
        <v>1</v>
      </c>
      <c r="H6689" s="61">
        <v>0</v>
      </c>
      <c r="I6689" s="62">
        <v>78444.560748858756</v>
      </c>
      <c r="J6689" s="63">
        <v>6.2450059967903124</v>
      </c>
      <c r="K6689" s="63">
        <v>5.2293541696917432</v>
      </c>
      <c r="L6689" s="63">
        <v>6.6345413647156297</v>
      </c>
      <c r="M6689" s="63">
        <v>8.8507017511292752</v>
      </c>
      <c r="N6689" s="63">
        <v>6.7106562300410273</v>
      </c>
      <c r="O6689" s="71">
        <v>6.4468799451387104</v>
      </c>
    </row>
    <row r="6690" spans="2:15" outlineLevel="1" x14ac:dyDescent="0.25">
      <c r="B6690" s="65">
        <v>6681</v>
      </c>
      <c r="C6690" s="60">
        <v>1</v>
      </c>
      <c r="D6690" s="61">
        <v>0</v>
      </c>
      <c r="E6690" s="61">
        <v>1</v>
      </c>
      <c r="F6690" s="61">
        <v>1</v>
      </c>
      <c r="G6690" s="61">
        <v>0</v>
      </c>
      <c r="H6690" s="61">
        <v>1</v>
      </c>
      <c r="I6690" s="62">
        <v>96780.430530630692</v>
      </c>
      <c r="J6690" s="63">
        <v>6.2986303563088013</v>
      </c>
      <c r="K6690" s="63">
        <v>5.4058832896058533</v>
      </c>
      <c r="L6690" s="63">
        <v>7.625235063313708</v>
      </c>
      <c r="M6690" s="63">
        <v>7.32461254434598</v>
      </c>
      <c r="N6690" s="63">
        <v>6.5503739811909725</v>
      </c>
      <c r="O6690" s="71">
        <v>6.9685596399659664</v>
      </c>
    </row>
    <row r="6691" spans="2:15" outlineLevel="1" x14ac:dyDescent="0.25">
      <c r="B6691" s="65">
        <v>6682</v>
      </c>
      <c r="C6691" s="60">
        <v>1</v>
      </c>
      <c r="D6691" s="61">
        <v>0</v>
      </c>
      <c r="E6691" s="61">
        <v>1</v>
      </c>
      <c r="F6691" s="61">
        <v>1</v>
      </c>
      <c r="G6691" s="61">
        <v>0</v>
      </c>
      <c r="H6691" s="61">
        <v>1</v>
      </c>
      <c r="I6691" s="62">
        <v>22948.551205638272</v>
      </c>
      <c r="J6691" s="63">
        <v>6.0215451148392001</v>
      </c>
      <c r="K6691" s="63">
        <v>4.5217905467193074</v>
      </c>
      <c r="L6691" s="63">
        <v>6.6945171949440949</v>
      </c>
      <c r="M6691" s="63">
        <v>6.7058349325783588</v>
      </c>
      <c r="N6691" s="63">
        <v>6.1546920539293319</v>
      </c>
      <c r="O6691" s="71">
        <v>6.3413703484325135</v>
      </c>
    </row>
    <row r="6692" spans="2:15" outlineLevel="1" x14ac:dyDescent="0.25">
      <c r="B6692" s="65">
        <v>6683</v>
      </c>
      <c r="C6692" s="60">
        <v>1</v>
      </c>
      <c r="D6692" s="61">
        <v>0</v>
      </c>
      <c r="E6692" s="61">
        <v>1</v>
      </c>
      <c r="F6692" s="61">
        <v>1</v>
      </c>
      <c r="G6692" s="61">
        <v>0</v>
      </c>
      <c r="H6692" s="61">
        <v>1</v>
      </c>
      <c r="I6692" s="62">
        <v>96790.918902002202</v>
      </c>
      <c r="J6692" s="63">
        <v>5.4409989975956199</v>
      </c>
      <c r="K6692" s="63">
        <v>5.2962450379418664</v>
      </c>
      <c r="L6692" s="63">
        <v>7.6921070559919613</v>
      </c>
      <c r="M6692" s="63">
        <v>7.1845828029886523</v>
      </c>
      <c r="N6692" s="63">
        <v>7.3820778161191489</v>
      </c>
      <c r="O6692" s="71">
        <v>7.4323581178834068</v>
      </c>
    </row>
    <row r="6693" spans="2:15" outlineLevel="1" x14ac:dyDescent="0.25">
      <c r="B6693" s="65">
        <v>6684</v>
      </c>
      <c r="C6693" s="60">
        <v>1</v>
      </c>
      <c r="D6693" s="61">
        <v>0</v>
      </c>
      <c r="E6693" s="61">
        <v>1</v>
      </c>
      <c r="F6693" s="61">
        <v>1</v>
      </c>
      <c r="G6693" s="61">
        <v>1</v>
      </c>
      <c r="H6693" s="61">
        <v>0</v>
      </c>
      <c r="I6693" s="62">
        <v>95726.925360396926</v>
      </c>
      <c r="J6693" s="63">
        <v>6.5112750365182031</v>
      </c>
      <c r="K6693" s="63">
        <v>4.6744538398152962</v>
      </c>
      <c r="L6693" s="63">
        <v>7.574733531966511</v>
      </c>
      <c r="M6693" s="63">
        <v>7.4950345459889665</v>
      </c>
      <c r="N6693" s="63">
        <v>6.7840440861511357</v>
      </c>
      <c r="O6693" s="71">
        <v>6.7484078072386264</v>
      </c>
    </row>
    <row r="6694" spans="2:15" outlineLevel="1" x14ac:dyDescent="0.25">
      <c r="B6694" s="65">
        <v>6685</v>
      </c>
      <c r="C6694" s="60">
        <v>0</v>
      </c>
      <c r="D6694" s="61">
        <v>1</v>
      </c>
      <c r="E6694" s="61">
        <v>1</v>
      </c>
      <c r="F6694" s="61">
        <v>1</v>
      </c>
      <c r="G6694" s="61">
        <v>0</v>
      </c>
      <c r="H6694" s="61">
        <v>1</v>
      </c>
      <c r="I6694" s="62">
        <v>78563.811833172847</v>
      </c>
      <c r="J6694" s="63">
        <v>5.4500821458536732</v>
      </c>
      <c r="K6694" s="63">
        <v>5.4577226040495574</v>
      </c>
      <c r="L6694" s="63">
        <v>7.1876316350898364</v>
      </c>
      <c r="M6694" s="63">
        <v>8.4737886358017427</v>
      </c>
      <c r="N6694" s="63">
        <v>6.9766396060163194</v>
      </c>
      <c r="O6694" s="71">
        <v>7.0724493641153661</v>
      </c>
    </row>
    <row r="6695" spans="2:15" outlineLevel="1" x14ac:dyDescent="0.25">
      <c r="B6695" s="65">
        <v>6686</v>
      </c>
      <c r="C6695" s="60">
        <v>1</v>
      </c>
      <c r="D6695" s="61">
        <v>0</v>
      </c>
      <c r="E6695" s="61">
        <v>1</v>
      </c>
      <c r="F6695" s="61">
        <v>1</v>
      </c>
      <c r="G6695" s="61">
        <v>1</v>
      </c>
      <c r="H6695" s="61">
        <v>0</v>
      </c>
      <c r="I6695" s="62">
        <v>95108.423417847269</v>
      </c>
      <c r="J6695" s="63">
        <v>6.6660210845094019</v>
      </c>
      <c r="K6695" s="63">
        <v>4.4355421696860127</v>
      </c>
      <c r="L6695" s="63">
        <v>6.8402265259032955</v>
      </c>
      <c r="M6695" s="63">
        <v>7.0075964952936403</v>
      </c>
      <c r="N6695" s="63">
        <v>7.4535027684274091</v>
      </c>
      <c r="O6695" s="71">
        <v>6.9546828468943875</v>
      </c>
    </row>
    <row r="6696" spans="2:15" outlineLevel="1" x14ac:dyDescent="0.25">
      <c r="B6696" s="65">
        <v>6687</v>
      </c>
      <c r="C6696" s="60">
        <v>0</v>
      </c>
      <c r="D6696" s="61">
        <v>1</v>
      </c>
      <c r="E6696" s="61">
        <v>1</v>
      </c>
      <c r="F6696" s="61">
        <v>1</v>
      </c>
      <c r="G6696" s="61">
        <v>0</v>
      </c>
      <c r="H6696" s="61">
        <v>1</v>
      </c>
      <c r="I6696" s="62">
        <v>100352.79969084397</v>
      </c>
      <c r="J6696" s="63">
        <v>6.272479340333768</v>
      </c>
      <c r="K6696" s="63">
        <v>6.2819139760377967</v>
      </c>
      <c r="L6696" s="63">
        <v>6.72493720745614</v>
      </c>
      <c r="M6696" s="63">
        <v>7.9514494592719736</v>
      </c>
      <c r="N6696" s="63">
        <v>6.5548608135549493</v>
      </c>
      <c r="O6696" s="71">
        <v>7.1823085969434937</v>
      </c>
    </row>
    <row r="6697" spans="2:15" outlineLevel="1" x14ac:dyDescent="0.25">
      <c r="B6697" s="65">
        <v>6688</v>
      </c>
      <c r="C6697" s="60">
        <v>0</v>
      </c>
      <c r="D6697" s="61">
        <v>1</v>
      </c>
      <c r="E6697" s="61">
        <v>1</v>
      </c>
      <c r="F6697" s="61">
        <v>1</v>
      </c>
      <c r="G6697" s="61">
        <v>1</v>
      </c>
      <c r="H6697" s="61">
        <v>0</v>
      </c>
      <c r="I6697" s="62">
        <v>81464.373352175986</v>
      </c>
      <c r="J6697" s="63">
        <v>5.4350987148437984</v>
      </c>
      <c r="K6697" s="63">
        <v>6.4124242106700322</v>
      </c>
      <c r="L6697" s="63">
        <v>6.5871684028302706</v>
      </c>
      <c r="M6697" s="63">
        <v>8.5181246294481703</v>
      </c>
      <c r="N6697" s="63">
        <v>7.2158077751681606</v>
      </c>
      <c r="O6697" s="71">
        <v>7.1641465196765619</v>
      </c>
    </row>
    <row r="6698" spans="2:15" outlineLevel="1" x14ac:dyDescent="0.25">
      <c r="B6698" s="65">
        <v>6689</v>
      </c>
      <c r="C6698" s="60">
        <v>1</v>
      </c>
      <c r="D6698" s="61">
        <v>0</v>
      </c>
      <c r="E6698" s="61">
        <v>1</v>
      </c>
      <c r="F6698" s="61">
        <v>1</v>
      </c>
      <c r="G6698" s="61">
        <v>1</v>
      </c>
      <c r="H6698" s="61">
        <v>0</v>
      </c>
      <c r="I6698" s="62">
        <v>98770.276291972987</v>
      </c>
      <c r="J6698" s="63">
        <v>5.697679251253053</v>
      </c>
      <c r="K6698" s="63">
        <v>5.4034253795119707</v>
      </c>
      <c r="L6698" s="63">
        <v>7.3999478322761894</v>
      </c>
      <c r="M6698" s="63">
        <v>8.7746255482875917</v>
      </c>
      <c r="N6698" s="63">
        <v>6.7773880060491924</v>
      </c>
      <c r="O6698" s="71">
        <v>6.5984224664689872</v>
      </c>
    </row>
    <row r="6699" spans="2:15" outlineLevel="1" x14ac:dyDescent="0.25">
      <c r="B6699" s="65">
        <v>6690</v>
      </c>
      <c r="C6699" s="60">
        <v>1</v>
      </c>
      <c r="D6699" s="61">
        <v>0</v>
      </c>
      <c r="E6699" s="61">
        <v>1</v>
      </c>
      <c r="F6699" s="61">
        <v>1</v>
      </c>
      <c r="G6699" s="61">
        <v>0</v>
      </c>
      <c r="H6699" s="61">
        <v>1</v>
      </c>
      <c r="I6699" s="62">
        <v>26129.710662715559</v>
      </c>
      <c r="J6699" s="63">
        <v>6.1838083513834112</v>
      </c>
      <c r="K6699" s="63">
        <v>5.0044381742106285</v>
      </c>
      <c r="L6699" s="63">
        <v>6.7040973362058809</v>
      </c>
      <c r="M6699" s="63">
        <v>6.0425748304627609</v>
      </c>
      <c r="N6699" s="63">
        <v>6.640550581206603</v>
      </c>
      <c r="O6699" s="71">
        <v>7.2815014400777969</v>
      </c>
    </row>
    <row r="6700" spans="2:15" outlineLevel="1" x14ac:dyDescent="0.25">
      <c r="B6700" s="65">
        <v>6691</v>
      </c>
      <c r="C6700" s="60">
        <v>0</v>
      </c>
      <c r="D6700" s="61">
        <v>1</v>
      </c>
      <c r="E6700" s="61">
        <v>1</v>
      </c>
      <c r="F6700" s="61">
        <v>1</v>
      </c>
      <c r="G6700" s="61">
        <v>1</v>
      </c>
      <c r="H6700" s="61">
        <v>0</v>
      </c>
      <c r="I6700" s="62">
        <v>101606.71253918522</v>
      </c>
      <c r="J6700" s="63">
        <v>6.2897359959724772</v>
      </c>
      <c r="K6700" s="63">
        <v>6.4173886057827927</v>
      </c>
      <c r="L6700" s="63">
        <v>6.9371373231695976</v>
      </c>
      <c r="M6700" s="63">
        <v>8.2075687433067213</v>
      </c>
      <c r="N6700" s="63">
        <v>6.9115803017372235</v>
      </c>
      <c r="O6700" s="71">
        <v>6.6430445574971015</v>
      </c>
    </row>
    <row r="6701" spans="2:15" outlineLevel="1" x14ac:dyDescent="0.25">
      <c r="B6701" s="65">
        <v>6692</v>
      </c>
      <c r="C6701" s="60">
        <v>1</v>
      </c>
      <c r="D6701" s="61">
        <v>0</v>
      </c>
      <c r="E6701" s="61">
        <v>1</v>
      </c>
      <c r="F6701" s="61">
        <v>1</v>
      </c>
      <c r="G6701" s="61">
        <v>0</v>
      </c>
      <c r="H6701" s="61">
        <v>1</v>
      </c>
      <c r="I6701" s="62">
        <v>94888.91993161189</v>
      </c>
      <c r="J6701" s="63">
        <v>6.140112030770676</v>
      </c>
      <c r="K6701" s="63">
        <v>5.2834305051228299</v>
      </c>
      <c r="L6701" s="63">
        <v>7.0706657585305628</v>
      </c>
      <c r="M6701" s="63">
        <v>7.2651215516825722</v>
      </c>
      <c r="N6701" s="63">
        <v>6.3325086871551726</v>
      </c>
      <c r="O6701" s="71">
        <v>7.165361166845388</v>
      </c>
    </row>
    <row r="6702" spans="2:15" outlineLevel="1" x14ac:dyDescent="0.25">
      <c r="B6702" s="65">
        <v>6693</v>
      </c>
      <c r="C6702" s="60">
        <v>1</v>
      </c>
      <c r="D6702" s="61">
        <v>0</v>
      </c>
      <c r="E6702" s="61">
        <v>1</v>
      </c>
      <c r="F6702" s="61">
        <v>1</v>
      </c>
      <c r="G6702" s="61">
        <v>1</v>
      </c>
      <c r="H6702" s="61">
        <v>0</v>
      </c>
      <c r="I6702" s="62">
        <v>93820.870287930971</v>
      </c>
      <c r="J6702" s="63">
        <v>6.075875134662672</v>
      </c>
      <c r="K6702" s="63">
        <v>5.1671574953334813</v>
      </c>
      <c r="L6702" s="63">
        <v>7.8217672219334657</v>
      </c>
      <c r="M6702" s="63">
        <v>6.8050786397296577</v>
      </c>
      <c r="N6702" s="63">
        <v>6.9524342771655716</v>
      </c>
      <c r="O6702" s="71">
        <v>6.3050759838277406</v>
      </c>
    </row>
    <row r="6703" spans="2:15" outlineLevel="1" x14ac:dyDescent="0.25">
      <c r="B6703" s="65">
        <v>6694</v>
      </c>
      <c r="C6703" s="60">
        <v>1</v>
      </c>
      <c r="D6703" s="61">
        <v>0</v>
      </c>
      <c r="E6703" s="61">
        <v>1</v>
      </c>
      <c r="F6703" s="61">
        <v>1</v>
      </c>
      <c r="G6703" s="61">
        <v>1</v>
      </c>
      <c r="H6703" s="61">
        <v>0</v>
      </c>
      <c r="I6703" s="62">
        <v>103300.71511690198</v>
      </c>
      <c r="J6703" s="63">
        <v>7.3379657480685694</v>
      </c>
      <c r="K6703" s="63">
        <v>4.5156506166942831</v>
      </c>
      <c r="L6703" s="63">
        <v>7.8311752693609238</v>
      </c>
      <c r="M6703" s="63">
        <v>8.8234368025280325</v>
      </c>
      <c r="N6703" s="63">
        <v>7.222697905176549</v>
      </c>
      <c r="O6703" s="71">
        <v>6.9519534784996058</v>
      </c>
    </row>
    <row r="6704" spans="2:15" outlineLevel="1" x14ac:dyDescent="0.25">
      <c r="B6704" s="65">
        <v>6695</v>
      </c>
      <c r="C6704" s="60">
        <v>1</v>
      </c>
      <c r="D6704" s="61">
        <v>0</v>
      </c>
      <c r="E6704" s="61">
        <v>1</v>
      </c>
      <c r="F6704" s="61">
        <v>1</v>
      </c>
      <c r="G6704" s="61">
        <v>1</v>
      </c>
      <c r="H6704" s="61">
        <v>0</v>
      </c>
      <c r="I6704" s="62">
        <v>97197.230325791112</v>
      </c>
      <c r="J6704" s="63">
        <v>6.0926933030754133</v>
      </c>
      <c r="K6704" s="63">
        <v>5.2003870831662349</v>
      </c>
      <c r="L6704" s="63">
        <v>7.4212470496780529</v>
      </c>
      <c r="M6704" s="63">
        <v>8.041470864622756</v>
      </c>
      <c r="N6704" s="63">
        <v>7.0134911365779367</v>
      </c>
      <c r="O6704" s="71">
        <v>6.3298993377529325</v>
      </c>
    </row>
    <row r="6705" spans="2:15" outlineLevel="1" x14ac:dyDescent="0.25">
      <c r="B6705" s="65">
        <v>6696</v>
      </c>
      <c r="C6705" s="60">
        <v>0</v>
      </c>
      <c r="D6705" s="61">
        <v>1</v>
      </c>
      <c r="E6705" s="61">
        <v>1</v>
      </c>
      <c r="F6705" s="61">
        <v>1</v>
      </c>
      <c r="G6705" s="61">
        <v>0</v>
      </c>
      <c r="H6705" s="61">
        <v>1</v>
      </c>
      <c r="I6705" s="62">
        <v>96894.107626321929</v>
      </c>
      <c r="J6705" s="63">
        <v>6.1170578060711147</v>
      </c>
      <c r="K6705" s="63">
        <v>6.4126043312408987</v>
      </c>
      <c r="L6705" s="63">
        <v>7.6623309490948799</v>
      </c>
      <c r="M6705" s="63">
        <v>6.4745695330778856</v>
      </c>
      <c r="N6705" s="63">
        <v>6.4139304428626431</v>
      </c>
      <c r="O6705" s="71">
        <v>7.1381865208499136</v>
      </c>
    </row>
    <row r="6706" spans="2:15" outlineLevel="1" x14ac:dyDescent="0.25">
      <c r="B6706" s="65">
        <v>6697</v>
      </c>
      <c r="C6706" s="60">
        <v>1</v>
      </c>
      <c r="D6706" s="61">
        <v>0</v>
      </c>
      <c r="E6706" s="61">
        <v>1</v>
      </c>
      <c r="F6706" s="61">
        <v>1</v>
      </c>
      <c r="G6706" s="61">
        <v>1</v>
      </c>
      <c r="H6706" s="61">
        <v>0</v>
      </c>
      <c r="I6706" s="62">
        <v>100454.12976587396</v>
      </c>
      <c r="J6706" s="63">
        <v>6.2782610933794274</v>
      </c>
      <c r="K6706" s="63">
        <v>5.3547766154277205</v>
      </c>
      <c r="L6706" s="63">
        <v>6.7361728227077853</v>
      </c>
      <c r="M6706" s="63">
        <v>8.4864628448284201</v>
      </c>
      <c r="N6706" s="63">
        <v>7.413109645364993</v>
      </c>
      <c r="O6706" s="71">
        <v>6.7792907347250502</v>
      </c>
    </row>
    <row r="6707" spans="2:15" outlineLevel="1" x14ac:dyDescent="0.25">
      <c r="B6707" s="65">
        <v>6698</v>
      </c>
      <c r="C6707" s="60">
        <v>0</v>
      </c>
      <c r="D6707" s="61">
        <v>1</v>
      </c>
      <c r="E6707" s="61">
        <v>1</v>
      </c>
      <c r="F6707" s="61">
        <v>1</v>
      </c>
      <c r="G6707" s="61">
        <v>0</v>
      </c>
      <c r="H6707" s="61">
        <v>1</v>
      </c>
      <c r="I6707" s="62">
        <v>102853.14096239946</v>
      </c>
      <c r="J6707" s="63">
        <v>6.0023203590786416</v>
      </c>
      <c r="K6707" s="63">
        <v>6.5254189835186853</v>
      </c>
      <c r="L6707" s="63">
        <v>7.3669099286595392</v>
      </c>
      <c r="M6707" s="63">
        <v>8.3577480623942382</v>
      </c>
      <c r="N6707" s="63">
        <v>6.801990140821764</v>
      </c>
      <c r="O6707" s="71">
        <v>7.1020325587153126</v>
      </c>
    </row>
    <row r="6708" spans="2:15" outlineLevel="1" x14ac:dyDescent="0.25">
      <c r="B6708" s="65">
        <v>6699</v>
      </c>
      <c r="C6708" s="60">
        <v>0</v>
      </c>
      <c r="D6708" s="61">
        <v>1</v>
      </c>
      <c r="E6708" s="61">
        <v>1</v>
      </c>
      <c r="F6708" s="61">
        <v>1</v>
      </c>
      <c r="G6708" s="61">
        <v>0</v>
      </c>
      <c r="H6708" s="61">
        <v>1</v>
      </c>
      <c r="I6708" s="62">
        <v>100270.11679502549</v>
      </c>
      <c r="J6708" s="63">
        <v>5.3920218816379775</v>
      </c>
      <c r="K6708" s="63">
        <v>6.0057624512904741</v>
      </c>
      <c r="L6708" s="63">
        <v>7.8387395766678587</v>
      </c>
      <c r="M6708" s="63">
        <v>8.9341751397154319</v>
      </c>
      <c r="N6708" s="63">
        <v>6.4536166178769561</v>
      </c>
      <c r="O6708" s="71">
        <v>6.7322777692217119</v>
      </c>
    </row>
    <row r="6709" spans="2:15" outlineLevel="1" x14ac:dyDescent="0.25">
      <c r="B6709" s="65">
        <v>6700</v>
      </c>
      <c r="C6709" s="60">
        <v>1</v>
      </c>
      <c r="D6709" s="61">
        <v>0</v>
      </c>
      <c r="E6709" s="61">
        <v>1</v>
      </c>
      <c r="F6709" s="61">
        <v>1</v>
      </c>
      <c r="G6709" s="61">
        <v>0</v>
      </c>
      <c r="H6709" s="61">
        <v>1</v>
      </c>
      <c r="I6709" s="62">
        <v>77304.025303303031</v>
      </c>
      <c r="J6709" s="63">
        <v>6.5939910433995408</v>
      </c>
      <c r="K6709" s="63">
        <v>5.1459126943466771</v>
      </c>
      <c r="L6709" s="63">
        <v>6.3302294866599897</v>
      </c>
      <c r="M6709" s="63">
        <v>7.5900795761392281</v>
      </c>
      <c r="N6709" s="63">
        <v>6.8467965396031207</v>
      </c>
      <c r="O6709" s="71">
        <v>7.3393185226708191</v>
      </c>
    </row>
    <row r="6710" spans="2:15" outlineLevel="1" x14ac:dyDescent="0.25">
      <c r="B6710" s="65">
        <v>6701</v>
      </c>
      <c r="C6710" s="60">
        <v>1</v>
      </c>
      <c r="D6710" s="61">
        <v>0</v>
      </c>
      <c r="E6710" s="61">
        <v>1</v>
      </c>
      <c r="F6710" s="61">
        <v>1</v>
      </c>
      <c r="G6710" s="61">
        <v>1</v>
      </c>
      <c r="H6710" s="61">
        <v>0</v>
      </c>
      <c r="I6710" s="62">
        <v>92529.620568737242</v>
      </c>
      <c r="J6710" s="63">
        <v>5.6900603295442647</v>
      </c>
      <c r="K6710" s="63">
        <v>4.9197617334354513</v>
      </c>
      <c r="L6710" s="63">
        <v>7.4985538272571688</v>
      </c>
      <c r="M6710" s="63">
        <v>6.9124471893620862</v>
      </c>
      <c r="N6710" s="63">
        <v>7.0683213689801807</v>
      </c>
      <c r="O6710" s="71">
        <v>6.4872813409268621</v>
      </c>
    </row>
    <row r="6711" spans="2:15" outlineLevel="1" x14ac:dyDescent="0.25">
      <c r="B6711" s="65">
        <v>6702</v>
      </c>
      <c r="C6711" s="60">
        <v>1</v>
      </c>
      <c r="D6711" s="61">
        <v>0</v>
      </c>
      <c r="E6711" s="61">
        <v>1</v>
      </c>
      <c r="F6711" s="61">
        <v>1</v>
      </c>
      <c r="G6711" s="61">
        <v>1</v>
      </c>
      <c r="H6711" s="61">
        <v>0</v>
      </c>
      <c r="I6711" s="62">
        <v>73835.807886294366</v>
      </c>
      <c r="J6711" s="63">
        <v>5.9384409503577933</v>
      </c>
      <c r="K6711" s="63">
        <v>4.9788623370158707</v>
      </c>
      <c r="L6711" s="63">
        <v>6.5984056497626451</v>
      </c>
      <c r="M6711" s="63">
        <v>7.6368619807482228</v>
      </c>
      <c r="N6711" s="63">
        <v>6.9706071016705966</v>
      </c>
      <c r="O6711" s="71">
        <v>6.4097146696337521</v>
      </c>
    </row>
    <row r="6712" spans="2:15" outlineLevel="1" x14ac:dyDescent="0.25">
      <c r="B6712" s="65">
        <v>6703</v>
      </c>
      <c r="C6712" s="60">
        <v>1</v>
      </c>
      <c r="D6712" s="61">
        <v>0</v>
      </c>
      <c r="E6712" s="61">
        <v>1</v>
      </c>
      <c r="F6712" s="61">
        <v>1</v>
      </c>
      <c r="G6712" s="61">
        <v>1</v>
      </c>
      <c r="H6712" s="61">
        <v>0</v>
      </c>
      <c r="I6712" s="62">
        <v>101189.77559892817</v>
      </c>
      <c r="J6712" s="63">
        <v>6.4304735597484433</v>
      </c>
      <c r="K6712" s="63">
        <v>5.6761035977269199</v>
      </c>
      <c r="L6712" s="63">
        <v>6.6242861256541721</v>
      </c>
      <c r="M6712" s="63">
        <v>8.8608119607700626</v>
      </c>
      <c r="N6712" s="63">
        <v>6.966001787267639</v>
      </c>
      <c r="O6712" s="71">
        <v>6.5575138610160195</v>
      </c>
    </row>
    <row r="6713" spans="2:15" outlineLevel="1" x14ac:dyDescent="0.25">
      <c r="B6713" s="65">
        <v>6704</v>
      </c>
      <c r="C6713" s="60">
        <v>0</v>
      </c>
      <c r="D6713" s="61">
        <v>1</v>
      </c>
      <c r="E6713" s="61">
        <v>1</v>
      </c>
      <c r="F6713" s="61">
        <v>1</v>
      </c>
      <c r="G6713" s="61">
        <v>0</v>
      </c>
      <c r="H6713" s="61">
        <v>1</v>
      </c>
      <c r="I6713" s="62">
        <v>100590.42468559754</v>
      </c>
      <c r="J6713" s="63">
        <v>5.3120801079131539</v>
      </c>
      <c r="K6713" s="63">
        <v>5.8992481683775875</v>
      </c>
      <c r="L6713" s="63">
        <v>8.2256232171976293</v>
      </c>
      <c r="M6713" s="63">
        <v>8.5523792506884035</v>
      </c>
      <c r="N6713" s="63">
        <v>6.7437818127434745</v>
      </c>
      <c r="O6713" s="71">
        <v>7.0674423882743787</v>
      </c>
    </row>
    <row r="6714" spans="2:15" outlineLevel="1" x14ac:dyDescent="0.25">
      <c r="B6714" s="65">
        <v>6705</v>
      </c>
      <c r="C6714" s="60">
        <v>1</v>
      </c>
      <c r="D6714" s="61">
        <v>0</v>
      </c>
      <c r="E6714" s="61">
        <v>1</v>
      </c>
      <c r="F6714" s="61">
        <v>1</v>
      </c>
      <c r="G6714" s="61">
        <v>1</v>
      </c>
      <c r="H6714" s="61">
        <v>0</v>
      </c>
      <c r="I6714" s="62">
        <v>73828.066657023941</v>
      </c>
      <c r="J6714" s="63">
        <v>5.7892895855836013</v>
      </c>
      <c r="K6714" s="63">
        <v>4.738578272037449</v>
      </c>
      <c r="L6714" s="63">
        <v>6.8356367103810083</v>
      </c>
      <c r="M6714" s="63">
        <v>8.2531127399372917</v>
      </c>
      <c r="N6714" s="63">
        <v>6.7804117362876895</v>
      </c>
      <c r="O6714" s="71">
        <v>6.1654158667651071</v>
      </c>
    </row>
    <row r="6715" spans="2:15" outlineLevel="1" x14ac:dyDescent="0.25">
      <c r="B6715" s="65">
        <v>6706</v>
      </c>
      <c r="C6715" s="60">
        <v>1</v>
      </c>
      <c r="D6715" s="61">
        <v>0</v>
      </c>
      <c r="E6715" s="61">
        <v>1</v>
      </c>
      <c r="F6715" s="61">
        <v>1</v>
      </c>
      <c r="G6715" s="61">
        <v>1</v>
      </c>
      <c r="H6715" s="61">
        <v>0</v>
      </c>
      <c r="I6715" s="62">
        <v>30932.30973675815</v>
      </c>
      <c r="J6715" s="63">
        <v>6.1169859880266602</v>
      </c>
      <c r="K6715" s="63">
        <v>5.9318833751753672</v>
      </c>
      <c r="L6715" s="63">
        <v>6.8548011907820641</v>
      </c>
      <c r="M6715" s="63">
        <v>6.9591882105116847</v>
      </c>
      <c r="N6715" s="63">
        <v>6.955901645487276</v>
      </c>
      <c r="O6715" s="71">
        <v>6.5909415492668764</v>
      </c>
    </row>
    <row r="6716" spans="2:15" outlineLevel="1" x14ac:dyDescent="0.25">
      <c r="B6716" s="65">
        <v>6707</v>
      </c>
      <c r="C6716" s="60">
        <v>1</v>
      </c>
      <c r="D6716" s="61">
        <v>0</v>
      </c>
      <c r="E6716" s="61">
        <v>1</v>
      </c>
      <c r="F6716" s="61">
        <v>1</v>
      </c>
      <c r="G6716" s="61">
        <v>1</v>
      </c>
      <c r="H6716" s="61">
        <v>0</v>
      </c>
      <c r="I6716" s="62">
        <v>95411.245194001283</v>
      </c>
      <c r="J6716" s="63">
        <v>6.2983404512983077</v>
      </c>
      <c r="K6716" s="63">
        <v>4.3322765990140644</v>
      </c>
      <c r="L6716" s="63">
        <v>7.4451339343769716</v>
      </c>
      <c r="M6716" s="63">
        <v>7.0552271653553333</v>
      </c>
      <c r="N6716" s="63">
        <v>7.6120260798438961</v>
      </c>
      <c r="O6716" s="71">
        <v>7.0788812600265985</v>
      </c>
    </row>
    <row r="6717" spans="2:15" outlineLevel="1" x14ac:dyDescent="0.25">
      <c r="B6717" s="65">
        <v>6708</v>
      </c>
      <c r="C6717" s="60">
        <v>1</v>
      </c>
      <c r="D6717" s="61">
        <v>0</v>
      </c>
      <c r="E6717" s="61">
        <v>1</v>
      </c>
      <c r="F6717" s="61">
        <v>1</v>
      </c>
      <c r="G6717" s="61">
        <v>0</v>
      </c>
      <c r="H6717" s="61">
        <v>1</v>
      </c>
      <c r="I6717" s="62">
        <v>93734.196590597334</v>
      </c>
      <c r="J6717" s="63">
        <v>5.5317969222957979</v>
      </c>
      <c r="K6717" s="63">
        <v>4.7127745117292648</v>
      </c>
      <c r="L6717" s="63">
        <v>8.0231124745448934</v>
      </c>
      <c r="M6717" s="63">
        <v>8.0121703924735481</v>
      </c>
      <c r="N6717" s="63">
        <v>6.4366381585304087</v>
      </c>
      <c r="O6717" s="71">
        <v>6.4512355591043544</v>
      </c>
    </row>
    <row r="6718" spans="2:15" outlineLevel="1" x14ac:dyDescent="0.25">
      <c r="B6718" s="65">
        <v>6709</v>
      </c>
      <c r="C6718" s="60">
        <v>1</v>
      </c>
      <c r="D6718" s="61">
        <v>0</v>
      </c>
      <c r="E6718" s="61">
        <v>1</v>
      </c>
      <c r="F6718" s="61">
        <v>1</v>
      </c>
      <c r="G6718" s="61">
        <v>1</v>
      </c>
      <c r="H6718" s="61">
        <v>0</v>
      </c>
      <c r="I6718" s="62">
        <v>99246.17223450981</v>
      </c>
      <c r="J6718" s="63">
        <v>5.9450916043287325</v>
      </c>
      <c r="K6718" s="63">
        <v>5.5764703487537473</v>
      </c>
      <c r="L6718" s="63">
        <v>7.735607966608316</v>
      </c>
      <c r="M6718" s="63">
        <v>8.1382510529013743</v>
      </c>
      <c r="N6718" s="63">
        <v>7.2869081629658474</v>
      </c>
      <c r="O6718" s="71">
        <v>6.2964071819275613</v>
      </c>
    </row>
    <row r="6719" spans="2:15" outlineLevel="1" x14ac:dyDescent="0.25">
      <c r="B6719" s="65">
        <v>6710</v>
      </c>
      <c r="C6719" s="60">
        <v>1</v>
      </c>
      <c r="D6719" s="61">
        <v>0</v>
      </c>
      <c r="E6719" s="61">
        <v>1</v>
      </c>
      <c r="F6719" s="61">
        <v>1</v>
      </c>
      <c r="G6719" s="61">
        <v>1</v>
      </c>
      <c r="H6719" s="61">
        <v>0</v>
      </c>
      <c r="I6719" s="62">
        <v>30037.264815562419</v>
      </c>
      <c r="J6719" s="63">
        <v>5.7070447533360458</v>
      </c>
      <c r="K6719" s="63">
        <v>5.4199217795308181</v>
      </c>
      <c r="L6719" s="63">
        <v>6.9910529007395663</v>
      </c>
      <c r="M6719" s="63">
        <v>7.140550008505083</v>
      </c>
      <c r="N6719" s="63">
        <v>7.0568979204340589</v>
      </c>
      <c r="O6719" s="71">
        <v>6.981171562306546</v>
      </c>
    </row>
    <row r="6720" spans="2:15" outlineLevel="1" x14ac:dyDescent="0.25">
      <c r="B6720" s="65">
        <v>6711</v>
      </c>
      <c r="C6720" s="60">
        <v>1</v>
      </c>
      <c r="D6720" s="61">
        <v>0</v>
      </c>
      <c r="E6720" s="61">
        <v>1</v>
      </c>
      <c r="F6720" s="61">
        <v>1</v>
      </c>
      <c r="G6720" s="61">
        <v>1</v>
      </c>
      <c r="H6720" s="61">
        <v>0</v>
      </c>
      <c r="I6720" s="62">
        <v>101692.16052792293</v>
      </c>
      <c r="J6720" s="63">
        <v>6.9099828509812742</v>
      </c>
      <c r="K6720" s="63">
        <v>5.5208582463127778</v>
      </c>
      <c r="L6720" s="63">
        <v>7.821343334719999</v>
      </c>
      <c r="M6720" s="63">
        <v>7.7669030651216406</v>
      </c>
      <c r="N6720" s="63">
        <v>7.3924083736907997</v>
      </c>
      <c r="O6720" s="71">
        <v>6.5841491974044146</v>
      </c>
    </row>
    <row r="6721" spans="2:15" outlineLevel="1" x14ac:dyDescent="0.25">
      <c r="B6721" s="65">
        <v>6712</v>
      </c>
      <c r="C6721" s="60">
        <v>1</v>
      </c>
      <c r="D6721" s="61">
        <v>0</v>
      </c>
      <c r="E6721" s="61">
        <v>1</v>
      </c>
      <c r="F6721" s="61">
        <v>1</v>
      </c>
      <c r="G6721" s="61">
        <v>1</v>
      </c>
      <c r="H6721" s="61">
        <v>0</v>
      </c>
      <c r="I6721" s="62">
        <v>75204.929228578636</v>
      </c>
      <c r="J6721" s="63">
        <v>6.4728058756903062</v>
      </c>
      <c r="K6721" s="63">
        <v>4.7185010287249494</v>
      </c>
      <c r="L6721" s="63">
        <v>6.3618092453734603</v>
      </c>
      <c r="M6721" s="63">
        <v>7.8663836556052473</v>
      </c>
      <c r="N6721" s="63">
        <v>7.1688692574243547</v>
      </c>
      <c r="O6721" s="71">
        <v>6.3258814295866594</v>
      </c>
    </row>
    <row r="6722" spans="2:15" outlineLevel="1" x14ac:dyDescent="0.25">
      <c r="B6722" s="65">
        <v>6713</v>
      </c>
      <c r="C6722" s="60">
        <v>1</v>
      </c>
      <c r="D6722" s="61">
        <v>0</v>
      </c>
      <c r="E6722" s="61">
        <v>1</v>
      </c>
      <c r="F6722" s="61">
        <v>1</v>
      </c>
      <c r="G6722" s="61">
        <v>0</v>
      </c>
      <c r="H6722" s="61">
        <v>1</v>
      </c>
      <c r="I6722" s="62">
        <v>101564.11101598834</v>
      </c>
      <c r="J6722" s="63">
        <v>6.1797668618404504</v>
      </c>
      <c r="K6722" s="63">
        <v>5.1885458614728659</v>
      </c>
      <c r="L6722" s="63">
        <v>7.9172612965257283</v>
      </c>
      <c r="M6722" s="63">
        <v>8.8027009076790677</v>
      </c>
      <c r="N6722" s="63">
        <v>6.5747635760184391</v>
      </c>
      <c r="O6722" s="71">
        <v>7.4505803956976555</v>
      </c>
    </row>
    <row r="6723" spans="2:15" outlineLevel="1" x14ac:dyDescent="0.25">
      <c r="B6723" s="65">
        <v>6714</v>
      </c>
      <c r="C6723" s="60">
        <v>1</v>
      </c>
      <c r="D6723" s="61">
        <v>0</v>
      </c>
      <c r="E6723" s="61">
        <v>1</v>
      </c>
      <c r="F6723" s="61">
        <v>1</v>
      </c>
      <c r="G6723" s="61">
        <v>1</v>
      </c>
      <c r="H6723" s="61">
        <v>0</v>
      </c>
      <c r="I6723" s="62">
        <v>102540.64945767299</v>
      </c>
      <c r="J6723" s="63">
        <v>6.1917071288996128</v>
      </c>
      <c r="K6723" s="63">
        <v>6.1277592136574599</v>
      </c>
      <c r="L6723" s="63">
        <v>7.6294932738036483</v>
      </c>
      <c r="M6723" s="63">
        <v>8.1369609675431374</v>
      </c>
      <c r="N6723" s="63">
        <v>7.1618212403962449</v>
      </c>
      <c r="O6723" s="71">
        <v>6.9702673169480409</v>
      </c>
    </row>
    <row r="6724" spans="2:15" outlineLevel="1" x14ac:dyDescent="0.25">
      <c r="B6724" s="65">
        <v>6715</v>
      </c>
      <c r="C6724" s="60">
        <v>0</v>
      </c>
      <c r="D6724" s="61">
        <v>1</v>
      </c>
      <c r="E6724" s="61">
        <v>1</v>
      </c>
      <c r="F6724" s="61">
        <v>1</v>
      </c>
      <c r="G6724" s="61">
        <v>1</v>
      </c>
      <c r="H6724" s="61">
        <v>0</v>
      </c>
      <c r="I6724" s="62">
        <v>100103.22750763883</v>
      </c>
      <c r="J6724" s="63">
        <v>5.3579023771443746</v>
      </c>
      <c r="K6724" s="63">
        <v>6.2410248091056904</v>
      </c>
      <c r="L6724" s="63">
        <v>8.0669481061557349</v>
      </c>
      <c r="M6724" s="63">
        <v>8.0921739570258637</v>
      </c>
      <c r="N6724" s="63">
        <v>7.0376784289716081</v>
      </c>
      <c r="O6724" s="71">
        <v>6.6775231085216493</v>
      </c>
    </row>
    <row r="6725" spans="2:15" outlineLevel="1" x14ac:dyDescent="0.25">
      <c r="B6725" s="65">
        <v>6716</v>
      </c>
      <c r="C6725" s="60">
        <v>1</v>
      </c>
      <c r="D6725" s="61">
        <v>0</v>
      </c>
      <c r="E6725" s="61">
        <v>1</v>
      </c>
      <c r="F6725" s="61">
        <v>1</v>
      </c>
      <c r="G6725" s="61">
        <v>0</v>
      </c>
      <c r="H6725" s="61">
        <v>1</v>
      </c>
      <c r="I6725" s="62">
        <v>74474.964611081828</v>
      </c>
      <c r="J6725" s="63">
        <v>5.4679459469612777</v>
      </c>
      <c r="K6725" s="63">
        <v>5.0394571942476691</v>
      </c>
      <c r="L6725" s="63">
        <v>7.5040327546663068</v>
      </c>
      <c r="M6725" s="63">
        <v>8.005363936019851</v>
      </c>
      <c r="N6725" s="63">
        <v>6.3117787428536047</v>
      </c>
      <c r="O6725" s="71">
        <v>6.9265220232013496</v>
      </c>
    </row>
    <row r="6726" spans="2:15" outlineLevel="1" x14ac:dyDescent="0.25">
      <c r="B6726" s="65">
        <v>6717</v>
      </c>
      <c r="C6726" s="60">
        <v>1</v>
      </c>
      <c r="D6726" s="61">
        <v>0</v>
      </c>
      <c r="E6726" s="61">
        <v>1</v>
      </c>
      <c r="F6726" s="61">
        <v>1</v>
      </c>
      <c r="G6726" s="61">
        <v>0</v>
      </c>
      <c r="H6726" s="61">
        <v>1</v>
      </c>
      <c r="I6726" s="62">
        <v>23694.20845060877</v>
      </c>
      <c r="J6726" s="63">
        <v>5.6739059839688837</v>
      </c>
      <c r="K6726" s="63">
        <v>4.4196342012259997</v>
      </c>
      <c r="L6726" s="63">
        <v>7.080263135598301</v>
      </c>
      <c r="M6726" s="63">
        <v>6.088499862589142</v>
      </c>
      <c r="N6726" s="63">
        <v>6.7579074749902333</v>
      </c>
      <c r="O6726" s="71">
        <v>7.1831344823791348</v>
      </c>
    </row>
    <row r="6727" spans="2:15" outlineLevel="1" x14ac:dyDescent="0.25">
      <c r="B6727" s="65">
        <v>6718</v>
      </c>
      <c r="C6727" s="60">
        <v>1</v>
      </c>
      <c r="D6727" s="61">
        <v>0</v>
      </c>
      <c r="E6727" s="61">
        <v>1</v>
      </c>
      <c r="F6727" s="61">
        <v>1</v>
      </c>
      <c r="G6727" s="61">
        <v>1</v>
      </c>
      <c r="H6727" s="61">
        <v>0</v>
      </c>
      <c r="I6727" s="62">
        <v>78596.157622658051</v>
      </c>
      <c r="J6727" s="63">
        <v>5.8778319696196455</v>
      </c>
      <c r="K6727" s="63">
        <v>5.0246644135538236</v>
      </c>
      <c r="L6727" s="63">
        <v>6.8171190874346417</v>
      </c>
      <c r="M6727" s="63">
        <v>8.5131221591683826</v>
      </c>
      <c r="N6727" s="63">
        <v>7.3080413408810037</v>
      </c>
      <c r="O6727" s="71">
        <v>6.9343383480296445</v>
      </c>
    </row>
    <row r="6728" spans="2:15" outlineLevel="1" x14ac:dyDescent="0.25">
      <c r="B6728" s="65">
        <v>6719</v>
      </c>
      <c r="C6728" s="60">
        <v>1</v>
      </c>
      <c r="D6728" s="61">
        <v>0</v>
      </c>
      <c r="E6728" s="61">
        <v>1</v>
      </c>
      <c r="F6728" s="61">
        <v>1</v>
      </c>
      <c r="G6728" s="61">
        <v>1</v>
      </c>
      <c r="H6728" s="61">
        <v>0</v>
      </c>
      <c r="I6728" s="62">
        <v>25304.396310569195</v>
      </c>
      <c r="J6728" s="63">
        <v>5.6941330787877078</v>
      </c>
      <c r="K6728" s="63">
        <v>4.6241421533522402</v>
      </c>
      <c r="L6728" s="63">
        <v>6.6534603737409528</v>
      </c>
      <c r="M6728" s="63">
        <v>7.809370419839837</v>
      </c>
      <c r="N6728" s="63">
        <v>6.222119732657271</v>
      </c>
      <c r="O6728" s="71">
        <v>6.1767043607099277</v>
      </c>
    </row>
    <row r="6729" spans="2:15" outlineLevel="1" x14ac:dyDescent="0.25">
      <c r="B6729" s="65">
        <v>6720</v>
      </c>
      <c r="C6729" s="60">
        <v>1</v>
      </c>
      <c r="D6729" s="61">
        <v>0</v>
      </c>
      <c r="E6729" s="61">
        <v>1</v>
      </c>
      <c r="F6729" s="61">
        <v>1</v>
      </c>
      <c r="G6729" s="61">
        <v>1</v>
      </c>
      <c r="H6729" s="61">
        <v>0</v>
      </c>
      <c r="I6729" s="62">
        <v>97358.258927816743</v>
      </c>
      <c r="J6729" s="63">
        <v>6.7199760364675667</v>
      </c>
      <c r="K6729" s="63">
        <v>5.5191949716924356</v>
      </c>
      <c r="L6729" s="63">
        <v>7.7954937862619964</v>
      </c>
      <c r="M6729" s="63">
        <v>7.1797588544939881</v>
      </c>
      <c r="N6729" s="63">
        <v>6.7768138477519573</v>
      </c>
      <c r="O6729" s="71">
        <v>6.3370069106909543</v>
      </c>
    </row>
    <row r="6730" spans="2:15" outlineLevel="1" x14ac:dyDescent="0.25">
      <c r="B6730" s="65">
        <v>6721</v>
      </c>
      <c r="C6730" s="60">
        <v>1</v>
      </c>
      <c r="D6730" s="61">
        <v>0</v>
      </c>
      <c r="E6730" s="61">
        <v>1</v>
      </c>
      <c r="F6730" s="61">
        <v>1</v>
      </c>
      <c r="G6730" s="61">
        <v>1</v>
      </c>
      <c r="H6730" s="61">
        <v>0</v>
      </c>
      <c r="I6730" s="62">
        <v>76482.182688001514</v>
      </c>
      <c r="J6730" s="63">
        <v>5.9803907342978544</v>
      </c>
      <c r="K6730" s="63">
        <v>5.8523170653216807</v>
      </c>
      <c r="L6730" s="63">
        <v>6.5441749706537768</v>
      </c>
      <c r="M6730" s="63">
        <v>8.0254896230978829</v>
      </c>
      <c r="N6730" s="63">
        <v>6.5947921823656737</v>
      </c>
      <c r="O6730" s="71">
        <v>6.3130438638995852</v>
      </c>
    </row>
    <row r="6731" spans="2:15" outlineLevel="1" x14ac:dyDescent="0.25">
      <c r="B6731" s="65">
        <v>6722</v>
      </c>
      <c r="C6731" s="60">
        <v>1</v>
      </c>
      <c r="D6731" s="61">
        <v>0</v>
      </c>
      <c r="E6731" s="61">
        <v>1</v>
      </c>
      <c r="F6731" s="61">
        <v>1</v>
      </c>
      <c r="G6731" s="61">
        <v>0</v>
      </c>
      <c r="H6731" s="61">
        <v>1</v>
      </c>
      <c r="I6731" s="62">
        <v>95948.563082615699</v>
      </c>
      <c r="J6731" s="63">
        <v>6.393142494188627</v>
      </c>
      <c r="K6731" s="63">
        <v>5.6099474244927734</v>
      </c>
      <c r="L6731" s="63">
        <v>6.608789346710858</v>
      </c>
      <c r="M6731" s="63">
        <v>6.6415097631429001</v>
      </c>
      <c r="N6731" s="63">
        <v>6.812819211522207</v>
      </c>
      <c r="O6731" s="71">
        <v>7.4634239990924316</v>
      </c>
    </row>
    <row r="6732" spans="2:15" outlineLevel="1" x14ac:dyDescent="0.25">
      <c r="B6732" s="65">
        <v>6723</v>
      </c>
      <c r="C6732" s="60">
        <v>1</v>
      </c>
      <c r="D6732" s="61">
        <v>0</v>
      </c>
      <c r="E6732" s="61">
        <v>1</v>
      </c>
      <c r="F6732" s="61">
        <v>1</v>
      </c>
      <c r="G6732" s="61">
        <v>1</v>
      </c>
      <c r="H6732" s="61">
        <v>0</v>
      </c>
      <c r="I6732" s="62">
        <v>62449.628993721752</v>
      </c>
      <c r="J6732" s="63">
        <v>6.41091810964509</v>
      </c>
      <c r="K6732" s="63">
        <v>5.024733251682818</v>
      </c>
      <c r="L6732" s="63">
        <v>6.6640184998444862</v>
      </c>
      <c r="M6732" s="63">
        <v>6.6352718582204107</v>
      </c>
      <c r="N6732" s="63">
        <v>6.7706453638670983</v>
      </c>
      <c r="O6732" s="71">
        <v>6.6315861111322993</v>
      </c>
    </row>
    <row r="6733" spans="2:15" outlineLevel="1" x14ac:dyDescent="0.25">
      <c r="B6733" s="65">
        <v>6724</v>
      </c>
      <c r="C6733" s="60">
        <v>0</v>
      </c>
      <c r="D6733" s="61">
        <v>1</v>
      </c>
      <c r="E6733" s="61">
        <v>1</v>
      </c>
      <c r="F6733" s="61">
        <v>1</v>
      </c>
      <c r="G6733" s="61">
        <v>0</v>
      </c>
      <c r="H6733" s="61">
        <v>1</v>
      </c>
      <c r="I6733" s="62">
        <v>97406.972003817165</v>
      </c>
      <c r="J6733" s="63">
        <v>5.5174463877056334</v>
      </c>
      <c r="K6733" s="63">
        <v>5.9420634351934378</v>
      </c>
      <c r="L6733" s="63">
        <v>7.1394311609018004</v>
      </c>
      <c r="M6733" s="63">
        <v>8.1863181424118903</v>
      </c>
      <c r="N6733" s="63">
        <v>6.4241388518871583</v>
      </c>
      <c r="O6733" s="71">
        <v>6.8266944974696173</v>
      </c>
    </row>
    <row r="6734" spans="2:15" outlineLevel="1" x14ac:dyDescent="0.25">
      <c r="B6734" s="65">
        <v>6725</v>
      </c>
      <c r="C6734" s="60">
        <v>1</v>
      </c>
      <c r="D6734" s="61">
        <v>0</v>
      </c>
      <c r="E6734" s="61">
        <v>1</v>
      </c>
      <c r="F6734" s="61">
        <v>1</v>
      </c>
      <c r="G6734" s="61">
        <v>0</v>
      </c>
      <c r="H6734" s="61">
        <v>1</v>
      </c>
      <c r="I6734" s="62">
        <v>101753.49502957772</v>
      </c>
      <c r="J6734" s="63">
        <v>6.0857137555609668</v>
      </c>
      <c r="K6734" s="63">
        <v>5.495221403602037</v>
      </c>
      <c r="L6734" s="63">
        <v>7.0118631754554848</v>
      </c>
      <c r="M6734" s="63">
        <v>8.4346984166146495</v>
      </c>
      <c r="N6734" s="63">
        <v>7.3322233687297373</v>
      </c>
      <c r="O6734" s="71">
        <v>7.4381142988363846</v>
      </c>
    </row>
    <row r="6735" spans="2:15" outlineLevel="1" x14ac:dyDescent="0.25">
      <c r="B6735" s="65">
        <v>6726</v>
      </c>
      <c r="C6735" s="60">
        <v>0</v>
      </c>
      <c r="D6735" s="61">
        <v>1</v>
      </c>
      <c r="E6735" s="61">
        <v>1</v>
      </c>
      <c r="F6735" s="61">
        <v>1</v>
      </c>
      <c r="G6735" s="61">
        <v>1</v>
      </c>
      <c r="H6735" s="61">
        <v>0</v>
      </c>
      <c r="I6735" s="62">
        <v>62883.179655377317</v>
      </c>
      <c r="J6735" s="63">
        <v>5.4903642137509339</v>
      </c>
      <c r="K6735" s="63">
        <v>6.2495172565166692</v>
      </c>
      <c r="L6735" s="63">
        <v>7.7047494490835522</v>
      </c>
      <c r="M6735" s="63">
        <v>6.2993531642907445</v>
      </c>
      <c r="N6735" s="63">
        <v>6.5508543737336637</v>
      </c>
      <c r="O6735" s="71">
        <v>6.3474755942049486</v>
      </c>
    </row>
    <row r="6736" spans="2:15" outlineLevel="1" x14ac:dyDescent="0.25">
      <c r="B6736" s="65">
        <v>6727</v>
      </c>
      <c r="C6736" s="60">
        <v>0</v>
      </c>
      <c r="D6736" s="61">
        <v>1</v>
      </c>
      <c r="E6736" s="61">
        <v>1</v>
      </c>
      <c r="F6736" s="61">
        <v>1</v>
      </c>
      <c r="G6736" s="61">
        <v>0</v>
      </c>
      <c r="H6736" s="61">
        <v>1</v>
      </c>
      <c r="I6736" s="62">
        <v>100047.76949775261</v>
      </c>
      <c r="J6736" s="63">
        <v>5.9782878503187602</v>
      </c>
      <c r="K6736" s="63">
        <v>6.2831918703252878</v>
      </c>
      <c r="L6736" s="63">
        <v>7.1768189468851364</v>
      </c>
      <c r="M6736" s="63">
        <v>8.4802247936426287</v>
      </c>
      <c r="N6736" s="63">
        <v>6.0118608719534832</v>
      </c>
      <c r="O6736" s="71">
        <v>7.0424463327608127</v>
      </c>
    </row>
    <row r="6737" spans="2:15" outlineLevel="1" x14ac:dyDescent="0.25">
      <c r="B6737" s="65">
        <v>6728</v>
      </c>
      <c r="C6737" s="60">
        <v>1</v>
      </c>
      <c r="D6737" s="61">
        <v>0</v>
      </c>
      <c r="E6737" s="61">
        <v>1</v>
      </c>
      <c r="F6737" s="61">
        <v>1</v>
      </c>
      <c r="G6737" s="61">
        <v>0</v>
      </c>
      <c r="H6737" s="61">
        <v>1</v>
      </c>
      <c r="I6737" s="62">
        <v>104428.77065424611</v>
      </c>
      <c r="J6737" s="63">
        <v>6.9251968358458358</v>
      </c>
      <c r="K6737" s="63">
        <v>5.7820737259636896</v>
      </c>
      <c r="L6737" s="63">
        <v>7.1761037006822948</v>
      </c>
      <c r="M6737" s="63">
        <v>8.6506464625360309</v>
      </c>
      <c r="N6737" s="63">
        <v>6.9104911171023522</v>
      </c>
      <c r="O6737" s="71">
        <v>7.2773098194862555</v>
      </c>
    </row>
    <row r="6738" spans="2:15" outlineLevel="1" x14ac:dyDescent="0.25">
      <c r="B6738" s="65">
        <v>6729</v>
      </c>
      <c r="C6738" s="60">
        <v>0</v>
      </c>
      <c r="D6738" s="61">
        <v>1</v>
      </c>
      <c r="E6738" s="61">
        <v>1</v>
      </c>
      <c r="F6738" s="61">
        <v>1</v>
      </c>
      <c r="G6738" s="61">
        <v>1</v>
      </c>
      <c r="H6738" s="61">
        <v>0</v>
      </c>
      <c r="I6738" s="62">
        <v>64038.354577578953</v>
      </c>
      <c r="J6738" s="63">
        <v>5.5627383199276697</v>
      </c>
      <c r="K6738" s="63">
        <v>5.7799286891391528</v>
      </c>
      <c r="L6738" s="63">
        <v>7.4771987445062376</v>
      </c>
      <c r="M6738" s="63">
        <v>6.2524275252177404</v>
      </c>
      <c r="N6738" s="63">
        <v>7.4855920655594534</v>
      </c>
      <c r="O6738" s="71">
        <v>6.5756204690596265</v>
      </c>
    </row>
    <row r="6739" spans="2:15" outlineLevel="1" x14ac:dyDescent="0.25">
      <c r="B6739" s="65">
        <v>6730</v>
      </c>
      <c r="C6739" s="60">
        <v>1</v>
      </c>
      <c r="D6739" s="61">
        <v>0</v>
      </c>
      <c r="E6739" s="61">
        <v>1</v>
      </c>
      <c r="F6739" s="61">
        <v>1</v>
      </c>
      <c r="G6739" s="61">
        <v>1</v>
      </c>
      <c r="H6739" s="61">
        <v>0</v>
      </c>
      <c r="I6739" s="62">
        <v>92611.422403267585</v>
      </c>
      <c r="J6739" s="63">
        <v>5.5309043636703681</v>
      </c>
      <c r="K6739" s="63">
        <v>4.03202170403154</v>
      </c>
      <c r="L6739" s="63">
        <v>7.9024693813936002</v>
      </c>
      <c r="M6739" s="63">
        <v>7.7153683564503801</v>
      </c>
      <c r="N6739" s="63">
        <v>7.2655604731869747</v>
      </c>
      <c r="O6739" s="71">
        <v>6.3937612010815998</v>
      </c>
    </row>
    <row r="6740" spans="2:15" outlineLevel="1" x14ac:dyDescent="0.25">
      <c r="B6740" s="65">
        <v>6731</v>
      </c>
      <c r="C6740" s="60">
        <v>1</v>
      </c>
      <c r="D6740" s="61">
        <v>0</v>
      </c>
      <c r="E6740" s="61">
        <v>1</v>
      </c>
      <c r="F6740" s="61">
        <v>1</v>
      </c>
      <c r="G6740" s="61">
        <v>1</v>
      </c>
      <c r="H6740" s="61">
        <v>0</v>
      </c>
      <c r="I6740" s="62">
        <v>23679.665115386713</v>
      </c>
      <c r="J6740" s="63">
        <v>5.9420832675518733</v>
      </c>
      <c r="K6740" s="63">
        <v>5.3988842679380689</v>
      </c>
      <c r="L6740" s="63">
        <v>6.6770923559207862</v>
      </c>
      <c r="M6740" s="63">
        <v>6.0446301091661239</v>
      </c>
      <c r="N6740" s="63">
        <v>6.3970045849657193</v>
      </c>
      <c r="O6740" s="71">
        <v>6.1787195643533881</v>
      </c>
    </row>
    <row r="6741" spans="2:15" outlineLevel="1" x14ac:dyDescent="0.25">
      <c r="B6741" s="65">
        <v>6732</v>
      </c>
      <c r="C6741" s="60">
        <v>1</v>
      </c>
      <c r="D6741" s="61">
        <v>0</v>
      </c>
      <c r="E6741" s="61">
        <v>1</v>
      </c>
      <c r="F6741" s="61">
        <v>1</v>
      </c>
      <c r="G6741" s="61">
        <v>1</v>
      </c>
      <c r="H6741" s="61">
        <v>0</v>
      </c>
      <c r="I6741" s="62">
        <v>24650.316719244467</v>
      </c>
      <c r="J6741" s="63">
        <v>5.4885577544213255</v>
      </c>
      <c r="K6741" s="63">
        <v>4.7255352552257035</v>
      </c>
      <c r="L6741" s="63">
        <v>6.9308219379361491</v>
      </c>
      <c r="M6741" s="63">
        <v>6.2600797440405902</v>
      </c>
      <c r="N6741" s="63">
        <v>7.0382203383424287</v>
      </c>
      <c r="O6741" s="71">
        <v>6.9775316307158342</v>
      </c>
    </row>
    <row r="6742" spans="2:15" outlineLevel="1" x14ac:dyDescent="0.25">
      <c r="B6742" s="65">
        <v>6733</v>
      </c>
      <c r="C6742" s="60">
        <v>1</v>
      </c>
      <c r="D6742" s="61">
        <v>0</v>
      </c>
      <c r="E6742" s="61">
        <v>1</v>
      </c>
      <c r="F6742" s="61">
        <v>1</v>
      </c>
      <c r="G6742" s="61">
        <v>0</v>
      </c>
      <c r="H6742" s="61">
        <v>1</v>
      </c>
      <c r="I6742" s="62">
        <v>76714.842458424275</v>
      </c>
      <c r="J6742" s="63">
        <v>5.1815253328802644</v>
      </c>
      <c r="K6742" s="63">
        <v>4.6908003800419751</v>
      </c>
      <c r="L6742" s="63">
        <v>6.828692905660156</v>
      </c>
      <c r="M6742" s="63">
        <v>8.8511067506890502</v>
      </c>
      <c r="N6742" s="63">
        <v>7.0020834110306893</v>
      </c>
      <c r="O6742" s="71">
        <v>7.3336105779687761</v>
      </c>
    </row>
    <row r="6743" spans="2:15" outlineLevel="1" x14ac:dyDescent="0.25">
      <c r="B6743" s="65">
        <v>6734</v>
      </c>
      <c r="C6743" s="60">
        <v>1</v>
      </c>
      <c r="D6743" s="61">
        <v>0</v>
      </c>
      <c r="E6743" s="61">
        <v>1</v>
      </c>
      <c r="F6743" s="61">
        <v>1</v>
      </c>
      <c r="G6743" s="61">
        <v>1</v>
      </c>
      <c r="H6743" s="61">
        <v>0</v>
      </c>
      <c r="I6743" s="62">
        <v>89778.207814725727</v>
      </c>
      <c r="J6743" s="63">
        <v>6.1894192901832152</v>
      </c>
      <c r="K6743" s="63">
        <v>4.0126525372182957</v>
      </c>
      <c r="L6743" s="63">
        <v>8.2239796386205306</v>
      </c>
      <c r="M6743" s="63">
        <v>6.0473628350946278</v>
      </c>
      <c r="N6743" s="63">
        <v>6.8757077750748188</v>
      </c>
      <c r="O6743" s="71">
        <v>6.7474681128702958</v>
      </c>
    </row>
    <row r="6744" spans="2:15" outlineLevel="1" x14ac:dyDescent="0.25">
      <c r="B6744" s="65">
        <v>6735</v>
      </c>
      <c r="C6744" s="60">
        <v>1</v>
      </c>
      <c r="D6744" s="61">
        <v>0</v>
      </c>
      <c r="E6744" s="61">
        <v>1</v>
      </c>
      <c r="F6744" s="61">
        <v>1</v>
      </c>
      <c r="G6744" s="61">
        <v>1</v>
      </c>
      <c r="H6744" s="61">
        <v>0</v>
      </c>
      <c r="I6744" s="62">
        <v>27360.232467636612</v>
      </c>
      <c r="J6744" s="63">
        <v>5.335573242713723</v>
      </c>
      <c r="K6744" s="63">
        <v>5.2348025921087533</v>
      </c>
      <c r="L6744" s="63">
        <v>6.3151128270417951</v>
      </c>
      <c r="M6744" s="63">
        <v>7.5460727424356602</v>
      </c>
      <c r="N6744" s="63">
        <v>6.8963612718299716</v>
      </c>
      <c r="O6744" s="71">
        <v>6.5478797720071764</v>
      </c>
    </row>
    <row r="6745" spans="2:15" outlineLevel="1" x14ac:dyDescent="0.25">
      <c r="B6745" s="65">
        <v>6736</v>
      </c>
      <c r="C6745" s="60">
        <v>1</v>
      </c>
      <c r="D6745" s="61">
        <v>0</v>
      </c>
      <c r="E6745" s="61">
        <v>1</v>
      </c>
      <c r="F6745" s="61">
        <v>1</v>
      </c>
      <c r="G6745" s="61">
        <v>0</v>
      </c>
      <c r="H6745" s="61">
        <v>1</v>
      </c>
      <c r="I6745" s="62">
        <v>92590.345483978526</v>
      </c>
      <c r="J6745" s="63">
        <v>5.7479719860505289</v>
      </c>
      <c r="K6745" s="63">
        <v>4.7936033783009977</v>
      </c>
      <c r="L6745" s="63">
        <v>7.4567541764245604</v>
      </c>
      <c r="M6745" s="63">
        <v>6.9292446342506935</v>
      </c>
      <c r="N6745" s="63">
        <v>6.7703538609663054</v>
      </c>
      <c r="O6745" s="71">
        <v>6.9786018330461452</v>
      </c>
    </row>
    <row r="6746" spans="2:15" outlineLevel="1" x14ac:dyDescent="0.25">
      <c r="B6746" s="65">
        <v>6737</v>
      </c>
      <c r="C6746" s="60">
        <v>0</v>
      </c>
      <c r="D6746" s="61">
        <v>1</v>
      </c>
      <c r="E6746" s="61">
        <v>1</v>
      </c>
      <c r="F6746" s="61">
        <v>1</v>
      </c>
      <c r="G6746" s="61">
        <v>1</v>
      </c>
      <c r="H6746" s="61">
        <v>0</v>
      </c>
      <c r="I6746" s="62">
        <v>81656.245102797169</v>
      </c>
      <c r="J6746" s="63">
        <v>5.6874320536775675</v>
      </c>
      <c r="K6746" s="63">
        <v>6.1614221122208992</v>
      </c>
      <c r="L6746" s="63">
        <v>6.7687040064998456</v>
      </c>
      <c r="M6746" s="63">
        <v>8.7483477009890507</v>
      </c>
      <c r="N6746" s="63">
        <v>7.3359394805946909</v>
      </c>
      <c r="O6746" s="71">
        <v>6.69567922494406</v>
      </c>
    </row>
    <row r="6747" spans="2:15" outlineLevel="1" x14ac:dyDescent="0.25">
      <c r="B6747" s="65">
        <v>6738</v>
      </c>
      <c r="C6747" s="60">
        <v>1</v>
      </c>
      <c r="D6747" s="61">
        <v>0</v>
      </c>
      <c r="E6747" s="61">
        <v>1</v>
      </c>
      <c r="F6747" s="61">
        <v>1</v>
      </c>
      <c r="G6747" s="61">
        <v>0</v>
      </c>
      <c r="H6747" s="61">
        <v>1</v>
      </c>
      <c r="I6747" s="62">
        <v>23988.609995879451</v>
      </c>
      <c r="J6747" s="63">
        <v>6.070117563928692</v>
      </c>
      <c r="K6747" s="63">
        <v>3.9201606385675722</v>
      </c>
      <c r="L6747" s="63">
        <v>6.9010036251175073</v>
      </c>
      <c r="M6747" s="63">
        <v>6.0031321414157413</v>
      </c>
      <c r="N6747" s="63">
        <v>7.1565278783681263</v>
      </c>
      <c r="O6747" s="71">
        <v>7.2714242476123463</v>
      </c>
    </row>
    <row r="6748" spans="2:15" outlineLevel="1" x14ac:dyDescent="0.25">
      <c r="B6748" s="65">
        <v>6739</v>
      </c>
      <c r="C6748" s="60">
        <v>1</v>
      </c>
      <c r="D6748" s="61">
        <v>0</v>
      </c>
      <c r="E6748" s="61">
        <v>1</v>
      </c>
      <c r="F6748" s="61">
        <v>1</v>
      </c>
      <c r="G6748" s="61">
        <v>1</v>
      </c>
      <c r="H6748" s="61">
        <v>0</v>
      </c>
      <c r="I6748" s="62">
        <v>95129.236609526837</v>
      </c>
      <c r="J6748" s="63">
        <v>6.6555957121430316</v>
      </c>
      <c r="K6748" s="63">
        <v>5.378026103189935</v>
      </c>
      <c r="L6748" s="63">
        <v>7.0547899148260598</v>
      </c>
      <c r="M6748" s="63">
        <v>6.822901217590041</v>
      </c>
      <c r="N6748" s="63">
        <v>6.6837188333696798</v>
      </c>
      <c r="O6748" s="71">
        <v>6.6605113384594024</v>
      </c>
    </row>
    <row r="6749" spans="2:15" outlineLevel="1" x14ac:dyDescent="0.25">
      <c r="B6749" s="65">
        <v>6740</v>
      </c>
      <c r="C6749" s="60">
        <v>1</v>
      </c>
      <c r="D6749" s="61">
        <v>0</v>
      </c>
      <c r="E6749" s="61">
        <v>1</v>
      </c>
      <c r="F6749" s="61">
        <v>1</v>
      </c>
      <c r="G6749" s="61">
        <v>1</v>
      </c>
      <c r="H6749" s="61">
        <v>0</v>
      </c>
      <c r="I6749" s="62">
        <v>23902.01762428756</v>
      </c>
      <c r="J6749" s="63">
        <v>5.1933579702222801</v>
      </c>
      <c r="K6749" s="63">
        <v>4.4416341524161895</v>
      </c>
      <c r="L6749" s="63">
        <v>6.7540873670196868</v>
      </c>
      <c r="M6749" s="63">
        <v>7.0539595063675309</v>
      </c>
      <c r="N6749" s="63">
        <v>6.969294483489973</v>
      </c>
      <c r="O6749" s="71">
        <v>6.5239389330467912</v>
      </c>
    </row>
    <row r="6750" spans="2:15" outlineLevel="1" x14ac:dyDescent="0.25">
      <c r="B6750" s="65">
        <v>6741</v>
      </c>
      <c r="C6750" s="60">
        <v>1</v>
      </c>
      <c r="D6750" s="61">
        <v>0</v>
      </c>
      <c r="E6750" s="61">
        <v>1</v>
      </c>
      <c r="F6750" s="61">
        <v>1</v>
      </c>
      <c r="G6750" s="61">
        <v>1</v>
      </c>
      <c r="H6750" s="61">
        <v>0</v>
      </c>
      <c r="I6750" s="62">
        <v>101810.08084872346</v>
      </c>
      <c r="J6750" s="63">
        <v>6.8539996727579036</v>
      </c>
      <c r="K6750" s="63">
        <v>4.9453924491414192</v>
      </c>
      <c r="L6750" s="63">
        <v>6.714287271709293</v>
      </c>
      <c r="M6750" s="63">
        <v>8.8768865043114431</v>
      </c>
      <c r="N6750" s="63">
        <v>7.2902018520295506</v>
      </c>
      <c r="O6750" s="71">
        <v>6.8639174974319008</v>
      </c>
    </row>
    <row r="6751" spans="2:15" outlineLevel="1" x14ac:dyDescent="0.25">
      <c r="B6751" s="65">
        <v>6742</v>
      </c>
      <c r="C6751" s="60">
        <v>0</v>
      </c>
      <c r="D6751" s="61">
        <v>1</v>
      </c>
      <c r="E6751" s="61">
        <v>1</v>
      </c>
      <c r="F6751" s="61">
        <v>1</v>
      </c>
      <c r="G6751" s="61">
        <v>0</v>
      </c>
      <c r="H6751" s="61">
        <v>1</v>
      </c>
      <c r="I6751" s="62">
        <v>97062.040700128782</v>
      </c>
      <c r="J6751" s="63">
        <v>5.3963743080756492</v>
      </c>
      <c r="K6751" s="63">
        <v>5.4909830090358414</v>
      </c>
      <c r="L6751" s="63">
        <v>7.702315710751205</v>
      </c>
      <c r="M6751" s="63">
        <v>7.7577000241707559</v>
      </c>
      <c r="N6751" s="63">
        <v>6.8972645535870596</v>
      </c>
      <c r="O6751" s="71">
        <v>7.1216715053785258</v>
      </c>
    </row>
    <row r="6752" spans="2:15" outlineLevel="1" x14ac:dyDescent="0.25">
      <c r="B6752" s="65">
        <v>6743</v>
      </c>
      <c r="C6752" s="60">
        <v>1</v>
      </c>
      <c r="D6752" s="61">
        <v>0</v>
      </c>
      <c r="E6752" s="61">
        <v>1</v>
      </c>
      <c r="F6752" s="61">
        <v>1</v>
      </c>
      <c r="G6752" s="61">
        <v>1</v>
      </c>
      <c r="H6752" s="61">
        <v>0</v>
      </c>
      <c r="I6752" s="62">
        <v>78056.749656330285</v>
      </c>
      <c r="J6752" s="63">
        <v>5.9292517884992417</v>
      </c>
      <c r="K6752" s="63">
        <v>5.5980842473271739</v>
      </c>
      <c r="L6752" s="63">
        <v>7.0284995306465703</v>
      </c>
      <c r="M6752" s="63">
        <v>7.801196966911327</v>
      </c>
      <c r="N6752" s="63">
        <v>7.6803029956391704</v>
      </c>
      <c r="O6752" s="71">
        <v>6.1887923192880496</v>
      </c>
    </row>
    <row r="6753" spans="2:15" outlineLevel="1" x14ac:dyDescent="0.25">
      <c r="B6753" s="65">
        <v>6744</v>
      </c>
      <c r="C6753" s="60">
        <v>1</v>
      </c>
      <c r="D6753" s="61">
        <v>0</v>
      </c>
      <c r="E6753" s="61">
        <v>1</v>
      </c>
      <c r="F6753" s="61">
        <v>1</v>
      </c>
      <c r="G6753" s="61">
        <v>1</v>
      </c>
      <c r="H6753" s="61">
        <v>0</v>
      </c>
      <c r="I6753" s="62">
        <v>63397.359740009924</v>
      </c>
      <c r="J6753" s="63">
        <v>5.9895765565146206</v>
      </c>
      <c r="K6753" s="63">
        <v>5.4062369014134948</v>
      </c>
      <c r="L6753" s="63">
        <v>7.4343170844218385</v>
      </c>
      <c r="M6753" s="63">
        <v>6.581060024620931</v>
      </c>
      <c r="N6753" s="63">
        <v>6.9404158878061137</v>
      </c>
      <c r="O6753" s="71">
        <v>6.4588937944866434</v>
      </c>
    </row>
    <row r="6754" spans="2:15" outlineLevel="1" x14ac:dyDescent="0.25">
      <c r="B6754" s="65">
        <v>6745</v>
      </c>
      <c r="C6754" s="60">
        <v>1</v>
      </c>
      <c r="D6754" s="61">
        <v>0</v>
      </c>
      <c r="E6754" s="61">
        <v>1</v>
      </c>
      <c r="F6754" s="61">
        <v>1</v>
      </c>
      <c r="G6754" s="61">
        <v>1</v>
      </c>
      <c r="H6754" s="61">
        <v>0</v>
      </c>
      <c r="I6754" s="62">
        <v>97138.664739962041</v>
      </c>
      <c r="J6754" s="63">
        <v>5.6963347390449108</v>
      </c>
      <c r="K6754" s="63">
        <v>5.3024791673402936</v>
      </c>
      <c r="L6754" s="63">
        <v>8.1460305898258554</v>
      </c>
      <c r="M6754" s="63">
        <v>8.2243915602799085</v>
      </c>
      <c r="N6754" s="63">
        <v>6.8895783399991446</v>
      </c>
      <c r="O6754" s="71">
        <v>6.0963646514521939</v>
      </c>
    </row>
    <row r="6755" spans="2:15" outlineLevel="1" x14ac:dyDescent="0.25">
      <c r="B6755" s="65">
        <v>6746</v>
      </c>
      <c r="C6755" s="60">
        <v>1</v>
      </c>
      <c r="D6755" s="61">
        <v>0</v>
      </c>
      <c r="E6755" s="61">
        <v>1</v>
      </c>
      <c r="F6755" s="61">
        <v>1</v>
      </c>
      <c r="G6755" s="61">
        <v>1</v>
      </c>
      <c r="H6755" s="61">
        <v>0</v>
      </c>
      <c r="I6755" s="62">
        <v>96578.290502870354</v>
      </c>
      <c r="J6755" s="63">
        <v>6.5000907190644783</v>
      </c>
      <c r="K6755" s="63">
        <v>5.2316714476862325</v>
      </c>
      <c r="L6755" s="63">
        <v>6.8583772608538087</v>
      </c>
      <c r="M6755" s="63">
        <v>7.7736768070196778</v>
      </c>
      <c r="N6755" s="63">
        <v>6.8293191631523786</v>
      </c>
      <c r="O6755" s="71">
        <v>6.4115873014275095</v>
      </c>
    </row>
    <row r="6756" spans="2:15" outlineLevel="1" x14ac:dyDescent="0.25">
      <c r="B6756" s="65">
        <v>6747</v>
      </c>
      <c r="C6756" s="60">
        <v>1</v>
      </c>
      <c r="D6756" s="61">
        <v>0</v>
      </c>
      <c r="E6756" s="61">
        <v>1</v>
      </c>
      <c r="F6756" s="61">
        <v>1</v>
      </c>
      <c r="G6756" s="61">
        <v>1</v>
      </c>
      <c r="H6756" s="61">
        <v>0</v>
      </c>
      <c r="I6756" s="62">
        <v>78027.061853932813</v>
      </c>
      <c r="J6756" s="63">
        <v>6.1683095023154788</v>
      </c>
      <c r="K6756" s="63">
        <v>5.6014883109939673</v>
      </c>
      <c r="L6756" s="63">
        <v>6.3338890568127706</v>
      </c>
      <c r="M6756" s="63">
        <v>7.8248141555373323</v>
      </c>
      <c r="N6756" s="63">
        <v>7.20229464822485</v>
      </c>
      <c r="O6756" s="71">
        <v>6.8505656968139572</v>
      </c>
    </row>
    <row r="6757" spans="2:15" outlineLevel="1" x14ac:dyDescent="0.25">
      <c r="B6757" s="65">
        <v>6748</v>
      </c>
      <c r="C6757" s="60">
        <v>1</v>
      </c>
      <c r="D6757" s="61">
        <v>0</v>
      </c>
      <c r="E6757" s="61">
        <v>1</v>
      </c>
      <c r="F6757" s="61">
        <v>1</v>
      </c>
      <c r="G6757" s="61">
        <v>0</v>
      </c>
      <c r="H6757" s="61">
        <v>1</v>
      </c>
      <c r="I6757" s="62">
        <v>73970.9229323662</v>
      </c>
      <c r="J6757" s="63">
        <v>5.7566273926572435</v>
      </c>
      <c r="K6757" s="63">
        <v>4.8619420974869767</v>
      </c>
      <c r="L6757" s="63">
        <v>6.8387859565928979</v>
      </c>
      <c r="M6757" s="63">
        <v>7.8129068587572039</v>
      </c>
      <c r="N6757" s="63">
        <v>6.6802273739271856</v>
      </c>
      <c r="O6757" s="71">
        <v>6.8258291790576529</v>
      </c>
    </row>
    <row r="6758" spans="2:15" outlineLevel="1" x14ac:dyDescent="0.25">
      <c r="B6758" s="65">
        <v>6749</v>
      </c>
      <c r="C6758" s="60">
        <v>0</v>
      </c>
      <c r="D6758" s="61">
        <v>1</v>
      </c>
      <c r="E6758" s="61">
        <v>1</v>
      </c>
      <c r="F6758" s="61">
        <v>1</v>
      </c>
      <c r="G6758" s="61">
        <v>0</v>
      </c>
      <c r="H6758" s="61">
        <v>1</v>
      </c>
      <c r="I6758" s="62">
        <v>75656.33787512331</v>
      </c>
      <c r="J6758" s="63">
        <v>5.6133110214372923</v>
      </c>
      <c r="K6758" s="63">
        <v>5.977717002507978</v>
      </c>
      <c r="L6758" s="63">
        <v>6.8868160919320065</v>
      </c>
      <c r="M6758" s="63">
        <v>7.0394651074203773</v>
      </c>
      <c r="N6758" s="63">
        <v>6.8009921094991501</v>
      </c>
      <c r="O6758" s="71">
        <v>7.1178306636205626</v>
      </c>
    </row>
    <row r="6759" spans="2:15" outlineLevel="1" x14ac:dyDescent="0.25">
      <c r="B6759" s="65">
        <v>6750</v>
      </c>
      <c r="C6759" s="60">
        <v>1</v>
      </c>
      <c r="D6759" s="61">
        <v>0</v>
      </c>
      <c r="E6759" s="61">
        <v>1</v>
      </c>
      <c r="F6759" s="61">
        <v>1</v>
      </c>
      <c r="G6759" s="61">
        <v>1</v>
      </c>
      <c r="H6759" s="61">
        <v>0</v>
      </c>
      <c r="I6759" s="62">
        <v>65976.602515431267</v>
      </c>
      <c r="J6759" s="63">
        <v>6.4708382023704267</v>
      </c>
      <c r="K6759" s="63">
        <v>6.3597028164572791</v>
      </c>
      <c r="L6759" s="63">
        <v>7.147022651680385</v>
      </c>
      <c r="M6759" s="63">
        <v>6.1207226700588784</v>
      </c>
      <c r="N6759" s="63">
        <v>6.7799717839797928</v>
      </c>
      <c r="O6759" s="71">
        <v>6.7015667542616493</v>
      </c>
    </row>
    <row r="6760" spans="2:15" outlineLevel="1" x14ac:dyDescent="0.25">
      <c r="B6760" s="65">
        <v>6751</v>
      </c>
      <c r="C6760" s="60">
        <v>1</v>
      </c>
      <c r="D6760" s="61">
        <v>0</v>
      </c>
      <c r="E6760" s="61">
        <v>1</v>
      </c>
      <c r="F6760" s="61">
        <v>1</v>
      </c>
      <c r="G6760" s="61">
        <v>0</v>
      </c>
      <c r="H6760" s="61">
        <v>1</v>
      </c>
      <c r="I6760" s="62">
        <v>97334.15946744752</v>
      </c>
      <c r="J6760" s="63">
        <v>6.272284079365118</v>
      </c>
      <c r="K6760" s="63">
        <v>5.1309571557226761</v>
      </c>
      <c r="L6760" s="63">
        <v>7.0295125211340945</v>
      </c>
      <c r="M6760" s="63">
        <v>8.5699421813107524</v>
      </c>
      <c r="N6760" s="63">
        <v>6.3501133369830098</v>
      </c>
      <c r="O6760" s="71">
        <v>6.5759330381955827</v>
      </c>
    </row>
    <row r="6761" spans="2:15" outlineLevel="1" x14ac:dyDescent="0.25">
      <c r="B6761" s="65">
        <v>6752</v>
      </c>
      <c r="C6761" s="60">
        <v>0</v>
      </c>
      <c r="D6761" s="61">
        <v>1</v>
      </c>
      <c r="E6761" s="61">
        <v>1</v>
      </c>
      <c r="F6761" s="61">
        <v>1</v>
      </c>
      <c r="G6761" s="61">
        <v>1</v>
      </c>
      <c r="H6761" s="61">
        <v>0</v>
      </c>
      <c r="I6761" s="62">
        <v>25705.50664970935</v>
      </c>
      <c r="J6761" s="63">
        <v>5.2891639767312384</v>
      </c>
      <c r="K6761" s="63">
        <v>5.8317087225366286</v>
      </c>
      <c r="L6761" s="63">
        <v>6.8897310808867207</v>
      </c>
      <c r="M6761" s="63">
        <v>6.3327509716441739</v>
      </c>
      <c r="N6761" s="63">
        <v>7.0481500281214045</v>
      </c>
      <c r="O6761" s="71">
        <v>6.0808309266376082</v>
      </c>
    </row>
    <row r="6762" spans="2:15" outlineLevel="1" x14ac:dyDescent="0.25">
      <c r="B6762" s="65">
        <v>6753</v>
      </c>
      <c r="C6762" s="60">
        <v>1</v>
      </c>
      <c r="D6762" s="61">
        <v>0</v>
      </c>
      <c r="E6762" s="61">
        <v>1</v>
      </c>
      <c r="F6762" s="61">
        <v>1</v>
      </c>
      <c r="G6762" s="61">
        <v>1</v>
      </c>
      <c r="H6762" s="61">
        <v>0</v>
      </c>
      <c r="I6762" s="62">
        <v>28646.590205766828</v>
      </c>
      <c r="J6762" s="63">
        <v>6.4462855431453399</v>
      </c>
      <c r="K6762" s="63">
        <v>5.6683984729585832</v>
      </c>
      <c r="L6762" s="63">
        <v>6.3448432785421147</v>
      </c>
      <c r="M6762" s="63">
        <v>6.4235317457663221</v>
      </c>
      <c r="N6762" s="63">
        <v>6.9677725790344383</v>
      </c>
      <c r="O6762" s="71">
        <v>6.5054005551508336</v>
      </c>
    </row>
    <row r="6763" spans="2:15" outlineLevel="1" x14ac:dyDescent="0.25">
      <c r="B6763" s="65">
        <v>6754</v>
      </c>
      <c r="C6763" s="60">
        <v>1</v>
      </c>
      <c r="D6763" s="61">
        <v>0</v>
      </c>
      <c r="E6763" s="61">
        <v>1</v>
      </c>
      <c r="F6763" s="61">
        <v>1</v>
      </c>
      <c r="G6763" s="61">
        <v>1</v>
      </c>
      <c r="H6763" s="61">
        <v>0</v>
      </c>
      <c r="I6763" s="62">
        <v>99799.063407438822</v>
      </c>
      <c r="J6763" s="63">
        <v>6.4159850349352023</v>
      </c>
      <c r="K6763" s="63">
        <v>5.1134705217318679</v>
      </c>
      <c r="L6763" s="63">
        <v>8.0934388683251974</v>
      </c>
      <c r="M6763" s="63">
        <v>8.5791542095831179</v>
      </c>
      <c r="N6763" s="63">
        <v>6.7109700768197627</v>
      </c>
      <c r="O6763" s="71">
        <v>6.4314794899661667</v>
      </c>
    </row>
    <row r="6764" spans="2:15" outlineLevel="1" x14ac:dyDescent="0.25">
      <c r="B6764" s="65">
        <v>6755</v>
      </c>
      <c r="C6764" s="60">
        <v>0</v>
      </c>
      <c r="D6764" s="61">
        <v>1</v>
      </c>
      <c r="E6764" s="61">
        <v>1</v>
      </c>
      <c r="F6764" s="61">
        <v>1</v>
      </c>
      <c r="G6764" s="61">
        <v>1</v>
      </c>
      <c r="H6764" s="61">
        <v>0</v>
      </c>
      <c r="I6764" s="62">
        <v>64054.345681378909</v>
      </c>
      <c r="J6764" s="63">
        <v>5.4960690686520142</v>
      </c>
      <c r="K6764" s="63">
        <v>6.0673191684626397</v>
      </c>
      <c r="L6764" s="63">
        <v>7.2922107909209046</v>
      </c>
      <c r="M6764" s="63">
        <v>6.268277621382361</v>
      </c>
      <c r="N6764" s="63">
        <v>7.0318148225656678</v>
      </c>
      <c r="O6764" s="71">
        <v>6.9032178657395473</v>
      </c>
    </row>
    <row r="6765" spans="2:15" outlineLevel="1" x14ac:dyDescent="0.25">
      <c r="B6765" s="65">
        <v>6756</v>
      </c>
      <c r="C6765" s="60">
        <v>1</v>
      </c>
      <c r="D6765" s="61">
        <v>0</v>
      </c>
      <c r="E6765" s="61">
        <v>1</v>
      </c>
      <c r="F6765" s="61">
        <v>1</v>
      </c>
      <c r="G6765" s="61">
        <v>1</v>
      </c>
      <c r="H6765" s="61">
        <v>0</v>
      </c>
      <c r="I6765" s="62">
        <v>97549.054003243218</v>
      </c>
      <c r="J6765" s="63">
        <v>6.337110335441988</v>
      </c>
      <c r="K6765" s="63">
        <v>5.3735312906518349</v>
      </c>
      <c r="L6765" s="63">
        <v>6.7552325996181626</v>
      </c>
      <c r="M6765" s="63">
        <v>7.9740557829479091</v>
      </c>
      <c r="N6765" s="63">
        <v>6.9494089183208247</v>
      </c>
      <c r="O6765" s="71">
        <v>6.5375911839208189</v>
      </c>
    </row>
    <row r="6766" spans="2:15" outlineLevel="1" x14ac:dyDescent="0.25">
      <c r="B6766" s="65">
        <v>6757</v>
      </c>
      <c r="C6766" s="60">
        <v>1</v>
      </c>
      <c r="D6766" s="61">
        <v>0</v>
      </c>
      <c r="E6766" s="61">
        <v>1</v>
      </c>
      <c r="F6766" s="61">
        <v>1</v>
      </c>
      <c r="G6766" s="61">
        <v>1</v>
      </c>
      <c r="H6766" s="61">
        <v>0</v>
      </c>
      <c r="I6766" s="62">
        <v>59753.739231249521</v>
      </c>
      <c r="J6766" s="63">
        <v>6.2049959969013706</v>
      </c>
      <c r="K6766" s="63">
        <v>4.5793539880441996</v>
      </c>
      <c r="L6766" s="63">
        <v>7.2608887408998184</v>
      </c>
      <c r="M6766" s="63">
        <v>6.0153123168526772</v>
      </c>
      <c r="N6766" s="63">
        <v>7.0720293493772495</v>
      </c>
      <c r="O6766" s="71">
        <v>6.3580786410559256</v>
      </c>
    </row>
    <row r="6767" spans="2:15" outlineLevel="1" x14ac:dyDescent="0.25">
      <c r="B6767" s="65">
        <v>6758</v>
      </c>
      <c r="C6767" s="60">
        <v>1</v>
      </c>
      <c r="D6767" s="61">
        <v>0</v>
      </c>
      <c r="E6767" s="61">
        <v>1</v>
      </c>
      <c r="F6767" s="61">
        <v>1</v>
      </c>
      <c r="G6767" s="61">
        <v>1</v>
      </c>
      <c r="H6767" s="61">
        <v>0</v>
      </c>
      <c r="I6767" s="62">
        <v>78421.331263377477</v>
      </c>
      <c r="J6767" s="63">
        <v>5.2515940216044905</v>
      </c>
      <c r="K6767" s="63">
        <v>5.1886204317989035</v>
      </c>
      <c r="L6767" s="63">
        <v>7.609003978180791</v>
      </c>
      <c r="M6767" s="63">
        <v>8.8945279345781962</v>
      </c>
      <c r="N6767" s="63">
        <v>6.9229647978914119</v>
      </c>
      <c r="O6767" s="71">
        <v>6.8556467300141932</v>
      </c>
    </row>
    <row r="6768" spans="2:15" outlineLevel="1" x14ac:dyDescent="0.25">
      <c r="B6768" s="65">
        <v>6759</v>
      </c>
      <c r="C6768" s="60">
        <v>1</v>
      </c>
      <c r="D6768" s="61">
        <v>0</v>
      </c>
      <c r="E6768" s="61">
        <v>1</v>
      </c>
      <c r="F6768" s="61">
        <v>1</v>
      </c>
      <c r="G6768" s="61">
        <v>1</v>
      </c>
      <c r="H6768" s="61">
        <v>0</v>
      </c>
      <c r="I6768" s="62">
        <v>24959.448380820686</v>
      </c>
      <c r="J6768" s="63">
        <v>5.3080711808932488</v>
      </c>
      <c r="K6768" s="63">
        <v>5.1981143720949543</v>
      </c>
      <c r="L6768" s="63">
        <v>7.6073118356481988</v>
      </c>
      <c r="M6768" s="63">
        <v>6.3250005420482278</v>
      </c>
      <c r="N6768" s="63">
        <v>6.8532090217809136</v>
      </c>
      <c r="O6768" s="71">
        <v>6.3698786960643385</v>
      </c>
    </row>
    <row r="6769" spans="2:15" outlineLevel="1" x14ac:dyDescent="0.25">
      <c r="B6769" s="65">
        <v>6760</v>
      </c>
      <c r="C6769" s="60">
        <v>1</v>
      </c>
      <c r="D6769" s="61">
        <v>0</v>
      </c>
      <c r="E6769" s="61">
        <v>1</v>
      </c>
      <c r="F6769" s="61">
        <v>1</v>
      </c>
      <c r="G6769" s="61">
        <v>1</v>
      </c>
      <c r="H6769" s="61">
        <v>0</v>
      </c>
      <c r="I6769" s="62">
        <v>27530.720427906082</v>
      </c>
      <c r="J6769" s="63">
        <v>5.9767360485050087</v>
      </c>
      <c r="K6769" s="63">
        <v>4.8186072124234931</v>
      </c>
      <c r="L6769" s="63">
        <v>7.0187097120669133</v>
      </c>
      <c r="M6769" s="63">
        <v>6.7426816488670989</v>
      </c>
      <c r="N6769" s="63">
        <v>7.0586007646675917</v>
      </c>
      <c r="O6769" s="71">
        <v>6.8159836021639713</v>
      </c>
    </row>
    <row r="6770" spans="2:15" outlineLevel="1" x14ac:dyDescent="0.25">
      <c r="B6770" s="65">
        <v>6761</v>
      </c>
      <c r="C6770" s="60">
        <v>1</v>
      </c>
      <c r="D6770" s="61">
        <v>0</v>
      </c>
      <c r="E6770" s="61">
        <v>1</v>
      </c>
      <c r="F6770" s="61">
        <v>1</v>
      </c>
      <c r="G6770" s="61">
        <v>1</v>
      </c>
      <c r="H6770" s="61">
        <v>0</v>
      </c>
      <c r="I6770" s="62">
        <v>25386.305463793004</v>
      </c>
      <c r="J6770" s="63">
        <v>5.6839253287550893</v>
      </c>
      <c r="K6770" s="63">
        <v>4.8374969934243497</v>
      </c>
      <c r="L6770" s="63">
        <v>7.0616051177952901</v>
      </c>
      <c r="M6770" s="63">
        <v>7.1694161689750242</v>
      </c>
      <c r="N6770" s="63">
        <v>6.5180871414771104</v>
      </c>
      <c r="O6770" s="71">
        <v>6.183834121129494</v>
      </c>
    </row>
    <row r="6771" spans="2:15" outlineLevel="1" x14ac:dyDescent="0.25">
      <c r="B6771" s="65">
        <v>6762</v>
      </c>
      <c r="C6771" s="60">
        <v>0</v>
      </c>
      <c r="D6771" s="61">
        <v>1</v>
      </c>
      <c r="E6771" s="61">
        <v>1</v>
      </c>
      <c r="F6771" s="61">
        <v>1</v>
      </c>
      <c r="G6771" s="61">
        <v>0</v>
      </c>
      <c r="H6771" s="61">
        <v>1</v>
      </c>
      <c r="I6771" s="62">
        <v>93362.05230810729</v>
      </c>
      <c r="J6771" s="63">
        <v>5.4634137491757118</v>
      </c>
      <c r="K6771" s="63">
        <v>6.1063923761681265</v>
      </c>
      <c r="L6771" s="63">
        <v>8.0298351034536655</v>
      </c>
      <c r="M6771" s="63">
        <v>6.3620244968540023</v>
      </c>
      <c r="N6771" s="63">
        <v>6.4537522958251783</v>
      </c>
      <c r="O6771" s="71">
        <v>6.6282360745886777</v>
      </c>
    </row>
    <row r="6772" spans="2:15" outlineLevel="1" x14ac:dyDescent="0.25">
      <c r="B6772" s="65">
        <v>6763</v>
      </c>
      <c r="C6772" s="60">
        <v>1</v>
      </c>
      <c r="D6772" s="61">
        <v>0</v>
      </c>
      <c r="E6772" s="61">
        <v>1</v>
      </c>
      <c r="F6772" s="61">
        <v>1</v>
      </c>
      <c r="G6772" s="61">
        <v>1</v>
      </c>
      <c r="H6772" s="61">
        <v>0</v>
      </c>
      <c r="I6772" s="62">
        <v>63783.801838345797</v>
      </c>
      <c r="J6772" s="63">
        <v>5.6171479842381418</v>
      </c>
      <c r="K6772" s="63">
        <v>5.3742479770693414</v>
      </c>
      <c r="L6772" s="63">
        <v>7.6168652311635112</v>
      </c>
      <c r="M6772" s="63">
        <v>6.7050500844727976</v>
      </c>
      <c r="N6772" s="63">
        <v>7.0290809937834489</v>
      </c>
      <c r="O6772" s="71">
        <v>6.7867069039106287</v>
      </c>
    </row>
    <row r="6773" spans="2:15" outlineLevel="1" x14ac:dyDescent="0.25">
      <c r="B6773" s="65">
        <v>6764</v>
      </c>
      <c r="C6773" s="60">
        <v>1</v>
      </c>
      <c r="D6773" s="61">
        <v>0</v>
      </c>
      <c r="E6773" s="61">
        <v>1</v>
      </c>
      <c r="F6773" s="61">
        <v>1</v>
      </c>
      <c r="G6773" s="61">
        <v>1</v>
      </c>
      <c r="H6773" s="61">
        <v>0</v>
      </c>
      <c r="I6773" s="62">
        <v>73481.670084862009</v>
      </c>
      <c r="J6773" s="63">
        <v>5.3496681488679299</v>
      </c>
      <c r="K6773" s="63">
        <v>4.7118911708319509</v>
      </c>
      <c r="L6773" s="63">
        <v>7.59029287593461</v>
      </c>
      <c r="M6773" s="63">
        <v>7.9460440904590826</v>
      </c>
      <c r="N6773" s="63">
        <v>6.8778842101506763</v>
      </c>
      <c r="O6773" s="71">
        <v>6.4296558769140351</v>
      </c>
    </row>
    <row r="6774" spans="2:15" outlineLevel="1" x14ac:dyDescent="0.25">
      <c r="B6774" s="65">
        <v>6765</v>
      </c>
      <c r="C6774" s="60">
        <v>0</v>
      </c>
      <c r="D6774" s="61">
        <v>1</v>
      </c>
      <c r="E6774" s="61">
        <v>1</v>
      </c>
      <c r="F6774" s="61">
        <v>1</v>
      </c>
      <c r="G6774" s="61">
        <v>1</v>
      </c>
      <c r="H6774" s="61">
        <v>0</v>
      </c>
      <c r="I6774" s="62">
        <v>83753.672938647826</v>
      </c>
      <c r="J6774" s="63">
        <v>6.0554345375066214</v>
      </c>
      <c r="K6774" s="63">
        <v>6.4572955588186414</v>
      </c>
      <c r="L6774" s="63">
        <v>6.4023737632687947</v>
      </c>
      <c r="M6774" s="63">
        <v>8.9297316128068402</v>
      </c>
      <c r="N6774" s="63">
        <v>7.080323694695716</v>
      </c>
      <c r="O6774" s="71">
        <v>7.0791501784371107</v>
      </c>
    </row>
    <row r="6775" spans="2:15" outlineLevel="1" x14ac:dyDescent="0.25">
      <c r="B6775" s="65">
        <v>6766</v>
      </c>
      <c r="C6775" s="60">
        <v>1</v>
      </c>
      <c r="D6775" s="61">
        <v>0</v>
      </c>
      <c r="E6775" s="61">
        <v>1</v>
      </c>
      <c r="F6775" s="61">
        <v>1</v>
      </c>
      <c r="G6775" s="61">
        <v>1</v>
      </c>
      <c r="H6775" s="61">
        <v>0</v>
      </c>
      <c r="I6775" s="62">
        <v>63649.532474669395</v>
      </c>
      <c r="J6775" s="63">
        <v>6.5880576290564878</v>
      </c>
      <c r="K6775" s="63">
        <v>5.5264956039524753</v>
      </c>
      <c r="L6775" s="63">
        <v>7.0865091214743003</v>
      </c>
      <c r="M6775" s="63">
        <v>6.235618799202971</v>
      </c>
      <c r="N6775" s="63">
        <v>6.8774326447031253</v>
      </c>
      <c r="O6775" s="71">
        <v>6.3930930485444604</v>
      </c>
    </row>
    <row r="6776" spans="2:15" outlineLevel="1" x14ac:dyDescent="0.25">
      <c r="B6776" s="65">
        <v>6767</v>
      </c>
      <c r="C6776" s="60">
        <v>1</v>
      </c>
      <c r="D6776" s="61">
        <v>0</v>
      </c>
      <c r="E6776" s="61">
        <v>1</v>
      </c>
      <c r="F6776" s="61">
        <v>1</v>
      </c>
      <c r="G6776" s="61">
        <v>0</v>
      </c>
      <c r="H6776" s="61">
        <v>1</v>
      </c>
      <c r="I6776" s="62">
        <v>98189.310035363276</v>
      </c>
      <c r="J6776" s="63">
        <v>6.0191703738387501</v>
      </c>
      <c r="K6776" s="63">
        <v>5.2427421941904662</v>
      </c>
      <c r="L6776" s="63">
        <v>7.1855830388637223</v>
      </c>
      <c r="M6776" s="63">
        <v>8.4691063141374769</v>
      </c>
      <c r="N6776" s="63">
        <v>6.5602436653864666</v>
      </c>
      <c r="O6776" s="71">
        <v>6.9459869891282491</v>
      </c>
    </row>
    <row r="6777" spans="2:15" outlineLevel="1" x14ac:dyDescent="0.25">
      <c r="B6777" s="65">
        <v>6768</v>
      </c>
      <c r="C6777" s="60">
        <v>1</v>
      </c>
      <c r="D6777" s="61">
        <v>0</v>
      </c>
      <c r="E6777" s="61">
        <v>1</v>
      </c>
      <c r="F6777" s="61">
        <v>1</v>
      </c>
      <c r="G6777" s="61">
        <v>0</v>
      </c>
      <c r="H6777" s="61">
        <v>1</v>
      </c>
      <c r="I6777" s="62">
        <v>28607.331880586833</v>
      </c>
      <c r="J6777" s="63">
        <v>5.5138140475802384</v>
      </c>
      <c r="K6777" s="63">
        <v>5.3568741031301679</v>
      </c>
      <c r="L6777" s="63">
        <v>7.1806633514310505</v>
      </c>
      <c r="M6777" s="63">
        <v>6.7577545955047302</v>
      </c>
      <c r="N6777" s="63">
        <v>7.0152936508707118</v>
      </c>
      <c r="O6777" s="71">
        <v>7.0997043294417557</v>
      </c>
    </row>
    <row r="6778" spans="2:15" outlineLevel="1" x14ac:dyDescent="0.25">
      <c r="B6778" s="65">
        <v>6769</v>
      </c>
      <c r="C6778" s="60">
        <v>0</v>
      </c>
      <c r="D6778" s="61">
        <v>1</v>
      </c>
      <c r="E6778" s="61">
        <v>1</v>
      </c>
      <c r="F6778" s="61">
        <v>1</v>
      </c>
      <c r="G6778" s="61">
        <v>0</v>
      </c>
      <c r="H6778" s="61">
        <v>1</v>
      </c>
      <c r="I6778" s="62">
        <v>94377.293539828781</v>
      </c>
      <c r="J6778" s="63">
        <v>5.3861026989866811</v>
      </c>
      <c r="K6778" s="63">
        <v>5.8586961005546714</v>
      </c>
      <c r="L6778" s="63">
        <v>7.319880030495594</v>
      </c>
      <c r="M6778" s="63">
        <v>7.6211481787965285</v>
      </c>
      <c r="N6778" s="63">
        <v>6.2047954947779029</v>
      </c>
      <c r="O6778" s="71">
        <v>6.5995081823112054</v>
      </c>
    </row>
    <row r="6779" spans="2:15" outlineLevel="1" x14ac:dyDescent="0.25">
      <c r="B6779" s="65">
        <v>6770</v>
      </c>
      <c r="C6779" s="60">
        <v>1</v>
      </c>
      <c r="D6779" s="61">
        <v>0</v>
      </c>
      <c r="E6779" s="61">
        <v>1</v>
      </c>
      <c r="F6779" s="61">
        <v>1</v>
      </c>
      <c r="G6779" s="61">
        <v>1</v>
      </c>
      <c r="H6779" s="61">
        <v>0</v>
      </c>
      <c r="I6779" s="62">
        <v>93486.896944901106</v>
      </c>
      <c r="J6779" s="63">
        <v>6.4243210644321955</v>
      </c>
      <c r="K6779" s="63">
        <v>5.3382072066327613</v>
      </c>
      <c r="L6779" s="63">
        <v>7.9885929270764358</v>
      </c>
      <c r="M6779" s="63">
        <v>6.2550655918302267</v>
      </c>
      <c r="N6779" s="63">
        <v>6.5789044636057135</v>
      </c>
      <c r="O6779" s="71">
        <v>6.5300927958874961</v>
      </c>
    </row>
    <row r="6780" spans="2:15" outlineLevel="1" x14ac:dyDescent="0.25">
      <c r="B6780" s="65">
        <v>6771</v>
      </c>
      <c r="C6780" s="60">
        <v>1</v>
      </c>
      <c r="D6780" s="61">
        <v>0</v>
      </c>
      <c r="E6780" s="61">
        <v>1</v>
      </c>
      <c r="F6780" s="61">
        <v>1</v>
      </c>
      <c r="G6780" s="61">
        <v>1</v>
      </c>
      <c r="H6780" s="61">
        <v>0</v>
      </c>
      <c r="I6780" s="62">
        <v>101699.78350265385</v>
      </c>
      <c r="J6780" s="63">
        <v>6.7970983435069545</v>
      </c>
      <c r="K6780" s="63">
        <v>5.4887155218687962</v>
      </c>
      <c r="L6780" s="63">
        <v>7.5124324116566807</v>
      </c>
      <c r="M6780" s="63">
        <v>8.5789133431381188</v>
      </c>
      <c r="N6780" s="63">
        <v>6.9166448518798509</v>
      </c>
      <c r="O6780" s="71">
        <v>6.4351882733849841</v>
      </c>
    </row>
    <row r="6781" spans="2:15" outlineLevel="1" x14ac:dyDescent="0.25">
      <c r="B6781" s="65">
        <v>6772</v>
      </c>
      <c r="C6781" s="60">
        <v>1</v>
      </c>
      <c r="D6781" s="61">
        <v>0</v>
      </c>
      <c r="E6781" s="61">
        <v>1</v>
      </c>
      <c r="F6781" s="61">
        <v>1</v>
      </c>
      <c r="G6781" s="61">
        <v>1</v>
      </c>
      <c r="H6781" s="61">
        <v>0</v>
      </c>
      <c r="I6781" s="62">
        <v>96649.476479235804</v>
      </c>
      <c r="J6781" s="63">
        <v>6.4137528075006562</v>
      </c>
      <c r="K6781" s="63">
        <v>5.7174765601485644</v>
      </c>
      <c r="L6781" s="63">
        <v>7.2124190820858454</v>
      </c>
      <c r="M6781" s="63">
        <v>6.2939263190584285</v>
      </c>
      <c r="N6781" s="63">
        <v>7.4301181227308764</v>
      </c>
      <c r="O6781" s="71">
        <v>6.9587955194149771</v>
      </c>
    </row>
    <row r="6782" spans="2:15" outlineLevel="1" x14ac:dyDescent="0.25">
      <c r="B6782" s="65">
        <v>6773</v>
      </c>
      <c r="C6782" s="60">
        <v>0</v>
      </c>
      <c r="D6782" s="61">
        <v>1</v>
      </c>
      <c r="E6782" s="61">
        <v>1</v>
      </c>
      <c r="F6782" s="61">
        <v>1</v>
      </c>
      <c r="G6782" s="61">
        <v>1</v>
      </c>
      <c r="H6782" s="61">
        <v>0</v>
      </c>
      <c r="I6782" s="62">
        <v>76752.349475891242</v>
      </c>
      <c r="J6782" s="63">
        <v>5.3372264478366525</v>
      </c>
      <c r="K6782" s="63">
        <v>5.8578455400671396</v>
      </c>
      <c r="L6782" s="63">
        <v>6.8532075115454605</v>
      </c>
      <c r="M6782" s="63">
        <v>8.1339837369824739</v>
      </c>
      <c r="N6782" s="63">
        <v>6.8437852940425632</v>
      </c>
      <c r="O6782" s="71">
        <v>6.6390820062990352</v>
      </c>
    </row>
    <row r="6783" spans="2:15" outlineLevel="1" x14ac:dyDescent="0.25">
      <c r="B6783" s="65">
        <v>6774</v>
      </c>
      <c r="C6783" s="60">
        <v>1</v>
      </c>
      <c r="D6783" s="61">
        <v>0</v>
      </c>
      <c r="E6783" s="61">
        <v>1</v>
      </c>
      <c r="F6783" s="61">
        <v>1</v>
      </c>
      <c r="G6783" s="61">
        <v>1</v>
      </c>
      <c r="H6783" s="61">
        <v>0</v>
      </c>
      <c r="I6783" s="62">
        <v>98207.113075638365</v>
      </c>
      <c r="J6783" s="63">
        <v>6.1342639181633904</v>
      </c>
      <c r="K6783" s="63">
        <v>5.2815073336583058</v>
      </c>
      <c r="L6783" s="63">
        <v>7.7421328149494739</v>
      </c>
      <c r="M6783" s="63">
        <v>7.2980083624987584</v>
      </c>
      <c r="N6783" s="63">
        <v>7.2960620449708884</v>
      </c>
      <c r="O6783" s="71">
        <v>7.1158508567633678</v>
      </c>
    </row>
    <row r="6784" spans="2:15" outlineLevel="1" x14ac:dyDescent="0.25">
      <c r="B6784" s="65">
        <v>6775</v>
      </c>
      <c r="C6784" s="60">
        <v>1</v>
      </c>
      <c r="D6784" s="61">
        <v>0</v>
      </c>
      <c r="E6784" s="61">
        <v>1</v>
      </c>
      <c r="F6784" s="61">
        <v>1</v>
      </c>
      <c r="G6784" s="61">
        <v>1</v>
      </c>
      <c r="H6784" s="61">
        <v>0</v>
      </c>
      <c r="I6784" s="62">
        <v>27397.450642583368</v>
      </c>
      <c r="J6784" s="63">
        <v>5.2763913470330568</v>
      </c>
      <c r="K6784" s="63">
        <v>4.9394963821255757</v>
      </c>
      <c r="L6784" s="63">
        <v>6.272161312695026</v>
      </c>
      <c r="M6784" s="63">
        <v>7.9142232901682847</v>
      </c>
      <c r="N6784" s="63">
        <v>6.8097691485790524</v>
      </c>
      <c r="O6784" s="71">
        <v>6.6896997494311341</v>
      </c>
    </row>
    <row r="6785" spans="2:15" outlineLevel="1" x14ac:dyDescent="0.25">
      <c r="B6785" s="65">
        <v>6776</v>
      </c>
      <c r="C6785" s="60">
        <v>1</v>
      </c>
      <c r="D6785" s="61">
        <v>0</v>
      </c>
      <c r="E6785" s="61">
        <v>1</v>
      </c>
      <c r="F6785" s="61">
        <v>1</v>
      </c>
      <c r="G6785" s="61">
        <v>0</v>
      </c>
      <c r="H6785" s="61">
        <v>1</v>
      </c>
      <c r="I6785" s="62">
        <v>75683.364592872575</v>
      </c>
      <c r="J6785" s="63">
        <v>5.7060167048194534</v>
      </c>
      <c r="K6785" s="63">
        <v>5.3474544311300853</v>
      </c>
      <c r="L6785" s="63">
        <v>7.1536744478005323</v>
      </c>
      <c r="M6785" s="63">
        <v>7.728153953216232</v>
      </c>
      <c r="N6785" s="63">
        <v>6.6823847894631312</v>
      </c>
      <c r="O6785" s="71">
        <v>6.9197151719439001</v>
      </c>
    </row>
    <row r="6786" spans="2:15" outlineLevel="1" x14ac:dyDescent="0.25">
      <c r="B6786" s="65">
        <v>6777</v>
      </c>
      <c r="C6786" s="60">
        <v>1</v>
      </c>
      <c r="D6786" s="61">
        <v>0</v>
      </c>
      <c r="E6786" s="61">
        <v>1</v>
      </c>
      <c r="F6786" s="61">
        <v>1</v>
      </c>
      <c r="G6786" s="61">
        <v>1</v>
      </c>
      <c r="H6786" s="61">
        <v>0</v>
      </c>
      <c r="I6786" s="62">
        <v>94758.550718043509</v>
      </c>
      <c r="J6786" s="63">
        <v>6.7542016306362491</v>
      </c>
      <c r="K6786" s="63">
        <v>5.0281178026627815</v>
      </c>
      <c r="L6786" s="63">
        <v>7.4168191314702501</v>
      </c>
      <c r="M6786" s="63">
        <v>6.8019788444373095</v>
      </c>
      <c r="N6786" s="63">
        <v>6.7201905650243861</v>
      </c>
      <c r="O6786" s="71">
        <v>6.5965099518029273</v>
      </c>
    </row>
    <row r="6787" spans="2:15" outlineLevel="1" x14ac:dyDescent="0.25">
      <c r="B6787" s="65">
        <v>6778</v>
      </c>
      <c r="C6787" s="60">
        <v>1</v>
      </c>
      <c r="D6787" s="61">
        <v>0</v>
      </c>
      <c r="E6787" s="61">
        <v>1</v>
      </c>
      <c r="F6787" s="61">
        <v>1</v>
      </c>
      <c r="G6787" s="61">
        <v>0</v>
      </c>
      <c r="H6787" s="61">
        <v>1</v>
      </c>
      <c r="I6787" s="62">
        <v>100423.97829457659</v>
      </c>
      <c r="J6787" s="63">
        <v>6.4566761340905909</v>
      </c>
      <c r="K6787" s="63">
        <v>5.0730415979674648</v>
      </c>
      <c r="L6787" s="63">
        <v>7.934036988659166</v>
      </c>
      <c r="M6787" s="63">
        <v>7.7453304419337998</v>
      </c>
      <c r="N6787" s="63">
        <v>7.2473939466370965</v>
      </c>
      <c r="O6787" s="71">
        <v>7.3516978061413996</v>
      </c>
    </row>
    <row r="6788" spans="2:15" outlineLevel="1" x14ac:dyDescent="0.25">
      <c r="B6788" s="65">
        <v>6779</v>
      </c>
      <c r="C6788" s="60">
        <v>1</v>
      </c>
      <c r="D6788" s="61">
        <v>0</v>
      </c>
      <c r="E6788" s="61">
        <v>1</v>
      </c>
      <c r="F6788" s="61">
        <v>1</v>
      </c>
      <c r="G6788" s="61">
        <v>1</v>
      </c>
      <c r="H6788" s="61">
        <v>0</v>
      </c>
      <c r="I6788" s="62">
        <v>78286.406576601192</v>
      </c>
      <c r="J6788" s="63">
        <v>5.5294951778995749</v>
      </c>
      <c r="K6788" s="63">
        <v>5.3183156552471722</v>
      </c>
      <c r="L6788" s="63">
        <v>6.3127156821840256</v>
      </c>
      <c r="M6788" s="63">
        <v>8.9776495313376454</v>
      </c>
      <c r="N6788" s="63">
        <v>7.3273976946194885</v>
      </c>
      <c r="O6788" s="71">
        <v>6.5035206096453972</v>
      </c>
    </row>
    <row r="6789" spans="2:15" outlineLevel="1" x14ac:dyDescent="0.25">
      <c r="B6789" s="65">
        <v>6780</v>
      </c>
      <c r="C6789" s="60">
        <v>0</v>
      </c>
      <c r="D6789" s="61">
        <v>1</v>
      </c>
      <c r="E6789" s="61">
        <v>1</v>
      </c>
      <c r="F6789" s="61">
        <v>1</v>
      </c>
      <c r="G6789" s="61">
        <v>1</v>
      </c>
      <c r="H6789" s="61">
        <v>0</v>
      </c>
      <c r="I6789" s="62">
        <v>28582.030516601662</v>
      </c>
      <c r="J6789" s="63">
        <v>5.2341435114589245</v>
      </c>
      <c r="K6789" s="63">
        <v>5.3066433659074512</v>
      </c>
      <c r="L6789" s="63">
        <v>6.7769628293405297</v>
      </c>
      <c r="M6789" s="63">
        <v>7.3391804703699552</v>
      </c>
      <c r="N6789" s="63">
        <v>7.0780450316488022</v>
      </c>
      <c r="O6789" s="71">
        <v>6.9238165154870028</v>
      </c>
    </row>
    <row r="6790" spans="2:15" outlineLevel="1" x14ac:dyDescent="0.25">
      <c r="B6790" s="65">
        <v>6781</v>
      </c>
      <c r="C6790" s="60">
        <v>1</v>
      </c>
      <c r="D6790" s="61">
        <v>0</v>
      </c>
      <c r="E6790" s="61">
        <v>1</v>
      </c>
      <c r="F6790" s="61">
        <v>1</v>
      </c>
      <c r="G6790" s="61">
        <v>1</v>
      </c>
      <c r="H6790" s="61">
        <v>0</v>
      </c>
      <c r="I6790" s="62">
        <v>94928.012334747385</v>
      </c>
      <c r="J6790" s="63">
        <v>6.0127095289755799</v>
      </c>
      <c r="K6790" s="63">
        <v>4.4942788816176504</v>
      </c>
      <c r="L6790" s="63">
        <v>7.5754514005905236</v>
      </c>
      <c r="M6790" s="63">
        <v>7.5859962263115968</v>
      </c>
      <c r="N6790" s="63">
        <v>7.1274731697821903</v>
      </c>
      <c r="O6790" s="71">
        <v>6.7551833653223659</v>
      </c>
    </row>
    <row r="6791" spans="2:15" outlineLevel="1" x14ac:dyDescent="0.25">
      <c r="B6791" s="65">
        <v>6782</v>
      </c>
      <c r="C6791" s="60">
        <v>1</v>
      </c>
      <c r="D6791" s="61">
        <v>0</v>
      </c>
      <c r="E6791" s="61">
        <v>1</v>
      </c>
      <c r="F6791" s="61">
        <v>1</v>
      </c>
      <c r="G6791" s="61">
        <v>1</v>
      </c>
      <c r="H6791" s="61">
        <v>0</v>
      </c>
      <c r="I6791" s="62">
        <v>64948.390269837648</v>
      </c>
      <c r="J6791" s="63">
        <v>6.1417593661860632</v>
      </c>
      <c r="K6791" s="63">
        <v>5.7373454282307685</v>
      </c>
      <c r="L6791" s="63">
        <v>7.0459806615219218</v>
      </c>
      <c r="M6791" s="63">
        <v>6.7108159965547802</v>
      </c>
      <c r="N6791" s="63">
        <v>6.9334973631735934</v>
      </c>
      <c r="O6791" s="71">
        <v>6.6094976360718229</v>
      </c>
    </row>
    <row r="6792" spans="2:15" outlineLevel="1" x14ac:dyDescent="0.25">
      <c r="B6792" s="65">
        <v>6783</v>
      </c>
      <c r="C6792" s="60">
        <v>1</v>
      </c>
      <c r="D6792" s="61">
        <v>0</v>
      </c>
      <c r="E6792" s="61">
        <v>1</v>
      </c>
      <c r="F6792" s="61">
        <v>1</v>
      </c>
      <c r="G6792" s="61">
        <v>0</v>
      </c>
      <c r="H6792" s="61">
        <v>1</v>
      </c>
      <c r="I6792" s="62">
        <v>25808.646413366354</v>
      </c>
      <c r="J6792" s="63">
        <v>5.2958372853875622</v>
      </c>
      <c r="K6792" s="63">
        <v>5.2421451315310197</v>
      </c>
      <c r="L6792" s="63">
        <v>7.4189737285511459</v>
      </c>
      <c r="M6792" s="63">
        <v>6.961106033024417</v>
      </c>
      <c r="N6792" s="63">
        <v>6.2910623281831226</v>
      </c>
      <c r="O6792" s="71">
        <v>6.6440190873751952</v>
      </c>
    </row>
    <row r="6793" spans="2:15" outlineLevel="1" x14ac:dyDescent="0.25">
      <c r="B6793" s="65">
        <v>6784</v>
      </c>
      <c r="C6793" s="60">
        <v>1</v>
      </c>
      <c r="D6793" s="61">
        <v>0</v>
      </c>
      <c r="E6793" s="61">
        <v>1</v>
      </c>
      <c r="F6793" s="61">
        <v>1</v>
      </c>
      <c r="G6793" s="61">
        <v>1</v>
      </c>
      <c r="H6793" s="61">
        <v>0</v>
      </c>
      <c r="I6793" s="62">
        <v>26262.559536014058</v>
      </c>
      <c r="J6793" s="63">
        <v>5.485820927463652</v>
      </c>
      <c r="K6793" s="63">
        <v>4.8211367729233157</v>
      </c>
      <c r="L6793" s="63">
        <v>6.7101299786243516</v>
      </c>
      <c r="M6793" s="63">
        <v>6.5301756803265736</v>
      </c>
      <c r="N6793" s="63">
        <v>7.6144143409770351</v>
      </c>
      <c r="O6793" s="71">
        <v>6.7005349166105486</v>
      </c>
    </row>
    <row r="6794" spans="2:15" outlineLevel="1" x14ac:dyDescent="0.25">
      <c r="B6794" s="65">
        <v>6785</v>
      </c>
      <c r="C6794" s="60">
        <v>1</v>
      </c>
      <c r="D6794" s="61">
        <v>0</v>
      </c>
      <c r="E6794" s="61">
        <v>1</v>
      </c>
      <c r="F6794" s="61">
        <v>1</v>
      </c>
      <c r="G6794" s="61">
        <v>0</v>
      </c>
      <c r="H6794" s="61">
        <v>1</v>
      </c>
      <c r="I6794" s="62">
        <v>95340.392101197431</v>
      </c>
      <c r="J6794" s="63">
        <v>6.707098437745274</v>
      </c>
      <c r="K6794" s="63">
        <v>5.3046401716389502</v>
      </c>
      <c r="L6794" s="63">
        <v>7.7490653271056154</v>
      </c>
      <c r="M6794" s="63">
        <v>6.7270527998310321</v>
      </c>
      <c r="N6794" s="63">
        <v>6.4144993164485307</v>
      </c>
      <c r="O6794" s="71">
        <v>6.7872395676260151</v>
      </c>
    </row>
    <row r="6795" spans="2:15" outlineLevel="1" x14ac:dyDescent="0.25">
      <c r="B6795" s="65">
        <v>6786</v>
      </c>
      <c r="C6795" s="60">
        <v>1</v>
      </c>
      <c r="D6795" s="61">
        <v>0</v>
      </c>
      <c r="E6795" s="61">
        <v>1</v>
      </c>
      <c r="F6795" s="61">
        <v>1</v>
      </c>
      <c r="G6795" s="61">
        <v>0</v>
      </c>
      <c r="H6795" s="61">
        <v>1</v>
      </c>
      <c r="I6795" s="62">
        <v>94677.667494947222</v>
      </c>
      <c r="J6795" s="63">
        <v>6.2886501270302704</v>
      </c>
      <c r="K6795" s="63">
        <v>5.9061499376896904</v>
      </c>
      <c r="L6795" s="63">
        <v>7.8841827235375774</v>
      </c>
      <c r="M6795" s="63">
        <v>6.1275389952540698</v>
      </c>
      <c r="N6795" s="63">
        <v>6.169457785558083</v>
      </c>
      <c r="O6795" s="71">
        <v>7.1998256967184631</v>
      </c>
    </row>
    <row r="6796" spans="2:15" outlineLevel="1" x14ac:dyDescent="0.25">
      <c r="B6796" s="65">
        <v>6787</v>
      </c>
      <c r="C6796" s="60">
        <v>1</v>
      </c>
      <c r="D6796" s="61">
        <v>0</v>
      </c>
      <c r="E6796" s="61">
        <v>1</v>
      </c>
      <c r="F6796" s="61">
        <v>1</v>
      </c>
      <c r="G6796" s="61">
        <v>0</v>
      </c>
      <c r="H6796" s="61">
        <v>1</v>
      </c>
      <c r="I6796" s="62">
        <v>98379.620070547244</v>
      </c>
      <c r="J6796" s="63">
        <v>6.272128103766228</v>
      </c>
      <c r="K6796" s="63">
        <v>4.4830061881783321</v>
      </c>
      <c r="L6796" s="63">
        <v>7.5381659172884721</v>
      </c>
      <c r="M6796" s="63">
        <v>8.3905744980883714</v>
      </c>
      <c r="N6796" s="63">
        <v>6.9251981672129865</v>
      </c>
      <c r="O6796" s="71">
        <v>7.2235947946543835</v>
      </c>
    </row>
    <row r="6797" spans="2:15" outlineLevel="1" x14ac:dyDescent="0.25">
      <c r="B6797" s="65">
        <v>6788</v>
      </c>
      <c r="C6797" s="60">
        <v>0</v>
      </c>
      <c r="D6797" s="61">
        <v>1</v>
      </c>
      <c r="E6797" s="61">
        <v>1</v>
      </c>
      <c r="F6797" s="61">
        <v>1</v>
      </c>
      <c r="G6797" s="61">
        <v>0</v>
      </c>
      <c r="H6797" s="61">
        <v>1</v>
      </c>
      <c r="I6797" s="62">
        <v>99700.063029607016</v>
      </c>
      <c r="J6797" s="63">
        <v>6.0783251533287297</v>
      </c>
      <c r="K6797" s="63">
        <v>6.2605870064956797</v>
      </c>
      <c r="L6797" s="63">
        <v>8.4103526932850183</v>
      </c>
      <c r="M6797" s="63">
        <v>6.9225127397563746</v>
      </c>
      <c r="N6797" s="63">
        <v>6.92544457944439</v>
      </c>
      <c r="O6797" s="71">
        <v>7.0169521029981219</v>
      </c>
    </row>
    <row r="6798" spans="2:15" outlineLevel="1" x14ac:dyDescent="0.25">
      <c r="B6798" s="65">
        <v>6789</v>
      </c>
      <c r="C6798" s="60">
        <v>0</v>
      </c>
      <c r="D6798" s="61">
        <v>1</v>
      </c>
      <c r="E6798" s="61">
        <v>1</v>
      </c>
      <c r="F6798" s="61">
        <v>1</v>
      </c>
      <c r="G6798" s="61">
        <v>1</v>
      </c>
      <c r="H6798" s="61">
        <v>0</v>
      </c>
      <c r="I6798" s="62">
        <v>25297.796178181059</v>
      </c>
      <c r="J6798" s="63">
        <v>5.4867448332779425</v>
      </c>
      <c r="K6798" s="63">
        <v>5.4987232799398926</v>
      </c>
      <c r="L6798" s="63">
        <v>6.6870996988169713</v>
      </c>
      <c r="M6798" s="63">
        <v>6.1746392147549578</v>
      </c>
      <c r="N6798" s="63">
        <v>7.026507832884346</v>
      </c>
      <c r="O6798" s="71">
        <v>6.4781323437329226</v>
      </c>
    </row>
    <row r="6799" spans="2:15" outlineLevel="1" x14ac:dyDescent="0.25">
      <c r="B6799" s="65">
        <v>6790</v>
      </c>
      <c r="C6799" s="60">
        <v>1</v>
      </c>
      <c r="D6799" s="61">
        <v>0</v>
      </c>
      <c r="E6799" s="61">
        <v>1</v>
      </c>
      <c r="F6799" s="61">
        <v>1</v>
      </c>
      <c r="G6799" s="61">
        <v>0</v>
      </c>
      <c r="H6799" s="61">
        <v>1</v>
      </c>
      <c r="I6799" s="62">
        <v>73865.656502387079</v>
      </c>
      <c r="J6799" s="63">
        <v>5.2469767805840455</v>
      </c>
      <c r="K6799" s="63">
        <v>4.8335790881783556</v>
      </c>
      <c r="L6799" s="63">
        <v>6.4398332768541184</v>
      </c>
      <c r="M6799" s="63">
        <v>8.9515179611772897</v>
      </c>
      <c r="N6799" s="63">
        <v>6.3625762627233149</v>
      </c>
      <c r="O6799" s="71">
        <v>6.567511866856421</v>
      </c>
    </row>
    <row r="6800" spans="2:15" outlineLevel="1" x14ac:dyDescent="0.25">
      <c r="B6800" s="65">
        <v>6791</v>
      </c>
      <c r="C6800" s="60">
        <v>1</v>
      </c>
      <c r="D6800" s="61">
        <v>0</v>
      </c>
      <c r="E6800" s="61">
        <v>1</v>
      </c>
      <c r="F6800" s="61">
        <v>1</v>
      </c>
      <c r="G6800" s="61">
        <v>1</v>
      </c>
      <c r="H6800" s="61">
        <v>0</v>
      </c>
      <c r="I6800" s="62">
        <v>77304.380615297909</v>
      </c>
      <c r="J6800" s="63">
        <v>6.2708653521078297</v>
      </c>
      <c r="K6800" s="63">
        <v>5.2813808258079176</v>
      </c>
      <c r="L6800" s="63">
        <v>6.2629986110694311</v>
      </c>
      <c r="M6800" s="63">
        <v>7.8765118245489587</v>
      </c>
      <c r="N6800" s="63">
        <v>7.1703921551633147</v>
      </c>
      <c r="O6800" s="71">
        <v>6.8408344844641649</v>
      </c>
    </row>
    <row r="6801" spans="2:15" outlineLevel="1" x14ac:dyDescent="0.25">
      <c r="B6801" s="65">
        <v>6792</v>
      </c>
      <c r="C6801" s="60">
        <v>0</v>
      </c>
      <c r="D6801" s="61">
        <v>1</v>
      </c>
      <c r="E6801" s="61">
        <v>1</v>
      </c>
      <c r="F6801" s="61">
        <v>1</v>
      </c>
      <c r="G6801" s="61">
        <v>1</v>
      </c>
      <c r="H6801" s="61">
        <v>0</v>
      </c>
      <c r="I6801" s="62">
        <v>104219.92801556771</v>
      </c>
      <c r="J6801" s="63">
        <v>5.6511053060159018</v>
      </c>
      <c r="K6801" s="63">
        <v>5.9808688117988842</v>
      </c>
      <c r="L6801" s="63">
        <v>8.0247775649991091</v>
      </c>
      <c r="M6801" s="63">
        <v>8.5116093865746283</v>
      </c>
      <c r="N6801" s="63">
        <v>7.7242218559277127</v>
      </c>
      <c r="O6801" s="71">
        <v>7.25015060544861</v>
      </c>
    </row>
    <row r="6802" spans="2:15" outlineLevel="1" x14ac:dyDescent="0.25">
      <c r="B6802" s="65">
        <v>6793</v>
      </c>
      <c r="C6802" s="60">
        <v>1</v>
      </c>
      <c r="D6802" s="61">
        <v>0</v>
      </c>
      <c r="E6802" s="61">
        <v>1</v>
      </c>
      <c r="F6802" s="61">
        <v>1</v>
      </c>
      <c r="G6802" s="61">
        <v>1</v>
      </c>
      <c r="H6802" s="61">
        <v>0</v>
      </c>
      <c r="I6802" s="62">
        <v>97339.727750997758</v>
      </c>
      <c r="J6802" s="63">
        <v>7.0039080980787247</v>
      </c>
      <c r="K6802" s="63">
        <v>5.0166822762714549</v>
      </c>
      <c r="L6802" s="63">
        <v>6.8997322651212007</v>
      </c>
      <c r="M6802" s="63">
        <v>7.8932686961830303</v>
      </c>
      <c r="N6802" s="63">
        <v>6.8442785095035052</v>
      </c>
      <c r="O6802" s="71">
        <v>6.1990178970017809</v>
      </c>
    </row>
    <row r="6803" spans="2:15" outlineLevel="1" x14ac:dyDescent="0.25">
      <c r="B6803" s="65">
        <v>6794</v>
      </c>
      <c r="C6803" s="60">
        <v>1</v>
      </c>
      <c r="D6803" s="61">
        <v>0</v>
      </c>
      <c r="E6803" s="61">
        <v>1</v>
      </c>
      <c r="F6803" s="61">
        <v>1</v>
      </c>
      <c r="G6803" s="61">
        <v>0</v>
      </c>
      <c r="H6803" s="61">
        <v>1</v>
      </c>
      <c r="I6803" s="62">
        <v>61251.28628649826</v>
      </c>
      <c r="J6803" s="63">
        <v>6.4842653914579742</v>
      </c>
      <c r="K6803" s="63">
        <v>4.3095544948513353</v>
      </c>
      <c r="L6803" s="63">
        <v>6.8452876714028763</v>
      </c>
      <c r="M6803" s="63">
        <v>6.1798714552099705</v>
      </c>
      <c r="N6803" s="63">
        <v>6.9979937966781804</v>
      </c>
      <c r="O6803" s="71">
        <v>7.2222215495683484</v>
      </c>
    </row>
    <row r="6804" spans="2:15" outlineLevel="1" x14ac:dyDescent="0.25">
      <c r="B6804" s="65">
        <v>6795</v>
      </c>
      <c r="C6804" s="60">
        <v>0</v>
      </c>
      <c r="D6804" s="61">
        <v>1</v>
      </c>
      <c r="E6804" s="61">
        <v>1</v>
      </c>
      <c r="F6804" s="61">
        <v>1</v>
      </c>
      <c r="G6804" s="61">
        <v>0</v>
      </c>
      <c r="H6804" s="61">
        <v>1</v>
      </c>
      <c r="I6804" s="62">
        <v>28886.161374774179</v>
      </c>
      <c r="J6804" s="63">
        <v>5.1943831206474176</v>
      </c>
      <c r="K6804" s="63">
        <v>5.8795251007981202</v>
      </c>
      <c r="L6804" s="63">
        <v>7.0708404944419323</v>
      </c>
      <c r="M6804" s="63">
        <v>7.315695385087972</v>
      </c>
      <c r="N6804" s="63">
        <v>6.5824864579685975</v>
      </c>
      <c r="O6804" s="71">
        <v>6.7297161336532065</v>
      </c>
    </row>
    <row r="6805" spans="2:15" outlineLevel="1" x14ac:dyDescent="0.25">
      <c r="B6805" s="65">
        <v>6796</v>
      </c>
      <c r="C6805" s="60">
        <v>1</v>
      </c>
      <c r="D6805" s="61">
        <v>0</v>
      </c>
      <c r="E6805" s="61">
        <v>1</v>
      </c>
      <c r="F6805" s="61">
        <v>1</v>
      </c>
      <c r="G6805" s="61">
        <v>1</v>
      </c>
      <c r="H6805" s="61">
        <v>0</v>
      </c>
      <c r="I6805" s="62">
        <v>80063.158421480781</v>
      </c>
      <c r="J6805" s="63">
        <v>5.9985044980738724</v>
      </c>
      <c r="K6805" s="63">
        <v>5.5090701069172372</v>
      </c>
      <c r="L6805" s="63">
        <v>6.4514441129040128</v>
      </c>
      <c r="M6805" s="63">
        <v>8.9617390100200325</v>
      </c>
      <c r="N6805" s="63">
        <v>6.9343520160980443</v>
      </c>
      <c r="O6805" s="71">
        <v>6.8491383708349547</v>
      </c>
    </row>
    <row r="6806" spans="2:15" outlineLevel="1" x14ac:dyDescent="0.25">
      <c r="B6806" s="65">
        <v>6797</v>
      </c>
      <c r="C6806" s="60">
        <v>1</v>
      </c>
      <c r="D6806" s="61">
        <v>0</v>
      </c>
      <c r="E6806" s="61">
        <v>1</v>
      </c>
      <c r="F6806" s="61">
        <v>1</v>
      </c>
      <c r="G6806" s="61">
        <v>1</v>
      </c>
      <c r="H6806" s="61">
        <v>0</v>
      </c>
      <c r="I6806" s="62">
        <v>96889.725708327125</v>
      </c>
      <c r="J6806" s="63">
        <v>5.677623104836198</v>
      </c>
      <c r="K6806" s="63">
        <v>5.1482358717198151</v>
      </c>
      <c r="L6806" s="63">
        <v>7.8149058077276905</v>
      </c>
      <c r="M6806" s="63">
        <v>8.4852480370575272</v>
      </c>
      <c r="N6806" s="63">
        <v>6.6797682845019581</v>
      </c>
      <c r="O6806" s="71">
        <v>6.3334120238504061</v>
      </c>
    </row>
    <row r="6807" spans="2:15" outlineLevel="1" x14ac:dyDescent="0.25">
      <c r="B6807" s="65">
        <v>6798</v>
      </c>
      <c r="C6807" s="60">
        <v>1</v>
      </c>
      <c r="D6807" s="61">
        <v>0</v>
      </c>
      <c r="E6807" s="61">
        <v>1</v>
      </c>
      <c r="F6807" s="61">
        <v>1</v>
      </c>
      <c r="G6807" s="61">
        <v>0</v>
      </c>
      <c r="H6807" s="61">
        <v>1</v>
      </c>
      <c r="I6807" s="62">
        <v>25511.045086316153</v>
      </c>
      <c r="J6807" s="63">
        <v>5.9468830569988604</v>
      </c>
      <c r="K6807" s="63">
        <v>4.0085691530390299</v>
      </c>
      <c r="L6807" s="63">
        <v>6.1343397406419014</v>
      </c>
      <c r="M6807" s="63">
        <v>8.3813776961728657</v>
      </c>
      <c r="N6807" s="63">
        <v>6.2649442411167087</v>
      </c>
      <c r="O6807" s="71">
        <v>6.3226826233383431</v>
      </c>
    </row>
    <row r="6808" spans="2:15" outlineLevel="1" x14ac:dyDescent="0.25">
      <c r="B6808" s="65">
        <v>6799</v>
      </c>
      <c r="C6808" s="60">
        <v>1</v>
      </c>
      <c r="D6808" s="61">
        <v>0</v>
      </c>
      <c r="E6808" s="61">
        <v>1</v>
      </c>
      <c r="F6808" s="61">
        <v>1</v>
      </c>
      <c r="G6808" s="61">
        <v>1</v>
      </c>
      <c r="H6808" s="61">
        <v>0</v>
      </c>
      <c r="I6808" s="62">
        <v>95089.974845690173</v>
      </c>
      <c r="J6808" s="63">
        <v>6.5334435436014777</v>
      </c>
      <c r="K6808" s="63">
        <v>4.5470705944179857</v>
      </c>
      <c r="L6808" s="63">
        <v>6.9642667821246489</v>
      </c>
      <c r="M6808" s="63">
        <v>7.7744271320539342</v>
      </c>
      <c r="N6808" s="63">
        <v>6.9225731570279212</v>
      </c>
      <c r="O6808" s="71">
        <v>6.4537505094530241</v>
      </c>
    </row>
    <row r="6809" spans="2:15" outlineLevel="1" x14ac:dyDescent="0.25">
      <c r="B6809" s="65">
        <v>6800</v>
      </c>
      <c r="C6809" s="60">
        <v>1</v>
      </c>
      <c r="D6809" s="61">
        <v>0</v>
      </c>
      <c r="E6809" s="61">
        <v>1</v>
      </c>
      <c r="F6809" s="61">
        <v>1</v>
      </c>
      <c r="G6809" s="61">
        <v>1</v>
      </c>
      <c r="H6809" s="61">
        <v>0</v>
      </c>
      <c r="I6809" s="62">
        <v>77071.590496053046</v>
      </c>
      <c r="J6809" s="63">
        <v>5.183945924306812</v>
      </c>
      <c r="K6809" s="63">
        <v>5.117441884517965</v>
      </c>
      <c r="L6809" s="63">
        <v>6.5778965987851414</v>
      </c>
      <c r="M6809" s="63">
        <v>8.9526933036322092</v>
      </c>
      <c r="N6809" s="63">
        <v>7.2502384568478169</v>
      </c>
      <c r="O6809" s="71">
        <v>6.6222639492799633</v>
      </c>
    </row>
    <row r="6810" spans="2:15" outlineLevel="1" x14ac:dyDescent="0.25">
      <c r="B6810" s="65">
        <v>6801</v>
      </c>
      <c r="C6810" s="60">
        <v>1</v>
      </c>
      <c r="D6810" s="61">
        <v>0</v>
      </c>
      <c r="E6810" s="61">
        <v>1</v>
      </c>
      <c r="F6810" s="61">
        <v>1</v>
      </c>
      <c r="G6810" s="61">
        <v>0</v>
      </c>
      <c r="H6810" s="61">
        <v>1</v>
      </c>
      <c r="I6810" s="62">
        <v>97471.430878117288</v>
      </c>
      <c r="J6810" s="63">
        <v>5.793142589753411</v>
      </c>
      <c r="K6810" s="63">
        <v>5.7421714035217812</v>
      </c>
      <c r="L6810" s="63">
        <v>7.7296217429892842</v>
      </c>
      <c r="M6810" s="63">
        <v>7.3996472212343036</v>
      </c>
      <c r="N6810" s="63">
        <v>6.5513514302963278</v>
      </c>
      <c r="O6810" s="71">
        <v>7.3168054565414735</v>
      </c>
    </row>
    <row r="6811" spans="2:15" outlineLevel="1" x14ac:dyDescent="0.25">
      <c r="B6811" s="65">
        <v>6802</v>
      </c>
      <c r="C6811" s="60">
        <v>1</v>
      </c>
      <c r="D6811" s="61">
        <v>0</v>
      </c>
      <c r="E6811" s="61">
        <v>1</v>
      </c>
      <c r="F6811" s="61">
        <v>1</v>
      </c>
      <c r="G6811" s="61">
        <v>0</v>
      </c>
      <c r="H6811" s="61">
        <v>1</v>
      </c>
      <c r="I6811" s="62">
        <v>105667.47450838939</v>
      </c>
      <c r="J6811" s="63">
        <v>6.6407114414675439</v>
      </c>
      <c r="K6811" s="63">
        <v>6.2751583911385023</v>
      </c>
      <c r="L6811" s="63">
        <v>6.9667242048904718</v>
      </c>
      <c r="M6811" s="63">
        <v>8.4616350873943951</v>
      </c>
      <c r="N6811" s="63">
        <v>7.2358939302556502</v>
      </c>
      <c r="O6811" s="71">
        <v>7.5552937299691552</v>
      </c>
    </row>
    <row r="6812" spans="2:15" outlineLevel="1" x14ac:dyDescent="0.25">
      <c r="B6812" s="65">
        <v>6803</v>
      </c>
      <c r="C6812" s="60">
        <v>1</v>
      </c>
      <c r="D6812" s="61">
        <v>0</v>
      </c>
      <c r="E6812" s="61">
        <v>1</v>
      </c>
      <c r="F6812" s="61">
        <v>1</v>
      </c>
      <c r="G6812" s="61">
        <v>0</v>
      </c>
      <c r="H6812" s="61">
        <v>1</v>
      </c>
      <c r="I6812" s="62">
        <v>26937.901771770848</v>
      </c>
      <c r="J6812" s="63">
        <v>5.1282469420295156</v>
      </c>
      <c r="K6812" s="63">
        <v>4.9612965914195541</v>
      </c>
      <c r="L6812" s="63">
        <v>7.3953879005529668</v>
      </c>
      <c r="M6812" s="63">
        <v>7.1673337255469622</v>
      </c>
      <c r="N6812" s="63">
        <v>6.6811108375322315</v>
      </c>
      <c r="O6812" s="71">
        <v>7.0730155243517281</v>
      </c>
    </row>
    <row r="6813" spans="2:15" outlineLevel="1" x14ac:dyDescent="0.25">
      <c r="B6813" s="65">
        <v>6804</v>
      </c>
      <c r="C6813" s="60">
        <v>1</v>
      </c>
      <c r="D6813" s="61">
        <v>0</v>
      </c>
      <c r="E6813" s="61">
        <v>1</v>
      </c>
      <c r="F6813" s="61">
        <v>1</v>
      </c>
      <c r="G6813" s="61">
        <v>0</v>
      </c>
      <c r="H6813" s="61">
        <v>1</v>
      </c>
      <c r="I6813" s="62">
        <v>63606.236674304295</v>
      </c>
      <c r="J6813" s="63">
        <v>5.9983109423110275</v>
      </c>
      <c r="K6813" s="63">
        <v>5.9336778870380549</v>
      </c>
      <c r="L6813" s="63">
        <v>7.5042806763132957</v>
      </c>
      <c r="M6813" s="63">
        <v>6.2572934049740683</v>
      </c>
      <c r="N6813" s="63">
        <v>6.3486688633735433</v>
      </c>
      <c r="O6813" s="71">
        <v>6.8981506642961863</v>
      </c>
    </row>
    <row r="6814" spans="2:15" outlineLevel="1" x14ac:dyDescent="0.25">
      <c r="B6814" s="65">
        <v>6805</v>
      </c>
      <c r="C6814" s="60">
        <v>1</v>
      </c>
      <c r="D6814" s="61">
        <v>0</v>
      </c>
      <c r="E6814" s="61">
        <v>1</v>
      </c>
      <c r="F6814" s="61">
        <v>1</v>
      </c>
      <c r="G6814" s="61">
        <v>0</v>
      </c>
      <c r="H6814" s="61">
        <v>1</v>
      </c>
      <c r="I6814" s="62">
        <v>95178.645907520549</v>
      </c>
      <c r="J6814" s="63">
        <v>6.9462787484881297</v>
      </c>
      <c r="K6814" s="63">
        <v>5.3633598626788022</v>
      </c>
      <c r="L6814" s="63">
        <v>6.4261023238848143</v>
      </c>
      <c r="M6814" s="63">
        <v>6.7791521278720195</v>
      </c>
      <c r="N6814" s="63">
        <v>6.6215737657987717</v>
      </c>
      <c r="O6814" s="71">
        <v>6.8709366595013641</v>
      </c>
    </row>
    <row r="6815" spans="2:15" outlineLevel="1" x14ac:dyDescent="0.25">
      <c r="B6815" s="65">
        <v>6806</v>
      </c>
      <c r="C6815" s="60">
        <v>1</v>
      </c>
      <c r="D6815" s="61">
        <v>0</v>
      </c>
      <c r="E6815" s="61">
        <v>1</v>
      </c>
      <c r="F6815" s="61">
        <v>1</v>
      </c>
      <c r="G6815" s="61">
        <v>1</v>
      </c>
      <c r="H6815" s="61">
        <v>0</v>
      </c>
      <c r="I6815" s="62">
        <v>93848.349232939727</v>
      </c>
      <c r="J6815" s="63">
        <v>5.5313081570052258</v>
      </c>
      <c r="K6815" s="63">
        <v>5.3861256156022552</v>
      </c>
      <c r="L6815" s="63">
        <v>7.6832172974353279</v>
      </c>
      <c r="M6815" s="63">
        <v>6.6591565349663568</v>
      </c>
      <c r="N6815" s="63">
        <v>7.5796664783218493</v>
      </c>
      <c r="O6815" s="71">
        <v>6.2786119918580017</v>
      </c>
    </row>
    <row r="6816" spans="2:15" outlineLevel="1" x14ac:dyDescent="0.25">
      <c r="B6816" s="65">
        <v>6807</v>
      </c>
      <c r="C6816" s="60">
        <v>1</v>
      </c>
      <c r="D6816" s="61">
        <v>0</v>
      </c>
      <c r="E6816" s="61">
        <v>1</v>
      </c>
      <c r="F6816" s="61">
        <v>1</v>
      </c>
      <c r="G6816" s="61">
        <v>1</v>
      </c>
      <c r="H6816" s="61">
        <v>0</v>
      </c>
      <c r="I6816" s="62">
        <v>25023.41971935406</v>
      </c>
      <c r="J6816" s="63">
        <v>5.6543757122778562</v>
      </c>
      <c r="K6816" s="63">
        <v>4.577032301572995</v>
      </c>
      <c r="L6816" s="63">
        <v>6.6463282569855631</v>
      </c>
      <c r="M6816" s="63">
        <v>6.7331903569866096</v>
      </c>
      <c r="N6816" s="63">
        <v>7.1111557280422453</v>
      </c>
      <c r="O6816" s="71">
        <v>6.5957475738621421</v>
      </c>
    </row>
    <row r="6817" spans="2:15" outlineLevel="1" x14ac:dyDescent="0.25">
      <c r="B6817" s="65">
        <v>6808</v>
      </c>
      <c r="C6817" s="60">
        <v>0</v>
      </c>
      <c r="D6817" s="61">
        <v>1</v>
      </c>
      <c r="E6817" s="61">
        <v>1</v>
      </c>
      <c r="F6817" s="61">
        <v>1</v>
      </c>
      <c r="G6817" s="61">
        <v>1</v>
      </c>
      <c r="H6817" s="61">
        <v>0</v>
      </c>
      <c r="I6817" s="62">
        <v>103110.63798582129</v>
      </c>
      <c r="J6817" s="63">
        <v>5.9594060620503377</v>
      </c>
      <c r="K6817" s="63">
        <v>6.288753769864492</v>
      </c>
      <c r="L6817" s="63">
        <v>7.0351581084754438</v>
      </c>
      <c r="M6817" s="63">
        <v>8.8090113865643218</v>
      </c>
      <c r="N6817" s="63">
        <v>7.5355453665509273</v>
      </c>
      <c r="O6817" s="71">
        <v>6.3446771015273402</v>
      </c>
    </row>
    <row r="6818" spans="2:15" outlineLevel="1" x14ac:dyDescent="0.25">
      <c r="B6818" s="65">
        <v>6809</v>
      </c>
      <c r="C6818" s="60">
        <v>1</v>
      </c>
      <c r="D6818" s="61">
        <v>0</v>
      </c>
      <c r="E6818" s="61">
        <v>1</v>
      </c>
      <c r="F6818" s="61">
        <v>1</v>
      </c>
      <c r="G6818" s="61">
        <v>0</v>
      </c>
      <c r="H6818" s="61">
        <v>1</v>
      </c>
      <c r="I6818" s="62">
        <v>99920.940672165438</v>
      </c>
      <c r="J6818" s="63">
        <v>6.7901511787314712</v>
      </c>
      <c r="K6818" s="63">
        <v>5.2200605137644835</v>
      </c>
      <c r="L6818" s="63">
        <v>7.609442729046652</v>
      </c>
      <c r="M6818" s="63">
        <v>7.9801195787185026</v>
      </c>
      <c r="N6818" s="63">
        <v>6.6915263164690097</v>
      </c>
      <c r="O6818" s="71">
        <v>7.0114064001439846</v>
      </c>
    </row>
    <row r="6819" spans="2:15" outlineLevel="1" x14ac:dyDescent="0.25">
      <c r="B6819" s="65">
        <v>6810</v>
      </c>
      <c r="C6819" s="60">
        <v>1</v>
      </c>
      <c r="D6819" s="61">
        <v>0</v>
      </c>
      <c r="E6819" s="61">
        <v>1</v>
      </c>
      <c r="F6819" s="61">
        <v>1</v>
      </c>
      <c r="G6819" s="61">
        <v>1</v>
      </c>
      <c r="H6819" s="61">
        <v>0</v>
      </c>
      <c r="I6819" s="62">
        <v>105172.21610830743</v>
      </c>
      <c r="J6819" s="63">
        <v>6.5927458288242473</v>
      </c>
      <c r="K6819" s="63">
        <v>5.9593303719408581</v>
      </c>
      <c r="L6819" s="63">
        <v>7.0984578327475898</v>
      </c>
      <c r="M6819" s="63">
        <v>8.5463753221812979</v>
      </c>
      <c r="N6819" s="63">
        <v>7.5116848205445637</v>
      </c>
      <c r="O6819" s="71">
        <v>7.3014262953538909</v>
      </c>
    </row>
    <row r="6820" spans="2:15" outlineLevel="1" x14ac:dyDescent="0.25">
      <c r="B6820" s="65">
        <v>6811</v>
      </c>
      <c r="C6820" s="60">
        <v>1</v>
      </c>
      <c r="D6820" s="61">
        <v>0</v>
      </c>
      <c r="E6820" s="61">
        <v>1</v>
      </c>
      <c r="F6820" s="61">
        <v>1</v>
      </c>
      <c r="G6820" s="61">
        <v>0</v>
      </c>
      <c r="H6820" s="61">
        <v>1</v>
      </c>
      <c r="I6820" s="62">
        <v>95468.544408800095</v>
      </c>
      <c r="J6820" s="63">
        <v>6.4846231884907475</v>
      </c>
      <c r="K6820" s="63">
        <v>4.5038160983971496</v>
      </c>
      <c r="L6820" s="63">
        <v>7.4497588952228355</v>
      </c>
      <c r="M6820" s="63">
        <v>7.4592990497096006</v>
      </c>
      <c r="N6820" s="63">
        <v>6.7483329772622866</v>
      </c>
      <c r="O6820" s="71">
        <v>7.0798519262900115</v>
      </c>
    </row>
    <row r="6821" spans="2:15" outlineLevel="1" x14ac:dyDescent="0.25">
      <c r="B6821" s="65">
        <v>6812</v>
      </c>
      <c r="C6821" s="60">
        <v>1</v>
      </c>
      <c r="D6821" s="61">
        <v>0</v>
      </c>
      <c r="E6821" s="61">
        <v>1</v>
      </c>
      <c r="F6821" s="61">
        <v>1</v>
      </c>
      <c r="G6821" s="61">
        <v>1</v>
      </c>
      <c r="H6821" s="61">
        <v>0</v>
      </c>
      <c r="I6821" s="62">
        <v>27764.607878135124</v>
      </c>
      <c r="J6821" s="63">
        <v>6.0697739506654544</v>
      </c>
      <c r="K6821" s="63">
        <v>5.1893446294527212</v>
      </c>
      <c r="L6821" s="63">
        <v>6.3938686605115045</v>
      </c>
      <c r="M6821" s="63">
        <v>7.2568639141667894</v>
      </c>
      <c r="N6821" s="63">
        <v>6.9238417010737408</v>
      </c>
      <c r="O6821" s="71">
        <v>6.1406100949664522</v>
      </c>
    </row>
    <row r="6822" spans="2:15" outlineLevel="1" x14ac:dyDescent="0.25">
      <c r="B6822" s="65">
        <v>6813</v>
      </c>
      <c r="C6822" s="60">
        <v>1</v>
      </c>
      <c r="D6822" s="61">
        <v>0</v>
      </c>
      <c r="E6822" s="61">
        <v>1</v>
      </c>
      <c r="F6822" s="61">
        <v>1</v>
      </c>
      <c r="G6822" s="61">
        <v>1</v>
      </c>
      <c r="H6822" s="61">
        <v>0</v>
      </c>
      <c r="I6822" s="62">
        <v>75005.677916776694</v>
      </c>
      <c r="J6822" s="63">
        <v>5.4814874767809973</v>
      </c>
      <c r="K6822" s="63">
        <v>4.6481490590427867</v>
      </c>
      <c r="L6822" s="63">
        <v>6.7273073313353162</v>
      </c>
      <c r="M6822" s="63">
        <v>8.5802874591609424</v>
      </c>
      <c r="N6822" s="63">
        <v>7.1473882656184307</v>
      </c>
      <c r="O6822" s="71">
        <v>6.4493005929425244</v>
      </c>
    </row>
    <row r="6823" spans="2:15" outlineLevel="1" x14ac:dyDescent="0.25">
      <c r="B6823" s="65">
        <v>6814</v>
      </c>
      <c r="C6823" s="60">
        <v>1</v>
      </c>
      <c r="D6823" s="61">
        <v>0</v>
      </c>
      <c r="E6823" s="61">
        <v>1</v>
      </c>
      <c r="F6823" s="61">
        <v>1</v>
      </c>
      <c r="G6823" s="61">
        <v>0</v>
      </c>
      <c r="H6823" s="61">
        <v>1</v>
      </c>
      <c r="I6823" s="62">
        <v>26607.854480669223</v>
      </c>
      <c r="J6823" s="63">
        <v>5.6792645172344578</v>
      </c>
      <c r="K6823" s="63">
        <v>4.5185026739336953</v>
      </c>
      <c r="L6823" s="63">
        <v>6.2986776517800465</v>
      </c>
      <c r="M6823" s="63">
        <v>7.1456608386632325</v>
      </c>
      <c r="N6823" s="63">
        <v>6.9119174094829496</v>
      </c>
      <c r="O6823" s="71">
        <v>7.3000224487089778</v>
      </c>
    </row>
    <row r="6824" spans="2:15" outlineLevel="1" x14ac:dyDescent="0.25">
      <c r="B6824" s="65">
        <v>6815</v>
      </c>
      <c r="C6824" s="60">
        <v>1</v>
      </c>
      <c r="D6824" s="61">
        <v>0</v>
      </c>
      <c r="E6824" s="61">
        <v>1</v>
      </c>
      <c r="F6824" s="61">
        <v>1</v>
      </c>
      <c r="G6824" s="61">
        <v>1</v>
      </c>
      <c r="H6824" s="61">
        <v>0</v>
      </c>
      <c r="I6824" s="62">
        <v>60148.021827176883</v>
      </c>
      <c r="J6824" s="63">
        <v>6.5421216442391463</v>
      </c>
      <c r="K6824" s="63">
        <v>4.8578963866887399</v>
      </c>
      <c r="L6824" s="63">
        <v>6.5527836321077686</v>
      </c>
      <c r="M6824" s="63">
        <v>6.2485900827553396</v>
      </c>
      <c r="N6824" s="63">
        <v>6.5832303241503549</v>
      </c>
      <c r="O6824" s="71">
        <v>6.4302418704399029</v>
      </c>
    </row>
    <row r="6825" spans="2:15" outlineLevel="1" x14ac:dyDescent="0.25">
      <c r="B6825" s="65">
        <v>6816</v>
      </c>
      <c r="C6825" s="60">
        <v>0</v>
      </c>
      <c r="D6825" s="61">
        <v>1</v>
      </c>
      <c r="E6825" s="61">
        <v>1</v>
      </c>
      <c r="F6825" s="61">
        <v>1</v>
      </c>
      <c r="G6825" s="61">
        <v>0</v>
      </c>
      <c r="H6825" s="61">
        <v>1</v>
      </c>
      <c r="I6825" s="62">
        <v>22777.201251208346</v>
      </c>
      <c r="J6825" s="63">
        <v>5.3094934959000462</v>
      </c>
      <c r="K6825" s="63">
        <v>5.3718729941466314</v>
      </c>
      <c r="L6825" s="63">
        <v>6.8949994299410129</v>
      </c>
      <c r="M6825" s="63">
        <v>6.0300680272350711</v>
      </c>
      <c r="N6825" s="63">
        <v>6.4082324561196158</v>
      </c>
      <c r="O6825" s="71">
        <v>6.4924870757381701</v>
      </c>
    </row>
    <row r="6826" spans="2:15" outlineLevel="1" x14ac:dyDescent="0.25">
      <c r="B6826" s="65">
        <v>6817</v>
      </c>
      <c r="C6826" s="60">
        <v>1</v>
      </c>
      <c r="D6826" s="61">
        <v>0</v>
      </c>
      <c r="E6826" s="61">
        <v>1</v>
      </c>
      <c r="F6826" s="61">
        <v>1</v>
      </c>
      <c r="G6826" s="61">
        <v>1</v>
      </c>
      <c r="H6826" s="61">
        <v>0</v>
      </c>
      <c r="I6826" s="62">
        <v>99433.030627968095</v>
      </c>
      <c r="J6826" s="63">
        <v>6.8220482434610874</v>
      </c>
      <c r="K6826" s="63">
        <v>6.4603126347455166</v>
      </c>
      <c r="L6826" s="63">
        <v>7.1724265283069153</v>
      </c>
      <c r="M6826" s="63">
        <v>6.3098561592594757</v>
      </c>
      <c r="N6826" s="63">
        <v>7.4006498120223991</v>
      </c>
      <c r="O6826" s="71">
        <v>6.718453862143968</v>
      </c>
    </row>
    <row r="6827" spans="2:15" outlineLevel="1" x14ac:dyDescent="0.25">
      <c r="B6827" s="65">
        <v>6818</v>
      </c>
      <c r="C6827" s="60">
        <v>1</v>
      </c>
      <c r="D6827" s="61">
        <v>0</v>
      </c>
      <c r="E6827" s="61">
        <v>1</v>
      </c>
      <c r="F6827" s="61">
        <v>1</v>
      </c>
      <c r="G6827" s="61">
        <v>0</v>
      </c>
      <c r="H6827" s="61">
        <v>1</v>
      </c>
      <c r="I6827" s="62">
        <v>74745.29898490198</v>
      </c>
      <c r="J6827" s="63">
        <v>5.8822659804751067</v>
      </c>
      <c r="K6827" s="63">
        <v>4.7584700852797708</v>
      </c>
      <c r="L6827" s="63">
        <v>6.8293856923516536</v>
      </c>
      <c r="M6827" s="63">
        <v>7.94455766288009</v>
      </c>
      <c r="N6827" s="63">
        <v>6.8028900108994144</v>
      </c>
      <c r="O6827" s="71">
        <v>6.8533151261139293</v>
      </c>
    </row>
    <row r="6828" spans="2:15" outlineLevel="1" x14ac:dyDescent="0.25">
      <c r="B6828" s="65">
        <v>6819</v>
      </c>
      <c r="C6828" s="60">
        <v>1</v>
      </c>
      <c r="D6828" s="61">
        <v>0</v>
      </c>
      <c r="E6828" s="61">
        <v>1</v>
      </c>
      <c r="F6828" s="61">
        <v>1</v>
      </c>
      <c r="G6828" s="61">
        <v>1</v>
      </c>
      <c r="H6828" s="61">
        <v>0</v>
      </c>
      <c r="I6828" s="62">
        <v>100520.41820515886</v>
      </c>
      <c r="J6828" s="63">
        <v>6.9660166445094145</v>
      </c>
      <c r="K6828" s="63">
        <v>5.2054744727324431</v>
      </c>
      <c r="L6828" s="63">
        <v>6.5674627221254864</v>
      </c>
      <c r="M6828" s="63">
        <v>8.1869058337366063</v>
      </c>
      <c r="N6828" s="63">
        <v>7.3031762469507084</v>
      </c>
      <c r="O6828" s="71">
        <v>6.764158493403122</v>
      </c>
    </row>
    <row r="6829" spans="2:15" outlineLevel="1" x14ac:dyDescent="0.25">
      <c r="B6829" s="65">
        <v>6820</v>
      </c>
      <c r="C6829" s="60">
        <v>0</v>
      </c>
      <c r="D6829" s="61">
        <v>1</v>
      </c>
      <c r="E6829" s="61">
        <v>1</v>
      </c>
      <c r="F6829" s="61">
        <v>1</v>
      </c>
      <c r="G6829" s="61">
        <v>0</v>
      </c>
      <c r="H6829" s="61">
        <v>1</v>
      </c>
      <c r="I6829" s="62">
        <v>96468.75980982231</v>
      </c>
      <c r="J6829" s="63">
        <v>5.7057685745861457</v>
      </c>
      <c r="K6829" s="63">
        <v>6.425506354494166</v>
      </c>
      <c r="L6829" s="63">
        <v>7.6204730104224607</v>
      </c>
      <c r="M6829" s="63">
        <v>7.1559168825668049</v>
      </c>
      <c r="N6829" s="63">
        <v>6.4579838842209201</v>
      </c>
      <c r="O6829" s="71">
        <v>6.5001465966243455</v>
      </c>
    </row>
    <row r="6830" spans="2:15" outlineLevel="1" x14ac:dyDescent="0.25">
      <c r="B6830" s="65">
        <v>6821</v>
      </c>
      <c r="C6830" s="60">
        <v>1</v>
      </c>
      <c r="D6830" s="61">
        <v>0</v>
      </c>
      <c r="E6830" s="61">
        <v>1</v>
      </c>
      <c r="F6830" s="61">
        <v>1</v>
      </c>
      <c r="G6830" s="61">
        <v>1</v>
      </c>
      <c r="H6830" s="61">
        <v>0</v>
      </c>
      <c r="I6830" s="62">
        <v>101632.48369709119</v>
      </c>
      <c r="J6830" s="63">
        <v>6.7991113034970256</v>
      </c>
      <c r="K6830" s="63">
        <v>5.7246385027808788</v>
      </c>
      <c r="L6830" s="63">
        <v>7.7913028433279408</v>
      </c>
      <c r="M6830" s="63">
        <v>7.8316233797263326</v>
      </c>
      <c r="N6830" s="63">
        <v>7.2609031341484833</v>
      </c>
      <c r="O6830" s="71">
        <v>6.4996509151048549</v>
      </c>
    </row>
    <row r="6831" spans="2:15" outlineLevel="1" x14ac:dyDescent="0.25">
      <c r="B6831" s="65">
        <v>6822</v>
      </c>
      <c r="C6831" s="60">
        <v>1</v>
      </c>
      <c r="D6831" s="61">
        <v>0</v>
      </c>
      <c r="E6831" s="61">
        <v>1</v>
      </c>
      <c r="F6831" s="61">
        <v>1</v>
      </c>
      <c r="G6831" s="61">
        <v>1</v>
      </c>
      <c r="H6831" s="61">
        <v>0</v>
      </c>
      <c r="I6831" s="62">
        <v>103655.89594009219</v>
      </c>
      <c r="J6831" s="63">
        <v>6.6172647508248215</v>
      </c>
      <c r="K6831" s="63">
        <v>6.5574558311971449</v>
      </c>
      <c r="L6831" s="63">
        <v>6.9207645294802838</v>
      </c>
      <c r="M6831" s="63">
        <v>7.789671835077538</v>
      </c>
      <c r="N6831" s="63">
        <v>7.3238037025293963</v>
      </c>
      <c r="O6831" s="71">
        <v>7.079313916605007</v>
      </c>
    </row>
    <row r="6832" spans="2:15" outlineLevel="1" x14ac:dyDescent="0.25">
      <c r="B6832" s="65">
        <v>6823</v>
      </c>
      <c r="C6832" s="60">
        <v>0</v>
      </c>
      <c r="D6832" s="61">
        <v>1</v>
      </c>
      <c r="E6832" s="61">
        <v>1</v>
      </c>
      <c r="F6832" s="61">
        <v>1</v>
      </c>
      <c r="G6832" s="61">
        <v>0</v>
      </c>
      <c r="H6832" s="61">
        <v>1</v>
      </c>
      <c r="I6832" s="62">
        <v>97479.061513604305</v>
      </c>
      <c r="J6832" s="63">
        <v>5.5570213167444908</v>
      </c>
      <c r="K6832" s="63">
        <v>6.6980425935315111</v>
      </c>
      <c r="L6832" s="63">
        <v>7.0622125640304185</v>
      </c>
      <c r="M6832" s="63">
        <v>6.9633211209209849</v>
      </c>
      <c r="N6832" s="63">
        <v>6.8358257895465604</v>
      </c>
      <c r="O6832" s="71">
        <v>6.9785622533073113</v>
      </c>
    </row>
    <row r="6833" spans="2:15" outlineLevel="1" x14ac:dyDescent="0.25">
      <c r="B6833" s="65">
        <v>6824</v>
      </c>
      <c r="C6833" s="60">
        <v>0</v>
      </c>
      <c r="D6833" s="61">
        <v>1</v>
      </c>
      <c r="E6833" s="61">
        <v>1</v>
      </c>
      <c r="F6833" s="61">
        <v>1</v>
      </c>
      <c r="G6833" s="61">
        <v>0</v>
      </c>
      <c r="H6833" s="61">
        <v>1</v>
      </c>
      <c r="I6833" s="62">
        <v>79673.060886283041</v>
      </c>
      <c r="J6833" s="63">
        <v>5.4752479426281546</v>
      </c>
      <c r="K6833" s="63">
        <v>5.810535508246752</v>
      </c>
      <c r="L6833" s="63">
        <v>7.1859503531812186</v>
      </c>
      <c r="M6833" s="63">
        <v>8.9441977172448102</v>
      </c>
      <c r="N6833" s="63">
        <v>6.5054132330466228</v>
      </c>
      <c r="O6833" s="71">
        <v>6.9755824595732125</v>
      </c>
    </row>
    <row r="6834" spans="2:15" outlineLevel="1" x14ac:dyDescent="0.25">
      <c r="B6834" s="65">
        <v>6825</v>
      </c>
      <c r="C6834" s="60">
        <v>1</v>
      </c>
      <c r="D6834" s="61">
        <v>0</v>
      </c>
      <c r="E6834" s="61">
        <v>1</v>
      </c>
      <c r="F6834" s="61">
        <v>1</v>
      </c>
      <c r="G6834" s="61">
        <v>1</v>
      </c>
      <c r="H6834" s="61">
        <v>0</v>
      </c>
      <c r="I6834" s="62">
        <v>92124.346705208824</v>
      </c>
      <c r="J6834" s="63">
        <v>5.9550237397759629</v>
      </c>
      <c r="K6834" s="63">
        <v>4.7540829543037306</v>
      </c>
      <c r="L6834" s="63">
        <v>8.0116715046781533</v>
      </c>
      <c r="M6834" s="63">
        <v>6.4017458982220052</v>
      </c>
      <c r="N6834" s="63">
        <v>7.1250656479219359</v>
      </c>
      <c r="O6834" s="71">
        <v>6.4733162093937429</v>
      </c>
    </row>
    <row r="6835" spans="2:15" outlineLevel="1" x14ac:dyDescent="0.25">
      <c r="B6835" s="65">
        <v>6826</v>
      </c>
      <c r="C6835" s="60">
        <v>1</v>
      </c>
      <c r="D6835" s="61">
        <v>0</v>
      </c>
      <c r="E6835" s="61">
        <v>1</v>
      </c>
      <c r="F6835" s="61">
        <v>1</v>
      </c>
      <c r="G6835" s="61">
        <v>0</v>
      </c>
      <c r="H6835" s="61">
        <v>1</v>
      </c>
      <c r="I6835" s="62">
        <v>28473.139514286071</v>
      </c>
      <c r="J6835" s="63">
        <v>6.0016056448387012</v>
      </c>
      <c r="K6835" s="63">
        <v>5.3621200662777042</v>
      </c>
      <c r="L6835" s="63">
        <v>6.39926247656045</v>
      </c>
      <c r="M6835" s="63">
        <v>7.2370237709358598</v>
      </c>
      <c r="N6835" s="63">
        <v>6.5803331543722638</v>
      </c>
      <c r="O6835" s="71">
        <v>6.7548162957501523</v>
      </c>
    </row>
    <row r="6836" spans="2:15" outlineLevel="1" x14ac:dyDescent="0.25">
      <c r="B6836" s="65">
        <v>6827</v>
      </c>
      <c r="C6836" s="60">
        <v>1</v>
      </c>
      <c r="D6836" s="61">
        <v>0</v>
      </c>
      <c r="E6836" s="61">
        <v>1</v>
      </c>
      <c r="F6836" s="61">
        <v>1</v>
      </c>
      <c r="G6836" s="61">
        <v>0</v>
      </c>
      <c r="H6836" s="61">
        <v>1</v>
      </c>
      <c r="I6836" s="62">
        <v>97133.581785441624</v>
      </c>
      <c r="J6836" s="63">
        <v>5.7166306688647834</v>
      </c>
      <c r="K6836" s="63">
        <v>4.5659931046614988</v>
      </c>
      <c r="L6836" s="63">
        <v>7.5813585148189695</v>
      </c>
      <c r="M6836" s="63">
        <v>8.2438863615913114</v>
      </c>
      <c r="N6836" s="63">
        <v>7.1388039111586572</v>
      </c>
      <c r="O6836" s="71">
        <v>7.1718354530370174</v>
      </c>
    </row>
    <row r="6837" spans="2:15" outlineLevel="1" x14ac:dyDescent="0.25">
      <c r="B6837" s="65">
        <v>6828</v>
      </c>
      <c r="C6837" s="60">
        <v>0</v>
      </c>
      <c r="D6837" s="61">
        <v>1</v>
      </c>
      <c r="E6837" s="61">
        <v>1</v>
      </c>
      <c r="F6837" s="61">
        <v>1</v>
      </c>
      <c r="G6837" s="61">
        <v>0</v>
      </c>
      <c r="H6837" s="61">
        <v>1</v>
      </c>
      <c r="I6837" s="62">
        <v>63909.408256207505</v>
      </c>
      <c r="J6837" s="63">
        <v>5.3701336030441054</v>
      </c>
      <c r="K6837" s="63">
        <v>5.8226556437939694</v>
      </c>
      <c r="L6837" s="63">
        <v>7.1898925166611152</v>
      </c>
      <c r="M6837" s="63">
        <v>6.4115784660912318</v>
      </c>
      <c r="N6837" s="63">
        <v>6.9974884282219634</v>
      </c>
      <c r="O6837" s="71">
        <v>7.2628186146462221</v>
      </c>
    </row>
    <row r="6838" spans="2:15" outlineLevel="1" x14ac:dyDescent="0.25">
      <c r="B6838" s="65">
        <v>6829</v>
      </c>
      <c r="C6838" s="60">
        <v>0</v>
      </c>
      <c r="D6838" s="61">
        <v>1</v>
      </c>
      <c r="E6838" s="61">
        <v>1</v>
      </c>
      <c r="F6838" s="61">
        <v>1</v>
      </c>
      <c r="G6838" s="61">
        <v>0</v>
      </c>
      <c r="H6838" s="61">
        <v>1</v>
      </c>
      <c r="I6838" s="62">
        <v>66792.131994413561</v>
      </c>
      <c r="J6838" s="63">
        <v>5.9396359709734234</v>
      </c>
      <c r="K6838" s="63">
        <v>6.5042058518919053</v>
      </c>
      <c r="L6838" s="63">
        <v>6.6565028563487516</v>
      </c>
      <c r="M6838" s="63">
        <v>6.4030673249788626</v>
      </c>
      <c r="N6838" s="63">
        <v>7.0113053417201998</v>
      </c>
      <c r="O6838" s="71">
        <v>7.2534624401832417</v>
      </c>
    </row>
    <row r="6839" spans="2:15" outlineLevel="1" x14ac:dyDescent="0.25">
      <c r="B6839" s="65">
        <v>6830</v>
      </c>
      <c r="C6839" s="60">
        <v>1</v>
      </c>
      <c r="D6839" s="61">
        <v>0</v>
      </c>
      <c r="E6839" s="61">
        <v>1</v>
      </c>
      <c r="F6839" s="61">
        <v>1</v>
      </c>
      <c r="G6839" s="61">
        <v>1</v>
      </c>
      <c r="H6839" s="61">
        <v>0</v>
      </c>
      <c r="I6839" s="62">
        <v>70745.666048316285</v>
      </c>
      <c r="J6839" s="63">
        <v>5.1647955085866339</v>
      </c>
      <c r="K6839" s="63">
        <v>4.432979586827547</v>
      </c>
      <c r="L6839" s="63">
        <v>7.4125478636138533</v>
      </c>
      <c r="M6839" s="63">
        <v>7.3039818973176391</v>
      </c>
      <c r="N6839" s="63">
        <v>7.3264978738368924</v>
      </c>
      <c r="O6839" s="71">
        <v>6.2428288894849064</v>
      </c>
    </row>
    <row r="6840" spans="2:15" outlineLevel="1" x14ac:dyDescent="0.25">
      <c r="B6840" s="65">
        <v>6831</v>
      </c>
      <c r="C6840" s="60">
        <v>1</v>
      </c>
      <c r="D6840" s="61">
        <v>0</v>
      </c>
      <c r="E6840" s="61">
        <v>1</v>
      </c>
      <c r="F6840" s="61">
        <v>1</v>
      </c>
      <c r="G6840" s="61">
        <v>1</v>
      </c>
      <c r="H6840" s="61">
        <v>0</v>
      </c>
      <c r="I6840" s="62">
        <v>94960.21536910077</v>
      </c>
      <c r="J6840" s="63">
        <v>6.6703690063465135</v>
      </c>
      <c r="K6840" s="63">
        <v>4.1971804740806231</v>
      </c>
      <c r="L6840" s="63">
        <v>7.1553443118713167</v>
      </c>
      <c r="M6840" s="63">
        <v>7.4939968523882357</v>
      </c>
      <c r="N6840" s="63">
        <v>7.2346040479741829</v>
      </c>
      <c r="O6840" s="71">
        <v>6.5976465240987938</v>
      </c>
    </row>
    <row r="6841" spans="2:15" outlineLevel="1" x14ac:dyDescent="0.25">
      <c r="B6841" s="65">
        <v>6832</v>
      </c>
      <c r="C6841" s="60">
        <v>1</v>
      </c>
      <c r="D6841" s="61">
        <v>0</v>
      </c>
      <c r="E6841" s="61">
        <v>1</v>
      </c>
      <c r="F6841" s="61">
        <v>1</v>
      </c>
      <c r="G6841" s="61">
        <v>0</v>
      </c>
      <c r="H6841" s="61">
        <v>1</v>
      </c>
      <c r="I6841" s="62">
        <v>76390.155035472795</v>
      </c>
      <c r="J6841" s="63">
        <v>5.6608346394252598</v>
      </c>
      <c r="K6841" s="63">
        <v>5.4767805856468605</v>
      </c>
      <c r="L6841" s="63">
        <v>6.9150279621853192</v>
      </c>
      <c r="M6841" s="63">
        <v>8.1386960857976582</v>
      </c>
      <c r="N6841" s="63">
        <v>6.6957445160679967</v>
      </c>
      <c r="O6841" s="71">
        <v>6.7080272390946813</v>
      </c>
    </row>
    <row r="6842" spans="2:15" outlineLevel="1" x14ac:dyDescent="0.25">
      <c r="B6842" s="65">
        <v>6833</v>
      </c>
      <c r="C6842" s="60">
        <v>0</v>
      </c>
      <c r="D6842" s="61">
        <v>1</v>
      </c>
      <c r="E6842" s="61">
        <v>1</v>
      </c>
      <c r="F6842" s="61">
        <v>1</v>
      </c>
      <c r="G6842" s="61">
        <v>0</v>
      </c>
      <c r="H6842" s="61">
        <v>1</v>
      </c>
      <c r="I6842" s="62">
        <v>102035.66224737299</v>
      </c>
      <c r="J6842" s="63">
        <v>5.6756001180507543</v>
      </c>
      <c r="K6842" s="63">
        <v>5.8183792836409172</v>
      </c>
      <c r="L6842" s="63">
        <v>7.8339601592945538</v>
      </c>
      <c r="M6842" s="63">
        <v>8.5452156475009993</v>
      </c>
      <c r="N6842" s="63">
        <v>7.1066516055141822</v>
      </c>
      <c r="O6842" s="71">
        <v>7.2254978339797153</v>
      </c>
    </row>
    <row r="6843" spans="2:15" outlineLevel="1" x14ac:dyDescent="0.25">
      <c r="B6843" s="65">
        <v>6834</v>
      </c>
      <c r="C6843" s="60">
        <v>1</v>
      </c>
      <c r="D6843" s="61">
        <v>0</v>
      </c>
      <c r="E6843" s="61">
        <v>1</v>
      </c>
      <c r="F6843" s="61">
        <v>1</v>
      </c>
      <c r="G6843" s="61">
        <v>1</v>
      </c>
      <c r="H6843" s="61">
        <v>0</v>
      </c>
      <c r="I6843" s="62">
        <v>98811.126038748756</v>
      </c>
      <c r="J6843" s="63">
        <v>5.9458504962032857</v>
      </c>
      <c r="K6843" s="63">
        <v>5.3949833267787408</v>
      </c>
      <c r="L6843" s="63">
        <v>8.3225110974444512</v>
      </c>
      <c r="M6843" s="63">
        <v>8.0216734951419753</v>
      </c>
      <c r="N6843" s="63">
        <v>7.1540970448145123</v>
      </c>
      <c r="O6843" s="71">
        <v>6.2753254212728979</v>
      </c>
    </row>
    <row r="6844" spans="2:15" outlineLevel="1" x14ac:dyDescent="0.25">
      <c r="B6844" s="65">
        <v>6835</v>
      </c>
      <c r="C6844" s="60">
        <v>1</v>
      </c>
      <c r="D6844" s="61">
        <v>0</v>
      </c>
      <c r="E6844" s="61">
        <v>1</v>
      </c>
      <c r="F6844" s="61">
        <v>1</v>
      </c>
      <c r="G6844" s="61">
        <v>0</v>
      </c>
      <c r="H6844" s="61">
        <v>1</v>
      </c>
      <c r="I6844" s="62">
        <v>26976.084734949036</v>
      </c>
      <c r="J6844" s="63">
        <v>5.9040772291293484</v>
      </c>
      <c r="K6844" s="63">
        <v>5.4811048711686929</v>
      </c>
      <c r="L6844" s="63">
        <v>6.644584950805311</v>
      </c>
      <c r="M6844" s="63">
        <v>6.3674584839501795</v>
      </c>
      <c r="N6844" s="63">
        <v>6.5386671057647447</v>
      </c>
      <c r="O6844" s="71">
        <v>7.0888750385171235</v>
      </c>
    </row>
    <row r="6845" spans="2:15" outlineLevel="1" x14ac:dyDescent="0.25">
      <c r="B6845" s="65">
        <v>6836</v>
      </c>
      <c r="C6845" s="60">
        <v>1</v>
      </c>
      <c r="D6845" s="61">
        <v>0</v>
      </c>
      <c r="E6845" s="61">
        <v>1</v>
      </c>
      <c r="F6845" s="61">
        <v>1</v>
      </c>
      <c r="G6845" s="61">
        <v>1</v>
      </c>
      <c r="H6845" s="61">
        <v>0</v>
      </c>
      <c r="I6845" s="62">
        <v>27836.099237874529</v>
      </c>
      <c r="J6845" s="63">
        <v>5.7537198448483657</v>
      </c>
      <c r="K6845" s="63">
        <v>5.3671632739227926</v>
      </c>
      <c r="L6845" s="63">
        <v>7.1925102038494071</v>
      </c>
      <c r="M6845" s="63">
        <v>6.6272164153736242</v>
      </c>
      <c r="N6845" s="63">
        <v>6.8799992591504653</v>
      </c>
      <c r="O6845" s="71">
        <v>6.7313113393723238</v>
      </c>
    </row>
    <row r="6846" spans="2:15" outlineLevel="1" x14ac:dyDescent="0.25">
      <c r="B6846" s="65">
        <v>6837</v>
      </c>
      <c r="C6846" s="60">
        <v>1</v>
      </c>
      <c r="D6846" s="61">
        <v>0</v>
      </c>
      <c r="E6846" s="61">
        <v>1</v>
      </c>
      <c r="F6846" s="61">
        <v>1</v>
      </c>
      <c r="G6846" s="61">
        <v>0</v>
      </c>
      <c r="H6846" s="61">
        <v>1</v>
      </c>
      <c r="I6846" s="62">
        <v>24866.587582089225</v>
      </c>
      <c r="J6846" s="63">
        <v>6.0985225068547457</v>
      </c>
      <c r="K6846" s="63">
        <v>5.1615395363489256</v>
      </c>
      <c r="L6846" s="63">
        <v>6.8561677032933259</v>
      </c>
      <c r="M6846" s="63">
        <v>6.1057784872544252</v>
      </c>
      <c r="N6846" s="63">
        <v>6.455386998770333</v>
      </c>
      <c r="O6846" s="71">
        <v>6.6010695520356402</v>
      </c>
    </row>
    <row r="6847" spans="2:15" outlineLevel="1" x14ac:dyDescent="0.25">
      <c r="B6847" s="65">
        <v>6838</v>
      </c>
      <c r="C6847" s="60">
        <v>1</v>
      </c>
      <c r="D6847" s="61">
        <v>0</v>
      </c>
      <c r="E6847" s="61">
        <v>1</v>
      </c>
      <c r="F6847" s="61">
        <v>1</v>
      </c>
      <c r="G6847" s="61">
        <v>1</v>
      </c>
      <c r="H6847" s="61">
        <v>0</v>
      </c>
      <c r="I6847" s="62">
        <v>27391.178703169629</v>
      </c>
      <c r="J6847" s="63">
        <v>5.3872988545047402</v>
      </c>
      <c r="K6847" s="63">
        <v>4.8310507162512364</v>
      </c>
      <c r="L6847" s="63">
        <v>7.0917672827011238</v>
      </c>
      <c r="M6847" s="63">
        <v>6.8255267440841791</v>
      </c>
      <c r="N6847" s="63">
        <v>7.3693616624079468</v>
      </c>
      <c r="O6847" s="71">
        <v>6.9846113581700449</v>
      </c>
    </row>
    <row r="6848" spans="2:15" outlineLevel="1" x14ac:dyDescent="0.25">
      <c r="B6848" s="65">
        <v>6839</v>
      </c>
      <c r="C6848" s="60">
        <v>1</v>
      </c>
      <c r="D6848" s="61">
        <v>0</v>
      </c>
      <c r="E6848" s="61">
        <v>1</v>
      </c>
      <c r="F6848" s="61">
        <v>1</v>
      </c>
      <c r="G6848" s="61">
        <v>1</v>
      </c>
      <c r="H6848" s="61">
        <v>0</v>
      </c>
      <c r="I6848" s="62">
        <v>96840.344232581716</v>
      </c>
      <c r="J6848" s="63">
        <v>5.9697702007358426</v>
      </c>
      <c r="K6848" s="63">
        <v>5.1427816265744983</v>
      </c>
      <c r="L6848" s="63">
        <v>8.1020304300754056</v>
      </c>
      <c r="M6848" s="63">
        <v>7.8774439135353003</v>
      </c>
      <c r="N6848" s="63">
        <v>6.815017409407897</v>
      </c>
      <c r="O6848" s="71">
        <v>6.415080626628666</v>
      </c>
    </row>
    <row r="6849" spans="2:15" outlineLevel="1" x14ac:dyDescent="0.25">
      <c r="B6849" s="65">
        <v>6840</v>
      </c>
      <c r="C6849" s="60">
        <v>1</v>
      </c>
      <c r="D6849" s="61">
        <v>0</v>
      </c>
      <c r="E6849" s="61">
        <v>1</v>
      </c>
      <c r="F6849" s="61">
        <v>1</v>
      </c>
      <c r="G6849" s="61">
        <v>1</v>
      </c>
      <c r="H6849" s="61">
        <v>0</v>
      </c>
      <c r="I6849" s="62">
        <v>66806.501167538867</v>
      </c>
      <c r="J6849" s="63">
        <v>6.3069108925521666</v>
      </c>
      <c r="K6849" s="63">
        <v>6.0703174810539053</v>
      </c>
      <c r="L6849" s="63">
        <v>6.8817422810150441</v>
      </c>
      <c r="M6849" s="63">
        <v>6.4079184770323199</v>
      </c>
      <c r="N6849" s="63">
        <v>7.4033305541950334</v>
      </c>
      <c r="O6849" s="71">
        <v>6.7668900299660573</v>
      </c>
    </row>
    <row r="6850" spans="2:15" outlineLevel="1" x14ac:dyDescent="0.25">
      <c r="B6850" s="65">
        <v>6841</v>
      </c>
      <c r="C6850" s="60">
        <v>0</v>
      </c>
      <c r="D6850" s="61">
        <v>1</v>
      </c>
      <c r="E6850" s="61">
        <v>1</v>
      </c>
      <c r="F6850" s="61">
        <v>1</v>
      </c>
      <c r="G6850" s="61">
        <v>0</v>
      </c>
      <c r="H6850" s="61">
        <v>1</v>
      </c>
      <c r="I6850" s="62">
        <v>80078.634974569475</v>
      </c>
      <c r="J6850" s="63">
        <v>6.0486275896587784</v>
      </c>
      <c r="K6850" s="63">
        <v>6.1440869375217657</v>
      </c>
      <c r="L6850" s="63">
        <v>6.6930705976155478</v>
      </c>
      <c r="M6850" s="63">
        <v>8.3597839567454457</v>
      </c>
      <c r="N6850" s="63">
        <v>6.6781260668667315</v>
      </c>
      <c r="O6850" s="71">
        <v>6.85772830122343</v>
      </c>
    </row>
    <row r="6851" spans="2:15" outlineLevel="1" x14ac:dyDescent="0.25">
      <c r="B6851" s="65">
        <v>6842</v>
      </c>
      <c r="C6851" s="60">
        <v>1</v>
      </c>
      <c r="D6851" s="61">
        <v>0</v>
      </c>
      <c r="E6851" s="61">
        <v>1</v>
      </c>
      <c r="F6851" s="61">
        <v>1</v>
      </c>
      <c r="G6851" s="61">
        <v>0</v>
      </c>
      <c r="H6851" s="61">
        <v>1</v>
      </c>
      <c r="I6851" s="62">
        <v>79182.706038382399</v>
      </c>
      <c r="J6851" s="63">
        <v>6.4715249485491713</v>
      </c>
      <c r="K6851" s="63">
        <v>5.2688942777415644</v>
      </c>
      <c r="L6851" s="63">
        <v>6.3696652172417298</v>
      </c>
      <c r="M6851" s="63">
        <v>8.7698185594930251</v>
      </c>
      <c r="N6851" s="63">
        <v>6.6477458692586699</v>
      </c>
      <c r="O6851" s="71">
        <v>6.8030397854310296</v>
      </c>
    </row>
    <row r="6852" spans="2:15" outlineLevel="1" x14ac:dyDescent="0.25">
      <c r="B6852" s="65">
        <v>6843</v>
      </c>
      <c r="C6852" s="60">
        <v>1</v>
      </c>
      <c r="D6852" s="61">
        <v>0</v>
      </c>
      <c r="E6852" s="61">
        <v>1</v>
      </c>
      <c r="F6852" s="61">
        <v>1</v>
      </c>
      <c r="G6852" s="61">
        <v>1</v>
      </c>
      <c r="H6852" s="61">
        <v>0</v>
      </c>
      <c r="I6852" s="62">
        <v>95257.127903916044</v>
      </c>
      <c r="J6852" s="63">
        <v>6.8491664004403567</v>
      </c>
      <c r="K6852" s="63">
        <v>5.3915888317124789</v>
      </c>
      <c r="L6852" s="63">
        <v>7.3912988805337294</v>
      </c>
      <c r="M6852" s="63">
        <v>6.4563497478578444</v>
      </c>
      <c r="N6852" s="63">
        <v>6.9480579477609856</v>
      </c>
      <c r="O6852" s="71">
        <v>6.411103769813411</v>
      </c>
    </row>
    <row r="6853" spans="2:15" outlineLevel="1" x14ac:dyDescent="0.25">
      <c r="B6853" s="65">
        <v>6844</v>
      </c>
      <c r="C6853" s="60">
        <v>1</v>
      </c>
      <c r="D6853" s="61">
        <v>0</v>
      </c>
      <c r="E6853" s="61">
        <v>1</v>
      </c>
      <c r="F6853" s="61">
        <v>1</v>
      </c>
      <c r="G6853" s="61">
        <v>1</v>
      </c>
      <c r="H6853" s="61">
        <v>0</v>
      </c>
      <c r="I6853" s="62">
        <v>95546.410668109253</v>
      </c>
      <c r="J6853" s="63">
        <v>6.0143817617184583</v>
      </c>
      <c r="K6853" s="63">
        <v>5.8607165049862857</v>
      </c>
      <c r="L6853" s="63">
        <v>7.6937641357742237</v>
      </c>
      <c r="M6853" s="63">
        <v>6.1899006392602285</v>
      </c>
      <c r="N6853" s="63">
        <v>7.3973980577434482</v>
      </c>
      <c r="O6853" s="71">
        <v>6.6231025866864393</v>
      </c>
    </row>
    <row r="6854" spans="2:15" outlineLevel="1" x14ac:dyDescent="0.25">
      <c r="B6854" s="65">
        <v>6845</v>
      </c>
      <c r="C6854" s="60">
        <v>1</v>
      </c>
      <c r="D6854" s="61">
        <v>0</v>
      </c>
      <c r="E6854" s="61">
        <v>1</v>
      </c>
      <c r="F6854" s="61">
        <v>1</v>
      </c>
      <c r="G6854" s="61">
        <v>0</v>
      </c>
      <c r="H6854" s="61">
        <v>1</v>
      </c>
      <c r="I6854" s="62">
        <v>62163.90845338587</v>
      </c>
      <c r="J6854" s="63">
        <v>6.1606498441988453</v>
      </c>
      <c r="K6854" s="63">
        <v>5.6491268490671072</v>
      </c>
      <c r="L6854" s="63">
        <v>7.6383370302562232</v>
      </c>
      <c r="M6854" s="63">
        <v>6.4259287148448623</v>
      </c>
      <c r="N6854" s="63">
        <v>6.1471869428147867</v>
      </c>
      <c r="O6854" s="71">
        <v>6.3189885095152389</v>
      </c>
    </row>
    <row r="6855" spans="2:15" outlineLevel="1" x14ac:dyDescent="0.25">
      <c r="B6855" s="65">
        <v>6846</v>
      </c>
      <c r="C6855" s="60">
        <v>0</v>
      </c>
      <c r="D6855" s="61">
        <v>1</v>
      </c>
      <c r="E6855" s="61">
        <v>1</v>
      </c>
      <c r="F6855" s="61">
        <v>1</v>
      </c>
      <c r="G6855" s="61">
        <v>1</v>
      </c>
      <c r="H6855" s="61">
        <v>0</v>
      </c>
      <c r="I6855" s="62">
        <v>77133.140886367008</v>
      </c>
      <c r="J6855" s="63">
        <v>5.0751232357023497</v>
      </c>
      <c r="K6855" s="63">
        <v>5.4947768811037907</v>
      </c>
      <c r="L6855" s="63">
        <v>7.4120423470123162</v>
      </c>
      <c r="M6855" s="63">
        <v>8.0541471111856247</v>
      </c>
      <c r="N6855" s="63">
        <v>7.3845328139077839</v>
      </c>
      <c r="O6855" s="71">
        <v>6.7824986857447902</v>
      </c>
    </row>
    <row r="6856" spans="2:15" outlineLevel="1" x14ac:dyDescent="0.25">
      <c r="B6856" s="65">
        <v>6847</v>
      </c>
      <c r="C6856" s="60">
        <v>1</v>
      </c>
      <c r="D6856" s="61">
        <v>0</v>
      </c>
      <c r="E6856" s="61">
        <v>1</v>
      </c>
      <c r="F6856" s="61">
        <v>1</v>
      </c>
      <c r="G6856" s="61">
        <v>0</v>
      </c>
      <c r="H6856" s="61">
        <v>1</v>
      </c>
      <c r="I6856" s="62">
        <v>75766.173072015168</v>
      </c>
      <c r="J6856" s="63">
        <v>5.719159994240341</v>
      </c>
      <c r="K6856" s="63">
        <v>4.5704738480111393</v>
      </c>
      <c r="L6856" s="63">
        <v>6.6928531960608737</v>
      </c>
      <c r="M6856" s="63">
        <v>8.8635647593114868</v>
      </c>
      <c r="N6856" s="63">
        <v>6.5710040778962444</v>
      </c>
      <c r="O6856" s="71">
        <v>6.9234576537522088</v>
      </c>
    </row>
    <row r="6857" spans="2:15" outlineLevel="1" x14ac:dyDescent="0.25">
      <c r="B6857" s="65">
        <v>6848</v>
      </c>
      <c r="C6857" s="60">
        <v>1</v>
      </c>
      <c r="D6857" s="61">
        <v>0</v>
      </c>
      <c r="E6857" s="61">
        <v>1</v>
      </c>
      <c r="F6857" s="61">
        <v>1</v>
      </c>
      <c r="G6857" s="61">
        <v>1</v>
      </c>
      <c r="H6857" s="61">
        <v>0</v>
      </c>
      <c r="I6857" s="62">
        <v>99561.695981909463</v>
      </c>
      <c r="J6857" s="63">
        <v>6.0710782333503737</v>
      </c>
      <c r="K6857" s="63">
        <v>5.4537259447024908</v>
      </c>
      <c r="L6857" s="63">
        <v>7.343222677184877</v>
      </c>
      <c r="M6857" s="63">
        <v>8.9000514616092055</v>
      </c>
      <c r="N6857" s="63">
        <v>6.6626861127919366</v>
      </c>
      <c r="O6857" s="71">
        <v>6.4067251551026567</v>
      </c>
    </row>
    <row r="6858" spans="2:15" outlineLevel="1" x14ac:dyDescent="0.25">
      <c r="B6858" s="65">
        <v>6849</v>
      </c>
      <c r="C6858" s="60">
        <v>1</v>
      </c>
      <c r="D6858" s="61">
        <v>0</v>
      </c>
      <c r="E6858" s="61">
        <v>1</v>
      </c>
      <c r="F6858" s="61">
        <v>1</v>
      </c>
      <c r="G6858" s="61">
        <v>1</v>
      </c>
      <c r="H6858" s="61">
        <v>0</v>
      </c>
      <c r="I6858" s="62">
        <v>73629.174920040037</v>
      </c>
      <c r="J6858" s="63">
        <v>5.8875683928863074</v>
      </c>
      <c r="K6858" s="63">
        <v>4.7607842955980706</v>
      </c>
      <c r="L6858" s="63">
        <v>6.5660581260625364</v>
      </c>
      <c r="M6858" s="63">
        <v>7.4916901879068636</v>
      </c>
      <c r="N6858" s="63">
        <v>7.2603125867899232</v>
      </c>
      <c r="O6858" s="71">
        <v>6.5678410213199534</v>
      </c>
    </row>
    <row r="6859" spans="2:15" outlineLevel="1" x14ac:dyDescent="0.25">
      <c r="B6859" s="65">
        <v>6850</v>
      </c>
      <c r="C6859" s="60">
        <v>1</v>
      </c>
      <c r="D6859" s="61">
        <v>0</v>
      </c>
      <c r="E6859" s="61">
        <v>1</v>
      </c>
      <c r="F6859" s="61">
        <v>1</v>
      </c>
      <c r="G6859" s="61">
        <v>1</v>
      </c>
      <c r="H6859" s="61">
        <v>0</v>
      </c>
      <c r="I6859" s="62">
        <v>93974.740491366771</v>
      </c>
      <c r="J6859" s="63">
        <v>6.0887612485416076</v>
      </c>
      <c r="K6859" s="63">
        <v>4.6968812205912922</v>
      </c>
      <c r="L6859" s="63">
        <v>7.7318079598087337</v>
      </c>
      <c r="M6859" s="63">
        <v>6.81037072390387</v>
      </c>
      <c r="N6859" s="63">
        <v>7.0309677475474768</v>
      </c>
      <c r="O6859" s="71">
        <v>6.9921617722639304</v>
      </c>
    </row>
    <row r="6860" spans="2:15" outlineLevel="1" x14ac:dyDescent="0.25">
      <c r="B6860" s="65">
        <v>6851</v>
      </c>
      <c r="C6860" s="60">
        <v>1</v>
      </c>
      <c r="D6860" s="61">
        <v>0</v>
      </c>
      <c r="E6860" s="61">
        <v>1</v>
      </c>
      <c r="F6860" s="61">
        <v>1</v>
      </c>
      <c r="G6860" s="61">
        <v>1</v>
      </c>
      <c r="H6860" s="61">
        <v>0</v>
      </c>
      <c r="I6860" s="62">
        <v>99476.162351477557</v>
      </c>
      <c r="J6860" s="63">
        <v>6.1832286588940395</v>
      </c>
      <c r="K6860" s="63">
        <v>4.3284849693220577</v>
      </c>
      <c r="L6860" s="63">
        <v>7.4144497255635846</v>
      </c>
      <c r="M6860" s="63">
        <v>8.8060458991961674</v>
      </c>
      <c r="N6860" s="63">
        <v>7.5821900405002625</v>
      </c>
      <c r="O6860" s="71">
        <v>6.8116330351902388</v>
      </c>
    </row>
    <row r="6861" spans="2:15" outlineLevel="1" x14ac:dyDescent="0.25">
      <c r="B6861" s="65">
        <v>6852</v>
      </c>
      <c r="C6861" s="60">
        <v>1</v>
      </c>
      <c r="D6861" s="61">
        <v>0</v>
      </c>
      <c r="E6861" s="61">
        <v>1</v>
      </c>
      <c r="F6861" s="61">
        <v>1</v>
      </c>
      <c r="G6861" s="61">
        <v>0</v>
      </c>
      <c r="H6861" s="61">
        <v>1</v>
      </c>
      <c r="I6861" s="62">
        <v>98555.12586558875</v>
      </c>
      <c r="J6861" s="63">
        <v>6.9486849588946002</v>
      </c>
      <c r="K6861" s="63">
        <v>6.0754453444825458</v>
      </c>
      <c r="L6861" s="63">
        <v>7.3716384627402274</v>
      </c>
      <c r="M6861" s="63">
        <v>7.2812622643492215</v>
      </c>
      <c r="N6861" s="63">
        <v>6.3393996450203263</v>
      </c>
      <c r="O6861" s="71">
        <v>6.4704849620173155</v>
      </c>
    </row>
    <row r="6862" spans="2:15" outlineLevel="1" x14ac:dyDescent="0.25">
      <c r="B6862" s="65">
        <v>6853</v>
      </c>
      <c r="C6862" s="60">
        <v>1</v>
      </c>
      <c r="D6862" s="61">
        <v>0</v>
      </c>
      <c r="E6862" s="61">
        <v>1</v>
      </c>
      <c r="F6862" s="61">
        <v>1</v>
      </c>
      <c r="G6862" s="61">
        <v>1</v>
      </c>
      <c r="H6862" s="61">
        <v>0</v>
      </c>
      <c r="I6862" s="62">
        <v>32065.900862841459</v>
      </c>
      <c r="J6862" s="63">
        <v>6.3899587336970205</v>
      </c>
      <c r="K6862" s="63">
        <v>6.2485636330419272</v>
      </c>
      <c r="L6862" s="63">
        <v>6.3688858858583171</v>
      </c>
      <c r="M6862" s="63">
        <v>6.6804998649637506</v>
      </c>
      <c r="N6862" s="63">
        <v>7.0459652243921305</v>
      </c>
      <c r="O6862" s="71">
        <v>6.9159631427558006</v>
      </c>
    </row>
    <row r="6863" spans="2:15" outlineLevel="1" x14ac:dyDescent="0.25">
      <c r="B6863" s="65">
        <v>6854</v>
      </c>
      <c r="C6863" s="60">
        <v>1</v>
      </c>
      <c r="D6863" s="61">
        <v>0</v>
      </c>
      <c r="E6863" s="61">
        <v>1</v>
      </c>
      <c r="F6863" s="61">
        <v>1</v>
      </c>
      <c r="G6863" s="61">
        <v>1</v>
      </c>
      <c r="H6863" s="61">
        <v>0</v>
      </c>
      <c r="I6863" s="62">
        <v>97632.57710904823</v>
      </c>
      <c r="J6863" s="63">
        <v>6.6741144400814125</v>
      </c>
      <c r="K6863" s="63">
        <v>4.787430973710129</v>
      </c>
      <c r="L6863" s="63">
        <v>7.9873817154994242</v>
      </c>
      <c r="M6863" s="63">
        <v>7.9654636353756061</v>
      </c>
      <c r="N6863" s="63">
        <v>6.7304333158234568</v>
      </c>
      <c r="O6863" s="71">
        <v>6.4164292961156093</v>
      </c>
    </row>
    <row r="6864" spans="2:15" outlineLevel="1" x14ac:dyDescent="0.25">
      <c r="B6864" s="65">
        <v>6855</v>
      </c>
      <c r="C6864" s="60">
        <v>1</v>
      </c>
      <c r="D6864" s="61">
        <v>0</v>
      </c>
      <c r="E6864" s="61">
        <v>1</v>
      </c>
      <c r="F6864" s="61">
        <v>1</v>
      </c>
      <c r="G6864" s="61">
        <v>1</v>
      </c>
      <c r="H6864" s="61">
        <v>0</v>
      </c>
      <c r="I6864" s="62">
        <v>64271.784312563686</v>
      </c>
      <c r="J6864" s="63">
        <v>6.4599203034976949</v>
      </c>
      <c r="K6864" s="63">
        <v>6.0614459377818068</v>
      </c>
      <c r="L6864" s="63">
        <v>6.6711472624680228</v>
      </c>
      <c r="M6864" s="63">
        <v>6.4961374285382023</v>
      </c>
      <c r="N6864" s="63">
        <v>6.5696454470668337</v>
      </c>
      <c r="O6864" s="71">
        <v>6.3795958674007647</v>
      </c>
    </row>
    <row r="6865" spans="2:15" outlineLevel="1" x14ac:dyDescent="0.25">
      <c r="B6865" s="65">
        <v>6856</v>
      </c>
      <c r="C6865" s="60">
        <v>1</v>
      </c>
      <c r="D6865" s="61">
        <v>0</v>
      </c>
      <c r="E6865" s="61">
        <v>1</v>
      </c>
      <c r="F6865" s="61">
        <v>1</v>
      </c>
      <c r="G6865" s="61">
        <v>0</v>
      </c>
      <c r="H6865" s="61">
        <v>1</v>
      </c>
      <c r="I6865" s="62">
        <v>96271.449258208362</v>
      </c>
      <c r="J6865" s="63">
        <v>6.144357189184575</v>
      </c>
      <c r="K6865" s="63">
        <v>5.4748353794483737</v>
      </c>
      <c r="L6865" s="63">
        <v>6.9270294733859341</v>
      </c>
      <c r="M6865" s="63">
        <v>8.0504989559070683</v>
      </c>
      <c r="N6865" s="63">
        <v>6.3749411731932</v>
      </c>
      <c r="O6865" s="71">
        <v>6.5052865820441035</v>
      </c>
    </row>
    <row r="6866" spans="2:15" outlineLevel="1" x14ac:dyDescent="0.25">
      <c r="B6866" s="65">
        <v>6857</v>
      </c>
      <c r="C6866" s="60">
        <v>1</v>
      </c>
      <c r="D6866" s="61">
        <v>0</v>
      </c>
      <c r="E6866" s="61">
        <v>1</v>
      </c>
      <c r="F6866" s="61">
        <v>1</v>
      </c>
      <c r="G6866" s="61">
        <v>0</v>
      </c>
      <c r="H6866" s="61">
        <v>1</v>
      </c>
      <c r="I6866" s="62">
        <v>76580.470756571114</v>
      </c>
      <c r="J6866" s="63">
        <v>5.6851070553668173</v>
      </c>
      <c r="K6866" s="63">
        <v>4.9387771968847565</v>
      </c>
      <c r="L6866" s="63">
        <v>7.2355870018069099</v>
      </c>
      <c r="M6866" s="63">
        <v>8.9825731571922329</v>
      </c>
      <c r="N6866" s="63">
        <v>6.3376405344987283</v>
      </c>
      <c r="O6866" s="71">
        <v>6.5821210077408487</v>
      </c>
    </row>
    <row r="6867" spans="2:15" outlineLevel="1" x14ac:dyDescent="0.25">
      <c r="B6867" s="65">
        <v>6858</v>
      </c>
      <c r="C6867" s="60">
        <v>1</v>
      </c>
      <c r="D6867" s="61">
        <v>0</v>
      </c>
      <c r="E6867" s="61">
        <v>1</v>
      </c>
      <c r="F6867" s="61">
        <v>1</v>
      </c>
      <c r="G6867" s="61">
        <v>1</v>
      </c>
      <c r="H6867" s="61">
        <v>0</v>
      </c>
      <c r="I6867" s="62">
        <v>75704.897263564795</v>
      </c>
      <c r="J6867" s="63">
        <v>6.0417095857366538</v>
      </c>
      <c r="K6867" s="63">
        <v>4.9704556030904916</v>
      </c>
      <c r="L6867" s="63">
        <v>6.7884326773426187</v>
      </c>
      <c r="M6867" s="63">
        <v>7.5684856087902981</v>
      </c>
      <c r="N6867" s="63">
        <v>7.2574194158961927</v>
      </c>
      <c r="O6867" s="71">
        <v>6.8003719336755637</v>
      </c>
    </row>
    <row r="6868" spans="2:15" outlineLevel="1" x14ac:dyDescent="0.25">
      <c r="B6868" s="65">
        <v>6859</v>
      </c>
      <c r="C6868" s="60">
        <v>1</v>
      </c>
      <c r="D6868" s="61">
        <v>0</v>
      </c>
      <c r="E6868" s="61">
        <v>1</v>
      </c>
      <c r="F6868" s="61">
        <v>1</v>
      </c>
      <c r="G6868" s="61">
        <v>1</v>
      </c>
      <c r="H6868" s="61">
        <v>0</v>
      </c>
      <c r="I6868" s="62">
        <v>94392.712934922878</v>
      </c>
      <c r="J6868" s="63">
        <v>5.832685727381536</v>
      </c>
      <c r="K6868" s="63">
        <v>5.0712557734488666</v>
      </c>
      <c r="L6868" s="63">
        <v>7.3349312421395361</v>
      </c>
      <c r="M6868" s="63">
        <v>7.4028359897999421</v>
      </c>
      <c r="N6868" s="63">
        <v>7.0135071961243804</v>
      </c>
      <c r="O6868" s="71">
        <v>6.4650140372294471</v>
      </c>
    </row>
    <row r="6869" spans="2:15" outlineLevel="1" x14ac:dyDescent="0.25">
      <c r="B6869" s="65">
        <v>6860</v>
      </c>
      <c r="C6869" s="60">
        <v>0</v>
      </c>
      <c r="D6869" s="61">
        <v>1</v>
      </c>
      <c r="E6869" s="61">
        <v>1</v>
      </c>
      <c r="F6869" s="61">
        <v>1</v>
      </c>
      <c r="G6869" s="61">
        <v>1</v>
      </c>
      <c r="H6869" s="61">
        <v>0</v>
      </c>
      <c r="I6869" s="62">
        <v>99976.034964760256</v>
      </c>
      <c r="J6869" s="63">
        <v>5.7919023181706013</v>
      </c>
      <c r="K6869" s="63">
        <v>6.6796073312242097</v>
      </c>
      <c r="L6869" s="63">
        <v>7.1570818877554263</v>
      </c>
      <c r="M6869" s="63">
        <v>7.5936599091959938</v>
      </c>
      <c r="N6869" s="63">
        <v>6.9890432278650607</v>
      </c>
      <c r="O6869" s="71">
        <v>6.7646428719149156</v>
      </c>
    </row>
    <row r="6870" spans="2:15" outlineLevel="1" x14ac:dyDescent="0.25">
      <c r="B6870" s="65">
        <v>6861</v>
      </c>
      <c r="C6870" s="60">
        <v>1</v>
      </c>
      <c r="D6870" s="61">
        <v>0</v>
      </c>
      <c r="E6870" s="61">
        <v>1</v>
      </c>
      <c r="F6870" s="61">
        <v>1</v>
      </c>
      <c r="G6870" s="61">
        <v>1</v>
      </c>
      <c r="H6870" s="61">
        <v>0</v>
      </c>
      <c r="I6870" s="62">
        <v>74434.553059305414</v>
      </c>
      <c r="J6870" s="63">
        <v>6.1198911664471929</v>
      </c>
      <c r="K6870" s="63">
        <v>4.6454851854843513</v>
      </c>
      <c r="L6870" s="63">
        <v>6.7073086142411018</v>
      </c>
      <c r="M6870" s="63">
        <v>8.2973353426806131</v>
      </c>
      <c r="N6870" s="63">
        <v>6.6141746846494431</v>
      </c>
      <c r="O6870" s="71">
        <v>6.3687909387929924</v>
      </c>
    </row>
    <row r="6871" spans="2:15" outlineLevel="1" x14ac:dyDescent="0.25">
      <c r="B6871" s="65">
        <v>6862</v>
      </c>
      <c r="C6871" s="60">
        <v>0</v>
      </c>
      <c r="D6871" s="61">
        <v>1</v>
      </c>
      <c r="E6871" s="61">
        <v>1</v>
      </c>
      <c r="F6871" s="61">
        <v>1</v>
      </c>
      <c r="G6871" s="61">
        <v>0</v>
      </c>
      <c r="H6871" s="61">
        <v>1</v>
      </c>
      <c r="I6871" s="62">
        <v>28666.533995382284</v>
      </c>
      <c r="J6871" s="63">
        <v>5.8159742115658206</v>
      </c>
      <c r="K6871" s="63">
        <v>5.8547214776050023</v>
      </c>
      <c r="L6871" s="63">
        <v>7.090693065484885</v>
      </c>
      <c r="M6871" s="63">
        <v>6.073964520064032</v>
      </c>
      <c r="N6871" s="63">
        <v>6.7444549757461143</v>
      </c>
      <c r="O6871" s="71">
        <v>7.3404937766443616</v>
      </c>
    </row>
    <row r="6872" spans="2:15" outlineLevel="1" x14ac:dyDescent="0.25">
      <c r="B6872" s="65">
        <v>6863</v>
      </c>
      <c r="C6872" s="60">
        <v>1</v>
      </c>
      <c r="D6872" s="61">
        <v>0</v>
      </c>
      <c r="E6872" s="61">
        <v>1</v>
      </c>
      <c r="F6872" s="61">
        <v>1</v>
      </c>
      <c r="G6872" s="61">
        <v>0</v>
      </c>
      <c r="H6872" s="61">
        <v>1</v>
      </c>
      <c r="I6872" s="62">
        <v>94445.649305496161</v>
      </c>
      <c r="J6872" s="63">
        <v>6.1530572993232724</v>
      </c>
      <c r="K6872" s="63">
        <v>5.561358325370044</v>
      </c>
      <c r="L6872" s="63">
        <v>7.0837254161376801</v>
      </c>
      <c r="M6872" s="63">
        <v>7.2550888423453088</v>
      </c>
      <c r="N6872" s="63">
        <v>6.2053870642829345</v>
      </c>
      <c r="O6872" s="71">
        <v>6.6964633357997023</v>
      </c>
    </row>
    <row r="6873" spans="2:15" outlineLevel="1" x14ac:dyDescent="0.25">
      <c r="B6873" s="65">
        <v>6864</v>
      </c>
      <c r="C6873" s="60">
        <v>1</v>
      </c>
      <c r="D6873" s="61">
        <v>0</v>
      </c>
      <c r="E6873" s="61">
        <v>1</v>
      </c>
      <c r="F6873" s="61">
        <v>1</v>
      </c>
      <c r="G6873" s="61">
        <v>0</v>
      </c>
      <c r="H6873" s="61">
        <v>1</v>
      </c>
      <c r="I6873" s="62">
        <v>100319.15659982491</v>
      </c>
      <c r="J6873" s="63">
        <v>6.2291102302794048</v>
      </c>
      <c r="K6873" s="63">
        <v>5.7813655325512174</v>
      </c>
      <c r="L6873" s="63">
        <v>7.8579375830189724</v>
      </c>
      <c r="M6873" s="63">
        <v>8.2716253475896337</v>
      </c>
      <c r="N6873" s="63">
        <v>6.6266632741739659</v>
      </c>
      <c r="O6873" s="71">
        <v>6.6562224036750006</v>
      </c>
    </row>
    <row r="6874" spans="2:15" outlineLevel="1" x14ac:dyDescent="0.25">
      <c r="B6874" s="65">
        <v>6865</v>
      </c>
      <c r="C6874" s="60">
        <v>1</v>
      </c>
      <c r="D6874" s="61">
        <v>0</v>
      </c>
      <c r="E6874" s="61">
        <v>1</v>
      </c>
      <c r="F6874" s="61">
        <v>1</v>
      </c>
      <c r="G6874" s="61">
        <v>1</v>
      </c>
      <c r="H6874" s="61">
        <v>0</v>
      </c>
      <c r="I6874" s="62">
        <v>94731.871859570994</v>
      </c>
      <c r="J6874" s="63">
        <v>6.3299099378326842</v>
      </c>
      <c r="K6874" s="63">
        <v>4.5956794504553384</v>
      </c>
      <c r="L6874" s="63">
        <v>7.5634976420081248</v>
      </c>
      <c r="M6874" s="63">
        <v>7.3826539165255909</v>
      </c>
      <c r="N6874" s="63">
        <v>7.0190442077152859</v>
      </c>
      <c r="O6874" s="71">
        <v>6.5118486220236482</v>
      </c>
    </row>
    <row r="6875" spans="2:15" outlineLevel="1" x14ac:dyDescent="0.25">
      <c r="B6875" s="65">
        <v>6866</v>
      </c>
      <c r="C6875" s="60">
        <v>1</v>
      </c>
      <c r="D6875" s="61">
        <v>0</v>
      </c>
      <c r="E6875" s="61">
        <v>1</v>
      </c>
      <c r="F6875" s="61">
        <v>1</v>
      </c>
      <c r="G6875" s="61">
        <v>1</v>
      </c>
      <c r="H6875" s="61">
        <v>0</v>
      </c>
      <c r="I6875" s="62">
        <v>101625.88128284855</v>
      </c>
      <c r="J6875" s="63">
        <v>6.0789555273478575</v>
      </c>
      <c r="K6875" s="63">
        <v>5.5471526945693235</v>
      </c>
      <c r="L6875" s="63">
        <v>7.0008607764948199</v>
      </c>
      <c r="M6875" s="63">
        <v>8.6711660164963025</v>
      </c>
      <c r="N6875" s="63">
        <v>7.5311618321832263</v>
      </c>
      <c r="O6875" s="71">
        <v>6.7561221938935692</v>
      </c>
    </row>
    <row r="6876" spans="2:15" outlineLevel="1" x14ac:dyDescent="0.25">
      <c r="B6876" s="65">
        <v>6867</v>
      </c>
      <c r="C6876" s="60">
        <v>1</v>
      </c>
      <c r="D6876" s="61">
        <v>0</v>
      </c>
      <c r="E6876" s="61">
        <v>1</v>
      </c>
      <c r="F6876" s="61">
        <v>1</v>
      </c>
      <c r="G6876" s="61">
        <v>1</v>
      </c>
      <c r="H6876" s="61">
        <v>0</v>
      </c>
      <c r="I6876" s="62">
        <v>62751.714167839498</v>
      </c>
      <c r="J6876" s="63">
        <v>6.6693154064911342</v>
      </c>
      <c r="K6876" s="63">
        <v>5.4689594035775846</v>
      </c>
      <c r="L6876" s="63">
        <v>6.9042438474330678</v>
      </c>
      <c r="M6876" s="63">
        <v>6.1481800403853475</v>
      </c>
      <c r="N6876" s="63">
        <v>6.8080908983089836</v>
      </c>
      <c r="O6876" s="71">
        <v>6.2642200331596714</v>
      </c>
    </row>
    <row r="6877" spans="2:15" outlineLevel="1" x14ac:dyDescent="0.25">
      <c r="B6877" s="65">
        <v>6868</v>
      </c>
      <c r="C6877" s="60">
        <v>1</v>
      </c>
      <c r="D6877" s="61">
        <v>0</v>
      </c>
      <c r="E6877" s="61">
        <v>1</v>
      </c>
      <c r="F6877" s="61">
        <v>1</v>
      </c>
      <c r="G6877" s="61">
        <v>1</v>
      </c>
      <c r="H6877" s="61">
        <v>0</v>
      </c>
      <c r="I6877" s="62">
        <v>30196.965707806623</v>
      </c>
      <c r="J6877" s="63">
        <v>5.5916178112870494</v>
      </c>
      <c r="K6877" s="63">
        <v>5.4988569199417228</v>
      </c>
      <c r="L6877" s="63">
        <v>6.7312223553235633</v>
      </c>
      <c r="M6877" s="63">
        <v>7.6375659842742412</v>
      </c>
      <c r="N6877" s="63">
        <v>6.882242608937144</v>
      </c>
      <c r="O6877" s="71">
        <v>6.7931456677078979</v>
      </c>
    </row>
    <row r="6878" spans="2:15" outlineLevel="1" x14ac:dyDescent="0.25">
      <c r="B6878" s="65">
        <v>6869</v>
      </c>
      <c r="C6878" s="60">
        <v>1</v>
      </c>
      <c r="D6878" s="61">
        <v>0</v>
      </c>
      <c r="E6878" s="61">
        <v>1</v>
      </c>
      <c r="F6878" s="61">
        <v>1</v>
      </c>
      <c r="G6878" s="61">
        <v>0</v>
      </c>
      <c r="H6878" s="61">
        <v>1</v>
      </c>
      <c r="I6878" s="62">
        <v>98166.959934906976</v>
      </c>
      <c r="J6878" s="63">
        <v>6.7565793446795297</v>
      </c>
      <c r="K6878" s="63">
        <v>5.9060873154989411</v>
      </c>
      <c r="L6878" s="63">
        <v>6.9873141879908225</v>
      </c>
      <c r="M6878" s="63">
        <v>7.0579919318675133</v>
      </c>
      <c r="N6878" s="63">
        <v>6.7020836479261767</v>
      </c>
      <c r="O6878" s="71">
        <v>6.9165001132805246</v>
      </c>
    </row>
    <row r="6879" spans="2:15" outlineLevel="1" x14ac:dyDescent="0.25">
      <c r="B6879" s="65">
        <v>6870</v>
      </c>
      <c r="C6879" s="60">
        <v>0</v>
      </c>
      <c r="D6879" s="61">
        <v>1</v>
      </c>
      <c r="E6879" s="61">
        <v>1</v>
      </c>
      <c r="F6879" s="61">
        <v>1</v>
      </c>
      <c r="G6879" s="61">
        <v>1</v>
      </c>
      <c r="H6879" s="61">
        <v>0</v>
      </c>
      <c r="I6879" s="62">
        <v>29019.027734724266</v>
      </c>
      <c r="J6879" s="63">
        <v>5.7147118652722204</v>
      </c>
      <c r="K6879" s="63">
        <v>5.7396438880224094</v>
      </c>
      <c r="L6879" s="63">
        <v>7.0655401660943546</v>
      </c>
      <c r="M6879" s="63">
        <v>7.2876066145515868</v>
      </c>
      <c r="N6879" s="63">
        <v>6.5186291090404804</v>
      </c>
      <c r="O6879" s="71">
        <v>6.4173879336009136</v>
      </c>
    </row>
    <row r="6880" spans="2:15" outlineLevel="1" x14ac:dyDescent="0.25">
      <c r="B6880" s="65">
        <v>6871</v>
      </c>
      <c r="C6880" s="60">
        <v>1</v>
      </c>
      <c r="D6880" s="61">
        <v>0</v>
      </c>
      <c r="E6880" s="61">
        <v>1</v>
      </c>
      <c r="F6880" s="61">
        <v>1</v>
      </c>
      <c r="G6880" s="61">
        <v>1</v>
      </c>
      <c r="H6880" s="61">
        <v>0</v>
      </c>
      <c r="I6880" s="62">
        <v>96367.228328607671</v>
      </c>
      <c r="J6880" s="63">
        <v>6.3967835704260363</v>
      </c>
      <c r="K6880" s="63">
        <v>5.7932641974001156</v>
      </c>
      <c r="L6880" s="63">
        <v>7.5619009430732227</v>
      </c>
      <c r="M6880" s="63">
        <v>6.0542973715772348</v>
      </c>
      <c r="N6880" s="63">
        <v>7.206823139150651</v>
      </c>
      <c r="O6880" s="71">
        <v>7.1025048540291937</v>
      </c>
    </row>
    <row r="6881" spans="2:15" outlineLevel="1" x14ac:dyDescent="0.25">
      <c r="B6881" s="65">
        <v>6872</v>
      </c>
      <c r="C6881" s="60">
        <v>0</v>
      </c>
      <c r="D6881" s="61">
        <v>1</v>
      </c>
      <c r="E6881" s="61">
        <v>1</v>
      </c>
      <c r="F6881" s="61">
        <v>1</v>
      </c>
      <c r="G6881" s="61">
        <v>0</v>
      </c>
      <c r="H6881" s="61">
        <v>1</v>
      </c>
      <c r="I6881" s="62">
        <v>81570.285238555662</v>
      </c>
      <c r="J6881" s="63">
        <v>5.9021733752403547</v>
      </c>
      <c r="K6881" s="63">
        <v>6.0281201257752386</v>
      </c>
      <c r="L6881" s="63">
        <v>6.714459214698933</v>
      </c>
      <c r="M6881" s="63">
        <v>8.938542413416771</v>
      </c>
      <c r="N6881" s="63">
        <v>6.615709369505022</v>
      </c>
      <c r="O6881" s="71">
        <v>7.1897857558606013</v>
      </c>
    </row>
    <row r="6882" spans="2:15" outlineLevel="1" x14ac:dyDescent="0.25">
      <c r="B6882" s="65">
        <v>6873</v>
      </c>
      <c r="C6882" s="60">
        <v>0</v>
      </c>
      <c r="D6882" s="61">
        <v>1</v>
      </c>
      <c r="E6882" s="61">
        <v>1</v>
      </c>
      <c r="F6882" s="61">
        <v>1</v>
      </c>
      <c r="G6882" s="61">
        <v>1</v>
      </c>
      <c r="H6882" s="61">
        <v>0</v>
      </c>
      <c r="I6882" s="62">
        <v>99932.362566831478</v>
      </c>
      <c r="J6882" s="63">
        <v>5.8226495409853003</v>
      </c>
      <c r="K6882" s="63">
        <v>6.1796497676315258</v>
      </c>
      <c r="L6882" s="63">
        <v>7.9358940311364883</v>
      </c>
      <c r="M6882" s="63">
        <v>7.2192823912126221</v>
      </c>
      <c r="N6882" s="63">
        <v>7.5020957439423155</v>
      </c>
      <c r="O6882" s="71">
        <v>6.8040879101021741</v>
      </c>
    </row>
    <row r="6883" spans="2:15" outlineLevel="1" x14ac:dyDescent="0.25">
      <c r="B6883" s="65">
        <v>6874</v>
      </c>
      <c r="C6883" s="60">
        <v>1</v>
      </c>
      <c r="D6883" s="61">
        <v>0</v>
      </c>
      <c r="E6883" s="61">
        <v>1</v>
      </c>
      <c r="F6883" s="61">
        <v>1</v>
      </c>
      <c r="G6883" s="61">
        <v>1</v>
      </c>
      <c r="H6883" s="61">
        <v>0</v>
      </c>
      <c r="I6883" s="62">
        <v>72855.959497707328</v>
      </c>
      <c r="J6883" s="63">
        <v>6.0175901898470858</v>
      </c>
      <c r="K6883" s="63">
        <v>4.2738437114248704</v>
      </c>
      <c r="L6883" s="63">
        <v>6.7968606999191659</v>
      </c>
      <c r="M6883" s="63">
        <v>7.8363390908445814</v>
      </c>
      <c r="N6883" s="63">
        <v>7.1315573570856809</v>
      </c>
      <c r="O6883" s="71">
        <v>6.2453781408621625</v>
      </c>
    </row>
    <row r="6884" spans="2:15" outlineLevel="1" x14ac:dyDescent="0.25">
      <c r="B6884" s="65">
        <v>6875</v>
      </c>
      <c r="C6884" s="60">
        <v>1</v>
      </c>
      <c r="D6884" s="61">
        <v>0</v>
      </c>
      <c r="E6884" s="61">
        <v>1</v>
      </c>
      <c r="F6884" s="61">
        <v>1</v>
      </c>
      <c r="G6884" s="61">
        <v>1</v>
      </c>
      <c r="H6884" s="61">
        <v>0</v>
      </c>
      <c r="I6884" s="62">
        <v>96404.456702423864</v>
      </c>
      <c r="J6884" s="63">
        <v>6.9831471901717359</v>
      </c>
      <c r="K6884" s="63">
        <v>5.4942427723065181</v>
      </c>
      <c r="L6884" s="63">
        <v>7.0812313370591102</v>
      </c>
      <c r="M6884" s="63">
        <v>6.9533126864262425</v>
      </c>
      <c r="N6884" s="63">
        <v>6.7547643326003053</v>
      </c>
      <c r="O6884" s="71">
        <v>6.3827022661923003</v>
      </c>
    </row>
    <row r="6885" spans="2:15" outlineLevel="1" x14ac:dyDescent="0.25">
      <c r="B6885" s="65">
        <v>6876</v>
      </c>
      <c r="C6885" s="60">
        <v>1</v>
      </c>
      <c r="D6885" s="61">
        <v>0</v>
      </c>
      <c r="E6885" s="61">
        <v>1</v>
      </c>
      <c r="F6885" s="61">
        <v>1</v>
      </c>
      <c r="G6885" s="61">
        <v>0</v>
      </c>
      <c r="H6885" s="61">
        <v>1</v>
      </c>
      <c r="I6885" s="62">
        <v>77344.749425117436</v>
      </c>
      <c r="J6885" s="63">
        <v>5.7432241579828247</v>
      </c>
      <c r="K6885" s="63">
        <v>5.0489616508674189</v>
      </c>
      <c r="L6885" s="63">
        <v>7.1556371585901122</v>
      </c>
      <c r="M6885" s="63">
        <v>8.4492187178301119</v>
      </c>
      <c r="N6885" s="63">
        <v>6.4092077060099086</v>
      </c>
      <c r="O6885" s="71">
        <v>7.4158053625738116</v>
      </c>
    </row>
    <row r="6886" spans="2:15" outlineLevel="1" x14ac:dyDescent="0.25">
      <c r="B6886" s="65">
        <v>6877</v>
      </c>
      <c r="C6886" s="60">
        <v>1</v>
      </c>
      <c r="D6886" s="61">
        <v>0</v>
      </c>
      <c r="E6886" s="61">
        <v>1</v>
      </c>
      <c r="F6886" s="61">
        <v>1</v>
      </c>
      <c r="G6886" s="61">
        <v>0</v>
      </c>
      <c r="H6886" s="61">
        <v>1</v>
      </c>
      <c r="I6886" s="62">
        <v>96189.461184297194</v>
      </c>
      <c r="J6886" s="63">
        <v>6.3244459835523923</v>
      </c>
      <c r="K6886" s="63">
        <v>5.3516222646850391</v>
      </c>
      <c r="L6886" s="63">
        <v>6.9441609776626851</v>
      </c>
      <c r="M6886" s="63">
        <v>7.716192459279875</v>
      </c>
      <c r="N6886" s="63">
        <v>6.5879364253068804</v>
      </c>
      <c r="O6886" s="71">
        <v>6.5988195582803684</v>
      </c>
    </row>
    <row r="6887" spans="2:15" outlineLevel="1" x14ac:dyDescent="0.25">
      <c r="B6887" s="65">
        <v>6878</v>
      </c>
      <c r="C6887" s="60">
        <v>1</v>
      </c>
      <c r="D6887" s="61">
        <v>0</v>
      </c>
      <c r="E6887" s="61">
        <v>1</v>
      </c>
      <c r="F6887" s="61">
        <v>1</v>
      </c>
      <c r="G6887" s="61">
        <v>0</v>
      </c>
      <c r="H6887" s="61">
        <v>1</v>
      </c>
      <c r="I6887" s="62">
        <v>101172.84466426293</v>
      </c>
      <c r="J6887" s="63">
        <v>6.2664323730164124</v>
      </c>
      <c r="K6887" s="63">
        <v>5.6354244663670139</v>
      </c>
      <c r="L6887" s="63">
        <v>6.8581601392588514</v>
      </c>
      <c r="M6887" s="63">
        <v>8.6144915758746681</v>
      </c>
      <c r="N6887" s="63">
        <v>6.8915483811084721</v>
      </c>
      <c r="O6887" s="71">
        <v>7.0991618585456351</v>
      </c>
    </row>
    <row r="6888" spans="2:15" outlineLevel="1" x14ac:dyDescent="0.25">
      <c r="B6888" s="65">
        <v>6879</v>
      </c>
      <c r="C6888" s="60">
        <v>1</v>
      </c>
      <c r="D6888" s="61">
        <v>0</v>
      </c>
      <c r="E6888" s="61">
        <v>1</v>
      </c>
      <c r="F6888" s="61">
        <v>1</v>
      </c>
      <c r="G6888" s="61">
        <v>0</v>
      </c>
      <c r="H6888" s="61">
        <v>1</v>
      </c>
      <c r="I6888" s="62">
        <v>102523.70280148575</v>
      </c>
      <c r="J6888" s="63">
        <v>6.4731346683280524</v>
      </c>
      <c r="K6888" s="63">
        <v>5.9333782106852127</v>
      </c>
      <c r="L6888" s="63">
        <v>6.9400878426736909</v>
      </c>
      <c r="M6888" s="63">
        <v>8.434950373099726</v>
      </c>
      <c r="N6888" s="63">
        <v>6.8010884809618499</v>
      </c>
      <c r="O6888" s="71">
        <v>7.3421861114164582</v>
      </c>
    </row>
    <row r="6889" spans="2:15" outlineLevel="1" x14ac:dyDescent="0.25">
      <c r="B6889" s="65">
        <v>6880</v>
      </c>
      <c r="C6889" s="60">
        <v>1</v>
      </c>
      <c r="D6889" s="61">
        <v>0</v>
      </c>
      <c r="E6889" s="61">
        <v>1</v>
      </c>
      <c r="F6889" s="61">
        <v>1</v>
      </c>
      <c r="G6889" s="61">
        <v>1</v>
      </c>
      <c r="H6889" s="61">
        <v>0</v>
      </c>
      <c r="I6889" s="62">
        <v>101565.17581209828</v>
      </c>
      <c r="J6889" s="63">
        <v>7.3407789033041553</v>
      </c>
      <c r="K6889" s="63">
        <v>5.1509745231195616</v>
      </c>
      <c r="L6889" s="63">
        <v>6.7640193420844028</v>
      </c>
      <c r="M6889" s="63">
        <v>8.4566861345525055</v>
      </c>
      <c r="N6889" s="63">
        <v>7.2871076650061557</v>
      </c>
      <c r="O6889" s="71">
        <v>6.355373943739119</v>
      </c>
    </row>
    <row r="6890" spans="2:15" outlineLevel="1" x14ac:dyDescent="0.25">
      <c r="B6890" s="65">
        <v>6881</v>
      </c>
      <c r="C6890" s="60">
        <v>1</v>
      </c>
      <c r="D6890" s="61">
        <v>0</v>
      </c>
      <c r="E6890" s="61">
        <v>1</v>
      </c>
      <c r="F6890" s="61">
        <v>1</v>
      </c>
      <c r="G6890" s="61">
        <v>1</v>
      </c>
      <c r="H6890" s="61">
        <v>0</v>
      </c>
      <c r="I6890" s="62">
        <v>24794.569062098788</v>
      </c>
      <c r="J6890" s="63">
        <v>5.9378167177219883</v>
      </c>
      <c r="K6890" s="63">
        <v>4.8183769227045534</v>
      </c>
      <c r="L6890" s="63">
        <v>6.1616189241686525</v>
      </c>
      <c r="M6890" s="63">
        <v>6.5953444126436285</v>
      </c>
      <c r="N6890" s="63">
        <v>6.8217477768433259</v>
      </c>
      <c r="O6890" s="71">
        <v>6.6221032151202914</v>
      </c>
    </row>
    <row r="6891" spans="2:15" outlineLevel="1" x14ac:dyDescent="0.25">
      <c r="B6891" s="65">
        <v>6882</v>
      </c>
      <c r="C6891" s="60">
        <v>1</v>
      </c>
      <c r="D6891" s="61">
        <v>0</v>
      </c>
      <c r="E6891" s="61">
        <v>1</v>
      </c>
      <c r="F6891" s="61">
        <v>1</v>
      </c>
      <c r="G6891" s="61">
        <v>1</v>
      </c>
      <c r="H6891" s="61">
        <v>0</v>
      </c>
      <c r="I6891" s="62">
        <v>76661.453562632043</v>
      </c>
      <c r="J6891" s="63">
        <v>5.9362831371954519</v>
      </c>
      <c r="K6891" s="63">
        <v>5.2804395673485578</v>
      </c>
      <c r="L6891" s="63">
        <v>6.3545458163514352</v>
      </c>
      <c r="M6891" s="63">
        <v>8.2588335245421582</v>
      </c>
      <c r="N6891" s="63">
        <v>7.3375623728258921</v>
      </c>
      <c r="O6891" s="71">
        <v>6.19412132395719</v>
      </c>
    </row>
    <row r="6892" spans="2:15" outlineLevel="1" x14ac:dyDescent="0.25">
      <c r="B6892" s="65">
        <v>6883</v>
      </c>
      <c r="C6892" s="60">
        <v>1</v>
      </c>
      <c r="D6892" s="61">
        <v>0</v>
      </c>
      <c r="E6892" s="61">
        <v>1</v>
      </c>
      <c r="F6892" s="61">
        <v>1</v>
      </c>
      <c r="G6892" s="61">
        <v>0</v>
      </c>
      <c r="H6892" s="61">
        <v>1</v>
      </c>
      <c r="I6892" s="62">
        <v>59733.253721580608</v>
      </c>
      <c r="J6892" s="63">
        <v>6.241228163810904</v>
      </c>
      <c r="K6892" s="63">
        <v>4.3197127014877292</v>
      </c>
      <c r="L6892" s="63">
        <v>6.9201987118858064</v>
      </c>
      <c r="M6892" s="63">
        <v>6.6741497271351475</v>
      </c>
      <c r="N6892" s="63">
        <v>6.3981288438246384</v>
      </c>
      <c r="O6892" s="71">
        <v>6.7904963064539263</v>
      </c>
    </row>
    <row r="6893" spans="2:15" outlineLevel="1" x14ac:dyDescent="0.25">
      <c r="B6893" s="65">
        <v>6884</v>
      </c>
      <c r="C6893" s="60">
        <v>1</v>
      </c>
      <c r="D6893" s="61">
        <v>0</v>
      </c>
      <c r="E6893" s="61">
        <v>1</v>
      </c>
      <c r="F6893" s="61">
        <v>1</v>
      </c>
      <c r="G6893" s="61">
        <v>1</v>
      </c>
      <c r="H6893" s="61">
        <v>0</v>
      </c>
      <c r="I6893" s="62">
        <v>100074.7694650559</v>
      </c>
      <c r="J6893" s="63">
        <v>6.5309077424140529</v>
      </c>
      <c r="K6893" s="63">
        <v>5.5795449265800743</v>
      </c>
      <c r="L6893" s="63">
        <v>6.9547963364886076</v>
      </c>
      <c r="M6893" s="63">
        <v>8.6109776028309994</v>
      </c>
      <c r="N6893" s="63">
        <v>6.7044012849084993</v>
      </c>
      <c r="O6893" s="71">
        <v>6.4666856547576819</v>
      </c>
    </row>
    <row r="6894" spans="2:15" outlineLevel="1" x14ac:dyDescent="0.25">
      <c r="B6894" s="65">
        <v>6885</v>
      </c>
      <c r="C6894" s="60">
        <v>1</v>
      </c>
      <c r="D6894" s="61">
        <v>0</v>
      </c>
      <c r="E6894" s="61">
        <v>1</v>
      </c>
      <c r="F6894" s="61">
        <v>1</v>
      </c>
      <c r="G6894" s="61">
        <v>1</v>
      </c>
      <c r="H6894" s="61">
        <v>0</v>
      </c>
      <c r="I6894" s="62">
        <v>62921.763820374836</v>
      </c>
      <c r="J6894" s="63">
        <v>5.7816989331520183</v>
      </c>
      <c r="K6894" s="63">
        <v>5.6899989180598176</v>
      </c>
      <c r="L6894" s="63">
        <v>7.2697773062631281</v>
      </c>
      <c r="M6894" s="63">
        <v>6.0878725996716625</v>
      </c>
      <c r="N6894" s="63">
        <v>7.1552811303432566</v>
      </c>
      <c r="O6894" s="71">
        <v>6.6391849808073253</v>
      </c>
    </row>
    <row r="6895" spans="2:15" outlineLevel="1" x14ac:dyDescent="0.25">
      <c r="B6895" s="65">
        <v>6886</v>
      </c>
      <c r="C6895" s="60">
        <v>1</v>
      </c>
      <c r="D6895" s="61">
        <v>0</v>
      </c>
      <c r="E6895" s="61">
        <v>1</v>
      </c>
      <c r="F6895" s="61">
        <v>1</v>
      </c>
      <c r="G6895" s="61">
        <v>0</v>
      </c>
      <c r="H6895" s="61">
        <v>1</v>
      </c>
      <c r="I6895" s="62">
        <v>96211.999175718069</v>
      </c>
      <c r="J6895" s="63">
        <v>6.5702569216383431</v>
      </c>
      <c r="K6895" s="63">
        <v>4.7618867962547977</v>
      </c>
      <c r="L6895" s="63">
        <v>7.2579042307952921</v>
      </c>
      <c r="M6895" s="63">
        <v>7.7297912491177474</v>
      </c>
      <c r="N6895" s="63">
        <v>6.491874121935302</v>
      </c>
      <c r="O6895" s="71">
        <v>7.0107016933205664</v>
      </c>
    </row>
    <row r="6896" spans="2:15" outlineLevel="1" x14ac:dyDescent="0.25">
      <c r="B6896" s="65">
        <v>6887</v>
      </c>
      <c r="C6896" s="60">
        <v>0</v>
      </c>
      <c r="D6896" s="61">
        <v>1</v>
      </c>
      <c r="E6896" s="61">
        <v>1</v>
      </c>
      <c r="F6896" s="61">
        <v>1</v>
      </c>
      <c r="G6896" s="61">
        <v>1</v>
      </c>
      <c r="H6896" s="61">
        <v>0</v>
      </c>
      <c r="I6896" s="62">
        <v>65247.090857153918</v>
      </c>
      <c r="J6896" s="63">
        <v>6.0242064696405597</v>
      </c>
      <c r="K6896" s="63">
        <v>6.1593523398213748</v>
      </c>
      <c r="L6896" s="63">
        <v>6.9361700720029305</v>
      </c>
      <c r="M6896" s="63">
        <v>6.3864581480876419</v>
      </c>
      <c r="N6896" s="63">
        <v>7.3798253090012285</v>
      </c>
      <c r="O6896" s="71">
        <v>6.2953931999689914</v>
      </c>
    </row>
    <row r="6897" spans="2:15" outlineLevel="1" x14ac:dyDescent="0.25">
      <c r="B6897" s="65">
        <v>6888</v>
      </c>
      <c r="C6897" s="60">
        <v>1</v>
      </c>
      <c r="D6897" s="61">
        <v>0</v>
      </c>
      <c r="E6897" s="61">
        <v>1</v>
      </c>
      <c r="F6897" s="61">
        <v>1</v>
      </c>
      <c r="G6897" s="61">
        <v>1</v>
      </c>
      <c r="H6897" s="61">
        <v>0</v>
      </c>
      <c r="I6897" s="62">
        <v>93054.611831420101</v>
      </c>
      <c r="J6897" s="63">
        <v>6.1302592852603421</v>
      </c>
      <c r="K6897" s="63">
        <v>4.33165618820464</v>
      </c>
      <c r="L6897" s="63">
        <v>7.4789193895252124</v>
      </c>
      <c r="M6897" s="63">
        <v>6.6385358403158747</v>
      </c>
      <c r="N6897" s="63">
        <v>7.398532659603517</v>
      </c>
      <c r="O6897" s="71">
        <v>6.988735493722424</v>
      </c>
    </row>
    <row r="6898" spans="2:15" outlineLevel="1" x14ac:dyDescent="0.25">
      <c r="B6898" s="65">
        <v>6889</v>
      </c>
      <c r="C6898" s="60">
        <v>1</v>
      </c>
      <c r="D6898" s="61">
        <v>0</v>
      </c>
      <c r="E6898" s="61">
        <v>1</v>
      </c>
      <c r="F6898" s="61">
        <v>1</v>
      </c>
      <c r="G6898" s="61">
        <v>1</v>
      </c>
      <c r="H6898" s="61">
        <v>0</v>
      </c>
      <c r="I6898" s="62">
        <v>94689.066389088082</v>
      </c>
      <c r="J6898" s="63">
        <v>6.3565496332872193</v>
      </c>
      <c r="K6898" s="63">
        <v>4.265973549991223</v>
      </c>
      <c r="L6898" s="63">
        <v>7.2570295400313496</v>
      </c>
      <c r="M6898" s="63">
        <v>8.0533322603031863</v>
      </c>
      <c r="N6898" s="63">
        <v>6.742043320147074</v>
      </c>
      <c r="O6898" s="71">
        <v>6.5348540736282787</v>
      </c>
    </row>
    <row r="6899" spans="2:15" outlineLevel="1" x14ac:dyDescent="0.25">
      <c r="B6899" s="65">
        <v>6890</v>
      </c>
      <c r="C6899" s="60">
        <v>1</v>
      </c>
      <c r="D6899" s="61">
        <v>0</v>
      </c>
      <c r="E6899" s="61">
        <v>1</v>
      </c>
      <c r="F6899" s="61">
        <v>1</v>
      </c>
      <c r="G6899" s="61">
        <v>0</v>
      </c>
      <c r="H6899" s="61">
        <v>1</v>
      </c>
      <c r="I6899" s="62">
        <v>101279.70402325035</v>
      </c>
      <c r="J6899" s="63">
        <v>6.7162147259674345</v>
      </c>
      <c r="K6899" s="63">
        <v>5.2236058066428628</v>
      </c>
      <c r="L6899" s="63">
        <v>7.4302404575199192</v>
      </c>
      <c r="M6899" s="63">
        <v>8.0672759158501837</v>
      </c>
      <c r="N6899" s="63">
        <v>6.9032727588583382</v>
      </c>
      <c r="O6899" s="71">
        <v>7.4989841318922235</v>
      </c>
    </row>
    <row r="6900" spans="2:15" outlineLevel="1" x14ac:dyDescent="0.25">
      <c r="B6900" s="65">
        <v>6891</v>
      </c>
      <c r="C6900" s="60">
        <v>1</v>
      </c>
      <c r="D6900" s="61">
        <v>0</v>
      </c>
      <c r="E6900" s="61">
        <v>1</v>
      </c>
      <c r="F6900" s="61">
        <v>1</v>
      </c>
      <c r="G6900" s="61">
        <v>0</v>
      </c>
      <c r="H6900" s="61">
        <v>1</v>
      </c>
      <c r="I6900" s="62">
        <v>96175.529364822622</v>
      </c>
      <c r="J6900" s="63">
        <v>6.6225218782517707</v>
      </c>
      <c r="K6900" s="63">
        <v>5.3511677180926673</v>
      </c>
      <c r="L6900" s="63">
        <v>6.8197880013238326</v>
      </c>
      <c r="M6900" s="63">
        <v>6.9279195641034468</v>
      </c>
      <c r="N6900" s="63">
        <v>6.5699761789701716</v>
      </c>
      <c r="O6900" s="71">
        <v>7.3882640791718419</v>
      </c>
    </row>
    <row r="6901" spans="2:15" outlineLevel="1" x14ac:dyDescent="0.25">
      <c r="B6901" s="65">
        <v>6892</v>
      </c>
      <c r="C6901" s="60">
        <v>1</v>
      </c>
      <c r="D6901" s="61">
        <v>0</v>
      </c>
      <c r="E6901" s="61">
        <v>1</v>
      </c>
      <c r="F6901" s="61">
        <v>1</v>
      </c>
      <c r="G6901" s="61">
        <v>0</v>
      </c>
      <c r="H6901" s="61">
        <v>1</v>
      </c>
      <c r="I6901" s="62">
        <v>97479.056385119984</v>
      </c>
      <c r="J6901" s="63">
        <v>6.4927425422386928</v>
      </c>
      <c r="K6901" s="63">
        <v>5.6298252045142734</v>
      </c>
      <c r="L6901" s="63">
        <v>7.8806480606912128</v>
      </c>
      <c r="M6901" s="63">
        <v>7.4719739364251598</v>
      </c>
      <c r="N6901" s="63">
        <v>6.2604938569599824</v>
      </c>
      <c r="O6901" s="71">
        <v>6.6938263382419994</v>
      </c>
    </row>
    <row r="6902" spans="2:15" outlineLevel="1" x14ac:dyDescent="0.25">
      <c r="B6902" s="65">
        <v>6893</v>
      </c>
      <c r="C6902" s="60">
        <v>1</v>
      </c>
      <c r="D6902" s="61">
        <v>0</v>
      </c>
      <c r="E6902" s="61">
        <v>1</v>
      </c>
      <c r="F6902" s="61">
        <v>1</v>
      </c>
      <c r="G6902" s="61">
        <v>0</v>
      </c>
      <c r="H6902" s="61">
        <v>1</v>
      </c>
      <c r="I6902" s="62">
        <v>96944.702155844832</v>
      </c>
      <c r="J6902" s="63">
        <v>6.1045146904695757</v>
      </c>
      <c r="K6902" s="63">
        <v>4.580930449833466</v>
      </c>
      <c r="L6902" s="63">
        <v>7.3123216286267558</v>
      </c>
      <c r="M6902" s="63">
        <v>8.6924886425471826</v>
      </c>
      <c r="N6902" s="63">
        <v>6.5468587011185226</v>
      </c>
      <c r="O6902" s="71">
        <v>6.8079312270328742</v>
      </c>
    </row>
    <row r="6903" spans="2:15" outlineLevel="1" x14ac:dyDescent="0.25">
      <c r="B6903" s="65">
        <v>6894</v>
      </c>
      <c r="C6903" s="60">
        <v>1</v>
      </c>
      <c r="D6903" s="61">
        <v>0</v>
      </c>
      <c r="E6903" s="61">
        <v>1</v>
      </c>
      <c r="F6903" s="61">
        <v>1</v>
      </c>
      <c r="G6903" s="61">
        <v>0</v>
      </c>
      <c r="H6903" s="61">
        <v>1</v>
      </c>
      <c r="I6903" s="62">
        <v>77374.609090119513</v>
      </c>
      <c r="J6903" s="63">
        <v>6.4959899133343084</v>
      </c>
      <c r="K6903" s="63">
        <v>5.5351779540176</v>
      </c>
      <c r="L6903" s="63">
        <v>6.2337806373410309</v>
      </c>
      <c r="M6903" s="63">
        <v>7.4107526945874973</v>
      </c>
      <c r="N6903" s="63">
        <v>7.0340015052731566</v>
      </c>
      <c r="O6903" s="71">
        <v>7.0365828576031344</v>
      </c>
    </row>
    <row r="6904" spans="2:15" outlineLevel="1" x14ac:dyDescent="0.25">
      <c r="B6904" s="65">
        <v>6895</v>
      </c>
      <c r="C6904" s="60">
        <v>1</v>
      </c>
      <c r="D6904" s="61">
        <v>0</v>
      </c>
      <c r="E6904" s="61">
        <v>1</v>
      </c>
      <c r="F6904" s="61">
        <v>1</v>
      </c>
      <c r="G6904" s="61">
        <v>1</v>
      </c>
      <c r="H6904" s="61">
        <v>0</v>
      </c>
      <c r="I6904" s="62">
        <v>96308.875286127775</v>
      </c>
      <c r="J6904" s="63">
        <v>6.4430938366658825</v>
      </c>
      <c r="K6904" s="63">
        <v>5.5908470997894693</v>
      </c>
      <c r="L6904" s="63">
        <v>7.3950463740849433</v>
      </c>
      <c r="M6904" s="63">
        <v>6.6576542072862193</v>
      </c>
      <c r="N6904" s="63">
        <v>7.1670995534220392</v>
      </c>
      <c r="O6904" s="71">
        <v>6.6274572550908761</v>
      </c>
    </row>
    <row r="6905" spans="2:15" outlineLevel="1" x14ac:dyDescent="0.25">
      <c r="B6905" s="65">
        <v>6896</v>
      </c>
      <c r="C6905" s="60">
        <v>1</v>
      </c>
      <c r="D6905" s="61">
        <v>0</v>
      </c>
      <c r="E6905" s="61">
        <v>1</v>
      </c>
      <c r="F6905" s="61">
        <v>1</v>
      </c>
      <c r="G6905" s="61">
        <v>1</v>
      </c>
      <c r="H6905" s="61">
        <v>0</v>
      </c>
      <c r="I6905" s="62">
        <v>64370.78063657548</v>
      </c>
      <c r="J6905" s="63">
        <v>6.2480695680869376</v>
      </c>
      <c r="K6905" s="63">
        <v>5.6473860439737669</v>
      </c>
      <c r="L6905" s="63">
        <v>6.9305244852367833</v>
      </c>
      <c r="M6905" s="63">
        <v>7.0995346662692125</v>
      </c>
      <c r="N6905" s="63">
        <v>6.6317838889588003</v>
      </c>
      <c r="O6905" s="71">
        <v>6.220563419095968</v>
      </c>
    </row>
    <row r="6906" spans="2:15" outlineLevel="1" x14ac:dyDescent="0.25">
      <c r="B6906" s="65">
        <v>6897</v>
      </c>
      <c r="C6906" s="60">
        <v>0</v>
      </c>
      <c r="D6906" s="61">
        <v>1</v>
      </c>
      <c r="E6906" s="61">
        <v>1</v>
      </c>
      <c r="F6906" s="61">
        <v>1</v>
      </c>
      <c r="G6906" s="61">
        <v>1</v>
      </c>
      <c r="H6906" s="61">
        <v>0</v>
      </c>
      <c r="I6906" s="62">
        <v>62892.51219037066</v>
      </c>
      <c r="J6906" s="63">
        <v>5.4643192939352794</v>
      </c>
      <c r="K6906" s="63">
        <v>6.1710810167131562</v>
      </c>
      <c r="L6906" s="63">
        <v>7.4037634968661621</v>
      </c>
      <c r="M6906" s="63">
        <v>6.5651893755022526</v>
      </c>
      <c r="N6906" s="63">
        <v>6.5179552006730841</v>
      </c>
      <c r="O6906" s="71">
        <v>6.3714138242669227</v>
      </c>
    </row>
    <row r="6907" spans="2:15" outlineLevel="1" x14ac:dyDescent="0.25">
      <c r="B6907" s="65">
        <v>6898</v>
      </c>
      <c r="C6907" s="60">
        <v>1</v>
      </c>
      <c r="D6907" s="61">
        <v>0</v>
      </c>
      <c r="E6907" s="61">
        <v>1</v>
      </c>
      <c r="F6907" s="61">
        <v>1</v>
      </c>
      <c r="G6907" s="61">
        <v>1</v>
      </c>
      <c r="H6907" s="61">
        <v>0</v>
      </c>
      <c r="I6907" s="62">
        <v>96260.219770537049</v>
      </c>
      <c r="J6907" s="63">
        <v>6.033431627036439</v>
      </c>
      <c r="K6907" s="63">
        <v>4.9586796172167906</v>
      </c>
      <c r="L6907" s="63">
        <v>7.1878605800443314</v>
      </c>
      <c r="M6907" s="63">
        <v>7.6642312512759432</v>
      </c>
      <c r="N6907" s="63">
        <v>7.1014638146234628</v>
      </c>
      <c r="O6907" s="71">
        <v>6.8798273266017578</v>
      </c>
    </row>
    <row r="6908" spans="2:15" outlineLevel="1" x14ac:dyDescent="0.25">
      <c r="B6908" s="65">
        <v>6899</v>
      </c>
      <c r="C6908" s="60">
        <v>0</v>
      </c>
      <c r="D6908" s="61">
        <v>1</v>
      </c>
      <c r="E6908" s="61">
        <v>1</v>
      </c>
      <c r="F6908" s="61">
        <v>1</v>
      </c>
      <c r="G6908" s="61">
        <v>0</v>
      </c>
      <c r="H6908" s="61">
        <v>1</v>
      </c>
      <c r="I6908" s="62">
        <v>79034.302158070772</v>
      </c>
      <c r="J6908" s="63">
        <v>5.524029933443348</v>
      </c>
      <c r="K6908" s="63">
        <v>5.7299702464444797</v>
      </c>
      <c r="L6908" s="63">
        <v>6.686021717730096</v>
      </c>
      <c r="M6908" s="63">
        <v>8.6801956327174707</v>
      </c>
      <c r="N6908" s="63">
        <v>6.7127053240164747</v>
      </c>
      <c r="O6908" s="71">
        <v>7.1725459787390324</v>
      </c>
    </row>
    <row r="6909" spans="2:15" outlineLevel="1" x14ac:dyDescent="0.25">
      <c r="B6909" s="65">
        <v>6900</v>
      </c>
      <c r="C6909" s="60">
        <v>0</v>
      </c>
      <c r="D6909" s="61">
        <v>1</v>
      </c>
      <c r="E6909" s="61">
        <v>1</v>
      </c>
      <c r="F6909" s="61">
        <v>1</v>
      </c>
      <c r="G6909" s="61">
        <v>1</v>
      </c>
      <c r="H6909" s="61">
        <v>0</v>
      </c>
      <c r="I6909" s="62">
        <v>96921.685109161073</v>
      </c>
      <c r="J6909" s="63">
        <v>5.795279594476102</v>
      </c>
      <c r="K6909" s="63">
        <v>5.8117478039393742</v>
      </c>
      <c r="L6909" s="63">
        <v>7.3698634835485439</v>
      </c>
      <c r="M6909" s="63">
        <v>7.6757475511244664</v>
      </c>
      <c r="N6909" s="63">
        <v>6.8347271395714913</v>
      </c>
      <c r="O6909" s="71">
        <v>6.47398295650106</v>
      </c>
    </row>
    <row r="6910" spans="2:15" outlineLevel="1" x14ac:dyDescent="0.25">
      <c r="B6910" s="65">
        <v>6901</v>
      </c>
      <c r="C6910" s="60">
        <v>1</v>
      </c>
      <c r="D6910" s="61">
        <v>0</v>
      </c>
      <c r="E6910" s="61">
        <v>1</v>
      </c>
      <c r="F6910" s="61">
        <v>1</v>
      </c>
      <c r="G6910" s="61">
        <v>1</v>
      </c>
      <c r="H6910" s="61">
        <v>0</v>
      </c>
      <c r="I6910" s="62">
        <v>77771.864224597943</v>
      </c>
      <c r="J6910" s="63">
        <v>5.2797330308515518</v>
      </c>
      <c r="K6910" s="63">
        <v>4.9774724612709278</v>
      </c>
      <c r="L6910" s="63">
        <v>7.3518932347243187</v>
      </c>
      <c r="M6910" s="63">
        <v>8.1895098932686796</v>
      </c>
      <c r="N6910" s="63">
        <v>7.4320702202679847</v>
      </c>
      <c r="O6910" s="71">
        <v>7.3494236117322043</v>
      </c>
    </row>
    <row r="6911" spans="2:15" outlineLevel="1" x14ac:dyDescent="0.25">
      <c r="B6911" s="65">
        <v>6902</v>
      </c>
      <c r="C6911" s="60">
        <v>1</v>
      </c>
      <c r="D6911" s="61">
        <v>0</v>
      </c>
      <c r="E6911" s="61">
        <v>1</v>
      </c>
      <c r="F6911" s="61">
        <v>1</v>
      </c>
      <c r="G6911" s="61">
        <v>1</v>
      </c>
      <c r="H6911" s="61">
        <v>0</v>
      </c>
      <c r="I6911" s="62">
        <v>78656.969335750546</v>
      </c>
      <c r="J6911" s="63">
        <v>5.4763394398292249</v>
      </c>
      <c r="K6911" s="63">
        <v>5.0819650668426259</v>
      </c>
      <c r="L6911" s="63">
        <v>7.2144698789859394</v>
      </c>
      <c r="M6911" s="63">
        <v>8.9421547484601582</v>
      </c>
      <c r="N6911" s="63">
        <v>7.4211666866242307</v>
      </c>
      <c r="O6911" s="71">
        <v>6.4247144695359486</v>
      </c>
    </row>
    <row r="6912" spans="2:15" outlineLevel="1" x14ac:dyDescent="0.25">
      <c r="B6912" s="65">
        <v>6903</v>
      </c>
      <c r="C6912" s="60">
        <v>1</v>
      </c>
      <c r="D6912" s="61">
        <v>0</v>
      </c>
      <c r="E6912" s="61">
        <v>1</v>
      </c>
      <c r="F6912" s="61">
        <v>1</v>
      </c>
      <c r="G6912" s="61">
        <v>0</v>
      </c>
      <c r="H6912" s="61">
        <v>1</v>
      </c>
      <c r="I6912" s="62">
        <v>77904.193205778021</v>
      </c>
      <c r="J6912" s="63">
        <v>6.240227318639703</v>
      </c>
      <c r="K6912" s="63">
        <v>5.9519190507799449</v>
      </c>
      <c r="L6912" s="63">
        <v>6.715035580180869</v>
      </c>
      <c r="M6912" s="63">
        <v>7.597358514153834</v>
      </c>
      <c r="N6912" s="63">
        <v>6.6039873133266482</v>
      </c>
      <c r="O6912" s="71">
        <v>6.9678294164909866</v>
      </c>
    </row>
    <row r="6913" spans="2:15" outlineLevel="1" x14ac:dyDescent="0.25">
      <c r="B6913" s="65">
        <v>6904</v>
      </c>
      <c r="C6913" s="60">
        <v>1</v>
      </c>
      <c r="D6913" s="61">
        <v>0</v>
      </c>
      <c r="E6913" s="61">
        <v>1</v>
      </c>
      <c r="F6913" s="61">
        <v>1</v>
      </c>
      <c r="G6913" s="61">
        <v>0</v>
      </c>
      <c r="H6913" s="61">
        <v>1</v>
      </c>
      <c r="I6913" s="62">
        <v>62695.466754950423</v>
      </c>
      <c r="J6913" s="63">
        <v>6.7221211747180156</v>
      </c>
      <c r="K6913" s="63">
        <v>5.3636417707650113</v>
      </c>
      <c r="L6913" s="63">
        <v>6.7116736494022833</v>
      </c>
      <c r="M6913" s="63">
        <v>6.2952931427797738</v>
      </c>
      <c r="N6913" s="63">
        <v>6.3530062754794763</v>
      </c>
      <c r="O6913" s="71">
        <v>6.7844729721531953</v>
      </c>
    </row>
    <row r="6914" spans="2:15" outlineLevel="1" x14ac:dyDescent="0.25">
      <c r="B6914" s="65">
        <v>6905</v>
      </c>
      <c r="C6914" s="60">
        <v>0</v>
      </c>
      <c r="D6914" s="61">
        <v>1</v>
      </c>
      <c r="E6914" s="61">
        <v>1</v>
      </c>
      <c r="F6914" s="61">
        <v>1</v>
      </c>
      <c r="G6914" s="61">
        <v>1</v>
      </c>
      <c r="H6914" s="61">
        <v>0</v>
      </c>
      <c r="I6914" s="62">
        <v>30410.240138676454</v>
      </c>
      <c r="J6914" s="63">
        <v>5.8886366992235919</v>
      </c>
      <c r="K6914" s="63">
        <v>5.9118502178421801</v>
      </c>
      <c r="L6914" s="63">
        <v>6.7421782263919567</v>
      </c>
      <c r="M6914" s="63">
        <v>7.4057778705891568</v>
      </c>
      <c r="N6914" s="63">
        <v>6.6258504254630086</v>
      </c>
      <c r="O6914" s="71">
        <v>6.5267025342900222</v>
      </c>
    </row>
    <row r="6915" spans="2:15" outlineLevel="1" x14ac:dyDescent="0.25">
      <c r="B6915" s="65">
        <v>6906</v>
      </c>
      <c r="C6915" s="60">
        <v>1</v>
      </c>
      <c r="D6915" s="61">
        <v>0</v>
      </c>
      <c r="E6915" s="61">
        <v>1</v>
      </c>
      <c r="F6915" s="61">
        <v>1</v>
      </c>
      <c r="G6915" s="61">
        <v>1</v>
      </c>
      <c r="H6915" s="61">
        <v>0</v>
      </c>
      <c r="I6915" s="62">
        <v>100522.0803193933</v>
      </c>
      <c r="J6915" s="63">
        <v>6.6506872173538518</v>
      </c>
      <c r="K6915" s="63">
        <v>6.4740378938408112</v>
      </c>
      <c r="L6915" s="63">
        <v>6.4824868470090236</v>
      </c>
      <c r="M6915" s="63">
        <v>7.2056911261672631</v>
      </c>
      <c r="N6915" s="63">
        <v>7.1488718025568705</v>
      </c>
      <c r="O6915" s="71">
        <v>6.968512891042951</v>
      </c>
    </row>
    <row r="6916" spans="2:15" outlineLevel="1" x14ac:dyDescent="0.25">
      <c r="B6916" s="65">
        <v>6907</v>
      </c>
      <c r="C6916" s="60">
        <v>0</v>
      </c>
      <c r="D6916" s="61">
        <v>1</v>
      </c>
      <c r="E6916" s="61">
        <v>1</v>
      </c>
      <c r="F6916" s="61">
        <v>1</v>
      </c>
      <c r="G6916" s="61">
        <v>0</v>
      </c>
      <c r="H6916" s="61">
        <v>1</v>
      </c>
      <c r="I6916" s="62">
        <v>63250.68824758417</v>
      </c>
      <c r="J6916" s="63">
        <v>5.4770064371598783</v>
      </c>
      <c r="K6916" s="63">
        <v>6.3370540778551003</v>
      </c>
      <c r="L6916" s="63">
        <v>7.2399338664939705</v>
      </c>
      <c r="M6916" s="63">
        <v>7.0007535394934166</v>
      </c>
      <c r="N6916" s="63">
        <v>6.128246275676136</v>
      </c>
      <c r="O6916" s="71">
        <v>6.2596188681706684</v>
      </c>
    </row>
    <row r="6917" spans="2:15" outlineLevel="1" x14ac:dyDescent="0.25">
      <c r="B6917" s="65">
        <v>6908</v>
      </c>
      <c r="C6917" s="60">
        <v>1</v>
      </c>
      <c r="D6917" s="61">
        <v>0</v>
      </c>
      <c r="E6917" s="61">
        <v>1</v>
      </c>
      <c r="F6917" s="61">
        <v>1</v>
      </c>
      <c r="G6917" s="61">
        <v>0</v>
      </c>
      <c r="H6917" s="61">
        <v>1</v>
      </c>
      <c r="I6917" s="62">
        <v>95775.597877304826</v>
      </c>
      <c r="J6917" s="63">
        <v>5.3172500932548612</v>
      </c>
      <c r="K6917" s="63">
        <v>5.2674946044543152</v>
      </c>
      <c r="L6917" s="63">
        <v>8.2455303916253211</v>
      </c>
      <c r="M6917" s="63">
        <v>6.9614755013457081</v>
      </c>
      <c r="N6917" s="63">
        <v>7.1238370639612301</v>
      </c>
      <c r="O6917" s="71">
        <v>7.4015236384510414</v>
      </c>
    </row>
    <row r="6918" spans="2:15" outlineLevel="1" x14ac:dyDescent="0.25">
      <c r="B6918" s="65">
        <v>6909</v>
      </c>
      <c r="C6918" s="60">
        <v>0</v>
      </c>
      <c r="D6918" s="61">
        <v>1</v>
      </c>
      <c r="E6918" s="61">
        <v>1</v>
      </c>
      <c r="F6918" s="61">
        <v>1</v>
      </c>
      <c r="G6918" s="61">
        <v>1</v>
      </c>
      <c r="H6918" s="61">
        <v>0</v>
      </c>
      <c r="I6918" s="62">
        <v>29344.952091332379</v>
      </c>
      <c r="J6918" s="63">
        <v>5.5575698993396916</v>
      </c>
      <c r="K6918" s="63">
        <v>5.9547439292443665</v>
      </c>
      <c r="L6918" s="63">
        <v>6.8669582252625334</v>
      </c>
      <c r="M6918" s="63">
        <v>6.4770394458671507</v>
      </c>
      <c r="N6918" s="63">
        <v>7.3478859042797708</v>
      </c>
      <c r="O6918" s="71">
        <v>6.7393590077935359</v>
      </c>
    </row>
    <row r="6919" spans="2:15" outlineLevel="1" x14ac:dyDescent="0.25">
      <c r="B6919" s="65">
        <v>6910</v>
      </c>
      <c r="C6919" s="60">
        <v>1</v>
      </c>
      <c r="D6919" s="61">
        <v>0</v>
      </c>
      <c r="E6919" s="61">
        <v>1</v>
      </c>
      <c r="F6919" s="61">
        <v>1</v>
      </c>
      <c r="G6919" s="61">
        <v>0</v>
      </c>
      <c r="H6919" s="61">
        <v>1</v>
      </c>
      <c r="I6919" s="62">
        <v>24599.757068649764</v>
      </c>
      <c r="J6919" s="63">
        <v>5.7428136231132747</v>
      </c>
      <c r="K6919" s="63">
        <v>5.1450461233922047</v>
      </c>
      <c r="L6919" s="63">
        <v>6.2673706450267259</v>
      </c>
      <c r="M6919" s="63">
        <v>6.1491712655349486</v>
      </c>
      <c r="N6919" s="63">
        <v>6.5900871289361636</v>
      </c>
      <c r="O6919" s="71">
        <v>7.144098646822286</v>
      </c>
    </row>
    <row r="6920" spans="2:15" outlineLevel="1" x14ac:dyDescent="0.25">
      <c r="B6920" s="65">
        <v>6911</v>
      </c>
      <c r="C6920" s="60">
        <v>1</v>
      </c>
      <c r="D6920" s="61">
        <v>0</v>
      </c>
      <c r="E6920" s="61">
        <v>1</v>
      </c>
      <c r="F6920" s="61">
        <v>1</v>
      </c>
      <c r="G6920" s="61">
        <v>0</v>
      </c>
      <c r="H6920" s="61">
        <v>1</v>
      </c>
      <c r="I6920" s="62">
        <v>98243.661999468735</v>
      </c>
      <c r="J6920" s="63">
        <v>6.5031360244665928</v>
      </c>
      <c r="K6920" s="63">
        <v>5.5315963911051202</v>
      </c>
      <c r="L6920" s="63">
        <v>7.8524450833990107</v>
      </c>
      <c r="M6920" s="63">
        <v>7.5834180964540554</v>
      </c>
      <c r="N6920" s="63">
        <v>6.4796737498828998</v>
      </c>
      <c r="O6920" s="71">
        <v>6.7883676126020474</v>
      </c>
    </row>
    <row r="6921" spans="2:15" outlineLevel="1" x14ac:dyDescent="0.25">
      <c r="B6921" s="65">
        <v>6912</v>
      </c>
      <c r="C6921" s="60">
        <v>1</v>
      </c>
      <c r="D6921" s="61">
        <v>0</v>
      </c>
      <c r="E6921" s="61">
        <v>1</v>
      </c>
      <c r="F6921" s="61">
        <v>1</v>
      </c>
      <c r="G6921" s="61">
        <v>1</v>
      </c>
      <c r="H6921" s="61">
        <v>0</v>
      </c>
      <c r="I6921" s="62">
        <v>97042.414515669676</v>
      </c>
      <c r="J6921" s="63">
        <v>6.3167120363411513</v>
      </c>
      <c r="K6921" s="63">
        <v>5.9247886415545619</v>
      </c>
      <c r="L6921" s="63">
        <v>7.1338625906097617</v>
      </c>
      <c r="M6921" s="63">
        <v>6.928680370656382</v>
      </c>
      <c r="N6921" s="63">
        <v>6.9695717742166021</v>
      </c>
      <c r="O6921" s="71">
        <v>6.7032117866438492</v>
      </c>
    </row>
    <row r="6922" spans="2:15" outlineLevel="1" x14ac:dyDescent="0.25">
      <c r="B6922" s="65">
        <v>6913</v>
      </c>
      <c r="C6922" s="60">
        <v>1</v>
      </c>
      <c r="D6922" s="61">
        <v>0</v>
      </c>
      <c r="E6922" s="61">
        <v>1</v>
      </c>
      <c r="F6922" s="61">
        <v>1</v>
      </c>
      <c r="G6922" s="61">
        <v>0</v>
      </c>
      <c r="H6922" s="61">
        <v>1</v>
      </c>
      <c r="I6922" s="62">
        <v>100789.14310902068</v>
      </c>
      <c r="J6922" s="63">
        <v>7.0113236833598158</v>
      </c>
      <c r="K6922" s="63">
        <v>6.163755576011674</v>
      </c>
      <c r="L6922" s="63">
        <v>6.9780386530981531</v>
      </c>
      <c r="M6922" s="63">
        <v>7.8180595911009405</v>
      </c>
      <c r="N6922" s="63">
        <v>6.2321429228586753</v>
      </c>
      <c r="O6922" s="71">
        <v>6.9734218247149258</v>
      </c>
    </row>
    <row r="6923" spans="2:15" outlineLevel="1" x14ac:dyDescent="0.25">
      <c r="B6923" s="65">
        <v>6914</v>
      </c>
      <c r="C6923" s="60">
        <v>1</v>
      </c>
      <c r="D6923" s="61">
        <v>0</v>
      </c>
      <c r="E6923" s="61">
        <v>1</v>
      </c>
      <c r="F6923" s="61">
        <v>1</v>
      </c>
      <c r="G6923" s="61">
        <v>1</v>
      </c>
      <c r="H6923" s="61">
        <v>0</v>
      </c>
      <c r="I6923" s="62">
        <v>62580.254700870661</v>
      </c>
      <c r="J6923" s="63">
        <v>6.0762007410030225</v>
      </c>
      <c r="K6923" s="63">
        <v>5.5044241290710918</v>
      </c>
      <c r="L6923" s="63">
        <v>7.0872510360648988</v>
      </c>
      <c r="M6923" s="63">
        <v>6.6333350029011804</v>
      </c>
      <c r="N6923" s="63">
        <v>6.7457273317201496</v>
      </c>
      <c r="O6923" s="71">
        <v>6.2049899764972665</v>
      </c>
    </row>
    <row r="6924" spans="2:15" outlineLevel="1" x14ac:dyDescent="0.25">
      <c r="B6924" s="65">
        <v>6915</v>
      </c>
      <c r="C6924" s="60">
        <v>1</v>
      </c>
      <c r="D6924" s="61">
        <v>0</v>
      </c>
      <c r="E6924" s="61">
        <v>1</v>
      </c>
      <c r="F6924" s="61">
        <v>1</v>
      </c>
      <c r="G6924" s="61">
        <v>0</v>
      </c>
      <c r="H6924" s="61">
        <v>1</v>
      </c>
      <c r="I6924" s="62">
        <v>62735.91306887049</v>
      </c>
      <c r="J6924" s="63">
        <v>5.9498534039748767</v>
      </c>
      <c r="K6924" s="63">
        <v>5.2833231183573179</v>
      </c>
      <c r="L6924" s="63">
        <v>7.0893816714648539</v>
      </c>
      <c r="M6924" s="63">
        <v>7.0813163764299354</v>
      </c>
      <c r="N6924" s="63">
        <v>6.1313812895465221</v>
      </c>
      <c r="O6924" s="71">
        <v>6.8747376795737889</v>
      </c>
    </row>
    <row r="6925" spans="2:15" outlineLevel="1" x14ac:dyDescent="0.25">
      <c r="B6925" s="65">
        <v>6916</v>
      </c>
      <c r="C6925" s="60">
        <v>1</v>
      </c>
      <c r="D6925" s="61">
        <v>0</v>
      </c>
      <c r="E6925" s="61">
        <v>1</v>
      </c>
      <c r="F6925" s="61">
        <v>1</v>
      </c>
      <c r="G6925" s="61">
        <v>1</v>
      </c>
      <c r="H6925" s="61">
        <v>0</v>
      </c>
      <c r="I6925" s="62">
        <v>96179.487915801481</v>
      </c>
      <c r="J6925" s="63">
        <v>5.8374373888304243</v>
      </c>
      <c r="K6925" s="63">
        <v>5.7996117423668849</v>
      </c>
      <c r="L6925" s="63">
        <v>8.0159052088941962</v>
      </c>
      <c r="M6925" s="63">
        <v>6.7457460674235028</v>
      </c>
      <c r="N6925" s="63">
        <v>7.316451215817656</v>
      </c>
      <c r="O6925" s="71">
        <v>6.3617947964054595</v>
      </c>
    </row>
    <row r="6926" spans="2:15" outlineLevel="1" x14ac:dyDescent="0.25">
      <c r="B6926" s="65">
        <v>6917</v>
      </c>
      <c r="C6926" s="60">
        <v>1</v>
      </c>
      <c r="D6926" s="61">
        <v>0</v>
      </c>
      <c r="E6926" s="61">
        <v>1</v>
      </c>
      <c r="F6926" s="61">
        <v>1</v>
      </c>
      <c r="G6926" s="61">
        <v>1</v>
      </c>
      <c r="H6926" s="61">
        <v>0</v>
      </c>
      <c r="I6926" s="62">
        <v>26087.087353501542</v>
      </c>
      <c r="J6926" s="63">
        <v>5.8053219752157554</v>
      </c>
      <c r="K6926" s="63">
        <v>4.6404346534958636</v>
      </c>
      <c r="L6926" s="63">
        <v>7.0658808959732236</v>
      </c>
      <c r="M6926" s="63">
        <v>6.7390398897783905</v>
      </c>
      <c r="N6926" s="63">
        <v>6.8709932881741178</v>
      </c>
      <c r="O6926" s="71">
        <v>6.8085474796450942</v>
      </c>
    </row>
    <row r="6927" spans="2:15" outlineLevel="1" x14ac:dyDescent="0.25">
      <c r="B6927" s="65">
        <v>6918</v>
      </c>
      <c r="C6927" s="60">
        <v>1</v>
      </c>
      <c r="D6927" s="61">
        <v>0</v>
      </c>
      <c r="E6927" s="61">
        <v>1</v>
      </c>
      <c r="F6927" s="61">
        <v>1</v>
      </c>
      <c r="G6927" s="61">
        <v>1</v>
      </c>
      <c r="H6927" s="61">
        <v>0</v>
      </c>
      <c r="I6927" s="62">
        <v>93004.752345314962</v>
      </c>
      <c r="J6927" s="63">
        <v>5.3900660088910515</v>
      </c>
      <c r="K6927" s="63">
        <v>5.2265906655980592</v>
      </c>
      <c r="L6927" s="63">
        <v>7.7625601545508172</v>
      </c>
      <c r="M6927" s="63">
        <v>7.3945493698388711</v>
      </c>
      <c r="N6927" s="63">
        <v>6.6138897729995012</v>
      </c>
      <c r="O6927" s="71">
        <v>6.3744255724872456</v>
      </c>
    </row>
    <row r="6928" spans="2:15" outlineLevel="1" x14ac:dyDescent="0.25">
      <c r="B6928" s="65">
        <v>6919</v>
      </c>
      <c r="C6928" s="60">
        <v>1</v>
      </c>
      <c r="D6928" s="61">
        <v>0</v>
      </c>
      <c r="E6928" s="61">
        <v>1</v>
      </c>
      <c r="F6928" s="61">
        <v>1</v>
      </c>
      <c r="G6928" s="61">
        <v>0</v>
      </c>
      <c r="H6928" s="61">
        <v>1</v>
      </c>
      <c r="I6928" s="62">
        <v>103263.74317029853</v>
      </c>
      <c r="J6928" s="63">
        <v>6.7264385052164988</v>
      </c>
      <c r="K6928" s="63">
        <v>5.4638896924914722</v>
      </c>
      <c r="L6928" s="63">
        <v>7.666850176897368</v>
      </c>
      <c r="M6928" s="63">
        <v>8.3382727200856728</v>
      </c>
      <c r="N6928" s="63">
        <v>7.0625833284927344</v>
      </c>
      <c r="O6928" s="71">
        <v>7.3652413433720545</v>
      </c>
    </row>
    <row r="6929" spans="2:15" outlineLevel="1" x14ac:dyDescent="0.25">
      <c r="B6929" s="65">
        <v>6920</v>
      </c>
      <c r="C6929" s="60">
        <v>1</v>
      </c>
      <c r="D6929" s="61">
        <v>0</v>
      </c>
      <c r="E6929" s="61">
        <v>1</v>
      </c>
      <c r="F6929" s="61">
        <v>1</v>
      </c>
      <c r="G6929" s="61">
        <v>0</v>
      </c>
      <c r="H6929" s="61">
        <v>1</v>
      </c>
      <c r="I6929" s="62">
        <v>101878.13432178996</v>
      </c>
      <c r="J6929" s="63">
        <v>6.2121307948381475</v>
      </c>
      <c r="K6929" s="63">
        <v>5.6412748167588678</v>
      </c>
      <c r="L6929" s="63">
        <v>7.1377901297426209</v>
      </c>
      <c r="M6929" s="63">
        <v>8.8220708046990257</v>
      </c>
      <c r="N6929" s="63">
        <v>6.7123730954798839</v>
      </c>
      <c r="O6929" s="71">
        <v>7.2392854247618894</v>
      </c>
    </row>
    <row r="6930" spans="2:15" outlineLevel="1" x14ac:dyDescent="0.25">
      <c r="B6930" s="65">
        <v>6921</v>
      </c>
      <c r="C6930" s="60">
        <v>1</v>
      </c>
      <c r="D6930" s="61">
        <v>0</v>
      </c>
      <c r="E6930" s="61">
        <v>1</v>
      </c>
      <c r="F6930" s="61">
        <v>1</v>
      </c>
      <c r="G6930" s="61">
        <v>0</v>
      </c>
      <c r="H6930" s="61">
        <v>1</v>
      </c>
      <c r="I6930" s="62">
        <v>90317.411369838941</v>
      </c>
      <c r="J6930" s="63">
        <v>5.6673993448627664</v>
      </c>
      <c r="K6930" s="63">
        <v>4.0567307863826843</v>
      </c>
      <c r="L6930" s="63">
        <v>7.548280717492954</v>
      </c>
      <c r="M6930" s="63">
        <v>6.7616005526366463</v>
      </c>
      <c r="N6930" s="63">
        <v>6.7060006608316813</v>
      </c>
      <c r="O6930" s="71">
        <v>7.303459326599774</v>
      </c>
    </row>
    <row r="6931" spans="2:15" outlineLevel="1" x14ac:dyDescent="0.25">
      <c r="B6931" s="65">
        <v>6922</v>
      </c>
      <c r="C6931" s="60">
        <v>0</v>
      </c>
      <c r="D6931" s="61">
        <v>1</v>
      </c>
      <c r="E6931" s="61">
        <v>1</v>
      </c>
      <c r="F6931" s="61">
        <v>1</v>
      </c>
      <c r="G6931" s="61">
        <v>1</v>
      </c>
      <c r="H6931" s="61">
        <v>0</v>
      </c>
      <c r="I6931" s="62">
        <v>98325.69560199909</v>
      </c>
      <c r="J6931" s="63">
        <v>5.534667042950856</v>
      </c>
      <c r="K6931" s="63">
        <v>5.7694667941430842</v>
      </c>
      <c r="L6931" s="63">
        <v>7.2875631513445445</v>
      </c>
      <c r="M6931" s="63">
        <v>8.313722903723864</v>
      </c>
      <c r="N6931" s="63">
        <v>6.8917194330718132</v>
      </c>
      <c r="O6931" s="71">
        <v>6.6564495637839727</v>
      </c>
    </row>
    <row r="6932" spans="2:15" outlineLevel="1" x14ac:dyDescent="0.25">
      <c r="B6932" s="65">
        <v>6923</v>
      </c>
      <c r="C6932" s="60">
        <v>0</v>
      </c>
      <c r="D6932" s="61">
        <v>1</v>
      </c>
      <c r="E6932" s="61">
        <v>1</v>
      </c>
      <c r="F6932" s="61">
        <v>1</v>
      </c>
      <c r="G6932" s="61">
        <v>1</v>
      </c>
      <c r="H6932" s="61">
        <v>0</v>
      </c>
      <c r="I6932" s="62">
        <v>63593.941420996227</v>
      </c>
      <c r="J6932" s="63">
        <v>5.9635946209139608</v>
      </c>
      <c r="K6932" s="63">
        <v>5.9786486381798802</v>
      </c>
      <c r="L6932" s="63">
        <v>7.3823528560113125</v>
      </c>
      <c r="M6932" s="63">
        <v>6.0996465146475458</v>
      </c>
      <c r="N6932" s="63">
        <v>7.119988381042738</v>
      </c>
      <c r="O6932" s="71">
        <v>6.2550908211413949</v>
      </c>
    </row>
    <row r="6933" spans="2:15" outlineLevel="1" x14ac:dyDescent="0.25">
      <c r="B6933" s="65">
        <v>6924</v>
      </c>
      <c r="C6933" s="60">
        <v>1</v>
      </c>
      <c r="D6933" s="61">
        <v>0</v>
      </c>
      <c r="E6933" s="61">
        <v>1</v>
      </c>
      <c r="F6933" s="61">
        <v>1</v>
      </c>
      <c r="G6933" s="61">
        <v>1</v>
      </c>
      <c r="H6933" s="61">
        <v>0</v>
      </c>
      <c r="I6933" s="62">
        <v>26187.512716957805</v>
      </c>
      <c r="J6933" s="63">
        <v>5.8019346784890962</v>
      </c>
      <c r="K6933" s="63">
        <v>5.3202872437035333</v>
      </c>
      <c r="L6933" s="63">
        <v>6.6794221180899127</v>
      </c>
      <c r="M6933" s="63">
        <v>6.3434471258783809</v>
      </c>
      <c r="N6933" s="63">
        <v>6.9666414787801045</v>
      </c>
      <c r="O6933" s="71">
        <v>6.5797345517877588</v>
      </c>
    </row>
    <row r="6934" spans="2:15" outlineLevel="1" x14ac:dyDescent="0.25">
      <c r="B6934" s="65">
        <v>6925</v>
      </c>
      <c r="C6934" s="60">
        <v>1</v>
      </c>
      <c r="D6934" s="61">
        <v>0</v>
      </c>
      <c r="E6934" s="61">
        <v>1</v>
      </c>
      <c r="F6934" s="61">
        <v>1</v>
      </c>
      <c r="G6934" s="61">
        <v>0</v>
      </c>
      <c r="H6934" s="61">
        <v>1</v>
      </c>
      <c r="I6934" s="62">
        <v>24945.542569408091</v>
      </c>
      <c r="J6934" s="63">
        <v>5.3431812655580906</v>
      </c>
      <c r="K6934" s="63">
        <v>5.0627953091693172</v>
      </c>
      <c r="L6934" s="63">
        <v>7.0077781814750271</v>
      </c>
      <c r="M6934" s="63">
        <v>6.6236703959020229</v>
      </c>
      <c r="N6934" s="63">
        <v>6.5706531736577576</v>
      </c>
      <c r="O6934" s="71">
        <v>6.8333726485772326</v>
      </c>
    </row>
    <row r="6935" spans="2:15" outlineLevel="1" x14ac:dyDescent="0.25">
      <c r="B6935" s="65">
        <v>6926</v>
      </c>
      <c r="C6935" s="60">
        <v>1</v>
      </c>
      <c r="D6935" s="61">
        <v>0</v>
      </c>
      <c r="E6935" s="61">
        <v>1</v>
      </c>
      <c r="F6935" s="61">
        <v>1</v>
      </c>
      <c r="G6935" s="61">
        <v>0</v>
      </c>
      <c r="H6935" s="61">
        <v>1</v>
      </c>
      <c r="I6935" s="62">
        <v>95835.808365895704</v>
      </c>
      <c r="J6935" s="63">
        <v>5.8407197460949405</v>
      </c>
      <c r="K6935" s="63">
        <v>5.6445278843574664</v>
      </c>
      <c r="L6935" s="63">
        <v>7.3736712032204395</v>
      </c>
      <c r="M6935" s="63">
        <v>7.4710774526023664</v>
      </c>
      <c r="N6935" s="63">
        <v>6.465317278213762</v>
      </c>
      <c r="O6935" s="71">
        <v>6.8550723481750389</v>
      </c>
    </row>
    <row r="6936" spans="2:15" outlineLevel="1" x14ac:dyDescent="0.25">
      <c r="B6936" s="65">
        <v>6927</v>
      </c>
      <c r="C6936" s="60">
        <v>1</v>
      </c>
      <c r="D6936" s="61">
        <v>0</v>
      </c>
      <c r="E6936" s="61">
        <v>1</v>
      </c>
      <c r="F6936" s="61">
        <v>1</v>
      </c>
      <c r="G6936" s="61">
        <v>1</v>
      </c>
      <c r="H6936" s="61">
        <v>0</v>
      </c>
      <c r="I6936" s="62">
        <v>79668.347641977729</v>
      </c>
      <c r="J6936" s="63">
        <v>6.3581476158852643</v>
      </c>
      <c r="K6936" s="63">
        <v>5.0540751267095967</v>
      </c>
      <c r="L6936" s="63">
        <v>6.4330802204945146</v>
      </c>
      <c r="M6936" s="63">
        <v>8.4555193331102707</v>
      </c>
      <c r="N6936" s="63">
        <v>7.3226822356802179</v>
      </c>
      <c r="O6936" s="71">
        <v>7.080611892122648</v>
      </c>
    </row>
    <row r="6937" spans="2:15" outlineLevel="1" x14ac:dyDescent="0.25">
      <c r="B6937" s="65">
        <v>6928</v>
      </c>
      <c r="C6937" s="60">
        <v>1</v>
      </c>
      <c r="D6937" s="61">
        <v>0</v>
      </c>
      <c r="E6937" s="61">
        <v>1</v>
      </c>
      <c r="F6937" s="61">
        <v>1</v>
      </c>
      <c r="G6937" s="61">
        <v>0</v>
      </c>
      <c r="H6937" s="61">
        <v>1</v>
      </c>
      <c r="I6937" s="62">
        <v>97751.787824844971</v>
      </c>
      <c r="J6937" s="63">
        <v>6.6291375949314091</v>
      </c>
      <c r="K6937" s="63">
        <v>4.9879742386404988</v>
      </c>
      <c r="L6937" s="63">
        <v>7.3780179916087123</v>
      </c>
      <c r="M6937" s="63">
        <v>7.9765770634157205</v>
      </c>
      <c r="N6937" s="63">
        <v>6.4591488841383553</v>
      </c>
      <c r="O6937" s="71">
        <v>6.960528076481836</v>
      </c>
    </row>
    <row r="6938" spans="2:15" outlineLevel="1" x14ac:dyDescent="0.25">
      <c r="B6938" s="65">
        <v>6929</v>
      </c>
      <c r="C6938" s="60">
        <v>1</v>
      </c>
      <c r="D6938" s="61">
        <v>0</v>
      </c>
      <c r="E6938" s="61">
        <v>1</v>
      </c>
      <c r="F6938" s="61">
        <v>1</v>
      </c>
      <c r="G6938" s="61">
        <v>0</v>
      </c>
      <c r="H6938" s="61">
        <v>1</v>
      </c>
      <c r="I6938" s="62">
        <v>96516.481881039945</v>
      </c>
      <c r="J6938" s="63">
        <v>5.722134336316369</v>
      </c>
      <c r="K6938" s="63">
        <v>4.8031851279079234</v>
      </c>
      <c r="L6938" s="63">
        <v>7.3863164238459813</v>
      </c>
      <c r="M6938" s="63">
        <v>8.8437744798998796</v>
      </c>
      <c r="N6938" s="63">
        <v>6.4294119571057022</v>
      </c>
      <c r="O6938" s="71">
        <v>6.677919751320025</v>
      </c>
    </row>
    <row r="6939" spans="2:15" outlineLevel="1" x14ac:dyDescent="0.25">
      <c r="B6939" s="65">
        <v>6930</v>
      </c>
      <c r="C6939" s="60">
        <v>1</v>
      </c>
      <c r="D6939" s="61">
        <v>0</v>
      </c>
      <c r="E6939" s="61">
        <v>1</v>
      </c>
      <c r="F6939" s="61">
        <v>1</v>
      </c>
      <c r="G6939" s="61">
        <v>0</v>
      </c>
      <c r="H6939" s="61">
        <v>1</v>
      </c>
      <c r="I6939" s="62">
        <v>29043.551200883288</v>
      </c>
      <c r="J6939" s="63">
        <v>5.2635982978545934</v>
      </c>
      <c r="K6939" s="63">
        <v>5.0594852509912034</v>
      </c>
      <c r="L6939" s="63">
        <v>6.4886714266843057</v>
      </c>
      <c r="M6939" s="63">
        <v>7.915849534020146</v>
      </c>
      <c r="N6939" s="63">
        <v>6.7325549372000344</v>
      </c>
      <c r="O6939" s="71">
        <v>7.2645377261429918</v>
      </c>
    </row>
    <row r="6940" spans="2:15" outlineLevel="1" x14ac:dyDescent="0.25">
      <c r="B6940" s="65">
        <v>6931</v>
      </c>
      <c r="C6940" s="60">
        <v>1</v>
      </c>
      <c r="D6940" s="61">
        <v>0</v>
      </c>
      <c r="E6940" s="61">
        <v>1</v>
      </c>
      <c r="F6940" s="61">
        <v>1</v>
      </c>
      <c r="G6940" s="61">
        <v>0</v>
      </c>
      <c r="H6940" s="61">
        <v>1</v>
      </c>
      <c r="I6940" s="62">
        <v>23761.271701832346</v>
      </c>
      <c r="J6940" s="63">
        <v>5.4415531066141369</v>
      </c>
      <c r="K6940" s="63">
        <v>5.1480160907598176</v>
      </c>
      <c r="L6940" s="63">
        <v>7.0726220943660767</v>
      </c>
      <c r="M6940" s="63">
        <v>6.2294372783483913</v>
      </c>
      <c r="N6940" s="63">
        <v>6.3677374491888541</v>
      </c>
      <c r="O6940" s="71">
        <v>6.7592819374944391</v>
      </c>
    </row>
    <row r="6941" spans="2:15" outlineLevel="1" x14ac:dyDescent="0.25">
      <c r="B6941" s="65">
        <v>6932</v>
      </c>
      <c r="C6941" s="60">
        <v>1</v>
      </c>
      <c r="D6941" s="61">
        <v>0</v>
      </c>
      <c r="E6941" s="61">
        <v>1</v>
      </c>
      <c r="F6941" s="61">
        <v>1</v>
      </c>
      <c r="G6941" s="61">
        <v>1</v>
      </c>
      <c r="H6941" s="61">
        <v>0</v>
      </c>
      <c r="I6941" s="62">
        <v>81293.75184795924</v>
      </c>
      <c r="J6941" s="63">
        <v>6.1125044193130798</v>
      </c>
      <c r="K6941" s="63">
        <v>5.7191803094457292</v>
      </c>
      <c r="L6941" s="63">
        <v>6.4888981160997652</v>
      </c>
      <c r="M6941" s="63">
        <v>8.6006480434005468</v>
      </c>
      <c r="N6941" s="63">
        <v>7.3701409426241575</v>
      </c>
      <c r="O6941" s="71">
        <v>6.9378616669446522</v>
      </c>
    </row>
    <row r="6942" spans="2:15" outlineLevel="1" x14ac:dyDescent="0.25">
      <c r="B6942" s="65">
        <v>6933</v>
      </c>
      <c r="C6942" s="60">
        <v>1</v>
      </c>
      <c r="D6942" s="61">
        <v>0</v>
      </c>
      <c r="E6942" s="61">
        <v>1</v>
      </c>
      <c r="F6942" s="61">
        <v>1</v>
      </c>
      <c r="G6942" s="61">
        <v>0</v>
      </c>
      <c r="H6942" s="61">
        <v>1</v>
      </c>
      <c r="I6942" s="62">
        <v>98033.551480543843</v>
      </c>
      <c r="J6942" s="63">
        <v>6.1186623219241421</v>
      </c>
      <c r="K6942" s="63">
        <v>5.7614236329981789</v>
      </c>
      <c r="L6942" s="63">
        <v>7.3641214306540084</v>
      </c>
      <c r="M6942" s="63">
        <v>7.1813982616241301</v>
      </c>
      <c r="N6942" s="63">
        <v>6.9781794063944869</v>
      </c>
      <c r="O6942" s="71">
        <v>7.1598821916904285</v>
      </c>
    </row>
    <row r="6943" spans="2:15" outlineLevel="1" x14ac:dyDescent="0.25">
      <c r="B6943" s="65">
        <v>6934</v>
      </c>
      <c r="C6943" s="60">
        <v>0</v>
      </c>
      <c r="D6943" s="61">
        <v>1</v>
      </c>
      <c r="E6943" s="61">
        <v>1</v>
      </c>
      <c r="F6943" s="61">
        <v>1</v>
      </c>
      <c r="G6943" s="61">
        <v>1</v>
      </c>
      <c r="H6943" s="61">
        <v>0</v>
      </c>
      <c r="I6943" s="62">
        <v>94651.798561407806</v>
      </c>
      <c r="J6943" s="63">
        <v>5.7233958162880096</v>
      </c>
      <c r="K6943" s="63">
        <v>5.7289249000739151</v>
      </c>
      <c r="L6943" s="63">
        <v>7.6394828119123801</v>
      </c>
      <c r="M6943" s="63">
        <v>6.4071538318345542</v>
      </c>
      <c r="N6943" s="63">
        <v>7.3107882639180541</v>
      </c>
      <c r="O6943" s="71">
        <v>6.6126299365652237</v>
      </c>
    </row>
    <row r="6944" spans="2:15" outlineLevel="1" x14ac:dyDescent="0.25">
      <c r="B6944" s="65">
        <v>6935</v>
      </c>
      <c r="C6944" s="60">
        <v>0</v>
      </c>
      <c r="D6944" s="61">
        <v>1</v>
      </c>
      <c r="E6944" s="61">
        <v>1</v>
      </c>
      <c r="F6944" s="61">
        <v>1</v>
      </c>
      <c r="G6944" s="61">
        <v>0</v>
      </c>
      <c r="H6944" s="61">
        <v>1</v>
      </c>
      <c r="I6944" s="62">
        <v>101562.26210548253</v>
      </c>
      <c r="J6944" s="63">
        <v>5.9402012658277297</v>
      </c>
      <c r="K6944" s="63">
        <v>6.2294033650371174</v>
      </c>
      <c r="L6944" s="63">
        <v>6.8900009354930178</v>
      </c>
      <c r="M6944" s="63">
        <v>8.8311991603404838</v>
      </c>
      <c r="N6944" s="63">
        <v>6.1659157159213329</v>
      </c>
      <c r="O6944" s="71">
        <v>7.4143906197964595</v>
      </c>
    </row>
    <row r="6945" spans="2:15" outlineLevel="1" x14ac:dyDescent="0.25">
      <c r="B6945" s="65">
        <v>6936</v>
      </c>
      <c r="C6945" s="60">
        <v>0</v>
      </c>
      <c r="D6945" s="61">
        <v>1</v>
      </c>
      <c r="E6945" s="61">
        <v>1</v>
      </c>
      <c r="F6945" s="61">
        <v>1</v>
      </c>
      <c r="G6945" s="61">
        <v>1</v>
      </c>
      <c r="H6945" s="61">
        <v>0</v>
      </c>
      <c r="I6945" s="62">
        <v>95088.489920773121</v>
      </c>
      <c r="J6945" s="63">
        <v>5.335632788040396</v>
      </c>
      <c r="K6945" s="63">
        <v>6.1065912027261158</v>
      </c>
      <c r="L6945" s="63">
        <v>7.1757676347048633</v>
      </c>
      <c r="M6945" s="63">
        <v>7.1043479683304822</v>
      </c>
      <c r="N6945" s="63">
        <v>6.8797910021528947</v>
      </c>
      <c r="O6945" s="71">
        <v>6.6575158114067747</v>
      </c>
    </row>
    <row r="6946" spans="2:15" outlineLevel="1" x14ac:dyDescent="0.25">
      <c r="B6946" s="65">
        <v>6937</v>
      </c>
      <c r="C6946" s="60">
        <v>1</v>
      </c>
      <c r="D6946" s="61">
        <v>0</v>
      </c>
      <c r="E6946" s="61">
        <v>1</v>
      </c>
      <c r="F6946" s="61">
        <v>1</v>
      </c>
      <c r="G6946" s="61">
        <v>0</v>
      </c>
      <c r="H6946" s="61">
        <v>1</v>
      </c>
      <c r="I6946" s="62">
        <v>104415.58331724853</v>
      </c>
      <c r="J6946" s="63">
        <v>6.6595446583934521</v>
      </c>
      <c r="K6946" s="63">
        <v>6.4665253651493035</v>
      </c>
      <c r="L6946" s="63">
        <v>6.8218370967008282</v>
      </c>
      <c r="M6946" s="63">
        <v>8.5412990703903375</v>
      </c>
      <c r="N6946" s="63">
        <v>6.6271183318307942</v>
      </c>
      <c r="O6946" s="71">
        <v>7.3719748139089685</v>
      </c>
    </row>
    <row r="6947" spans="2:15" outlineLevel="1" x14ac:dyDescent="0.25">
      <c r="B6947" s="65">
        <v>6938</v>
      </c>
      <c r="C6947" s="60">
        <v>1</v>
      </c>
      <c r="D6947" s="61">
        <v>0</v>
      </c>
      <c r="E6947" s="61">
        <v>1</v>
      </c>
      <c r="F6947" s="61">
        <v>1</v>
      </c>
      <c r="G6947" s="61">
        <v>0</v>
      </c>
      <c r="H6947" s="61">
        <v>1</v>
      </c>
      <c r="I6947" s="62">
        <v>95688.063478349548</v>
      </c>
      <c r="J6947" s="63">
        <v>5.7411909413191102</v>
      </c>
      <c r="K6947" s="63">
        <v>4.4091555795570807</v>
      </c>
      <c r="L6947" s="63">
        <v>7.626712748740335</v>
      </c>
      <c r="M6947" s="63">
        <v>8.8533859870553044</v>
      </c>
      <c r="N6947" s="63">
        <v>6.3936894181453514</v>
      </c>
      <c r="O6947" s="71">
        <v>6.6899149275831267</v>
      </c>
    </row>
    <row r="6948" spans="2:15" outlineLevel="1" x14ac:dyDescent="0.25">
      <c r="B6948" s="65">
        <v>6939</v>
      </c>
      <c r="C6948" s="60">
        <v>0</v>
      </c>
      <c r="D6948" s="61">
        <v>1</v>
      </c>
      <c r="E6948" s="61">
        <v>1</v>
      </c>
      <c r="F6948" s="61">
        <v>1</v>
      </c>
      <c r="G6948" s="61">
        <v>0</v>
      </c>
      <c r="H6948" s="61">
        <v>1</v>
      </c>
      <c r="I6948" s="62">
        <v>99622.473094696077</v>
      </c>
      <c r="J6948" s="63">
        <v>5.8764050669693013</v>
      </c>
      <c r="K6948" s="63">
        <v>6.178106170736946</v>
      </c>
      <c r="L6948" s="63">
        <v>6.900023720850287</v>
      </c>
      <c r="M6948" s="63">
        <v>8.034645149076109</v>
      </c>
      <c r="N6948" s="63">
        <v>6.7238775269764348</v>
      </c>
      <c r="O6948" s="71">
        <v>7.0781059219138047</v>
      </c>
    </row>
    <row r="6949" spans="2:15" outlineLevel="1" x14ac:dyDescent="0.25">
      <c r="B6949" s="65">
        <v>6940</v>
      </c>
      <c r="C6949" s="60">
        <v>0</v>
      </c>
      <c r="D6949" s="61">
        <v>1</v>
      </c>
      <c r="E6949" s="61">
        <v>1</v>
      </c>
      <c r="F6949" s="61">
        <v>1</v>
      </c>
      <c r="G6949" s="61">
        <v>1</v>
      </c>
      <c r="H6949" s="61">
        <v>0</v>
      </c>
      <c r="I6949" s="62">
        <v>65804.709089675554</v>
      </c>
      <c r="J6949" s="63">
        <v>6.1942101734335449</v>
      </c>
      <c r="K6949" s="63">
        <v>6.4844877091046911</v>
      </c>
      <c r="L6949" s="63">
        <v>7.0657858602110322</v>
      </c>
      <c r="M6949" s="63">
        <v>6.2570891096864791</v>
      </c>
      <c r="N6949" s="63">
        <v>7.0178910739262399</v>
      </c>
      <c r="O6949" s="71">
        <v>6.392891033117011</v>
      </c>
    </row>
    <row r="6950" spans="2:15" outlineLevel="1" x14ac:dyDescent="0.25">
      <c r="B6950" s="65">
        <v>6941</v>
      </c>
      <c r="C6950" s="60">
        <v>1</v>
      </c>
      <c r="D6950" s="61">
        <v>0</v>
      </c>
      <c r="E6950" s="61">
        <v>1</v>
      </c>
      <c r="F6950" s="61">
        <v>1</v>
      </c>
      <c r="G6950" s="61">
        <v>1</v>
      </c>
      <c r="H6950" s="61">
        <v>0</v>
      </c>
      <c r="I6950" s="62">
        <v>28937.452644440971</v>
      </c>
      <c r="J6950" s="63">
        <v>6.3462665037565635</v>
      </c>
      <c r="K6950" s="63">
        <v>5.3748680159215096</v>
      </c>
      <c r="L6950" s="63">
        <v>6.5906904920596645</v>
      </c>
      <c r="M6950" s="63">
        <v>6.6545215539969478</v>
      </c>
      <c r="N6950" s="63">
        <v>6.9406539709006179</v>
      </c>
      <c r="O6950" s="71">
        <v>6.7459944111580192</v>
      </c>
    </row>
    <row r="6951" spans="2:15" outlineLevel="1" x14ac:dyDescent="0.25">
      <c r="B6951" s="65">
        <v>6942</v>
      </c>
      <c r="C6951" s="60">
        <v>1</v>
      </c>
      <c r="D6951" s="61">
        <v>0</v>
      </c>
      <c r="E6951" s="61">
        <v>1</v>
      </c>
      <c r="F6951" s="61">
        <v>1</v>
      </c>
      <c r="G6951" s="61">
        <v>0</v>
      </c>
      <c r="H6951" s="61">
        <v>1</v>
      </c>
      <c r="I6951" s="62">
        <v>97544.834854882749</v>
      </c>
      <c r="J6951" s="63">
        <v>5.7622007805919848</v>
      </c>
      <c r="K6951" s="63">
        <v>4.5347124452136418</v>
      </c>
      <c r="L6951" s="63">
        <v>8.2089111867480291</v>
      </c>
      <c r="M6951" s="63">
        <v>8.9717150260548255</v>
      </c>
      <c r="N6951" s="63">
        <v>6.4359085814657142</v>
      </c>
      <c r="O6951" s="71">
        <v>6.764911734720827</v>
      </c>
    </row>
    <row r="6952" spans="2:15" outlineLevel="1" x14ac:dyDescent="0.25">
      <c r="B6952" s="65">
        <v>6943</v>
      </c>
      <c r="C6952" s="60">
        <v>0</v>
      </c>
      <c r="D6952" s="61">
        <v>1</v>
      </c>
      <c r="E6952" s="61">
        <v>1</v>
      </c>
      <c r="F6952" s="61">
        <v>1</v>
      </c>
      <c r="G6952" s="61">
        <v>1</v>
      </c>
      <c r="H6952" s="61">
        <v>0</v>
      </c>
      <c r="I6952" s="62">
        <v>102713.40108284305</v>
      </c>
      <c r="J6952" s="63">
        <v>5.8880295654350299</v>
      </c>
      <c r="K6952" s="63">
        <v>6.0543851735713572</v>
      </c>
      <c r="L6952" s="63">
        <v>7.2546781185084903</v>
      </c>
      <c r="M6952" s="63">
        <v>8.986351596237931</v>
      </c>
      <c r="N6952" s="63">
        <v>7.1588686627523774</v>
      </c>
      <c r="O6952" s="71">
        <v>6.6426772033466985</v>
      </c>
    </row>
    <row r="6953" spans="2:15" outlineLevel="1" x14ac:dyDescent="0.25">
      <c r="B6953" s="65">
        <v>6944</v>
      </c>
      <c r="C6953" s="60">
        <v>1</v>
      </c>
      <c r="D6953" s="61">
        <v>0</v>
      </c>
      <c r="E6953" s="61">
        <v>1</v>
      </c>
      <c r="F6953" s="61">
        <v>1</v>
      </c>
      <c r="G6953" s="61">
        <v>1</v>
      </c>
      <c r="H6953" s="61">
        <v>0</v>
      </c>
      <c r="I6953" s="62">
        <v>92754.579600275552</v>
      </c>
      <c r="J6953" s="63">
        <v>5.66388158128846</v>
      </c>
      <c r="K6953" s="63">
        <v>3.9354967320083416</v>
      </c>
      <c r="L6953" s="63">
        <v>7.6143601467953808</v>
      </c>
      <c r="M6953" s="63">
        <v>7.3828507073415723</v>
      </c>
      <c r="N6953" s="63">
        <v>7.3941359494503036</v>
      </c>
      <c r="O6953" s="71">
        <v>6.9207189743871309</v>
      </c>
    </row>
    <row r="6954" spans="2:15" outlineLevel="1" x14ac:dyDescent="0.25">
      <c r="B6954" s="65">
        <v>6945</v>
      </c>
      <c r="C6954" s="60">
        <v>1</v>
      </c>
      <c r="D6954" s="61">
        <v>0</v>
      </c>
      <c r="E6954" s="61">
        <v>1</v>
      </c>
      <c r="F6954" s="61">
        <v>1</v>
      </c>
      <c r="G6954" s="61">
        <v>0</v>
      </c>
      <c r="H6954" s="61">
        <v>1</v>
      </c>
      <c r="I6954" s="62">
        <v>98070.408648975252</v>
      </c>
      <c r="J6954" s="63">
        <v>6.1208800460613437</v>
      </c>
      <c r="K6954" s="63">
        <v>6.0581647173269104</v>
      </c>
      <c r="L6954" s="63">
        <v>7.6367560879371279</v>
      </c>
      <c r="M6954" s="63">
        <v>7.4013250675425599</v>
      </c>
      <c r="N6954" s="63">
        <v>6.2355836752080656</v>
      </c>
      <c r="O6954" s="71">
        <v>7.1491380766748591</v>
      </c>
    </row>
    <row r="6955" spans="2:15" outlineLevel="1" x14ac:dyDescent="0.25">
      <c r="B6955" s="65">
        <v>6946</v>
      </c>
      <c r="C6955" s="60">
        <v>1</v>
      </c>
      <c r="D6955" s="61">
        <v>0</v>
      </c>
      <c r="E6955" s="61">
        <v>1</v>
      </c>
      <c r="F6955" s="61">
        <v>1</v>
      </c>
      <c r="G6955" s="61">
        <v>1</v>
      </c>
      <c r="H6955" s="61">
        <v>0</v>
      </c>
      <c r="I6955" s="62">
        <v>98462.25115099008</v>
      </c>
      <c r="J6955" s="63">
        <v>6.0664907300305719</v>
      </c>
      <c r="K6955" s="63">
        <v>5.3337026858610752</v>
      </c>
      <c r="L6955" s="63">
        <v>7.7795269557772695</v>
      </c>
      <c r="M6955" s="63">
        <v>7.9719128049837185</v>
      </c>
      <c r="N6955" s="63">
        <v>7.2687480653859691</v>
      </c>
      <c r="O6955" s="71">
        <v>6.3301019111025614</v>
      </c>
    </row>
    <row r="6956" spans="2:15" outlineLevel="1" x14ac:dyDescent="0.25">
      <c r="B6956" s="65">
        <v>6947</v>
      </c>
      <c r="C6956" s="60">
        <v>1</v>
      </c>
      <c r="D6956" s="61">
        <v>0</v>
      </c>
      <c r="E6956" s="61">
        <v>1</v>
      </c>
      <c r="F6956" s="61">
        <v>1</v>
      </c>
      <c r="G6956" s="61">
        <v>1</v>
      </c>
      <c r="H6956" s="61">
        <v>0</v>
      </c>
      <c r="I6956" s="62">
        <v>25547.903910898211</v>
      </c>
      <c r="J6956" s="63">
        <v>5.4036294610653073</v>
      </c>
      <c r="K6956" s="63">
        <v>5.2491701217665234</v>
      </c>
      <c r="L6956" s="63">
        <v>6.3816387796375427</v>
      </c>
      <c r="M6956" s="63">
        <v>6.5643661125422428</v>
      </c>
      <c r="N6956" s="63">
        <v>7.466330380052197</v>
      </c>
      <c r="O6956" s="71">
        <v>6.2064043269620113</v>
      </c>
    </row>
    <row r="6957" spans="2:15" outlineLevel="1" x14ac:dyDescent="0.25">
      <c r="B6957" s="65">
        <v>6948</v>
      </c>
      <c r="C6957" s="60">
        <v>0</v>
      </c>
      <c r="D6957" s="61">
        <v>1</v>
      </c>
      <c r="E6957" s="61">
        <v>1</v>
      </c>
      <c r="F6957" s="61">
        <v>1</v>
      </c>
      <c r="G6957" s="61">
        <v>0</v>
      </c>
      <c r="H6957" s="61">
        <v>1</v>
      </c>
      <c r="I6957" s="62">
        <v>79250.58587854034</v>
      </c>
      <c r="J6957" s="63">
        <v>5.6498727707720446</v>
      </c>
      <c r="K6957" s="63">
        <v>5.9504036275075656</v>
      </c>
      <c r="L6957" s="63">
        <v>6.2627318266386842</v>
      </c>
      <c r="M6957" s="63">
        <v>8.3852775755671232</v>
      </c>
      <c r="N6957" s="63">
        <v>7.034449124306672</v>
      </c>
      <c r="O6957" s="71">
        <v>7.0992756669763875</v>
      </c>
    </row>
    <row r="6958" spans="2:15" outlineLevel="1" x14ac:dyDescent="0.25">
      <c r="B6958" s="65">
        <v>6949</v>
      </c>
      <c r="C6958" s="60">
        <v>1</v>
      </c>
      <c r="D6958" s="61">
        <v>0</v>
      </c>
      <c r="E6958" s="61">
        <v>1</v>
      </c>
      <c r="F6958" s="61">
        <v>1</v>
      </c>
      <c r="G6958" s="61">
        <v>1</v>
      </c>
      <c r="H6958" s="61">
        <v>0</v>
      </c>
      <c r="I6958" s="62">
        <v>77395.83672426657</v>
      </c>
      <c r="J6958" s="63">
        <v>5.7858192818240521</v>
      </c>
      <c r="K6958" s="63">
        <v>5.4390835663964587</v>
      </c>
      <c r="L6958" s="63">
        <v>6.2574455119162842</v>
      </c>
      <c r="M6958" s="63">
        <v>8.5074750350049708</v>
      </c>
      <c r="N6958" s="63">
        <v>6.8543318462086518</v>
      </c>
      <c r="O6958" s="71">
        <v>6.8144576677385711</v>
      </c>
    </row>
    <row r="6959" spans="2:15" outlineLevel="1" x14ac:dyDescent="0.25">
      <c r="B6959" s="65">
        <v>6950</v>
      </c>
      <c r="C6959" s="60">
        <v>1</v>
      </c>
      <c r="D6959" s="61">
        <v>0</v>
      </c>
      <c r="E6959" s="61">
        <v>1</v>
      </c>
      <c r="F6959" s="61">
        <v>1</v>
      </c>
      <c r="G6959" s="61">
        <v>0</v>
      </c>
      <c r="H6959" s="61">
        <v>1</v>
      </c>
      <c r="I6959" s="62">
        <v>94722.775209104249</v>
      </c>
      <c r="J6959" s="63">
        <v>5.4978123521022226</v>
      </c>
      <c r="K6959" s="63">
        <v>5.3199961831932825</v>
      </c>
      <c r="L6959" s="63">
        <v>7.5777894651991025</v>
      </c>
      <c r="M6959" s="63">
        <v>7.7958155470520252</v>
      </c>
      <c r="N6959" s="63">
        <v>6.1193883665596411</v>
      </c>
      <c r="O6959" s="71">
        <v>7.0731765807187852</v>
      </c>
    </row>
    <row r="6960" spans="2:15" outlineLevel="1" x14ac:dyDescent="0.25">
      <c r="B6960" s="65">
        <v>6951</v>
      </c>
      <c r="C6960" s="60">
        <v>0</v>
      </c>
      <c r="D6960" s="61">
        <v>1</v>
      </c>
      <c r="E6960" s="61">
        <v>1</v>
      </c>
      <c r="F6960" s="61">
        <v>1</v>
      </c>
      <c r="G6960" s="61">
        <v>1</v>
      </c>
      <c r="H6960" s="61">
        <v>0</v>
      </c>
      <c r="I6960" s="62">
        <v>98288.645666602795</v>
      </c>
      <c r="J6960" s="63">
        <v>6.0273130106820734</v>
      </c>
      <c r="K6960" s="63">
        <v>6.2958177356680727</v>
      </c>
      <c r="L6960" s="63">
        <v>6.7836427812479521</v>
      </c>
      <c r="M6960" s="63">
        <v>7.2960481243646509</v>
      </c>
      <c r="N6960" s="63">
        <v>7.0839985093754914</v>
      </c>
      <c r="O6960" s="71">
        <v>6.7424191913549611</v>
      </c>
    </row>
    <row r="6961" spans="2:15" outlineLevel="1" x14ac:dyDescent="0.25">
      <c r="B6961" s="65">
        <v>6952</v>
      </c>
      <c r="C6961" s="60">
        <v>1</v>
      </c>
      <c r="D6961" s="61">
        <v>0</v>
      </c>
      <c r="E6961" s="61">
        <v>1</v>
      </c>
      <c r="F6961" s="61">
        <v>1</v>
      </c>
      <c r="G6961" s="61">
        <v>1</v>
      </c>
      <c r="H6961" s="61">
        <v>0</v>
      </c>
      <c r="I6961" s="62">
        <v>95796.615350755543</v>
      </c>
      <c r="J6961" s="63">
        <v>5.957406533570567</v>
      </c>
      <c r="K6961" s="63">
        <v>5.652726865504504</v>
      </c>
      <c r="L6961" s="63">
        <v>7.109445471093645</v>
      </c>
      <c r="M6961" s="63">
        <v>7.659692753069244</v>
      </c>
      <c r="N6961" s="63">
        <v>6.5572815234148774</v>
      </c>
      <c r="O6961" s="71">
        <v>6.4753142896549232</v>
      </c>
    </row>
    <row r="6962" spans="2:15" outlineLevel="1" x14ac:dyDescent="0.25">
      <c r="B6962" s="65">
        <v>6953</v>
      </c>
      <c r="C6962" s="60">
        <v>1</v>
      </c>
      <c r="D6962" s="61">
        <v>0</v>
      </c>
      <c r="E6962" s="61">
        <v>1</v>
      </c>
      <c r="F6962" s="61">
        <v>1</v>
      </c>
      <c r="G6962" s="61">
        <v>0</v>
      </c>
      <c r="H6962" s="61">
        <v>1</v>
      </c>
      <c r="I6962" s="62">
        <v>79612.694062928771</v>
      </c>
      <c r="J6962" s="63">
        <v>5.9154323820242034</v>
      </c>
      <c r="K6962" s="63">
        <v>5.4807051872725676</v>
      </c>
      <c r="L6962" s="63">
        <v>6.749072521686446</v>
      </c>
      <c r="M6962" s="63">
        <v>8.2689692940318729</v>
      </c>
      <c r="N6962" s="63">
        <v>7.163756390057352</v>
      </c>
      <c r="O6962" s="71">
        <v>7.2710782729745054</v>
      </c>
    </row>
    <row r="6963" spans="2:15" outlineLevel="1" x14ac:dyDescent="0.25">
      <c r="B6963" s="65">
        <v>6954</v>
      </c>
      <c r="C6963" s="60">
        <v>1</v>
      </c>
      <c r="D6963" s="61">
        <v>0</v>
      </c>
      <c r="E6963" s="61">
        <v>1</v>
      </c>
      <c r="F6963" s="61">
        <v>1</v>
      </c>
      <c r="G6963" s="61">
        <v>1</v>
      </c>
      <c r="H6963" s="61">
        <v>0</v>
      </c>
      <c r="I6963" s="62">
        <v>76502.890114191978</v>
      </c>
      <c r="J6963" s="63">
        <v>5.4698825840129137</v>
      </c>
      <c r="K6963" s="63">
        <v>5.1706553778249731</v>
      </c>
      <c r="L6963" s="63">
        <v>7.3486828166376181</v>
      </c>
      <c r="M6963" s="63">
        <v>7.6760742035096277</v>
      </c>
      <c r="N6963" s="63">
        <v>7.5885430059747208</v>
      </c>
      <c r="O6963" s="71">
        <v>6.7405352843207149</v>
      </c>
    </row>
    <row r="6964" spans="2:15" outlineLevel="1" x14ac:dyDescent="0.25">
      <c r="B6964" s="65">
        <v>6955</v>
      </c>
      <c r="C6964" s="60">
        <v>1</v>
      </c>
      <c r="D6964" s="61">
        <v>0</v>
      </c>
      <c r="E6964" s="61">
        <v>1</v>
      </c>
      <c r="F6964" s="61">
        <v>1</v>
      </c>
      <c r="G6964" s="61">
        <v>1</v>
      </c>
      <c r="H6964" s="61">
        <v>0</v>
      </c>
      <c r="I6964" s="62">
        <v>65834.917067537899</v>
      </c>
      <c r="J6964" s="63">
        <v>5.9111228214492462</v>
      </c>
      <c r="K6964" s="63">
        <v>5.8572520289162515</v>
      </c>
      <c r="L6964" s="63">
        <v>7.2813326395730655</v>
      </c>
      <c r="M6964" s="63">
        <v>6.3744165143012417</v>
      </c>
      <c r="N6964" s="63">
        <v>7.4322363872015558</v>
      </c>
      <c r="O6964" s="71">
        <v>6.8817869170721355</v>
      </c>
    </row>
    <row r="6965" spans="2:15" outlineLevel="1" x14ac:dyDescent="0.25">
      <c r="B6965" s="65">
        <v>6956</v>
      </c>
      <c r="C6965" s="60">
        <v>1</v>
      </c>
      <c r="D6965" s="61">
        <v>0</v>
      </c>
      <c r="E6965" s="61">
        <v>1</v>
      </c>
      <c r="F6965" s="61">
        <v>1</v>
      </c>
      <c r="G6965" s="61">
        <v>1</v>
      </c>
      <c r="H6965" s="61">
        <v>0</v>
      </c>
      <c r="I6965" s="62">
        <v>98686.87759342487</v>
      </c>
      <c r="J6965" s="63">
        <v>6.3491179445912032</v>
      </c>
      <c r="K6965" s="63">
        <v>5.4616433718220527</v>
      </c>
      <c r="L6965" s="63">
        <v>7.7575833888083858</v>
      </c>
      <c r="M6965" s="63">
        <v>8.1964915747652789</v>
      </c>
      <c r="N6965" s="63">
        <v>6.6399652386118699</v>
      </c>
      <c r="O6965" s="71">
        <v>6.3305056311536267</v>
      </c>
    </row>
    <row r="6966" spans="2:15" outlineLevel="1" x14ac:dyDescent="0.25">
      <c r="B6966" s="65">
        <v>6957</v>
      </c>
      <c r="C6966" s="60">
        <v>1</v>
      </c>
      <c r="D6966" s="61">
        <v>0</v>
      </c>
      <c r="E6966" s="61">
        <v>1</v>
      </c>
      <c r="F6966" s="61">
        <v>1</v>
      </c>
      <c r="G6966" s="61">
        <v>0</v>
      </c>
      <c r="H6966" s="61">
        <v>1</v>
      </c>
      <c r="I6966" s="62">
        <v>95017.716836651554</v>
      </c>
      <c r="J6966" s="63">
        <v>7.0008603085956738</v>
      </c>
      <c r="K6966" s="63">
        <v>5.479946176409344</v>
      </c>
      <c r="L6966" s="63">
        <v>7.0632325971110026</v>
      </c>
      <c r="M6966" s="63">
        <v>6.329160485167348</v>
      </c>
      <c r="N6966" s="63">
        <v>6.678779397115302</v>
      </c>
      <c r="O6966" s="71">
        <v>6.6835380512507907</v>
      </c>
    </row>
    <row r="6967" spans="2:15" outlineLevel="1" x14ac:dyDescent="0.25">
      <c r="B6967" s="65">
        <v>6958</v>
      </c>
      <c r="C6967" s="60">
        <v>1</v>
      </c>
      <c r="D6967" s="61">
        <v>0</v>
      </c>
      <c r="E6967" s="61">
        <v>1</v>
      </c>
      <c r="F6967" s="61">
        <v>1</v>
      </c>
      <c r="G6967" s="61">
        <v>1</v>
      </c>
      <c r="H6967" s="61">
        <v>0</v>
      </c>
      <c r="I6967" s="62">
        <v>95373.906274058929</v>
      </c>
      <c r="J6967" s="63">
        <v>5.7506674504477484</v>
      </c>
      <c r="K6967" s="63">
        <v>5.5703452359865331</v>
      </c>
      <c r="L6967" s="63">
        <v>8.2619803915345038</v>
      </c>
      <c r="M6967" s="63">
        <v>6.8975883695772895</v>
      </c>
      <c r="N6967" s="63">
        <v>6.8736792395262185</v>
      </c>
      <c r="O6967" s="71">
        <v>6.5747737076703103</v>
      </c>
    </row>
    <row r="6968" spans="2:15" outlineLevel="1" x14ac:dyDescent="0.25">
      <c r="B6968" s="65">
        <v>6959</v>
      </c>
      <c r="C6968" s="60">
        <v>1</v>
      </c>
      <c r="D6968" s="61">
        <v>0</v>
      </c>
      <c r="E6968" s="61">
        <v>1</v>
      </c>
      <c r="F6968" s="61">
        <v>1</v>
      </c>
      <c r="G6968" s="61">
        <v>1</v>
      </c>
      <c r="H6968" s="61">
        <v>0</v>
      </c>
      <c r="I6968" s="62">
        <v>57204.418428866848</v>
      </c>
      <c r="J6968" s="63">
        <v>5.4230068530109268</v>
      </c>
      <c r="K6968" s="63">
        <v>4.8462313637603724</v>
      </c>
      <c r="L6968" s="63">
        <v>7.6406631783799135</v>
      </c>
      <c r="M6968" s="63">
        <v>6.0368007010143874</v>
      </c>
      <c r="N6968" s="63">
        <v>6.6131740375105679</v>
      </c>
      <c r="O6968" s="71">
        <v>6.0689140822405321</v>
      </c>
    </row>
    <row r="6969" spans="2:15" outlineLevel="1" x14ac:dyDescent="0.25">
      <c r="B6969" s="65">
        <v>6960</v>
      </c>
      <c r="C6969" s="60">
        <v>1</v>
      </c>
      <c r="D6969" s="61">
        <v>0</v>
      </c>
      <c r="E6969" s="61">
        <v>1</v>
      </c>
      <c r="F6969" s="61">
        <v>1</v>
      </c>
      <c r="G6969" s="61">
        <v>1</v>
      </c>
      <c r="H6969" s="61">
        <v>0</v>
      </c>
      <c r="I6969" s="62">
        <v>95612.117291128699</v>
      </c>
      <c r="J6969" s="63">
        <v>5.9386420063414507</v>
      </c>
      <c r="K6969" s="63">
        <v>5.1521681075344921</v>
      </c>
      <c r="L6969" s="63">
        <v>8.137050619701915</v>
      </c>
      <c r="M6969" s="63">
        <v>6.7765244557726998</v>
      </c>
      <c r="N6969" s="63">
        <v>7.2587528958106944</v>
      </c>
      <c r="O6969" s="71">
        <v>6.8270196771042455</v>
      </c>
    </row>
    <row r="6970" spans="2:15" outlineLevel="1" x14ac:dyDescent="0.25">
      <c r="B6970" s="65">
        <v>6961</v>
      </c>
      <c r="C6970" s="60">
        <v>0</v>
      </c>
      <c r="D6970" s="61">
        <v>1</v>
      </c>
      <c r="E6970" s="61">
        <v>1</v>
      </c>
      <c r="F6970" s="61">
        <v>1</v>
      </c>
      <c r="G6970" s="61">
        <v>0</v>
      </c>
      <c r="H6970" s="61">
        <v>1</v>
      </c>
      <c r="I6970" s="62">
        <v>30352.284418581505</v>
      </c>
      <c r="J6970" s="63">
        <v>5.6883116525685304</v>
      </c>
      <c r="K6970" s="63">
        <v>6.2191188259494021</v>
      </c>
      <c r="L6970" s="63">
        <v>6.5671126628714047</v>
      </c>
      <c r="M6970" s="63">
        <v>6.9765924872557994</v>
      </c>
      <c r="N6970" s="63">
        <v>6.6880450594747245</v>
      </c>
      <c r="O6970" s="71">
        <v>6.9626032018061084</v>
      </c>
    </row>
    <row r="6971" spans="2:15" outlineLevel="1" x14ac:dyDescent="0.25">
      <c r="B6971" s="65">
        <v>6962</v>
      </c>
      <c r="C6971" s="60">
        <v>1</v>
      </c>
      <c r="D6971" s="61">
        <v>0</v>
      </c>
      <c r="E6971" s="61">
        <v>1</v>
      </c>
      <c r="F6971" s="61">
        <v>1</v>
      </c>
      <c r="G6971" s="61">
        <v>1</v>
      </c>
      <c r="H6971" s="61">
        <v>0</v>
      </c>
      <c r="I6971" s="62">
        <v>28933.683256052274</v>
      </c>
      <c r="J6971" s="63">
        <v>6.171201443741734</v>
      </c>
      <c r="K6971" s="63">
        <v>5.5845409927305028</v>
      </c>
      <c r="L6971" s="63">
        <v>6.811552578038139</v>
      </c>
      <c r="M6971" s="63">
        <v>6.4672984546896695</v>
      </c>
      <c r="N6971" s="63">
        <v>7.1876873156619379</v>
      </c>
      <c r="O6971" s="71">
        <v>6.4953041992264842</v>
      </c>
    </row>
    <row r="6972" spans="2:15" outlineLevel="1" x14ac:dyDescent="0.25">
      <c r="B6972" s="65">
        <v>6963</v>
      </c>
      <c r="C6972" s="60">
        <v>1</v>
      </c>
      <c r="D6972" s="61">
        <v>0</v>
      </c>
      <c r="E6972" s="61">
        <v>1</v>
      </c>
      <c r="F6972" s="61">
        <v>1</v>
      </c>
      <c r="G6972" s="61">
        <v>1</v>
      </c>
      <c r="H6972" s="61">
        <v>0</v>
      </c>
      <c r="I6972" s="62">
        <v>97292.168331583147</v>
      </c>
      <c r="J6972" s="63">
        <v>5.4284711293443424</v>
      </c>
      <c r="K6972" s="63">
        <v>5.2878703465802479</v>
      </c>
      <c r="L6972" s="63">
        <v>8.1097636120977441</v>
      </c>
      <c r="M6972" s="63">
        <v>7.895397336479216</v>
      </c>
      <c r="N6972" s="63">
        <v>6.9795805621983265</v>
      </c>
      <c r="O6972" s="71">
        <v>6.9188406625980328</v>
      </c>
    </row>
    <row r="6973" spans="2:15" outlineLevel="1" x14ac:dyDescent="0.25">
      <c r="B6973" s="65">
        <v>6964</v>
      </c>
      <c r="C6973" s="60">
        <v>1</v>
      </c>
      <c r="D6973" s="61">
        <v>0</v>
      </c>
      <c r="E6973" s="61">
        <v>1</v>
      </c>
      <c r="F6973" s="61">
        <v>1</v>
      </c>
      <c r="G6973" s="61">
        <v>1</v>
      </c>
      <c r="H6973" s="61">
        <v>0</v>
      </c>
      <c r="I6973" s="62">
        <v>28676.279973366734</v>
      </c>
      <c r="J6973" s="63">
        <v>5.9171178347966222</v>
      </c>
      <c r="K6973" s="63">
        <v>4.9911971962861728</v>
      </c>
      <c r="L6973" s="63">
        <v>6.5113415928227418</v>
      </c>
      <c r="M6973" s="63">
        <v>7.9481005571138947</v>
      </c>
      <c r="N6973" s="63">
        <v>6.527031146401046</v>
      </c>
      <c r="O6973" s="71">
        <v>6.5008622549966333</v>
      </c>
    </row>
    <row r="6974" spans="2:15" outlineLevel="1" x14ac:dyDescent="0.25">
      <c r="B6974" s="65">
        <v>6965</v>
      </c>
      <c r="C6974" s="60">
        <v>0</v>
      </c>
      <c r="D6974" s="61">
        <v>1</v>
      </c>
      <c r="E6974" s="61">
        <v>1</v>
      </c>
      <c r="F6974" s="61">
        <v>1</v>
      </c>
      <c r="G6974" s="61">
        <v>1</v>
      </c>
      <c r="H6974" s="61">
        <v>0</v>
      </c>
      <c r="I6974" s="62">
        <v>104322.89658709138</v>
      </c>
      <c r="J6974" s="63">
        <v>6.2531281736705848</v>
      </c>
      <c r="K6974" s="63">
        <v>6.4827968899570552</v>
      </c>
      <c r="L6974" s="63">
        <v>7.0135304306378963</v>
      </c>
      <c r="M6974" s="63">
        <v>8.4193366627948301</v>
      </c>
      <c r="N6974" s="63">
        <v>7.3406616721562319</v>
      </c>
      <c r="O6974" s="71">
        <v>7.0376542502637802</v>
      </c>
    </row>
    <row r="6975" spans="2:15" outlineLevel="1" x14ac:dyDescent="0.25">
      <c r="B6975" s="65">
        <v>6966</v>
      </c>
      <c r="C6975" s="60">
        <v>1</v>
      </c>
      <c r="D6975" s="61">
        <v>0</v>
      </c>
      <c r="E6975" s="61">
        <v>1</v>
      </c>
      <c r="F6975" s="61">
        <v>1</v>
      </c>
      <c r="G6975" s="61">
        <v>0</v>
      </c>
      <c r="H6975" s="61">
        <v>1</v>
      </c>
      <c r="I6975" s="62">
        <v>75942.503513913398</v>
      </c>
      <c r="J6975" s="63">
        <v>5.5374848566676693</v>
      </c>
      <c r="K6975" s="63">
        <v>5.0260619532080284</v>
      </c>
      <c r="L6975" s="63">
        <v>6.9006930653584169</v>
      </c>
      <c r="M6975" s="63">
        <v>7.7084687600046546</v>
      </c>
      <c r="N6975" s="63">
        <v>7.1288198684554978</v>
      </c>
      <c r="O6975" s="71">
        <v>7.391324137602763</v>
      </c>
    </row>
    <row r="6976" spans="2:15" outlineLevel="1" x14ac:dyDescent="0.25">
      <c r="B6976" s="65">
        <v>6967</v>
      </c>
      <c r="C6976" s="60">
        <v>1</v>
      </c>
      <c r="D6976" s="61">
        <v>0</v>
      </c>
      <c r="E6976" s="61">
        <v>1</v>
      </c>
      <c r="F6976" s="61">
        <v>1</v>
      </c>
      <c r="G6976" s="61">
        <v>0</v>
      </c>
      <c r="H6976" s="61">
        <v>1</v>
      </c>
      <c r="I6976" s="62">
        <v>97052.828043946924</v>
      </c>
      <c r="J6976" s="63">
        <v>6.1499544894909892</v>
      </c>
      <c r="K6976" s="63">
        <v>5.4669846644628954</v>
      </c>
      <c r="L6976" s="63">
        <v>7.3473980093354392</v>
      </c>
      <c r="M6976" s="63">
        <v>7.776096725589893</v>
      </c>
      <c r="N6976" s="63">
        <v>6.3461667632031773</v>
      </c>
      <c r="O6976" s="71">
        <v>7.0140699308072492</v>
      </c>
    </row>
    <row r="6977" spans="2:15" outlineLevel="1" x14ac:dyDescent="0.25">
      <c r="B6977" s="65">
        <v>6968</v>
      </c>
      <c r="C6977" s="60">
        <v>0</v>
      </c>
      <c r="D6977" s="61">
        <v>1</v>
      </c>
      <c r="E6977" s="61">
        <v>1</v>
      </c>
      <c r="F6977" s="61">
        <v>1</v>
      </c>
      <c r="G6977" s="61">
        <v>0</v>
      </c>
      <c r="H6977" s="61">
        <v>1</v>
      </c>
      <c r="I6977" s="62">
        <v>98303.871183790732</v>
      </c>
      <c r="J6977" s="63">
        <v>5.9066505922628831</v>
      </c>
      <c r="K6977" s="63">
        <v>6.488654718699757</v>
      </c>
      <c r="L6977" s="63">
        <v>8.1745100474601795</v>
      </c>
      <c r="M6977" s="63">
        <v>6.92669808883198</v>
      </c>
      <c r="N6977" s="63">
        <v>6.3999377029398916</v>
      </c>
      <c r="O6977" s="71">
        <v>7.0322393275946089</v>
      </c>
    </row>
    <row r="6978" spans="2:15" outlineLevel="1" x14ac:dyDescent="0.25">
      <c r="B6978" s="65">
        <v>6969</v>
      </c>
      <c r="C6978" s="60">
        <v>1</v>
      </c>
      <c r="D6978" s="61">
        <v>0</v>
      </c>
      <c r="E6978" s="61">
        <v>1</v>
      </c>
      <c r="F6978" s="61">
        <v>1</v>
      </c>
      <c r="G6978" s="61">
        <v>1</v>
      </c>
      <c r="H6978" s="61">
        <v>0</v>
      </c>
      <c r="I6978" s="62">
        <v>102993.04193665543</v>
      </c>
      <c r="J6978" s="63">
        <v>6.4233976872416463</v>
      </c>
      <c r="K6978" s="63">
        <v>6.1246734205473015</v>
      </c>
      <c r="L6978" s="63">
        <v>7.4858299463519309</v>
      </c>
      <c r="M6978" s="63">
        <v>8.2412687945711447</v>
      </c>
      <c r="N6978" s="63">
        <v>7.1358280182497698</v>
      </c>
      <c r="O6978" s="71">
        <v>6.8638555599826088</v>
      </c>
    </row>
    <row r="6979" spans="2:15" outlineLevel="1" x14ac:dyDescent="0.25">
      <c r="B6979" s="65">
        <v>6970</v>
      </c>
      <c r="C6979" s="60">
        <v>1</v>
      </c>
      <c r="D6979" s="61">
        <v>0</v>
      </c>
      <c r="E6979" s="61">
        <v>1</v>
      </c>
      <c r="F6979" s="61">
        <v>1</v>
      </c>
      <c r="G6979" s="61">
        <v>0</v>
      </c>
      <c r="H6979" s="61">
        <v>1</v>
      </c>
      <c r="I6979" s="62">
        <v>98338.562173804457</v>
      </c>
      <c r="J6979" s="63">
        <v>6.0182461901406583</v>
      </c>
      <c r="K6979" s="63">
        <v>5.7434277860468992</v>
      </c>
      <c r="L6979" s="63">
        <v>8.2083171012574105</v>
      </c>
      <c r="M6979" s="63">
        <v>7.4511595505903925</v>
      </c>
      <c r="N6979" s="63">
        <v>6.7532470238131124</v>
      </c>
      <c r="O6979" s="71">
        <v>6.7971739453641051</v>
      </c>
    </row>
    <row r="6980" spans="2:15" outlineLevel="1" x14ac:dyDescent="0.25">
      <c r="B6980" s="65">
        <v>6971</v>
      </c>
      <c r="C6980" s="60">
        <v>1</v>
      </c>
      <c r="D6980" s="61">
        <v>0</v>
      </c>
      <c r="E6980" s="61">
        <v>1</v>
      </c>
      <c r="F6980" s="61">
        <v>1</v>
      </c>
      <c r="G6980" s="61">
        <v>0</v>
      </c>
      <c r="H6980" s="61">
        <v>1</v>
      </c>
      <c r="I6980" s="62">
        <v>60679.985314389487</v>
      </c>
      <c r="J6980" s="63">
        <v>5.7132952040803833</v>
      </c>
      <c r="K6980" s="63">
        <v>4.9030679388688023</v>
      </c>
      <c r="L6980" s="63">
        <v>7.8221635305656667</v>
      </c>
      <c r="M6980" s="63">
        <v>6.2096515679101252</v>
      </c>
      <c r="N6980" s="63">
        <v>6.5253027361081273</v>
      </c>
      <c r="O6980" s="71">
        <v>7.0006093315982767</v>
      </c>
    </row>
    <row r="6981" spans="2:15" outlineLevel="1" x14ac:dyDescent="0.25">
      <c r="B6981" s="65">
        <v>6972</v>
      </c>
      <c r="C6981" s="60">
        <v>1</v>
      </c>
      <c r="D6981" s="61">
        <v>0</v>
      </c>
      <c r="E6981" s="61">
        <v>1</v>
      </c>
      <c r="F6981" s="61">
        <v>1</v>
      </c>
      <c r="G6981" s="61">
        <v>1</v>
      </c>
      <c r="H6981" s="61">
        <v>0</v>
      </c>
      <c r="I6981" s="62">
        <v>94370.178660713456</v>
      </c>
      <c r="J6981" s="63">
        <v>6.3976870854213646</v>
      </c>
      <c r="K6981" s="63">
        <v>5.5187044610646865</v>
      </c>
      <c r="L6981" s="63">
        <v>7.2312255420487528</v>
      </c>
      <c r="M6981" s="63">
        <v>6.4438571119678336</v>
      </c>
      <c r="N6981" s="63">
        <v>7.0294152444890541</v>
      </c>
      <c r="O6981" s="71">
        <v>6.436239020734269</v>
      </c>
    </row>
    <row r="6982" spans="2:15" outlineLevel="1" x14ac:dyDescent="0.25">
      <c r="B6982" s="65">
        <v>6973</v>
      </c>
      <c r="C6982" s="60">
        <v>1</v>
      </c>
      <c r="D6982" s="61">
        <v>0</v>
      </c>
      <c r="E6982" s="61">
        <v>1</v>
      </c>
      <c r="F6982" s="61">
        <v>1</v>
      </c>
      <c r="G6982" s="61">
        <v>0</v>
      </c>
      <c r="H6982" s="61">
        <v>1</v>
      </c>
      <c r="I6982" s="62">
        <v>72486.549639388628</v>
      </c>
      <c r="J6982" s="63">
        <v>6.5109100922322831</v>
      </c>
      <c r="K6982" s="63">
        <v>4.3415266047363188</v>
      </c>
      <c r="L6982" s="63">
        <v>6.3632420618092249</v>
      </c>
      <c r="M6982" s="63">
        <v>8.0866811518520443</v>
      </c>
      <c r="N6982" s="63">
        <v>6.1729880888721009</v>
      </c>
      <c r="O6982" s="71">
        <v>6.3995414846881795</v>
      </c>
    </row>
    <row r="6983" spans="2:15" outlineLevel="1" x14ac:dyDescent="0.25">
      <c r="B6983" s="65">
        <v>6974</v>
      </c>
      <c r="C6983" s="60">
        <v>1</v>
      </c>
      <c r="D6983" s="61">
        <v>0</v>
      </c>
      <c r="E6983" s="61">
        <v>1</v>
      </c>
      <c r="F6983" s="61">
        <v>1</v>
      </c>
      <c r="G6983" s="61">
        <v>0</v>
      </c>
      <c r="H6983" s="61">
        <v>1</v>
      </c>
      <c r="I6983" s="62">
        <v>97369.882485106718</v>
      </c>
      <c r="J6983" s="63">
        <v>5.8832005651525554</v>
      </c>
      <c r="K6983" s="63">
        <v>5.3388478893710438</v>
      </c>
      <c r="L6983" s="63">
        <v>7.4864136275509336</v>
      </c>
      <c r="M6983" s="63">
        <v>7.3911175136429526</v>
      </c>
      <c r="N6983" s="63">
        <v>6.8961573496206281</v>
      </c>
      <c r="O6983" s="71">
        <v>7.4879828535138095</v>
      </c>
    </row>
    <row r="6984" spans="2:15" outlineLevel="1" x14ac:dyDescent="0.25">
      <c r="B6984" s="65">
        <v>6975</v>
      </c>
      <c r="C6984" s="60">
        <v>1</v>
      </c>
      <c r="D6984" s="61">
        <v>0</v>
      </c>
      <c r="E6984" s="61">
        <v>1</v>
      </c>
      <c r="F6984" s="61">
        <v>1</v>
      </c>
      <c r="G6984" s="61">
        <v>1</v>
      </c>
      <c r="H6984" s="61">
        <v>0</v>
      </c>
      <c r="I6984" s="62">
        <v>74131.312458043525</v>
      </c>
      <c r="J6984" s="63">
        <v>5.5110937603141092</v>
      </c>
      <c r="K6984" s="63">
        <v>4.8829041611580211</v>
      </c>
      <c r="L6984" s="63">
        <v>7.2224863133411237</v>
      </c>
      <c r="M6984" s="63">
        <v>7.6776885445973964</v>
      </c>
      <c r="N6984" s="63">
        <v>6.9924375607542864</v>
      </c>
      <c r="O6984" s="71">
        <v>6.7588885360924849</v>
      </c>
    </row>
    <row r="6985" spans="2:15" outlineLevel="1" x14ac:dyDescent="0.25">
      <c r="B6985" s="65">
        <v>6976</v>
      </c>
      <c r="C6985" s="60">
        <v>1</v>
      </c>
      <c r="D6985" s="61">
        <v>0</v>
      </c>
      <c r="E6985" s="61">
        <v>1</v>
      </c>
      <c r="F6985" s="61">
        <v>1</v>
      </c>
      <c r="G6985" s="61">
        <v>1</v>
      </c>
      <c r="H6985" s="61">
        <v>0</v>
      </c>
      <c r="I6985" s="62">
        <v>27250.256387487461</v>
      </c>
      <c r="J6985" s="63">
        <v>5.9258667974477772</v>
      </c>
      <c r="K6985" s="63">
        <v>4.6733938574858698</v>
      </c>
      <c r="L6985" s="63">
        <v>6.382160124458192</v>
      </c>
      <c r="M6985" s="63">
        <v>6.9925797291564882</v>
      </c>
      <c r="N6985" s="63">
        <v>7.0945855060465091</v>
      </c>
      <c r="O6985" s="71">
        <v>6.994132680125964</v>
      </c>
    </row>
    <row r="6986" spans="2:15" outlineLevel="1" x14ac:dyDescent="0.25">
      <c r="B6986" s="65">
        <v>6977</v>
      </c>
      <c r="C6986" s="60">
        <v>1</v>
      </c>
      <c r="D6986" s="61">
        <v>0</v>
      </c>
      <c r="E6986" s="61">
        <v>1</v>
      </c>
      <c r="F6986" s="61">
        <v>1</v>
      </c>
      <c r="G6986" s="61">
        <v>0</v>
      </c>
      <c r="H6986" s="61">
        <v>1</v>
      </c>
      <c r="I6986" s="62">
        <v>103212.72404838272</v>
      </c>
      <c r="J6986" s="63">
        <v>6.4414548328278745</v>
      </c>
      <c r="K6986" s="63">
        <v>6.1764664731201737</v>
      </c>
      <c r="L6986" s="63">
        <v>7.6021170953942931</v>
      </c>
      <c r="M6986" s="63">
        <v>8.459221878868636</v>
      </c>
      <c r="N6986" s="63">
        <v>6.812020907803511</v>
      </c>
      <c r="O6986" s="71">
        <v>6.877376878725868</v>
      </c>
    </row>
    <row r="6987" spans="2:15" outlineLevel="1" x14ac:dyDescent="0.25">
      <c r="B6987" s="65">
        <v>6978</v>
      </c>
      <c r="C6987" s="60">
        <v>0</v>
      </c>
      <c r="D6987" s="61">
        <v>1</v>
      </c>
      <c r="E6987" s="61">
        <v>1</v>
      </c>
      <c r="F6987" s="61">
        <v>1</v>
      </c>
      <c r="G6987" s="61">
        <v>1</v>
      </c>
      <c r="H6987" s="61">
        <v>0</v>
      </c>
      <c r="I6987" s="62">
        <v>99406.116633660335</v>
      </c>
      <c r="J6987" s="63">
        <v>5.4419679141278792</v>
      </c>
      <c r="K6987" s="63">
        <v>6.3108583535882179</v>
      </c>
      <c r="L6987" s="63">
        <v>7.5399989516752983</v>
      </c>
      <c r="M6987" s="63">
        <v>7.747106484054787</v>
      </c>
      <c r="N6987" s="63">
        <v>7.177728314461838</v>
      </c>
      <c r="O6987" s="71">
        <v>6.7948110909898647</v>
      </c>
    </row>
    <row r="6988" spans="2:15" outlineLevel="1" x14ac:dyDescent="0.25">
      <c r="B6988" s="65">
        <v>6979</v>
      </c>
      <c r="C6988" s="60">
        <v>1</v>
      </c>
      <c r="D6988" s="61">
        <v>0</v>
      </c>
      <c r="E6988" s="61">
        <v>1</v>
      </c>
      <c r="F6988" s="61">
        <v>1</v>
      </c>
      <c r="G6988" s="61">
        <v>0</v>
      </c>
      <c r="H6988" s="61">
        <v>1</v>
      </c>
      <c r="I6988" s="62">
        <v>100881.91162028001</v>
      </c>
      <c r="J6988" s="63">
        <v>6.4402360773081639</v>
      </c>
      <c r="K6988" s="63">
        <v>5.5662638274639731</v>
      </c>
      <c r="L6988" s="63">
        <v>8.0971132778960317</v>
      </c>
      <c r="M6988" s="63">
        <v>8.1786151086310852</v>
      </c>
      <c r="N6988" s="63">
        <v>6.6807176882187695</v>
      </c>
      <c r="O6988" s="71">
        <v>6.8546297603779589</v>
      </c>
    </row>
    <row r="6989" spans="2:15" outlineLevel="1" x14ac:dyDescent="0.25">
      <c r="B6989" s="65">
        <v>6980</v>
      </c>
      <c r="C6989" s="60">
        <v>1</v>
      </c>
      <c r="D6989" s="61">
        <v>0</v>
      </c>
      <c r="E6989" s="61">
        <v>1</v>
      </c>
      <c r="F6989" s="61">
        <v>1</v>
      </c>
      <c r="G6989" s="61">
        <v>1</v>
      </c>
      <c r="H6989" s="61">
        <v>0</v>
      </c>
      <c r="I6989" s="62">
        <v>64028.588610592022</v>
      </c>
      <c r="J6989" s="63">
        <v>6.4895543653452821</v>
      </c>
      <c r="K6989" s="63">
        <v>5.5296278341498644</v>
      </c>
      <c r="L6989" s="63">
        <v>7.2460003235408674</v>
      </c>
      <c r="M6989" s="63">
        <v>6.3422498094306379</v>
      </c>
      <c r="N6989" s="63">
        <v>6.8587404419394735</v>
      </c>
      <c r="O6989" s="71">
        <v>6.4691318476289998</v>
      </c>
    </row>
    <row r="6990" spans="2:15" outlineLevel="1" x14ac:dyDescent="0.25">
      <c r="B6990" s="65">
        <v>6981</v>
      </c>
      <c r="C6990" s="60">
        <v>0</v>
      </c>
      <c r="D6990" s="61">
        <v>1</v>
      </c>
      <c r="E6990" s="61">
        <v>1</v>
      </c>
      <c r="F6990" s="61">
        <v>1</v>
      </c>
      <c r="G6990" s="61">
        <v>1</v>
      </c>
      <c r="H6990" s="61">
        <v>0</v>
      </c>
      <c r="I6990" s="62">
        <v>29733.484083539079</v>
      </c>
      <c r="J6990" s="63">
        <v>5.438011671023844</v>
      </c>
      <c r="K6990" s="63">
        <v>5.6351528245253588</v>
      </c>
      <c r="L6990" s="63">
        <v>7.1914430422774345</v>
      </c>
      <c r="M6990" s="63">
        <v>7.1335510015772492</v>
      </c>
      <c r="N6990" s="63">
        <v>7.0363768694257782</v>
      </c>
      <c r="O6990" s="71">
        <v>6.788253616080647</v>
      </c>
    </row>
    <row r="6991" spans="2:15" outlineLevel="1" x14ac:dyDescent="0.25">
      <c r="B6991" s="65">
        <v>6982</v>
      </c>
      <c r="C6991" s="60">
        <v>1</v>
      </c>
      <c r="D6991" s="61">
        <v>0</v>
      </c>
      <c r="E6991" s="61">
        <v>1</v>
      </c>
      <c r="F6991" s="61">
        <v>1</v>
      </c>
      <c r="G6991" s="61">
        <v>1</v>
      </c>
      <c r="H6991" s="61">
        <v>0</v>
      </c>
      <c r="I6991" s="62">
        <v>63791.363072198394</v>
      </c>
      <c r="J6991" s="63">
        <v>6.4491570355903178</v>
      </c>
      <c r="K6991" s="63">
        <v>5.5340048027296866</v>
      </c>
      <c r="L6991" s="63">
        <v>6.8405891421778353</v>
      </c>
      <c r="M6991" s="63">
        <v>6.5311645171714083</v>
      </c>
      <c r="N6991" s="63">
        <v>6.8038587394437107</v>
      </c>
      <c r="O6991" s="71">
        <v>6.4785048651910015</v>
      </c>
    </row>
    <row r="6992" spans="2:15" outlineLevel="1" x14ac:dyDescent="0.25">
      <c r="B6992" s="65">
        <v>6983</v>
      </c>
      <c r="C6992" s="60">
        <v>1</v>
      </c>
      <c r="D6992" s="61">
        <v>0</v>
      </c>
      <c r="E6992" s="61">
        <v>1</v>
      </c>
      <c r="F6992" s="61">
        <v>1</v>
      </c>
      <c r="G6992" s="61">
        <v>1</v>
      </c>
      <c r="H6992" s="61">
        <v>0</v>
      </c>
      <c r="I6992" s="62">
        <v>102045.07950362207</v>
      </c>
      <c r="J6992" s="63">
        <v>6.2629487964549542</v>
      </c>
      <c r="K6992" s="63">
        <v>5.7408675374823659</v>
      </c>
      <c r="L6992" s="63">
        <v>8.0633434253616691</v>
      </c>
      <c r="M6992" s="63">
        <v>8.3076755217297418</v>
      </c>
      <c r="N6992" s="63">
        <v>7.0927895825089609</v>
      </c>
      <c r="O6992" s="71">
        <v>6.7491935696695808</v>
      </c>
    </row>
    <row r="6993" spans="2:15" outlineLevel="1" x14ac:dyDescent="0.25">
      <c r="B6993" s="65">
        <v>6984</v>
      </c>
      <c r="C6993" s="60">
        <v>1</v>
      </c>
      <c r="D6993" s="61">
        <v>0</v>
      </c>
      <c r="E6993" s="61">
        <v>1</v>
      </c>
      <c r="F6993" s="61">
        <v>1</v>
      </c>
      <c r="G6993" s="61">
        <v>0</v>
      </c>
      <c r="H6993" s="61">
        <v>1</v>
      </c>
      <c r="I6993" s="62">
        <v>101396.95079091562</v>
      </c>
      <c r="J6993" s="63">
        <v>6.8607491889923189</v>
      </c>
      <c r="K6993" s="63">
        <v>5.9619933974912254</v>
      </c>
      <c r="L6993" s="63">
        <v>7.1531646706219032</v>
      </c>
      <c r="M6993" s="63">
        <v>8.0590785978191199</v>
      </c>
      <c r="N6993" s="63">
        <v>6.5974359994985283</v>
      </c>
      <c r="O6993" s="71">
        <v>6.867392570462397</v>
      </c>
    </row>
    <row r="6994" spans="2:15" outlineLevel="1" x14ac:dyDescent="0.25">
      <c r="B6994" s="65">
        <v>6985</v>
      </c>
      <c r="C6994" s="60">
        <v>0</v>
      </c>
      <c r="D6994" s="61">
        <v>1</v>
      </c>
      <c r="E6994" s="61">
        <v>1</v>
      </c>
      <c r="F6994" s="61">
        <v>1</v>
      </c>
      <c r="G6994" s="61">
        <v>0</v>
      </c>
      <c r="H6994" s="61">
        <v>1</v>
      </c>
      <c r="I6994" s="62">
        <v>78982.869018325902</v>
      </c>
      <c r="J6994" s="63">
        <v>5.6128856881566902</v>
      </c>
      <c r="K6994" s="63">
        <v>5.764194028618431</v>
      </c>
      <c r="L6994" s="63">
        <v>6.8754892012666513</v>
      </c>
      <c r="M6994" s="63">
        <v>8.5579594861828117</v>
      </c>
      <c r="N6994" s="63">
        <v>6.6896068620118783</v>
      </c>
      <c r="O6994" s="71">
        <v>7.0506773613803366</v>
      </c>
    </row>
    <row r="6995" spans="2:15" outlineLevel="1" x14ac:dyDescent="0.25">
      <c r="B6995" s="65">
        <v>6986</v>
      </c>
      <c r="C6995" s="60">
        <v>1</v>
      </c>
      <c r="D6995" s="61">
        <v>0</v>
      </c>
      <c r="E6995" s="61">
        <v>1</v>
      </c>
      <c r="F6995" s="61">
        <v>1</v>
      </c>
      <c r="G6995" s="61">
        <v>0</v>
      </c>
      <c r="H6995" s="61">
        <v>1</v>
      </c>
      <c r="I6995" s="62">
        <v>97285.126285333899</v>
      </c>
      <c r="J6995" s="63">
        <v>6.0056366674964474</v>
      </c>
      <c r="K6995" s="63">
        <v>5.3092378876247546</v>
      </c>
      <c r="L6995" s="63">
        <v>7.3042017380365749</v>
      </c>
      <c r="M6995" s="63">
        <v>7.7177001265466671</v>
      </c>
      <c r="N6995" s="63">
        <v>6.8461716213853601</v>
      </c>
      <c r="O6995" s="71">
        <v>7.0566609998903074</v>
      </c>
    </row>
    <row r="6996" spans="2:15" outlineLevel="1" x14ac:dyDescent="0.25">
      <c r="B6996" s="65">
        <v>6987</v>
      </c>
      <c r="C6996" s="60">
        <v>1</v>
      </c>
      <c r="D6996" s="61">
        <v>0</v>
      </c>
      <c r="E6996" s="61">
        <v>1</v>
      </c>
      <c r="F6996" s="61">
        <v>1</v>
      </c>
      <c r="G6996" s="61">
        <v>1</v>
      </c>
      <c r="H6996" s="61">
        <v>0</v>
      </c>
      <c r="I6996" s="62">
        <v>77445.725550047035</v>
      </c>
      <c r="J6996" s="63">
        <v>5.778779387767834</v>
      </c>
      <c r="K6996" s="63">
        <v>5.6182662844076638</v>
      </c>
      <c r="L6996" s="63">
        <v>6.8632590112937439</v>
      </c>
      <c r="M6996" s="63">
        <v>8.3704658172618718</v>
      </c>
      <c r="N6996" s="63">
        <v>6.6378697381381562</v>
      </c>
      <c r="O6996" s="71">
        <v>6.634645990408595</v>
      </c>
    </row>
    <row r="6997" spans="2:15" outlineLevel="1" x14ac:dyDescent="0.25">
      <c r="B6997" s="65">
        <v>6988</v>
      </c>
      <c r="C6997" s="60">
        <v>1</v>
      </c>
      <c r="D6997" s="61">
        <v>0</v>
      </c>
      <c r="E6997" s="61">
        <v>1</v>
      </c>
      <c r="F6997" s="61">
        <v>1</v>
      </c>
      <c r="G6997" s="61">
        <v>1</v>
      </c>
      <c r="H6997" s="61">
        <v>0</v>
      </c>
      <c r="I6997" s="62">
        <v>74607.442382730995</v>
      </c>
      <c r="J6997" s="63">
        <v>5.5888686180641942</v>
      </c>
      <c r="K6997" s="63">
        <v>4.9560037220156037</v>
      </c>
      <c r="L6997" s="63">
        <v>7.4067125849706876</v>
      </c>
      <c r="M6997" s="63">
        <v>8.0039974420995943</v>
      </c>
      <c r="N6997" s="63">
        <v>6.7909996945946229</v>
      </c>
      <c r="O6997" s="71">
        <v>6.4438617374143341</v>
      </c>
    </row>
    <row r="6998" spans="2:15" outlineLevel="1" x14ac:dyDescent="0.25">
      <c r="B6998" s="65">
        <v>6989</v>
      </c>
      <c r="C6998" s="60">
        <v>1</v>
      </c>
      <c r="D6998" s="61">
        <v>0</v>
      </c>
      <c r="E6998" s="61">
        <v>1</v>
      </c>
      <c r="F6998" s="61">
        <v>1</v>
      </c>
      <c r="G6998" s="61">
        <v>0</v>
      </c>
      <c r="H6998" s="61">
        <v>1</v>
      </c>
      <c r="I6998" s="62">
        <v>102270.98391296514</v>
      </c>
      <c r="J6998" s="63">
        <v>6.2949024363800881</v>
      </c>
      <c r="K6998" s="63">
        <v>5.9573682058631627</v>
      </c>
      <c r="L6998" s="63">
        <v>7.879403367819009</v>
      </c>
      <c r="M6998" s="63">
        <v>8.8802962578827653</v>
      </c>
      <c r="N6998" s="63">
        <v>6.4487904867358612</v>
      </c>
      <c r="O6998" s="71">
        <v>6.6034059018405271</v>
      </c>
    </row>
    <row r="6999" spans="2:15" outlineLevel="1" x14ac:dyDescent="0.25">
      <c r="B6999" s="65">
        <v>6990</v>
      </c>
      <c r="C6999" s="60">
        <v>1</v>
      </c>
      <c r="D6999" s="61">
        <v>0</v>
      </c>
      <c r="E6999" s="61">
        <v>1</v>
      </c>
      <c r="F6999" s="61">
        <v>1</v>
      </c>
      <c r="G6999" s="61">
        <v>1</v>
      </c>
      <c r="H6999" s="61">
        <v>0</v>
      </c>
      <c r="I6999" s="62">
        <v>102522.99470974485</v>
      </c>
      <c r="J6999" s="63">
        <v>6.5699468590408516</v>
      </c>
      <c r="K6999" s="63">
        <v>5.3404419742549321</v>
      </c>
      <c r="L6999" s="63">
        <v>7.4900970851319126</v>
      </c>
      <c r="M6999" s="63">
        <v>8.8901886304041415</v>
      </c>
      <c r="N6999" s="63">
        <v>7.1628188504995371</v>
      </c>
      <c r="O6999" s="71">
        <v>6.6338511943143494</v>
      </c>
    </row>
    <row r="7000" spans="2:15" outlineLevel="1" x14ac:dyDescent="0.25">
      <c r="B7000" s="65">
        <v>6991</v>
      </c>
      <c r="C7000" s="60">
        <v>0</v>
      </c>
      <c r="D7000" s="61">
        <v>1</v>
      </c>
      <c r="E7000" s="61">
        <v>1</v>
      </c>
      <c r="F7000" s="61">
        <v>1</v>
      </c>
      <c r="G7000" s="61">
        <v>0</v>
      </c>
      <c r="H7000" s="61">
        <v>1</v>
      </c>
      <c r="I7000" s="62">
        <v>79879.338127059804</v>
      </c>
      <c r="J7000" s="63">
        <v>5.7964855920591081</v>
      </c>
      <c r="K7000" s="63">
        <v>5.9222267469180512</v>
      </c>
      <c r="L7000" s="63">
        <v>6.7607610163256853</v>
      </c>
      <c r="M7000" s="63">
        <v>8.9511442271135575</v>
      </c>
      <c r="N7000" s="63">
        <v>6.4036090219030815</v>
      </c>
      <c r="O7000" s="71">
        <v>6.8809961868081801</v>
      </c>
    </row>
    <row r="7001" spans="2:15" outlineLevel="1" x14ac:dyDescent="0.25">
      <c r="B7001" s="65">
        <v>6992</v>
      </c>
      <c r="C7001" s="60">
        <v>1</v>
      </c>
      <c r="D7001" s="61">
        <v>0</v>
      </c>
      <c r="E7001" s="61">
        <v>1</v>
      </c>
      <c r="F7001" s="61">
        <v>1</v>
      </c>
      <c r="G7001" s="61">
        <v>1</v>
      </c>
      <c r="H7001" s="61">
        <v>0</v>
      </c>
      <c r="I7001" s="62">
        <v>96292.681311931898</v>
      </c>
      <c r="J7001" s="63">
        <v>6.5806846280457636</v>
      </c>
      <c r="K7001" s="63">
        <v>5.0772945661964597</v>
      </c>
      <c r="L7001" s="63">
        <v>7.0565997990306837</v>
      </c>
      <c r="M7001" s="63">
        <v>7.1572039392418709</v>
      </c>
      <c r="N7001" s="63">
        <v>7.0006572734200381</v>
      </c>
      <c r="O7001" s="71">
        <v>6.9038601565808992</v>
      </c>
    </row>
    <row r="7002" spans="2:15" outlineLevel="1" x14ac:dyDescent="0.25">
      <c r="B7002" s="65">
        <v>6993</v>
      </c>
      <c r="C7002" s="60">
        <v>0</v>
      </c>
      <c r="D7002" s="61">
        <v>1</v>
      </c>
      <c r="E7002" s="61">
        <v>1</v>
      </c>
      <c r="F7002" s="61">
        <v>1</v>
      </c>
      <c r="G7002" s="61">
        <v>1</v>
      </c>
      <c r="H7002" s="61">
        <v>0</v>
      </c>
      <c r="I7002" s="62">
        <v>102124.44539291714</v>
      </c>
      <c r="J7002" s="63">
        <v>5.4593414197992152</v>
      </c>
      <c r="K7002" s="63">
        <v>6.4315960447870637</v>
      </c>
      <c r="L7002" s="63">
        <v>7.0694084858858766</v>
      </c>
      <c r="M7002" s="63">
        <v>8.9414180611677381</v>
      </c>
      <c r="N7002" s="63">
        <v>6.9128456756379739</v>
      </c>
      <c r="O7002" s="71">
        <v>6.8733823030459762</v>
      </c>
    </row>
    <row r="7003" spans="2:15" outlineLevel="1" x14ac:dyDescent="0.25">
      <c r="B7003" s="65">
        <v>6994</v>
      </c>
      <c r="C7003" s="60">
        <v>1</v>
      </c>
      <c r="D7003" s="61">
        <v>0</v>
      </c>
      <c r="E7003" s="61">
        <v>1</v>
      </c>
      <c r="F7003" s="61">
        <v>1</v>
      </c>
      <c r="G7003" s="61">
        <v>1</v>
      </c>
      <c r="H7003" s="61">
        <v>0</v>
      </c>
      <c r="I7003" s="62">
        <v>100490.48215009876</v>
      </c>
      <c r="J7003" s="63">
        <v>6.1043297400200727</v>
      </c>
      <c r="K7003" s="63">
        <v>6.0744930885581061</v>
      </c>
      <c r="L7003" s="63">
        <v>7.895394767531581</v>
      </c>
      <c r="M7003" s="63">
        <v>7.5200536754077039</v>
      </c>
      <c r="N7003" s="63">
        <v>7.5777311833795311</v>
      </c>
      <c r="O7003" s="71">
        <v>6.3661158669966049</v>
      </c>
    </row>
    <row r="7004" spans="2:15" outlineLevel="1" x14ac:dyDescent="0.25">
      <c r="B7004" s="65">
        <v>6995</v>
      </c>
      <c r="C7004" s="60">
        <v>1</v>
      </c>
      <c r="D7004" s="61">
        <v>0</v>
      </c>
      <c r="E7004" s="61">
        <v>1</v>
      </c>
      <c r="F7004" s="61">
        <v>1</v>
      </c>
      <c r="G7004" s="61">
        <v>1</v>
      </c>
      <c r="H7004" s="61">
        <v>0</v>
      </c>
      <c r="I7004" s="62">
        <v>25124.531564673685</v>
      </c>
      <c r="J7004" s="63">
        <v>5.2758932603182735</v>
      </c>
      <c r="K7004" s="63">
        <v>4.6038775195229595</v>
      </c>
      <c r="L7004" s="63">
        <v>6.8093391510099508</v>
      </c>
      <c r="M7004" s="63">
        <v>7.2638379040248413</v>
      </c>
      <c r="N7004" s="63">
        <v>6.9817896528418499</v>
      </c>
      <c r="O7004" s="71">
        <v>6.4227233390585985</v>
      </c>
    </row>
    <row r="7005" spans="2:15" outlineLevel="1" x14ac:dyDescent="0.25">
      <c r="B7005" s="65">
        <v>6996</v>
      </c>
      <c r="C7005" s="60">
        <v>1</v>
      </c>
      <c r="D7005" s="61">
        <v>0</v>
      </c>
      <c r="E7005" s="61">
        <v>1</v>
      </c>
      <c r="F7005" s="61">
        <v>1</v>
      </c>
      <c r="G7005" s="61">
        <v>0</v>
      </c>
      <c r="H7005" s="61">
        <v>1</v>
      </c>
      <c r="I7005" s="62">
        <v>92022.181145596056</v>
      </c>
      <c r="J7005" s="63">
        <v>5.3912615832387782</v>
      </c>
      <c r="K7005" s="63">
        <v>4.3863625892540297</v>
      </c>
      <c r="L7005" s="63">
        <v>7.6477354433432039</v>
      </c>
      <c r="M7005" s="63">
        <v>7.0189867410639746</v>
      </c>
      <c r="N7005" s="63">
        <v>6.7207616525615412</v>
      </c>
      <c r="O7005" s="71">
        <v>7.5732217350454931</v>
      </c>
    </row>
    <row r="7006" spans="2:15" outlineLevel="1" x14ac:dyDescent="0.25">
      <c r="B7006" s="65">
        <v>6997</v>
      </c>
      <c r="C7006" s="60">
        <v>0</v>
      </c>
      <c r="D7006" s="61">
        <v>1</v>
      </c>
      <c r="E7006" s="61">
        <v>1</v>
      </c>
      <c r="F7006" s="61">
        <v>1</v>
      </c>
      <c r="G7006" s="61">
        <v>1</v>
      </c>
      <c r="H7006" s="61">
        <v>0</v>
      </c>
      <c r="I7006" s="62">
        <v>28242.805501498675</v>
      </c>
      <c r="J7006" s="63">
        <v>5.3488040559324794</v>
      </c>
      <c r="K7006" s="63">
        <v>5.6092500469952649</v>
      </c>
      <c r="L7006" s="63">
        <v>6.8900764140331816</v>
      </c>
      <c r="M7006" s="63">
        <v>6.642924842288509</v>
      </c>
      <c r="N7006" s="63">
        <v>7.2325194463295546</v>
      </c>
      <c r="O7006" s="71">
        <v>6.8792935075213864</v>
      </c>
    </row>
    <row r="7007" spans="2:15" outlineLevel="1" x14ac:dyDescent="0.25">
      <c r="B7007" s="65">
        <v>6998</v>
      </c>
      <c r="C7007" s="60">
        <v>1</v>
      </c>
      <c r="D7007" s="61">
        <v>0</v>
      </c>
      <c r="E7007" s="61">
        <v>1</v>
      </c>
      <c r="F7007" s="61">
        <v>1</v>
      </c>
      <c r="G7007" s="61">
        <v>1</v>
      </c>
      <c r="H7007" s="61">
        <v>0</v>
      </c>
      <c r="I7007" s="62">
        <v>76405.405821426175</v>
      </c>
      <c r="J7007" s="63">
        <v>5.9662354438114642</v>
      </c>
      <c r="K7007" s="63">
        <v>5.4874272532419353</v>
      </c>
      <c r="L7007" s="63">
        <v>6.605401954551164</v>
      </c>
      <c r="M7007" s="63">
        <v>8.2106469705794645</v>
      </c>
      <c r="N7007" s="63">
        <v>6.6517754608453981</v>
      </c>
      <c r="O7007" s="71">
        <v>6.4522796266012872</v>
      </c>
    </row>
    <row r="7008" spans="2:15" outlineLevel="1" x14ac:dyDescent="0.25">
      <c r="B7008" s="65">
        <v>6999</v>
      </c>
      <c r="C7008" s="60">
        <v>1</v>
      </c>
      <c r="D7008" s="61">
        <v>0</v>
      </c>
      <c r="E7008" s="61">
        <v>1</v>
      </c>
      <c r="F7008" s="61">
        <v>1</v>
      </c>
      <c r="G7008" s="61">
        <v>0</v>
      </c>
      <c r="H7008" s="61">
        <v>1</v>
      </c>
      <c r="I7008" s="62">
        <v>27612.145765656824</v>
      </c>
      <c r="J7008" s="63">
        <v>5.8182674212179748</v>
      </c>
      <c r="K7008" s="63">
        <v>5.5253913310552418</v>
      </c>
      <c r="L7008" s="63">
        <v>7.0661605366501554</v>
      </c>
      <c r="M7008" s="63">
        <v>6.5194284878644497</v>
      </c>
      <c r="N7008" s="63">
        <v>6.5071459820746824</v>
      </c>
      <c r="O7008" s="71">
        <v>6.989519367512834</v>
      </c>
    </row>
    <row r="7009" spans="2:15" outlineLevel="1" x14ac:dyDescent="0.25">
      <c r="B7009" s="65">
        <v>7000</v>
      </c>
      <c r="C7009" s="60">
        <v>1</v>
      </c>
      <c r="D7009" s="61">
        <v>0</v>
      </c>
      <c r="E7009" s="61">
        <v>1</v>
      </c>
      <c r="F7009" s="61">
        <v>1</v>
      </c>
      <c r="G7009" s="61">
        <v>0</v>
      </c>
      <c r="H7009" s="61">
        <v>1</v>
      </c>
      <c r="I7009" s="62">
        <v>24928.152546969432</v>
      </c>
      <c r="J7009" s="63">
        <v>5.6727298814857461</v>
      </c>
      <c r="K7009" s="63">
        <v>5.5207347262587074</v>
      </c>
      <c r="L7009" s="63">
        <v>7.0065656781703884</v>
      </c>
      <c r="M7009" s="63">
        <v>6.41585687764002</v>
      </c>
      <c r="N7009" s="63">
        <v>6.2466966103258796</v>
      </c>
      <c r="O7009" s="71">
        <v>6.4049458474399641</v>
      </c>
    </row>
    <row r="7010" spans="2:15" outlineLevel="1" x14ac:dyDescent="0.25">
      <c r="B7010" s="65">
        <v>7001</v>
      </c>
      <c r="C7010" s="60">
        <v>1</v>
      </c>
      <c r="D7010" s="61">
        <v>0</v>
      </c>
      <c r="E7010" s="61">
        <v>1</v>
      </c>
      <c r="F7010" s="61">
        <v>1</v>
      </c>
      <c r="G7010" s="61">
        <v>0</v>
      </c>
      <c r="H7010" s="61">
        <v>1</v>
      </c>
      <c r="I7010" s="62">
        <v>65070.479769427388</v>
      </c>
      <c r="J7010" s="63">
        <v>6.2698413405242741</v>
      </c>
      <c r="K7010" s="63">
        <v>6.1163812562666422</v>
      </c>
      <c r="L7010" s="63">
        <v>6.8390773221763972</v>
      </c>
      <c r="M7010" s="63">
        <v>6.0823302304336879</v>
      </c>
      <c r="N7010" s="63">
        <v>6.8236444966158958</v>
      </c>
      <c r="O7010" s="71">
        <v>7.0920014696738543</v>
      </c>
    </row>
    <row r="7011" spans="2:15" outlineLevel="1" x14ac:dyDescent="0.25">
      <c r="B7011" s="65">
        <v>7002</v>
      </c>
      <c r="C7011" s="60">
        <v>1</v>
      </c>
      <c r="D7011" s="61">
        <v>0</v>
      </c>
      <c r="E7011" s="61">
        <v>1</v>
      </c>
      <c r="F7011" s="61">
        <v>1</v>
      </c>
      <c r="G7011" s="61">
        <v>0</v>
      </c>
      <c r="H7011" s="61">
        <v>1</v>
      </c>
      <c r="I7011" s="62">
        <v>98718.359998603031</v>
      </c>
      <c r="J7011" s="63">
        <v>5.9048661945842564</v>
      </c>
      <c r="K7011" s="63">
        <v>5.8863312086666166</v>
      </c>
      <c r="L7011" s="63">
        <v>7.190126843596726</v>
      </c>
      <c r="M7011" s="63">
        <v>7.5943930261221704</v>
      </c>
      <c r="N7011" s="63">
        <v>7.0203380428379756</v>
      </c>
      <c r="O7011" s="71">
        <v>7.0880850304202889</v>
      </c>
    </row>
    <row r="7012" spans="2:15" outlineLevel="1" x14ac:dyDescent="0.25">
      <c r="B7012" s="65">
        <v>7003</v>
      </c>
      <c r="C7012" s="60">
        <v>1</v>
      </c>
      <c r="D7012" s="61">
        <v>0</v>
      </c>
      <c r="E7012" s="61">
        <v>1</v>
      </c>
      <c r="F7012" s="61">
        <v>1</v>
      </c>
      <c r="G7012" s="61">
        <v>1</v>
      </c>
      <c r="H7012" s="61">
        <v>0</v>
      </c>
      <c r="I7012" s="62">
        <v>101133.95273668427</v>
      </c>
      <c r="J7012" s="63">
        <v>6.7852873600575148</v>
      </c>
      <c r="K7012" s="63">
        <v>5.4080361346267019</v>
      </c>
      <c r="L7012" s="63">
        <v>6.4190979546003808</v>
      </c>
      <c r="M7012" s="63">
        <v>8.4413408061452788</v>
      </c>
      <c r="N7012" s="63">
        <v>7.3177211779161091</v>
      </c>
      <c r="O7012" s="71">
        <v>6.738148240757627</v>
      </c>
    </row>
    <row r="7013" spans="2:15" outlineLevel="1" x14ac:dyDescent="0.25">
      <c r="B7013" s="65">
        <v>7004</v>
      </c>
      <c r="C7013" s="60">
        <v>0</v>
      </c>
      <c r="D7013" s="61">
        <v>1</v>
      </c>
      <c r="E7013" s="61">
        <v>1</v>
      </c>
      <c r="F7013" s="61">
        <v>1</v>
      </c>
      <c r="G7013" s="61">
        <v>0</v>
      </c>
      <c r="H7013" s="61">
        <v>1</v>
      </c>
      <c r="I7013" s="62">
        <v>76410.719264947649</v>
      </c>
      <c r="J7013" s="63">
        <v>5.5097532025357845</v>
      </c>
      <c r="K7013" s="63">
        <v>6.0459109443650423</v>
      </c>
      <c r="L7013" s="63">
        <v>6.8807113983854862</v>
      </c>
      <c r="M7013" s="63">
        <v>7.2179972699218009</v>
      </c>
      <c r="N7013" s="63">
        <v>6.6715021090998894</v>
      </c>
      <c r="O7013" s="71">
        <v>7.4293972149950926</v>
      </c>
    </row>
    <row r="7014" spans="2:15" outlineLevel="1" x14ac:dyDescent="0.25">
      <c r="B7014" s="65">
        <v>7005</v>
      </c>
      <c r="C7014" s="60">
        <v>1</v>
      </c>
      <c r="D7014" s="61">
        <v>0</v>
      </c>
      <c r="E7014" s="61">
        <v>1</v>
      </c>
      <c r="F7014" s="61">
        <v>1</v>
      </c>
      <c r="G7014" s="61">
        <v>0</v>
      </c>
      <c r="H7014" s="61">
        <v>1</v>
      </c>
      <c r="I7014" s="62">
        <v>98205.140825872571</v>
      </c>
      <c r="J7014" s="63">
        <v>6.1054356188709225</v>
      </c>
      <c r="K7014" s="63">
        <v>5.5394582548138196</v>
      </c>
      <c r="L7014" s="63">
        <v>7.6885836509567529</v>
      </c>
      <c r="M7014" s="63">
        <v>8.1923366597506693</v>
      </c>
      <c r="N7014" s="63">
        <v>6.4356773859742855</v>
      </c>
      <c r="O7014" s="71">
        <v>6.6097902090668628</v>
      </c>
    </row>
    <row r="7015" spans="2:15" outlineLevel="1" x14ac:dyDescent="0.25">
      <c r="B7015" s="65">
        <v>7006</v>
      </c>
      <c r="C7015" s="60">
        <v>1</v>
      </c>
      <c r="D7015" s="61">
        <v>0</v>
      </c>
      <c r="E7015" s="61">
        <v>1</v>
      </c>
      <c r="F7015" s="61">
        <v>1</v>
      </c>
      <c r="G7015" s="61">
        <v>0</v>
      </c>
      <c r="H7015" s="61">
        <v>1</v>
      </c>
      <c r="I7015" s="62">
        <v>26241.250557667998</v>
      </c>
      <c r="J7015" s="63">
        <v>5.9449204794671298</v>
      </c>
      <c r="K7015" s="63">
        <v>4.9375747683290481</v>
      </c>
      <c r="L7015" s="63">
        <v>6.6107208548069609</v>
      </c>
      <c r="M7015" s="63">
        <v>6.2029565103145732</v>
      </c>
      <c r="N7015" s="63">
        <v>7.0700020765960225</v>
      </c>
      <c r="O7015" s="71">
        <v>7.0781717343051511</v>
      </c>
    </row>
    <row r="7016" spans="2:15" outlineLevel="1" x14ac:dyDescent="0.25">
      <c r="B7016" s="65">
        <v>7007</v>
      </c>
      <c r="C7016" s="60">
        <v>1</v>
      </c>
      <c r="D7016" s="61">
        <v>0</v>
      </c>
      <c r="E7016" s="61">
        <v>1</v>
      </c>
      <c r="F7016" s="61">
        <v>1</v>
      </c>
      <c r="G7016" s="61">
        <v>1</v>
      </c>
      <c r="H7016" s="61">
        <v>0</v>
      </c>
      <c r="I7016" s="62">
        <v>94697.782365430321</v>
      </c>
      <c r="J7016" s="63">
        <v>6.3666105979329162</v>
      </c>
      <c r="K7016" s="63">
        <v>4.244773900562504</v>
      </c>
      <c r="L7016" s="63">
        <v>7.8319307590996523</v>
      </c>
      <c r="M7016" s="63">
        <v>6.5413761126622036</v>
      </c>
      <c r="N7016" s="63">
        <v>7.8029950865011237</v>
      </c>
      <c r="O7016" s="71">
        <v>6.9975092780085415</v>
      </c>
    </row>
    <row r="7017" spans="2:15" outlineLevel="1" x14ac:dyDescent="0.25">
      <c r="B7017" s="65">
        <v>7008</v>
      </c>
      <c r="C7017" s="60">
        <v>0</v>
      </c>
      <c r="D7017" s="61">
        <v>1</v>
      </c>
      <c r="E7017" s="61">
        <v>1</v>
      </c>
      <c r="F7017" s="61">
        <v>1</v>
      </c>
      <c r="G7017" s="61">
        <v>0</v>
      </c>
      <c r="H7017" s="61">
        <v>1</v>
      </c>
      <c r="I7017" s="62">
        <v>96560.930429124041</v>
      </c>
      <c r="J7017" s="63">
        <v>5.3577443045679312</v>
      </c>
      <c r="K7017" s="63">
        <v>6.7016816265008847</v>
      </c>
      <c r="L7017" s="63">
        <v>7.6615365229724448</v>
      </c>
      <c r="M7017" s="63">
        <v>6.5712237441438548</v>
      </c>
      <c r="N7017" s="63">
        <v>6.7785248306871333</v>
      </c>
      <c r="O7017" s="71">
        <v>7.0119949666355907</v>
      </c>
    </row>
    <row r="7018" spans="2:15" outlineLevel="1" x14ac:dyDescent="0.25">
      <c r="B7018" s="65">
        <v>7009</v>
      </c>
      <c r="C7018" s="60">
        <v>0</v>
      </c>
      <c r="D7018" s="61">
        <v>1</v>
      </c>
      <c r="E7018" s="61">
        <v>1</v>
      </c>
      <c r="F7018" s="61">
        <v>1</v>
      </c>
      <c r="G7018" s="61">
        <v>1</v>
      </c>
      <c r="H7018" s="61">
        <v>0</v>
      </c>
      <c r="I7018" s="62">
        <v>97807.570668429282</v>
      </c>
      <c r="J7018" s="63">
        <v>6.0108617593545519</v>
      </c>
      <c r="K7018" s="63">
        <v>6.3479622518652503</v>
      </c>
      <c r="L7018" s="63">
        <v>6.6722003882192427</v>
      </c>
      <c r="M7018" s="63">
        <v>7.3099099102484697</v>
      </c>
      <c r="N7018" s="63">
        <v>7.0095929368941636</v>
      </c>
      <c r="O7018" s="71">
        <v>6.6045092196085067</v>
      </c>
    </row>
    <row r="7019" spans="2:15" outlineLevel="1" x14ac:dyDescent="0.25">
      <c r="B7019" s="65">
        <v>7010</v>
      </c>
      <c r="C7019" s="60">
        <v>1</v>
      </c>
      <c r="D7019" s="61">
        <v>0</v>
      </c>
      <c r="E7019" s="61">
        <v>1</v>
      </c>
      <c r="F7019" s="61">
        <v>1</v>
      </c>
      <c r="G7019" s="61">
        <v>0</v>
      </c>
      <c r="H7019" s="61">
        <v>1</v>
      </c>
      <c r="I7019" s="62">
        <v>94832.625038390281</v>
      </c>
      <c r="J7019" s="63">
        <v>6.3660141400563184</v>
      </c>
      <c r="K7019" s="63">
        <v>5.3412555064929128</v>
      </c>
      <c r="L7019" s="63">
        <v>6.7758965999122491</v>
      </c>
      <c r="M7019" s="63">
        <v>7.3924394022222701</v>
      </c>
      <c r="N7019" s="63">
        <v>6.4701971857230562</v>
      </c>
      <c r="O7019" s="71">
        <v>6.6115221219640299</v>
      </c>
    </row>
    <row r="7020" spans="2:15" outlineLevel="1" x14ac:dyDescent="0.25">
      <c r="B7020" s="65">
        <v>7011</v>
      </c>
      <c r="C7020" s="60">
        <v>1</v>
      </c>
      <c r="D7020" s="61">
        <v>0</v>
      </c>
      <c r="E7020" s="61">
        <v>1</v>
      </c>
      <c r="F7020" s="61">
        <v>1</v>
      </c>
      <c r="G7020" s="61">
        <v>1</v>
      </c>
      <c r="H7020" s="61">
        <v>0</v>
      </c>
      <c r="I7020" s="62">
        <v>76399.929872084904</v>
      </c>
      <c r="J7020" s="63">
        <v>6.1376012087389578</v>
      </c>
      <c r="K7020" s="63">
        <v>5.9964542890138741</v>
      </c>
      <c r="L7020" s="63">
        <v>6.8027572279870689</v>
      </c>
      <c r="M7020" s="63">
        <v>7.182090813418168</v>
      </c>
      <c r="N7020" s="63">
        <v>7.1482112961128248</v>
      </c>
      <c r="O7020" s="71">
        <v>6.1918247153321646</v>
      </c>
    </row>
    <row r="7021" spans="2:15" outlineLevel="1" x14ac:dyDescent="0.25">
      <c r="B7021" s="65">
        <v>7012</v>
      </c>
      <c r="C7021" s="60">
        <v>1</v>
      </c>
      <c r="D7021" s="61">
        <v>0</v>
      </c>
      <c r="E7021" s="61">
        <v>1</v>
      </c>
      <c r="F7021" s="61">
        <v>1</v>
      </c>
      <c r="G7021" s="61">
        <v>1</v>
      </c>
      <c r="H7021" s="61">
        <v>0</v>
      </c>
      <c r="I7021" s="62">
        <v>97777.824226980316</v>
      </c>
      <c r="J7021" s="63">
        <v>6.056358768773686</v>
      </c>
      <c r="K7021" s="63">
        <v>4.1035061375626292</v>
      </c>
      <c r="L7021" s="63">
        <v>7.3434120621898371</v>
      </c>
      <c r="M7021" s="63">
        <v>8.4741269056200466</v>
      </c>
      <c r="N7021" s="63">
        <v>7.3748288568578904</v>
      </c>
      <c r="O7021" s="71">
        <v>7.2460400981987974</v>
      </c>
    </row>
    <row r="7022" spans="2:15" outlineLevel="1" x14ac:dyDescent="0.25">
      <c r="B7022" s="65">
        <v>7013</v>
      </c>
      <c r="C7022" s="60">
        <v>1</v>
      </c>
      <c r="D7022" s="61">
        <v>0</v>
      </c>
      <c r="E7022" s="61">
        <v>1</v>
      </c>
      <c r="F7022" s="61">
        <v>1</v>
      </c>
      <c r="G7022" s="61">
        <v>1</v>
      </c>
      <c r="H7022" s="61">
        <v>0</v>
      </c>
      <c r="I7022" s="62">
        <v>94984.933177272265</v>
      </c>
      <c r="J7022" s="63">
        <v>5.9833205175540094</v>
      </c>
      <c r="K7022" s="63">
        <v>5.3105347053506691</v>
      </c>
      <c r="L7022" s="63">
        <v>7.187423358753863</v>
      </c>
      <c r="M7022" s="63">
        <v>7.3620760863359225</v>
      </c>
      <c r="N7022" s="63">
        <v>7.1293135324560026</v>
      </c>
      <c r="O7022" s="71">
        <v>6.221111632523538</v>
      </c>
    </row>
    <row r="7023" spans="2:15" outlineLevel="1" x14ac:dyDescent="0.25">
      <c r="B7023" s="65">
        <v>7014</v>
      </c>
      <c r="C7023" s="60">
        <v>1</v>
      </c>
      <c r="D7023" s="61">
        <v>0</v>
      </c>
      <c r="E7023" s="61">
        <v>1</v>
      </c>
      <c r="F7023" s="61">
        <v>1</v>
      </c>
      <c r="G7023" s="61">
        <v>1</v>
      </c>
      <c r="H7023" s="61">
        <v>0</v>
      </c>
      <c r="I7023" s="62">
        <v>28934.401413138374</v>
      </c>
      <c r="J7023" s="63">
        <v>6.1365238446330643</v>
      </c>
      <c r="K7023" s="63">
        <v>5.6695521318119226</v>
      </c>
      <c r="L7023" s="63">
        <v>6.2836688617991729</v>
      </c>
      <c r="M7023" s="63">
        <v>7.3773620478480675</v>
      </c>
      <c r="N7023" s="63">
        <v>6.5065375907619707</v>
      </c>
      <c r="O7023" s="71">
        <v>6.3264990145461244</v>
      </c>
    </row>
    <row r="7024" spans="2:15" outlineLevel="1" x14ac:dyDescent="0.25">
      <c r="B7024" s="65">
        <v>7015</v>
      </c>
      <c r="C7024" s="60">
        <v>1</v>
      </c>
      <c r="D7024" s="61">
        <v>0</v>
      </c>
      <c r="E7024" s="61">
        <v>1</v>
      </c>
      <c r="F7024" s="61">
        <v>1</v>
      </c>
      <c r="G7024" s="61">
        <v>1</v>
      </c>
      <c r="H7024" s="61">
        <v>0</v>
      </c>
      <c r="I7024" s="62">
        <v>24443.641650893376</v>
      </c>
      <c r="J7024" s="63">
        <v>5.6968632040172089</v>
      </c>
      <c r="K7024" s="63">
        <v>5.0959112111541884</v>
      </c>
      <c r="L7024" s="63">
        <v>6.6405183505048626</v>
      </c>
      <c r="M7024" s="63">
        <v>6.4041430265491348</v>
      </c>
      <c r="N7024" s="63">
        <v>6.8346191165565111</v>
      </c>
      <c r="O7024" s="71">
        <v>6.3092394224247892</v>
      </c>
    </row>
    <row r="7025" spans="2:15" outlineLevel="1" x14ac:dyDescent="0.25">
      <c r="B7025" s="65">
        <v>7016</v>
      </c>
      <c r="C7025" s="60">
        <v>1</v>
      </c>
      <c r="D7025" s="61">
        <v>0</v>
      </c>
      <c r="E7025" s="61">
        <v>1</v>
      </c>
      <c r="F7025" s="61">
        <v>1</v>
      </c>
      <c r="G7025" s="61">
        <v>0</v>
      </c>
      <c r="H7025" s="61">
        <v>1</v>
      </c>
      <c r="I7025" s="62">
        <v>78550.61844458089</v>
      </c>
      <c r="J7025" s="63">
        <v>6.0880690678594611</v>
      </c>
      <c r="K7025" s="63">
        <v>5.3760485143886534</v>
      </c>
      <c r="L7025" s="63">
        <v>6.4726657098243896</v>
      </c>
      <c r="M7025" s="63">
        <v>8.693599146986335</v>
      </c>
      <c r="N7025" s="63">
        <v>6.684340354818044</v>
      </c>
      <c r="O7025" s="71">
        <v>6.8532662401660946</v>
      </c>
    </row>
    <row r="7026" spans="2:15" outlineLevel="1" x14ac:dyDescent="0.25">
      <c r="B7026" s="65">
        <v>7017</v>
      </c>
      <c r="C7026" s="60">
        <v>1</v>
      </c>
      <c r="D7026" s="61">
        <v>0</v>
      </c>
      <c r="E7026" s="61">
        <v>1</v>
      </c>
      <c r="F7026" s="61">
        <v>1</v>
      </c>
      <c r="G7026" s="61">
        <v>1</v>
      </c>
      <c r="H7026" s="61">
        <v>0</v>
      </c>
      <c r="I7026" s="62">
        <v>25146.480147689144</v>
      </c>
      <c r="J7026" s="63">
        <v>6.1854715318734872</v>
      </c>
      <c r="K7026" s="63">
        <v>4.1585207579418331</v>
      </c>
      <c r="L7026" s="63">
        <v>6.6424330600214958</v>
      </c>
      <c r="M7026" s="63">
        <v>6.4926825247817437</v>
      </c>
      <c r="N7026" s="63">
        <v>7.1449872754077575</v>
      </c>
      <c r="O7026" s="71">
        <v>6.8385446620006327</v>
      </c>
    </row>
    <row r="7027" spans="2:15" outlineLevel="1" x14ac:dyDescent="0.25">
      <c r="B7027" s="65">
        <v>7018</v>
      </c>
      <c r="C7027" s="60">
        <v>0</v>
      </c>
      <c r="D7027" s="61">
        <v>1</v>
      </c>
      <c r="E7027" s="61">
        <v>1</v>
      </c>
      <c r="F7027" s="61">
        <v>1</v>
      </c>
      <c r="G7027" s="61">
        <v>0</v>
      </c>
      <c r="H7027" s="61">
        <v>1</v>
      </c>
      <c r="I7027" s="62">
        <v>26547.377829922581</v>
      </c>
      <c r="J7027" s="63">
        <v>5.1070087658042347</v>
      </c>
      <c r="K7027" s="63">
        <v>5.1747001082598771</v>
      </c>
      <c r="L7027" s="63">
        <v>7.0733717029238772</v>
      </c>
      <c r="M7027" s="63">
        <v>6.9779490756176372</v>
      </c>
      <c r="N7027" s="63">
        <v>6.8459560398979198</v>
      </c>
      <c r="O7027" s="71">
        <v>6.8904715036960562</v>
      </c>
    </row>
    <row r="7028" spans="2:15" outlineLevel="1" x14ac:dyDescent="0.25">
      <c r="B7028" s="65">
        <v>7019</v>
      </c>
      <c r="C7028" s="60">
        <v>0</v>
      </c>
      <c r="D7028" s="61">
        <v>1</v>
      </c>
      <c r="E7028" s="61">
        <v>1</v>
      </c>
      <c r="F7028" s="61">
        <v>1</v>
      </c>
      <c r="G7028" s="61">
        <v>1</v>
      </c>
      <c r="H7028" s="61">
        <v>0</v>
      </c>
      <c r="I7028" s="62">
        <v>102439.27678272205</v>
      </c>
      <c r="J7028" s="63">
        <v>6.1058094318716112</v>
      </c>
      <c r="K7028" s="63">
        <v>6.439025302989954</v>
      </c>
      <c r="L7028" s="63">
        <v>7.4504166456432177</v>
      </c>
      <c r="M7028" s="63">
        <v>7.9220260344436184</v>
      </c>
      <c r="N7028" s="63">
        <v>7.2423158300565333</v>
      </c>
      <c r="O7028" s="71">
        <v>6.9122314693254028</v>
      </c>
    </row>
    <row r="7029" spans="2:15" outlineLevel="1" x14ac:dyDescent="0.25">
      <c r="B7029" s="65">
        <v>7020</v>
      </c>
      <c r="C7029" s="60">
        <v>1</v>
      </c>
      <c r="D7029" s="61">
        <v>0</v>
      </c>
      <c r="E7029" s="61">
        <v>1</v>
      </c>
      <c r="F7029" s="61">
        <v>1</v>
      </c>
      <c r="G7029" s="61">
        <v>1</v>
      </c>
      <c r="H7029" s="61">
        <v>0</v>
      </c>
      <c r="I7029" s="62">
        <v>103620.81936130358</v>
      </c>
      <c r="J7029" s="63">
        <v>6.6838099963801181</v>
      </c>
      <c r="K7029" s="63">
        <v>6.511429431282723</v>
      </c>
      <c r="L7029" s="63">
        <v>6.396430484350593</v>
      </c>
      <c r="M7029" s="63">
        <v>8.5040129664802073</v>
      </c>
      <c r="N7029" s="63">
        <v>6.9687339445692436</v>
      </c>
      <c r="O7029" s="71">
        <v>6.8254228263259709</v>
      </c>
    </row>
    <row r="7030" spans="2:15" outlineLevel="1" x14ac:dyDescent="0.25">
      <c r="B7030" s="65">
        <v>7021</v>
      </c>
      <c r="C7030" s="60">
        <v>1</v>
      </c>
      <c r="D7030" s="61">
        <v>0</v>
      </c>
      <c r="E7030" s="61">
        <v>1</v>
      </c>
      <c r="F7030" s="61">
        <v>1</v>
      </c>
      <c r="G7030" s="61">
        <v>1</v>
      </c>
      <c r="H7030" s="61">
        <v>0</v>
      </c>
      <c r="I7030" s="62">
        <v>105264.57828606377</v>
      </c>
      <c r="J7030" s="63">
        <v>6.449309330824379</v>
      </c>
      <c r="K7030" s="63">
        <v>6.3236007598928525</v>
      </c>
      <c r="L7030" s="63">
        <v>7.6870143516692728</v>
      </c>
      <c r="M7030" s="63">
        <v>7.9358180054228979</v>
      </c>
      <c r="N7030" s="63">
        <v>7.7048673759287603</v>
      </c>
      <c r="O7030" s="71">
        <v>7.2370710153293576</v>
      </c>
    </row>
    <row r="7031" spans="2:15" outlineLevel="1" x14ac:dyDescent="0.25">
      <c r="B7031" s="65">
        <v>7022</v>
      </c>
      <c r="C7031" s="60">
        <v>1</v>
      </c>
      <c r="D7031" s="61">
        <v>0</v>
      </c>
      <c r="E7031" s="61">
        <v>1</v>
      </c>
      <c r="F7031" s="61">
        <v>1</v>
      </c>
      <c r="G7031" s="61">
        <v>0</v>
      </c>
      <c r="H7031" s="61">
        <v>1</v>
      </c>
      <c r="I7031" s="62">
        <v>74079.188148361194</v>
      </c>
      <c r="J7031" s="63">
        <v>5.2532856608458367</v>
      </c>
      <c r="K7031" s="63">
        <v>4.4322028745527682</v>
      </c>
      <c r="L7031" s="63">
        <v>6.4988948423929909</v>
      </c>
      <c r="M7031" s="63">
        <v>8.6030888238868446</v>
      </c>
      <c r="N7031" s="63">
        <v>6.8925454035224396</v>
      </c>
      <c r="O7031" s="71">
        <v>7.0450503794792407</v>
      </c>
    </row>
    <row r="7032" spans="2:15" outlineLevel="1" x14ac:dyDescent="0.25">
      <c r="B7032" s="65">
        <v>7023</v>
      </c>
      <c r="C7032" s="60">
        <v>1</v>
      </c>
      <c r="D7032" s="61">
        <v>0</v>
      </c>
      <c r="E7032" s="61">
        <v>1</v>
      </c>
      <c r="F7032" s="61">
        <v>1</v>
      </c>
      <c r="G7032" s="61">
        <v>1</v>
      </c>
      <c r="H7032" s="61">
        <v>0</v>
      </c>
      <c r="I7032" s="62">
        <v>99130.05753950178</v>
      </c>
      <c r="J7032" s="63">
        <v>6.0283371352645165</v>
      </c>
      <c r="K7032" s="63">
        <v>5.8790111527395537</v>
      </c>
      <c r="L7032" s="63">
        <v>7.2716440567842966</v>
      </c>
      <c r="M7032" s="63">
        <v>8.2925917043115565</v>
      </c>
      <c r="N7032" s="63">
        <v>6.97084167305196</v>
      </c>
      <c r="O7032" s="71">
        <v>6.1703610942433524</v>
      </c>
    </row>
    <row r="7033" spans="2:15" outlineLevel="1" x14ac:dyDescent="0.25">
      <c r="B7033" s="65">
        <v>7024</v>
      </c>
      <c r="C7033" s="60">
        <v>1</v>
      </c>
      <c r="D7033" s="61">
        <v>0</v>
      </c>
      <c r="E7033" s="61">
        <v>1</v>
      </c>
      <c r="F7033" s="61">
        <v>1</v>
      </c>
      <c r="G7033" s="61">
        <v>1</v>
      </c>
      <c r="H7033" s="61">
        <v>0</v>
      </c>
      <c r="I7033" s="62">
        <v>100357.43647374419</v>
      </c>
      <c r="J7033" s="63">
        <v>6.8077949342752255</v>
      </c>
      <c r="K7033" s="63">
        <v>6.3337165954922536</v>
      </c>
      <c r="L7033" s="63">
        <v>7.6641695279640949</v>
      </c>
      <c r="M7033" s="63">
        <v>6.6221881239313163</v>
      </c>
      <c r="N7033" s="63">
        <v>7.1741733966771992</v>
      </c>
      <c r="O7033" s="71">
        <v>6.8689735624063175</v>
      </c>
    </row>
    <row r="7034" spans="2:15" outlineLevel="1" x14ac:dyDescent="0.25">
      <c r="B7034" s="65">
        <v>7025</v>
      </c>
      <c r="C7034" s="60">
        <v>1</v>
      </c>
      <c r="D7034" s="61">
        <v>0</v>
      </c>
      <c r="E7034" s="61">
        <v>1</v>
      </c>
      <c r="F7034" s="61">
        <v>1</v>
      </c>
      <c r="G7034" s="61">
        <v>0</v>
      </c>
      <c r="H7034" s="61">
        <v>1</v>
      </c>
      <c r="I7034" s="62">
        <v>101606.80128123742</v>
      </c>
      <c r="J7034" s="63">
        <v>7.1684213337149512</v>
      </c>
      <c r="K7034" s="63">
        <v>6.2017840132151036</v>
      </c>
      <c r="L7034" s="63">
        <v>6.2707059591428127</v>
      </c>
      <c r="M7034" s="63">
        <v>8.0973067745906437</v>
      </c>
      <c r="N7034" s="63">
        <v>6.6638045705092477</v>
      </c>
      <c r="O7034" s="71">
        <v>6.6710381389544464</v>
      </c>
    </row>
    <row r="7035" spans="2:15" outlineLevel="1" x14ac:dyDescent="0.25">
      <c r="B7035" s="65">
        <v>7026</v>
      </c>
      <c r="C7035" s="60">
        <v>1</v>
      </c>
      <c r="D7035" s="61">
        <v>0</v>
      </c>
      <c r="E7035" s="61">
        <v>1</v>
      </c>
      <c r="F7035" s="61">
        <v>1</v>
      </c>
      <c r="G7035" s="61">
        <v>0</v>
      </c>
      <c r="H7035" s="61">
        <v>1</v>
      </c>
      <c r="I7035" s="62">
        <v>76734.035798887096</v>
      </c>
      <c r="J7035" s="63">
        <v>6.4409946827093423</v>
      </c>
      <c r="K7035" s="63">
        <v>5.559712787429091</v>
      </c>
      <c r="L7035" s="63">
        <v>6.4898066722893581</v>
      </c>
      <c r="M7035" s="63">
        <v>7.0640442629813105</v>
      </c>
      <c r="N7035" s="63">
        <v>7.0252922202203782</v>
      </c>
      <c r="O7035" s="71">
        <v>7.0882971764818166</v>
      </c>
    </row>
    <row r="7036" spans="2:15" outlineLevel="1" x14ac:dyDescent="0.25">
      <c r="B7036" s="65">
        <v>7027</v>
      </c>
      <c r="C7036" s="60">
        <v>1</v>
      </c>
      <c r="D7036" s="61">
        <v>0</v>
      </c>
      <c r="E7036" s="61">
        <v>1</v>
      </c>
      <c r="F7036" s="61">
        <v>1</v>
      </c>
      <c r="G7036" s="61">
        <v>1</v>
      </c>
      <c r="H7036" s="61">
        <v>0</v>
      </c>
      <c r="I7036" s="62">
        <v>62461.380322103621</v>
      </c>
      <c r="J7036" s="63">
        <v>5.4304833478076713</v>
      </c>
      <c r="K7036" s="63">
        <v>5.3887513127420457</v>
      </c>
      <c r="L7036" s="63">
        <v>7.6324332729157627</v>
      </c>
      <c r="M7036" s="63">
        <v>6.5074033147947619</v>
      </c>
      <c r="N7036" s="63">
        <v>6.9367459417068797</v>
      </c>
      <c r="O7036" s="71">
        <v>6.7576342670294904</v>
      </c>
    </row>
    <row r="7037" spans="2:15" outlineLevel="1" x14ac:dyDescent="0.25">
      <c r="B7037" s="65">
        <v>7028</v>
      </c>
      <c r="C7037" s="60">
        <v>1</v>
      </c>
      <c r="D7037" s="61">
        <v>0</v>
      </c>
      <c r="E7037" s="61">
        <v>1</v>
      </c>
      <c r="F7037" s="61">
        <v>1</v>
      </c>
      <c r="G7037" s="61">
        <v>1</v>
      </c>
      <c r="H7037" s="61">
        <v>0</v>
      </c>
      <c r="I7037" s="62">
        <v>94894.298379650514</v>
      </c>
      <c r="J7037" s="63">
        <v>6.406806773078797</v>
      </c>
      <c r="K7037" s="63">
        <v>5.1582740047950972</v>
      </c>
      <c r="L7037" s="63">
        <v>7.2792228178344196</v>
      </c>
      <c r="M7037" s="63">
        <v>6.7382694712963378</v>
      </c>
      <c r="N7037" s="63">
        <v>7.5170578712469922</v>
      </c>
      <c r="O7037" s="71">
        <v>6.1694663384759636</v>
      </c>
    </row>
    <row r="7038" spans="2:15" outlineLevel="1" x14ac:dyDescent="0.25">
      <c r="B7038" s="65">
        <v>7029</v>
      </c>
      <c r="C7038" s="60">
        <v>1</v>
      </c>
      <c r="D7038" s="61">
        <v>0</v>
      </c>
      <c r="E7038" s="61">
        <v>1</v>
      </c>
      <c r="F7038" s="61">
        <v>1</v>
      </c>
      <c r="G7038" s="61">
        <v>1</v>
      </c>
      <c r="H7038" s="61">
        <v>0</v>
      </c>
      <c r="I7038" s="62">
        <v>97294.968176734837</v>
      </c>
      <c r="J7038" s="63">
        <v>6.3775747730142411</v>
      </c>
      <c r="K7038" s="63">
        <v>4.5112345994898151</v>
      </c>
      <c r="L7038" s="63">
        <v>8.1658303704242527</v>
      </c>
      <c r="M7038" s="63">
        <v>7.910979090348639</v>
      </c>
      <c r="N7038" s="63">
        <v>7.0538984056455298</v>
      </c>
      <c r="O7038" s="71">
        <v>6.6168129138603229</v>
      </c>
    </row>
    <row r="7039" spans="2:15" outlineLevel="1" x14ac:dyDescent="0.25">
      <c r="B7039" s="65">
        <v>7030</v>
      </c>
      <c r="C7039" s="60">
        <v>1</v>
      </c>
      <c r="D7039" s="61">
        <v>0</v>
      </c>
      <c r="E7039" s="61">
        <v>1</v>
      </c>
      <c r="F7039" s="61">
        <v>1</v>
      </c>
      <c r="G7039" s="61">
        <v>1</v>
      </c>
      <c r="H7039" s="61">
        <v>0</v>
      </c>
      <c r="I7039" s="62">
        <v>96361.392600312538</v>
      </c>
      <c r="J7039" s="63">
        <v>5.6141650905415759</v>
      </c>
      <c r="K7039" s="63">
        <v>5.2746946604187332</v>
      </c>
      <c r="L7039" s="63">
        <v>7.6461049710980671</v>
      </c>
      <c r="M7039" s="63">
        <v>8.094983437725018</v>
      </c>
      <c r="N7039" s="63">
        <v>6.9383871932485048</v>
      </c>
      <c r="O7039" s="71">
        <v>6.3293711683232576</v>
      </c>
    </row>
    <row r="7040" spans="2:15" outlineLevel="1" x14ac:dyDescent="0.25">
      <c r="B7040" s="65">
        <v>7031</v>
      </c>
      <c r="C7040" s="60">
        <v>0</v>
      </c>
      <c r="D7040" s="61">
        <v>1</v>
      </c>
      <c r="E7040" s="61">
        <v>1</v>
      </c>
      <c r="F7040" s="61">
        <v>1</v>
      </c>
      <c r="G7040" s="61">
        <v>0</v>
      </c>
      <c r="H7040" s="61">
        <v>1</v>
      </c>
      <c r="I7040" s="62">
        <v>96100.042266982025</v>
      </c>
      <c r="J7040" s="63">
        <v>5.7832646881633307</v>
      </c>
      <c r="K7040" s="63">
        <v>6.5779674302857529</v>
      </c>
      <c r="L7040" s="63">
        <v>7.0111910853049668</v>
      </c>
      <c r="M7040" s="63">
        <v>6.4691472260411684</v>
      </c>
      <c r="N7040" s="63">
        <v>6.6804106041739884</v>
      </c>
      <c r="O7040" s="71">
        <v>7.0932275542314835</v>
      </c>
    </row>
    <row r="7041" spans="2:15" outlineLevel="1" x14ac:dyDescent="0.25">
      <c r="B7041" s="65">
        <v>7032</v>
      </c>
      <c r="C7041" s="60">
        <v>1</v>
      </c>
      <c r="D7041" s="61">
        <v>0</v>
      </c>
      <c r="E7041" s="61">
        <v>1</v>
      </c>
      <c r="F7041" s="61">
        <v>1</v>
      </c>
      <c r="G7041" s="61">
        <v>0</v>
      </c>
      <c r="H7041" s="61">
        <v>1</v>
      </c>
      <c r="I7041" s="62">
        <v>96134.959049031153</v>
      </c>
      <c r="J7041" s="63">
        <v>5.7607404633252255</v>
      </c>
      <c r="K7041" s="63">
        <v>4.3917854276336437</v>
      </c>
      <c r="L7041" s="63">
        <v>7.5368287968826877</v>
      </c>
      <c r="M7041" s="63">
        <v>8.2273160120206121</v>
      </c>
      <c r="N7041" s="63">
        <v>6.8794278808185618</v>
      </c>
      <c r="O7041" s="71">
        <v>7.2477061982274504</v>
      </c>
    </row>
    <row r="7042" spans="2:15" outlineLevel="1" x14ac:dyDescent="0.25">
      <c r="B7042" s="65">
        <v>7033</v>
      </c>
      <c r="C7042" s="60">
        <v>1</v>
      </c>
      <c r="D7042" s="61">
        <v>0</v>
      </c>
      <c r="E7042" s="61">
        <v>1</v>
      </c>
      <c r="F7042" s="61">
        <v>1</v>
      </c>
      <c r="G7042" s="61">
        <v>0</v>
      </c>
      <c r="H7042" s="61">
        <v>1</v>
      </c>
      <c r="I7042" s="62">
        <v>23621.893065835917</v>
      </c>
      <c r="J7042" s="63">
        <v>5.6482151064517545</v>
      </c>
      <c r="K7042" s="63">
        <v>4.711461267256464</v>
      </c>
      <c r="L7042" s="63">
        <v>6.38403793167556</v>
      </c>
      <c r="M7042" s="63">
        <v>6.6008199859928078</v>
      </c>
      <c r="N7042" s="63">
        <v>6.3741037320816583</v>
      </c>
      <c r="O7042" s="71">
        <v>6.9796269390821575</v>
      </c>
    </row>
    <row r="7043" spans="2:15" outlineLevel="1" x14ac:dyDescent="0.25">
      <c r="B7043" s="65">
        <v>7034</v>
      </c>
      <c r="C7043" s="60">
        <v>1</v>
      </c>
      <c r="D7043" s="61">
        <v>0</v>
      </c>
      <c r="E7043" s="61">
        <v>1</v>
      </c>
      <c r="F7043" s="61">
        <v>1</v>
      </c>
      <c r="G7043" s="61">
        <v>0</v>
      </c>
      <c r="H7043" s="61">
        <v>1</v>
      </c>
      <c r="I7043" s="62">
        <v>27874.570046581459</v>
      </c>
      <c r="J7043" s="63">
        <v>5.2294407378868888</v>
      </c>
      <c r="K7043" s="63">
        <v>4.565196141576604</v>
      </c>
      <c r="L7043" s="63">
        <v>6.5394236477947185</v>
      </c>
      <c r="M7043" s="63">
        <v>7.8680157392495556</v>
      </c>
      <c r="N7043" s="63">
        <v>7.0105440309384157</v>
      </c>
      <c r="O7043" s="71">
        <v>7.1608327274695265</v>
      </c>
    </row>
    <row r="7044" spans="2:15" outlineLevel="1" x14ac:dyDescent="0.25">
      <c r="B7044" s="65">
        <v>7035</v>
      </c>
      <c r="C7044" s="60">
        <v>1</v>
      </c>
      <c r="D7044" s="61">
        <v>0</v>
      </c>
      <c r="E7044" s="61">
        <v>1</v>
      </c>
      <c r="F7044" s="61">
        <v>1</v>
      </c>
      <c r="G7044" s="61">
        <v>0</v>
      </c>
      <c r="H7044" s="61">
        <v>1</v>
      </c>
      <c r="I7044" s="62">
        <v>96730.932727588181</v>
      </c>
      <c r="J7044" s="63">
        <v>6.9655655205141445</v>
      </c>
      <c r="K7044" s="63">
        <v>4.8159758406460833</v>
      </c>
      <c r="L7044" s="63">
        <v>7.9122030884006405</v>
      </c>
      <c r="M7044" s="63">
        <v>7.4081310278327308</v>
      </c>
      <c r="N7044" s="63">
        <v>6.5206578553298273</v>
      </c>
      <c r="O7044" s="71">
        <v>6.6271965740047412</v>
      </c>
    </row>
    <row r="7045" spans="2:15" outlineLevel="1" x14ac:dyDescent="0.25">
      <c r="B7045" s="65">
        <v>7036</v>
      </c>
      <c r="C7045" s="60">
        <v>0</v>
      </c>
      <c r="D7045" s="61">
        <v>1</v>
      </c>
      <c r="E7045" s="61">
        <v>1</v>
      </c>
      <c r="F7045" s="61">
        <v>1</v>
      </c>
      <c r="G7045" s="61">
        <v>1</v>
      </c>
      <c r="H7045" s="61">
        <v>0</v>
      </c>
      <c r="I7045" s="62">
        <v>100279.14616176963</v>
      </c>
      <c r="J7045" s="63">
        <v>5.4636026532820319</v>
      </c>
      <c r="K7045" s="63">
        <v>5.7134329453696928</v>
      </c>
      <c r="L7045" s="63">
        <v>7.6358497344739309</v>
      </c>
      <c r="M7045" s="63">
        <v>8.8744381449638823</v>
      </c>
      <c r="N7045" s="63">
        <v>7.1683111541632698</v>
      </c>
      <c r="O7045" s="71">
        <v>6.425677029716157</v>
      </c>
    </row>
    <row r="7046" spans="2:15" outlineLevel="1" x14ac:dyDescent="0.25">
      <c r="B7046" s="65">
        <v>7037</v>
      </c>
      <c r="C7046" s="60">
        <v>1</v>
      </c>
      <c r="D7046" s="61">
        <v>0</v>
      </c>
      <c r="E7046" s="61">
        <v>1</v>
      </c>
      <c r="F7046" s="61">
        <v>1</v>
      </c>
      <c r="G7046" s="61">
        <v>1</v>
      </c>
      <c r="H7046" s="61">
        <v>0</v>
      </c>
      <c r="I7046" s="62">
        <v>22258.467649802595</v>
      </c>
      <c r="J7046" s="63">
        <v>5.2530176931788359</v>
      </c>
      <c r="K7046" s="63">
        <v>4.1535137488964367</v>
      </c>
      <c r="L7046" s="63">
        <v>6.5022363149377025</v>
      </c>
      <c r="M7046" s="63">
        <v>7.4834447283576129</v>
      </c>
      <c r="N7046" s="63">
        <v>6.6737110422744594</v>
      </c>
      <c r="O7046" s="71">
        <v>6.0000374777983518</v>
      </c>
    </row>
    <row r="7047" spans="2:15" outlineLevel="1" x14ac:dyDescent="0.25">
      <c r="B7047" s="65">
        <v>7038</v>
      </c>
      <c r="C7047" s="60">
        <v>1</v>
      </c>
      <c r="D7047" s="61">
        <v>0</v>
      </c>
      <c r="E7047" s="61">
        <v>1</v>
      </c>
      <c r="F7047" s="61">
        <v>1</v>
      </c>
      <c r="G7047" s="61">
        <v>0</v>
      </c>
      <c r="H7047" s="61">
        <v>1</v>
      </c>
      <c r="I7047" s="62">
        <v>77122.876275281102</v>
      </c>
      <c r="J7047" s="63">
        <v>5.6558177481253944</v>
      </c>
      <c r="K7047" s="63">
        <v>5.2185108679007994</v>
      </c>
      <c r="L7047" s="63">
        <v>6.5577727200346647</v>
      </c>
      <c r="M7047" s="63">
        <v>8.690451415760986</v>
      </c>
      <c r="N7047" s="63">
        <v>6.4039899132995295</v>
      </c>
      <c r="O7047" s="71">
        <v>7.2561372761063758</v>
      </c>
    </row>
    <row r="7048" spans="2:15" outlineLevel="1" x14ac:dyDescent="0.25">
      <c r="B7048" s="65">
        <v>7039</v>
      </c>
      <c r="C7048" s="60">
        <v>1</v>
      </c>
      <c r="D7048" s="61">
        <v>0</v>
      </c>
      <c r="E7048" s="61">
        <v>1</v>
      </c>
      <c r="F7048" s="61">
        <v>1</v>
      </c>
      <c r="G7048" s="61">
        <v>1</v>
      </c>
      <c r="H7048" s="61">
        <v>0</v>
      </c>
      <c r="I7048" s="62">
        <v>101134.74210120401</v>
      </c>
      <c r="J7048" s="63">
        <v>6.1360284056737697</v>
      </c>
      <c r="K7048" s="63">
        <v>5.521773819049784</v>
      </c>
      <c r="L7048" s="63">
        <v>7.6784449632424909</v>
      </c>
      <c r="M7048" s="63">
        <v>8.2251339365408018</v>
      </c>
      <c r="N7048" s="63">
        <v>7.2985722311732921</v>
      </c>
      <c r="O7048" s="71">
        <v>6.9235234122509821</v>
      </c>
    </row>
    <row r="7049" spans="2:15" outlineLevel="1" x14ac:dyDescent="0.25">
      <c r="B7049" s="65">
        <v>7040</v>
      </c>
      <c r="C7049" s="60">
        <v>1</v>
      </c>
      <c r="D7049" s="61">
        <v>0</v>
      </c>
      <c r="E7049" s="61">
        <v>1</v>
      </c>
      <c r="F7049" s="61">
        <v>1</v>
      </c>
      <c r="G7049" s="61">
        <v>1</v>
      </c>
      <c r="H7049" s="61">
        <v>0</v>
      </c>
      <c r="I7049" s="62">
        <v>77796.027074100944</v>
      </c>
      <c r="J7049" s="63">
        <v>5.7349191322394599</v>
      </c>
      <c r="K7049" s="63">
        <v>5.5733732270544731</v>
      </c>
      <c r="L7049" s="63">
        <v>6.6905246993710561</v>
      </c>
      <c r="M7049" s="63">
        <v>8.576330990180475</v>
      </c>
      <c r="N7049" s="63">
        <v>7.1064699498022907</v>
      </c>
      <c r="O7049" s="71">
        <v>6.1970783321516416</v>
      </c>
    </row>
    <row r="7050" spans="2:15" outlineLevel="1" x14ac:dyDescent="0.25">
      <c r="B7050" s="65">
        <v>7041</v>
      </c>
      <c r="C7050" s="60">
        <v>1</v>
      </c>
      <c r="D7050" s="61">
        <v>0</v>
      </c>
      <c r="E7050" s="61">
        <v>1</v>
      </c>
      <c r="F7050" s="61">
        <v>1</v>
      </c>
      <c r="G7050" s="61">
        <v>0</v>
      </c>
      <c r="H7050" s="61">
        <v>1</v>
      </c>
      <c r="I7050" s="62">
        <v>100194.66486245675</v>
      </c>
      <c r="J7050" s="63">
        <v>5.8881502221209541</v>
      </c>
      <c r="K7050" s="63">
        <v>5.1799927909549739</v>
      </c>
      <c r="L7050" s="63">
        <v>7.3392545632170414</v>
      </c>
      <c r="M7050" s="63">
        <v>8.800972758793062</v>
      </c>
      <c r="N7050" s="63">
        <v>7.0304752123289402</v>
      </c>
      <c r="O7050" s="71">
        <v>7.0447144989652681</v>
      </c>
    </row>
    <row r="7051" spans="2:15" outlineLevel="1" x14ac:dyDescent="0.25">
      <c r="B7051" s="65">
        <v>7042</v>
      </c>
      <c r="C7051" s="60">
        <v>1</v>
      </c>
      <c r="D7051" s="61">
        <v>0</v>
      </c>
      <c r="E7051" s="61">
        <v>1</v>
      </c>
      <c r="F7051" s="61">
        <v>1</v>
      </c>
      <c r="G7051" s="61">
        <v>1</v>
      </c>
      <c r="H7051" s="61">
        <v>0</v>
      </c>
      <c r="I7051" s="62">
        <v>99188.989344072979</v>
      </c>
      <c r="J7051" s="63">
        <v>6.3671789580661269</v>
      </c>
      <c r="K7051" s="63">
        <v>5.2399410548473329</v>
      </c>
      <c r="L7051" s="63">
        <v>7.6137674739128371</v>
      </c>
      <c r="M7051" s="63">
        <v>8.2947341939257928</v>
      </c>
      <c r="N7051" s="63">
        <v>6.9398451476334717</v>
      </c>
      <c r="O7051" s="71">
        <v>6.4654517152377924</v>
      </c>
    </row>
    <row r="7052" spans="2:15" outlineLevel="1" x14ac:dyDescent="0.25">
      <c r="B7052" s="65">
        <v>7043</v>
      </c>
      <c r="C7052" s="60">
        <v>1</v>
      </c>
      <c r="D7052" s="61">
        <v>0</v>
      </c>
      <c r="E7052" s="61">
        <v>1</v>
      </c>
      <c r="F7052" s="61">
        <v>1</v>
      </c>
      <c r="G7052" s="61">
        <v>0</v>
      </c>
      <c r="H7052" s="61">
        <v>1</v>
      </c>
      <c r="I7052" s="62">
        <v>29483.414884672602</v>
      </c>
      <c r="J7052" s="63">
        <v>5.6792945658581004</v>
      </c>
      <c r="K7052" s="63">
        <v>5.289157846741829</v>
      </c>
      <c r="L7052" s="63">
        <v>6.6284697130905021</v>
      </c>
      <c r="M7052" s="63">
        <v>7.566560323958047</v>
      </c>
      <c r="N7052" s="63">
        <v>6.6297399396426426</v>
      </c>
      <c r="O7052" s="71">
        <v>7.1031829395870485</v>
      </c>
    </row>
    <row r="7053" spans="2:15" outlineLevel="1" x14ac:dyDescent="0.25">
      <c r="B7053" s="65">
        <v>7044</v>
      </c>
      <c r="C7053" s="60">
        <v>0</v>
      </c>
      <c r="D7053" s="61">
        <v>1</v>
      </c>
      <c r="E7053" s="61">
        <v>1</v>
      </c>
      <c r="F7053" s="61">
        <v>1</v>
      </c>
      <c r="G7053" s="61">
        <v>1</v>
      </c>
      <c r="H7053" s="61">
        <v>0</v>
      </c>
      <c r="I7053" s="62">
        <v>100502.88345857462</v>
      </c>
      <c r="J7053" s="63">
        <v>5.2916583936999366</v>
      </c>
      <c r="K7053" s="63">
        <v>6.6812528591010265</v>
      </c>
      <c r="L7053" s="63">
        <v>8.1779106225929254</v>
      </c>
      <c r="M7053" s="63">
        <v>7.5941588543255696</v>
      </c>
      <c r="N7053" s="63">
        <v>7.0257622640633901</v>
      </c>
      <c r="O7053" s="71">
        <v>6.9552096045614311</v>
      </c>
    </row>
    <row r="7054" spans="2:15" outlineLevel="1" x14ac:dyDescent="0.25">
      <c r="B7054" s="65">
        <v>7045</v>
      </c>
      <c r="C7054" s="60">
        <v>1</v>
      </c>
      <c r="D7054" s="61">
        <v>0</v>
      </c>
      <c r="E7054" s="61">
        <v>1</v>
      </c>
      <c r="F7054" s="61">
        <v>1</v>
      </c>
      <c r="G7054" s="61">
        <v>1</v>
      </c>
      <c r="H7054" s="61">
        <v>0</v>
      </c>
      <c r="I7054" s="62">
        <v>78398.537836884483</v>
      </c>
      <c r="J7054" s="63">
        <v>6.1591163197526599</v>
      </c>
      <c r="K7054" s="63">
        <v>5.3975976339792915</v>
      </c>
      <c r="L7054" s="63">
        <v>6.4891886075613181</v>
      </c>
      <c r="M7054" s="63">
        <v>8.0114896650887157</v>
      </c>
      <c r="N7054" s="63">
        <v>7.2987086627024302</v>
      </c>
      <c r="O7054" s="71">
        <v>6.8548873826380774</v>
      </c>
    </row>
    <row r="7055" spans="2:15" outlineLevel="1" x14ac:dyDescent="0.25">
      <c r="B7055" s="65">
        <v>7046</v>
      </c>
      <c r="C7055" s="60">
        <v>1</v>
      </c>
      <c r="D7055" s="61">
        <v>0</v>
      </c>
      <c r="E7055" s="61">
        <v>1</v>
      </c>
      <c r="F7055" s="61">
        <v>1</v>
      </c>
      <c r="G7055" s="61">
        <v>1</v>
      </c>
      <c r="H7055" s="61">
        <v>0</v>
      </c>
      <c r="I7055" s="62">
        <v>26804.974505383609</v>
      </c>
      <c r="J7055" s="63">
        <v>5.9170663951863691</v>
      </c>
      <c r="K7055" s="63">
        <v>5.4132784712980433</v>
      </c>
      <c r="L7055" s="63">
        <v>6.9215139825468928</v>
      </c>
      <c r="M7055" s="63">
        <v>6.5168588993449514</v>
      </c>
      <c r="N7055" s="63">
        <v>6.8387129775106086</v>
      </c>
      <c r="O7055" s="71">
        <v>6.3388382654881523</v>
      </c>
    </row>
    <row r="7056" spans="2:15" outlineLevel="1" x14ac:dyDescent="0.25">
      <c r="B7056" s="65">
        <v>7047</v>
      </c>
      <c r="C7056" s="60">
        <v>1</v>
      </c>
      <c r="D7056" s="61">
        <v>0</v>
      </c>
      <c r="E7056" s="61">
        <v>1</v>
      </c>
      <c r="F7056" s="61">
        <v>1</v>
      </c>
      <c r="G7056" s="61">
        <v>1</v>
      </c>
      <c r="H7056" s="61">
        <v>0</v>
      </c>
      <c r="I7056" s="62">
        <v>94527.754878378255</v>
      </c>
      <c r="J7056" s="63">
        <v>5.4257827589643846</v>
      </c>
      <c r="K7056" s="63">
        <v>4.7594416734120406</v>
      </c>
      <c r="L7056" s="63">
        <v>7.7693319018070675</v>
      </c>
      <c r="M7056" s="63">
        <v>7.9679389960413651</v>
      </c>
      <c r="N7056" s="63">
        <v>6.8292831921156445</v>
      </c>
      <c r="O7056" s="71">
        <v>6.6666392389061429</v>
      </c>
    </row>
    <row r="7057" spans="2:15" outlineLevel="1" x14ac:dyDescent="0.25">
      <c r="B7057" s="65">
        <v>7048</v>
      </c>
      <c r="C7057" s="60">
        <v>1</v>
      </c>
      <c r="D7057" s="61">
        <v>0</v>
      </c>
      <c r="E7057" s="61">
        <v>1</v>
      </c>
      <c r="F7057" s="61">
        <v>1</v>
      </c>
      <c r="G7057" s="61">
        <v>1</v>
      </c>
      <c r="H7057" s="61">
        <v>0</v>
      </c>
      <c r="I7057" s="62">
        <v>94485.411795460241</v>
      </c>
      <c r="J7057" s="63">
        <v>6.3344916002845757</v>
      </c>
      <c r="K7057" s="63">
        <v>5.1069184247318882</v>
      </c>
      <c r="L7057" s="63">
        <v>6.8706276849947852</v>
      </c>
      <c r="M7057" s="63">
        <v>6.762164977817064</v>
      </c>
      <c r="N7057" s="63">
        <v>7.0652546338466884</v>
      </c>
      <c r="O7057" s="71">
        <v>6.9218029815185016</v>
      </c>
    </row>
    <row r="7058" spans="2:15" outlineLevel="1" x14ac:dyDescent="0.25">
      <c r="B7058" s="65">
        <v>7049</v>
      </c>
      <c r="C7058" s="60">
        <v>1</v>
      </c>
      <c r="D7058" s="61">
        <v>0</v>
      </c>
      <c r="E7058" s="61">
        <v>1</v>
      </c>
      <c r="F7058" s="61">
        <v>1</v>
      </c>
      <c r="G7058" s="61">
        <v>1</v>
      </c>
      <c r="H7058" s="61">
        <v>0</v>
      </c>
      <c r="I7058" s="62">
        <v>93348.992179939203</v>
      </c>
      <c r="J7058" s="63">
        <v>5.7527673779692234</v>
      </c>
      <c r="K7058" s="63">
        <v>5.0518836260436437</v>
      </c>
      <c r="L7058" s="63">
        <v>7.4782590189565337</v>
      </c>
      <c r="M7058" s="63">
        <v>6.2925542504909355</v>
      </c>
      <c r="N7058" s="63">
        <v>7.4883114202625709</v>
      </c>
      <c r="O7058" s="71">
        <v>6.9746876856548417</v>
      </c>
    </row>
    <row r="7059" spans="2:15" outlineLevel="1" x14ac:dyDescent="0.25">
      <c r="B7059" s="65">
        <v>7050</v>
      </c>
      <c r="C7059" s="60">
        <v>1</v>
      </c>
      <c r="D7059" s="61">
        <v>0</v>
      </c>
      <c r="E7059" s="61">
        <v>1</v>
      </c>
      <c r="F7059" s="61">
        <v>1</v>
      </c>
      <c r="G7059" s="61">
        <v>0</v>
      </c>
      <c r="H7059" s="61">
        <v>1</v>
      </c>
      <c r="I7059" s="62">
        <v>95673.442060873393</v>
      </c>
      <c r="J7059" s="63">
        <v>6.7316339016339093</v>
      </c>
      <c r="K7059" s="63">
        <v>4.3201106279147936</v>
      </c>
      <c r="L7059" s="63">
        <v>6.8289281195019962</v>
      </c>
      <c r="M7059" s="63">
        <v>8.1893831595850468</v>
      </c>
      <c r="N7059" s="63">
        <v>6.4977012511696239</v>
      </c>
      <c r="O7059" s="71">
        <v>6.8145579021574161</v>
      </c>
    </row>
    <row r="7060" spans="2:15" outlineLevel="1" x14ac:dyDescent="0.25">
      <c r="B7060" s="65">
        <v>7051</v>
      </c>
      <c r="C7060" s="60">
        <v>0</v>
      </c>
      <c r="D7060" s="61">
        <v>1</v>
      </c>
      <c r="E7060" s="61">
        <v>1</v>
      </c>
      <c r="F7060" s="61">
        <v>1</v>
      </c>
      <c r="G7060" s="61">
        <v>1</v>
      </c>
      <c r="H7060" s="61">
        <v>0</v>
      </c>
      <c r="I7060" s="62">
        <v>94811.347315961248</v>
      </c>
      <c r="J7060" s="63">
        <v>5.2896318261030375</v>
      </c>
      <c r="K7060" s="63">
        <v>5.8076125245251466</v>
      </c>
      <c r="L7060" s="63">
        <v>7.5019953393463519</v>
      </c>
      <c r="M7060" s="63">
        <v>7.3021135729152977</v>
      </c>
      <c r="N7060" s="63">
        <v>7.2224264332061283</v>
      </c>
      <c r="O7060" s="71">
        <v>6.1155008141632035</v>
      </c>
    </row>
    <row r="7061" spans="2:15" outlineLevel="1" x14ac:dyDescent="0.25">
      <c r="B7061" s="65">
        <v>7052</v>
      </c>
      <c r="C7061" s="60">
        <v>1</v>
      </c>
      <c r="D7061" s="61">
        <v>0</v>
      </c>
      <c r="E7061" s="61">
        <v>1</v>
      </c>
      <c r="F7061" s="61">
        <v>1</v>
      </c>
      <c r="G7061" s="61">
        <v>0</v>
      </c>
      <c r="H7061" s="61">
        <v>1</v>
      </c>
      <c r="I7061" s="62">
        <v>95235.069309785627</v>
      </c>
      <c r="J7061" s="63">
        <v>6.142869739275163</v>
      </c>
      <c r="K7061" s="63">
        <v>5.517889981105558</v>
      </c>
      <c r="L7061" s="63">
        <v>7.2745491297045195</v>
      </c>
      <c r="M7061" s="63">
        <v>6.7080709358263171</v>
      </c>
      <c r="N7061" s="63">
        <v>6.6649589838841408</v>
      </c>
      <c r="O7061" s="71">
        <v>7.2291391149073769</v>
      </c>
    </row>
    <row r="7062" spans="2:15" outlineLevel="1" x14ac:dyDescent="0.25">
      <c r="B7062" s="65">
        <v>7053</v>
      </c>
      <c r="C7062" s="60">
        <v>1</v>
      </c>
      <c r="D7062" s="61">
        <v>0</v>
      </c>
      <c r="E7062" s="61">
        <v>1</v>
      </c>
      <c r="F7062" s="61">
        <v>1</v>
      </c>
      <c r="G7062" s="61">
        <v>0</v>
      </c>
      <c r="H7062" s="61">
        <v>1</v>
      </c>
      <c r="I7062" s="62">
        <v>77942.585238134765</v>
      </c>
      <c r="J7062" s="63">
        <v>6.4179539315580119</v>
      </c>
      <c r="K7062" s="63">
        <v>4.6595843689738379</v>
      </c>
      <c r="L7062" s="63">
        <v>6.4804251276868481</v>
      </c>
      <c r="M7062" s="63">
        <v>8.941163994855799</v>
      </c>
      <c r="N7062" s="63">
        <v>6.7077902566428982</v>
      </c>
      <c r="O7062" s="71">
        <v>6.772435579714366</v>
      </c>
    </row>
    <row r="7063" spans="2:15" outlineLevel="1" x14ac:dyDescent="0.25">
      <c r="B7063" s="65">
        <v>7054</v>
      </c>
      <c r="C7063" s="60">
        <v>1</v>
      </c>
      <c r="D7063" s="61">
        <v>0</v>
      </c>
      <c r="E7063" s="61">
        <v>1</v>
      </c>
      <c r="F7063" s="61">
        <v>1</v>
      </c>
      <c r="G7063" s="61">
        <v>1</v>
      </c>
      <c r="H7063" s="61">
        <v>0</v>
      </c>
      <c r="I7063" s="62">
        <v>104230.20123137395</v>
      </c>
      <c r="J7063" s="63">
        <v>6.9027540083275802</v>
      </c>
      <c r="K7063" s="63">
        <v>6.0367746771850772</v>
      </c>
      <c r="L7063" s="63">
        <v>6.9158330239612269</v>
      </c>
      <c r="M7063" s="63">
        <v>8.5694698852820395</v>
      </c>
      <c r="N7063" s="63">
        <v>7.3553700104699757</v>
      </c>
      <c r="O7063" s="71">
        <v>6.6048152616490166</v>
      </c>
    </row>
    <row r="7064" spans="2:15" outlineLevel="1" x14ac:dyDescent="0.25">
      <c r="B7064" s="65">
        <v>7055</v>
      </c>
      <c r="C7064" s="60">
        <v>1</v>
      </c>
      <c r="D7064" s="61">
        <v>0</v>
      </c>
      <c r="E7064" s="61">
        <v>1</v>
      </c>
      <c r="F7064" s="61">
        <v>1</v>
      </c>
      <c r="G7064" s="61">
        <v>1</v>
      </c>
      <c r="H7064" s="61">
        <v>0</v>
      </c>
      <c r="I7064" s="62">
        <v>100819.88802848141</v>
      </c>
      <c r="J7064" s="63">
        <v>6.4906592026708232</v>
      </c>
      <c r="K7064" s="63">
        <v>6.2161552654282595</v>
      </c>
      <c r="L7064" s="63">
        <v>7.3172764044318397</v>
      </c>
      <c r="M7064" s="63">
        <v>7.9819513778129716</v>
      </c>
      <c r="N7064" s="63">
        <v>6.9389828458241336</v>
      </c>
      <c r="O7064" s="71">
        <v>6.3134635182360945</v>
      </c>
    </row>
    <row r="7065" spans="2:15" outlineLevel="1" x14ac:dyDescent="0.25">
      <c r="B7065" s="65">
        <v>7056</v>
      </c>
      <c r="C7065" s="60">
        <v>1</v>
      </c>
      <c r="D7065" s="61">
        <v>0</v>
      </c>
      <c r="E7065" s="61">
        <v>1</v>
      </c>
      <c r="F7065" s="61">
        <v>1</v>
      </c>
      <c r="G7065" s="61">
        <v>1</v>
      </c>
      <c r="H7065" s="61">
        <v>0</v>
      </c>
      <c r="I7065" s="62">
        <v>100433.30127249242</v>
      </c>
      <c r="J7065" s="63">
        <v>6.9852156497509483</v>
      </c>
      <c r="K7065" s="63">
        <v>5.5093431140359961</v>
      </c>
      <c r="L7065" s="63">
        <v>7.3910659434582309</v>
      </c>
      <c r="M7065" s="63">
        <v>7.6711531018598551</v>
      </c>
      <c r="N7065" s="63">
        <v>7.0853062027187157</v>
      </c>
      <c r="O7065" s="71">
        <v>6.6855077562142249</v>
      </c>
    </row>
    <row r="7066" spans="2:15" outlineLevel="1" x14ac:dyDescent="0.25">
      <c r="B7066" s="65">
        <v>7057</v>
      </c>
      <c r="C7066" s="60">
        <v>1</v>
      </c>
      <c r="D7066" s="61">
        <v>0</v>
      </c>
      <c r="E7066" s="61">
        <v>1</v>
      </c>
      <c r="F7066" s="61">
        <v>1</v>
      </c>
      <c r="G7066" s="61">
        <v>1</v>
      </c>
      <c r="H7066" s="61">
        <v>0</v>
      </c>
      <c r="I7066" s="62">
        <v>62064.724775244991</v>
      </c>
      <c r="J7066" s="63">
        <v>6.0324325545154291</v>
      </c>
      <c r="K7066" s="63">
        <v>4.5813193506287151</v>
      </c>
      <c r="L7066" s="63">
        <v>7.1058457898126601</v>
      </c>
      <c r="M7066" s="63">
        <v>6.0625819501553506</v>
      </c>
      <c r="N7066" s="63">
        <v>7.4225725114777319</v>
      </c>
      <c r="O7066" s="71">
        <v>7.3065964432538415</v>
      </c>
    </row>
    <row r="7067" spans="2:15" outlineLevel="1" x14ac:dyDescent="0.25">
      <c r="B7067" s="65">
        <v>7058</v>
      </c>
      <c r="C7067" s="60">
        <v>1</v>
      </c>
      <c r="D7067" s="61">
        <v>0</v>
      </c>
      <c r="E7067" s="61">
        <v>1</v>
      </c>
      <c r="F7067" s="61">
        <v>1</v>
      </c>
      <c r="G7067" s="61">
        <v>0</v>
      </c>
      <c r="H7067" s="61">
        <v>1</v>
      </c>
      <c r="I7067" s="62">
        <v>97672.154954414422</v>
      </c>
      <c r="J7067" s="63">
        <v>6.1236651244843969</v>
      </c>
      <c r="K7067" s="63">
        <v>6.0049395412305877</v>
      </c>
      <c r="L7067" s="63">
        <v>6.9731851970376182</v>
      </c>
      <c r="M7067" s="63">
        <v>7.7331115157342776</v>
      </c>
      <c r="N7067" s="63">
        <v>6.5719284542984608</v>
      </c>
      <c r="O7067" s="71">
        <v>6.6156048452086305</v>
      </c>
    </row>
    <row r="7068" spans="2:15" outlineLevel="1" x14ac:dyDescent="0.25">
      <c r="B7068" s="65">
        <v>7059</v>
      </c>
      <c r="C7068" s="60">
        <v>1</v>
      </c>
      <c r="D7068" s="61">
        <v>0</v>
      </c>
      <c r="E7068" s="61">
        <v>1</v>
      </c>
      <c r="F7068" s="61">
        <v>1</v>
      </c>
      <c r="G7068" s="61">
        <v>0</v>
      </c>
      <c r="H7068" s="61">
        <v>1</v>
      </c>
      <c r="I7068" s="62">
        <v>102968.33484185486</v>
      </c>
      <c r="J7068" s="63">
        <v>5.9005462218033973</v>
      </c>
      <c r="K7068" s="63">
        <v>5.8239882724977026</v>
      </c>
      <c r="L7068" s="63">
        <v>7.5485713610467355</v>
      </c>
      <c r="M7068" s="63">
        <v>8.9462418599849602</v>
      </c>
      <c r="N7068" s="63">
        <v>6.9488458740439114</v>
      </c>
      <c r="O7068" s="71">
        <v>7.1860117232288783</v>
      </c>
    </row>
    <row r="7069" spans="2:15" outlineLevel="1" x14ac:dyDescent="0.25">
      <c r="B7069" s="65">
        <v>7060</v>
      </c>
      <c r="C7069" s="60">
        <v>1</v>
      </c>
      <c r="D7069" s="61">
        <v>0</v>
      </c>
      <c r="E7069" s="61">
        <v>1</v>
      </c>
      <c r="F7069" s="61">
        <v>1</v>
      </c>
      <c r="G7069" s="61">
        <v>0</v>
      </c>
      <c r="H7069" s="61">
        <v>1</v>
      </c>
      <c r="I7069" s="62">
        <v>99642.091107355212</v>
      </c>
      <c r="J7069" s="63">
        <v>6.1197411209181825</v>
      </c>
      <c r="K7069" s="63">
        <v>5.2289921281255403</v>
      </c>
      <c r="L7069" s="63">
        <v>8.0317537632845664</v>
      </c>
      <c r="M7069" s="63">
        <v>7.9944802574099576</v>
      </c>
      <c r="N7069" s="63">
        <v>6.9210829914297625</v>
      </c>
      <c r="O7069" s="71">
        <v>7.1850876622599973</v>
      </c>
    </row>
    <row r="7070" spans="2:15" outlineLevel="1" x14ac:dyDescent="0.25">
      <c r="B7070" s="65">
        <v>7061</v>
      </c>
      <c r="C7070" s="60">
        <v>0</v>
      </c>
      <c r="D7070" s="61">
        <v>1</v>
      </c>
      <c r="E7070" s="61">
        <v>1</v>
      </c>
      <c r="F7070" s="61">
        <v>1</v>
      </c>
      <c r="G7070" s="61">
        <v>1</v>
      </c>
      <c r="H7070" s="61">
        <v>0</v>
      </c>
      <c r="I7070" s="62">
        <v>103803.22468004502</v>
      </c>
      <c r="J7070" s="63">
        <v>6.3908793438400995</v>
      </c>
      <c r="K7070" s="63">
        <v>6.4818737132991089</v>
      </c>
      <c r="L7070" s="63">
        <v>6.7801599298091997</v>
      </c>
      <c r="M7070" s="63">
        <v>8.314163998573342</v>
      </c>
      <c r="N7070" s="63">
        <v>7.291739619203021</v>
      </c>
      <c r="O7070" s="71">
        <v>6.9669013484725131</v>
      </c>
    </row>
    <row r="7071" spans="2:15" outlineLevel="1" x14ac:dyDescent="0.25">
      <c r="B7071" s="65">
        <v>7062</v>
      </c>
      <c r="C7071" s="60">
        <v>1</v>
      </c>
      <c r="D7071" s="61">
        <v>0</v>
      </c>
      <c r="E7071" s="61">
        <v>1</v>
      </c>
      <c r="F7071" s="61">
        <v>1</v>
      </c>
      <c r="G7071" s="61">
        <v>1</v>
      </c>
      <c r="H7071" s="61">
        <v>0</v>
      </c>
      <c r="I7071" s="62">
        <v>58967.278171853803</v>
      </c>
      <c r="J7071" s="63">
        <v>6.1699713217226977</v>
      </c>
      <c r="K7071" s="63">
        <v>4.3408678026977414</v>
      </c>
      <c r="L7071" s="63">
        <v>6.8482786390405561</v>
      </c>
      <c r="M7071" s="63">
        <v>6.6547047108591304</v>
      </c>
      <c r="N7071" s="63">
        <v>6.4845082997077563</v>
      </c>
      <c r="O7071" s="71">
        <v>6.4625002654854153</v>
      </c>
    </row>
    <row r="7072" spans="2:15" outlineLevel="1" x14ac:dyDescent="0.25">
      <c r="B7072" s="65">
        <v>7063</v>
      </c>
      <c r="C7072" s="60">
        <v>1</v>
      </c>
      <c r="D7072" s="61">
        <v>0</v>
      </c>
      <c r="E7072" s="61">
        <v>1</v>
      </c>
      <c r="F7072" s="61">
        <v>1</v>
      </c>
      <c r="G7072" s="61">
        <v>0</v>
      </c>
      <c r="H7072" s="61">
        <v>1</v>
      </c>
      <c r="I7072" s="62">
        <v>97191.103960275927</v>
      </c>
      <c r="J7072" s="63">
        <v>6.1493219583887058</v>
      </c>
      <c r="K7072" s="63">
        <v>4.8770741793093908</v>
      </c>
      <c r="L7072" s="63">
        <v>7.1870778713625523</v>
      </c>
      <c r="M7072" s="63">
        <v>8.7111943527999571</v>
      </c>
      <c r="N7072" s="63">
        <v>6.4727218060504743</v>
      </c>
      <c r="O7072" s="71">
        <v>6.5883822765265405</v>
      </c>
    </row>
    <row r="7073" spans="2:15" outlineLevel="1" x14ac:dyDescent="0.25">
      <c r="B7073" s="65">
        <v>7064</v>
      </c>
      <c r="C7073" s="60">
        <v>0</v>
      </c>
      <c r="D7073" s="61">
        <v>1</v>
      </c>
      <c r="E7073" s="61">
        <v>1</v>
      </c>
      <c r="F7073" s="61">
        <v>1</v>
      </c>
      <c r="G7073" s="61">
        <v>0</v>
      </c>
      <c r="H7073" s="61">
        <v>1</v>
      </c>
      <c r="I7073" s="62">
        <v>99610.49418281985</v>
      </c>
      <c r="J7073" s="63">
        <v>5.4446741223418371</v>
      </c>
      <c r="K7073" s="63">
        <v>5.752090808351185</v>
      </c>
      <c r="L7073" s="63">
        <v>7.4596145399105254</v>
      </c>
      <c r="M7073" s="63">
        <v>8.790907578219727</v>
      </c>
      <c r="N7073" s="63">
        <v>6.7568300686075826</v>
      </c>
      <c r="O7073" s="71">
        <v>6.7999841480848842</v>
      </c>
    </row>
    <row r="7074" spans="2:15" outlineLevel="1" x14ac:dyDescent="0.25">
      <c r="B7074" s="65">
        <v>7065</v>
      </c>
      <c r="C7074" s="60">
        <v>1</v>
      </c>
      <c r="D7074" s="61">
        <v>0</v>
      </c>
      <c r="E7074" s="61">
        <v>1</v>
      </c>
      <c r="F7074" s="61">
        <v>1</v>
      </c>
      <c r="G7074" s="61">
        <v>0</v>
      </c>
      <c r="H7074" s="61">
        <v>1</v>
      </c>
      <c r="I7074" s="62">
        <v>97050.379112681534</v>
      </c>
      <c r="J7074" s="63">
        <v>6.5660264148538543</v>
      </c>
      <c r="K7074" s="63">
        <v>4.2190434278380673</v>
      </c>
      <c r="L7074" s="63">
        <v>7.325769690338376</v>
      </c>
      <c r="M7074" s="63">
        <v>8.6002976485124538</v>
      </c>
      <c r="N7074" s="63">
        <v>6.6523253740983446</v>
      </c>
      <c r="O7074" s="71">
        <v>6.7526765167480187</v>
      </c>
    </row>
    <row r="7075" spans="2:15" outlineLevel="1" x14ac:dyDescent="0.25">
      <c r="B7075" s="65">
        <v>7066</v>
      </c>
      <c r="C7075" s="60">
        <v>1</v>
      </c>
      <c r="D7075" s="61">
        <v>0</v>
      </c>
      <c r="E7075" s="61">
        <v>1</v>
      </c>
      <c r="F7075" s="61">
        <v>1</v>
      </c>
      <c r="G7075" s="61">
        <v>1</v>
      </c>
      <c r="H7075" s="61">
        <v>0</v>
      </c>
      <c r="I7075" s="62">
        <v>99074.755231091069</v>
      </c>
      <c r="J7075" s="63">
        <v>6.4389498901716671</v>
      </c>
      <c r="K7075" s="63">
        <v>4.9442089469495372</v>
      </c>
      <c r="L7075" s="63">
        <v>6.8196544893111781</v>
      </c>
      <c r="M7075" s="63">
        <v>8.9130161311113589</v>
      </c>
      <c r="N7075" s="63">
        <v>6.8203086348598081</v>
      </c>
      <c r="O7075" s="71">
        <v>6.5557304977874624</v>
      </c>
    </row>
    <row r="7076" spans="2:15" outlineLevel="1" x14ac:dyDescent="0.25">
      <c r="B7076" s="65">
        <v>7067</v>
      </c>
      <c r="C7076" s="60">
        <v>1</v>
      </c>
      <c r="D7076" s="61">
        <v>0</v>
      </c>
      <c r="E7076" s="61">
        <v>1</v>
      </c>
      <c r="F7076" s="61">
        <v>1</v>
      </c>
      <c r="G7076" s="61">
        <v>1</v>
      </c>
      <c r="H7076" s="61">
        <v>0</v>
      </c>
      <c r="I7076" s="62">
        <v>103333.45125151532</v>
      </c>
      <c r="J7076" s="63">
        <v>6.2635706912219735</v>
      </c>
      <c r="K7076" s="63">
        <v>5.9391057877946718</v>
      </c>
      <c r="L7076" s="63">
        <v>8.0677312432147836</v>
      </c>
      <c r="M7076" s="63">
        <v>8.5262071786291713</v>
      </c>
      <c r="N7076" s="63">
        <v>7.6395992121093022</v>
      </c>
      <c r="O7076" s="71">
        <v>6.1230063637672556</v>
      </c>
    </row>
    <row r="7077" spans="2:15" outlineLevel="1" x14ac:dyDescent="0.25">
      <c r="B7077" s="65">
        <v>7068</v>
      </c>
      <c r="C7077" s="60">
        <v>1</v>
      </c>
      <c r="D7077" s="61">
        <v>0</v>
      </c>
      <c r="E7077" s="61">
        <v>1</v>
      </c>
      <c r="F7077" s="61">
        <v>1</v>
      </c>
      <c r="G7077" s="61">
        <v>1</v>
      </c>
      <c r="H7077" s="61">
        <v>0</v>
      </c>
      <c r="I7077" s="62">
        <v>95837.559603704954</v>
      </c>
      <c r="J7077" s="63">
        <v>6.3807250355129206</v>
      </c>
      <c r="K7077" s="63">
        <v>5.1750955137722539</v>
      </c>
      <c r="L7077" s="63">
        <v>7.65777495592266</v>
      </c>
      <c r="M7077" s="63">
        <v>6.6499706056409025</v>
      </c>
      <c r="N7077" s="63">
        <v>7.1623932757995901</v>
      </c>
      <c r="O7077" s="71">
        <v>6.9211714660965189</v>
      </c>
    </row>
    <row r="7078" spans="2:15" outlineLevel="1" x14ac:dyDescent="0.25">
      <c r="B7078" s="65">
        <v>7069</v>
      </c>
      <c r="C7078" s="60">
        <v>1</v>
      </c>
      <c r="D7078" s="61">
        <v>0</v>
      </c>
      <c r="E7078" s="61">
        <v>1</v>
      </c>
      <c r="F7078" s="61">
        <v>1</v>
      </c>
      <c r="G7078" s="61">
        <v>0</v>
      </c>
      <c r="H7078" s="61">
        <v>1</v>
      </c>
      <c r="I7078" s="62">
        <v>24505.591305191512</v>
      </c>
      <c r="J7078" s="63">
        <v>5.4498853076596774</v>
      </c>
      <c r="K7078" s="63">
        <v>4.3358553266603597</v>
      </c>
      <c r="L7078" s="63">
        <v>6.4542978266035664</v>
      </c>
      <c r="M7078" s="63">
        <v>7.5169385152731971</v>
      </c>
      <c r="N7078" s="63">
        <v>6.4911261688767343</v>
      </c>
      <c r="O7078" s="71">
        <v>6.750186852397257</v>
      </c>
    </row>
    <row r="7079" spans="2:15" outlineLevel="1" x14ac:dyDescent="0.25">
      <c r="B7079" s="65">
        <v>7070</v>
      </c>
      <c r="C7079" s="60">
        <v>1</v>
      </c>
      <c r="D7079" s="61">
        <v>0</v>
      </c>
      <c r="E7079" s="61">
        <v>1</v>
      </c>
      <c r="F7079" s="61">
        <v>1</v>
      </c>
      <c r="G7079" s="61">
        <v>0</v>
      </c>
      <c r="H7079" s="61">
        <v>1</v>
      </c>
      <c r="I7079" s="62">
        <v>90460.087887915186</v>
      </c>
      <c r="J7079" s="63">
        <v>5.8908127661896046</v>
      </c>
      <c r="K7079" s="63">
        <v>4.0247639723997661</v>
      </c>
      <c r="L7079" s="63">
        <v>7.2793847364013011</v>
      </c>
      <c r="M7079" s="63">
        <v>7.1616651042555581</v>
      </c>
      <c r="N7079" s="63">
        <v>6.3422575743121223</v>
      </c>
      <c r="O7079" s="71">
        <v>7.1790042172865514</v>
      </c>
    </row>
    <row r="7080" spans="2:15" outlineLevel="1" x14ac:dyDescent="0.25">
      <c r="B7080" s="65">
        <v>7071</v>
      </c>
      <c r="C7080" s="60">
        <v>1</v>
      </c>
      <c r="D7080" s="61">
        <v>0</v>
      </c>
      <c r="E7080" s="61">
        <v>1</v>
      </c>
      <c r="F7080" s="61">
        <v>1</v>
      </c>
      <c r="G7080" s="61">
        <v>0</v>
      </c>
      <c r="H7080" s="61">
        <v>1</v>
      </c>
      <c r="I7080" s="62">
        <v>74914.497581100964</v>
      </c>
      <c r="J7080" s="63">
        <v>5.5056366449954535</v>
      </c>
      <c r="K7080" s="63">
        <v>5.1167949115355382</v>
      </c>
      <c r="L7080" s="63">
        <v>6.6756718654413261</v>
      </c>
      <c r="M7080" s="63">
        <v>8.0923360399208342</v>
      </c>
      <c r="N7080" s="63">
        <v>6.8098745141902892</v>
      </c>
      <c r="O7080" s="71">
        <v>6.8142518226871802</v>
      </c>
    </row>
    <row r="7081" spans="2:15" outlineLevel="1" x14ac:dyDescent="0.25">
      <c r="B7081" s="65">
        <v>7072</v>
      </c>
      <c r="C7081" s="60">
        <v>1</v>
      </c>
      <c r="D7081" s="61">
        <v>0</v>
      </c>
      <c r="E7081" s="61">
        <v>1</v>
      </c>
      <c r="F7081" s="61">
        <v>1</v>
      </c>
      <c r="G7081" s="61">
        <v>0</v>
      </c>
      <c r="H7081" s="61">
        <v>1</v>
      </c>
      <c r="I7081" s="62">
        <v>97366.653562314488</v>
      </c>
      <c r="J7081" s="63">
        <v>6.9903571148363994</v>
      </c>
      <c r="K7081" s="63">
        <v>4.8831282776534568</v>
      </c>
      <c r="L7081" s="63">
        <v>7.9667856019705123</v>
      </c>
      <c r="M7081" s="63">
        <v>6.5182064472454755</v>
      </c>
      <c r="N7081" s="63">
        <v>7.0735937711119261</v>
      </c>
      <c r="O7081" s="71">
        <v>7.3352313525056143</v>
      </c>
    </row>
    <row r="7082" spans="2:15" outlineLevel="1" x14ac:dyDescent="0.25">
      <c r="B7082" s="65">
        <v>7073</v>
      </c>
      <c r="C7082" s="60">
        <v>1</v>
      </c>
      <c r="D7082" s="61">
        <v>0</v>
      </c>
      <c r="E7082" s="61">
        <v>1</v>
      </c>
      <c r="F7082" s="61">
        <v>1</v>
      </c>
      <c r="G7082" s="61">
        <v>1</v>
      </c>
      <c r="H7082" s="61">
        <v>0</v>
      </c>
      <c r="I7082" s="62">
        <v>98716.296755457835</v>
      </c>
      <c r="J7082" s="63">
        <v>6.5706638870685303</v>
      </c>
      <c r="K7082" s="63">
        <v>5.7290742998522131</v>
      </c>
      <c r="L7082" s="63">
        <v>7.5161121339062564</v>
      </c>
      <c r="M7082" s="63">
        <v>7.4566038274028017</v>
      </c>
      <c r="N7082" s="63">
        <v>6.8057274795958946</v>
      </c>
      <c r="O7082" s="71">
        <v>6.652470564848902</v>
      </c>
    </row>
    <row r="7083" spans="2:15" outlineLevel="1" x14ac:dyDescent="0.25">
      <c r="B7083" s="65">
        <v>7074</v>
      </c>
      <c r="C7083" s="60">
        <v>1</v>
      </c>
      <c r="D7083" s="61">
        <v>0</v>
      </c>
      <c r="E7083" s="61">
        <v>1</v>
      </c>
      <c r="F7083" s="61">
        <v>1</v>
      </c>
      <c r="G7083" s="61">
        <v>1</v>
      </c>
      <c r="H7083" s="61">
        <v>0</v>
      </c>
      <c r="I7083" s="62">
        <v>101154.03025146488</v>
      </c>
      <c r="J7083" s="63">
        <v>6.4294010226763492</v>
      </c>
      <c r="K7083" s="63">
        <v>5.8073969537828134</v>
      </c>
      <c r="L7083" s="63">
        <v>6.8033533868720131</v>
      </c>
      <c r="M7083" s="63">
        <v>8.6488928540622112</v>
      </c>
      <c r="N7083" s="63">
        <v>6.8633667772576183</v>
      </c>
      <c r="O7083" s="71">
        <v>6.6498169357511383</v>
      </c>
    </row>
    <row r="7084" spans="2:15" outlineLevel="1" x14ac:dyDescent="0.25">
      <c r="B7084" s="65">
        <v>7075</v>
      </c>
      <c r="C7084" s="60">
        <v>1</v>
      </c>
      <c r="D7084" s="61">
        <v>0</v>
      </c>
      <c r="E7084" s="61">
        <v>1</v>
      </c>
      <c r="F7084" s="61">
        <v>1</v>
      </c>
      <c r="G7084" s="61">
        <v>1</v>
      </c>
      <c r="H7084" s="61">
        <v>0</v>
      </c>
      <c r="I7084" s="62">
        <v>97614.03950646962</v>
      </c>
      <c r="J7084" s="63">
        <v>6.9068009180522418</v>
      </c>
      <c r="K7084" s="63">
        <v>5.1311472300140517</v>
      </c>
      <c r="L7084" s="63">
        <v>7.2992370595351188</v>
      </c>
      <c r="M7084" s="63">
        <v>7.4721715896996024</v>
      </c>
      <c r="N7084" s="63">
        <v>6.8598351429304785</v>
      </c>
      <c r="O7084" s="71">
        <v>6.592256140512843</v>
      </c>
    </row>
    <row r="7085" spans="2:15" outlineLevel="1" x14ac:dyDescent="0.25">
      <c r="B7085" s="65">
        <v>7076</v>
      </c>
      <c r="C7085" s="60">
        <v>0</v>
      </c>
      <c r="D7085" s="61">
        <v>1</v>
      </c>
      <c r="E7085" s="61">
        <v>1</v>
      </c>
      <c r="F7085" s="61">
        <v>1</v>
      </c>
      <c r="G7085" s="61">
        <v>1</v>
      </c>
      <c r="H7085" s="61">
        <v>0</v>
      </c>
      <c r="I7085" s="62">
        <v>98919.286483488089</v>
      </c>
      <c r="J7085" s="63">
        <v>5.5047706613532572</v>
      </c>
      <c r="K7085" s="63">
        <v>6.4195849111986378</v>
      </c>
      <c r="L7085" s="63">
        <v>7.453128822061883</v>
      </c>
      <c r="M7085" s="63">
        <v>7.2538443529170387</v>
      </c>
      <c r="N7085" s="63">
        <v>7.5032567162709576</v>
      </c>
      <c r="O7085" s="71">
        <v>6.6754776824188724</v>
      </c>
    </row>
    <row r="7086" spans="2:15" outlineLevel="1" x14ac:dyDescent="0.25">
      <c r="B7086" s="65">
        <v>7077</v>
      </c>
      <c r="C7086" s="60">
        <v>1</v>
      </c>
      <c r="D7086" s="61">
        <v>0</v>
      </c>
      <c r="E7086" s="61">
        <v>1</v>
      </c>
      <c r="F7086" s="61">
        <v>1</v>
      </c>
      <c r="G7086" s="61">
        <v>0</v>
      </c>
      <c r="H7086" s="61">
        <v>1</v>
      </c>
      <c r="I7086" s="62">
        <v>27659.033559211006</v>
      </c>
      <c r="J7086" s="63">
        <v>6.1697235423370431</v>
      </c>
      <c r="K7086" s="63">
        <v>5.2927974825923059</v>
      </c>
      <c r="L7086" s="63">
        <v>6.4979201050956448</v>
      </c>
      <c r="M7086" s="63">
        <v>7.2336478890175453</v>
      </c>
      <c r="N7086" s="63">
        <v>6.24084014321895</v>
      </c>
      <c r="O7086" s="71">
        <v>6.5850703855039106</v>
      </c>
    </row>
    <row r="7087" spans="2:15" outlineLevel="1" x14ac:dyDescent="0.25">
      <c r="B7087" s="65">
        <v>7078</v>
      </c>
      <c r="C7087" s="60">
        <v>1</v>
      </c>
      <c r="D7087" s="61">
        <v>0</v>
      </c>
      <c r="E7087" s="61">
        <v>1</v>
      </c>
      <c r="F7087" s="61">
        <v>1</v>
      </c>
      <c r="G7087" s="61">
        <v>1</v>
      </c>
      <c r="H7087" s="61">
        <v>0</v>
      </c>
      <c r="I7087" s="62">
        <v>97811.423772180948</v>
      </c>
      <c r="J7087" s="63">
        <v>6.7703609962990079</v>
      </c>
      <c r="K7087" s="63">
        <v>4.6050377760493877</v>
      </c>
      <c r="L7087" s="63">
        <v>7.0125410329803959</v>
      </c>
      <c r="M7087" s="63">
        <v>7.6627447001002658</v>
      </c>
      <c r="N7087" s="63">
        <v>7.7673317880883985</v>
      </c>
      <c r="O7087" s="71">
        <v>6.4673586227196411</v>
      </c>
    </row>
    <row r="7088" spans="2:15" outlineLevel="1" x14ac:dyDescent="0.25">
      <c r="B7088" s="65">
        <v>7079</v>
      </c>
      <c r="C7088" s="60">
        <v>1</v>
      </c>
      <c r="D7088" s="61">
        <v>0</v>
      </c>
      <c r="E7088" s="61">
        <v>1</v>
      </c>
      <c r="F7088" s="61">
        <v>1</v>
      </c>
      <c r="G7088" s="61">
        <v>0</v>
      </c>
      <c r="H7088" s="61">
        <v>1</v>
      </c>
      <c r="I7088" s="62">
        <v>92894.551243259382</v>
      </c>
      <c r="J7088" s="63">
        <v>6.5793676703929691</v>
      </c>
      <c r="K7088" s="63">
        <v>4.1730684634424193</v>
      </c>
      <c r="L7088" s="63">
        <v>8.1915821552379633</v>
      </c>
      <c r="M7088" s="63">
        <v>7.0468968277631214</v>
      </c>
      <c r="N7088" s="63">
        <v>6.432521771698271</v>
      </c>
      <c r="O7088" s="71">
        <v>6.651236251780916</v>
      </c>
    </row>
    <row r="7089" spans="2:15" outlineLevel="1" x14ac:dyDescent="0.25">
      <c r="B7089" s="65">
        <v>7080</v>
      </c>
      <c r="C7089" s="60">
        <v>1</v>
      </c>
      <c r="D7089" s="61">
        <v>0</v>
      </c>
      <c r="E7089" s="61">
        <v>1</v>
      </c>
      <c r="F7089" s="61">
        <v>1</v>
      </c>
      <c r="G7089" s="61">
        <v>1</v>
      </c>
      <c r="H7089" s="61">
        <v>0</v>
      </c>
      <c r="I7089" s="62">
        <v>95272.776764986556</v>
      </c>
      <c r="J7089" s="63">
        <v>6.2885806360392573</v>
      </c>
      <c r="K7089" s="63">
        <v>5.2247064154390896</v>
      </c>
      <c r="L7089" s="63">
        <v>7.9109026513742817</v>
      </c>
      <c r="M7089" s="63">
        <v>6.8504673815779302</v>
      </c>
      <c r="N7089" s="63">
        <v>6.8142317454747037</v>
      </c>
      <c r="O7089" s="71">
        <v>6.6730634550345762</v>
      </c>
    </row>
    <row r="7090" spans="2:15" outlineLevel="1" x14ac:dyDescent="0.25">
      <c r="B7090" s="65">
        <v>7081</v>
      </c>
      <c r="C7090" s="60">
        <v>1</v>
      </c>
      <c r="D7090" s="61">
        <v>0</v>
      </c>
      <c r="E7090" s="61">
        <v>1</v>
      </c>
      <c r="F7090" s="61">
        <v>1</v>
      </c>
      <c r="G7090" s="61">
        <v>0</v>
      </c>
      <c r="H7090" s="61">
        <v>1</v>
      </c>
      <c r="I7090" s="62">
        <v>97321.873454789122</v>
      </c>
      <c r="J7090" s="63">
        <v>6.4203664218772989</v>
      </c>
      <c r="K7090" s="63">
        <v>6.2087970483109007</v>
      </c>
      <c r="L7090" s="63">
        <v>7.693241799014241</v>
      </c>
      <c r="M7090" s="63">
        <v>6.6347950746279629</v>
      </c>
      <c r="N7090" s="63">
        <v>6.3480160572393043</v>
      </c>
      <c r="O7090" s="71">
        <v>7.0652247383146127</v>
      </c>
    </row>
    <row r="7091" spans="2:15" outlineLevel="1" x14ac:dyDescent="0.25">
      <c r="B7091" s="65">
        <v>7082</v>
      </c>
      <c r="C7091" s="60">
        <v>1</v>
      </c>
      <c r="D7091" s="61">
        <v>0</v>
      </c>
      <c r="E7091" s="61">
        <v>1</v>
      </c>
      <c r="F7091" s="61">
        <v>1</v>
      </c>
      <c r="G7091" s="61">
        <v>0</v>
      </c>
      <c r="H7091" s="61">
        <v>1</v>
      </c>
      <c r="I7091" s="62">
        <v>100663.59009279349</v>
      </c>
      <c r="J7091" s="63">
        <v>7.0894974921231029</v>
      </c>
      <c r="K7091" s="63">
        <v>6.4184498430648249</v>
      </c>
      <c r="L7091" s="63">
        <v>7.0046922830793319</v>
      </c>
      <c r="M7091" s="63">
        <v>7.7210605214598509</v>
      </c>
      <c r="N7091" s="63">
        <v>6.057715623766156</v>
      </c>
      <c r="O7091" s="71">
        <v>6.7693875322353758</v>
      </c>
    </row>
    <row r="7092" spans="2:15" outlineLevel="1" x14ac:dyDescent="0.25">
      <c r="B7092" s="65">
        <v>7083</v>
      </c>
      <c r="C7092" s="60">
        <v>0</v>
      </c>
      <c r="D7092" s="61">
        <v>1</v>
      </c>
      <c r="E7092" s="61">
        <v>1</v>
      </c>
      <c r="F7092" s="61">
        <v>1</v>
      </c>
      <c r="G7092" s="61">
        <v>0</v>
      </c>
      <c r="H7092" s="61">
        <v>1</v>
      </c>
      <c r="I7092" s="62">
        <v>74512.423612859129</v>
      </c>
      <c r="J7092" s="63">
        <v>5.2129900920786456</v>
      </c>
      <c r="K7092" s="63">
        <v>5.5042017137646946</v>
      </c>
      <c r="L7092" s="63">
        <v>7.4638571890559717</v>
      </c>
      <c r="M7092" s="63">
        <v>8.1398219109594603</v>
      </c>
      <c r="N7092" s="63">
        <v>6.0170546274346144</v>
      </c>
      <c r="O7092" s="71">
        <v>6.8123457327130952</v>
      </c>
    </row>
    <row r="7093" spans="2:15" outlineLevel="1" x14ac:dyDescent="0.25">
      <c r="B7093" s="65">
        <v>7084</v>
      </c>
      <c r="C7093" s="60">
        <v>1</v>
      </c>
      <c r="D7093" s="61">
        <v>0</v>
      </c>
      <c r="E7093" s="61">
        <v>1</v>
      </c>
      <c r="F7093" s="61">
        <v>1</v>
      </c>
      <c r="G7093" s="61">
        <v>1</v>
      </c>
      <c r="H7093" s="61">
        <v>0</v>
      </c>
      <c r="I7093" s="62">
        <v>76589.160672457554</v>
      </c>
      <c r="J7093" s="63">
        <v>5.6552652746975394</v>
      </c>
      <c r="K7093" s="63">
        <v>5.4036729167478175</v>
      </c>
      <c r="L7093" s="63">
        <v>6.9683125266064803</v>
      </c>
      <c r="M7093" s="63">
        <v>7.3152394855050318</v>
      </c>
      <c r="N7093" s="63">
        <v>7.3639404427750375</v>
      </c>
      <c r="O7093" s="71">
        <v>7.2208171432903496</v>
      </c>
    </row>
    <row r="7094" spans="2:15" outlineLevel="1" x14ac:dyDescent="0.25">
      <c r="B7094" s="65">
        <v>7085</v>
      </c>
      <c r="C7094" s="60">
        <v>1</v>
      </c>
      <c r="D7094" s="61">
        <v>0</v>
      </c>
      <c r="E7094" s="61">
        <v>1</v>
      </c>
      <c r="F7094" s="61">
        <v>1</v>
      </c>
      <c r="G7094" s="61">
        <v>0</v>
      </c>
      <c r="H7094" s="61">
        <v>1</v>
      </c>
      <c r="I7094" s="62">
        <v>96609.389903955045</v>
      </c>
      <c r="J7094" s="63">
        <v>7.0609379307843305</v>
      </c>
      <c r="K7094" s="63">
        <v>5.2024200977740032</v>
      </c>
      <c r="L7094" s="63">
        <v>7.3449856892109047</v>
      </c>
      <c r="M7094" s="63">
        <v>7.5215510000743935</v>
      </c>
      <c r="N7094" s="63">
        <v>6.2996334888533791</v>
      </c>
      <c r="O7094" s="71">
        <v>6.3747341986630719</v>
      </c>
    </row>
    <row r="7095" spans="2:15" outlineLevel="1" x14ac:dyDescent="0.25">
      <c r="B7095" s="65">
        <v>7086</v>
      </c>
      <c r="C7095" s="60">
        <v>1</v>
      </c>
      <c r="D7095" s="61">
        <v>0</v>
      </c>
      <c r="E7095" s="61">
        <v>1</v>
      </c>
      <c r="F7095" s="61">
        <v>1</v>
      </c>
      <c r="G7095" s="61">
        <v>1</v>
      </c>
      <c r="H7095" s="61">
        <v>0</v>
      </c>
      <c r="I7095" s="62">
        <v>23736.274935679743</v>
      </c>
      <c r="J7095" s="63">
        <v>5.2861504504418884</v>
      </c>
      <c r="K7095" s="63">
        <v>4.9935581641016249</v>
      </c>
      <c r="L7095" s="63">
        <v>6.9074092033649128</v>
      </c>
      <c r="M7095" s="63">
        <v>6.0551434593496696</v>
      </c>
      <c r="N7095" s="63">
        <v>7.2462804771257332</v>
      </c>
      <c r="O7095" s="71">
        <v>6.4801852726182467</v>
      </c>
    </row>
    <row r="7096" spans="2:15" outlineLevel="1" x14ac:dyDescent="0.25">
      <c r="B7096" s="65">
        <v>7087</v>
      </c>
      <c r="C7096" s="60">
        <v>1</v>
      </c>
      <c r="D7096" s="61">
        <v>0</v>
      </c>
      <c r="E7096" s="61">
        <v>1</v>
      </c>
      <c r="F7096" s="61">
        <v>1</v>
      </c>
      <c r="G7096" s="61">
        <v>0</v>
      </c>
      <c r="H7096" s="61">
        <v>1</v>
      </c>
      <c r="I7096" s="62">
        <v>96426.409992106346</v>
      </c>
      <c r="J7096" s="63">
        <v>5.7453266950464252</v>
      </c>
      <c r="K7096" s="63">
        <v>4.7552441904151062</v>
      </c>
      <c r="L7096" s="63">
        <v>7.3835694233194546</v>
      </c>
      <c r="M7096" s="63">
        <v>8.0137323335495854</v>
      </c>
      <c r="N7096" s="63">
        <v>6.7261357571716562</v>
      </c>
      <c r="O7096" s="71">
        <v>7.467429677076602</v>
      </c>
    </row>
    <row r="7097" spans="2:15" outlineLevel="1" x14ac:dyDescent="0.25">
      <c r="B7097" s="65">
        <v>7088</v>
      </c>
      <c r="C7097" s="60">
        <v>1</v>
      </c>
      <c r="D7097" s="61">
        <v>0</v>
      </c>
      <c r="E7097" s="61">
        <v>1</v>
      </c>
      <c r="F7097" s="61">
        <v>1</v>
      </c>
      <c r="G7097" s="61">
        <v>0</v>
      </c>
      <c r="H7097" s="61">
        <v>1</v>
      </c>
      <c r="I7097" s="62">
        <v>25389.76546884398</v>
      </c>
      <c r="J7097" s="63">
        <v>5.9513314048335033</v>
      </c>
      <c r="K7097" s="63">
        <v>4.8389729749248005</v>
      </c>
      <c r="L7097" s="63">
        <v>6.628088762943757</v>
      </c>
      <c r="M7097" s="63">
        <v>6.2211219247265239</v>
      </c>
      <c r="N7097" s="63">
        <v>6.8466408852223006</v>
      </c>
      <c r="O7097" s="71">
        <v>7.0342564512627828</v>
      </c>
    </row>
    <row r="7098" spans="2:15" outlineLevel="1" x14ac:dyDescent="0.25">
      <c r="B7098" s="65">
        <v>7089</v>
      </c>
      <c r="C7098" s="60">
        <v>1</v>
      </c>
      <c r="D7098" s="61">
        <v>0</v>
      </c>
      <c r="E7098" s="61">
        <v>1</v>
      </c>
      <c r="F7098" s="61">
        <v>1</v>
      </c>
      <c r="G7098" s="61">
        <v>1</v>
      </c>
      <c r="H7098" s="61">
        <v>0</v>
      </c>
      <c r="I7098" s="62">
        <v>96384.630784904264</v>
      </c>
      <c r="J7098" s="63">
        <v>5.4844456726083637</v>
      </c>
      <c r="K7098" s="63">
        <v>5.3307720977599171</v>
      </c>
      <c r="L7098" s="63">
        <v>7.8720402065714516</v>
      </c>
      <c r="M7098" s="63">
        <v>7.3368887095659918</v>
      </c>
      <c r="N7098" s="63">
        <v>7.2261948710096222</v>
      </c>
      <c r="O7098" s="71">
        <v>6.9869266113598165</v>
      </c>
    </row>
    <row r="7099" spans="2:15" outlineLevel="1" x14ac:dyDescent="0.25">
      <c r="B7099" s="65">
        <v>7090</v>
      </c>
      <c r="C7099" s="60">
        <v>0</v>
      </c>
      <c r="D7099" s="61">
        <v>1</v>
      </c>
      <c r="E7099" s="61">
        <v>1</v>
      </c>
      <c r="F7099" s="61">
        <v>1</v>
      </c>
      <c r="G7099" s="61">
        <v>0</v>
      </c>
      <c r="H7099" s="61">
        <v>1</v>
      </c>
      <c r="I7099" s="62">
        <v>97206.626108528668</v>
      </c>
      <c r="J7099" s="63">
        <v>6.3551446474880589</v>
      </c>
      <c r="K7099" s="63">
        <v>6.5269784288467889</v>
      </c>
      <c r="L7099" s="63">
        <v>7.2982512853168684</v>
      </c>
      <c r="M7099" s="63">
        <v>6.4478591958820521</v>
      </c>
      <c r="N7099" s="63">
        <v>6.6544349468609294</v>
      </c>
      <c r="O7099" s="71">
        <v>6.7994547496989668</v>
      </c>
    </row>
    <row r="7100" spans="2:15" outlineLevel="1" x14ac:dyDescent="0.25">
      <c r="B7100" s="65">
        <v>7091</v>
      </c>
      <c r="C7100" s="60">
        <v>1</v>
      </c>
      <c r="D7100" s="61">
        <v>0</v>
      </c>
      <c r="E7100" s="61">
        <v>1</v>
      </c>
      <c r="F7100" s="61">
        <v>1</v>
      </c>
      <c r="G7100" s="61">
        <v>0</v>
      </c>
      <c r="H7100" s="61">
        <v>1</v>
      </c>
      <c r="I7100" s="62">
        <v>62013.156208440545</v>
      </c>
      <c r="J7100" s="63">
        <v>6.0192877832963703</v>
      </c>
      <c r="K7100" s="63">
        <v>4.6343402299189185</v>
      </c>
      <c r="L7100" s="63">
        <v>7.0269986452526929</v>
      </c>
      <c r="M7100" s="63">
        <v>7.0062293823367296</v>
      </c>
      <c r="N7100" s="63">
        <v>6.7175170019140253</v>
      </c>
      <c r="O7100" s="71">
        <v>6.81260662311362</v>
      </c>
    </row>
    <row r="7101" spans="2:15" outlineLevel="1" x14ac:dyDescent="0.25">
      <c r="B7101" s="65">
        <v>7092</v>
      </c>
      <c r="C7101" s="60">
        <v>0</v>
      </c>
      <c r="D7101" s="61">
        <v>1</v>
      </c>
      <c r="E7101" s="61">
        <v>1</v>
      </c>
      <c r="F7101" s="61">
        <v>1</v>
      </c>
      <c r="G7101" s="61">
        <v>0</v>
      </c>
      <c r="H7101" s="61">
        <v>1</v>
      </c>
      <c r="I7101" s="62">
        <v>99852.964421440993</v>
      </c>
      <c r="J7101" s="63">
        <v>5.5812304711776273</v>
      </c>
      <c r="K7101" s="63">
        <v>6.3771857799896186</v>
      </c>
      <c r="L7101" s="63">
        <v>7.3603932325264623</v>
      </c>
      <c r="M7101" s="63">
        <v>7.0827474556997867</v>
      </c>
      <c r="N7101" s="63">
        <v>7.4417713984356419</v>
      </c>
      <c r="O7101" s="71">
        <v>7.4500071995329744</v>
      </c>
    </row>
    <row r="7102" spans="2:15" outlineLevel="1" x14ac:dyDescent="0.25">
      <c r="B7102" s="65">
        <v>7093</v>
      </c>
      <c r="C7102" s="60">
        <v>1</v>
      </c>
      <c r="D7102" s="61">
        <v>0</v>
      </c>
      <c r="E7102" s="61">
        <v>1</v>
      </c>
      <c r="F7102" s="61">
        <v>1</v>
      </c>
      <c r="G7102" s="61">
        <v>1</v>
      </c>
      <c r="H7102" s="61">
        <v>0</v>
      </c>
      <c r="I7102" s="62">
        <v>92319.243798239622</v>
      </c>
      <c r="J7102" s="63">
        <v>6.1688382189713797</v>
      </c>
      <c r="K7102" s="63">
        <v>4.3533631615755848</v>
      </c>
      <c r="L7102" s="63">
        <v>7.7535389133829549</v>
      </c>
      <c r="M7102" s="63">
        <v>6.4611205173422404</v>
      </c>
      <c r="N7102" s="63">
        <v>7.3319087797063451</v>
      </c>
      <c r="O7102" s="71">
        <v>6.6973482724278597</v>
      </c>
    </row>
    <row r="7103" spans="2:15" outlineLevel="1" x14ac:dyDescent="0.25">
      <c r="B7103" s="65">
        <v>7094</v>
      </c>
      <c r="C7103" s="60">
        <v>1</v>
      </c>
      <c r="D7103" s="61">
        <v>0</v>
      </c>
      <c r="E7103" s="61">
        <v>1</v>
      </c>
      <c r="F7103" s="61">
        <v>1</v>
      </c>
      <c r="G7103" s="61">
        <v>0</v>
      </c>
      <c r="H7103" s="61">
        <v>1</v>
      </c>
      <c r="I7103" s="62">
        <v>94188.640594807395</v>
      </c>
      <c r="J7103" s="63">
        <v>6.184966558968533</v>
      </c>
      <c r="K7103" s="63">
        <v>5.1645311972130532</v>
      </c>
      <c r="L7103" s="63">
        <v>7.050458477277032</v>
      </c>
      <c r="M7103" s="63">
        <v>7.1703054981937653</v>
      </c>
      <c r="N7103" s="63">
        <v>6.5299699293459543</v>
      </c>
      <c r="O7103" s="71">
        <v>6.8512800008293802</v>
      </c>
    </row>
    <row r="7104" spans="2:15" outlineLevel="1" x14ac:dyDescent="0.25">
      <c r="B7104" s="65">
        <v>7095</v>
      </c>
      <c r="C7104" s="60">
        <v>1</v>
      </c>
      <c r="D7104" s="61">
        <v>0</v>
      </c>
      <c r="E7104" s="61">
        <v>1</v>
      </c>
      <c r="F7104" s="61">
        <v>1</v>
      </c>
      <c r="G7104" s="61">
        <v>0</v>
      </c>
      <c r="H7104" s="61">
        <v>1</v>
      </c>
      <c r="I7104" s="62">
        <v>95732.059256165492</v>
      </c>
      <c r="J7104" s="63">
        <v>5.4580233409511472</v>
      </c>
      <c r="K7104" s="63">
        <v>5.1020715189839541</v>
      </c>
      <c r="L7104" s="63">
        <v>7.9034327768771728</v>
      </c>
      <c r="M7104" s="63">
        <v>8.1533791463074667</v>
      </c>
      <c r="N7104" s="63">
        <v>6.3990124413546372</v>
      </c>
      <c r="O7104" s="71">
        <v>6.8744013472591137</v>
      </c>
    </row>
    <row r="7105" spans="2:15" outlineLevel="1" x14ac:dyDescent="0.25">
      <c r="B7105" s="65">
        <v>7096</v>
      </c>
      <c r="C7105" s="60">
        <v>1</v>
      </c>
      <c r="D7105" s="61">
        <v>0</v>
      </c>
      <c r="E7105" s="61">
        <v>1</v>
      </c>
      <c r="F7105" s="61">
        <v>1</v>
      </c>
      <c r="G7105" s="61">
        <v>1</v>
      </c>
      <c r="H7105" s="61">
        <v>0</v>
      </c>
      <c r="I7105" s="62">
        <v>97709.753210334471</v>
      </c>
      <c r="J7105" s="63">
        <v>6.5294730010944484</v>
      </c>
      <c r="K7105" s="63">
        <v>4.9311986606648581</v>
      </c>
      <c r="L7105" s="63">
        <v>7.7059871431548173</v>
      </c>
      <c r="M7105" s="63">
        <v>8.0148450264163955</v>
      </c>
      <c r="N7105" s="63">
        <v>6.6967126446236556</v>
      </c>
      <c r="O7105" s="71">
        <v>6.6001993508057133</v>
      </c>
    </row>
    <row r="7106" spans="2:15" outlineLevel="1" x14ac:dyDescent="0.25">
      <c r="B7106" s="65">
        <v>7097</v>
      </c>
      <c r="C7106" s="60">
        <v>1</v>
      </c>
      <c r="D7106" s="61">
        <v>0</v>
      </c>
      <c r="E7106" s="61">
        <v>1</v>
      </c>
      <c r="F7106" s="61">
        <v>1</v>
      </c>
      <c r="G7106" s="61">
        <v>1</v>
      </c>
      <c r="H7106" s="61">
        <v>0</v>
      </c>
      <c r="I7106" s="62">
        <v>98148.351300869952</v>
      </c>
      <c r="J7106" s="63">
        <v>6.0765008308826118</v>
      </c>
      <c r="K7106" s="63">
        <v>5.4906270690137191</v>
      </c>
      <c r="L7106" s="63">
        <v>7.7381138839888415</v>
      </c>
      <c r="M7106" s="63">
        <v>7.1933141504077982</v>
      </c>
      <c r="N7106" s="63">
        <v>7.582852014131559</v>
      </c>
      <c r="O7106" s="71">
        <v>6.6719844086959927</v>
      </c>
    </row>
    <row r="7107" spans="2:15" outlineLevel="1" x14ac:dyDescent="0.25">
      <c r="B7107" s="65">
        <v>7098</v>
      </c>
      <c r="C7107" s="60">
        <v>1</v>
      </c>
      <c r="D7107" s="61">
        <v>0</v>
      </c>
      <c r="E7107" s="61">
        <v>1</v>
      </c>
      <c r="F7107" s="61">
        <v>1</v>
      </c>
      <c r="G7107" s="61">
        <v>1</v>
      </c>
      <c r="H7107" s="61">
        <v>0</v>
      </c>
      <c r="I7107" s="62">
        <v>96439.254325481219</v>
      </c>
      <c r="J7107" s="63">
        <v>5.9679790487158861</v>
      </c>
      <c r="K7107" s="63">
        <v>5.6447409933216033</v>
      </c>
      <c r="L7107" s="63">
        <v>7.3241271995997614</v>
      </c>
      <c r="M7107" s="63">
        <v>7.1193172269568885</v>
      </c>
      <c r="N7107" s="63">
        <v>6.9797444762691434</v>
      </c>
      <c r="O7107" s="71">
        <v>6.8788241813449673</v>
      </c>
    </row>
    <row r="7108" spans="2:15" outlineLevel="1" x14ac:dyDescent="0.25">
      <c r="B7108" s="65">
        <v>7099</v>
      </c>
      <c r="C7108" s="60">
        <v>1</v>
      </c>
      <c r="D7108" s="61">
        <v>0</v>
      </c>
      <c r="E7108" s="61">
        <v>1</v>
      </c>
      <c r="F7108" s="61">
        <v>1</v>
      </c>
      <c r="G7108" s="61">
        <v>0</v>
      </c>
      <c r="H7108" s="61">
        <v>1</v>
      </c>
      <c r="I7108" s="62">
        <v>96374.113008193613</v>
      </c>
      <c r="J7108" s="63">
        <v>6.25802440746439</v>
      </c>
      <c r="K7108" s="63">
        <v>5.4233272854028893</v>
      </c>
      <c r="L7108" s="63">
        <v>7.6148753483633076</v>
      </c>
      <c r="M7108" s="63">
        <v>7.5516096212502539</v>
      </c>
      <c r="N7108" s="63">
        <v>6.5075211945746396</v>
      </c>
      <c r="O7108" s="71">
        <v>6.5487459215779431</v>
      </c>
    </row>
    <row r="7109" spans="2:15" outlineLevel="1" x14ac:dyDescent="0.25">
      <c r="B7109" s="65">
        <v>7100</v>
      </c>
      <c r="C7109" s="60">
        <v>1</v>
      </c>
      <c r="D7109" s="61">
        <v>0</v>
      </c>
      <c r="E7109" s="61">
        <v>1</v>
      </c>
      <c r="F7109" s="61">
        <v>1</v>
      </c>
      <c r="G7109" s="61">
        <v>1</v>
      </c>
      <c r="H7109" s="61">
        <v>0</v>
      </c>
      <c r="I7109" s="62">
        <v>98247.07948132226</v>
      </c>
      <c r="J7109" s="63">
        <v>6.5836245787431773</v>
      </c>
      <c r="K7109" s="63">
        <v>6.032448039677714</v>
      </c>
      <c r="L7109" s="63">
        <v>7.723588733560339</v>
      </c>
      <c r="M7109" s="63">
        <v>6.1487885357973742</v>
      </c>
      <c r="N7109" s="63">
        <v>7.3472419949789955</v>
      </c>
      <c r="O7109" s="71">
        <v>7.0014145588399437</v>
      </c>
    </row>
    <row r="7110" spans="2:15" outlineLevel="1" x14ac:dyDescent="0.25">
      <c r="B7110" s="65">
        <v>7101</v>
      </c>
      <c r="C7110" s="60">
        <v>0</v>
      </c>
      <c r="D7110" s="61">
        <v>1</v>
      </c>
      <c r="E7110" s="61">
        <v>1</v>
      </c>
      <c r="F7110" s="61">
        <v>1</v>
      </c>
      <c r="G7110" s="61">
        <v>1</v>
      </c>
      <c r="H7110" s="61">
        <v>0</v>
      </c>
      <c r="I7110" s="62">
        <v>104182.32537560261</v>
      </c>
      <c r="J7110" s="63">
        <v>6.2265000280400802</v>
      </c>
      <c r="K7110" s="63">
        <v>6.4987604781985358</v>
      </c>
      <c r="L7110" s="63">
        <v>6.5132434429973918</v>
      </c>
      <c r="M7110" s="63">
        <v>8.8895825661510628</v>
      </c>
      <c r="N7110" s="63">
        <v>7.2055514385853012</v>
      </c>
      <c r="O7110" s="71">
        <v>6.8283976209509962</v>
      </c>
    </row>
    <row r="7111" spans="2:15" outlineLevel="1" x14ac:dyDescent="0.25">
      <c r="B7111" s="65">
        <v>7102</v>
      </c>
      <c r="C7111" s="60">
        <v>0</v>
      </c>
      <c r="D7111" s="61">
        <v>1</v>
      </c>
      <c r="E7111" s="61">
        <v>1</v>
      </c>
      <c r="F7111" s="61">
        <v>1</v>
      </c>
      <c r="G7111" s="61">
        <v>1</v>
      </c>
      <c r="H7111" s="61">
        <v>0</v>
      </c>
      <c r="I7111" s="62">
        <v>81210.706484396549</v>
      </c>
      <c r="J7111" s="63">
        <v>5.283486172339436</v>
      </c>
      <c r="K7111" s="63">
        <v>6.2988915552012568</v>
      </c>
      <c r="L7111" s="63">
        <v>6.6006319623733294</v>
      </c>
      <c r="M7111" s="63">
        <v>8.8188561064500099</v>
      </c>
      <c r="N7111" s="63">
        <v>7.111035552401316</v>
      </c>
      <c r="O7111" s="71">
        <v>7.108149618672079</v>
      </c>
    </row>
    <row r="7112" spans="2:15" outlineLevel="1" x14ac:dyDescent="0.25">
      <c r="B7112" s="65">
        <v>7103</v>
      </c>
      <c r="C7112" s="60">
        <v>1</v>
      </c>
      <c r="D7112" s="61">
        <v>0</v>
      </c>
      <c r="E7112" s="61">
        <v>1</v>
      </c>
      <c r="F7112" s="61">
        <v>1</v>
      </c>
      <c r="G7112" s="61">
        <v>1</v>
      </c>
      <c r="H7112" s="61">
        <v>0</v>
      </c>
      <c r="I7112" s="62">
        <v>96742.197824406816</v>
      </c>
      <c r="J7112" s="63">
        <v>6.4076466651638109</v>
      </c>
      <c r="K7112" s="63">
        <v>5.6138244731320421</v>
      </c>
      <c r="L7112" s="63">
        <v>6.7092542805946049</v>
      </c>
      <c r="M7112" s="63">
        <v>6.9182209419299596</v>
      </c>
      <c r="N7112" s="63">
        <v>7.0861181804351112</v>
      </c>
      <c r="O7112" s="71">
        <v>7.0420102700166218</v>
      </c>
    </row>
    <row r="7113" spans="2:15" outlineLevel="1" x14ac:dyDescent="0.25">
      <c r="B7113" s="65">
        <v>7104</v>
      </c>
      <c r="C7113" s="60">
        <v>1</v>
      </c>
      <c r="D7113" s="61">
        <v>0</v>
      </c>
      <c r="E7113" s="61">
        <v>1</v>
      </c>
      <c r="F7113" s="61">
        <v>1</v>
      </c>
      <c r="G7113" s="61">
        <v>1</v>
      </c>
      <c r="H7113" s="61">
        <v>0</v>
      </c>
      <c r="I7113" s="62">
        <v>95443.343808742662</v>
      </c>
      <c r="J7113" s="63">
        <v>6.335991067340399</v>
      </c>
      <c r="K7113" s="63">
        <v>5.0897036887206148</v>
      </c>
      <c r="L7113" s="63">
        <v>8.1252982090329162</v>
      </c>
      <c r="M7113" s="63">
        <v>7.1544079949349078</v>
      </c>
      <c r="N7113" s="63">
        <v>6.8282578417691608</v>
      </c>
      <c r="O7113" s="71">
        <v>6.3045773674511851</v>
      </c>
    </row>
    <row r="7114" spans="2:15" outlineLevel="1" x14ac:dyDescent="0.25">
      <c r="B7114" s="65">
        <v>7105</v>
      </c>
      <c r="C7114" s="60">
        <v>1</v>
      </c>
      <c r="D7114" s="61">
        <v>0</v>
      </c>
      <c r="E7114" s="61">
        <v>1</v>
      </c>
      <c r="F7114" s="61">
        <v>1</v>
      </c>
      <c r="G7114" s="61">
        <v>1</v>
      </c>
      <c r="H7114" s="61">
        <v>0</v>
      </c>
      <c r="I7114" s="62">
        <v>30134.254844076699</v>
      </c>
      <c r="J7114" s="63">
        <v>5.9588953915698779</v>
      </c>
      <c r="K7114" s="63">
        <v>5.8388975592102881</v>
      </c>
      <c r="L7114" s="63">
        <v>6.9963913478155693</v>
      </c>
      <c r="M7114" s="63">
        <v>6.1214946315543504</v>
      </c>
      <c r="N7114" s="63">
        <v>7.563879770494772</v>
      </c>
      <c r="O7114" s="71">
        <v>6.8931777739827789</v>
      </c>
    </row>
    <row r="7115" spans="2:15" outlineLevel="1" x14ac:dyDescent="0.25">
      <c r="B7115" s="65">
        <v>7106</v>
      </c>
      <c r="C7115" s="60">
        <v>1</v>
      </c>
      <c r="D7115" s="61">
        <v>0</v>
      </c>
      <c r="E7115" s="61">
        <v>1</v>
      </c>
      <c r="F7115" s="61">
        <v>1</v>
      </c>
      <c r="G7115" s="61">
        <v>0</v>
      </c>
      <c r="H7115" s="61">
        <v>1</v>
      </c>
      <c r="I7115" s="62">
        <v>92715.954552573356</v>
      </c>
      <c r="J7115" s="63">
        <v>6.6431645384574871</v>
      </c>
      <c r="K7115" s="63">
        <v>5.0463395118727519</v>
      </c>
      <c r="L7115" s="63">
        <v>6.9721741111429658</v>
      </c>
      <c r="M7115" s="63">
        <v>6.3479668418112878</v>
      </c>
      <c r="N7115" s="63">
        <v>6.3342564597400521</v>
      </c>
      <c r="O7115" s="71">
        <v>7.1287078871767244</v>
      </c>
    </row>
    <row r="7116" spans="2:15" outlineLevel="1" x14ac:dyDescent="0.25">
      <c r="B7116" s="65">
        <v>7107</v>
      </c>
      <c r="C7116" s="60">
        <v>0</v>
      </c>
      <c r="D7116" s="61">
        <v>1</v>
      </c>
      <c r="E7116" s="61">
        <v>1</v>
      </c>
      <c r="F7116" s="61">
        <v>1</v>
      </c>
      <c r="G7116" s="61">
        <v>0</v>
      </c>
      <c r="H7116" s="61">
        <v>1</v>
      </c>
      <c r="I7116" s="62">
        <v>96605.695855120255</v>
      </c>
      <c r="J7116" s="63">
        <v>5.9630172920056497</v>
      </c>
      <c r="K7116" s="63">
        <v>6.0321695022510635</v>
      </c>
      <c r="L7116" s="63">
        <v>7.0277141361907463</v>
      </c>
      <c r="M7116" s="63">
        <v>6.853492775024109</v>
      </c>
      <c r="N7116" s="63">
        <v>6.8037734017809273</v>
      </c>
      <c r="O7116" s="71">
        <v>7.1854174228866574</v>
      </c>
    </row>
    <row r="7117" spans="2:15" outlineLevel="1" x14ac:dyDescent="0.25">
      <c r="B7117" s="65">
        <v>7108</v>
      </c>
      <c r="C7117" s="60">
        <v>1</v>
      </c>
      <c r="D7117" s="61">
        <v>0</v>
      </c>
      <c r="E7117" s="61">
        <v>1</v>
      </c>
      <c r="F7117" s="61">
        <v>1</v>
      </c>
      <c r="G7117" s="61">
        <v>0</v>
      </c>
      <c r="H7117" s="61">
        <v>1</v>
      </c>
      <c r="I7117" s="62">
        <v>27504.054211710303</v>
      </c>
      <c r="J7117" s="63">
        <v>6.1808560997624333</v>
      </c>
      <c r="K7117" s="63">
        <v>5.0915148154015899</v>
      </c>
      <c r="L7117" s="63">
        <v>6.7231683545098697</v>
      </c>
      <c r="M7117" s="63">
        <v>6.7535422300005301</v>
      </c>
      <c r="N7117" s="63">
        <v>6.4201628053060817</v>
      </c>
      <c r="O7117" s="71">
        <v>7.0833321474238868</v>
      </c>
    </row>
    <row r="7118" spans="2:15" outlineLevel="1" x14ac:dyDescent="0.25">
      <c r="B7118" s="65">
        <v>7109</v>
      </c>
      <c r="C7118" s="60">
        <v>1</v>
      </c>
      <c r="D7118" s="61">
        <v>0</v>
      </c>
      <c r="E7118" s="61">
        <v>1</v>
      </c>
      <c r="F7118" s="61">
        <v>1</v>
      </c>
      <c r="G7118" s="61">
        <v>0</v>
      </c>
      <c r="H7118" s="61">
        <v>1</v>
      </c>
      <c r="I7118" s="62">
        <v>100038.73334782972</v>
      </c>
      <c r="J7118" s="63">
        <v>6.5475562287815681</v>
      </c>
      <c r="K7118" s="63">
        <v>5.1026942674942557</v>
      </c>
      <c r="L7118" s="63">
        <v>7.0848966038754284</v>
      </c>
      <c r="M7118" s="63">
        <v>7.9779470717801306</v>
      </c>
      <c r="N7118" s="63">
        <v>7.1982261653232937</v>
      </c>
      <c r="O7118" s="71">
        <v>7.3081075894582561</v>
      </c>
    </row>
    <row r="7119" spans="2:15" outlineLevel="1" x14ac:dyDescent="0.25">
      <c r="B7119" s="65">
        <v>7110</v>
      </c>
      <c r="C7119" s="60">
        <v>0</v>
      </c>
      <c r="D7119" s="61">
        <v>1</v>
      </c>
      <c r="E7119" s="61">
        <v>1</v>
      </c>
      <c r="F7119" s="61">
        <v>1</v>
      </c>
      <c r="G7119" s="61">
        <v>0</v>
      </c>
      <c r="H7119" s="61">
        <v>1</v>
      </c>
      <c r="I7119" s="62">
        <v>28998.178253696446</v>
      </c>
      <c r="J7119" s="63">
        <v>5.4848956793358301</v>
      </c>
      <c r="K7119" s="63">
        <v>5.5002891761699155</v>
      </c>
      <c r="L7119" s="63">
        <v>6.6863321960026045</v>
      </c>
      <c r="M7119" s="63">
        <v>6.9459152640554427</v>
      </c>
      <c r="N7119" s="63">
        <v>6.8247695749342077</v>
      </c>
      <c r="O7119" s="71">
        <v>7.4160283550221102</v>
      </c>
    </row>
    <row r="7120" spans="2:15" outlineLevel="1" x14ac:dyDescent="0.25">
      <c r="B7120" s="65">
        <v>7111</v>
      </c>
      <c r="C7120" s="60">
        <v>1</v>
      </c>
      <c r="D7120" s="61">
        <v>0</v>
      </c>
      <c r="E7120" s="61">
        <v>1</v>
      </c>
      <c r="F7120" s="61">
        <v>1</v>
      </c>
      <c r="G7120" s="61">
        <v>0</v>
      </c>
      <c r="H7120" s="61">
        <v>1</v>
      </c>
      <c r="I7120" s="62">
        <v>75071.139108484902</v>
      </c>
      <c r="J7120" s="63">
        <v>5.3582309376365806</v>
      </c>
      <c r="K7120" s="63">
        <v>4.9340471031119169</v>
      </c>
      <c r="L7120" s="63">
        <v>7.2106536804843273</v>
      </c>
      <c r="M7120" s="63">
        <v>8.3002914124421867</v>
      </c>
      <c r="N7120" s="63">
        <v>6.7005016935278094</v>
      </c>
      <c r="O7120" s="71">
        <v>6.832826995803245</v>
      </c>
    </row>
    <row r="7121" spans="2:15" outlineLevel="1" x14ac:dyDescent="0.25">
      <c r="B7121" s="65">
        <v>7112</v>
      </c>
      <c r="C7121" s="60">
        <v>1</v>
      </c>
      <c r="D7121" s="61">
        <v>0</v>
      </c>
      <c r="E7121" s="61">
        <v>1</v>
      </c>
      <c r="F7121" s="61">
        <v>1</v>
      </c>
      <c r="G7121" s="61">
        <v>1</v>
      </c>
      <c r="H7121" s="61">
        <v>0</v>
      </c>
      <c r="I7121" s="62">
        <v>100585.08563018497</v>
      </c>
      <c r="J7121" s="63">
        <v>6.2093350149242763</v>
      </c>
      <c r="K7121" s="63">
        <v>5.0021708291378602</v>
      </c>
      <c r="L7121" s="63">
        <v>6.803193240758028</v>
      </c>
      <c r="M7121" s="63">
        <v>8.9395115679671964</v>
      </c>
      <c r="N7121" s="63">
        <v>7.474964976036766</v>
      </c>
      <c r="O7121" s="71">
        <v>6.6933183698692371</v>
      </c>
    </row>
    <row r="7122" spans="2:15" outlineLevel="1" x14ac:dyDescent="0.25">
      <c r="B7122" s="65">
        <v>7113</v>
      </c>
      <c r="C7122" s="60">
        <v>1</v>
      </c>
      <c r="D7122" s="61">
        <v>0</v>
      </c>
      <c r="E7122" s="61">
        <v>1</v>
      </c>
      <c r="F7122" s="61">
        <v>1</v>
      </c>
      <c r="G7122" s="61">
        <v>1</v>
      </c>
      <c r="H7122" s="61">
        <v>0</v>
      </c>
      <c r="I7122" s="62">
        <v>79489.031058815322</v>
      </c>
      <c r="J7122" s="63">
        <v>6.0062772516304532</v>
      </c>
      <c r="K7122" s="63">
        <v>5.5670337182226053</v>
      </c>
      <c r="L7122" s="63">
        <v>6.4507333061313714</v>
      </c>
      <c r="M7122" s="63">
        <v>8.2637500134790614</v>
      </c>
      <c r="N7122" s="63">
        <v>7.324708937581752</v>
      </c>
      <c r="O7122" s="71">
        <v>6.9822283752165006</v>
      </c>
    </row>
    <row r="7123" spans="2:15" outlineLevel="1" x14ac:dyDescent="0.25">
      <c r="B7123" s="65">
        <v>7114</v>
      </c>
      <c r="C7123" s="60">
        <v>0</v>
      </c>
      <c r="D7123" s="61">
        <v>1</v>
      </c>
      <c r="E7123" s="61">
        <v>1</v>
      </c>
      <c r="F7123" s="61">
        <v>1</v>
      </c>
      <c r="G7123" s="61">
        <v>0</v>
      </c>
      <c r="H7123" s="61">
        <v>1</v>
      </c>
      <c r="I7123" s="62">
        <v>28857.127180824406</v>
      </c>
      <c r="J7123" s="63">
        <v>5.5466011855810686</v>
      </c>
      <c r="K7123" s="63">
        <v>5.781213467391435</v>
      </c>
      <c r="L7123" s="63">
        <v>6.6541718478353449</v>
      </c>
      <c r="M7123" s="63">
        <v>7.0672561963834806</v>
      </c>
      <c r="N7123" s="63">
        <v>6.665156356657592</v>
      </c>
      <c r="O7123" s="71">
        <v>6.9091566718559703</v>
      </c>
    </row>
    <row r="7124" spans="2:15" outlineLevel="1" x14ac:dyDescent="0.25">
      <c r="B7124" s="65">
        <v>7115</v>
      </c>
      <c r="C7124" s="60">
        <v>1</v>
      </c>
      <c r="D7124" s="61">
        <v>0</v>
      </c>
      <c r="E7124" s="61">
        <v>1</v>
      </c>
      <c r="F7124" s="61">
        <v>1</v>
      </c>
      <c r="G7124" s="61">
        <v>0</v>
      </c>
      <c r="H7124" s="61">
        <v>1</v>
      </c>
      <c r="I7124" s="62">
        <v>26636.652410705734</v>
      </c>
      <c r="J7124" s="63">
        <v>5.8043016021468761</v>
      </c>
      <c r="K7124" s="63">
        <v>4.8410972309796332</v>
      </c>
      <c r="L7124" s="63">
        <v>6.8330754362736972</v>
      </c>
      <c r="M7124" s="63">
        <v>7.487070877480587</v>
      </c>
      <c r="N7124" s="63">
        <v>6.2502147696769139</v>
      </c>
      <c r="O7124" s="71">
        <v>6.6461753105173376</v>
      </c>
    </row>
    <row r="7125" spans="2:15" outlineLevel="1" x14ac:dyDescent="0.25">
      <c r="B7125" s="65">
        <v>7116</v>
      </c>
      <c r="C7125" s="60">
        <v>1</v>
      </c>
      <c r="D7125" s="61">
        <v>0</v>
      </c>
      <c r="E7125" s="61">
        <v>1</v>
      </c>
      <c r="F7125" s="61">
        <v>1</v>
      </c>
      <c r="G7125" s="61">
        <v>1</v>
      </c>
      <c r="H7125" s="61">
        <v>0</v>
      </c>
      <c r="I7125" s="62">
        <v>92260.548007521866</v>
      </c>
      <c r="J7125" s="63">
        <v>5.933307703288369</v>
      </c>
      <c r="K7125" s="63">
        <v>4.810344898051218</v>
      </c>
      <c r="L7125" s="63">
        <v>7.7572550263349491</v>
      </c>
      <c r="M7125" s="63">
        <v>6.3017795057964365</v>
      </c>
      <c r="N7125" s="63">
        <v>7.1963115568067542</v>
      </c>
      <c r="O7125" s="71">
        <v>6.7095977373644216</v>
      </c>
    </row>
    <row r="7126" spans="2:15" outlineLevel="1" x14ac:dyDescent="0.25">
      <c r="B7126" s="65">
        <v>7117</v>
      </c>
      <c r="C7126" s="60">
        <v>0</v>
      </c>
      <c r="D7126" s="61">
        <v>1</v>
      </c>
      <c r="E7126" s="61">
        <v>1</v>
      </c>
      <c r="F7126" s="61">
        <v>1</v>
      </c>
      <c r="G7126" s="61">
        <v>1</v>
      </c>
      <c r="H7126" s="61">
        <v>0</v>
      </c>
      <c r="I7126" s="62">
        <v>63713.646171640969</v>
      </c>
      <c r="J7126" s="63">
        <v>5.9273712206112101</v>
      </c>
      <c r="K7126" s="63">
        <v>6.081994537426648</v>
      </c>
      <c r="L7126" s="63">
        <v>7.1379331757690681</v>
      </c>
      <c r="M7126" s="63">
        <v>6.1249421002839233</v>
      </c>
      <c r="N7126" s="63">
        <v>6.9256198274101477</v>
      </c>
      <c r="O7126" s="71">
        <v>6.572159541059146</v>
      </c>
    </row>
    <row r="7127" spans="2:15" outlineLevel="1" x14ac:dyDescent="0.25">
      <c r="B7127" s="65">
        <v>7118</v>
      </c>
      <c r="C7127" s="60">
        <v>1</v>
      </c>
      <c r="D7127" s="61">
        <v>0</v>
      </c>
      <c r="E7127" s="61">
        <v>1</v>
      </c>
      <c r="F7127" s="61">
        <v>1</v>
      </c>
      <c r="G7127" s="61">
        <v>1</v>
      </c>
      <c r="H7127" s="61">
        <v>0</v>
      </c>
      <c r="I7127" s="62">
        <v>76115.866053578648</v>
      </c>
      <c r="J7127" s="63">
        <v>5.2869060264344299</v>
      </c>
      <c r="K7127" s="63">
        <v>4.7955907951252419</v>
      </c>
      <c r="L7127" s="63">
        <v>7.162118848070854</v>
      </c>
      <c r="M7127" s="63">
        <v>8.3796534090223531</v>
      </c>
      <c r="N7127" s="63">
        <v>7.1454150478752219</v>
      </c>
      <c r="O7127" s="71">
        <v>7.0163132862068771</v>
      </c>
    </row>
    <row r="7128" spans="2:15" outlineLevel="1" x14ac:dyDescent="0.25">
      <c r="B7128" s="65">
        <v>7119</v>
      </c>
      <c r="C7128" s="60">
        <v>1</v>
      </c>
      <c r="D7128" s="61">
        <v>0</v>
      </c>
      <c r="E7128" s="61">
        <v>1</v>
      </c>
      <c r="F7128" s="61">
        <v>1</v>
      </c>
      <c r="G7128" s="61">
        <v>0</v>
      </c>
      <c r="H7128" s="61">
        <v>1</v>
      </c>
      <c r="I7128" s="62">
        <v>75690.534125201244</v>
      </c>
      <c r="J7128" s="63">
        <v>6.1998904601687075</v>
      </c>
      <c r="K7128" s="63">
        <v>4.730476793203076</v>
      </c>
      <c r="L7128" s="63">
        <v>6.6648309637456755</v>
      </c>
      <c r="M7128" s="63">
        <v>7.3695082948036639</v>
      </c>
      <c r="N7128" s="63">
        <v>7.241883556654745</v>
      </c>
      <c r="O7128" s="71">
        <v>7.3011257910991452</v>
      </c>
    </row>
    <row r="7129" spans="2:15" outlineLevel="1" x14ac:dyDescent="0.25">
      <c r="B7129" s="65">
        <v>7120</v>
      </c>
      <c r="C7129" s="60">
        <v>1</v>
      </c>
      <c r="D7129" s="61">
        <v>0</v>
      </c>
      <c r="E7129" s="61">
        <v>1</v>
      </c>
      <c r="F7129" s="61">
        <v>1</v>
      </c>
      <c r="G7129" s="61">
        <v>0</v>
      </c>
      <c r="H7129" s="61">
        <v>1</v>
      </c>
      <c r="I7129" s="62">
        <v>24561.702094386332</v>
      </c>
      <c r="J7129" s="63">
        <v>5.4487391732293773</v>
      </c>
      <c r="K7129" s="63">
        <v>4.1794107415892148</v>
      </c>
      <c r="L7129" s="63">
        <v>6.6898003480846127</v>
      </c>
      <c r="M7129" s="63">
        <v>7.9362749598302944</v>
      </c>
      <c r="N7129" s="63">
        <v>6.2681765399316562</v>
      </c>
      <c r="O7129" s="71">
        <v>6.5312576018671269</v>
      </c>
    </row>
    <row r="7130" spans="2:15" outlineLevel="1" x14ac:dyDescent="0.25">
      <c r="B7130" s="65">
        <v>7121</v>
      </c>
      <c r="C7130" s="60">
        <v>1</v>
      </c>
      <c r="D7130" s="61">
        <v>0</v>
      </c>
      <c r="E7130" s="61">
        <v>1</v>
      </c>
      <c r="F7130" s="61">
        <v>1</v>
      </c>
      <c r="G7130" s="61">
        <v>1</v>
      </c>
      <c r="H7130" s="61">
        <v>0</v>
      </c>
      <c r="I7130" s="62">
        <v>95601.497680361674</v>
      </c>
      <c r="J7130" s="63">
        <v>6.0106660578713527</v>
      </c>
      <c r="K7130" s="63">
        <v>5.2323880733677086</v>
      </c>
      <c r="L7130" s="63">
        <v>7.6261254583550091</v>
      </c>
      <c r="M7130" s="63">
        <v>7.1650303332327816</v>
      </c>
      <c r="N7130" s="63">
        <v>6.8857712851167765</v>
      </c>
      <c r="O7130" s="71">
        <v>6.8594650844546416</v>
      </c>
    </row>
    <row r="7131" spans="2:15" outlineLevel="1" x14ac:dyDescent="0.25">
      <c r="B7131" s="65">
        <v>7122</v>
      </c>
      <c r="C7131" s="60">
        <v>1</v>
      </c>
      <c r="D7131" s="61">
        <v>0</v>
      </c>
      <c r="E7131" s="61">
        <v>1</v>
      </c>
      <c r="F7131" s="61">
        <v>1</v>
      </c>
      <c r="G7131" s="61">
        <v>0</v>
      </c>
      <c r="H7131" s="61">
        <v>1</v>
      </c>
      <c r="I7131" s="62">
        <v>65418.095143947619</v>
      </c>
      <c r="J7131" s="63">
        <v>6.2977015017490974</v>
      </c>
      <c r="K7131" s="63">
        <v>6.0721715308177213</v>
      </c>
      <c r="L7131" s="63">
        <v>7.209157471523584</v>
      </c>
      <c r="M7131" s="63">
        <v>6.5034409863370852</v>
      </c>
      <c r="N7131" s="63">
        <v>6.4785885913275765</v>
      </c>
      <c r="O7131" s="71">
        <v>6.8660693084607001</v>
      </c>
    </row>
    <row r="7132" spans="2:15" outlineLevel="1" x14ac:dyDescent="0.25">
      <c r="B7132" s="65">
        <v>7123</v>
      </c>
      <c r="C7132" s="60">
        <v>0</v>
      </c>
      <c r="D7132" s="61">
        <v>1</v>
      </c>
      <c r="E7132" s="61">
        <v>1</v>
      </c>
      <c r="F7132" s="61">
        <v>1</v>
      </c>
      <c r="G7132" s="61">
        <v>1</v>
      </c>
      <c r="H7132" s="61">
        <v>0</v>
      </c>
      <c r="I7132" s="62">
        <v>31065.099126106899</v>
      </c>
      <c r="J7132" s="63">
        <v>6.3385232781316194</v>
      </c>
      <c r="K7132" s="63">
        <v>6.3448722231153134</v>
      </c>
      <c r="L7132" s="63">
        <v>6.374016953096576</v>
      </c>
      <c r="M7132" s="63">
        <v>6.1529839864329787</v>
      </c>
      <c r="N7132" s="63">
        <v>7.4575895387206916</v>
      </c>
      <c r="O7132" s="71">
        <v>6.6054124458094527</v>
      </c>
    </row>
    <row r="7133" spans="2:15" outlineLevel="1" x14ac:dyDescent="0.25">
      <c r="B7133" s="65">
        <v>7124</v>
      </c>
      <c r="C7133" s="60">
        <v>0</v>
      </c>
      <c r="D7133" s="61">
        <v>1</v>
      </c>
      <c r="E7133" s="61">
        <v>1</v>
      </c>
      <c r="F7133" s="61">
        <v>1</v>
      </c>
      <c r="G7133" s="61">
        <v>0</v>
      </c>
      <c r="H7133" s="61">
        <v>1</v>
      </c>
      <c r="I7133" s="62">
        <v>102649.98390354234</v>
      </c>
      <c r="J7133" s="63">
        <v>6.0205853200751394</v>
      </c>
      <c r="K7133" s="63">
        <v>6.3214778271832959</v>
      </c>
      <c r="L7133" s="63">
        <v>7.6128864470147874</v>
      </c>
      <c r="M7133" s="63">
        <v>8.3978921740327692</v>
      </c>
      <c r="N7133" s="63">
        <v>6.5425529195516186</v>
      </c>
      <c r="O7133" s="71">
        <v>7.3617147125653615</v>
      </c>
    </row>
    <row r="7134" spans="2:15" outlineLevel="1" x14ac:dyDescent="0.25">
      <c r="B7134" s="65">
        <v>7125</v>
      </c>
      <c r="C7134" s="60">
        <v>1</v>
      </c>
      <c r="D7134" s="61">
        <v>0</v>
      </c>
      <c r="E7134" s="61">
        <v>1</v>
      </c>
      <c r="F7134" s="61">
        <v>1</v>
      </c>
      <c r="G7134" s="61">
        <v>1</v>
      </c>
      <c r="H7134" s="61">
        <v>0</v>
      </c>
      <c r="I7134" s="62">
        <v>73426.496164644312</v>
      </c>
      <c r="J7134" s="63">
        <v>6.2598735496197628</v>
      </c>
      <c r="K7134" s="63">
        <v>4.4257541883021743</v>
      </c>
      <c r="L7134" s="63">
        <v>6.2774781033207017</v>
      </c>
      <c r="M7134" s="63">
        <v>7.9406540961843159</v>
      </c>
      <c r="N7134" s="63">
        <v>7.0236412053485573</v>
      </c>
      <c r="O7134" s="71">
        <v>6.307675439927416</v>
      </c>
    </row>
    <row r="7135" spans="2:15" outlineLevel="1" x14ac:dyDescent="0.25">
      <c r="B7135" s="65">
        <v>7126</v>
      </c>
      <c r="C7135" s="60">
        <v>1</v>
      </c>
      <c r="D7135" s="61">
        <v>0</v>
      </c>
      <c r="E7135" s="61">
        <v>1</v>
      </c>
      <c r="F7135" s="61">
        <v>1</v>
      </c>
      <c r="G7135" s="61">
        <v>1</v>
      </c>
      <c r="H7135" s="61">
        <v>0</v>
      </c>
      <c r="I7135" s="62">
        <v>93956.70697364732</v>
      </c>
      <c r="J7135" s="63">
        <v>6.3841103828133043</v>
      </c>
      <c r="K7135" s="63">
        <v>5.1688750435875663</v>
      </c>
      <c r="L7135" s="63">
        <v>7.3081537202011999</v>
      </c>
      <c r="M7135" s="63">
        <v>6.832865583661512</v>
      </c>
      <c r="N7135" s="63">
        <v>7.0661250465339442</v>
      </c>
      <c r="O7135" s="71">
        <v>6.1250165494154496</v>
      </c>
    </row>
    <row r="7136" spans="2:15" outlineLevel="1" x14ac:dyDescent="0.25">
      <c r="B7136" s="65">
        <v>7127</v>
      </c>
      <c r="C7136" s="60">
        <v>1</v>
      </c>
      <c r="D7136" s="61">
        <v>0</v>
      </c>
      <c r="E7136" s="61">
        <v>1</v>
      </c>
      <c r="F7136" s="61">
        <v>1</v>
      </c>
      <c r="G7136" s="61">
        <v>0</v>
      </c>
      <c r="H7136" s="61">
        <v>1</v>
      </c>
      <c r="I7136" s="62">
        <v>95363.687816813515</v>
      </c>
      <c r="J7136" s="63">
        <v>5.4888391699616212</v>
      </c>
      <c r="K7136" s="63">
        <v>4.825078215306446</v>
      </c>
      <c r="L7136" s="63">
        <v>7.6520111151049379</v>
      </c>
      <c r="M7136" s="63">
        <v>8.5885683580244994</v>
      </c>
      <c r="N7136" s="63">
        <v>6.1276060173291045</v>
      </c>
      <c r="O7136" s="71">
        <v>6.9433450725052017</v>
      </c>
    </row>
    <row r="7137" spans="2:15" outlineLevel="1" x14ac:dyDescent="0.25">
      <c r="B7137" s="65">
        <v>7128</v>
      </c>
      <c r="C7137" s="60">
        <v>1</v>
      </c>
      <c r="D7137" s="61">
        <v>0</v>
      </c>
      <c r="E7137" s="61">
        <v>1</v>
      </c>
      <c r="F7137" s="61">
        <v>1</v>
      </c>
      <c r="G7137" s="61">
        <v>0</v>
      </c>
      <c r="H7137" s="61">
        <v>1</v>
      </c>
      <c r="I7137" s="62">
        <v>94702.250918618738</v>
      </c>
      <c r="J7137" s="63">
        <v>6.5619468361692688</v>
      </c>
      <c r="K7137" s="63">
        <v>4.9465447094838026</v>
      </c>
      <c r="L7137" s="63">
        <v>6.6750444125554704</v>
      </c>
      <c r="M7137" s="63">
        <v>7.7418389157012051</v>
      </c>
      <c r="N7137" s="63">
        <v>6.2952997100219514</v>
      </c>
      <c r="O7137" s="71">
        <v>6.6450101622511175</v>
      </c>
    </row>
    <row r="7138" spans="2:15" outlineLevel="1" x14ac:dyDescent="0.25">
      <c r="B7138" s="65">
        <v>7129</v>
      </c>
      <c r="C7138" s="60">
        <v>0</v>
      </c>
      <c r="D7138" s="61">
        <v>1</v>
      </c>
      <c r="E7138" s="61">
        <v>1</v>
      </c>
      <c r="F7138" s="61">
        <v>1</v>
      </c>
      <c r="G7138" s="61">
        <v>1</v>
      </c>
      <c r="H7138" s="61">
        <v>0</v>
      </c>
      <c r="I7138" s="62">
        <v>99286.144867958821</v>
      </c>
      <c r="J7138" s="63">
        <v>5.8202329182891068</v>
      </c>
      <c r="K7138" s="63">
        <v>6.536300677529054</v>
      </c>
      <c r="L7138" s="63">
        <v>7.2108805528066462</v>
      </c>
      <c r="M7138" s="63">
        <v>8.0662901208945392</v>
      </c>
      <c r="N7138" s="63">
        <v>6.5614059680168229</v>
      </c>
      <c r="O7138" s="71">
        <v>6.4236198188555402</v>
      </c>
    </row>
    <row r="7139" spans="2:15" outlineLevel="1" x14ac:dyDescent="0.25">
      <c r="B7139" s="65">
        <v>7130</v>
      </c>
      <c r="C7139" s="60">
        <v>1</v>
      </c>
      <c r="D7139" s="61">
        <v>0</v>
      </c>
      <c r="E7139" s="61">
        <v>1</v>
      </c>
      <c r="F7139" s="61">
        <v>1</v>
      </c>
      <c r="G7139" s="61">
        <v>1</v>
      </c>
      <c r="H7139" s="61">
        <v>0</v>
      </c>
      <c r="I7139" s="62">
        <v>100948.57261660266</v>
      </c>
      <c r="J7139" s="63">
        <v>6.6777400977444348</v>
      </c>
      <c r="K7139" s="63">
        <v>5.5874642983397749</v>
      </c>
      <c r="L7139" s="63">
        <v>6.8590214451518463</v>
      </c>
      <c r="M7139" s="63">
        <v>8.2259715567704959</v>
      </c>
      <c r="N7139" s="63">
        <v>7.3950872388289506</v>
      </c>
      <c r="O7139" s="71">
        <v>6.4489722918950072</v>
      </c>
    </row>
    <row r="7140" spans="2:15" outlineLevel="1" x14ac:dyDescent="0.25">
      <c r="B7140" s="65">
        <v>7131</v>
      </c>
      <c r="C7140" s="60">
        <v>1</v>
      </c>
      <c r="D7140" s="61">
        <v>0</v>
      </c>
      <c r="E7140" s="61">
        <v>1</v>
      </c>
      <c r="F7140" s="61">
        <v>1</v>
      </c>
      <c r="G7140" s="61">
        <v>1</v>
      </c>
      <c r="H7140" s="61">
        <v>0</v>
      </c>
      <c r="I7140" s="62">
        <v>100187.42204330809</v>
      </c>
      <c r="J7140" s="63">
        <v>6.3160093208289787</v>
      </c>
      <c r="K7140" s="63">
        <v>5.2187203440154484</v>
      </c>
      <c r="L7140" s="63">
        <v>7.2171344711217467</v>
      </c>
      <c r="M7140" s="63">
        <v>8.3146028246099029</v>
      </c>
      <c r="N7140" s="63">
        <v>7.12794650638177</v>
      </c>
      <c r="O7140" s="71">
        <v>7.0524915219271485</v>
      </c>
    </row>
    <row r="7141" spans="2:15" outlineLevel="1" x14ac:dyDescent="0.25">
      <c r="B7141" s="65">
        <v>7132</v>
      </c>
      <c r="C7141" s="60">
        <v>0</v>
      </c>
      <c r="D7141" s="61">
        <v>1</v>
      </c>
      <c r="E7141" s="61">
        <v>1</v>
      </c>
      <c r="F7141" s="61">
        <v>1</v>
      </c>
      <c r="G7141" s="61">
        <v>0</v>
      </c>
      <c r="H7141" s="61">
        <v>1</v>
      </c>
      <c r="I7141" s="62">
        <v>62260.378751430937</v>
      </c>
      <c r="J7141" s="63">
        <v>5.1707262600396255</v>
      </c>
      <c r="K7141" s="63">
        <v>6.4756225731333865</v>
      </c>
      <c r="L7141" s="63">
        <v>7.4970801177639927</v>
      </c>
      <c r="M7141" s="63">
        <v>6.0013356851458495</v>
      </c>
      <c r="N7141" s="63">
        <v>6.58573099204468</v>
      </c>
      <c r="O7141" s="71">
        <v>6.6625544628645583</v>
      </c>
    </row>
    <row r="7142" spans="2:15" outlineLevel="1" x14ac:dyDescent="0.25">
      <c r="B7142" s="65">
        <v>7133</v>
      </c>
      <c r="C7142" s="60">
        <v>1</v>
      </c>
      <c r="D7142" s="61">
        <v>0</v>
      </c>
      <c r="E7142" s="61">
        <v>1</v>
      </c>
      <c r="F7142" s="61">
        <v>1</v>
      </c>
      <c r="G7142" s="61">
        <v>0</v>
      </c>
      <c r="H7142" s="61">
        <v>1</v>
      </c>
      <c r="I7142" s="62">
        <v>76877.878012690257</v>
      </c>
      <c r="J7142" s="63">
        <v>6.0913001953972001</v>
      </c>
      <c r="K7142" s="63">
        <v>4.4882127769422917</v>
      </c>
      <c r="L7142" s="63">
        <v>6.7215219691079255</v>
      </c>
      <c r="M7142" s="63">
        <v>8.6400782414765551</v>
      </c>
      <c r="N7142" s="63">
        <v>6.6520370711008265</v>
      </c>
      <c r="O7142" s="71">
        <v>7.2672137142695492</v>
      </c>
    </row>
    <row r="7143" spans="2:15" outlineLevel="1" x14ac:dyDescent="0.25">
      <c r="B7143" s="65">
        <v>7134</v>
      </c>
      <c r="C7143" s="60">
        <v>1</v>
      </c>
      <c r="D7143" s="61">
        <v>0</v>
      </c>
      <c r="E7143" s="61">
        <v>1</v>
      </c>
      <c r="F7143" s="61">
        <v>1</v>
      </c>
      <c r="G7143" s="61">
        <v>1</v>
      </c>
      <c r="H7143" s="61">
        <v>0</v>
      </c>
      <c r="I7143" s="62">
        <v>94924.904478527955</v>
      </c>
      <c r="J7143" s="63">
        <v>6.0595572282493748</v>
      </c>
      <c r="K7143" s="63">
        <v>5.5097052402651414</v>
      </c>
      <c r="L7143" s="63">
        <v>6.9874055045186214</v>
      </c>
      <c r="M7143" s="63">
        <v>6.7889430721983173</v>
      </c>
      <c r="N7143" s="63">
        <v>7.4505084512639073</v>
      </c>
      <c r="O7143" s="71">
        <v>6.3487879879872962</v>
      </c>
    </row>
    <row r="7144" spans="2:15" outlineLevel="1" x14ac:dyDescent="0.25">
      <c r="B7144" s="65">
        <v>7135</v>
      </c>
      <c r="C7144" s="60">
        <v>1</v>
      </c>
      <c r="D7144" s="61">
        <v>0</v>
      </c>
      <c r="E7144" s="61">
        <v>1</v>
      </c>
      <c r="F7144" s="61">
        <v>1</v>
      </c>
      <c r="G7144" s="61">
        <v>0</v>
      </c>
      <c r="H7144" s="61">
        <v>1</v>
      </c>
      <c r="I7144" s="62">
        <v>99438.303514522879</v>
      </c>
      <c r="J7144" s="63">
        <v>6.6467902838636901</v>
      </c>
      <c r="K7144" s="63">
        <v>5.853515514300712</v>
      </c>
      <c r="L7144" s="63">
        <v>6.8498595571446064</v>
      </c>
      <c r="M7144" s="63">
        <v>7.9003766984867401</v>
      </c>
      <c r="N7144" s="63">
        <v>6.4654877535368289</v>
      </c>
      <c r="O7144" s="71">
        <v>6.9533947558792102</v>
      </c>
    </row>
    <row r="7145" spans="2:15" outlineLevel="1" x14ac:dyDescent="0.25">
      <c r="B7145" s="65">
        <v>7136</v>
      </c>
      <c r="C7145" s="60">
        <v>0</v>
      </c>
      <c r="D7145" s="61">
        <v>1</v>
      </c>
      <c r="E7145" s="61">
        <v>1</v>
      </c>
      <c r="F7145" s="61">
        <v>1</v>
      </c>
      <c r="G7145" s="61">
        <v>1</v>
      </c>
      <c r="H7145" s="61">
        <v>0</v>
      </c>
      <c r="I7145" s="62">
        <v>94592.031581286356</v>
      </c>
      <c r="J7145" s="63">
        <v>5.4924053728633346</v>
      </c>
      <c r="K7145" s="63">
        <v>5.7469670902671641</v>
      </c>
      <c r="L7145" s="63">
        <v>7.9445473986713111</v>
      </c>
      <c r="M7145" s="63">
        <v>6.5384263078428635</v>
      </c>
      <c r="N7145" s="63">
        <v>6.9876561635971681</v>
      </c>
      <c r="O7145" s="71">
        <v>6.8664058126621264</v>
      </c>
    </row>
    <row r="7146" spans="2:15" outlineLevel="1" x14ac:dyDescent="0.25">
      <c r="B7146" s="65">
        <v>7137</v>
      </c>
      <c r="C7146" s="60">
        <v>1</v>
      </c>
      <c r="D7146" s="61">
        <v>0</v>
      </c>
      <c r="E7146" s="61">
        <v>1</v>
      </c>
      <c r="F7146" s="61">
        <v>1</v>
      </c>
      <c r="G7146" s="61">
        <v>1</v>
      </c>
      <c r="H7146" s="61">
        <v>0</v>
      </c>
      <c r="I7146" s="62">
        <v>99034.150602746522</v>
      </c>
      <c r="J7146" s="63">
        <v>6.6286436702623321</v>
      </c>
      <c r="K7146" s="63">
        <v>6.0867202111769281</v>
      </c>
      <c r="L7146" s="63">
        <v>7.7945451776242267</v>
      </c>
      <c r="M7146" s="63">
        <v>6.9775917396317766</v>
      </c>
      <c r="N7146" s="63">
        <v>7.2777032844958836</v>
      </c>
      <c r="O7146" s="71">
        <v>6.129595327445446</v>
      </c>
    </row>
    <row r="7147" spans="2:15" outlineLevel="1" x14ac:dyDescent="0.25">
      <c r="B7147" s="65">
        <v>7138</v>
      </c>
      <c r="C7147" s="60">
        <v>1</v>
      </c>
      <c r="D7147" s="61">
        <v>0</v>
      </c>
      <c r="E7147" s="61">
        <v>1</v>
      </c>
      <c r="F7147" s="61">
        <v>1</v>
      </c>
      <c r="G7147" s="61">
        <v>0</v>
      </c>
      <c r="H7147" s="61">
        <v>1</v>
      </c>
      <c r="I7147" s="62">
        <v>97867.595910668155</v>
      </c>
      <c r="J7147" s="63">
        <v>6.2696764312386044</v>
      </c>
      <c r="K7147" s="63">
        <v>5.7721673523886485</v>
      </c>
      <c r="L7147" s="63">
        <v>7.2179939113149691</v>
      </c>
      <c r="M7147" s="63">
        <v>6.9352056880281747</v>
      </c>
      <c r="N7147" s="63">
        <v>7.0753759753259331</v>
      </c>
      <c r="O7147" s="71">
        <v>7.1858437793317229</v>
      </c>
    </row>
    <row r="7148" spans="2:15" outlineLevel="1" x14ac:dyDescent="0.25">
      <c r="B7148" s="65">
        <v>7139</v>
      </c>
      <c r="C7148" s="60">
        <v>1</v>
      </c>
      <c r="D7148" s="61">
        <v>0</v>
      </c>
      <c r="E7148" s="61">
        <v>1</v>
      </c>
      <c r="F7148" s="61">
        <v>1</v>
      </c>
      <c r="G7148" s="61">
        <v>0</v>
      </c>
      <c r="H7148" s="61">
        <v>1</v>
      </c>
      <c r="I7148" s="62">
        <v>100282.43365704321</v>
      </c>
      <c r="J7148" s="63">
        <v>6.5133820537689111</v>
      </c>
      <c r="K7148" s="63">
        <v>5.4711122698127532</v>
      </c>
      <c r="L7148" s="63">
        <v>7.8115142571032727</v>
      </c>
      <c r="M7148" s="63">
        <v>7.0455976005374152</v>
      </c>
      <c r="N7148" s="63">
        <v>7.3878889272962587</v>
      </c>
      <c r="O7148" s="71">
        <v>7.5207389415753685</v>
      </c>
    </row>
    <row r="7149" spans="2:15" outlineLevel="1" x14ac:dyDescent="0.25">
      <c r="B7149" s="65">
        <v>7140</v>
      </c>
      <c r="C7149" s="60">
        <v>1</v>
      </c>
      <c r="D7149" s="61">
        <v>0</v>
      </c>
      <c r="E7149" s="61">
        <v>1</v>
      </c>
      <c r="F7149" s="61">
        <v>1</v>
      </c>
      <c r="G7149" s="61">
        <v>0</v>
      </c>
      <c r="H7149" s="61">
        <v>1</v>
      </c>
      <c r="I7149" s="62">
        <v>59757.268913531079</v>
      </c>
      <c r="J7149" s="63">
        <v>6.1304005705003188</v>
      </c>
      <c r="K7149" s="63">
        <v>4.4643595472423732</v>
      </c>
      <c r="L7149" s="63">
        <v>7.217028184776817</v>
      </c>
      <c r="M7149" s="63">
        <v>6.0648230771626537</v>
      </c>
      <c r="N7149" s="63">
        <v>6.3833980703870825</v>
      </c>
      <c r="O7149" s="71">
        <v>7.4041652933219586</v>
      </c>
    </row>
    <row r="7150" spans="2:15" outlineLevel="1" x14ac:dyDescent="0.25">
      <c r="B7150" s="65">
        <v>7141</v>
      </c>
      <c r="C7150" s="60">
        <v>1</v>
      </c>
      <c r="D7150" s="61">
        <v>0</v>
      </c>
      <c r="E7150" s="61">
        <v>1</v>
      </c>
      <c r="F7150" s="61">
        <v>1</v>
      </c>
      <c r="G7150" s="61">
        <v>0</v>
      </c>
      <c r="H7150" s="61">
        <v>1</v>
      </c>
      <c r="I7150" s="62">
        <v>72737.406223108293</v>
      </c>
      <c r="J7150" s="63">
        <v>5.1569717109366939</v>
      </c>
      <c r="K7150" s="63">
        <v>3.9759859206621457</v>
      </c>
      <c r="L7150" s="63">
        <v>6.7409634759627748</v>
      </c>
      <c r="M7150" s="63">
        <v>8.4376460396656121</v>
      </c>
      <c r="N7150" s="63">
        <v>6.9224081640668409</v>
      </c>
      <c r="O7150" s="71">
        <v>7.2178023233113624</v>
      </c>
    </row>
    <row r="7151" spans="2:15" outlineLevel="1" x14ac:dyDescent="0.25">
      <c r="B7151" s="65">
        <v>7142</v>
      </c>
      <c r="C7151" s="60">
        <v>1</v>
      </c>
      <c r="D7151" s="61">
        <v>0</v>
      </c>
      <c r="E7151" s="61">
        <v>1</v>
      </c>
      <c r="F7151" s="61">
        <v>1</v>
      </c>
      <c r="G7151" s="61">
        <v>1</v>
      </c>
      <c r="H7151" s="61">
        <v>0</v>
      </c>
      <c r="I7151" s="62">
        <v>63776.077258930134</v>
      </c>
      <c r="J7151" s="63">
        <v>5.7782281346817088</v>
      </c>
      <c r="K7151" s="63">
        <v>5.5347921044329338</v>
      </c>
      <c r="L7151" s="63">
        <v>7.4909827958868718</v>
      </c>
      <c r="M7151" s="63">
        <v>6.1637288457232531</v>
      </c>
      <c r="N7151" s="63">
        <v>7.3613263010062324</v>
      </c>
      <c r="O7151" s="71">
        <v>6.7748365948418678</v>
      </c>
    </row>
    <row r="7152" spans="2:15" outlineLevel="1" x14ac:dyDescent="0.25">
      <c r="B7152" s="65">
        <v>7143</v>
      </c>
      <c r="C7152" s="60">
        <v>1</v>
      </c>
      <c r="D7152" s="61">
        <v>0</v>
      </c>
      <c r="E7152" s="61">
        <v>1</v>
      </c>
      <c r="F7152" s="61">
        <v>1</v>
      </c>
      <c r="G7152" s="61">
        <v>1</v>
      </c>
      <c r="H7152" s="61">
        <v>0</v>
      </c>
      <c r="I7152" s="62">
        <v>99493.20738735488</v>
      </c>
      <c r="J7152" s="63">
        <v>7.1886576030758107</v>
      </c>
      <c r="K7152" s="63">
        <v>5.9275556031235261</v>
      </c>
      <c r="L7152" s="63">
        <v>7.2918076541334162</v>
      </c>
      <c r="M7152" s="63">
        <v>6.6704259755900956</v>
      </c>
      <c r="N7152" s="63">
        <v>7.1434922826977072</v>
      </c>
      <c r="O7152" s="71">
        <v>6.7480012083951033</v>
      </c>
    </row>
    <row r="7153" spans="2:15" outlineLevel="1" x14ac:dyDescent="0.25">
      <c r="B7153" s="65">
        <v>7144</v>
      </c>
      <c r="C7153" s="60">
        <v>1</v>
      </c>
      <c r="D7153" s="61">
        <v>0</v>
      </c>
      <c r="E7153" s="61">
        <v>1</v>
      </c>
      <c r="F7153" s="61">
        <v>1</v>
      </c>
      <c r="G7153" s="61">
        <v>0</v>
      </c>
      <c r="H7153" s="61">
        <v>1</v>
      </c>
      <c r="I7153" s="62">
        <v>28088.469911509019</v>
      </c>
      <c r="J7153" s="63">
        <v>5.9941341677200244</v>
      </c>
      <c r="K7153" s="63">
        <v>5.222518570119087</v>
      </c>
      <c r="L7153" s="63">
        <v>6.7900986310703626</v>
      </c>
      <c r="M7153" s="63">
        <v>6.8460616087117216</v>
      </c>
      <c r="N7153" s="63">
        <v>6.7197699142121436</v>
      </c>
      <c r="O7153" s="71">
        <v>6.894379522496588</v>
      </c>
    </row>
    <row r="7154" spans="2:15" outlineLevel="1" x14ac:dyDescent="0.25">
      <c r="B7154" s="65">
        <v>7145</v>
      </c>
      <c r="C7154" s="60">
        <v>0</v>
      </c>
      <c r="D7154" s="61">
        <v>1</v>
      </c>
      <c r="E7154" s="61">
        <v>1</v>
      </c>
      <c r="F7154" s="61">
        <v>1</v>
      </c>
      <c r="G7154" s="61">
        <v>1</v>
      </c>
      <c r="H7154" s="61">
        <v>0</v>
      </c>
      <c r="I7154" s="62">
        <v>97707.630341273762</v>
      </c>
      <c r="J7154" s="63">
        <v>5.2297426915962673</v>
      </c>
      <c r="K7154" s="63">
        <v>5.9348086046287332</v>
      </c>
      <c r="L7154" s="63">
        <v>7.9766797247500092</v>
      </c>
      <c r="M7154" s="63">
        <v>8.2944752966147135</v>
      </c>
      <c r="N7154" s="63">
        <v>6.7496770653469218</v>
      </c>
      <c r="O7154" s="71">
        <v>6.2687630251038318</v>
      </c>
    </row>
    <row r="7155" spans="2:15" outlineLevel="1" x14ac:dyDescent="0.25">
      <c r="B7155" s="65">
        <v>7146</v>
      </c>
      <c r="C7155" s="60">
        <v>1</v>
      </c>
      <c r="D7155" s="61">
        <v>0</v>
      </c>
      <c r="E7155" s="61">
        <v>1</v>
      </c>
      <c r="F7155" s="61">
        <v>1</v>
      </c>
      <c r="G7155" s="61">
        <v>0</v>
      </c>
      <c r="H7155" s="61">
        <v>1</v>
      </c>
      <c r="I7155" s="62">
        <v>98250.396819608839</v>
      </c>
      <c r="J7155" s="63">
        <v>5.6338621345854438</v>
      </c>
      <c r="K7155" s="63">
        <v>4.9419678891833083</v>
      </c>
      <c r="L7155" s="63">
        <v>7.7806346777419879</v>
      </c>
      <c r="M7155" s="63">
        <v>8.7717679805865121</v>
      </c>
      <c r="N7155" s="63">
        <v>6.7474821419291304</v>
      </c>
      <c r="O7155" s="71">
        <v>6.8809324418367561</v>
      </c>
    </row>
    <row r="7156" spans="2:15" outlineLevel="1" x14ac:dyDescent="0.25">
      <c r="B7156" s="65">
        <v>7147</v>
      </c>
      <c r="C7156" s="60">
        <v>1</v>
      </c>
      <c r="D7156" s="61">
        <v>0</v>
      </c>
      <c r="E7156" s="61">
        <v>1</v>
      </c>
      <c r="F7156" s="61">
        <v>1</v>
      </c>
      <c r="G7156" s="61">
        <v>0</v>
      </c>
      <c r="H7156" s="61">
        <v>1</v>
      </c>
      <c r="I7156" s="62">
        <v>73978.783447763024</v>
      </c>
      <c r="J7156" s="63">
        <v>5.6939196020072673</v>
      </c>
      <c r="K7156" s="63">
        <v>4.5742099525748348</v>
      </c>
      <c r="L7156" s="63">
        <v>7.1210289057354466</v>
      </c>
      <c r="M7156" s="63">
        <v>7.9516774618606023</v>
      </c>
      <c r="N7156" s="63">
        <v>6.5908785126493887</v>
      </c>
      <c r="O7156" s="71">
        <v>7.050798721604437</v>
      </c>
    </row>
    <row r="7157" spans="2:15" outlineLevel="1" x14ac:dyDescent="0.25">
      <c r="B7157" s="65">
        <v>7148</v>
      </c>
      <c r="C7157" s="60">
        <v>1</v>
      </c>
      <c r="D7157" s="61">
        <v>0</v>
      </c>
      <c r="E7157" s="61">
        <v>1</v>
      </c>
      <c r="F7157" s="61">
        <v>1</v>
      </c>
      <c r="G7157" s="61">
        <v>0</v>
      </c>
      <c r="H7157" s="61">
        <v>1</v>
      </c>
      <c r="I7157" s="62">
        <v>75263.51917644449</v>
      </c>
      <c r="J7157" s="63">
        <v>5.7472551557703664</v>
      </c>
      <c r="K7157" s="63">
        <v>4.7152488949071536</v>
      </c>
      <c r="L7157" s="63">
        <v>6.0944907645276638</v>
      </c>
      <c r="M7157" s="63">
        <v>8.6445682549407348</v>
      </c>
      <c r="N7157" s="63">
        <v>6.7081242492349231</v>
      </c>
      <c r="O7157" s="71">
        <v>6.9779106775294499</v>
      </c>
    </row>
    <row r="7158" spans="2:15" outlineLevel="1" x14ac:dyDescent="0.25">
      <c r="B7158" s="65">
        <v>7149</v>
      </c>
      <c r="C7158" s="60">
        <v>1</v>
      </c>
      <c r="D7158" s="61">
        <v>0</v>
      </c>
      <c r="E7158" s="61">
        <v>1</v>
      </c>
      <c r="F7158" s="61">
        <v>1</v>
      </c>
      <c r="G7158" s="61">
        <v>0</v>
      </c>
      <c r="H7158" s="61">
        <v>1</v>
      </c>
      <c r="I7158" s="62">
        <v>63387.573788777314</v>
      </c>
      <c r="J7158" s="63">
        <v>6.675838851096497</v>
      </c>
      <c r="K7158" s="63">
        <v>5.0362537447807352</v>
      </c>
      <c r="L7158" s="63">
        <v>6.6000760102192721</v>
      </c>
      <c r="M7158" s="63">
        <v>6.5216953373282056</v>
      </c>
      <c r="N7158" s="63">
        <v>6.7296081993948365</v>
      </c>
      <c r="O7158" s="71">
        <v>6.9568668477709767</v>
      </c>
    </row>
    <row r="7159" spans="2:15" outlineLevel="1" x14ac:dyDescent="0.25">
      <c r="B7159" s="65">
        <v>7150</v>
      </c>
      <c r="C7159" s="60">
        <v>1</v>
      </c>
      <c r="D7159" s="61">
        <v>0</v>
      </c>
      <c r="E7159" s="61">
        <v>1</v>
      </c>
      <c r="F7159" s="61">
        <v>1</v>
      </c>
      <c r="G7159" s="61">
        <v>0</v>
      </c>
      <c r="H7159" s="61">
        <v>1</v>
      </c>
      <c r="I7159" s="62">
        <v>93725.88832197708</v>
      </c>
      <c r="J7159" s="63">
        <v>6.2476031925275333</v>
      </c>
      <c r="K7159" s="63">
        <v>5.4654974392413287</v>
      </c>
      <c r="L7159" s="63">
        <v>7.2330965507670077</v>
      </c>
      <c r="M7159" s="63">
        <v>6.8220377719506224</v>
      </c>
      <c r="N7159" s="63">
        <v>6.3291280029732402</v>
      </c>
      <c r="O7159" s="71">
        <v>6.7157344514344182</v>
      </c>
    </row>
    <row r="7160" spans="2:15" outlineLevel="1" x14ac:dyDescent="0.25">
      <c r="B7160" s="65">
        <v>7151</v>
      </c>
      <c r="C7160" s="60">
        <v>0</v>
      </c>
      <c r="D7160" s="61">
        <v>1</v>
      </c>
      <c r="E7160" s="61">
        <v>1</v>
      </c>
      <c r="F7160" s="61">
        <v>1</v>
      </c>
      <c r="G7160" s="61">
        <v>1</v>
      </c>
      <c r="H7160" s="61">
        <v>0</v>
      </c>
      <c r="I7160" s="62">
        <v>100313.66759345253</v>
      </c>
      <c r="J7160" s="63">
        <v>6.0153030318097933</v>
      </c>
      <c r="K7160" s="63">
        <v>6.5642024713082687</v>
      </c>
      <c r="L7160" s="63">
        <v>6.5208035825106405</v>
      </c>
      <c r="M7160" s="63">
        <v>7.826358762840683</v>
      </c>
      <c r="N7160" s="63">
        <v>7.0417963033177333</v>
      </c>
      <c r="O7160" s="71">
        <v>6.8324550021014705</v>
      </c>
    </row>
    <row r="7161" spans="2:15" outlineLevel="1" x14ac:dyDescent="0.25">
      <c r="B7161" s="65">
        <v>7152</v>
      </c>
      <c r="C7161" s="60">
        <v>1</v>
      </c>
      <c r="D7161" s="61">
        <v>0</v>
      </c>
      <c r="E7161" s="61">
        <v>1</v>
      </c>
      <c r="F7161" s="61">
        <v>1</v>
      </c>
      <c r="G7161" s="61">
        <v>1</v>
      </c>
      <c r="H7161" s="61">
        <v>0</v>
      </c>
      <c r="I7161" s="62">
        <v>98688.850131557119</v>
      </c>
      <c r="J7161" s="63">
        <v>5.7554472251958204</v>
      </c>
      <c r="K7161" s="63">
        <v>5.391942587526791</v>
      </c>
      <c r="L7161" s="63">
        <v>7.6771246255774308</v>
      </c>
      <c r="M7161" s="63">
        <v>8.914320337179543</v>
      </c>
      <c r="N7161" s="63">
        <v>6.542852821434078</v>
      </c>
      <c r="O7161" s="71">
        <v>6.4005403005781734</v>
      </c>
    </row>
    <row r="7162" spans="2:15" outlineLevel="1" x14ac:dyDescent="0.25">
      <c r="B7162" s="65">
        <v>7153</v>
      </c>
      <c r="C7162" s="60">
        <v>1</v>
      </c>
      <c r="D7162" s="61">
        <v>0</v>
      </c>
      <c r="E7162" s="61">
        <v>1</v>
      </c>
      <c r="F7162" s="61">
        <v>1</v>
      </c>
      <c r="G7162" s="61">
        <v>0</v>
      </c>
      <c r="H7162" s="61">
        <v>1</v>
      </c>
      <c r="I7162" s="62">
        <v>61590.664558666831</v>
      </c>
      <c r="J7162" s="63">
        <v>6.467319715223768</v>
      </c>
      <c r="K7162" s="63">
        <v>4.7234920795149726</v>
      </c>
      <c r="L7162" s="63">
        <v>7.1521920189572139</v>
      </c>
      <c r="M7162" s="63">
        <v>6.165177468449925</v>
      </c>
      <c r="N7162" s="63">
        <v>6.7668782937422094</v>
      </c>
      <c r="O7162" s="71">
        <v>6.9059113800452225</v>
      </c>
    </row>
    <row r="7163" spans="2:15" outlineLevel="1" x14ac:dyDescent="0.25">
      <c r="B7163" s="65">
        <v>7154</v>
      </c>
      <c r="C7163" s="60">
        <v>1</v>
      </c>
      <c r="D7163" s="61">
        <v>0</v>
      </c>
      <c r="E7163" s="61">
        <v>1</v>
      </c>
      <c r="F7163" s="61">
        <v>1</v>
      </c>
      <c r="G7163" s="61">
        <v>1</v>
      </c>
      <c r="H7163" s="61">
        <v>0</v>
      </c>
      <c r="I7163" s="62">
        <v>61533.639378537715</v>
      </c>
      <c r="J7163" s="63">
        <v>5.7783409150977469</v>
      </c>
      <c r="K7163" s="63">
        <v>5.1108519815586835</v>
      </c>
      <c r="L7163" s="63">
        <v>7.3980164410574831</v>
      </c>
      <c r="M7163" s="63">
        <v>6.6121682152212014</v>
      </c>
      <c r="N7163" s="63">
        <v>6.8511238409102209</v>
      </c>
      <c r="O7163" s="71">
        <v>6.3625754417573628</v>
      </c>
    </row>
    <row r="7164" spans="2:15" outlineLevel="1" x14ac:dyDescent="0.25">
      <c r="B7164" s="65">
        <v>7155</v>
      </c>
      <c r="C7164" s="60">
        <v>0</v>
      </c>
      <c r="D7164" s="61">
        <v>1</v>
      </c>
      <c r="E7164" s="61">
        <v>1</v>
      </c>
      <c r="F7164" s="61">
        <v>1</v>
      </c>
      <c r="G7164" s="61">
        <v>0</v>
      </c>
      <c r="H7164" s="61">
        <v>1</v>
      </c>
      <c r="I7164" s="62">
        <v>27082.750709046915</v>
      </c>
      <c r="J7164" s="63">
        <v>5.555936719212097</v>
      </c>
      <c r="K7164" s="63">
        <v>5.7387375740145536</v>
      </c>
      <c r="L7164" s="63">
        <v>6.4526247311862148</v>
      </c>
      <c r="M7164" s="63">
        <v>6.1305487655836179</v>
      </c>
      <c r="N7164" s="63">
        <v>6.8100684363557376</v>
      </c>
      <c r="O7164" s="71">
        <v>7.3678466849842099</v>
      </c>
    </row>
    <row r="7165" spans="2:15" outlineLevel="1" x14ac:dyDescent="0.25">
      <c r="B7165" s="65">
        <v>7156</v>
      </c>
      <c r="C7165" s="60">
        <v>0</v>
      </c>
      <c r="D7165" s="61">
        <v>1</v>
      </c>
      <c r="E7165" s="61">
        <v>1</v>
      </c>
      <c r="F7165" s="61">
        <v>1</v>
      </c>
      <c r="G7165" s="61">
        <v>1</v>
      </c>
      <c r="H7165" s="61">
        <v>0</v>
      </c>
      <c r="I7165" s="62">
        <v>64449.174539848493</v>
      </c>
      <c r="J7165" s="63">
        <v>6.0465758715626645</v>
      </c>
      <c r="K7165" s="63">
        <v>6.1492837196320647</v>
      </c>
      <c r="L7165" s="63">
        <v>6.9958487589790916</v>
      </c>
      <c r="M7165" s="63">
        <v>6.6327644774306167</v>
      </c>
      <c r="N7165" s="63">
        <v>6.7229377959000409</v>
      </c>
      <c r="O7165" s="71">
        <v>6.3020767636701001</v>
      </c>
    </row>
    <row r="7166" spans="2:15" outlineLevel="1" x14ac:dyDescent="0.25">
      <c r="B7166" s="65">
        <v>7157</v>
      </c>
      <c r="C7166" s="60">
        <v>1</v>
      </c>
      <c r="D7166" s="61">
        <v>0</v>
      </c>
      <c r="E7166" s="61">
        <v>1</v>
      </c>
      <c r="F7166" s="61">
        <v>1</v>
      </c>
      <c r="G7166" s="61">
        <v>1</v>
      </c>
      <c r="H7166" s="61">
        <v>0</v>
      </c>
      <c r="I7166" s="62">
        <v>98945.89014482926</v>
      </c>
      <c r="J7166" s="63">
        <v>6.6070815445899411</v>
      </c>
      <c r="K7166" s="63">
        <v>5.3484931033288383</v>
      </c>
      <c r="L7166" s="63">
        <v>7.299900318131618</v>
      </c>
      <c r="M7166" s="63">
        <v>8.047805552961524</v>
      </c>
      <c r="N7166" s="63">
        <v>6.7491656537403131</v>
      </c>
      <c r="O7166" s="71">
        <v>6.6519865841273571</v>
      </c>
    </row>
    <row r="7167" spans="2:15" outlineLevel="1" x14ac:dyDescent="0.25">
      <c r="B7167" s="65">
        <v>7158</v>
      </c>
      <c r="C7167" s="60">
        <v>0</v>
      </c>
      <c r="D7167" s="61">
        <v>1</v>
      </c>
      <c r="E7167" s="61">
        <v>1</v>
      </c>
      <c r="F7167" s="61">
        <v>1</v>
      </c>
      <c r="G7167" s="61">
        <v>1</v>
      </c>
      <c r="H7167" s="61">
        <v>0</v>
      </c>
      <c r="I7167" s="62">
        <v>74836.016364396753</v>
      </c>
      <c r="J7167" s="63">
        <v>5.4513594258040214</v>
      </c>
      <c r="K7167" s="63">
        <v>5.5716997411524476</v>
      </c>
      <c r="L7167" s="63">
        <v>6.7032827711943446</v>
      </c>
      <c r="M7167" s="63">
        <v>7.6750934102690902</v>
      </c>
      <c r="N7167" s="63">
        <v>7.2475073718998013</v>
      </c>
      <c r="O7167" s="71">
        <v>6.236178833088668</v>
      </c>
    </row>
    <row r="7168" spans="2:15" outlineLevel="1" x14ac:dyDescent="0.25">
      <c r="B7168" s="65">
        <v>7159</v>
      </c>
      <c r="C7168" s="60">
        <v>0</v>
      </c>
      <c r="D7168" s="61">
        <v>1</v>
      </c>
      <c r="E7168" s="61">
        <v>1</v>
      </c>
      <c r="F7168" s="61">
        <v>1</v>
      </c>
      <c r="G7168" s="61">
        <v>1</v>
      </c>
      <c r="H7168" s="61">
        <v>0</v>
      </c>
      <c r="I7168" s="62">
        <v>102804.83837933867</v>
      </c>
      <c r="J7168" s="63">
        <v>5.5768879005387859</v>
      </c>
      <c r="K7168" s="63">
        <v>6.4309311826260576</v>
      </c>
      <c r="L7168" s="63">
        <v>7.4475205459400522</v>
      </c>
      <c r="M7168" s="63">
        <v>8.9814233785007378</v>
      </c>
      <c r="N7168" s="63">
        <v>6.8490983274283863</v>
      </c>
      <c r="O7168" s="71">
        <v>6.8101696806727245</v>
      </c>
    </row>
    <row r="7169" spans="2:15" outlineLevel="1" x14ac:dyDescent="0.25">
      <c r="B7169" s="65">
        <v>7160</v>
      </c>
      <c r="C7169" s="60">
        <v>1</v>
      </c>
      <c r="D7169" s="61">
        <v>0</v>
      </c>
      <c r="E7169" s="61">
        <v>1</v>
      </c>
      <c r="F7169" s="61">
        <v>1</v>
      </c>
      <c r="G7169" s="61">
        <v>1</v>
      </c>
      <c r="H7169" s="61">
        <v>0</v>
      </c>
      <c r="I7169" s="62">
        <v>94813.203217835355</v>
      </c>
      <c r="J7169" s="63">
        <v>6.0978946258258091</v>
      </c>
      <c r="K7169" s="63">
        <v>5.0770177499754743</v>
      </c>
      <c r="L7169" s="63">
        <v>7.1325364186156524</v>
      </c>
      <c r="M7169" s="63">
        <v>6.5981884292591007</v>
      </c>
      <c r="N7169" s="63">
        <v>7.7028538510463571</v>
      </c>
      <c r="O7169" s="71">
        <v>6.7288633128892696</v>
      </c>
    </row>
    <row r="7170" spans="2:15" outlineLevel="1" x14ac:dyDescent="0.25">
      <c r="B7170" s="65">
        <v>7161</v>
      </c>
      <c r="C7170" s="60">
        <v>0</v>
      </c>
      <c r="D7170" s="61">
        <v>1</v>
      </c>
      <c r="E7170" s="61">
        <v>1</v>
      </c>
      <c r="F7170" s="61">
        <v>1</v>
      </c>
      <c r="G7170" s="61">
        <v>0</v>
      </c>
      <c r="H7170" s="61">
        <v>1</v>
      </c>
      <c r="I7170" s="62">
        <v>96176.861047285536</v>
      </c>
      <c r="J7170" s="63">
        <v>5.7579295785284348</v>
      </c>
      <c r="K7170" s="63">
        <v>5.7922586776019784</v>
      </c>
      <c r="L7170" s="63">
        <v>8.035949249875955</v>
      </c>
      <c r="M7170" s="63">
        <v>7.284226987196516</v>
      </c>
      <c r="N7170" s="63">
        <v>6.5745038287752022</v>
      </c>
      <c r="O7170" s="71">
        <v>6.6033501952217897</v>
      </c>
    </row>
    <row r="7171" spans="2:15" outlineLevel="1" x14ac:dyDescent="0.25">
      <c r="B7171" s="65">
        <v>7162</v>
      </c>
      <c r="C7171" s="60">
        <v>0</v>
      </c>
      <c r="D7171" s="61">
        <v>1</v>
      </c>
      <c r="E7171" s="61">
        <v>1</v>
      </c>
      <c r="F7171" s="61">
        <v>1</v>
      </c>
      <c r="G7171" s="61">
        <v>1</v>
      </c>
      <c r="H7171" s="61">
        <v>0</v>
      </c>
      <c r="I7171" s="62">
        <v>101273.68204547832</v>
      </c>
      <c r="J7171" s="63">
        <v>5.7410298943698761</v>
      </c>
      <c r="K7171" s="63">
        <v>5.8329595799786089</v>
      </c>
      <c r="L7171" s="63">
        <v>7.7587090219453509</v>
      </c>
      <c r="M7171" s="63">
        <v>8.4631037313464539</v>
      </c>
      <c r="N7171" s="63">
        <v>7.0223454092594118</v>
      </c>
      <c r="O7171" s="71">
        <v>7.018506012633388</v>
      </c>
    </row>
    <row r="7172" spans="2:15" outlineLevel="1" x14ac:dyDescent="0.25">
      <c r="B7172" s="65">
        <v>7163</v>
      </c>
      <c r="C7172" s="60">
        <v>1</v>
      </c>
      <c r="D7172" s="61">
        <v>0</v>
      </c>
      <c r="E7172" s="61">
        <v>1</v>
      </c>
      <c r="F7172" s="61">
        <v>1</v>
      </c>
      <c r="G7172" s="61">
        <v>0</v>
      </c>
      <c r="H7172" s="61">
        <v>1</v>
      </c>
      <c r="I7172" s="62">
        <v>97060.346029907203</v>
      </c>
      <c r="J7172" s="63">
        <v>6.0908318802131589</v>
      </c>
      <c r="K7172" s="63">
        <v>4.9625379834551717</v>
      </c>
      <c r="L7172" s="63">
        <v>6.9405435648273039</v>
      </c>
      <c r="M7172" s="63">
        <v>7.2727235044016076</v>
      </c>
      <c r="N7172" s="63">
        <v>7.3680354803332762</v>
      </c>
      <c r="O7172" s="71">
        <v>7.56697855266132</v>
      </c>
    </row>
    <row r="7173" spans="2:15" outlineLevel="1" x14ac:dyDescent="0.25">
      <c r="B7173" s="65">
        <v>7164</v>
      </c>
      <c r="C7173" s="60">
        <v>1</v>
      </c>
      <c r="D7173" s="61">
        <v>0</v>
      </c>
      <c r="E7173" s="61">
        <v>1</v>
      </c>
      <c r="F7173" s="61">
        <v>1</v>
      </c>
      <c r="G7173" s="61">
        <v>1</v>
      </c>
      <c r="H7173" s="61">
        <v>0</v>
      </c>
      <c r="I7173" s="62">
        <v>77102.374902497802</v>
      </c>
      <c r="J7173" s="63">
        <v>5.6479557914680711</v>
      </c>
      <c r="K7173" s="63">
        <v>5.5773139439683685</v>
      </c>
      <c r="L7173" s="63">
        <v>6.7704438445189616</v>
      </c>
      <c r="M7173" s="63">
        <v>7.963950987850807</v>
      </c>
      <c r="N7173" s="63">
        <v>7.2740897401815001</v>
      </c>
      <c r="O7173" s="71">
        <v>6.5699301223497431</v>
      </c>
    </row>
    <row r="7174" spans="2:15" outlineLevel="1" x14ac:dyDescent="0.25">
      <c r="B7174" s="65">
        <v>7165</v>
      </c>
      <c r="C7174" s="60">
        <v>1</v>
      </c>
      <c r="D7174" s="61">
        <v>0</v>
      </c>
      <c r="E7174" s="61">
        <v>1</v>
      </c>
      <c r="F7174" s="61">
        <v>1</v>
      </c>
      <c r="G7174" s="61">
        <v>1</v>
      </c>
      <c r="H7174" s="61">
        <v>0</v>
      </c>
      <c r="I7174" s="62">
        <v>102004.2547738768</v>
      </c>
      <c r="J7174" s="63">
        <v>6.2322663220578409</v>
      </c>
      <c r="K7174" s="63">
        <v>6.2317803470312532</v>
      </c>
      <c r="L7174" s="63">
        <v>7.9826386073812321</v>
      </c>
      <c r="M7174" s="63">
        <v>8.0128423440347802</v>
      </c>
      <c r="N7174" s="63">
        <v>6.9941590157305038</v>
      </c>
      <c r="O7174" s="71">
        <v>6.6477303065048705</v>
      </c>
    </row>
    <row r="7175" spans="2:15" outlineLevel="1" x14ac:dyDescent="0.25">
      <c r="B7175" s="65">
        <v>7166</v>
      </c>
      <c r="C7175" s="60">
        <v>1</v>
      </c>
      <c r="D7175" s="61">
        <v>0</v>
      </c>
      <c r="E7175" s="61">
        <v>1</v>
      </c>
      <c r="F7175" s="61">
        <v>1</v>
      </c>
      <c r="G7175" s="61">
        <v>1</v>
      </c>
      <c r="H7175" s="61">
        <v>0</v>
      </c>
      <c r="I7175" s="62">
        <v>99540.348817020145</v>
      </c>
      <c r="J7175" s="63">
        <v>6.6677630994003145</v>
      </c>
      <c r="K7175" s="63">
        <v>5.7733222877705463</v>
      </c>
      <c r="L7175" s="63">
        <v>7.5352123888744407</v>
      </c>
      <c r="M7175" s="63">
        <v>6.7375158315908328</v>
      </c>
      <c r="N7175" s="63">
        <v>7.6786396627082976</v>
      </c>
      <c r="O7175" s="71">
        <v>6.7933108869424981</v>
      </c>
    </row>
    <row r="7176" spans="2:15" outlineLevel="1" x14ac:dyDescent="0.25">
      <c r="B7176" s="65">
        <v>7167</v>
      </c>
      <c r="C7176" s="60">
        <v>1</v>
      </c>
      <c r="D7176" s="61">
        <v>0</v>
      </c>
      <c r="E7176" s="61">
        <v>1</v>
      </c>
      <c r="F7176" s="61">
        <v>1</v>
      </c>
      <c r="G7176" s="61">
        <v>0</v>
      </c>
      <c r="H7176" s="61">
        <v>1</v>
      </c>
      <c r="I7176" s="62">
        <v>96662.869072334637</v>
      </c>
      <c r="J7176" s="63">
        <v>6.3136094201459017</v>
      </c>
      <c r="K7176" s="63">
        <v>4.9727954092848448</v>
      </c>
      <c r="L7176" s="63">
        <v>7.5977277035713175</v>
      </c>
      <c r="M7176" s="63">
        <v>8.2441236325783578</v>
      </c>
      <c r="N7176" s="63">
        <v>6.3794733730540107</v>
      </c>
      <c r="O7176" s="71">
        <v>6.4632931980759416</v>
      </c>
    </row>
    <row r="7177" spans="2:15" outlineLevel="1" x14ac:dyDescent="0.25">
      <c r="B7177" s="65">
        <v>7168</v>
      </c>
      <c r="C7177" s="60">
        <v>1</v>
      </c>
      <c r="D7177" s="61">
        <v>0</v>
      </c>
      <c r="E7177" s="61">
        <v>1</v>
      </c>
      <c r="F7177" s="61">
        <v>1</v>
      </c>
      <c r="G7177" s="61">
        <v>0</v>
      </c>
      <c r="H7177" s="61">
        <v>1</v>
      </c>
      <c r="I7177" s="62">
        <v>60699.592970795464</v>
      </c>
      <c r="J7177" s="63">
        <v>5.7827017044176028</v>
      </c>
      <c r="K7177" s="63">
        <v>4.8215907880329505</v>
      </c>
      <c r="L7177" s="63">
        <v>7.3332489017676075</v>
      </c>
      <c r="M7177" s="63">
        <v>6.6113087106665809</v>
      </c>
      <c r="N7177" s="63">
        <v>6.4252492060716939</v>
      </c>
      <c r="O7177" s="71">
        <v>6.9241852836858859</v>
      </c>
    </row>
    <row r="7178" spans="2:15" outlineLevel="1" x14ac:dyDescent="0.25">
      <c r="B7178" s="65">
        <v>7169</v>
      </c>
      <c r="C7178" s="60">
        <v>1</v>
      </c>
      <c r="D7178" s="61">
        <v>0</v>
      </c>
      <c r="E7178" s="61">
        <v>1</v>
      </c>
      <c r="F7178" s="61">
        <v>1</v>
      </c>
      <c r="G7178" s="61">
        <v>1</v>
      </c>
      <c r="H7178" s="61">
        <v>0</v>
      </c>
      <c r="I7178" s="62">
        <v>74465.819111487479</v>
      </c>
      <c r="J7178" s="63">
        <v>6.648090829085624</v>
      </c>
      <c r="K7178" s="63">
        <v>4.625368896355452</v>
      </c>
      <c r="L7178" s="63">
        <v>6.238801509544909</v>
      </c>
      <c r="M7178" s="63">
        <v>7.8020972284464429</v>
      </c>
      <c r="N7178" s="63">
        <v>6.712125174942563</v>
      </c>
      <c r="O7178" s="71">
        <v>6.5877814703654369</v>
      </c>
    </row>
    <row r="7179" spans="2:15" outlineLevel="1" x14ac:dyDescent="0.25">
      <c r="B7179" s="65">
        <v>7170</v>
      </c>
      <c r="C7179" s="60">
        <v>1</v>
      </c>
      <c r="D7179" s="61">
        <v>0</v>
      </c>
      <c r="E7179" s="61">
        <v>1</v>
      </c>
      <c r="F7179" s="61">
        <v>1</v>
      </c>
      <c r="G7179" s="61">
        <v>0</v>
      </c>
      <c r="H7179" s="61">
        <v>1</v>
      </c>
      <c r="I7179" s="62">
        <v>95940.10001236586</v>
      </c>
      <c r="J7179" s="63">
        <v>6.5586343635410103</v>
      </c>
      <c r="K7179" s="63">
        <v>6.0809918157250067</v>
      </c>
      <c r="L7179" s="63">
        <v>7.2218216843997896</v>
      </c>
      <c r="M7179" s="63">
        <v>7.0975391132228269</v>
      </c>
      <c r="N7179" s="63">
        <v>6.1162954560951235</v>
      </c>
      <c r="O7179" s="71">
        <v>6.3565694859677606</v>
      </c>
    </row>
    <row r="7180" spans="2:15" outlineLevel="1" x14ac:dyDescent="0.25">
      <c r="B7180" s="65">
        <v>7171</v>
      </c>
      <c r="C7180" s="60">
        <v>1</v>
      </c>
      <c r="D7180" s="61">
        <v>0</v>
      </c>
      <c r="E7180" s="61">
        <v>1</v>
      </c>
      <c r="F7180" s="61">
        <v>1</v>
      </c>
      <c r="G7180" s="61">
        <v>0</v>
      </c>
      <c r="H7180" s="61">
        <v>1</v>
      </c>
      <c r="I7180" s="62">
        <v>94496.509751197154</v>
      </c>
      <c r="J7180" s="63">
        <v>6.3067958432028091</v>
      </c>
      <c r="K7180" s="63">
        <v>5.0682509674221432</v>
      </c>
      <c r="L7180" s="63">
        <v>7.266368972568257</v>
      </c>
      <c r="M7180" s="63">
        <v>6.2743036732812794</v>
      </c>
      <c r="N7180" s="63">
        <v>7.0340493188510891</v>
      </c>
      <c r="O7180" s="71">
        <v>7.4662895127256448</v>
      </c>
    </row>
    <row r="7181" spans="2:15" outlineLevel="1" x14ac:dyDescent="0.25">
      <c r="B7181" s="65">
        <v>7172</v>
      </c>
      <c r="C7181" s="60">
        <v>1</v>
      </c>
      <c r="D7181" s="61">
        <v>0</v>
      </c>
      <c r="E7181" s="61">
        <v>1</v>
      </c>
      <c r="F7181" s="61">
        <v>1</v>
      </c>
      <c r="G7181" s="61">
        <v>1</v>
      </c>
      <c r="H7181" s="61">
        <v>0</v>
      </c>
      <c r="I7181" s="62">
        <v>58953.922886551547</v>
      </c>
      <c r="J7181" s="63">
        <v>5.9338522886336289</v>
      </c>
      <c r="K7181" s="63">
        <v>4.3927119705075901</v>
      </c>
      <c r="L7181" s="63">
        <v>7.4458393928572688</v>
      </c>
      <c r="M7181" s="63">
        <v>6.3108178675535846</v>
      </c>
      <c r="N7181" s="63">
        <v>6.8144134933827507</v>
      </c>
      <c r="O7181" s="71">
        <v>6.380676127377221</v>
      </c>
    </row>
    <row r="7182" spans="2:15" outlineLevel="1" x14ac:dyDescent="0.25">
      <c r="B7182" s="65">
        <v>7173</v>
      </c>
      <c r="C7182" s="60">
        <v>1</v>
      </c>
      <c r="D7182" s="61">
        <v>0</v>
      </c>
      <c r="E7182" s="61">
        <v>1</v>
      </c>
      <c r="F7182" s="61">
        <v>1</v>
      </c>
      <c r="G7182" s="61">
        <v>0</v>
      </c>
      <c r="H7182" s="61">
        <v>1</v>
      </c>
      <c r="I7182" s="62">
        <v>99590.673324671472</v>
      </c>
      <c r="J7182" s="63">
        <v>6.6798678852030005</v>
      </c>
      <c r="K7182" s="63">
        <v>5.1276098277736306</v>
      </c>
      <c r="L7182" s="63">
        <v>8.1337472502680228</v>
      </c>
      <c r="M7182" s="63">
        <v>7.6225914600372331</v>
      </c>
      <c r="N7182" s="63">
        <v>6.9379776501680244</v>
      </c>
      <c r="O7182" s="71">
        <v>6.9840515489899566</v>
      </c>
    </row>
    <row r="7183" spans="2:15" outlineLevel="1" x14ac:dyDescent="0.25">
      <c r="B7183" s="65">
        <v>7174</v>
      </c>
      <c r="C7183" s="60">
        <v>0</v>
      </c>
      <c r="D7183" s="61">
        <v>1</v>
      </c>
      <c r="E7183" s="61">
        <v>1</v>
      </c>
      <c r="F7183" s="61">
        <v>1</v>
      </c>
      <c r="G7183" s="61">
        <v>0</v>
      </c>
      <c r="H7183" s="61">
        <v>1</v>
      </c>
      <c r="I7183" s="62">
        <v>27608.917357072467</v>
      </c>
      <c r="J7183" s="63">
        <v>5.6368283278554818</v>
      </c>
      <c r="K7183" s="63">
        <v>5.7389197100342866</v>
      </c>
      <c r="L7183" s="63">
        <v>7.0102357076734041</v>
      </c>
      <c r="M7183" s="63">
        <v>6.518511809970164</v>
      </c>
      <c r="N7183" s="63">
        <v>6.5104648947956045</v>
      </c>
      <c r="O7183" s="71">
        <v>6.9594583011090574</v>
      </c>
    </row>
    <row r="7184" spans="2:15" outlineLevel="1" x14ac:dyDescent="0.25">
      <c r="B7184" s="65">
        <v>7175</v>
      </c>
      <c r="C7184" s="60">
        <v>1</v>
      </c>
      <c r="D7184" s="61">
        <v>0</v>
      </c>
      <c r="E7184" s="61">
        <v>1</v>
      </c>
      <c r="F7184" s="61">
        <v>1</v>
      </c>
      <c r="G7184" s="61">
        <v>0</v>
      </c>
      <c r="H7184" s="61">
        <v>1</v>
      </c>
      <c r="I7184" s="62">
        <v>28942.719879782686</v>
      </c>
      <c r="J7184" s="63">
        <v>6.1657259394230248</v>
      </c>
      <c r="K7184" s="63">
        <v>5.4237546259278435</v>
      </c>
      <c r="L7184" s="63">
        <v>6.6314681688696551</v>
      </c>
      <c r="M7184" s="63">
        <v>6.7961992017702668</v>
      </c>
      <c r="N7184" s="63">
        <v>6.4811753162499581</v>
      </c>
      <c r="O7184" s="71">
        <v>7.2435485521135643</v>
      </c>
    </row>
    <row r="7185" spans="2:15" outlineLevel="1" x14ac:dyDescent="0.25">
      <c r="B7185" s="65">
        <v>7176</v>
      </c>
      <c r="C7185" s="60">
        <v>1</v>
      </c>
      <c r="D7185" s="61">
        <v>0</v>
      </c>
      <c r="E7185" s="61">
        <v>1</v>
      </c>
      <c r="F7185" s="61">
        <v>1</v>
      </c>
      <c r="G7185" s="61">
        <v>0</v>
      </c>
      <c r="H7185" s="61">
        <v>1</v>
      </c>
      <c r="I7185" s="62">
        <v>100662.12280649746</v>
      </c>
      <c r="J7185" s="63">
        <v>6.4202912239365375</v>
      </c>
      <c r="K7185" s="63">
        <v>5.4558275401446243</v>
      </c>
      <c r="L7185" s="63">
        <v>6.9279985279690619</v>
      </c>
      <c r="M7185" s="63">
        <v>8.4992533857322385</v>
      </c>
      <c r="N7185" s="63">
        <v>6.8665631721748532</v>
      </c>
      <c r="O7185" s="71">
        <v>7.0497067003923686</v>
      </c>
    </row>
    <row r="7186" spans="2:15" outlineLevel="1" x14ac:dyDescent="0.25">
      <c r="B7186" s="65">
        <v>7177</v>
      </c>
      <c r="C7186" s="60">
        <v>0</v>
      </c>
      <c r="D7186" s="61">
        <v>1</v>
      </c>
      <c r="E7186" s="61">
        <v>1</v>
      </c>
      <c r="F7186" s="61">
        <v>1</v>
      </c>
      <c r="G7186" s="61">
        <v>0</v>
      </c>
      <c r="H7186" s="61">
        <v>1</v>
      </c>
      <c r="I7186" s="62">
        <v>96859.093353789853</v>
      </c>
      <c r="J7186" s="63">
        <v>5.8794356863641317</v>
      </c>
      <c r="K7186" s="63">
        <v>5.9819858821260556</v>
      </c>
      <c r="L7186" s="63">
        <v>7.8066569839921591</v>
      </c>
      <c r="M7186" s="63">
        <v>6.2846546191690633</v>
      </c>
      <c r="N7186" s="63">
        <v>7.1967682267325186</v>
      </c>
      <c r="O7186" s="71">
        <v>7.2876081169435754</v>
      </c>
    </row>
    <row r="7187" spans="2:15" outlineLevel="1" x14ac:dyDescent="0.25">
      <c r="B7187" s="65">
        <v>7178</v>
      </c>
      <c r="C7187" s="60">
        <v>1</v>
      </c>
      <c r="D7187" s="61">
        <v>0</v>
      </c>
      <c r="E7187" s="61">
        <v>1</v>
      </c>
      <c r="F7187" s="61">
        <v>1</v>
      </c>
      <c r="G7187" s="61">
        <v>1</v>
      </c>
      <c r="H7187" s="61">
        <v>0</v>
      </c>
      <c r="I7187" s="62">
        <v>27060.065340074332</v>
      </c>
      <c r="J7187" s="63">
        <v>5.6990364474686128</v>
      </c>
      <c r="K7187" s="63">
        <v>4.8899369718483365</v>
      </c>
      <c r="L7187" s="63">
        <v>6.5805595249159996</v>
      </c>
      <c r="M7187" s="63">
        <v>6.0502395891493839</v>
      </c>
      <c r="N7187" s="63">
        <v>7.716544009985487</v>
      </c>
      <c r="O7187" s="71">
        <v>7.3252924777323205</v>
      </c>
    </row>
    <row r="7188" spans="2:15" outlineLevel="1" x14ac:dyDescent="0.25">
      <c r="B7188" s="65">
        <v>7179</v>
      </c>
      <c r="C7188" s="60">
        <v>1</v>
      </c>
      <c r="D7188" s="61">
        <v>0</v>
      </c>
      <c r="E7188" s="61">
        <v>1</v>
      </c>
      <c r="F7188" s="61">
        <v>1</v>
      </c>
      <c r="G7188" s="61">
        <v>1</v>
      </c>
      <c r="H7188" s="61">
        <v>0</v>
      </c>
      <c r="I7188" s="62">
        <v>94973.877187813065</v>
      </c>
      <c r="J7188" s="63">
        <v>5.4091934283848468</v>
      </c>
      <c r="K7188" s="63">
        <v>4.8621259677465831</v>
      </c>
      <c r="L7188" s="63">
        <v>7.9740501996529547</v>
      </c>
      <c r="M7188" s="63">
        <v>7.2581163123821684</v>
      </c>
      <c r="N7188" s="63">
        <v>7.3288803143565922</v>
      </c>
      <c r="O7188" s="71">
        <v>7.003499673229447</v>
      </c>
    </row>
    <row r="7189" spans="2:15" outlineLevel="1" x14ac:dyDescent="0.25">
      <c r="B7189" s="65">
        <v>7180</v>
      </c>
      <c r="C7189" s="60">
        <v>1</v>
      </c>
      <c r="D7189" s="61">
        <v>0</v>
      </c>
      <c r="E7189" s="61">
        <v>1</v>
      </c>
      <c r="F7189" s="61">
        <v>1</v>
      </c>
      <c r="G7189" s="61">
        <v>1</v>
      </c>
      <c r="H7189" s="61">
        <v>0</v>
      </c>
      <c r="I7189" s="62">
        <v>80125.418551771625</v>
      </c>
      <c r="J7189" s="63">
        <v>6.0706881100772705</v>
      </c>
      <c r="K7189" s="63">
        <v>5.842574607970759</v>
      </c>
      <c r="L7189" s="63">
        <v>6.5076398277255718</v>
      </c>
      <c r="M7189" s="63">
        <v>8.329688189468083</v>
      </c>
      <c r="N7189" s="63">
        <v>7.2240326679264708</v>
      </c>
      <c r="O7189" s="71">
        <v>6.796616591215983</v>
      </c>
    </row>
    <row r="7190" spans="2:15" outlineLevel="1" x14ac:dyDescent="0.25">
      <c r="B7190" s="65">
        <v>7181</v>
      </c>
      <c r="C7190" s="60">
        <v>1</v>
      </c>
      <c r="D7190" s="61">
        <v>0</v>
      </c>
      <c r="E7190" s="61">
        <v>1</v>
      </c>
      <c r="F7190" s="61">
        <v>1</v>
      </c>
      <c r="G7190" s="61">
        <v>1</v>
      </c>
      <c r="H7190" s="61">
        <v>0</v>
      </c>
      <c r="I7190" s="62">
        <v>96436.890497601606</v>
      </c>
      <c r="J7190" s="63">
        <v>6.4385212014464388</v>
      </c>
      <c r="K7190" s="63">
        <v>5.5889664761738373</v>
      </c>
      <c r="L7190" s="63">
        <v>6.9327572968730511</v>
      </c>
      <c r="M7190" s="63">
        <v>6.33180941374507</v>
      </c>
      <c r="N7190" s="63">
        <v>7.4609220251907757</v>
      </c>
      <c r="O7190" s="71">
        <v>7.1055805364619804</v>
      </c>
    </row>
    <row r="7191" spans="2:15" outlineLevel="1" x14ac:dyDescent="0.25">
      <c r="B7191" s="65">
        <v>7182</v>
      </c>
      <c r="C7191" s="60">
        <v>1</v>
      </c>
      <c r="D7191" s="61">
        <v>0</v>
      </c>
      <c r="E7191" s="61">
        <v>1</v>
      </c>
      <c r="F7191" s="61">
        <v>1</v>
      </c>
      <c r="G7191" s="61">
        <v>1</v>
      </c>
      <c r="H7191" s="61">
        <v>0</v>
      </c>
      <c r="I7191" s="62">
        <v>95790.501042207281</v>
      </c>
      <c r="J7191" s="63">
        <v>6.1622951630001506</v>
      </c>
      <c r="K7191" s="63">
        <v>5.1758834607778947</v>
      </c>
      <c r="L7191" s="63">
        <v>8.2529102006024893</v>
      </c>
      <c r="M7191" s="63">
        <v>6.5659513905368421</v>
      </c>
      <c r="N7191" s="63">
        <v>7.2814943734879476</v>
      </c>
      <c r="O7191" s="71">
        <v>6.7663595030252246</v>
      </c>
    </row>
    <row r="7192" spans="2:15" outlineLevel="1" x14ac:dyDescent="0.25">
      <c r="B7192" s="65">
        <v>7183</v>
      </c>
      <c r="C7192" s="60">
        <v>1</v>
      </c>
      <c r="D7192" s="61">
        <v>0</v>
      </c>
      <c r="E7192" s="61">
        <v>1</v>
      </c>
      <c r="F7192" s="61">
        <v>1</v>
      </c>
      <c r="G7192" s="61">
        <v>0</v>
      </c>
      <c r="H7192" s="61">
        <v>1</v>
      </c>
      <c r="I7192" s="62">
        <v>77852.511274606994</v>
      </c>
      <c r="J7192" s="63">
        <v>6.404160931295964</v>
      </c>
      <c r="K7192" s="63">
        <v>5.5876929225031837</v>
      </c>
      <c r="L7192" s="63">
        <v>6.480231674183357</v>
      </c>
      <c r="M7192" s="63">
        <v>7.8166672872387082</v>
      </c>
      <c r="N7192" s="63">
        <v>6.5806295160694992</v>
      </c>
      <c r="O7192" s="71">
        <v>7.1264517297362051</v>
      </c>
    </row>
    <row r="7193" spans="2:15" outlineLevel="1" x14ac:dyDescent="0.25">
      <c r="B7193" s="65">
        <v>7184</v>
      </c>
      <c r="C7193" s="60">
        <v>1</v>
      </c>
      <c r="D7193" s="61">
        <v>0</v>
      </c>
      <c r="E7193" s="61">
        <v>1</v>
      </c>
      <c r="F7193" s="61">
        <v>1</v>
      </c>
      <c r="G7193" s="61">
        <v>1</v>
      </c>
      <c r="H7193" s="61">
        <v>0</v>
      </c>
      <c r="I7193" s="62">
        <v>26664.01494523912</v>
      </c>
      <c r="J7193" s="63">
        <v>5.7870963112813385</v>
      </c>
      <c r="K7193" s="63">
        <v>5.0805421328497555</v>
      </c>
      <c r="L7193" s="63">
        <v>6.6140268509485569</v>
      </c>
      <c r="M7193" s="63">
        <v>6.2454573767833841</v>
      </c>
      <c r="N7193" s="63">
        <v>7.3535470958831599</v>
      </c>
      <c r="O7193" s="71">
        <v>6.8872319768544807</v>
      </c>
    </row>
    <row r="7194" spans="2:15" outlineLevel="1" x14ac:dyDescent="0.25">
      <c r="B7194" s="65">
        <v>7185</v>
      </c>
      <c r="C7194" s="60">
        <v>1</v>
      </c>
      <c r="D7194" s="61">
        <v>0</v>
      </c>
      <c r="E7194" s="61">
        <v>1</v>
      </c>
      <c r="F7194" s="61">
        <v>1</v>
      </c>
      <c r="G7194" s="61">
        <v>0</v>
      </c>
      <c r="H7194" s="61">
        <v>1</v>
      </c>
      <c r="I7194" s="62">
        <v>98713.52311309021</v>
      </c>
      <c r="J7194" s="63">
        <v>6.0745680772465533</v>
      </c>
      <c r="K7194" s="63">
        <v>5.531952254008087</v>
      </c>
      <c r="L7194" s="63">
        <v>7.4281768504451016</v>
      </c>
      <c r="M7194" s="63">
        <v>7.2622249944595652</v>
      </c>
      <c r="N7194" s="63">
        <v>7.1751385560028478</v>
      </c>
      <c r="O7194" s="71">
        <v>7.481490128672668</v>
      </c>
    </row>
    <row r="7195" spans="2:15" outlineLevel="1" x14ac:dyDescent="0.25">
      <c r="B7195" s="65">
        <v>7186</v>
      </c>
      <c r="C7195" s="60">
        <v>1</v>
      </c>
      <c r="D7195" s="61">
        <v>0</v>
      </c>
      <c r="E7195" s="61">
        <v>1</v>
      </c>
      <c r="F7195" s="61">
        <v>1</v>
      </c>
      <c r="G7195" s="61">
        <v>1</v>
      </c>
      <c r="H7195" s="61">
        <v>0</v>
      </c>
      <c r="I7195" s="62">
        <v>95897.294774543261</v>
      </c>
      <c r="J7195" s="63">
        <v>5.9136822878723496</v>
      </c>
      <c r="K7195" s="63">
        <v>4.4664603004251475</v>
      </c>
      <c r="L7195" s="63">
        <v>7.6835083977361087</v>
      </c>
      <c r="M7195" s="63">
        <v>8.2853371930259847</v>
      </c>
      <c r="N7195" s="63">
        <v>6.8164072538242433</v>
      </c>
      <c r="O7195" s="71">
        <v>6.7210455790755841</v>
      </c>
    </row>
    <row r="7196" spans="2:15" outlineLevel="1" x14ac:dyDescent="0.25">
      <c r="B7196" s="65">
        <v>7187</v>
      </c>
      <c r="C7196" s="60">
        <v>1</v>
      </c>
      <c r="D7196" s="61">
        <v>0</v>
      </c>
      <c r="E7196" s="61">
        <v>1</v>
      </c>
      <c r="F7196" s="61">
        <v>1</v>
      </c>
      <c r="G7196" s="61">
        <v>0</v>
      </c>
      <c r="H7196" s="61">
        <v>1</v>
      </c>
      <c r="I7196" s="62">
        <v>98676.722375550438</v>
      </c>
      <c r="J7196" s="63">
        <v>5.8681783751224197</v>
      </c>
      <c r="K7196" s="63">
        <v>5.7261789808626169</v>
      </c>
      <c r="L7196" s="63">
        <v>7.53405906892245</v>
      </c>
      <c r="M7196" s="63">
        <v>7.6010299891260802</v>
      </c>
      <c r="N7196" s="63">
        <v>6.6500548818036878</v>
      </c>
      <c r="O7196" s="71">
        <v>7.5483233872159605</v>
      </c>
    </row>
    <row r="7197" spans="2:15" outlineLevel="1" x14ac:dyDescent="0.25">
      <c r="B7197" s="65">
        <v>7188</v>
      </c>
      <c r="C7197" s="60">
        <v>1</v>
      </c>
      <c r="D7197" s="61">
        <v>0</v>
      </c>
      <c r="E7197" s="61">
        <v>1</v>
      </c>
      <c r="F7197" s="61">
        <v>1</v>
      </c>
      <c r="G7197" s="61">
        <v>0</v>
      </c>
      <c r="H7197" s="61">
        <v>1</v>
      </c>
      <c r="I7197" s="62">
        <v>24521.179388718869</v>
      </c>
      <c r="J7197" s="63">
        <v>5.805934702128682</v>
      </c>
      <c r="K7197" s="63">
        <v>4.2409710306039576</v>
      </c>
      <c r="L7197" s="63">
        <v>6.5205851096822496</v>
      </c>
      <c r="M7197" s="63">
        <v>6.653258666905713</v>
      </c>
      <c r="N7197" s="63">
        <v>6.5872163656531377</v>
      </c>
      <c r="O7197" s="71">
        <v>7.4525423472533934</v>
      </c>
    </row>
    <row r="7198" spans="2:15" outlineLevel="1" x14ac:dyDescent="0.25">
      <c r="B7198" s="65">
        <v>7189</v>
      </c>
      <c r="C7198" s="60">
        <v>1</v>
      </c>
      <c r="D7198" s="61">
        <v>0</v>
      </c>
      <c r="E7198" s="61">
        <v>1</v>
      </c>
      <c r="F7198" s="61">
        <v>1</v>
      </c>
      <c r="G7198" s="61">
        <v>0</v>
      </c>
      <c r="H7198" s="61">
        <v>1</v>
      </c>
      <c r="I7198" s="62">
        <v>102202.13186256077</v>
      </c>
      <c r="J7198" s="63">
        <v>6.7759796121749831</v>
      </c>
      <c r="K7198" s="63">
        <v>5.8376140689938785</v>
      </c>
      <c r="L7198" s="63">
        <v>6.9094555559498785</v>
      </c>
      <c r="M7198" s="63">
        <v>8.6971235247497205</v>
      </c>
      <c r="N7198" s="63">
        <v>6.4477097842116633</v>
      </c>
      <c r="O7198" s="71">
        <v>7.0011315623123842</v>
      </c>
    </row>
    <row r="7199" spans="2:15" outlineLevel="1" x14ac:dyDescent="0.25">
      <c r="B7199" s="65">
        <v>7190</v>
      </c>
      <c r="C7199" s="60">
        <v>1</v>
      </c>
      <c r="D7199" s="61">
        <v>0</v>
      </c>
      <c r="E7199" s="61">
        <v>1</v>
      </c>
      <c r="F7199" s="61">
        <v>1</v>
      </c>
      <c r="G7199" s="61">
        <v>1</v>
      </c>
      <c r="H7199" s="61">
        <v>0</v>
      </c>
      <c r="I7199" s="62">
        <v>94816.228566712016</v>
      </c>
      <c r="J7199" s="63">
        <v>5.9822921880392848</v>
      </c>
      <c r="K7199" s="63">
        <v>5.7750072713035108</v>
      </c>
      <c r="L7199" s="63">
        <v>7.5603739255154201</v>
      </c>
      <c r="M7199" s="63">
        <v>6.2461084757464356</v>
      </c>
      <c r="N7199" s="63">
        <v>7.2768104308910493</v>
      </c>
      <c r="O7199" s="71">
        <v>6.5954878446083862</v>
      </c>
    </row>
    <row r="7200" spans="2:15" outlineLevel="1" x14ac:dyDescent="0.25">
      <c r="B7200" s="65">
        <v>7191</v>
      </c>
      <c r="C7200" s="60">
        <v>0</v>
      </c>
      <c r="D7200" s="61">
        <v>1</v>
      </c>
      <c r="E7200" s="61">
        <v>1</v>
      </c>
      <c r="F7200" s="61">
        <v>1</v>
      </c>
      <c r="G7200" s="61">
        <v>1</v>
      </c>
      <c r="H7200" s="61">
        <v>0</v>
      </c>
      <c r="I7200" s="62">
        <v>76900.197656391378</v>
      </c>
      <c r="J7200" s="63">
        <v>5.6847788796270038</v>
      </c>
      <c r="K7200" s="63">
        <v>5.7402744151593001</v>
      </c>
      <c r="L7200" s="63">
        <v>6.6440363284238657</v>
      </c>
      <c r="M7200" s="63">
        <v>7.4304242965467804</v>
      </c>
      <c r="N7200" s="63">
        <v>7.1976188374227146</v>
      </c>
      <c r="O7200" s="71">
        <v>7.103840540296197</v>
      </c>
    </row>
    <row r="7201" spans="2:15" outlineLevel="1" x14ac:dyDescent="0.25">
      <c r="B7201" s="65">
        <v>7192</v>
      </c>
      <c r="C7201" s="60">
        <v>0</v>
      </c>
      <c r="D7201" s="61">
        <v>1</v>
      </c>
      <c r="E7201" s="61">
        <v>1</v>
      </c>
      <c r="F7201" s="61">
        <v>1</v>
      </c>
      <c r="G7201" s="61">
        <v>1</v>
      </c>
      <c r="H7201" s="61">
        <v>0</v>
      </c>
      <c r="I7201" s="62">
        <v>102214.15397607906</v>
      </c>
      <c r="J7201" s="63">
        <v>6.545070587928139</v>
      </c>
      <c r="K7201" s="63">
        <v>6.5939268899778183</v>
      </c>
      <c r="L7201" s="63">
        <v>6.8527433397213784</v>
      </c>
      <c r="M7201" s="63">
        <v>8.613982431919478</v>
      </c>
      <c r="N7201" s="63">
        <v>6.5450924163781776</v>
      </c>
      <c r="O7201" s="71">
        <v>6.2709785194404608</v>
      </c>
    </row>
    <row r="7202" spans="2:15" outlineLevel="1" x14ac:dyDescent="0.25">
      <c r="B7202" s="65">
        <v>7193</v>
      </c>
      <c r="C7202" s="60">
        <v>0</v>
      </c>
      <c r="D7202" s="61">
        <v>1</v>
      </c>
      <c r="E7202" s="61">
        <v>1</v>
      </c>
      <c r="F7202" s="61">
        <v>1</v>
      </c>
      <c r="G7202" s="61">
        <v>1</v>
      </c>
      <c r="H7202" s="61">
        <v>0</v>
      </c>
      <c r="I7202" s="62">
        <v>64763.986790041061</v>
      </c>
      <c r="J7202" s="63">
        <v>5.5912913598773128</v>
      </c>
      <c r="K7202" s="63">
        <v>5.9630791542815231</v>
      </c>
      <c r="L7202" s="63">
        <v>7.407052989125634</v>
      </c>
      <c r="M7202" s="63">
        <v>6.1549956424813006</v>
      </c>
      <c r="N7202" s="63">
        <v>7.4522617566887046</v>
      </c>
      <c r="O7202" s="71">
        <v>6.8424369427840919</v>
      </c>
    </row>
    <row r="7203" spans="2:15" outlineLevel="1" x14ac:dyDescent="0.25">
      <c r="B7203" s="65">
        <v>7194</v>
      </c>
      <c r="C7203" s="60">
        <v>1</v>
      </c>
      <c r="D7203" s="61">
        <v>0</v>
      </c>
      <c r="E7203" s="61">
        <v>1</v>
      </c>
      <c r="F7203" s="61">
        <v>1</v>
      </c>
      <c r="G7203" s="61">
        <v>0</v>
      </c>
      <c r="H7203" s="61">
        <v>1</v>
      </c>
      <c r="I7203" s="62">
        <v>93965.274317377072</v>
      </c>
      <c r="J7203" s="63">
        <v>6.6732566439171039</v>
      </c>
      <c r="K7203" s="63">
        <v>4.2973260681474965</v>
      </c>
      <c r="L7203" s="63">
        <v>6.9491712553264886</v>
      </c>
      <c r="M7203" s="63">
        <v>7.5872408064900476</v>
      </c>
      <c r="N7203" s="63">
        <v>6.575316635717865</v>
      </c>
      <c r="O7203" s="71">
        <v>6.7704989639970572</v>
      </c>
    </row>
    <row r="7204" spans="2:15" outlineLevel="1" x14ac:dyDescent="0.25">
      <c r="B7204" s="65">
        <v>7195</v>
      </c>
      <c r="C7204" s="60">
        <v>1</v>
      </c>
      <c r="D7204" s="61">
        <v>0</v>
      </c>
      <c r="E7204" s="61">
        <v>1</v>
      </c>
      <c r="F7204" s="61">
        <v>1</v>
      </c>
      <c r="G7204" s="61">
        <v>0</v>
      </c>
      <c r="H7204" s="61">
        <v>1</v>
      </c>
      <c r="I7204" s="62">
        <v>102572.85211517043</v>
      </c>
      <c r="J7204" s="63">
        <v>6.4291393235821221</v>
      </c>
      <c r="K7204" s="63">
        <v>5.9244279418845167</v>
      </c>
      <c r="L7204" s="63">
        <v>7.6271644862766532</v>
      </c>
      <c r="M7204" s="63">
        <v>7.556819764012646</v>
      </c>
      <c r="N7204" s="63">
        <v>7.4317741069296357</v>
      </c>
      <c r="O7204" s="71">
        <v>7.4408263427327919</v>
      </c>
    </row>
    <row r="7205" spans="2:15" outlineLevel="1" x14ac:dyDescent="0.25">
      <c r="B7205" s="65">
        <v>7196</v>
      </c>
      <c r="C7205" s="60">
        <v>1</v>
      </c>
      <c r="D7205" s="61">
        <v>0</v>
      </c>
      <c r="E7205" s="61">
        <v>1</v>
      </c>
      <c r="F7205" s="61">
        <v>1</v>
      </c>
      <c r="G7205" s="61">
        <v>1</v>
      </c>
      <c r="H7205" s="61">
        <v>0</v>
      </c>
      <c r="I7205" s="62">
        <v>29446.320495094813</v>
      </c>
      <c r="J7205" s="63">
        <v>5.8546781121543052</v>
      </c>
      <c r="K7205" s="63">
        <v>5.7657460020334872</v>
      </c>
      <c r="L7205" s="63">
        <v>7.1027237640839962</v>
      </c>
      <c r="M7205" s="63">
        <v>6.6057078764612438</v>
      </c>
      <c r="N7205" s="63">
        <v>7.0334551259560314</v>
      </c>
      <c r="O7205" s="71">
        <v>6.7009427850557213</v>
      </c>
    </row>
    <row r="7206" spans="2:15" outlineLevel="1" x14ac:dyDescent="0.25">
      <c r="B7206" s="65">
        <v>7197</v>
      </c>
      <c r="C7206" s="60">
        <v>1</v>
      </c>
      <c r="D7206" s="61">
        <v>0</v>
      </c>
      <c r="E7206" s="61">
        <v>1</v>
      </c>
      <c r="F7206" s="61">
        <v>1</v>
      </c>
      <c r="G7206" s="61">
        <v>1</v>
      </c>
      <c r="H7206" s="61">
        <v>0</v>
      </c>
      <c r="I7206" s="62">
        <v>23969.320057299279</v>
      </c>
      <c r="J7206" s="63">
        <v>5.5297375772285262</v>
      </c>
      <c r="K7206" s="63">
        <v>4.0762554928530355</v>
      </c>
      <c r="L7206" s="63">
        <v>6.6402319252502506</v>
      </c>
      <c r="M7206" s="63">
        <v>7.3679803823433847</v>
      </c>
      <c r="N7206" s="63">
        <v>6.9468280369220281</v>
      </c>
      <c r="O7206" s="71">
        <v>6.2984526028805021</v>
      </c>
    </row>
    <row r="7207" spans="2:15" outlineLevel="1" x14ac:dyDescent="0.25">
      <c r="B7207" s="65">
        <v>7198</v>
      </c>
      <c r="C7207" s="60">
        <v>0</v>
      </c>
      <c r="D7207" s="61">
        <v>1</v>
      </c>
      <c r="E7207" s="61">
        <v>1</v>
      </c>
      <c r="F7207" s="61">
        <v>1</v>
      </c>
      <c r="G7207" s="61">
        <v>0</v>
      </c>
      <c r="H7207" s="61">
        <v>1</v>
      </c>
      <c r="I7207" s="62">
        <v>77201.228307080964</v>
      </c>
      <c r="J7207" s="63">
        <v>5.6568167194678818</v>
      </c>
      <c r="K7207" s="63">
        <v>6.1660065866575984</v>
      </c>
      <c r="L7207" s="63">
        <v>6.7403984883001771</v>
      </c>
      <c r="M7207" s="63">
        <v>7.8306710734738507</v>
      </c>
      <c r="N7207" s="63">
        <v>6.4067135113672373</v>
      </c>
      <c r="O7207" s="71">
        <v>7.0008733130883769</v>
      </c>
    </row>
    <row r="7208" spans="2:15" outlineLevel="1" x14ac:dyDescent="0.25">
      <c r="B7208" s="65">
        <v>7199</v>
      </c>
      <c r="C7208" s="60">
        <v>1</v>
      </c>
      <c r="D7208" s="61">
        <v>0</v>
      </c>
      <c r="E7208" s="61">
        <v>1</v>
      </c>
      <c r="F7208" s="61">
        <v>1</v>
      </c>
      <c r="G7208" s="61">
        <v>0</v>
      </c>
      <c r="H7208" s="61">
        <v>1</v>
      </c>
      <c r="I7208" s="62">
        <v>99595.767226138807</v>
      </c>
      <c r="J7208" s="63">
        <v>6.6128940583463658</v>
      </c>
      <c r="K7208" s="63">
        <v>5.6703310504446858</v>
      </c>
      <c r="L7208" s="63">
        <v>6.696383375636608</v>
      </c>
      <c r="M7208" s="63">
        <v>7.3669376332553789</v>
      </c>
      <c r="N7208" s="63">
        <v>7.1272224712791337</v>
      </c>
      <c r="O7208" s="71">
        <v>7.3864565099548756</v>
      </c>
    </row>
    <row r="7209" spans="2:15" outlineLevel="1" x14ac:dyDescent="0.25">
      <c r="B7209" s="65">
        <v>7200</v>
      </c>
      <c r="C7209" s="60">
        <v>0</v>
      </c>
      <c r="D7209" s="61">
        <v>1</v>
      </c>
      <c r="E7209" s="61">
        <v>1</v>
      </c>
      <c r="F7209" s="61">
        <v>1</v>
      </c>
      <c r="G7209" s="61">
        <v>1</v>
      </c>
      <c r="H7209" s="61">
        <v>0</v>
      </c>
      <c r="I7209" s="62">
        <v>97418.228982353321</v>
      </c>
      <c r="J7209" s="63">
        <v>5.0621231356255736</v>
      </c>
      <c r="K7209" s="63">
        <v>5.1348384118597563</v>
      </c>
      <c r="L7209" s="63">
        <v>7.9551109701516776</v>
      </c>
      <c r="M7209" s="63">
        <v>7.9427941836402498</v>
      </c>
      <c r="N7209" s="63">
        <v>7.3225598490979884</v>
      </c>
      <c r="O7209" s="71">
        <v>7.3152908826230503</v>
      </c>
    </row>
    <row r="7210" spans="2:15" outlineLevel="1" x14ac:dyDescent="0.25">
      <c r="B7210" s="65">
        <v>7201</v>
      </c>
      <c r="C7210" s="60">
        <v>1</v>
      </c>
      <c r="D7210" s="61">
        <v>0</v>
      </c>
      <c r="E7210" s="61">
        <v>1</v>
      </c>
      <c r="F7210" s="61">
        <v>1</v>
      </c>
      <c r="G7210" s="61">
        <v>1</v>
      </c>
      <c r="H7210" s="61">
        <v>0</v>
      </c>
      <c r="I7210" s="62">
        <v>75963.489503568024</v>
      </c>
      <c r="J7210" s="63">
        <v>5.5968330490485698</v>
      </c>
      <c r="K7210" s="63">
        <v>5.3591481316804108</v>
      </c>
      <c r="L7210" s="63">
        <v>7.1209509337820123</v>
      </c>
      <c r="M7210" s="63">
        <v>7.8103931254006049</v>
      </c>
      <c r="N7210" s="63">
        <v>7.2808757286871195</v>
      </c>
      <c r="O7210" s="71">
        <v>6.3777389897697185</v>
      </c>
    </row>
    <row r="7211" spans="2:15" outlineLevel="1" x14ac:dyDescent="0.25">
      <c r="B7211" s="65">
        <v>7202</v>
      </c>
      <c r="C7211" s="60">
        <v>1</v>
      </c>
      <c r="D7211" s="61">
        <v>0</v>
      </c>
      <c r="E7211" s="61">
        <v>1</v>
      </c>
      <c r="F7211" s="61">
        <v>1</v>
      </c>
      <c r="G7211" s="61">
        <v>0</v>
      </c>
      <c r="H7211" s="61">
        <v>1</v>
      </c>
      <c r="I7211" s="62">
        <v>96028.918157740118</v>
      </c>
      <c r="J7211" s="63">
        <v>5.6863257342496443</v>
      </c>
      <c r="K7211" s="63">
        <v>5.2606455296847479</v>
      </c>
      <c r="L7211" s="63">
        <v>7.4942705134102852</v>
      </c>
      <c r="M7211" s="63">
        <v>7.1229977319779527</v>
      </c>
      <c r="N7211" s="63">
        <v>7.1580698275423593</v>
      </c>
      <c r="O7211" s="71">
        <v>7.2768680011526197</v>
      </c>
    </row>
    <row r="7212" spans="2:15" outlineLevel="1" x14ac:dyDescent="0.25">
      <c r="B7212" s="65">
        <v>7203</v>
      </c>
      <c r="C7212" s="60">
        <v>1</v>
      </c>
      <c r="D7212" s="61">
        <v>0</v>
      </c>
      <c r="E7212" s="61">
        <v>1</v>
      </c>
      <c r="F7212" s="61">
        <v>1</v>
      </c>
      <c r="G7212" s="61">
        <v>0</v>
      </c>
      <c r="H7212" s="61">
        <v>1</v>
      </c>
      <c r="I7212" s="62">
        <v>95417.057164613827</v>
      </c>
      <c r="J7212" s="63">
        <v>6.6646704440932014</v>
      </c>
      <c r="K7212" s="63">
        <v>4.4658812678722661</v>
      </c>
      <c r="L7212" s="63">
        <v>7.4517508220321798</v>
      </c>
      <c r="M7212" s="63">
        <v>7.6254075160838761</v>
      </c>
      <c r="N7212" s="63">
        <v>6.4968963661154042</v>
      </c>
      <c r="O7212" s="71">
        <v>6.9380772641710733</v>
      </c>
    </row>
    <row r="7213" spans="2:15" outlineLevel="1" x14ac:dyDescent="0.25">
      <c r="B7213" s="65">
        <v>7204</v>
      </c>
      <c r="C7213" s="60">
        <v>1</v>
      </c>
      <c r="D7213" s="61">
        <v>0</v>
      </c>
      <c r="E7213" s="61">
        <v>1</v>
      </c>
      <c r="F7213" s="61">
        <v>1</v>
      </c>
      <c r="G7213" s="61">
        <v>0</v>
      </c>
      <c r="H7213" s="61">
        <v>1</v>
      </c>
      <c r="I7213" s="62">
        <v>99841.865045535669</v>
      </c>
      <c r="J7213" s="63">
        <v>6.0932127408329224</v>
      </c>
      <c r="K7213" s="63">
        <v>5.7351488541448514</v>
      </c>
      <c r="L7213" s="63">
        <v>7.126920748691874</v>
      </c>
      <c r="M7213" s="63">
        <v>8.6852667465741558</v>
      </c>
      <c r="N7213" s="63">
        <v>6.3754060562427695</v>
      </c>
      <c r="O7213" s="71">
        <v>6.8914024071087381</v>
      </c>
    </row>
    <row r="7214" spans="2:15" outlineLevel="1" x14ac:dyDescent="0.25">
      <c r="B7214" s="65">
        <v>7205</v>
      </c>
      <c r="C7214" s="60">
        <v>1</v>
      </c>
      <c r="D7214" s="61">
        <v>0</v>
      </c>
      <c r="E7214" s="61">
        <v>1</v>
      </c>
      <c r="F7214" s="61">
        <v>1</v>
      </c>
      <c r="G7214" s="61">
        <v>0</v>
      </c>
      <c r="H7214" s="61">
        <v>1</v>
      </c>
      <c r="I7214" s="62">
        <v>79944.541949290709</v>
      </c>
      <c r="J7214" s="63">
        <v>5.8034849240870177</v>
      </c>
      <c r="K7214" s="63">
        <v>5.5410139192694077</v>
      </c>
      <c r="L7214" s="63">
        <v>6.6999731260808888</v>
      </c>
      <c r="M7214" s="63">
        <v>8.3688177401496233</v>
      </c>
      <c r="N7214" s="63">
        <v>7.2202435028005958</v>
      </c>
      <c r="O7214" s="71">
        <v>7.3198094400429499</v>
      </c>
    </row>
    <row r="7215" spans="2:15" outlineLevel="1" x14ac:dyDescent="0.25">
      <c r="B7215" s="65">
        <v>7206</v>
      </c>
      <c r="C7215" s="60">
        <v>1</v>
      </c>
      <c r="D7215" s="61">
        <v>0</v>
      </c>
      <c r="E7215" s="61">
        <v>1</v>
      </c>
      <c r="F7215" s="61">
        <v>1</v>
      </c>
      <c r="G7215" s="61">
        <v>1</v>
      </c>
      <c r="H7215" s="61">
        <v>0</v>
      </c>
      <c r="I7215" s="62">
        <v>73441.291085844088</v>
      </c>
      <c r="J7215" s="63">
        <v>6.1696434889581333</v>
      </c>
      <c r="K7215" s="63">
        <v>4.2379274834431149</v>
      </c>
      <c r="L7215" s="63">
        <v>6.7623359093984758</v>
      </c>
      <c r="M7215" s="63">
        <v>7.8319369919258355</v>
      </c>
      <c r="N7215" s="63">
        <v>7.0196018260705531</v>
      </c>
      <c r="O7215" s="71">
        <v>6.5350546435775199</v>
      </c>
    </row>
    <row r="7216" spans="2:15" outlineLevel="1" x14ac:dyDescent="0.25">
      <c r="B7216" s="65">
        <v>7207</v>
      </c>
      <c r="C7216" s="60">
        <v>0</v>
      </c>
      <c r="D7216" s="61">
        <v>1</v>
      </c>
      <c r="E7216" s="61">
        <v>1</v>
      </c>
      <c r="F7216" s="61">
        <v>1</v>
      </c>
      <c r="G7216" s="61">
        <v>0</v>
      </c>
      <c r="H7216" s="61">
        <v>1</v>
      </c>
      <c r="I7216" s="62">
        <v>99952.765878828344</v>
      </c>
      <c r="J7216" s="63">
        <v>5.8894690698963936</v>
      </c>
      <c r="K7216" s="63">
        <v>6.3186789037694524</v>
      </c>
      <c r="L7216" s="63">
        <v>7.3551592589266566</v>
      </c>
      <c r="M7216" s="63">
        <v>7.4603415646860665</v>
      </c>
      <c r="N7216" s="63">
        <v>7.0067469632857406</v>
      </c>
      <c r="O7216" s="71">
        <v>7.1700642207184835</v>
      </c>
    </row>
    <row r="7217" spans="2:15" outlineLevel="1" x14ac:dyDescent="0.25">
      <c r="B7217" s="65">
        <v>7208</v>
      </c>
      <c r="C7217" s="60">
        <v>1</v>
      </c>
      <c r="D7217" s="61">
        <v>0</v>
      </c>
      <c r="E7217" s="61">
        <v>1</v>
      </c>
      <c r="F7217" s="61">
        <v>1</v>
      </c>
      <c r="G7217" s="61">
        <v>1</v>
      </c>
      <c r="H7217" s="61">
        <v>0</v>
      </c>
      <c r="I7217" s="62">
        <v>26175.411866391732</v>
      </c>
      <c r="J7217" s="63">
        <v>5.5320226046383496</v>
      </c>
      <c r="K7217" s="63">
        <v>5.2248104342620083</v>
      </c>
      <c r="L7217" s="63">
        <v>6.4935143322477575</v>
      </c>
      <c r="M7217" s="63">
        <v>6.5316821852605225</v>
      </c>
      <c r="N7217" s="63">
        <v>7.0865371127706451</v>
      </c>
      <c r="O7217" s="71">
        <v>6.7915124220425387</v>
      </c>
    </row>
    <row r="7218" spans="2:15" outlineLevel="1" x14ac:dyDescent="0.25">
      <c r="B7218" s="65">
        <v>7209</v>
      </c>
      <c r="C7218" s="60">
        <v>1</v>
      </c>
      <c r="D7218" s="61">
        <v>0</v>
      </c>
      <c r="E7218" s="61">
        <v>1</v>
      </c>
      <c r="F7218" s="61">
        <v>1</v>
      </c>
      <c r="G7218" s="61">
        <v>1</v>
      </c>
      <c r="H7218" s="61">
        <v>0</v>
      </c>
      <c r="I7218" s="62">
        <v>80251.343124979961</v>
      </c>
      <c r="J7218" s="63">
        <v>6.2189255557558045</v>
      </c>
      <c r="K7218" s="63">
        <v>4.8362743203837919</v>
      </c>
      <c r="L7218" s="63">
        <v>6.5321573063135618</v>
      </c>
      <c r="M7218" s="63">
        <v>8.767753900712524</v>
      </c>
      <c r="N7218" s="63">
        <v>7.4018353745505046</v>
      </c>
      <c r="O7218" s="71">
        <v>7.2635398240146465</v>
      </c>
    </row>
    <row r="7219" spans="2:15" outlineLevel="1" x14ac:dyDescent="0.25">
      <c r="B7219" s="65">
        <v>7210</v>
      </c>
      <c r="C7219" s="60">
        <v>1</v>
      </c>
      <c r="D7219" s="61">
        <v>0</v>
      </c>
      <c r="E7219" s="61">
        <v>1</v>
      </c>
      <c r="F7219" s="61">
        <v>1</v>
      </c>
      <c r="G7219" s="61">
        <v>1</v>
      </c>
      <c r="H7219" s="61">
        <v>0</v>
      </c>
      <c r="I7219" s="62">
        <v>76887.771839322537</v>
      </c>
      <c r="J7219" s="63">
        <v>5.6666852657720677</v>
      </c>
      <c r="K7219" s="63">
        <v>5.4422247878957677</v>
      </c>
      <c r="L7219" s="63">
        <v>6.8882932641886576</v>
      </c>
      <c r="M7219" s="63">
        <v>7.4298198157571012</v>
      </c>
      <c r="N7219" s="63">
        <v>7.596291392649233</v>
      </c>
      <c r="O7219" s="71">
        <v>6.9112201020431661</v>
      </c>
    </row>
    <row r="7220" spans="2:15" outlineLevel="1" x14ac:dyDescent="0.25">
      <c r="B7220" s="65">
        <v>7211</v>
      </c>
      <c r="C7220" s="60">
        <v>1</v>
      </c>
      <c r="D7220" s="61">
        <v>0</v>
      </c>
      <c r="E7220" s="61">
        <v>1</v>
      </c>
      <c r="F7220" s="61">
        <v>1</v>
      </c>
      <c r="G7220" s="61">
        <v>1</v>
      </c>
      <c r="H7220" s="61">
        <v>0</v>
      </c>
      <c r="I7220" s="62">
        <v>93184.740247765847</v>
      </c>
      <c r="J7220" s="63">
        <v>5.4251575454609124</v>
      </c>
      <c r="K7220" s="63">
        <v>4.8567050299084187</v>
      </c>
      <c r="L7220" s="63">
        <v>7.9014583937638161</v>
      </c>
      <c r="M7220" s="63">
        <v>7.8184693404174315</v>
      </c>
      <c r="N7220" s="63">
        <v>6.5801978104826322</v>
      </c>
      <c r="O7220" s="71">
        <v>6.303850793363611</v>
      </c>
    </row>
    <row r="7221" spans="2:15" outlineLevel="1" x14ac:dyDescent="0.25">
      <c r="B7221" s="65">
        <v>7212</v>
      </c>
      <c r="C7221" s="60">
        <v>1</v>
      </c>
      <c r="D7221" s="61">
        <v>0</v>
      </c>
      <c r="E7221" s="61">
        <v>1</v>
      </c>
      <c r="F7221" s="61">
        <v>1</v>
      </c>
      <c r="G7221" s="61">
        <v>1</v>
      </c>
      <c r="H7221" s="61">
        <v>0</v>
      </c>
      <c r="I7221" s="62">
        <v>82252.416758736421</v>
      </c>
      <c r="J7221" s="63">
        <v>6.1240529717755043</v>
      </c>
      <c r="K7221" s="63">
        <v>5.9011747149126776</v>
      </c>
      <c r="L7221" s="63">
        <v>6.4709806017422347</v>
      </c>
      <c r="M7221" s="63">
        <v>8.236091094631135</v>
      </c>
      <c r="N7221" s="63">
        <v>7.5220898720282161</v>
      </c>
      <c r="O7221" s="71">
        <v>7.4534679028985824</v>
      </c>
    </row>
    <row r="7222" spans="2:15" outlineLevel="1" x14ac:dyDescent="0.25">
      <c r="B7222" s="65">
        <v>7213</v>
      </c>
      <c r="C7222" s="60">
        <v>1</v>
      </c>
      <c r="D7222" s="61">
        <v>0</v>
      </c>
      <c r="E7222" s="61">
        <v>1</v>
      </c>
      <c r="F7222" s="61">
        <v>1</v>
      </c>
      <c r="G7222" s="61">
        <v>1</v>
      </c>
      <c r="H7222" s="61">
        <v>0</v>
      </c>
      <c r="I7222" s="62">
        <v>105973.13139088359</v>
      </c>
      <c r="J7222" s="63">
        <v>6.8102622777160171</v>
      </c>
      <c r="K7222" s="63">
        <v>6.0623994057426351</v>
      </c>
      <c r="L7222" s="63">
        <v>6.9283790024882794</v>
      </c>
      <c r="M7222" s="63">
        <v>8.7617407544291073</v>
      </c>
      <c r="N7222" s="63">
        <v>7.5569256972285785</v>
      </c>
      <c r="O7222" s="71">
        <v>7.0076694103101822</v>
      </c>
    </row>
    <row r="7223" spans="2:15" outlineLevel="1" x14ac:dyDescent="0.25">
      <c r="B7223" s="65">
        <v>7214</v>
      </c>
      <c r="C7223" s="60">
        <v>1</v>
      </c>
      <c r="D7223" s="61">
        <v>0</v>
      </c>
      <c r="E7223" s="61">
        <v>1</v>
      </c>
      <c r="F7223" s="61">
        <v>1</v>
      </c>
      <c r="G7223" s="61">
        <v>0</v>
      </c>
      <c r="H7223" s="61">
        <v>1</v>
      </c>
      <c r="I7223" s="62">
        <v>104113.4833152738</v>
      </c>
      <c r="J7223" s="63">
        <v>6.7811109405940524</v>
      </c>
      <c r="K7223" s="63">
        <v>6.1392218745129501</v>
      </c>
      <c r="L7223" s="63">
        <v>6.8303549041076232</v>
      </c>
      <c r="M7223" s="63">
        <v>8.0107669999108388</v>
      </c>
      <c r="N7223" s="63">
        <v>7.3269723475537436</v>
      </c>
      <c r="O7223" s="71">
        <v>7.42740715414054</v>
      </c>
    </row>
    <row r="7224" spans="2:15" outlineLevel="1" x14ac:dyDescent="0.25">
      <c r="B7224" s="65">
        <v>7215</v>
      </c>
      <c r="C7224" s="60">
        <v>1</v>
      </c>
      <c r="D7224" s="61">
        <v>0</v>
      </c>
      <c r="E7224" s="61">
        <v>1</v>
      </c>
      <c r="F7224" s="61">
        <v>1</v>
      </c>
      <c r="G7224" s="61">
        <v>0</v>
      </c>
      <c r="H7224" s="61">
        <v>1</v>
      </c>
      <c r="I7224" s="62">
        <v>102144.35586195916</v>
      </c>
      <c r="J7224" s="63">
        <v>6.8249086778752064</v>
      </c>
      <c r="K7224" s="63">
        <v>5.5349572589606062</v>
      </c>
      <c r="L7224" s="63">
        <v>6.9493320444678899</v>
      </c>
      <c r="M7224" s="63">
        <v>8.1265403737210384</v>
      </c>
      <c r="N7224" s="63">
        <v>7.1023290452332155</v>
      </c>
      <c r="O7224" s="71">
        <v>7.3228024894750812</v>
      </c>
    </row>
    <row r="7225" spans="2:15" outlineLevel="1" x14ac:dyDescent="0.25">
      <c r="B7225" s="65">
        <v>7216</v>
      </c>
      <c r="C7225" s="60">
        <v>1</v>
      </c>
      <c r="D7225" s="61">
        <v>0</v>
      </c>
      <c r="E7225" s="61">
        <v>1</v>
      </c>
      <c r="F7225" s="61">
        <v>1</v>
      </c>
      <c r="G7225" s="61">
        <v>1</v>
      </c>
      <c r="H7225" s="61">
        <v>0</v>
      </c>
      <c r="I7225" s="62">
        <v>72537.382166644908</v>
      </c>
      <c r="J7225" s="63">
        <v>5.4940731603780124</v>
      </c>
      <c r="K7225" s="63">
        <v>4.4532009360305409</v>
      </c>
      <c r="L7225" s="63">
        <v>7.4913341861732139</v>
      </c>
      <c r="M7225" s="63">
        <v>7.1400311273949892</v>
      </c>
      <c r="N7225" s="63">
        <v>7.2021737457608133</v>
      </c>
      <c r="O7225" s="71">
        <v>6.9499914357165924</v>
      </c>
    </row>
    <row r="7226" spans="2:15" outlineLevel="1" x14ac:dyDescent="0.25">
      <c r="B7226" s="65">
        <v>7217</v>
      </c>
      <c r="C7226" s="60">
        <v>1</v>
      </c>
      <c r="D7226" s="61">
        <v>0</v>
      </c>
      <c r="E7226" s="61">
        <v>1</v>
      </c>
      <c r="F7226" s="61">
        <v>1</v>
      </c>
      <c r="G7226" s="61">
        <v>0</v>
      </c>
      <c r="H7226" s="61">
        <v>1</v>
      </c>
      <c r="I7226" s="62">
        <v>102064.62907629463</v>
      </c>
      <c r="J7226" s="63">
        <v>6.3035425779560139</v>
      </c>
      <c r="K7226" s="63">
        <v>5.8727267316893599</v>
      </c>
      <c r="L7226" s="63">
        <v>7.0573745941342452</v>
      </c>
      <c r="M7226" s="63">
        <v>8.1700003846395219</v>
      </c>
      <c r="N7226" s="63">
        <v>7.0727322442414113</v>
      </c>
      <c r="O7226" s="71">
        <v>7.4006540500493516</v>
      </c>
    </row>
    <row r="7227" spans="2:15" outlineLevel="1" x14ac:dyDescent="0.25">
      <c r="B7227" s="65">
        <v>7218</v>
      </c>
      <c r="C7227" s="60">
        <v>1</v>
      </c>
      <c r="D7227" s="61">
        <v>0</v>
      </c>
      <c r="E7227" s="61">
        <v>1</v>
      </c>
      <c r="F7227" s="61">
        <v>1</v>
      </c>
      <c r="G7227" s="61">
        <v>1</v>
      </c>
      <c r="H7227" s="61">
        <v>0</v>
      </c>
      <c r="I7227" s="62">
        <v>73636.810375864574</v>
      </c>
      <c r="J7227" s="63">
        <v>5.148542883658382</v>
      </c>
      <c r="K7227" s="63">
        <v>4.7432283458614979</v>
      </c>
      <c r="L7227" s="63">
        <v>7.3985025542576093</v>
      </c>
      <c r="M7227" s="63">
        <v>7.7431149652221594</v>
      </c>
      <c r="N7227" s="63">
        <v>7.2276432586405939</v>
      </c>
      <c r="O7227" s="71">
        <v>6.7186476868239051</v>
      </c>
    </row>
    <row r="7228" spans="2:15" outlineLevel="1" x14ac:dyDescent="0.25">
      <c r="B7228" s="65">
        <v>7219</v>
      </c>
      <c r="C7228" s="60">
        <v>1</v>
      </c>
      <c r="D7228" s="61">
        <v>0</v>
      </c>
      <c r="E7228" s="61">
        <v>1</v>
      </c>
      <c r="F7228" s="61">
        <v>1</v>
      </c>
      <c r="G7228" s="61">
        <v>1</v>
      </c>
      <c r="H7228" s="61">
        <v>0</v>
      </c>
      <c r="I7228" s="62">
        <v>95846.902404363529</v>
      </c>
      <c r="J7228" s="63">
        <v>5.6583799166345532</v>
      </c>
      <c r="K7228" s="63">
        <v>5.2811733651986508</v>
      </c>
      <c r="L7228" s="63">
        <v>7.3913148076801836</v>
      </c>
      <c r="M7228" s="63">
        <v>7.3111213512886852</v>
      </c>
      <c r="N7228" s="63">
        <v>7.1068453476427242</v>
      </c>
      <c r="O7228" s="71">
        <v>7.0679583445688463</v>
      </c>
    </row>
    <row r="7229" spans="2:15" outlineLevel="1" x14ac:dyDescent="0.25">
      <c r="B7229" s="65">
        <v>7220</v>
      </c>
      <c r="C7229" s="60">
        <v>1</v>
      </c>
      <c r="D7229" s="61">
        <v>0</v>
      </c>
      <c r="E7229" s="61">
        <v>1</v>
      </c>
      <c r="F7229" s="61">
        <v>1</v>
      </c>
      <c r="G7229" s="61">
        <v>1</v>
      </c>
      <c r="H7229" s="61">
        <v>0</v>
      </c>
      <c r="I7229" s="62">
        <v>97044.816133270826</v>
      </c>
      <c r="J7229" s="63">
        <v>6.2803733440788552</v>
      </c>
      <c r="K7229" s="63">
        <v>5.2111180429144772</v>
      </c>
      <c r="L7229" s="63">
        <v>8.1899389396038416</v>
      </c>
      <c r="M7229" s="63">
        <v>7.2526380954258958</v>
      </c>
      <c r="N7229" s="63">
        <v>7.1034062674194791</v>
      </c>
      <c r="O7229" s="71">
        <v>6.4615885620844828</v>
      </c>
    </row>
    <row r="7230" spans="2:15" outlineLevel="1" x14ac:dyDescent="0.25">
      <c r="B7230" s="65">
        <v>7221</v>
      </c>
      <c r="C7230" s="60">
        <v>1</v>
      </c>
      <c r="D7230" s="61">
        <v>0</v>
      </c>
      <c r="E7230" s="61">
        <v>1</v>
      </c>
      <c r="F7230" s="61">
        <v>1</v>
      </c>
      <c r="G7230" s="61">
        <v>0</v>
      </c>
      <c r="H7230" s="61">
        <v>1</v>
      </c>
      <c r="I7230" s="62">
        <v>96212.794397209916</v>
      </c>
      <c r="J7230" s="63">
        <v>6.8910483601267405</v>
      </c>
      <c r="K7230" s="63">
        <v>5.1525184124666836</v>
      </c>
      <c r="L7230" s="63">
        <v>6.6087027659627191</v>
      </c>
      <c r="M7230" s="63">
        <v>6.7075621485937384</v>
      </c>
      <c r="N7230" s="63">
        <v>6.7641363099211356</v>
      </c>
      <c r="O7230" s="71">
        <v>7.5456423206583381</v>
      </c>
    </row>
    <row r="7231" spans="2:15" outlineLevel="1" x14ac:dyDescent="0.25">
      <c r="B7231" s="65">
        <v>7222</v>
      </c>
      <c r="C7231" s="60">
        <v>1</v>
      </c>
      <c r="D7231" s="61">
        <v>0</v>
      </c>
      <c r="E7231" s="61">
        <v>1</v>
      </c>
      <c r="F7231" s="61">
        <v>1</v>
      </c>
      <c r="G7231" s="61">
        <v>1</v>
      </c>
      <c r="H7231" s="61">
        <v>0</v>
      </c>
      <c r="I7231" s="62">
        <v>96026.166989592864</v>
      </c>
      <c r="J7231" s="63">
        <v>6.3004082547261975</v>
      </c>
      <c r="K7231" s="63">
        <v>6.0626678418465971</v>
      </c>
      <c r="L7231" s="63">
        <v>7.2198635434813578</v>
      </c>
      <c r="M7231" s="63">
        <v>6.845351903190811</v>
      </c>
      <c r="N7231" s="63">
        <v>6.7604582170168577</v>
      </c>
      <c r="O7231" s="71">
        <v>6.350735870547771</v>
      </c>
    </row>
    <row r="7232" spans="2:15" outlineLevel="1" x14ac:dyDescent="0.25">
      <c r="B7232" s="65">
        <v>7223</v>
      </c>
      <c r="C7232" s="60">
        <v>1</v>
      </c>
      <c r="D7232" s="61">
        <v>0</v>
      </c>
      <c r="E7232" s="61">
        <v>1</v>
      </c>
      <c r="F7232" s="61">
        <v>1</v>
      </c>
      <c r="G7232" s="61">
        <v>0</v>
      </c>
      <c r="H7232" s="61">
        <v>1</v>
      </c>
      <c r="I7232" s="62">
        <v>94557.947483273616</v>
      </c>
      <c r="J7232" s="63">
        <v>6.5802028280847331</v>
      </c>
      <c r="K7232" s="63">
        <v>5.176320406084522</v>
      </c>
      <c r="L7232" s="63">
        <v>6.9727818617255659</v>
      </c>
      <c r="M7232" s="63">
        <v>6.5282963306708979</v>
      </c>
      <c r="N7232" s="63">
        <v>6.6125971296617818</v>
      </c>
      <c r="O7232" s="71">
        <v>7.3233197889842572</v>
      </c>
    </row>
    <row r="7233" spans="2:15" outlineLevel="1" x14ac:dyDescent="0.25">
      <c r="B7233" s="65">
        <v>7224</v>
      </c>
      <c r="C7233" s="60">
        <v>0</v>
      </c>
      <c r="D7233" s="61">
        <v>1</v>
      </c>
      <c r="E7233" s="61">
        <v>1</v>
      </c>
      <c r="F7233" s="61">
        <v>1</v>
      </c>
      <c r="G7233" s="61">
        <v>0</v>
      </c>
      <c r="H7233" s="61">
        <v>1</v>
      </c>
      <c r="I7233" s="62">
        <v>28051.865994439839</v>
      </c>
      <c r="J7233" s="63">
        <v>5.4168471606063102</v>
      </c>
      <c r="K7233" s="63">
        <v>5.651080416543337</v>
      </c>
      <c r="L7233" s="63">
        <v>6.4025276523081169</v>
      </c>
      <c r="M7233" s="63">
        <v>7.0524640919958781</v>
      </c>
      <c r="N7233" s="63">
        <v>6.701618349703109</v>
      </c>
      <c r="O7233" s="71">
        <v>7.0293915432547474</v>
      </c>
    </row>
    <row r="7234" spans="2:15" outlineLevel="1" x14ac:dyDescent="0.25">
      <c r="B7234" s="65">
        <v>7225</v>
      </c>
      <c r="C7234" s="60">
        <v>0</v>
      </c>
      <c r="D7234" s="61">
        <v>1</v>
      </c>
      <c r="E7234" s="61">
        <v>1</v>
      </c>
      <c r="F7234" s="61">
        <v>1</v>
      </c>
      <c r="G7234" s="61">
        <v>1</v>
      </c>
      <c r="H7234" s="61">
        <v>0</v>
      </c>
      <c r="I7234" s="62">
        <v>78745.745066251038</v>
      </c>
      <c r="J7234" s="63">
        <v>5.4260890091390275</v>
      </c>
      <c r="K7234" s="63">
        <v>5.6908160411827202</v>
      </c>
      <c r="L7234" s="63">
        <v>7.0854238828131901</v>
      </c>
      <c r="M7234" s="63">
        <v>8.8297130885225599</v>
      </c>
      <c r="N7234" s="63">
        <v>6.8009124886598462</v>
      </c>
      <c r="O7234" s="71">
        <v>6.6439071918143302</v>
      </c>
    </row>
    <row r="7235" spans="2:15" outlineLevel="1" x14ac:dyDescent="0.25">
      <c r="B7235" s="65">
        <v>7226</v>
      </c>
      <c r="C7235" s="60">
        <v>1</v>
      </c>
      <c r="D7235" s="61">
        <v>0</v>
      </c>
      <c r="E7235" s="61">
        <v>1</v>
      </c>
      <c r="F7235" s="61">
        <v>1</v>
      </c>
      <c r="G7235" s="61">
        <v>1</v>
      </c>
      <c r="H7235" s="61">
        <v>0</v>
      </c>
      <c r="I7235" s="62">
        <v>62000.706918666954</v>
      </c>
      <c r="J7235" s="63">
        <v>5.8615276976363031</v>
      </c>
      <c r="K7235" s="63">
        <v>5.2824988227580718</v>
      </c>
      <c r="L7235" s="63">
        <v>7.2826871294380036</v>
      </c>
      <c r="M7235" s="63">
        <v>6.201359380862483</v>
      </c>
      <c r="N7235" s="63">
        <v>6.9185664658893131</v>
      </c>
      <c r="O7235" s="71">
        <v>6.7927678793206656</v>
      </c>
    </row>
    <row r="7236" spans="2:15" outlineLevel="1" x14ac:dyDescent="0.25">
      <c r="B7236" s="65">
        <v>7227</v>
      </c>
      <c r="C7236" s="60">
        <v>0</v>
      </c>
      <c r="D7236" s="61">
        <v>1</v>
      </c>
      <c r="E7236" s="61">
        <v>1</v>
      </c>
      <c r="F7236" s="61">
        <v>1</v>
      </c>
      <c r="G7236" s="61">
        <v>1</v>
      </c>
      <c r="H7236" s="61">
        <v>0</v>
      </c>
      <c r="I7236" s="62">
        <v>101215.09008113795</v>
      </c>
      <c r="J7236" s="63">
        <v>5.5217684692783262</v>
      </c>
      <c r="K7236" s="63">
        <v>5.8976082500861668</v>
      </c>
      <c r="L7236" s="63">
        <v>7.8560340768619712</v>
      </c>
      <c r="M7236" s="63">
        <v>8.9406800939939401</v>
      </c>
      <c r="N7236" s="63">
        <v>6.924524781202706</v>
      </c>
      <c r="O7236" s="71">
        <v>6.5826579446210438</v>
      </c>
    </row>
    <row r="7237" spans="2:15" outlineLevel="1" x14ac:dyDescent="0.25">
      <c r="B7237" s="65">
        <v>7228</v>
      </c>
      <c r="C7237" s="60">
        <v>0</v>
      </c>
      <c r="D7237" s="61">
        <v>1</v>
      </c>
      <c r="E7237" s="61">
        <v>1</v>
      </c>
      <c r="F7237" s="61">
        <v>1</v>
      </c>
      <c r="G7237" s="61">
        <v>1</v>
      </c>
      <c r="H7237" s="61">
        <v>0</v>
      </c>
      <c r="I7237" s="62">
        <v>29677.054520335107</v>
      </c>
      <c r="J7237" s="63">
        <v>5.5186267954321409</v>
      </c>
      <c r="K7237" s="63">
        <v>5.8069642932644463</v>
      </c>
      <c r="L7237" s="63">
        <v>7.1239149931242727</v>
      </c>
      <c r="M7237" s="63">
        <v>6.9453173997310911</v>
      </c>
      <c r="N7237" s="63">
        <v>7.0628313611321127</v>
      </c>
      <c r="O7237" s="71">
        <v>6.6819175051939768</v>
      </c>
    </row>
    <row r="7238" spans="2:15" outlineLevel="1" x14ac:dyDescent="0.25">
      <c r="B7238" s="65">
        <v>7229</v>
      </c>
      <c r="C7238" s="60">
        <v>0</v>
      </c>
      <c r="D7238" s="61">
        <v>1</v>
      </c>
      <c r="E7238" s="61">
        <v>1</v>
      </c>
      <c r="F7238" s="61">
        <v>1</v>
      </c>
      <c r="G7238" s="61">
        <v>0</v>
      </c>
      <c r="H7238" s="61">
        <v>1</v>
      </c>
      <c r="I7238" s="62">
        <v>100880.92160929303</v>
      </c>
      <c r="J7238" s="63">
        <v>5.6238932994763076</v>
      </c>
      <c r="K7238" s="63">
        <v>6.1342086201268682</v>
      </c>
      <c r="L7238" s="63">
        <v>8.1073016605938761</v>
      </c>
      <c r="M7238" s="63">
        <v>8.4531879475441087</v>
      </c>
      <c r="N7238" s="63">
        <v>6.4923881730137714</v>
      </c>
      <c r="O7238" s="71">
        <v>6.9695031929214295</v>
      </c>
    </row>
    <row r="7239" spans="2:15" outlineLevel="1" x14ac:dyDescent="0.25">
      <c r="B7239" s="65">
        <v>7230</v>
      </c>
      <c r="C7239" s="60">
        <v>0</v>
      </c>
      <c r="D7239" s="61">
        <v>1</v>
      </c>
      <c r="E7239" s="61">
        <v>1</v>
      </c>
      <c r="F7239" s="61">
        <v>1</v>
      </c>
      <c r="G7239" s="61">
        <v>1</v>
      </c>
      <c r="H7239" s="61">
        <v>0</v>
      </c>
      <c r="I7239" s="62">
        <v>28793.194938377856</v>
      </c>
      <c r="J7239" s="63">
        <v>5.3124716564679364</v>
      </c>
      <c r="K7239" s="63">
        <v>5.6452036673709838</v>
      </c>
      <c r="L7239" s="63">
        <v>7.2085986601352481</v>
      </c>
      <c r="M7239" s="63">
        <v>6.8483467930597346</v>
      </c>
      <c r="N7239" s="63">
        <v>7.1156678313457817</v>
      </c>
      <c r="O7239" s="71">
        <v>6.7815475693941227</v>
      </c>
    </row>
    <row r="7240" spans="2:15" outlineLevel="1" x14ac:dyDescent="0.25">
      <c r="B7240" s="65">
        <v>7231</v>
      </c>
      <c r="C7240" s="60">
        <v>1</v>
      </c>
      <c r="D7240" s="61">
        <v>0</v>
      </c>
      <c r="E7240" s="61">
        <v>1</v>
      </c>
      <c r="F7240" s="61">
        <v>1</v>
      </c>
      <c r="G7240" s="61">
        <v>1</v>
      </c>
      <c r="H7240" s="61">
        <v>0</v>
      </c>
      <c r="I7240" s="62">
        <v>103083.94674307997</v>
      </c>
      <c r="J7240" s="63">
        <v>6.5386373425279407</v>
      </c>
      <c r="K7240" s="63">
        <v>6.0343298494596809</v>
      </c>
      <c r="L7240" s="63">
        <v>7.3922203710360748</v>
      </c>
      <c r="M7240" s="63">
        <v>7.9844251143850071</v>
      </c>
      <c r="N7240" s="63">
        <v>7.492642024128175</v>
      </c>
      <c r="O7240" s="71">
        <v>6.8748696305405836</v>
      </c>
    </row>
    <row r="7241" spans="2:15" outlineLevel="1" x14ac:dyDescent="0.25">
      <c r="B7241" s="65">
        <v>7232</v>
      </c>
      <c r="C7241" s="60">
        <v>1</v>
      </c>
      <c r="D7241" s="61">
        <v>0</v>
      </c>
      <c r="E7241" s="61">
        <v>1</v>
      </c>
      <c r="F7241" s="61">
        <v>1</v>
      </c>
      <c r="G7241" s="61">
        <v>1</v>
      </c>
      <c r="H7241" s="61">
        <v>0</v>
      </c>
      <c r="I7241" s="62">
        <v>102276.00811620052</v>
      </c>
      <c r="J7241" s="63">
        <v>6.2442210628863304</v>
      </c>
      <c r="K7241" s="63">
        <v>5.8188834531110665</v>
      </c>
      <c r="L7241" s="63">
        <v>7.2863014775397614</v>
      </c>
      <c r="M7241" s="63">
        <v>8.9848197303581294</v>
      </c>
      <c r="N7241" s="63">
        <v>6.8730359116764088</v>
      </c>
      <c r="O7241" s="71">
        <v>6.6172141500001533</v>
      </c>
    </row>
    <row r="7242" spans="2:15" outlineLevel="1" x14ac:dyDescent="0.25">
      <c r="B7242" s="65">
        <v>7233</v>
      </c>
      <c r="C7242" s="60">
        <v>1</v>
      </c>
      <c r="D7242" s="61">
        <v>0</v>
      </c>
      <c r="E7242" s="61">
        <v>1</v>
      </c>
      <c r="F7242" s="61">
        <v>1</v>
      </c>
      <c r="G7242" s="61">
        <v>0</v>
      </c>
      <c r="H7242" s="61">
        <v>1</v>
      </c>
      <c r="I7242" s="62">
        <v>101272.93189474008</v>
      </c>
      <c r="J7242" s="63">
        <v>7.171278603434228</v>
      </c>
      <c r="K7242" s="63">
        <v>4.4502519461731893</v>
      </c>
      <c r="L7242" s="63">
        <v>6.6712113424577204</v>
      </c>
      <c r="M7242" s="63">
        <v>8.9684374526386446</v>
      </c>
      <c r="N7242" s="63">
        <v>6.992118049149429</v>
      </c>
      <c r="O7242" s="71">
        <v>7.1495887388753383</v>
      </c>
    </row>
    <row r="7243" spans="2:15" outlineLevel="1" x14ac:dyDescent="0.25">
      <c r="B7243" s="65">
        <v>7234</v>
      </c>
      <c r="C7243" s="60">
        <v>1</v>
      </c>
      <c r="D7243" s="61">
        <v>0</v>
      </c>
      <c r="E7243" s="61">
        <v>1</v>
      </c>
      <c r="F7243" s="61">
        <v>1</v>
      </c>
      <c r="G7243" s="61">
        <v>0</v>
      </c>
      <c r="H7243" s="61">
        <v>1</v>
      </c>
      <c r="I7243" s="62">
        <v>100120.3309670569</v>
      </c>
      <c r="J7243" s="63">
        <v>6.1393727017303892</v>
      </c>
      <c r="K7243" s="63">
        <v>4.6291467458452811</v>
      </c>
      <c r="L7243" s="63">
        <v>7.1167037343659612</v>
      </c>
      <c r="M7243" s="63">
        <v>8.988143540845055</v>
      </c>
      <c r="N7243" s="63">
        <v>7.1680896539431025</v>
      </c>
      <c r="O7243" s="71">
        <v>7.1873435872643849</v>
      </c>
    </row>
    <row r="7244" spans="2:15" outlineLevel="1" x14ac:dyDescent="0.25">
      <c r="B7244" s="65">
        <v>7235</v>
      </c>
      <c r="C7244" s="60">
        <v>1</v>
      </c>
      <c r="D7244" s="61">
        <v>0</v>
      </c>
      <c r="E7244" s="61">
        <v>1</v>
      </c>
      <c r="F7244" s="61">
        <v>1</v>
      </c>
      <c r="G7244" s="61">
        <v>1</v>
      </c>
      <c r="H7244" s="61">
        <v>0</v>
      </c>
      <c r="I7244" s="62">
        <v>97135.938231232052</v>
      </c>
      <c r="J7244" s="63">
        <v>6.8311324609411264</v>
      </c>
      <c r="K7244" s="63">
        <v>5.9861112872990603</v>
      </c>
      <c r="L7244" s="63">
        <v>7.7020014087048647</v>
      </c>
      <c r="M7244" s="63">
        <v>6.0008485447763222</v>
      </c>
      <c r="N7244" s="63">
        <v>7.180164272286504</v>
      </c>
      <c r="O7244" s="71">
        <v>6.6260762123549126</v>
      </c>
    </row>
    <row r="7245" spans="2:15" outlineLevel="1" x14ac:dyDescent="0.25">
      <c r="B7245" s="65">
        <v>7236</v>
      </c>
      <c r="C7245" s="60">
        <v>1</v>
      </c>
      <c r="D7245" s="61">
        <v>0</v>
      </c>
      <c r="E7245" s="61">
        <v>1</v>
      </c>
      <c r="F7245" s="61">
        <v>1</v>
      </c>
      <c r="G7245" s="61">
        <v>1</v>
      </c>
      <c r="H7245" s="61">
        <v>0</v>
      </c>
      <c r="I7245" s="62">
        <v>76831.762933111313</v>
      </c>
      <c r="J7245" s="63">
        <v>6.266655056232068</v>
      </c>
      <c r="K7245" s="63">
        <v>4.0542956665597529</v>
      </c>
      <c r="L7245" s="63">
        <v>6.5572707131728523</v>
      </c>
      <c r="M7245" s="63">
        <v>8.813155302008866</v>
      </c>
      <c r="N7245" s="63">
        <v>7.5803814205365381</v>
      </c>
      <c r="O7245" s="71">
        <v>6.3966470716062922</v>
      </c>
    </row>
    <row r="7246" spans="2:15" outlineLevel="1" x14ac:dyDescent="0.25">
      <c r="B7246" s="65">
        <v>7237</v>
      </c>
      <c r="C7246" s="60">
        <v>0</v>
      </c>
      <c r="D7246" s="61">
        <v>1</v>
      </c>
      <c r="E7246" s="61">
        <v>1</v>
      </c>
      <c r="F7246" s="61">
        <v>1</v>
      </c>
      <c r="G7246" s="61">
        <v>1</v>
      </c>
      <c r="H7246" s="61">
        <v>0</v>
      </c>
      <c r="I7246" s="62">
        <v>95549.995090614437</v>
      </c>
      <c r="J7246" s="63">
        <v>5.8468079213811288</v>
      </c>
      <c r="K7246" s="63">
        <v>6.7460559607208044</v>
      </c>
      <c r="L7246" s="63">
        <v>7.1092294143483947</v>
      </c>
      <c r="M7246" s="63">
        <v>6.2798909725142131</v>
      </c>
      <c r="N7246" s="63">
        <v>6.9494719692644171</v>
      </c>
      <c r="O7246" s="71">
        <v>6.3821333833546952</v>
      </c>
    </row>
    <row r="7247" spans="2:15" outlineLevel="1" x14ac:dyDescent="0.25">
      <c r="B7247" s="65">
        <v>7238</v>
      </c>
      <c r="C7247" s="60">
        <v>1</v>
      </c>
      <c r="D7247" s="61">
        <v>0</v>
      </c>
      <c r="E7247" s="61">
        <v>1</v>
      </c>
      <c r="F7247" s="61">
        <v>1</v>
      </c>
      <c r="G7247" s="61">
        <v>0</v>
      </c>
      <c r="H7247" s="61">
        <v>1</v>
      </c>
      <c r="I7247" s="62">
        <v>25622.605859230796</v>
      </c>
      <c r="J7247" s="63">
        <v>5.1844262621161343</v>
      </c>
      <c r="K7247" s="63">
        <v>5.1808858190815492</v>
      </c>
      <c r="L7247" s="63">
        <v>7.0475063670914659</v>
      </c>
      <c r="M7247" s="63">
        <v>6.7974070334887555</v>
      </c>
      <c r="N7247" s="63">
        <v>6.6934209654455028</v>
      </c>
      <c r="O7247" s="71">
        <v>6.786196734953224</v>
      </c>
    </row>
    <row r="7248" spans="2:15" outlineLevel="1" x14ac:dyDescent="0.25">
      <c r="B7248" s="65">
        <v>7239</v>
      </c>
      <c r="C7248" s="60">
        <v>1</v>
      </c>
      <c r="D7248" s="61">
        <v>0</v>
      </c>
      <c r="E7248" s="61">
        <v>1</v>
      </c>
      <c r="F7248" s="61">
        <v>1</v>
      </c>
      <c r="G7248" s="61">
        <v>0</v>
      </c>
      <c r="H7248" s="61">
        <v>1</v>
      </c>
      <c r="I7248" s="62">
        <v>27810.255897295807</v>
      </c>
      <c r="J7248" s="63">
        <v>5.6733208294258386</v>
      </c>
      <c r="K7248" s="63">
        <v>4.7558991839918647</v>
      </c>
      <c r="L7248" s="63">
        <v>6.3012810852125671</v>
      </c>
      <c r="M7248" s="63">
        <v>7.8467743935681762</v>
      </c>
      <c r="N7248" s="63">
        <v>6.4236576684992537</v>
      </c>
      <c r="O7248" s="71">
        <v>7.1527031385878237</v>
      </c>
    </row>
    <row r="7249" spans="2:15" outlineLevel="1" x14ac:dyDescent="0.25">
      <c r="B7249" s="65">
        <v>7240</v>
      </c>
      <c r="C7249" s="60">
        <v>1</v>
      </c>
      <c r="D7249" s="61">
        <v>0</v>
      </c>
      <c r="E7249" s="61">
        <v>1</v>
      </c>
      <c r="F7249" s="61">
        <v>1</v>
      </c>
      <c r="G7249" s="61">
        <v>0</v>
      </c>
      <c r="H7249" s="61">
        <v>1</v>
      </c>
      <c r="I7249" s="62">
        <v>80473.652702698499</v>
      </c>
      <c r="J7249" s="63">
        <v>6.4572811662590572</v>
      </c>
      <c r="K7249" s="63">
        <v>6.3353617227427108</v>
      </c>
      <c r="L7249" s="63">
        <v>6.1658390848709796</v>
      </c>
      <c r="M7249" s="63">
        <v>7.9273493248030107</v>
      </c>
      <c r="N7249" s="63">
        <v>6.7639060078651179</v>
      </c>
      <c r="O7249" s="71">
        <v>7.0742511850162479</v>
      </c>
    </row>
    <row r="7250" spans="2:15" outlineLevel="1" x14ac:dyDescent="0.25">
      <c r="B7250" s="65">
        <v>7241</v>
      </c>
      <c r="C7250" s="60">
        <v>1</v>
      </c>
      <c r="D7250" s="61">
        <v>0</v>
      </c>
      <c r="E7250" s="61">
        <v>1</v>
      </c>
      <c r="F7250" s="61">
        <v>1</v>
      </c>
      <c r="G7250" s="61">
        <v>1</v>
      </c>
      <c r="H7250" s="61">
        <v>0</v>
      </c>
      <c r="I7250" s="62">
        <v>63599.201315094862</v>
      </c>
      <c r="J7250" s="63">
        <v>5.8938550043197724</v>
      </c>
      <c r="K7250" s="63">
        <v>5.4165620168296806</v>
      </c>
      <c r="L7250" s="63">
        <v>7.5026835389919002</v>
      </c>
      <c r="M7250" s="63">
        <v>6.3033189207870128</v>
      </c>
      <c r="N7250" s="63">
        <v>7.2088356492587842</v>
      </c>
      <c r="O7250" s="71">
        <v>6.686309668805948</v>
      </c>
    </row>
    <row r="7251" spans="2:15" outlineLevel="1" x14ac:dyDescent="0.25">
      <c r="B7251" s="65">
        <v>7242</v>
      </c>
      <c r="C7251" s="60">
        <v>0</v>
      </c>
      <c r="D7251" s="61">
        <v>1</v>
      </c>
      <c r="E7251" s="61">
        <v>1</v>
      </c>
      <c r="F7251" s="61">
        <v>1</v>
      </c>
      <c r="G7251" s="61">
        <v>0</v>
      </c>
      <c r="H7251" s="61">
        <v>1</v>
      </c>
      <c r="I7251" s="62">
        <v>95494.02714468402</v>
      </c>
      <c r="J7251" s="63">
        <v>5.5329428823010414</v>
      </c>
      <c r="K7251" s="63">
        <v>5.7787446147870316</v>
      </c>
      <c r="L7251" s="63">
        <v>7.3967481106537107</v>
      </c>
      <c r="M7251" s="63">
        <v>6.6107608551341039</v>
      </c>
      <c r="N7251" s="63">
        <v>7.0741443883185573</v>
      </c>
      <c r="O7251" s="71">
        <v>7.3588278210854874</v>
      </c>
    </row>
    <row r="7252" spans="2:15" outlineLevel="1" x14ac:dyDescent="0.25">
      <c r="B7252" s="65">
        <v>7243</v>
      </c>
      <c r="C7252" s="60">
        <v>1</v>
      </c>
      <c r="D7252" s="61">
        <v>0</v>
      </c>
      <c r="E7252" s="61">
        <v>1</v>
      </c>
      <c r="F7252" s="61">
        <v>1</v>
      </c>
      <c r="G7252" s="61">
        <v>1</v>
      </c>
      <c r="H7252" s="61">
        <v>0</v>
      </c>
      <c r="I7252" s="62">
        <v>96329.583150018138</v>
      </c>
      <c r="J7252" s="63">
        <v>6.5373258330845676</v>
      </c>
      <c r="K7252" s="63">
        <v>6.1721569474257398</v>
      </c>
      <c r="L7252" s="63">
        <v>7.1856931035176261</v>
      </c>
      <c r="M7252" s="63">
        <v>6.4185553857678359</v>
      </c>
      <c r="N7252" s="63">
        <v>6.9145371479214042</v>
      </c>
      <c r="O7252" s="71">
        <v>6.451655305547245</v>
      </c>
    </row>
    <row r="7253" spans="2:15" outlineLevel="1" x14ac:dyDescent="0.25">
      <c r="B7253" s="65">
        <v>7244</v>
      </c>
      <c r="C7253" s="60">
        <v>1</v>
      </c>
      <c r="D7253" s="61">
        <v>0</v>
      </c>
      <c r="E7253" s="61">
        <v>1</v>
      </c>
      <c r="F7253" s="61">
        <v>1</v>
      </c>
      <c r="G7253" s="61">
        <v>0</v>
      </c>
      <c r="H7253" s="61">
        <v>1</v>
      </c>
      <c r="I7253" s="62">
        <v>75978.609494999488</v>
      </c>
      <c r="J7253" s="63">
        <v>5.7625666544903735</v>
      </c>
      <c r="K7253" s="63">
        <v>5.3755082503132305</v>
      </c>
      <c r="L7253" s="63">
        <v>6.7730634170853889</v>
      </c>
      <c r="M7253" s="63">
        <v>7.7785063344664005</v>
      </c>
      <c r="N7253" s="63">
        <v>6.8409590446092734</v>
      </c>
      <c r="O7253" s="71">
        <v>6.9402587362340284</v>
      </c>
    </row>
    <row r="7254" spans="2:15" outlineLevel="1" x14ac:dyDescent="0.25">
      <c r="B7254" s="65">
        <v>7245</v>
      </c>
      <c r="C7254" s="60">
        <v>1</v>
      </c>
      <c r="D7254" s="61">
        <v>0</v>
      </c>
      <c r="E7254" s="61">
        <v>1</v>
      </c>
      <c r="F7254" s="61">
        <v>1</v>
      </c>
      <c r="G7254" s="61">
        <v>0</v>
      </c>
      <c r="H7254" s="61">
        <v>1</v>
      </c>
      <c r="I7254" s="62">
        <v>26118.765111314307</v>
      </c>
      <c r="J7254" s="63">
        <v>5.5721228024727161</v>
      </c>
      <c r="K7254" s="63">
        <v>5.522464281802935</v>
      </c>
      <c r="L7254" s="63">
        <v>6.9230111458835131</v>
      </c>
      <c r="M7254" s="63">
        <v>6.4207772480958241</v>
      </c>
      <c r="N7254" s="63">
        <v>6.4210720607314311</v>
      </c>
      <c r="O7254" s="71">
        <v>6.9448945921135712</v>
      </c>
    </row>
    <row r="7255" spans="2:15" outlineLevel="1" x14ac:dyDescent="0.25">
      <c r="B7255" s="65">
        <v>7246</v>
      </c>
      <c r="C7255" s="60">
        <v>1</v>
      </c>
      <c r="D7255" s="61">
        <v>0</v>
      </c>
      <c r="E7255" s="61">
        <v>1</v>
      </c>
      <c r="F7255" s="61">
        <v>1</v>
      </c>
      <c r="G7255" s="61">
        <v>1</v>
      </c>
      <c r="H7255" s="61">
        <v>0</v>
      </c>
      <c r="I7255" s="62">
        <v>98065.770130819263</v>
      </c>
      <c r="J7255" s="63">
        <v>6.6061904406032639</v>
      </c>
      <c r="K7255" s="63">
        <v>5.4409910983529262</v>
      </c>
      <c r="L7255" s="63">
        <v>6.8353439349108776</v>
      </c>
      <c r="M7255" s="63">
        <v>7.6633017023524239</v>
      </c>
      <c r="N7255" s="63">
        <v>6.9551757061126267</v>
      </c>
      <c r="O7255" s="71">
        <v>6.6973656624250122</v>
      </c>
    </row>
    <row r="7256" spans="2:15" outlineLevel="1" x14ac:dyDescent="0.25">
      <c r="B7256" s="65">
        <v>7247</v>
      </c>
      <c r="C7256" s="60">
        <v>1</v>
      </c>
      <c r="D7256" s="61">
        <v>0</v>
      </c>
      <c r="E7256" s="61">
        <v>1</v>
      </c>
      <c r="F7256" s="61">
        <v>1</v>
      </c>
      <c r="G7256" s="61">
        <v>1</v>
      </c>
      <c r="H7256" s="61">
        <v>0</v>
      </c>
      <c r="I7256" s="62">
        <v>92492.447797331202</v>
      </c>
      <c r="J7256" s="63">
        <v>5.8237008500308836</v>
      </c>
      <c r="K7256" s="63">
        <v>4.1678735213696401</v>
      </c>
      <c r="L7256" s="63">
        <v>7.3438031751529627</v>
      </c>
      <c r="M7256" s="63">
        <v>7.9419560742912658</v>
      </c>
      <c r="N7256" s="63">
        <v>6.9856654840468071</v>
      </c>
      <c r="O7256" s="71">
        <v>6.1453828963618893</v>
      </c>
    </row>
    <row r="7257" spans="2:15" outlineLevel="1" x14ac:dyDescent="0.25">
      <c r="B7257" s="65">
        <v>7248</v>
      </c>
      <c r="C7257" s="60">
        <v>1</v>
      </c>
      <c r="D7257" s="61">
        <v>0</v>
      </c>
      <c r="E7257" s="61">
        <v>1</v>
      </c>
      <c r="F7257" s="61">
        <v>1</v>
      </c>
      <c r="G7257" s="61">
        <v>1</v>
      </c>
      <c r="H7257" s="61">
        <v>0</v>
      </c>
      <c r="I7257" s="62">
        <v>94677.159003591834</v>
      </c>
      <c r="J7257" s="63">
        <v>6.0764190027458405</v>
      </c>
      <c r="K7257" s="63">
        <v>4.5019045313870745</v>
      </c>
      <c r="L7257" s="63">
        <v>7.3067265338973177</v>
      </c>
      <c r="M7257" s="63">
        <v>7.1251814790224639</v>
      </c>
      <c r="N7257" s="63">
        <v>7.547517154143863</v>
      </c>
      <c r="O7257" s="71">
        <v>6.8553504189339121</v>
      </c>
    </row>
    <row r="7258" spans="2:15" outlineLevel="1" x14ac:dyDescent="0.25">
      <c r="B7258" s="65">
        <v>7249</v>
      </c>
      <c r="C7258" s="60">
        <v>1</v>
      </c>
      <c r="D7258" s="61">
        <v>0</v>
      </c>
      <c r="E7258" s="61">
        <v>1</v>
      </c>
      <c r="F7258" s="61">
        <v>1</v>
      </c>
      <c r="G7258" s="61">
        <v>0</v>
      </c>
      <c r="H7258" s="61">
        <v>1</v>
      </c>
      <c r="I7258" s="62">
        <v>77895.661952594586</v>
      </c>
      <c r="J7258" s="63">
        <v>5.4751196958170087</v>
      </c>
      <c r="K7258" s="63">
        <v>4.8235638085643711</v>
      </c>
      <c r="L7258" s="63">
        <v>7.3543340049760264</v>
      </c>
      <c r="M7258" s="63">
        <v>8.4633861465590066</v>
      </c>
      <c r="N7258" s="63">
        <v>7.0289551867872397</v>
      </c>
      <c r="O7258" s="71">
        <v>7.4677904665039048</v>
      </c>
    </row>
    <row r="7259" spans="2:15" outlineLevel="1" x14ac:dyDescent="0.25">
      <c r="B7259" s="65">
        <v>7250</v>
      </c>
      <c r="C7259" s="60">
        <v>1</v>
      </c>
      <c r="D7259" s="61">
        <v>0</v>
      </c>
      <c r="E7259" s="61">
        <v>1</v>
      </c>
      <c r="F7259" s="61">
        <v>1</v>
      </c>
      <c r="G7259" s="61">
        <v>1</v>
      </c>
      <c r="H7259" s="61">
        <v>0</v>
      </c>
      <c r="I7259" s="62">
        <v>26587.353937877109</v>
      </c>
      <c r="J7259" s="63">
        <v>5.3817247070930048</v>
      </c>
      <c r="K7259" s="63">
        <v>5.1060842594624223</v>
      </c>
      <c r="L7259" s="63">
        <v>6.875661272820051</v>
      </c>
      <c r="M7259" s="63">
        <v>6.0097236149237725</v>
      </c>
      <c r="N7259" s="63">
        <v>7.6503970341386651</v>
      </c>
      <c r="O7259" s="71">
        <v>7.1524548233598866</v>
      </c>
    </row>
    <row r="7260" spans="2:15" outlineLevel="1" x14ac:dyDescent="0.25">
      <c r="B7260" s="65">
        <v>7251</v>
      </c>
      <c r="C7260" s="60">
        <v>1</v>
      </c>
      <c r="D7260" s="61">
        <v>0</v>
      </c>
      <c r="E7260" s="61">
        <v>1</v>
      </c>
      <c r="F7260" s="61">
        <v>1</v>
      </c>
      <c r="G7260" s="61">
        <v>1</v>
      </c>
      <c r="H7260" s="61">
        <v>0</v>
      </c>
      <c r="I7260" s="62">
        <v>26772.641251540641</v>
      </c>
      <c r="J7260" s="63">
        <v>5.3690478522211302</v>
      </c>
      <c r="K7260" s="63">
        <v>5.1502011366320346</v>
      </c>
      <c r="L7260" s="63">
        <v>7.0703285160562608</v>
      </c>
      <c r="M7260" s="63">
        <v>7.1038653680919603</v>
      </c>
      <c r="N7260" s="63">
        <v>6.9115291933660208</v>
      </c>
      <c r="O7260" s="71">
        <v>6.433433991459462</v>
      </c>
    </row>
    <row r="7261" spans="2:15" outlineLevel="1" x14ac:dyDescent="0.25">
      <c r="B7261" s="65">
        <v>7252</v>
      </c>
      <c r="C7261" s="60">
        <v>1</v>
      </c>
      <c r="D7261" s="61">
        <v>0</v>
      </c>
      <c r="E7261" s="61">
        <v>1</v>
      </c>
      <c r="F7261" s="61">
        <v>1</v>
      </c>
      <c r="G7261" s="61">
        <v>1</v>
      </c>
      <c r="H7261" s="61">
        <v>0</v>
      </c>
      <c r="I7261" s="62">
        <v>79781.11972500995</v>
      </c>
      <c r="J7261" s="63">
        <v>5.6641839310345095</v>
      </c>
      <c r="K7261" s="63">
        <v>5.6518997315961448</v>
      </c>
      <c r="L7261" s="63">
        <v>6.3389878433851035</v>
      </c>
      <c r="M7261" s="63">
        <v>8.8868940840670092</v>
      </c>
      <c r="N7261" s="63">
        <v>7.1893238327736242</v>
      </c>
      <c r="O7261" s="71">
        <v>6.8313429127892205</v>
      </c>
    </row>
    <row r="7262" spans="2:15" outlineLevel="1" x14ac:dyDescent="0.25">
      <c r="B7262" s="65">
        <v>7253</v>
      </c>
      <c r="C7262" s="60">
        <v>0</v>
      </c>
      <c r="D7262" s="61">
        <v>1</v>
      </c>
      <c r="E7262" s="61">
        <v>1</v>
      </c>
      <c r="F7262" s="61">
        <v>1</v>
      </c>
      <c r="G7262" s="61">
        <v>0</v>
      </c>
      <c r="H7262" s="61">
        <v>1</v>
      </c>
      <c r="I7262" s="62">
        <v>100551.18144146493</v>
      </c>
      <c r="J7262" s="63">
        <v>5.4281800693141049</v>
      </c>
      <c r="K7262" s="63">
        <v>6.2392688255652242</v>
      </c>
      <c r="L7262" s="63">
        <v>7.3419191195521645</v>
      </c>
      <c r="M7262" s="63">
        <v>8.7049028128467789</v>
      </c>
      <c r="N7262" s="63">
        <v>6.6633825033628318</v>
      </c>
      <c r="O7262" s="71">
        <v>6.8824331369780944</v>
      </c>
    </row>
    <row r="7263" spans="2:15" outlineLevel="1" x14ac:dyDescent="0.25">
      <c r="B7263" s="65">
        <v>7254</v>
      </c>
      <c r="C7263" s="60">
        <v>1</v>
      </c>
      <c r="D7263" s="61">
        <v>0</v>
      </c>
      <c r="E7263" s="61">
        <v>1</v>
      </c>
      <c r="F7263" s="61">
        <v>1</v>
      </c>
      <c r="G7263" s="61">
        <v>1</v>
      </c>
      <c r="H7263" s="61">
        <v>0</v>
      </c>
      <c r="I7263" s="62">
        <v>60996.19466519705</v>
      </c>
      <c r="J7263" s="63">
        <v>6.0914580392682129</v>
      </c>
      <c r="K7263" s="63">
        <v>5.7710750512693743</v>
      </c>
      <c r="L7263" s="63">
        <v>7.1298629141138772</v>
      </c>
      <c r="M7263" s="63">
        <v>6.0771831619081986</v>
      </c>
      <c r="N7263" s="63">
        <v>6.3652620885259505</v>
      </c>
      <c r="O7263" s="71">
        <v>6.2419488242046866</v>
      </c>
    </row>
    <row r="7264" spans="2:15" outlineLevel="1" x14ac:dyDescent="0.25">
      <c r="B7264" s="65">
        <v>7255</v>
      </c>
      <c r="C7264" s="60">
        <v>0</v>
      </c>
      <c r="D7264" s="61">
        <v>1</v>
      </c>
      <c r="E7264" s="61">
        <v>1</v>
      </c>
      <c r="F7264" s="61">
        <v>1</v>
      </c>
      <c r="G7264" s="61">
        <v>1</v>
      </c>
      <c r="H7264" s="61">
        <v>0</v>
      </c>
      <c r="I7264" s="62">
        <v>93010.318772621817</v>
      </c>
      <c r="J7264" s="63">
        <v>5.3401299404945819</v>
      </c>
      <c r="K7264" s="63">
        <v>5.4808180536612969</v>
      </c>
      <c r="L7264" s="63">
        <v>7.5922727721872167</v>
      </c>
      <c r="M7264" s="63">
        <v>6.8979092659529826</v>
      </c>
      <c r="N7264" s="63">
        <v>7.111692260708339</v>
      </c>
      <c r="O7264" s="71">
        <v>6.2872149400745148</v>
      </c>
    </row>
    <row r="7265" spans="2:15" outlineLevel="1" x14ac:dyDescent="0.25">
      <c r="B7265" s="65">
        <v>7256</v>
      </c>
      <c r="C7265" s="60">
        <v>1</v>
      </c>
      <c r="D7265" s="61">
        <v>0</v>
      </c>
      <c r="E7265" s="61">
        <v>1</v>
      </c>
      <c r="F7265" s="61">
        <v>1</v>
      </c>
      <c r="G7265" s="61">
        <v>0</v>
      </c>
      <c r="H7265" s="61">
        <v>1</v>
      </c>
      <c r="I7265" s="62">
        <v>105070.57833472383</v>
      </c>
      <c r="J7265" s="63">
        <v>6.9333730157649418</v>
      </c>
      <c r="K7265" s="63">
        <v>6.3840429378982062</v>
      </c>
      <c r="L7265" s="63">
        <v>7.5172179256156255</v>
      </c>
      <c r="M7265" s="63">
        <v>8.2606800233967164</v>
      </c>
      <c r="N7265" s="63">
        <v>6.924200548297387</v>
      </c>
      <c r="O7265" s="71">
        <v>7.006869782110261</v>
      </c>
    </row>
    <row r="7266" spans="2:15" outlineLevel="1" x14ac:dyDescent="0.25">
      <c r="B7266" s="65">
        <v>7257</v>
      </c>
      <c r="C7266" s="60">
        <v>1</v>
      </c>
      <c r="D7266" s="61">
        <v>0</v>
      </c>
      <c r="E7266" s="61">
        <v>1</v>
      </c>
      <c r="F7266" s="61">
        <v>1</v>
      </c>
      <c r="G7266" s="61">
        <v>0</v>
      </c>
      <c r="H7266" s="61">
        <v>1</v>
      </c>
      <c r="I7266" s="62">
        <v>66891.074207623271</v>
      </c>
      <c r="J7266" s="63">
        <v>6.2382680478484778</v>
      </c>
      <c r="K7266" s="63">
        <v>5.8908164792434254</v>
      </c>
      <c r="L7266" s="63">
        <v>6.8887498215801495</v>
      </c>
      <c r="M7266" s="63">
        <v>6.7310514571584381</v>
      </c>
      <c r="N7266" s="63">
        <v>7.0596416518045473</v>
      </c>
      <c r="O7266" s="71">
        <v>7.1133672049686627</v>
      </c>
    </row>
    <row r="7267" spans="2:15" outlineLevel="1" x14ac:dyDescent="0.25">
      <c r="B7267" s="65">
        <v>7258</v>
      </c>
      <c r="C7267" s="60">
        <v>1</v>
      </c>
      <c r="D7267" s="61">
        <v>0</v>
      </c>
      <c r="E7267" s="61">
        <v>1</v>
      </c>
      <c r="F7267" s="61">
        <v>1</v>
      </c>
      <c r="G7267" s="61">
        <v>0</v>
      </c>
      <c r="H7267" s="61">
        <v>1</v>
      </c>
      <c r="I7267" s="62">
        <v>30129.536454325425</v>
      </c>
      <c r="J7267" s="63">
        <v>5.9649817592915078</v>
      </c>
      <c r="K7267" s="63">
        <v>5.6306559828194205</v>
      </c>
      <c r="L7267" s="63">
        <v>6.6687212772246163</v>
      </c>
      <c r="M7267" s="63">
        <v>7.0341543226001146</v>
      </c>
      <c r="N7267" s="63">
        <v>6.8168793368510272</v>
      </c>
      <c r="O7267" s="71">
        <v>7.0276971019374148</v>
      </c>
    </row>
    <row r="7268" spans="2:15" outlineLevel="1" x14ac:dyDescent="0.25">
      <c r="B7268" s="65">
        <v>7259</v>
      </c>
      <c r="C7268" s="60">
        <v>1</v>
      </c>
      <c r="D7268" s="61">
        <v>0</v>
      </c>
      <c r="E7268" s="61">
        <v>1</v>
      </c>
      <c r="F7268" s="61">
        <v>1</v>
      </c>
      <c r="G7268" s="61">
        <v>0</v>
      </c>
      <c r="H7268" s="61">
        <v>1</v>
      </c>
      <c r="I7268" s="62">
        <v>95060.475562715816</v>
      </c>
      <c r="J7268" s="63">
        <v>6.3538791577904963</v>
      </c>
      <c r="K7268" s="63">
        <v>4.8070484671560312</v>
      </c>
      <c r="L7268" s="63">
        <v>7.4514828884893234</v>
      </c>
      <c r="M7268" s="63">
        <v>7.3179823830728683</v>
      </c>
      <c r="N7268" s="63">
        <v>6.7152920041403981</v>
      </c>
      <c r="O7268" s="71">
        <v>6.8600064544223622</v>
      </c>
    </row>
    <row r="7269" spans="2:15" outlineLevel="1" x14ac:dyDescent="0.25">
      <c r="B7269" s="65">
        <v>7260</v>
      </c>
      <c r="C7269" s="60">
        <v>1</v>
      </c>
      <c r="D7269" s="61">
        <v>0</v>
      </c>
      <c r="E7269" s="61">
        <v>1</v>
      </c>
      <c r="F7269" s="61">
        <v>1</v>
      </c>
      <c r="G7269" s="61">
        <v>1</v>
      </c>
      <c r="H7269" s="61">
        <v>0</v>
      </c>
      <c r="I7269" s="62">
        <v>99846.61191282385</v>
      </c>
      <c r="J7269" s="63">
        <v>6.3248167708457208</v>
      </c>
      <c r="K7269" s="63">
        <v>5.0999195311787426</v>
      </c>
      <c r="L7269" s="63">
        <v>6.9718828459828153</v>
      </c>
      <c r="M7269" s="63">
        <v>7.9936729145628913</v>
      </c>
      <c r="N7269" s="63">
        <v>7.6720605727186033</v>
      </c>
      <c r="O7269" s="71">
        <v>7.0071083297689416</v>
      </c>
    </row>
    <row r="7270" spans="2:15" outlineLevel="1" x14ac:dyDescent="0.25">
      <c r="B7270" s="65">
        <v>7261</v>
      </c>
      <c r="C7270" s="60">
        <v>1</v>
      </c>
      <c r="D7270" s="61">
        <v>0</v>
      </c>
      <c r="E7270" s="61">
        <v>1</v>
      </c>
      <c r="F7270" s="61">
        <v>1</v>
      </c>
      <c r="G7270" s="61">
        <v>0</v>
      </c>
      <c r="H7270" s="61">
        <v>1</v>
      </c>
      <c r="I7270" s="62">
        <v>94455.881714478659</v>
      </c>
      <c r="J7270" s="63">
        <v>6.0774148261255689</v>
      </c>
      <c r="K7270" s="63">
        <v>5.4466855562652627</v>
      </c>
      <c r="L7270" s="63">
        <v>7.3812238158672283</v>
      </c>
      <c r="M7270" s="63">
        <v>7.2271801532515418</v>
      </c>
      <c r="N7270" s="63">
        <v>6.4270246048446396</v>
      </c>
      <c r="O7270" s="71">
        <v>6.5423648732267052</v>
      </c>
    </row>
    <row r="7271" spans="2:15" outlineLevel="1" x14ac:dyDescent="0.25">
      <c r="B7271" s="65">
        <v>7262</v>
      </c>
      <c r="C7271" s="60">
        <v>1</v>
      </c>
      <c r="D7271" s="61">
        <v>0</v>
      </c>
      <c r="E7271" s="61">
        <v>1</v>
      </c>
      <c r="F7271" s="61">
        <v>1</v>
      </c>
      <c r="G7271" s="61">
        <v>0</v>
      </c>
      <c r="H7271" s="61">
        <v>1</v>
      </c>
      <c r="I7271" s="62">
        <v>96423.560093561609</v>
      </c>
      <c r="J7271" s="63">
        <v>6.67151922743329</v>
      </c>
      <c r="K7271" s="63">
        <v>4.6763339841999656</v>
      </c>
      <c r="L7271" s="63">
        <v>6.9557413456646415</v>
      </c>
      <c r="M7271" s="63">
        <v>7.8369487037305614</v>
      </c>
      <c r="N7271" s="63">
        <v>6.6945692048013647</v>
      </c>
      <c r="O7271" s="71">
        <v>6.9108057939980796</v>
      </c>
    </row>
    <row r="7272" spans="2:15" outlineLevel="1" x14ac:dyDescent="0.25">
      <c r="B7272" s="65">
        <v>7263</v>
      </c>
      <c r="C7272" s="60">
        <v>1</v>
      </c>
      <c r="D7272" s="61">
        <v>0</v>
      </c>
      <c r="E7272" s="61">
        <v>1</v>
      </c>
      <c r="F7272" s="61">
        <v>1</v>
      </c>
      <c r="G7272" s="61">
        <v>0</v>
      </c>
      <c r="H7272" s="61">
        <v>1</v>
      </c>
      <c r="I7272" s="62">
        <v>76661.296705745175</v>
      </c>
      <c r="J7272" s="63">
        <v>5.7534461539520532</v>
      </c>
      <c r="K7272" s="63">
        <v>5.6311118509484182</v>
      </c>
      <c r="L7272" s="63">
        <v>6.3528459605957606</v>
      </c>
      <c r="M7272" s="63">
        <v>8.1042594889725166</v>
      </c>
      <c r="N7272" s="63">
        <v>6.5268977030891815</v>
      </c>
      <c r="O7272" s="71">
        <v>7.1165384767889766</v>
      </c>
    </row>
    <row r="7273" spans="2:15" outlineLevel="1" x14ac:dyDescent="0.25">
      <c r="B7273" s="65">
        <v>7264</v>
      </c>
      <c r="C7273" s="60">
        <v>1</v>
      </c>
      <c r="D7273" s="61">
        <v>0</v>
      </c>
      <c r="E7273" s="61">
        <v>1</v>
      </c>
      <c r="F7273" s="61">
        <v>1</v>
      </c>
      <c r="G7273" s="61">
        <v>1</v>
      </c>
      <c r="H7273" s="61">
        <v>0</v>
      </c>
      <c r="I7273" s="62">
        <v>95979.442289455692</v>
      </c>
      <c r="J7273" s="63">
        <v>6.5378545801927759</v>
      </c>
      <c r="K7273" s="63">
        <v>5.6737281952829397</v>
      </c>
      <c r="L7273" s="63">
        <v>7.1749782820088148</v>
      </c>
      <c r="M7273" s="63">
        <v>6.7233355446877923</v>
      </c>
      <c r="N7273" s="63">
        <v>7.1440482529890783</v>
      </c>
      <c r="O7273" s="71">
        <v>6.3092864629464147</v>
      </c>
    </row>
    <row r="7274" spans="2:15" outlineLevel="1" x14ac:dyDescent="0.25">
      <c r="B7274" s="65">
        <v>7265</v>
      </c>
      <c r="C7274" s="60">
        <v>1</v>
      </c>
      <c r="D7274" s="61">
        <v>0</v>
      </c>
      <c r="E7274" s="61">
        <v>1</v>
      </c>
      <c r="F7274" s="61">
        <v>1</v>
      </c>
      <c r="G7274" s="61">
        <v>0</v>
      </c>
      <c r="H7274" s="61">
        <v>1</v>
      </c>
      <c r="I7274" s="62">
        <v>29869.424629783287</v>
      </c>
      <c r="J7274" s="63">
        <v>6.2113502018854811</v>
      </c>
      <c r="K7274" s="63">
        <v>6.1940389821122546</v>
      </c>
      <c r="L7274" s="63">
        <v>6.5147672099649903</v>
      </c>
      <c r="M7274" s="63">
        <v>6.0931181563221086</v>
      </c>
      <c r="N7274" s="63">
        <v>6.96999106219286</v>
      </c>
      <c r="O7274" s="71">
        <v>6.9903965311428244</v>
      </c>
    </row>
    <row r="7275" spans="2:15" outlineLevel="1" x14ac:dyDescent="0.25">
      <c r="B7275" s="65">
        <v>7266</v>
      </c>
      <c r="C7275" s="60">
        <v>1</v>
      </c>
      <c r="D7275" s="61">
        <v>0</v>
      </c>
      <c r="E7275" s="61">
        <v>1</v>
      </c>
      <c r="F7275" s="61">
        <v>1</v>
      </c>
      <c r="G7275" s="61">
        <v>1</v>
      </c>
      <c r="H7275" s="61">
        <v>0</v>
      </c>
      <c r="I7275" s="62">
        <v>80493.094156884326</v>
      </c>
      <c r="J7275" s="63">
        <v>5.9322337380481134</v>
      </c>
      <c r="K7275" s="63">
        <v>5.7818523819217198</v>
      </c>
      <c r="L7275" s="63">
        <v>6.8985254947350469</v>
      </c>
      <c r="M7275" s="63">
        <v>8.9644590650811899</v>
      </c>
      <c r="N7275" s="63">
        <v>6.804265665335282</v>
      </c>
      <c r="O7275" s="71">
        <v>6.6055959047055897</v>
      </c>
    </row>
    <row r="7276" spans="2:15" outlineLevel="1" x14ac:dyDescent="0.25">
      <c r="B7276" s="65">
        <v>7267</v>
      </c>
      <c r="C7276" s="60">
        <v>1</v>
      </c>
      <c r="D7276" s="61">
        <v>0</v>
      </c>
      <c r="E7276" s="61">
        <v>1</v>
      </c>
      <c r="F7276" s="61">
        <v>1</v>
      </c>
      <c r="G7276" s="61">
        <v>0</v>
      </c>
      <c r="H7276" s="61">
        <v>1</v>
      </c>
      <c r="I7276" s="62">
        <v>94579.634922776546</v>
      </c>
      <c r="J7276" s="63">
        <v>6.8520954340194598</v>
      </c>
      <c r="K7276" s="63">
        <v>5.1498395848301453</v>
      </c>
      <c r="L7276" s="63">
        <v>7.0163832610714785</v>
      </c>
      <c r="M7276" s="63">
        <v>6.2230087691867819</v>
      </c>
      <c r="N7276" s="63">
        <v>6.870563908975349</v>
      </c>
      <c r="O7276" s="71">
        <v>7.0943700878340499</v>
      </c>
    </row>
    <row r="7277" spans="2:15" outlineLevel="1" x14ac:dyDescent="0.25">
      <c r="B7277" s="65">
        <v>7268</v>
      </c>
      <c r="C7277" s="60">
        <v>0</v>
      </c>
      <c r="D7277" s="61">
        <v>1</v>
      </c>
      <c r="E7277" s="61">
        <v>1</v>
      </c>
      <c r="F7277" s="61">
        <v>1</v>
      </c>
      <c r="G7277" s="61">
        <v>1</v>
      </c>
      <c r="H7277" s="61">
        <v>0</v>
      </c>
      <c r="I7277" s="62">
        <v>100528.7885095024</v>
      </c>
      <c r="J7277" s="63">
        <v>5.9498968004307446</v>
      </c>
      <c r="K7277" s="63">
        <v>6.0371171233215488</v>
      </c>
      <c r="L7277" s="63">
        <v>7.7200677981528996</v>
      </c>
      <c r="M7277" s="63">
        <v>8.6495851596557429</v>
      </c>
      <c r="N7277" s="63">
        <v>6.5661042597233177</v>
      </c>
      <c r="O7277" s="71">
        <v>6.4050350326703116</v>
      </c>
    </row>
    <row r="7278" spans="2:15" outlineLevel="1" x14ac:dyDescent="0.25">
      <c r="B7278" s="65">
        <v>7269</v>
      </c>
      <c r="C7278" s="60">
        <v>1</v>
      </c>
      <c r="D7278" s="61">
        <v>0</v>
      </c>
      <c r="E7278" s="61">
        <v>1</v>
      </c>
      <c r="F7278" s="61">
        <v>1</v>
      </c>
      <c r="G7278" s="61">
        <v>1</v>
      </c>
      <c r="H7278" s="61">
        <v>0</v>
      </c>
      <c r="I7278" s="62">
        <v>99928.291351183216</v>
      </c>
      <c r="J7278" s="63">
        <v>6.2812980413015769</v>
      </c>
      <c r="K7278" s="63">
        <v>5.0670712618636768</v>
      </c>
      <c r="L7278" s="63">
        <v>7.1398198355240474</v>
      </c>
      <c r="M7278" s="63">
        <v>8.4972038833254064</v>
      </c>
      <c r="N7278" s="63">
        <v>7.6169335570545353</v>
      </c>
      <c r="O7278" s="71">
        <v>6.4092714885400373</v>
      </c>
    </row>
    <row r="7279" spans="2:15" outlineLevel="1" x14ac:dyDescent="0.25">
      <c r="B7279" s="65">
        <v>7270</v>
      </c>
      <c r="C7279" s="60">
        <v>0</v>
      </c>
      <c r="D7279" s="61">
        <v>1</v>
      </c>
      <c r="E7279" s="61">
        <v>1</v>
      </c>
      <c r="F7279" s="61">
        <v>1</v>
      </c>
      <c r="G7279" s="61">
        <v>1</v>
      </c>
      <c r="H7279" s="61">
        <v>0</v>
      </c>
      <c r="I7279" s="62">
        <v>97829.553632442461</v>
      </c>
      <c r="J7279" s="63">
        <v>5.6394393729309247</v>
      </c>
      <c r="K7279" s="63">
        <v>6.2500836975452501</v>
      </c>
      <c r="L7279" s="63">
        <v>6.9339508261092595</v>
      </c>
      <c r="M7279" s="63">
        <v>6.8569901271745719</v>
      </c>
      <c r="N7279" s="63">
        <v>7.5331885232751752</v>
      </c>
      <c r="O7279" s="71">
        <v>7.0776659343109358</v>
      </c>
    </row>
    <row r="7280" spans="2:15" outlineLevel="1" x14ac:dyDescent="0.25">
      <c r="B7280" s="65">
        <v>7271</v>
      </c>
      <c r="C7280" s="60">
        <v>1</v>
      </c>
      <c r="D7280" s="61">
        <v>0</v>
      </c>
      <c r="E7280" s="61">
        <v>1</v>
      </c>
      <c r="F7280" s="61">
        <v>1</v>
      </c>
      <c r="G7280" s="61">
        <v>1</v>
      </c>
      <c r="H7280" s="61">
        <v>0</v>
      </c>
      <c r="I7280" s="62">
        <v>63206.799906626838</v>
      </c>
      <c r="J7280" s="63">
        <v>6.2079507611823779</v>
      </c>
      <c r="K7280" s="63">
        <v>5.0969518387080095</v>
      </c>
      <c r="L7280" s="63">
        <v>6.9569473162700328</v>
      </c>
      <c r="M7280" s="63">
        <v>6.269882718891858</v>
      </c>
      <c r="N7280" s="63">
        <v>7.1495778956152227</v>
      </c>
      <c r="O7280" s="71">
        <v>7.0177863774236551</v>
      </c>
    </row>
    <row r="7281" spans="2:15" outlineLevel="1" x14ac:dyDescent="0.25">
      <c r="B7281" s="65">
        <v>7272</v>
      </c>
      <c r="C7281" s="60">
        <v>1</v>
      </c>
      <c r="D7281" s="61">
        <v>0</v>
      </c>
      <c r="E7281" s="61">
        <v>1</v>
      </c>
      <c r="F7281" s="61">
        <v>1</v>
      </c>
      <c r="G7281" s="61">
        <v>1</v>
      </c>
      <c r="H7281" s="61">
        <v>0</v>
      </c>
      <c r="I7281" s="62">
        <v>97483.628126338619</v>
      </c>
      <c r="J7281" s="63">
        <v>6.6752272543641009</v>
      </c>
      <c r="K7281" s="63">
        <v>5.8593394181219445</v>
      </c>
      <c r="L7281" s="63">
        <v>7.8680855331415849</v>
      </c>
      <c r="M7281" s="63">
        <v>6.1721404033572043</v>
      </c>
      <c r="N7281" s="63">
        <v>7.3812023418344719</v>
      </c>
      <c r="O7281" s="71">
        <v>6.594019423349053</v>
      </c>
    </row>
    <row r="7282" spans="2:15" outlineLevel="1" x14ac:dyDescent="0.25">
      <c r="B7282" s="65">
        <v>7273</v>
      </c>
      <c r="C7282" s="60">
        <v>1</v>
      </c>
      <c r="D7282" s="61">
        <v>0</v>
      </c>
      <c r="E7282" s="61">
        <v>1</v>
      </c>
      <c r="F7282" s="61">
        <v>1</v>
      </c>
      <c r="G7282" s="61">
        <v>1</v>
      </c>
      <c r="H7282" s="61">
        <v>0</v>
      </c>
      <c r="I7282" s="62">
        <v>24378.518045138757</v>
      </c>
      <c r="J7282" s="63">
        <v>5.7928883550798336</v>
      </c>
      <c r="K7282" s="63">
        <v>4.9418060223596321</v>
      </c>
      <c r="L7282" s="63">
        <v>6.3294140915723061</v>
      </c>
      <c r="M7282" s="63">
        <v>6.2913994922145884</v>
      </c>
      <c r="N7282" s="63">
        <v>6.8594233322187304</v>
      </c>
      <c r="O7282" s="71">
        <v>6.7039123798409355</v>
      </c>
    </row>
    <row r="7283" spans="2:15" outlineLevel="1" x14ac:dyDescent="0.25">
      <c r="B7283" s="65">
        <v>7274</v>
      </c>
      <c r="C7283" s="60">
        <v>1</v>
      </c>
      <c r="D7283" s="61">
        <v>0</v>
      </c>
      <c r="E7283" s="61">
        <v>1</v>
      </c>
      <c r="F7283" s="61">
        <v>1</v>
      </c>
      <c r="G7283" s="61">
        <v>1</v>
      </c>
      <c r="H7283" s="61">
        <v>0</v>
      </c>
      <c r="I7283" s="62">
        <v>100239.34348559643</v>
      </c>
      <c r="J7283" s="63">
        <v>6.850486369914754</v>
      </c>
      <c r="K7283" s="63">
        <v>6.0317261545352672</v>
      </c>
      <c r="L7283" s="63">
        <v>7.2233630757976304</v>
      </c>
      <c r="M7283" s="63">
        <v>7.4790849168066469</v>
      </c>
      <c r="N7283" s="63">
        <v>6.9539291558345537</v>
      </c>
      <c r="O7283" s="71">
        <v>6.5599646341842703</v>
      </c>
    </row>
    <row r="7284" spans="2:15" outlineLevel="1" x14ac:dyDescent="0.25">
      <c r="B7284" s="65">
        <v>7275</v>
      </c>
      <c r="C7284" s="60">
        <v>1</v>
      </c>
      <c r="D7284" s="61">
        <v>0</v>
      </c>
      <c r="E7284" s="61">
        <v>1</v>
      </c>
      <c r="F7284" s="61">
        <v>1</v>
      </c>
      <c r="G7284" s="61">
        <v>0</v>
      </c>
      <c r="H7284" s="61">
        <v>1</v>
      </c>
      <c r="I7284" s="62">
        <v>78081.532726833815</v>
      </c>
      <c r="J7284" s="63">
        <v>6.2769133207783749</v>
      </c>
      <c r="K7284" s="63">
        <v>5.3415766108707405</v>
      </c>
      <c r="L7284" s="63">
        <v>6.6912017437280138</v>
      </c>
      <c r="M7284" s="63">
        <v>8.0878932219702957</v>
      </c>
      <c r="N7284" s="63">
        <v>6.8261312606538205</v>
      </c>
      <c r="O7284" s="71">
        <v>6.9493069807021568</v>
      </c>
    </row>
    <row r="7285" spans="2:15" outlineLevel="1" x14ac:dyDescent="0.25">
      <c r="B7285" s="65">
        <v>7276</v>
      </c>
      <c r="C7285" s="60">
        <v>0</v>
      </c>
      <c r="D7285" s="61">
        <v>1</v>
      </c>
      <c r="E7285" s="61">
        <v>1</v>
      </c>
      <c r="F7285" s="61">
        <v>1</v>
      </c>
      <c r="G7285" s="61">
        <v>1</v>
      </c>
      <c r="H7285" s="61">
        <v>0</v>
      </c>
      <c r="I7285" s="62">
        <v>30869.442786882209</v>
      </c>
      <c r="J7285" s="63">
        <v>5.8184101367409404</v>
      </c>
      <c r="K7285" s="63">
        <v>5.8748959881878164</v>
      </c>
      <c r="L7285" s="63">
        <v>7.0521437036044734</v>
      </c>
      <c r="M7285" s="63">
        <v>6.9072965024693262</v>
      </c>
      <c r="N7285" s="63">
        <v>7.1049087897265277</v>
      </c>
      <c r="O7285" s="71">
        <v>6.8032254394859564</v>
      </c>
    </row>
    <row r="7286" spans="2:15" outlineLevel="1" x14ac:dyDescent="0.25">
      <c r="B7286" s="65">
        <v>7277</v>
      </c>
      <c r="C7286" s="60">
        <v>0</v>
      </c>
      <c r="D7286" s="61">
        <v>1</v>
      </c>
      <c r="E7286" s="61">
        <v>1</v>
      </c>
      <c r="F7286" s="61">
        <v>1</v>
      </c>
      <c r="G7286" s="61">
        <v>1</v>
      </c>
      <c r="H7286" s="61">
        <v>0</v>
      </c>
      <c r="I7286" s="62">
        <v>80011.218795349283</v>
      </c>
      <c r="J7286" s="63">
        <v>5.7690129489163304</v>
      </c>
      <c r="K7286" s="63">
        <v>5.8529619788646858</v>
      </c>
      <c r="L7286" s="63">
        <v>6.8596285622041044</v>
      </c>
      <c r="M7286" s="63">
        <v>8.2890202484703028</v>
      </c>
      <c r="N7286" s="63">
        <v>7.3558062634220462</v>
      </c>
      <c r="O7286" s="71">
        <v>6.7942582074213185</v>
      </c>
    </row>
    <row r="7287" spans="2:15" outlineLevel="1" x14ac:dyDescent="0.25">
      <c r="B7287" s="65">
        <v>7278</v>
      </c>
      <c r="C7287" s="60">
        <v>1</v>
      </c>
      <c r="D7287" s="61">
        <v>0</v>
      </c>
      <c r="E7287" s="61">
        <v>1</v>
      </c>
      <c r="F7287" s="61">
        <v>1</v>
      </c>
      <c r="G7287" s="61">
        <v>0</v>
      </c>
      <c r="H7287" s="61">
        <v>1</v>
      </c>
      <c r="I7287" s="62">
        <v>28302.003979972316</v>
      </c>
      <c r="J7287" s="63">
        <v>5.922086786545635</v>
      </c>
      <c r="K7287" s="63">
        <v>5.2631779466583284</v>
      </c>
      <c r="L7287" s="63">
        <v>6.2808941142902821</v>
      </c>
      <c r="M7287" s="63">
        <v>6.992165396527616</v>
      </c>
      <c r="N7287" s="63">
        <v>6.7912195790709591</v>
      </c>
      <c r="O7287" s="71">
        <v>7.0866889428836561</v>
      </c>
    </row>
    <row r="7288" spans="2:15" outlineLevel="1" x14ac:dyDescent="0.25">
      <c r="B7288" s="65">
        <v>7279</v>
      </c>
      <c r="C7288" s="60">
        <v>1</v>
      </c>
      <c r="D7288" s="61">
        <v>0</v>
      </c>
      <c r="E7288" s="61">
        <v>1</v>
      </c>
      <c r="F7288" s="61">
        <v>1</v>
      </c>
      <c r="G7288" s="61">
        <v>0</v>
      </c>
      <c r="H7288" s="61">
        <v>1</v>
      </c>
      <c r="I7288" s="62">
        <v>25918.475495050327</v>
      </c>
      <c r="J7288" s="63">
        <v>5.6067366411719997</v>
      </c>
      <c r="K7288" s="63">
        <v>4.9875237717543071</v>
      </c>
      <c r="L7288" s="63">
        <v>6.8533698024393406</v>
      </c>
      <c r="M7288" s="63">
        <v>6.7988428927302103</v>
      </c>
      <c r="N7288" s="63">
        <v>6.6504538322564546</v>
      </c>
      <c r="O7288" s="71">
        <v>6.8188309007295178</v>
      </c>
    </row>
    <row r="7289" spans="2:15" outlineLevel="1" x14ac:dyDescent="0.25">
      <c r="B7289" s="65">
        <v>7280</v>
      </c>
      <c r="C7289" s="60">
        <v>1</v>
      </c>
      <c r="D7289" s="61">
        <v>0</v>
      </c>
      <c r="E7289" s="61">
        <v>1</v>
      </c>
      <c r="F7289" s="61">
        <v>1</v>
      </c>
      <c r="G7289" s="61">
        <v>1</v>
      </c>
      <c r="H7289" s="61">
        <v>0</v>
      </c>
      <c r="I7289" s="62">
        <v>25271.230237642769</v>
      </c>
      <c r="J7289" s="63">
        <v>5.3612108042711073</v>
      </c>
      <c r="K7289" s="63">
        <v>4.7946032061430026</v>
      </c>
      <c r="L7289" s="63">
        <v>6.8160643527470386</v>
      </c>
      <c r="M7289" s="63">
        <v>7.3046786916834989</v>
      </c>
      <c r="N7289" s="63">
        <v>6.65886634751892</v>
      </c>
      <c r="O7289" s="71">
        <v>6.4299077136806462</v>
      </c>
    </row>
    <row r="7290" spans="2:15" outlineLevel="1" x14ac:dyDescent="0.25">
      <c r="B7290" s="65">
        <v>7281</v>
      </c>
      <c r="C7290" s="60">
        <v>1</v>
      </c>
      <c r="D7290" s="61">
        <v>0</v>
      </c>
      <c r="E7290" s="61">
        <v>1</v>
      </c>
      <c r="F7290" s="61">
        <v>1</v>
      </c>
      <c r="G7290" s="61">
        <v>1</v>
      </c>
      <c r="H7290" s="61">
        <v>0</v>
      </c>
      <c r="I7290" s="62">
        <v>23472.727115576505</v>
      </c>
      <c r="J7290" s="63">
        <v>5.1887130229779475</v>
      </c>
      <c r="K7290" s="63">
        <v>4.5507810554384296</v>
      </c>
      <c r="L7290" s="63">
        <v>6.2545679260696891</v>
      </c>
      <c r="M7290" s="63">
        <v>6.4713685238863201</v>
      </c>
      <c r="N7290" s="63">
        <v>7.2209039292654884</v>
      </c>
      <c r="O7290" s="71">
        <v>7.0077923076149258</v>
      </c>
    </row>
    <row r="7291" spans="2:15" outlineLevel="1" x14ac:dyDescent="0.25">
      <c r="B7291" s="65">
        <v>7282</v>
      </c>
      <c r="C7291" s="60">
        <v>1</v>
      </c>
      <c r="D7291" s="61">
        <v>0</v>
      </c>
      <c r="E7291" s="61">
        <v>1</v>
      </c>
      <c r="F7291" s="61">
        <v>1</v>
      </c>
      <c r="G7291" s="61">
        <v>1</v>
      </c>
      <c r="H7291" s="61">
        <v>0</v>
      </c>
      <c r="I7291" s="62">
        <v>92581.669521400443</v>
      </c>
      <c r="J7291" s="63">
        <v>6.0338291963122845</v>
      </c>
      <c r="K7291" s="63">
        <v>4.8139660616599542</v>
      </c>
      <c r="L7291" s="63">
        <v>7.7650016148651382</v>
      </c>
      <c r="M7291" s="63">
        <v>7.0034803720617207</v>
      </c>
      <c r="N7291" s="63">
        <v>6.7274921632346221</v>
      </c>
      <c r="O7291" s="71">
        <v>6.3072494470806859</v>
      </c>
    </row>
    <row r="7292" spans="2:15" outlineLevel="1" x14ac:dyDescent="0.25">
      <c r="B7292" s="65">
        <v>7283</v>
      </c>
      <c r="C7292" s="60">
        <v>1</v>
      </c>
      <c r="D7292" s="61">
        <v>0</v>
      </c>
      <c r="E7292" s="61">
        <v>1</v>
      </c>
      <c r="F7292" s="61">
        <v>1</v>
      </c>
      <c r="G7292" s="61">
        <v>1</v>
      </c>
      <c r="H7292" s="61">
        <v>0</v>
      </c>
      <c r="I7292" s="62">
        <v>94200.159463127871</v>
      </c>
      <c r="J7292" s="63">
        <v>6.0790661902209502</v>
      </c>
      <c r="K7292" s="63">
        <v>4.6974283243979853</v>
      </c>
      <c r="L7292" s="63">
        <v>7.4081212846872404</v>
      </c>
      <c r="M7292" s="63">
        <v>7.0296245564016555</v>
      </c>
      <c r="N7292" s="63">
        <v>7.1782159993431787</v>
      </c>
      <c r="O7292" s="71">
        <v>6.8493657842049416</v>
      </c>
    </row>
    <row r="7293" spans="2:15" outlineLevel="1" x14ac:dyDescent="0.25">
      <c r="B7293" s="65">
        <v>7284</v>
      </c>
      <c r="C7293" s="60">
        <v>1</v>
      </c>
      <c r="D7293" s="61">
        <v>0</v>
      </c>
      <c r="E7293" s="61">
        <v>1</v>
      </c>
      <c r="F7293" s="61">
        <v>1</v>
      </c>
      <c r="G7293" s="61">
        <v>0</v>
      </c>
      <c r="H7293" s="61">
        <v>1</v>
      </c>
      <c r="I7293" s="62">
        <v>94324.989638656029</v>
      </c>
      <c r="J7293" s="63">
        <v>6.0820756661471638</v>
      </c>
      <c r="K7293" s="63">
        <v>4.8314265820327398</v>
      </c>
      <c r="L7293" s="63">
        <v>7.7578544407919461</v>
      </c>
      <c r="M7293" s="63">
        <v>7.3488446872935027</v>
      </c>
      <c r="N7293" s="63">
        <v>6.5190453383753013</v>
      </c>
      <c r="O7293" s="71">
        <v>6.824113748165531</v>
      </c>
    </row>
    <row r="7294" spans="2:15" outlineLevel="1" x14ac:dyDescent="0.25">
      <c r="B7294" s="65">
        <v>7285</v>
      </c>
      <c r="C7294" s="60">
        <v>1</v>
      </c>
      <c r="D7294" s="61">
        <v>0</v>
      </c>
      <c r="E7294" s="61">
        <v>1</v>
      </c>
      <c r="F7294" s="61">
        <v>1</v>
      </c>
      <c r="G7294" s="61">
        <v>0</v>
      </c>
      <c r="H7294" s="61">
        <v>1</v>
      </c>
      <c r="I7294" s="62">
        <v>97778.904842127682</v>
      </c>
      <c r="J7294" s="63">
        <v>6.0675140300043884</v>
      </c>
      <c r="K7294" s="63">
        <v>5.9427807403912762</v>
      </c>
      <c r="L7294" s="63">
        <v>7.1934913755828687</v>
      </c>
      <c r="M7294" s="63">
        <v>7.3755031978948979</v>
      </c>
      <c r="N7294" s="63">
        <v>6.7008546292671092</v>
      </c>
      <c r="O7294" s="71">
        <v>7.0235902686012208</v>
      </c>
    </row>
    <row r="7295" spans="2:15" outlineLevel="1" x14ac:dyDescent="0.25">
      <c r="B7295" s="65">
        <v>7286</v>
      </c>
      <c r="C7295" s="60">
        <v>1</v>
      </c>
      <c r="D7295" s="61">
        <v>0</v>
      </c>
      <c r="E7295" s="61">
        <v>1</v>
      </c>
      <c r="F7295" s="61">
        <v>1</v>
      </c>
      <c r="G7295" s="61">
        <v>1</v>
      </c>
      <c r="H7295" s="61">
        <v>0</v>
      </c>
      <c r="I7295" s="62">
        <v>96092.051319395599</v>
      </c>
      <c r="J7295" s="63">
        <v>5.9751746146947973</v>
      </c>
      <c r="K7295" s="63">
        <v>5.8037240684346134</v>
      </c>
      <c r="L7295" s="63">
        <v>7.4685159477702019</v>
      </c>
      <c r="M7295" s="63">
        <v>6.6994538815161473</v>
      </c>
      <c r="N7295" s="63">
        <v>7.0692659094909081</v>
      </c>
      <c r="O7295" s="71">
        <v>6.8537556361637861</v>
      </c>
    </row>
    <row r="7296" spans="2:15" outlineLevel="1" x14ac:dyDescent="0.25">
      <c r="B7296" s="65">
        <v>7287</v>
      </c>
      <c r="C7296" s="60">
        <v>1</v>
      </c>
      <c r="D7296" s="61">
        <v>0</v>
      </c>
      <c r="E7296" s="61">
        <v>1</v>
      </c>
      <c r="F7296" s="61">
        <v>1</v>
      </c>
      <c r="G7296" s="61">
        <v>0</v>
      </c>
      <c r="H7296" s="61">
        <v>1</v>
      </c>
      <c r="I7296" s="62">
        <v>74390.410453979566</v>
      </c>
      <c r="J7296" s="63">
        <v>5.8160597911691969</v>
      </c>
      <c r="K7296" s="63">
        <v>5.3943877094206094</v>
      </c>
      <c r="L7296" s="63">
        <v>7.0804164467914035</v>
      </c>
      <c r="M7296" s="63">
        <v>7.2213330234210069</v>
      </c>
      <c r="N7296" s="63">
        <v>6.5129721254084343</v>
      </c>
      <c r="O7296" s="71">
        <v>7.0406670492828693</v>
      </c>
    </row>
    <row r="7297" spans="2:15" outlineLevel="1" x14ac:dyDescent="0.25">
      <c r="B7297" s="65">
        <v>7288</v>
      </c>
      <c r="C7297" s="60">
        <v>1</v>
      </c>
      <c r="D7297" s="61">
        <v>0</v>
      </c>
      <c r="E7297" s="61">
        <v>1</v>
      </c>
      <c r="F7297" s="61">
        <v>1</v>
      </c>
      <c r="G7297" s="61">
        <v>1</v>
      </c>
      <c r="H7297" s="61">
        <v>0</v>
      </c>
      <c r="I7297" s="62">
        <v>102156.4370205782</v>
      </c>
      <c r="J7297" s="63">
        <v>6.2356782565572946</v>
      </c>
      <c r="K7297" s="63">
        <v>5.8662772519491302</v>
      </c>
      <c r="L7297" s="63">
        <v>6.9130971206170564</v>
      </c>
      <c r="M7297" s="63">
        <v>8.8403976522893899</v>
      </c>
      <c r="N7297" s="63">
        <v>7.0880053840640915</v>
      </c>
      <c r="O7297" s="71">
        <v>6.6962873931938285</v>
      </c>
    </row>
    <row r="7298" spans="2:15" outlineLevel="1" x14ac:dyDescent="0.25">
      <c r="B7298" s="65">
        <v>7289</v>
      </c>
      <c r="C7298" s="60">
        <v>0</v>
      </c>
      <c r="D7298" s="61">
        <v>1</v>
      </c>
      <c r="E7298" s="61">
        <v>1</v>
      </c>
      <c r="F7298" s="61">
        <v>1</v>
      </c>
      <c r="G7298" s="61">
        <v>1</v>
      </c>
      <c r="H7298" s="61">
        <v>0</v>
      </c>
      <c r="I7298" s="62">
        <v>80583.613039259231</v>
      </c>
      <c r="J7298" s="63">
        <v>5.8372469100182469</v>
      </c>
      <c r="K7298" s="63">
        <v>5.8644510772638077</v>
      </c>
      <c r="L7298" s="63">
        <v>6.8896553506648983</v>
      </c>
      <c r="M7298" s="63">
        <v>8.7919355740533458</v>
      </c>
      <c r="N7298" s="63">
        <v>7.0866512712473799</v>
      </c>
      <c r="O7298" s="71">
        <v>6.5653379169584358</v>
      </c>
    </row>
    <row r="7299" spans="2:15" outlineLevel="1" x14ac:dyDescent="0.25">
      <c r="B7299" s="65">
        <v>7290</v>
      </c>
      <c r="C7299" s="60">
        <v>0</v>
      </c>
      <c r="D7299" s="61">
        <v>1</v>
      </c>
      <c r="E7299" s="61">
        <v>1</v>
      </c>
      <c r="F7299" s="61">
        <v>1</v>
      </c>
      <c r="G7299" s="61">
        <v>1</v>
      </c>
      <c r="H7299" s="61">
        <v>0</v>
      </c>
      <c r="I7299" s="62">
        <v>80814.272078742491</v>
      </c>
      <c r="J7299" s="63">
        <v>5.944036653889853</v>
      </c>
      <c r="K7299" s="63">
        <v>6.0146494686795631</v>
      </c>
      <c r="L7299" s="63">
        <v>6.141663481291789</v>
      </c>
      <c r="M7299" s="63">
        <v>8.7879077377328354</v>
      </c>
      <c r="N7299" s="63">
        <v>7.4972958690352653</v>
      </c>
      <c r="O7299" s="71">
        <v>6.333580979043016</v>
      </c>
    </row>
    <row r="7300" spans="2:15" outlineLevel="1" x14ac:dyDescent="0.25">
      <c r="B7300" s="65">
        <v>7291</v>
      </c>
      <c r="C7300" s="60">
        <v>1</v>
      </c>
      <c r="D7300" s="61">
        <v>0</v>
      </c>
      <c r="E7300" s="61">
        <v>1</v>
      </c>
      <c r="F7300" s="61">
        <v>1</v>
      </c>
      <c r="G7300" s="61">
        <v>1</v>
      </c>
      <c r="H7300" s="61">
        <v>0</v>
      </c>
      <c r="I7300" s="62">
        <v>94240.544090878815</v>
      </c>
      <c r="J7300" s="63">
        <v>6.4893588068644501</v>
      </c>
      <c r="K7300" s="63">
        <v>4.5649795156894006</v>
      </c>
      <c r="L7300" s="63">
        <v>7.0760225897075326</v>
      </c>
      <c r="M7300" s="63">
        <v>7.6435867384770013</v>
      </c>
      <c r="N7300" s="63">
        <v>6.9865186447792835</v>
      </c>
      <c r="O7300" s="71">
        <v>6.1125100502228991</v>
      </c>
    </row>
    <row r="7301" spans="2:15" outlineLevel="1" x14ac:dyDescent="0.25">
      <c r="B7301" s="65">
        <v>7292</v>
      </c>
      <c r="C7301" s="60">
        <v>1</v>
      </c>
      <c r="D7301" s="61">
        <v>0</v>
      </c>
      <c r="E7301" s="61">
        <v>1</v>
      </c>
      <c r="F7301" s="61">
        <v>1</v>
      </c>
      <c r="G7301" s="61">
        <v>1</v>
      </c>
      <c r="H7301" s="61">
        <v>0</v>
      </c>
      <c r="I7301" s="62">
        <v>97891.715778148267</v>
      </c>
      <c r="J7301" s="63">
        <v>5.6612039311892071</v>
      </c>
      <c r="K7301" s="63">
        <v>5.1618888022200817</v>
      </c>
      <c r="L7301" s="63">
        <v>7.6788121341922917</v>
      </c>
      <c r="M7301" s="63">
        <v>8.195527510691516</v>
      </c>
      <c r="N7301" s="63">
        <v>7.1413344286160099</v>
      </c>
      <c r="O7301" s="71">
        <v>6.7542740589255317</v>
      </c>
    </row>
    <row r="7302" spans="2:15" outlineLevel="1" x14ac:dyDescent="0.25">
      <c r="B7302" s="65">
        <v>7293</v>
      </c>
      <c r="C7302" s="60">
        <v>1</v>
      </c>
      <c r="D7302" s="61">
        <v>0</v>
      </c>
      <c r="E7302" s="61">
        <v>1</v>
      </c>
      <c r="F7302" s="61">
        <v>1</v>
      </c>
      <c r="G7302" s="61">
        <v>0</v>
      </c>
      <c r="H7302" s="61">
        <v>1</v>
      </c>
      <c r="I7302" s="62">
        <v>91336.138447386576</v>
      </c>
      <c r="J7302" s="63">
        <v>6.0208244587288648</v>
      </c>
      <c r="K7302" s="63">
        <v>4.0452372276738755</v>
      </c>
      <c r="L7302" s="63">
        <v>7.6430098708862726</v>
      </c>
      <c r="M7302" s="63">
        <v>7.1393243890610911</v>
      </c>
      <c r="N7302" s="63">
        <v>6.7070502247171957</v>
      </c>
      <c r="O7302" s="71">
        <v>6.7477324621967636</v>
      </c>
    </row>
    <row r="7303" spans="2:15" outlineLevel="1" x14ac:dyDescent="0.25">
      <c r="B7303" s="65">
        <v>7294</v>
      </c>
      <c r="C7303" s="60">
        <v>1</v>
      </c>
      <c r="D7303" s="61">
        <v>0</v>
      </c>
      <c r="E7303" s="61">
        <v>1</v>
      </c>
      <c r="F7303" s="61">
        <v>1</v>
      </c>
      <c r="G7303" s="61">
        <v>0</v>
      </c>
      <c r="H7303" s="61">
        <v>1</v>
      </c>
      <c r="I7303" s="62">
        <v>29864.217483711822</v>
      </c>
      <c r="J7303" s="63">
        <v>5.6040932447318088</v>
      </c>
      <c r="K7303" s="63">
        <v>5.5681560746956613</v>
      </c>
      <c r="L7303" s="63">
        <v>6.8324958753862211</v>
      </c>
      <c r="M7303" s="63">
        <v>6.8498189135576171</v>
      </c>
      <c r="N7303" s="63">
        <v>7.1354101813529702</v>
      </c>
      <c r="O7303" s="71">
        <v>7.2379969743502635</v>
      </c>
    </row>
    <row r="7304" spans="2:15" outlineLevel="1" x14ac:dyDescent="0.25">
      <c r="B7304" s="65">
        <v>7295</v>
      </c>
      <c r="C7304" s="60">
        <v>1</v>
      </c>
      <c r="D7304" s="61">
        <v>0</v>
      </c>
      <c r="E7304" s="61">
        <v>1</v>
      </c>
      <c r="F7304" s="61">
        <v>1</v>
      </c>
      <c r="G7304" s="61">
        <v>1</v>
      </c>
      <c r="H7304" s="61">
        <v>0</v>
      </c>
      <c r="I7304" s="62">
        <v>97008.567309625112</v>
      </c>
      <c r="J7304" s="63">
        <v>5.6960130795617001</v>
      </c>
      <c r="K7304" s="63">
        <v>5.6085625545649442</v>
      </c>
      <c r="L7304" s="63">
        <v>7.4299545288823303</v>
      </c>
      <c r="M7304" s="63">
        <v>6.9594449488466665</v>
      </c>
      <c r="N7304" s="63">
        <v>7.4232831565853674</v>
      </c>
      <c r="O7304" s="71">
        <v>7.1864325902873833</v>
      </c>
    </row>
    <row r="7305" spans="2:15" outlineLevel="1" x14ac:dyDescent="0.25">
      <c r="B7305" s="65">
        <v>7296</v>
      </c>
      <c r="C7305" s="60">
        <v>1</v>
      </c>
      <c r="D7305" s="61">
        <v>0</v>
      </c>
      <c r="E7305" s="61">
        <v>1</v>
      </c>
      <c r="F7305" s="61">
        <v>1</v>
      </c>
      <c r="G7305" s="61">
        <v>0</v>
      </c>
      <c r="H7305" s="61">
        <v>1</v>
      </c>
      <c r="I7305" s="62">
        <v>97399.36826647495</v>
      </c>
      <c r="J7305" s="63">
        <v>6.7059566872858323</v>
      </c>
      <c r="K7305" s="63">
        <v>5.3125702108866779</v>
      </c>
      <c r="L7305" s="63">
        <v>7.1277660747543088</v>
      </c>
      <c r="M7305" s="63">
        <v>8.0249133630553562</v>
      </c>
      <c r="N7305" s="63">
        <v>6.2893188080834692</v>
      </c>
      <c r="O7305" s="71">
        <v>6.528838396042552</v>
      </c>
    </row>
    <row r="7306" spans="2:15" outlineLevel="1" x14ac:dyDescent="0.25">
      <c r="B7306" s="65">
        <v>7297</v>
      </c>
      <c r="C7306" s="60">
        <v>0</v>
      </c>
      <c r="D7306" s="61">
        <v>1</v>
      </c>
      <c r="E7306" s="61">
        <v>1</v>
      </c>
      <c r="F7306" s="61">
        <v>1</v>
      </c>
      <c r="G7306" s="61">
        <v>0</v>
      </c>
      <c r="H7306" s="61">
        <v>1</v>
      </c>
      <c r="I7306" s="62">
        <v>28374.618493512971</v>
      </c>
      <c r="J7306" s="63">
        <v>5.3839608376884094</v>
      </c>
      <c r="K7306" s="63">
        <v>5.9822423850646862</v>
      </c>
      <c r="L7306" s="63">
        <v>6.6993632184115306</v>
      </c>
      <c r="M7306" s="63">
        <v>7.2391684070795801</v>
      </c>
      <c r="N7306" s="63">
        <v>6.3832029470692344</v>
      </c>
      <c r="O7306" s="71">
        <v>6.6771889232435031</v>
      </c>
    </row>
    <row r="7307" spans="2:15" outlineLevel="1" x14ac:dyDescent="0.25">
      <c r="B7307" s="65">
        <v>7298</v>
      </c>
      <c r="C7307" s="60">
        <v>0</v>
      </c>
      <c r="D7307" s="61">
        <v>1</v>
      </c>
      <c r="E7307" s="61">
        <v>1</v>
      </c>
      <c r="F7307" s="61">
        <v>1</v>
      </c>
      <c r="G7307" s="61">
        <v>0</v>
      </c>
      <c r="H7307" s="61">
        <v>1</v>
      </c>
      <c r="I7307" s="62">
        <v>76746.159189317928</v>
      </c>
      <c r="J7307" s="63">
        <v>5.6044074881027113</v>
      </c>
      <c r="K7307" s="63">
        <v>5.9382646943474553</v>
      </c>
      <c r="L7307" s="63">
        <v>6.994471651960775</v>
      </c>
      <c r="M7307" s="63">
        <v>7.9067729930684951</v>
      </c>
      <c r="N7307" s="63">
        <v>6.6008075561804507</v>
      </c>
      <c r="O7307" s="71">
        <v>6.6738586935681514</v>
      </c>
    </row>
    <row r="7308" spans="2:15" outlineLevel="1" x14ac:dyDescent="0.25">
      <c r="B7308" s="65">
        <v>7299</v>
      </c>
      <c r="C7308" s="60">
        <v>0</v>
      </c>
      <c r="D7308" s="61">
        <v>1</v>
      </c>
      <c r="E7308" s="61">
        <v>1</v>
      </c>
      <c r="F7308" s="61">
        <v>1</v>
      </c>
      <c r="G7308" s="61">
        <v>1</v>
      </c>
      <c r="H7308" s="61">
        <v>0</v>
      </c>
      <c r="I7308" s="62">
        <v>98199.618503713747</v>
      </c>
      <c r="J7308" s="63">
        <v>5.7598717887040456</v>
      </c>
      <c r="K7308" s="63">
        <v>5.965200318006926</v>
      </c>
      <c r="L7308" s="63">
        <v>7.6800879727388303</v>
      </c>
      <c r="M7308" s="63">
        <v>7.6672245217843145</v>
      </c>
      <c r="N7308" s="63">
        <v>6.7826125100378798</v>
      </c>
      <c r="O7308" s="71">
        <v>6.7775099958181331</v>
      </c>
    </row>
    <row r="7309" spans="2:15" outlineLevel="1" x14ac:dyDescent="0.25">
      <c r="B7309" s="65">
        <v>7300</v>
      </c>
      <c r="C7309" s="60">
        <v>1</v>
      </c>
      <c r="D7309" s="61">
        <v>0</v>
      </c>
      <c r="E7309" s="61">
        <v>1</v>
      </c>
      <c r="F7309" s="61">
        <v>1</v>
      </c>
      <c r="G7309" s="61">
        <v>1</v>
      </c>
      <c r="H7309" s="61">
        <v>0</v>
      </c>
      <c r="I7309" s="62">
        <v>101301.63558555563</v>
      </c>
      <c r="J7309" s="63">
        <v>6.6858534482595582</v>
      </c>
      <c r="K7309" s="63">
        <v>6.1140484405870978</v>
      </c>
      <c r="L7309" s="63">
        <v>7.119051057055473</v>
      </c>
      <c r="M7309" s="63">
        <v>8.0540804854262618</v>
      </c>
      <c r="N7309" s="63">
        <v>6.723682722783102</v>
      </c>
      <c r="O7309" s="71">
        <v>6.7173280543314293</v>
      </c>
    </row>
    <row r="7310" spans="2:15" outlineLevel="1" x14ac:dyDescent="0.25">
      <c r="B7310" s="65">
        <v>7301</v>
      </c>
      <c r="C7310" s="60">
        <v>1</v>
      </c>
      <c r="D7310" s="61">
        <v>0</v>
      </c>
      <c r="E7310" s="61">
        <v>1</v>
      </c>
      <c r="F7310" s="61">
        <v>1</v>
      </c>
      <c r="G7310" s="61">
        <v>0</v>
      </c>
      <c r="H7310" s="61">
        <v>1</v>
      </c>
      <c r="I7310" s="62">
        <v>26663.060808544396</v>
      </c>
      <c r="J7310" s="63">
        <v>5.4673923753248346</v>
      </c>
      <c r="K7310" s="63">
        <v>5.4619179576107282</v>
      </c>
      <c r="L7310" s="63">
        <v>7.5207299737586339</v>
      </c>
      <c r="M7310" s="63">
        <v>6.2547598996932265</v>
      </c>
      <c r="N7310" s="63">
        <v>6.4448455340513267</v>
      </c>
      <c r="O7310" s="71">
        <v>7.2326994177628166</v>
      </c>
    </row>
    <row r="7311" spans="2:15" outlineLevel="1" x14ac:dyDescent="0.25">
      <c r="B7311" s="65">
        <v>7302</v>
      </c>
      <c r="C7311" s="60">
        <v>0</v>
      </c>
      <c r="D7311" s="61">
        <v>1</v>
      </c>
      <c r="E7311" s="61">
        <v>1</v>
      </c>
      <c r="F7311" s="61">
        <v>1</v>
      </c>
      <c r="G7311" s="61">
        <v>1</v>
      </c>
      <c r="H7311" s="61">
        <v>0</v>
      </c>
      <c r="I7311" s="62">
        <v>98932.502382223654</v>
      </c>
      <c r="J7311" s="63">
        <v>6.2777872810372113</v>
      </c>
      <c r="K7311" s="63">
        <v>6.565030611303361</v>
      </c>
      <c r="L7311" s="63">
        <v>7.2093537767503264</v>
      </c>
      <c r="M7311" s="63">
        <v>6.2337969441492858</v>
      </c>
      <c r="N7311" s="63">
        <v>7.3407281281010519</v>
      </c>
      <c r="O7311" s="71">
        <v>7.2079425788920695</v>
      </c>
    </row>
    <row r="7312" spans="2:15" outlineLevel="1" x14ac:dyDescent="0.25">
      <c r="B7312" s="65">
        <v>7303</v>
      </c>
      <c r="C7312" s="60">
        <v>1</v>
      </c>
      <c r="D7312" s="61">
        <v>0</v>
      </c>
      <c r="E7312" s="61">
        <v>1</v>
      </c>
      <c r="F7312" s="61">
        <v>1</v>
      </c>
      <c r="G7312" s="61">
        <v>0</v>
      </c>
      <c r="H7312" s="61">
        <v>1</v>
      </c>
      <c r="I7312" s="62">
        <v>76962.808505691239</v>
      </c>
      <c r="J7312" s="63">
        <v>5.5331357227835927</v>
      </c>
      <c r="K7312" s="63">
        <v>4.8244688293413045</v>
      </c>
      <c r="L7312" s="63">
        <v>7.3800330143058321</v>
      </c>
      <c r="M7312" s="63">
        <v>8.979740816190187</v>
      </c>
      <c r="N7312" s="63">
        <v>6.4173729383551956</v>
      </c>
      <c r="O7312" s="71">
        <v>6.94280717190742</v>
      </c>
    </row>
    <row r="7313" spans="2:15" outlineLevel="1" x14ac:dyDescent="0.25">
      <c r="B7313" s="65">
        <v>7304</v>
      </c>
      <c r="C7313" s="60">
        <v>1</v>
      </c>
      <c r="D7313" s="61">
        <v>0</v>
      </c>
      <c r="E7313" s="61">
        <v>1</v>
      </c>
      <c r="F7313" s="61">
        <v>1</v>
      </c>
      <c r="G7313" s="61">
        <v>0</v>
      </c>
      <c r="H7313" s="61">
        <v>1</v>
      </c>
      <c r="I7313" s="62">
        <v>95684.816168224454</v>
      </c>
      <c r="J7313" s="63">
        <v>6.3544671051224118</v>
      </c>
      <c r="K7313" s="63">
        <v>4.4337512877241414</v>
      </c>
      <c r="L7313" s="63">
        <v>7.4912282184703587</v>
      </c>
      <c r="M7313" s="63">
        <v>7.3379507923774012</v>
      </c>
      <c r="N7313" s="63">
        <v>7.1058925457173343</v>
      </c>
      <c r="O7313" s="71">
        <v>7.1707363060299905</v>
      </c>
    </row>
    <row r="7314" spans="2:15" outlineLevel="1" x14ac:dyDescent="0.25">
      <c r="B7314" s="65">
        <v>7305</v>
      </c>
      <c r="C7314" s="60">
        <v>1</v>
      </c>
      <c r="D7314" s="61">
        <v>0</v>
      </c>
      <c r="E7314" s="61">
        <v>1</v>
      </c>
      <c r="F7314" s="61">
        <v>1</v>
      </c>
      <c r="G7314" s="61">
        <v>1</v>
      </c>
      <c r="H7314" s="61">
        <v>0</v>
      </c>
      <c r="I7314" s="62">
        <v>77141.605639874382</v>
      </c>
      <c r="J7314" s="63">
        <v>6.2820228043175801</v>
      </c>
      <c r="K7314" s="63">
        <v>5.1090892550710887</v>
      </c>
      <c r="L7314" s="63">
        <v>6.7014525480871256</v>
      </c>
      <c r="M7314" s="63">
        <v>8.1446573918547323</v>
      </c>
      <c r="N7314" s="63">
        <v>6.8314952935438145</v>
      </c>
      <c r="O7314" s="71">
        <v>6.735426564291271</v>
      </c>
    </row>
    <row r="7315" spans="2:15" outlineLevel="1" x14ac:dyDescent="0.25">
      <c r="B7315" s="65">
        <v>7306</v>
      </c>
      <c r="C7315" s="60">
        <v>1</v>
      </c>
      <c r="D7315" s="61">
        <v>0</v>
      </c>
      <c r="E7315" s="61">
        <v>1</v>
      </c>
      <c r="F7315" s="61">
        <v>1</v>
      </c>
      <c r="G7315" s="61">
        <v>0</v>
      </c>
      <c r="H7315" s="61">
        <v>1</v>
      </c>
      <c r="I7315" s="62">
        <v>98824.670918362826</v>
      </c>
      <c r="J7315" s="63">
        <v>6.056754765192423</v>
      </c>
      <c r="K7315" s="63">
        <v>5.3621951295992236</v>
      </c>
      <c r="L7315" s="63">
        <v>8.0679267125814853</v>
      </c>
      <c r="M7315" s="63">
        <v>7.7741202780161371</v>
      </c>
      <c r="N7315" s="63">
        <v>6.7149151624642505</v>
      </c>
      <c r="O7315" s="71">
        <v>7.2151609890499362</v>
      </c>
    </row>
    <row r="7316" spans="2:15" outlineLevel="1" x14ac:dyDescent="0.25">
      <c r="B7316" s="65">
        <v>7307</v>
      </c>
      <c r="C7316" s="60">
        <v>1</v>
      </c>
      <c r="D7316" s="61">
        <v>0</v>
      </c>
      <c r="E7316" s="61">
        <v>1</v>
      </c>
      <c r="F7316" s="61">
        <v>1</v>
      </c>
      <c r="G7316" s="61">
        <v>0</v>
      </c>
      <c r="H7316" s="61">
        <v>1</v>
      </c>
      <c r="I7316" s="62">
        <v>28338.720756090042</v>
      </c>
      <c r="J7316" s="63">
        <v>5.3914514006729037</v>
      </c>
      <c r="K7316" s="63">
        <v>5.3481573562338101</v>
      </c>
      <c r="L7316" s="63">
        <v>6.5485208500621548</v>
      </c>
      <c r="M7316" s="63">
        <v>8.0778145285680552</v>
      </c>
      <c r="N7316" s="63">
        <v>6.1036169162671641</v>
      </c>
      <c r="O7316" s="71">
        <v>6.831214834239141</v>
      </c>
    </row>
    <row r="7317" spans="2:15" outlineLevel="1" x14ac:dyDescent="0.25">
      <c r="B7317" s="65">
        <v>7308</v>
      </c>
      <c r="C7317" s="60">
        <v>1</v>
      </c>
      <c r="D7317" s="61">
        <v>0</v>
      </c>
      <c r="E7317" s="61">
        <v>1</v>
      </c>
      <c r="F7317" s="61">
        <v>1</v>
      </c>
      <c r="G7317" s="61">
        <v>1</v>
      </c>
      <c r="H7317" s="61">
        <v>0</v>
      </c>
      <c r="I7317" s="62">
        <v>97768.791554489144</v>
      </c>
      <c r="J7317" s="63">
        <v>7.0230097406338263</v>
      </c>
      <c r="K7317" s="63">
        <v>5.1254075151544498</v>
      </c>
      <c r="L7317" s="63">
        <v>7.6132153697020932</v>
      </c>
      <c r="M7317" s="63">
        <v>7.6560809993991157</v>
      </c>
      <c r="N7317" s="63">
        <v>6.7820377771593199</v>
      </c>
      <c r="O7317" s="71">
        <v>6.148528988815432</v>
      </c>
    </row>
    <row r="7318" spans="2:15" outlineLevel="1" x14ac:dyDescent="0.25">
      <c r="B7318" s="65">
        <v>7309</v>
      </c>
      <c r="C7318" s="60">
        <v>0</v>
      </c>
      <c r="D7318" s="61">
        <v>1</v>
      </c>
      <c r="E7318" s="61">
        <v>1</v>
      </c>
      <c r="F7318" s="61">
        <v>1</v>
      </c>
      <c r="G7318" s="61">
        <v>1</v>
      </c>
      <c r="H7318" s="61">
        <v>0</v>
      </c>
      <c r="I7318" s="62">
        <v>100810.21086860819</v>
      </c>
      <c r="J7318" s="63">
        <v>5.5869877062505866</v>
      </c>
      <c r="K7318" s="63">
        <v>6.1552207347008512</v>
      </c>
      <c r="L7318" s="63">
        <v>6.9923036773992893</v>
      </c>
      <c r="M7318" s="63">
        <v>8.1286329743347885</v>
      </c>
      <c r="N7318" s="63">
        <v>7.4631820522862178</v>
      </c>
      <c r="O7318" s="71">
        <v>6.9908415154088388</v>
      </c>
    </row>
    <row r="7319" spans="2:15" outlineLevel="1" x14ac:dyDescent="0.25">
      <c r="B7319" s="65">
        <v>7310</v>
      </c>
      <c r="C7319" s="60">
        <v>1</v>
      </c>
      <c r="D7319" s="61">
        <v>0</v>
      </c>
      <c r="E7319" s="61">
        <v>1</v>
      </c>
      <c r="F7319" s="61">
        <v>1</v>
      </c>
      <c r="G7319" s="61">
        <v>0</v>
      </c>
      <c r="H7319" s="61">
        <v>1</v>
      </c>
      <c r="I7319" s="62">
        <v>64072.870904032563</v>
      </c>
      <c r="J7319" s="63">
        <v>5.9276332580669697</v>
      </c>
      <c r="K7319" s="63">
        <v>5.3626363384237719</v>
      </c>
      <c r="L7319" s="63">
        <v>7.3942519756390812</v>
      </c>
      <c r="M7319" s="63">
        <v>6.4897949371193864</v>
      </c>
      <c r="N7319" s="63">
        <v>6.901890514699156</v>
      </c>
      <c r="O7319" s="71">
        <v>7.1240497123261495</v>
      </c>
    </row>
    <row r="7320" spans="2:15" outlineLevel="1" x14ac:dyDescent="0.25">
      <c r="B7320" s="65">
        <v>7311</v>
      </c>
      <c r="C7320" s="60">
        <v>1</v>
      </c>
      <c r="D7320" s="61">
        <v>0</v>
      </c>
      <c r="E7320" s="61">
        <v>1</v>
      </c>
      <c r="F7320" s="61">
        <v>1</v>
      </c>
      <c r="G7320" s="61">
        <v>1</v>
      </c>
      <c r="H7320" s="61">
        <v>0</v>
      </c>
      <c r="I7320" s="62">
        <v>101422.00686089216</v>
      </c>
      <c r="J7320" s="63">
        <v>6.5128107488506704</v>
      </c>
      <c r="K7320" s="63">
        <v>6.1265481670153399</v>
      </c>
      <c r="L7320" s="63">
        <v>7.0456599076763302</v>
      </c>
      <c r="M7320" s="63">
        <v>7.5119901215783225</v>
      </c>
      <c r="N7320" s="63">
        <v>7.7841653943471467</v>
      </c>
      <c r="O7320" s="71">
        <v>6.5225635970820948</v>
      </c>
    </row>
    <row r="7321" spans="2:15" outlineLevel="1" x14ac:dyDescent="0.25">
      <c r="B7321" s="65">
        <v>7312</v>
      </c>
      <c r="C7321" s="60">
        <v>0</v>
      </c>
      <c r="D7321" s="61">
        <v>1</v>
      </c>
      <c r="E7321" s="61">
        <v>1</v>
      </c>
      <c r="F7321" s="61">
        <v>1</v>
      </c>
      <c r="G7321" s="61">
        <v>0</v>
      </c>
      <c r="H7321" s="61">
        <v>1</v>
      </c>
      <c r="I7321" s="62">
        <v>95012.116212358596</v>
      </c>
      <c r="J7321" s="63">
        <v>5.6672225577413018</v>
      </c>
      <c r="K7321" s="63">
        <v>6.4582199504466722</v>
      </c>
      <c r="L7321" s="63">
        <v>7.1186685287994962</v>
      </c>
      <c r="M7321" s="63">
        <v>6.2775345794770274</v>
      </c>
      <c r="N7321" s="63">
        <v>6.3189388470406289</v>
      </c>
      <c r="O7321" s="71">
        <v>7.5242380290184174</v>
      </c>
    </row>
    <row r="7322" spans="2:15" outlineLevel="1" x14ac:dyDescent="0.25">
      <c r="B7322" s="65">
        <v>7313</v>
      </c>
      <c r="C7322" s="60">
        <v>1</v>
      </c>
      <c r="D7322" s="61">
        <v>0</v>
      </c>
      <c r="E7322" s="61">
        <v>1</v>
      </c>
      <c r="F7322" s="61">
        <v>1</v>
      </c>
      <c r="G7322" s="61">
        <v>1</v>
      </c>
      <c r="H7322" s="61">
        <v>0</v>
      </c>
      <c r="I7322" s="62">
        <v>95283.42625333069</v>
      </c>
      <c r="J7322" s="63">
        <v>6.7717949540245028</v>
      </c>
      <c r="K7322" s="63">
        <v>4.7841314148709522</v>
      </c>
      <c r="L7322" s="63">
        <v>7.1848783926861666</v>
      </c>
      <c r="M7322" s="63">
        <v>7.247969844315242</v>
      </c>
      <c r="N7322" s="63">
        <v>6.8145664573471079</v>
      </c>
      <c r="O7322" s="71">
        <v>6.597927474193626</v>
      </c>
    </row>
    <row r="7323" spans="2:15" outlineLevel="1" x14ac:dyDescent="0.25">
      <c r="B7323" s="65">
        <v>7314</v>
      </c>
      <c r="C7323" s="60">
        <v>1</v>
      </c>
      <c r="D7323" s="61">
        <v>0</v>
      </c>
      <c r="E7323" s="61">
        <v>1</v>
      </c>
      <c r="F7323" s="61">
        <v>1</v>
      </c>
      <c r="G7323" s="61">
        <v>0</v>
      </c>
      <c r="H7323" s="61">
        <v>1</v>
      </c>
      <c r="I7323" s="62">
        <v>100488.06984662358</v>
      </c>
      <c r="J7323" s="63">
        <v>6.4259530284990927</v>
      </c>
      <c r="K7323" s="63">
        <v>5.2972588058932644</v>
      </c>
      <c r="L7323" s="63">
        <v>7.4903495255854109</v>
      </c>
      <c r="M7323" s="63">
        <v>8.119402390701639</v>
      </c>
      <c r="N7323" s="63">
        <v>7.0782454888640007</v>
      </c>
      <c r="O7323" s="71">
        <v>7.083454741967615</v>
      </c>
    </row>
    <row r="7324" spans="2:15" outlineLevel="1" x14ac:dyDescent="0.25">
      <c r="B7324" s="65">
        <v>7315</v>
      </c>
      <c r="C7324" s="60">
        <v>1</v>
      </c>
      <c r="D7324" s="61">
        <v>0</v>
      </c>
      <c r="E7324" s="61">
        <v>1</v>
      </c>
      <c r="F7324" s="61">
        <v>1</v>
      </c>
      <c r="G7324" s="61">
        <v>1</v>
      </c>
      <c r="H7324" s="61">
        <v>0</v>
      </c>
      <c r="I7324" s="62">
        <v>94094.023834050633</v>
      </c>
      <c r="J7324" s="63">
        <v>6.1492675121914964</v>
      </c>
      <c r="K7324" s="63">
        <v>5.3649802252089929</v>
      </c>
      <c r="L7324" s="63">
        <v>7.1718115295354501</v>
      </c>
      <c r="M7324" s="63">
        <v>7.2289792964215751</v>
      </c>
      <c r="N7324" s="63">
        <v>6.842702903952592</v>
      </c>
      <c r="O7324" s="71">
        <v>6.0332384587779906</v>
      </c>
    </row>
    <row r="7325" spans="2:15" outlineLevel="1" x14ac:dyDescent="0.25">
      <c r="B7325" s="65">
        <v>7316</v>
      </c>
      <c r="C7325" s="60">
        <v>1</v>
      </c>
      <c r="D7325" s="61">
        <v>0</v>
      </c>
      <c r="E7325" s="61">
        <v>1</v>
      </c>
      <c r="F7325" s="61">
        <v>1</v>
      </c>
      <c r="G7325" s="61">
        <v>0</v>
      </c>
      <c r="H7325" s="61">
        <v>1</v>
      </c>
      <c r="I7325" s="62">
        <v>99514.510703769978</v>
      </c>
      <c r="J7325" s="63">
        <v>6.8318701590620226</v>
      </c>
      <c r="K7325" s="63">
        <v>5.444176708646892</v>
      </c>
      <c r="L7325" s="63">
        <v>7.3122116472728376</v>
      </c>
      <c r="M7325" s="63">
        <v>7.6341872600198553</v>
      </c>
      <c r="N7325" s="63">
        <v>6.7936629254129901</v>
      </c>
      <c r="O7325" s="71">
        <v>6.9963559327064786</v>
      </c>
    </row>
    <row r="7326" spans="2:15" outlineLevel="1" x14ac:dyDescent="0.25">
      <c r="B7326" s="65">
        <v>7317</v>
      </c>
      <c r="C7326" s="60">
        <v>1</v>
      </c>
      <c r="D7326" s="61">
        <v>0</v>
      </c>
      <c r="E7326" s="61">
        <v>1</v>
      </c>
      <c r="F7326" s="61">
        <v>1</v>
      </c>
      <c r="G7326" s="61">
        <v>0</v>
      </c>
      <c r="H7326" s="61">
        <v>1</v>
      </c>
      <c r="I7326" s="62">
        <v>101012.75058651889</v>
      </c>
      <c r="J7326" s="63">
        <v>6.3895785982373159</v>
      </c>
      <c r="K7326" s="63">
        <v>6.2855869384417336</v>
      </c>
      <c r="L7326" s="63">
        <v>7.0492845720193609</v>
      </c>
      <c r="M7326" s="63">
        <v>7.8265711681930119</v>
      </c>
      <c r="N7326" s="63">
        <v>6.7884528971680123</v>
      </c>
      <c r="O7326" s="71">
        <v>7.0133250783915795</v>
      </c>
    </row>
    <row r="7327" spans="2:15" outlineLevel="1" x14ac:dyDescent="0.25">
      <c r="B7327" s="65">
        <v>7318</v>
      </c>
      <c r="C7327" s="60">
        <v>1</v>
      </c>
      <c r="D7327" s="61">
        <v>0</v>
      </c>
      <c r="E7327" s="61">
        <v>1</v>
      </c>
      <c r="F7327" s="61">
        <v>1</v>
      </c>
      <c r="G7327" s="61">
        <v>1</v>
      </c>
      <c r="H7327" s="61">
        <v>0</v>
      </c>
      <c r="I7327" s="62">
        <v>78539.593274921092</v>
      </c>
      <c r="J7327" s="63">
        <v>5.5663243865807219</v>
      </c>
      <c r="K7327" s="63">
        <v>5.4626944017541961</v>
      </c>
      <c r="L7327" s="63">
        <v>6.8572145885577314</v>
      </c>
      <c r="M7327" s="63">
        <v>8.4228862470411858</v>
      </c>
      <c r="N7327" s="63">
        <v>7.6178737305783351</v>
      </c>
      <c r="O7327" s="71">
        <v>6.426022343041133</v>
      </c>
    </row>
    <row r="7328" spans="2:15" outlineLevel="1" x14ac:dyDescent="0.25">
      <c r="B7328" s="65">
        <v>7319</v>
      </c>
      <c r="C7328" s="60">
        <v>1</v>
      </c>
      <c r="D7328" s="61">
        <v>0</v>
      </c>
      <c r="E7328" s="61">
        <v>1</v>
      </c>
      <c r="F7328" s="61">
        <v>1</v>
      </c>
      <c r="G7328" s="61">
        <v>0</v>
      </c>
      <c r="H7328" s="61">
        <v>1</v>
      </c>
      <c r="I7328" s="62">
        <v>79463.097697952122</v>
      </c>
      <c r="J7328" s="63">
        <v>5.8939299315488398</v>
      </c>
      <c r="K7328" s="63">
        <v>5.5630636417623691</v>
      </c>
      <c r="L7328" s="63">
        <v>7.0997606983647028</v>
      </c>
      <c r="M7328" s="63">
        <v>8.7014789918490774</v>
      </c>
      <c r="N7328" s="63">
        <v>6.5938190245912889</v>
      </c>
      <c r="O7328" s="71">
        <v>6.958286356560536</v>
      </c>
    </row>
    <row r="7329" spans="2:15" outlineLevel="1" x14ac:dyDescent="0.25">
      <c r="B7329" s="65">
        <v>7320</v>
      </c>
      <c r="C7329" s="60">
        <v>0</v>
      </c>
      <c r="D7329" s="61">
        <v>1</v>
      </c>
      <c r="E7329" s="61">
        <v>1</v>
      </c>
      <c r="F7329" s="61">
        <v>1</v>
      </c>
      <c r="G7329" s="61">
        <v>0</v>
      </c>
      <c r="H7329" s="61">
        <v>1</v>
      </c>
      <c r="I7329" s="62">
        <v>97815.02839152317</v>
      </c>
      <c r="J7329" s="63">
        <v>5.6686005139009339</v>
      </c>
      <c r="K7329" s="63">
        <v>5.9620525699375353</v>
      </c>
      <c r="L7329" s="63">
        <v>7.1204186327087324</v>
      </c>
      <c r="M7329" s="63">
        <v>7.4048054139311441</v>
      </c>
      <c r="N7329" s="63">
        <v>7.0248593007523326</v>
      </c>
      <c r="O7329" s="71">
        <v>7.1676758117688451</v>
      </c>
    </row>
    <row r="7330" spans="2:15" outlineLevel="1" x14ac:dyDescent="0.25">
      <c r="B7330" s="65">
        <v>7321</v>
      </c>
      <c r="C7330" s="60">
        <v>1</v>
      </c>
      <c r="D7330" s="61">
        <v>0</v>
      </c>
      <c r="E7330" s="61">
        <v>1</v>
      </c>
      <c r="F7330" s="61">
        <v>1</v>
      </c>
      <c r="G7330" s="61">
        <v>1</v>
      </c>
      <c r="H7330" s="61">
        <v>0</v>
      </c>
      <c r="I7330" s="62">
        <v>102310.05262626793</v>
      </c>
      <c r="J7330" s="63">
        <v>6.9192612489381684</v>
      </c>
      <c r="K7330" s="63">
        <v>5.230962497628461</v>
      </c>
      <c r="L7330" s="63">
        <v>7.1565589804337471</v>
      </c>
      <c r="M7330" s="63">
        <v>8.2733525014381186</v>
      </c>
      <c r="N7330" s="63">
        <v>7.5659626402980731</v>
      </c>
      <c r="O7330" s="71">
        <v>6.8173439089679571</v>
      </c>
    </row>
    <row r="7331" spans="2:15" outlineLevel="1" x14ac:dyDescent="0.25">
      <c r="B7331" s="65">
        <v>7322</v>
      </c>
      <c r="C7331" s="60">
        <v>0</v>
      </c>
      <c r="D7331" s="61">
        <v>1</v>
      </c>
      <c r="E7331" s="61">
        <v>1</v>
      </c>
      <c r="F7331" s="61">
        <v>1</v>
      </c>
      <c r="G7331" s="61">
        <v>0</v>
      </c>
      <c r="H7331" s="61">
        <v>1</v>
      </c>
      <c r="I7331" s="62">
        <v>101591.35656890257</v>
      </c>
      <c r="J7331" s="63">
        <v>5.9563565301007788</v>
      </c>
      <c r="K7331" s="63">
        <v>6.3377259765059373</v>
      </c>
      <c r="L7331" s="63">
        <v>8.1422493031296934</v>
      </c>
      <c r="M7331" s="63">
        <v>7.7518145738521067</v>
      </c>
      <c r="N7331" s="63">
        <v>6.7778083436637884</v>
      </c>
      <c r="O7331" s="71">
        <v>7.1792610511382939</v>
      </c>
    </row>
    <row r="7332" spans="2:15" outlineLevel="1" x14ac:dyDescent="0.25">
      <c r="B7332" s="65">
        <v>7323</v>
      </c>
      <c r="C7332" s="60">
        <v>1</v>
      </c>
      <c r="D7332" s="61">
        <v>0</v>
      </c>
      <c r="E7332" s="61">
        <v>1</v>
      </c>
      <c r="F7332" s="61">
        <v>1</v>
      </c>
      <c r="G7332" s="61">
        <v>0</v>
      </c>
      <c r="H7332" s="61">
        <v>1</v>
      </c>
      <c r="I7332" s="62">
        <v>97325.286987258383</v>
      </c>
      <c r="J7332" s="63">
        <v>5.7874226747079618</v>
      </c>
      <c r="K7332" s="63">
        <v>4.6194234018327345</v>
      </c>
      <c r="L7332" s="63">
        <v>7.9088740082243509</v>
      </c>
      <c r="M7332" s="63">
        <v>8.7678869899035661</v>
      </c>
      <c r="N7332" s="63">
        <v>6.6003526172028861</v>
      </c>
      <c r="O7332" s="71">
        <v>6.7914551749220218</v>
      </c>
    </row>
    <row r="7333" spans="2:15" outlineLevel="1" x14ac:dyDescent="0.25">
      <c r="B7333" s="65">
        <v>7324</v>
      </c>
      <c r="C7333" s="60">
        <v>1</v>
      </c>
      <c r="D7333" s="61">
        <v>0</v>
      </c>
      <c r="E7333" s="61">
        <v>1</v>
      </c>
      <c r="F7333" s="61">
        <v>1</v>
      </c>
      <c r="G7333" s="61">
        <v>1</v>
      </c>
      <c r="H7333" s="61">
        <v>0</v>
      </c>
      <c r="I7333" s="62">
        <v>62223.590273646492</v>
      </c>
      <c r="J7333" s="63">
        <v>6.1286816614452331</v>
      </c>
      <c r="K7333" s="63">
        <v>4.9448024537751216</v>
      </c>
      <c r="L7333" s="63">
        <v>7.0323331889806333</v>
      </c>
      <c r="M7333" s="63">
        <v>6.7800857660955938</v>
      </c>
      <c r="N7333" s="63">
        <v>6.7991479828756969</v>
      </c>
      <c r="O7333" s="71">
        <v>6.5349948175405324</v>
      </c>
    </row>
    <row r="7334" spans="2:15" outlineLevel="1" x14ac:dyDescent="0.25">
      <c r="B7334" s="65">
        <v>7325</v>
      </c>
      <c r="C7334" s="60">
        <v>1</v>
      </c>
      <c r="D7334" s="61">
        <v>0</v>
      </c>
      <c r="E7334" s="61">
        <v>1</v>
      </c>
      <c r="F7334" s="61">
        <v>1</v>
      </c>
      <c r="G7334" s="61">
        <v>1</v>
      </c>
      <c r="H7334" s="61">
        <v>0</v>
      </c>
      <c r="I7334" s="62">
        <v>99004.078302298891</v>
      </c>
      <c r="J7334" s="63">
        <v>6.9938931647658462</v>
      </c>
      <c r="K7334" s="63">
        <v>5.8558961036918191</v>
      </c>
      <c r="L7334" s="63">
        <v>6.5601029797306936</v>
      </c>
      <c r="M7334" s="63">
        <v>7.2318547768454424</v>
      </c>
      <c r="N7334" s="63">
        <v>6.9799973797633061</v>
      </c>
      <c r="O7334" s="71">
        <v>6.7842726933314417</v>
      </c>
    </row>
    <row r="7335" spans="2:15" outlineLevel="1" x14ac:dyDescent="0.25">
      <c r="B7335" s="65">
        <v>7326</v>
      </c>
      <c r="C7335" s="60">
        <v>1</v>
      </c>
      <c r="D7335" s="61">
        <v>0</v>
      </c>
      <c r="E7335" s="61">
        <v>1</v>
      </c>
      <c r="F7335" s="61">
        <v>1</v>
      </c>
      <c r="G7335" s="61">
        <v>1</v>
      </c>
      <c r="H7335" s="61">
        <v>0</v>
      </c>
      <c r="I7335" s="62">
        <v>103951.0974548152</v>
      </c>
      <c r="J7335" s="63">
        <v>6.4660670675693899</v>
      </c>
      <c r="K7335" s="63">
        <v>5.6606094493870032</v>
      </c>
      <c r="L7335" s="63">
        <v>7.7904382056606556</v>
      </c>
      <c r="M7335" s="63">
        <v>8.2182820552534697</v>
      </c>
      <c r="N7335" s="63">
        <v>7.5204125766283347</v>
      </c>
      <c r="O7335" s="71">
        <v>7.29696115606147</v>
      </c>
    </row>
    <row r="7336" spans="2:15" outlineLevel="1" x14ac:dyDescent="0.25">
      <c r="B7336" s="65">
        <v>7327</v>
      </c>
      <c r="C7336" s="60">
        <v>1</v>
      </c>
      <c r="D7336" s="61">
        <v>0</v>
      </c>
      <c r="E7336" s="61">
        <v>1</v>
      </c>
      <c r="F7336" s="61">
        <v>1</v>
      </c>
      <c r="G7336" s="61">
        <v>0</v>
      </c>
      <c r="H7336" s="61">
        <v>1</v>
      </c>
      <c r="I7336" s="62">
        <v>29968.2207688239</v>
      </c>
      <c r="J7336" s="63">
        <v>6.021034124184534</v>
      </c>
      <c r="K7336" s="63">
        <v>5.4040840502845775</v>
      </c>
      <c r="L7336" s="63">
        <v>6.8150034660060488</v>
      </c>
      <c r="M7336" s="63">
        <v>6.6792560140850936</v>
      </c>
      <c r="N7336" s="63">
        <v>7.1345089414121716</v>
      </c>
      <c r="O7336" s="71">
        <v>7.2142635349846698</v>
      </c>
    </row>
    <row r="7337" spans="2:15" outlineLevel="1" x14ac:dyDescent="0.25">
      <c r="B7337" s="65">
        <v>7328</v>
      </c>
      <c r="C7337" s="60">
        <v>1</v>
      </c>
      <c r="D7337" s="61">
        <v>0</v>
      </c>
      <c r="E7337" s="61">
        <v>1</v>
      </c>
      <c r="F7337" s="61">
        <v>1</v>
      </c>
      <c r="G7337" s="61">
        <v>1</v>
      </c>
      <c r="H7337" s="61">
        <v>0</v>
      </c>
      <c r="I7337" s="62">
        <v>98454.011139280396</v>
      </c>
      <c r="J7337" s="63">
        <v>6.2945314447052727</v>
      </c>
      <c r="K7337" s="63">
        <v>4.470848865920547</v>
      </c>
      <c r="L7337" s="63">
        <v>6.8676571784427285</v>
      </c>
      <c r="M7337" s="63">
        <v>8.4026834532793195</v>
      </c>
      <c r="N7337" s="63">
        <v>7.4671332920692608</v>
      </c>
      <c r="O7337" s="71">
        <v>7.0316386675433336</v>
      </c>
    </row>
    <row r="7338" spans="2:15" outlineLevel="1" x14ac:dyDescent="0.25">
      <c r="B7338" s="65">
        <v>7329</v>
      </c>
      <c r="C7338" s="60">
        <v>1</v>
      </c>
      <c r="D7338" s="61">
        <v>0</v>
      </c>
      <c r="E7338" s="61">
        <v>1</v>
      </c>
      <c r="F7338" s="61">
        <v>1</v>
      </c>
      <c r="G7338" s="61">
        <v>1</v>
      </c>
      <c r="H7338" s="61">
        <v>0</v>
      </c>
      <c r="I7338" s="62">
        <v>24667.694513134717</v>
      </c>
      <c r="J7338" s="63">
        <v>5.7902015731270229</v>
      </c>
      <c r="K7338" s="63">
        <v>4.6944854734356971</v>
      </c>
      <c r="L7338" s="63">
        <v>7.0245232678836995</v>
      </c>
      <c r="M7338" s="63">
        <v>6.552380103019031</v>
      </c>
      <c r="N7338" s="63">
        <v>6.6903335446862497</v>
      </c>
      <c r="O7338" s="71">
        <v>6.5760023583637954</v>
      </c>
    </row>
    <row r="7339" spans="2:15" outlineLevel="1" x14ac:dyDescent="0.25">
      <c r="B7339" s="65">
        <v>7330</v>
      </c>
      <c r="C7339" s="60">
        <v>0</v>
      </c>
      <c r="D7339" s="61">
        <v>1</v>
      </c>
      <c r="E7339" s="61">
        <v>1</v>
      </c>
      <c r="F7339" s="61">
        <v>1</v>
      </c>
      <c r="G7339" s="61">
        <v>0</v>
      </c>
      <c r="H7339" s="61">
        <v>1</v>
      </c>
      <c r="I7339" s="62">
        <v>96575.053090902991</v>
      </c>
      <c r="J7339" s="63">
        <v>5.7753327966786268</v>
      </c>
      <c r="K7339" s="63">
        <v>6.0491303434101482</v>
      </c>
      <c r="L7339" s="63">
        <v>7.7329263029311344</v>
      </c>
      <c r="M7339" s="63">
        <v>6.6637030196481852</v>
      </c>
      <c r="N7339" s="63">
        <v>6.5152513993526053</v>
      </c>
      <c r="O7339" s="71">
        <v>7.5322695954797911</v>
      </c>
    </row>
    <row r="7340" spans="2:15" outlineLevel="1" x14ac:dyDescent="0.25">
      <c r="B7340" s="65">
        <v>7331</v>
      </c>
      <c r="C7340" s="60">
        <v>0</v>
      </c>
      <c r="D7340" s="61">
        <v>1</v>
      </c>
      <c r="E7340" s="61">
        <v>1</v>
      </c>
      <c r="F7340" s="61">
        <v>1</v>
      </c>
      <c r="G7340" s="61">
        <v>0</v>
      </c>
      <c r="H7340" s="61">
        <v>1</v>
      </c>
      <c r="I7340" s="62">
        <v>81601.887368783064</v>
      </c>
      <c r="J7340" s="63">
        <v>5.561415786644158</v>
      </c>
      <c r="K7340" s="63">
        <v>5.6173561595835544</v>
      </c>
      <c r="L7340" s="63">
        <v>7.0648532642776409</v>
      </c>
      <c r="M7340" s="63">
        <v>8.8497236050688635</v>
      </c>
      <c r="N7340" s="63">
        <v>7.1041342348578898</v>
      </c>
      <c r="O7340" s="71">
        <v>7.5535838455217243</v>
      </c>
    </row>
    <row r="7341" spans="2:15" outlineLevel="1" x14ac:dyDescent="0.25">
      <c r="B7341" s="65">
        <v>7332</v>
      </c>
      <c r="C7341" s="60">
        <v>1</v>
      </c>
      <c r="D7341" s="61">
        <v>0</v>
      </c>
      <c r="E7341" s="61">
        <v>1</v>
      </c>
      <c r="F7341" s="61">
        <v>1</v>
      </c>
      <c r="G7341" s="61">
        <v>1</v>
      </c>
      <c r="H7341" s="61">
        <v>0</v>
      </c>
      <c r="I7341" s="62">
        <v>98655.720056839564</v>
      </c>
      <c r="J7341" s="63">
        <v>5.9819269718604486</v>
      </c>
      <c r="K7341" s="63">
        <v>5.289684329323685</v>
      </c>
      <c r="L7341" s="63">
        <v>7.5189060921394431</v>
      </c>
      <c r="M7341" s="63">
        <v>8.8018225749315615</v>
      </c>
      <c r="N7341" s="63">
        <v>6.7455737764028845</v>
      </c>
      <c r="O7341" s="71">
        <v>6.2483729096929945</v>
      </c>
    </row>
    <row r="7342" spans="2:15" outlineLevel="1" x14ac:dyDescent="0.25">
      <c r="B7342" s="65">
        <v>7333</v>
      </c>
      <c r="C7342" s="60">
        <v>1</v>
      </c>
      <c r="D7342" s="61">
        <v>0</v>
      </c>
      <c r="E7342" s="61">
        <v>1</v>
      </c>
      <c r="F7342" s="61">
        <v>1</v>
      </c>
      <c r="G7342" s="61">
        <v>0</v>
      </c>
      <c r="H7342" s="61">
        <v>1</v>
      </c>
      <c r="I7342" s="62">
        <v>26363.837930091977</v>
      </c>
      <c r="J7342" s="63">
        <v>5.5927290925335233</v>
      </c>
      <c r="K7342" s="63">
        <v>4.6911522163639692</v>
      </c>
      <c r="L7342" s="63">
        <v>6.9526691719990881</v>
      </c>
      <c r="M7342" s="63">
        <v>6.8755213455966189</v>
      </c>
      <c r="N7342" s="63">
        <v>6.9333031401989711</v>
      </c>
      <c r="O7342" s="71">
        <v>6.9641586801808879</v>
      </c>
    </row>
    <row r="7343" spans="2:15" outlineLevel="1" x14ac:dyDescent="0.25">
      <c r="B7343" s="65">
        <v>7334</v>
      </c>
      <c r="C7343" s="60">
        <v>1</v>
      </c>
      <c r="D7343" s="61">
        <v>0</v>
      </c>
      <c r="E7343" s="61">
        <v>1</v>
      </c>
      <c r="F7343" s="61">
        <v>1</v>
      </c>
      <c r="G7343" s="61">
        <v>1</v>
      </c>
      <c r="H7343" s="61">
        <v>0</v>
      </c>
      <c r="I7343" s="62">
        <v>79816.010362172325</v>
      </c>
      <c r="J7343" s="63">
        <v>5.8055892583641286</v>
      </c>
      <c r="K7343" s="63">
        <v>5.5519985315084313</v>
      </c>
      <c r="L7343" s="63">
        <v>6.6371286438894792</v>
      </c>
      <c r="M7343" s="63">
        <v>8.7771212575845112</v>
      </c>
      <c r="N7343" s="63">
        <v>7.4391701278033926</v>
      </c>
      <c r="O7343" s="71">
        <v>6.4575275125136384</v>
      </c>
    </row>
    <row r="7344" spans="2:15" outlineLevel="1" x14ac:dyDescent="0.25">
      <c r="B7344" s="65">
        <v>7335</v>
      </c>
      <c r="C7344" s="60">
        <v>1</v>
      </c>
      <c r="D7344" s="61">
        <v>0</v>
      </c>
      <c r="E7344" s="61">
        <v>1</v>
      </c>
      <c r="F7344" s="61">
        <v>1</v>
      </c>
      <c r="G7344" s="61">
        <v>0</v>
      </c>
      <c r="H7344" s="61">
        <v>1</v>
      </c>
      <c r="I7344" s="62">
        <v>98778.430724089209</v>
      </c>
      <c r="J7344" s="63">
        <v>7.0761815946883031</v>
      </c>
      <c r="K7344" s="63">
        <v>4.9488133022189924</v>
      </c>
      <c r="L7344" s="63">
        <v>6.9519996364435244</v>
      </c>
      <c r="M7344" s="63">
        <v>7.8956008532575197</v>
      </c>
      <c r="N7344" s="63">
        <v>6.6422028881225215</v>
      </c>
      <c r="O7344" s="71">
        <v>7.0872062697766376</v>
      </c>
    </row>
    <row r="7345" spans="2:15" outlineLevel="1" x14ac:dyDescent="0.25">
      <c r="B7345" s="65">
        <v>7336</v>
      </c>
      <c r="C7345" s="60">
        <v>1</v>
      </c>
      <c r="D7345" s="61">
        <v>0</v>
      </c>
      <c r="E7345" s="61">
        <v>1</v>
      </c>
      <c r="F7345" s="61">
        <v>1</v>
      </c>
      <c r="G7345" s="61">
        <v>1</v>
      </c>
      <c r="H7345" s="61">
        <v>0</v>
      </c>
      <c r="I7345" s="62">
        <v>81135.520880744181</v>
      </c>
      <c r="J7345" s="63">
        <v>6.1361540199666784</v>
      </c>
      <c r="K7345" s="63">
        <v>5.8885982767992973</v>
      </c>
      <c r="L7345" s="63">
        <v>6.433626110629163</v>
      </c>
      <c r="M7345" s="63">
        <v>8.492724059991879</v>
      </c>
      <c r="N7345" s="63">
        <v>7.3539945779526246</v>
      </c>
      <c r="O7345" s="71">
        <v>6.7940628670003518</v>
      </c>
    </row>
    <row r="7346" spans="2:15" outlineLevel="1" x14ac:dyDescent="0.25">
      <c r="B7346" s="65">
        <v>7337</v>
      </c>
      <c r="C7346" s="60">
        <v>1</v>
      </c>
      <c r="D7346" s="61">
        <v>0</v>
      </c>
      <c r="E7346" s="61">
        <v>1</v>
      </c>
      <c r="F7346" s="61">
        <v>1</v>
      </c>
      <c r="G7346" s="61">
        <v>1</v>
      </c>
      <c r="H7346" s="61">
        <v>0</v>
      </c>
      <c r="I7346" s="62">
        <v>99885.449484960584</v>
      </c>
      <c r="J7346" s="63">
        <v>6.7943255050969675</v>
      </c>
      <c r="K7346" s="63">
        <v>6.0200876859394397</v>
      </c>
      <c r="L7346" s="63">
        <v>6.8224278744397608</v>
      </c>
      <c r="M7346" s="63">
        <v>7.3222686734606812</v>
      </c>
      <c r="N7346" s="63">
        <v>7.286657363125399</v>
      </c>
      <c r="O7346" s="71">
        <v>6.5706921084788688</v>
      </c>
    </row>
    <row r="7347" spans="2:15" outlineLevel="1" x14ac:dyDescent="0.25">
      <c r="B7347" s="65">
        <v>7338</v>
      </c>
      <c r="C7347" s="60">
        <v>1</v>
      </c>
      <c r="D7347" s="61">
        <v>0</v>
      </c>
      <c r="E7347" s="61">
        <v>1</v>
      </c>
      <c r="F7347" s="61">
        <v>1</v>
      </c>
      <c r="G7347" s="61">
        <v>0</v>
      </c>
      <c r="H7347" s="61">
        <v>1</v>
      </c>
      <c r="I7347" s="62">
        <v>73177.189541702013</v>
      </c>
      <c r="J7347" s="63">
        <v>5.9038139948452635</v>
      </c>
      <c r="K7347" s="63">
        <v>4.2222167360832339</v>
      </c>
      <c r="L7347" s="63">
        <v>6.9142013825319406</v>
      </c>
      <c r="M7347" s="63">
        <v>7.4201372340958107</v>
      </c>
      <c r="N7347" s="63">
        <v>6.8683209890355972</v>
      </c>
      <c r="O7347" s="71">
        <v>7.433703695654291</v>
      </c>
    </row>
    <row r="7348" spans="2:15" outlineLevel="1" x14ac:dyDescent="0.25">
      <c r="B7348" s="65">
        <v>7339</v>
      </c>
      <c r="C7348" s="60">
        <v>1</v>
      </c>
      <c r="D7348" s="61">
        <v>0</v>
      </c>
      <c r="E7348" s="61">
        <v>1</v>
      </c>
      <c r="F7348" s="61">
        <v>1</v>
      </c>
      <c r="G7348" s="61">
        <v>0</v>
      </c>
      <c r="H7348" s="61">
        <v>1</v>
      </c>
      <c r="I7348" s="62">
        <v>100402.19520124221</v>
      </c>
      <c r="J7348" s="63">
        <v>6.7619507143719737</v>
      </c>
      <c r="K7348" s="63">
        <v>5.4213402152754577</v>
      </c>
      <c r="L7348" s="63">
        <v>7.1494525576787975</v>
      </c>
      <c r="M7348" s="63">
        <v>8.4863503500099995</v>
      </c>
      <c r="N7348" s="63">
        <v>6.450152764826786</v>
      </c>
      <c r="O7348" s="71">
        <v>6.8855624034895397</v>
      </c>
    </row>
    <row r="7349" spans="2:15" outlineLevel="1" x14ac:dyDescent="0.25">
      <c r="B7349" s="65">
        <v>7340</v>
      </c>
      <c r="C7349" s="60">
        <v>0</v>
      </c>
      <c r="D7349" s="61">
        <v>1</v>
      </c>
      <c r="E7349" s="61">
        <v>1</v>
      </c>
      <c r="F7349" s="61">
        <v>1</v>
      </c>
      <c r="G7349" s="61">
        <v>1</v>
      </c>
      <c r="H7349" s="61">
        <v>0</v>
      </c>
      <c r="I7349" s="62">
        <v>101320.7018890074</v>
      </c>
      <c r="J7349" s="63">
        <v>6.0419655331385851</v>
      </c>
      <c r="K7349" s="63">
        <v>6.6099433637979939</v>
      </c>
      <c r="L7349" s="63">
        <v>7.8898996463982201</v>
      </c>
      <c r="M7349" s="63">
        <v>6.9566724365786561</v>
      </c>
      <c r="N7349" s="63">
        <v>7.4377930324080941</v>
      </c>
      <c r="O7349" s="71">
        <v>7.0279410251283485</v>
      </c>
    </row>
    <row r="7350" spans="2:15" outlineLevel="1" x14ac:dyDescent="0.25">
      <c r="B7350" s="65">
        <v>7341</v>
      </c>
      <c r="C7350" s="60">
        <v>1</v>
      </c>
      <c r="D7350" s="61">
        <v>0</v>
      </c>
      <c r="E7350" s="61">
        <v>1</v>
      </c>
      <c r="F7350" s="61">
        <v>1</v>
      </c>
      <c r="G7350" s="61">
        <v>1</v>
      </c>
      <c r="H7350" s="61">
        <v>0</v>
      </c>
      <c r="I7350" s="62">
        <v>79446.95355024442</v>
      </c>
      <c r="J7350" s="63">
        <v>6.3145783149530876</v>
      </c>
      <c r="K7350" s="63">
        <v>5.3350335801857529</v>
      </c>
      <c r="L7350" s="63">
        <v>6.538036151284853</v>
      </c>
      <c r="M7350" s="63">
        <v>8.9232826740075488</v>
      </c>
      <c r="N7350" s="63">
        <v>6.8891419851392524</v>
      </c>
      <c r="O7350" s="71">
        <v>6.4320991421665292</v>
      </c>
    </row>
    <row r="7351" spans="2:15" outlineLevel="1" x14ac:dyDescent="0.25">
      <c r="B7351" s="65">
        <v>7342</v>
      </c>
      <c r="C7351" s="60">
        <v>0</v>
      </c>
      <c r="D7351" s="61">
        <v>1</v>
      </c>
      <c r="E7351" s="61">
        <v>1</v>
      </c>
      <c r="F7351" s="61">
        <v>1</v>
      </c>
      <c r="G7351" s="61">
        <v>1</v>
      </c>
      <c r="H7351" s="61">
        <v>0</v>
      </c>
      <c r="I7351" s="62">
        <v>100458.19468677581</v>
      </c>
      <c r="J7351" s="63">
        <v>5.478877710812708</v>
      </c>
      <c r="K7351" s="63">
        <v>6.2715780939685262</v>
      </c>
      <c r="L7351" s="63">
        <v>7.9680535591443125</v>
      </c>
      <c r="M7351" s="63">
        <v>8.1189413761133196</v>
      </c>
      <c r="N7351" s="63">
        <v>6.9038043369499977</v>
      </c>
      <c r="O7351" s="71">
        <v>6.8299461898519027</v>
      </c>
    </row>
    <row r="7352" spans="2:15" outlineLevel="1" x14ac:dyDescent="0.25">
      <c r="B7352" s="65">
        <v>7343</v>
      </c>
      <c r="C7352" s="60">
        <v>1</v>
      </c>
      <c r="D7352" s="61">
        <v>0</v>
      </c>
      <c r="E7352" s="61">
        <v>1</v>
      </c>
      <c r="F7352" s="61">
        <v>1</v>
      </c>
      <c r="G7352" s="61">
        <v>0</v>
      </c>
      <c r="H7352" s="61">
        <v>1</v>
      </c>
      <c r="I7352" s="62">
        <v>60351.957451053619</v>
      </c>
      <c r="J7352" s="63">
        <v>5.1672585309908268</v>
      </c>
      <c r="K7352" s="63">
        <v>4.6550988232127599</v>
      </c>
      <c r="L7352" s="63">
        <v>8.2272177786303082</v>
      </c>
      <c r="M7352" s="63">
        <v>6.4252236481776821</v>
      </c>
      <c r="N7352" s="63">
        <v>6.6848316507472241</v>
      </c>
      <c r="O7352" s="71">
        <v>7.1690497609405996</v>
      </c>
    </row>
    <row r="7353" spans="2:15" outlineLevel="1" x14ac:dyDescent="0.25">
      <c r="B7353" s="65">
        <v>7344</v>
      </c>
      <c r="C7353" s="60">
        <v>1</v>
      </c>
      <c r="D7353" s="61">
        <v>0</v>
      </c>
      <c r="E7353" s="61">
        <v>1</v>
      </c>
      <c r="F7353" s="61">
        <v>1</v>
      </c>
      <c r="G7353" s="61">
        <v>0</v>
      </c>
      <c r="H7353" s="61">
        <v>1</v>
      </c>
      <c r="I7353" s="62">
        <v>62789.635947507079</v>
      </c>
      <c r="J7353" s="63">
        <v>5.7630729094282369</v>
      </c>
      <c r="K7353" s="63">
        <v>4.9545733754694314</v>
      </c>
      <c r="L7353" s="63">
        <v>7.2851630450165841</v>
      </c>
      <c r="M7353" s="63">
        <v>6.7582809758351745</v>
      </c>
      <c r="N7353" s="63">
        <v>6.7789579373142397</v>
      </c>
      <c r="O7353" s="71">
        <v>7.1636541611756694</v>
      </c>
    </row>
    <row r="7354" spans="2:15" outlineLevel="1" x14ac:dyDescent="0.25">
      <c r="B7354" s="65">
        <v>7345</v>
      </c>
      <c r="C7354" s="60">
        <v>0</v>
      </c>
      <c r="D7354" s="61">
        <v>1</v>
      </c>
      <c r="E7354" s="61">
        <v>1</v>
      </c>
      <c r="F7354" s="61">
        <v>1</v>
      </c>
      <c r="G7354" s="61">
        <v>1</v>
      </c>
      <c r="H7354" s="61">
        <v>0</v>
      </c>
      <c r="I7354" s="62">
        <v>66928.864918816253</v>
      </c>
      <c r="J7354" s="63">
        <v>6.3990735212478311</v>
      </c>
      <c r="K7354" s="63">
        <v>6.5150978774195778</v>
      </c>
      <c r="L7354" s="63">
        <v>7.0093491304066395</v>
      </c>
      <c r="M7354" s="63">
        <v>6.4892717132714255</v>
      </c>
      <c r="N7354" s="63">
        <v>6.8747689444039537</v>
      </c>
      <c r="O7354" s="71">
        <v>6.4986982452368016</v>
      </c>
    </row>
    <row r="7355" spans="2:15" outlineLevel="1" x14ac:dyDescent="0.25">
      <c r="B7355" s="65">
        <v>7346</v>
      </c>
      <c r="C7355" s="60">
        <v>1</v>
      </c>
      <c r="D7355" s="61">
        <v>0</v>
      </c>
      <c r="E7355" s="61">
        <v>1</v>
      </c>
      <c r="F7355" s="61">
        <v>1</v>
      </c>
      <c r="G7355" s="61">
        <v>0</v>
      </c>
      <c r="H7355" s="61">
        <v>1</v>
      </c>
      <c r="I7355" s="62">
        <v>101779.04138910945</v>
      </c>
      <c r="J7355" s="63">
        <v>6.5580598781002806</v>
      </c>
      <c r="K7355" s="63">
        <v>5.6317377907262154</v>
      </c>
      <c r="L7355" s="63">
        <v>6.9143360211744032</v>
      </c>
      <c r="M7355" s="63">
        <v>8.5172301746972909</v>
      </c>
      <c r="N7355" s="63">
        <v>6.8501763584723943</v>
      </c>
      <c r="O7355" s="71">
        <v>7.1503721551441553</v>
      </c>
    </row>
    <row r="7356" spans="2:15" outlineLevel="1" x14ac:dyDescent="0.25">
      <c r="B7356" s="65">
        <v>7347</v>
      </c>
      <c r="C7356" s="60">
        <v>1</v>
      </c>
      <c r="D7356" s="61">
        <v>0</v>
      </c>
      <c r="E7356" s="61">
        <v>1</v>
      </c>
      <c r="F7356" s="61">
        <v>1</v>
      </c>
      <c r="G7356" s="61">
        <v>0</v>
      </c>
      <c r="H7356" s="61">
        <v>1</v>
      </c>
      <c r="I7356" s="62">
        <v>99813.628455378668</v>
      </c>
      <c r="J7356" s="63">
        <v>6.1712932312081348</v>
      </c>
      <c r="K7356" s="63">
        <v>5.3878098272151229</v>
      </c>
      <c r="L7356" s="63">
        <v>7.2234766456784802</v>
      </c>
      <c r="M7356" s="63">
        <v>8.6651233152869001</v>
      </c>
      <c r="N7356" s="63">
        <v>6.488697682523612</v>
      </c>
      <c r="O7356" s="71">
        <v>7.0986232389331558</v>
      </c>
    </row>
    <row r="7357" spans="2:15" outlineLevel="1" x14ac:dyDescent="0.25">
      <c r="B7357" s="65">
        <v>7348</v>
      </c>
      <c r="C7357" s="60">
        <v>1</v>
      </c>
      <c r="D7357" s="61">
        <v>0</v>
      </c>
      <c r="E7357" s="61">
        <v>1</v>
      </c>
      <c r="F7357" s="61">
        <v>1</v>
      </c>
      <c r="G7357" s="61">
        <v>1</v>
      </c>
      <c r="H7357" s="61">
        <v>0</v>
      </c>
      <c r="I7357" s="62">
        <v>96725.152327718737</v>
      </c>
      <c r="J7357" s="63">
        <v>6.5721334774694933</v>
      </c>
      <c r="K7357" s="63">
        <v>5.7931913589731927</v>
      </c>
      <c r="L7357" s="63">
        <v>6.8030605629621306</v>
      </c>
      <c r="M7357" s="63">
        <v>7.1505182968850711</v>
      </c>
      <c r="N7357" s="63">
        <v>6.8734690363165285</v>
      </c>
      <c r="O7357" s="71">
        <v>6.4281638447521781</v>
      </c>
    </row>
    <row r="7358" spans="2:15" outlineLevel="1" x14ac:dyDescent="0.25">
      <c r="B7358" s="65">
        <v>7349</v>
      </c>
      <c r="C7358" s="60">
        <v>0</v>
      </c>
      <c r="D7358" s="61">
        <v>1</v>
      </c>
      <c r="E7358" s="61">
        <v>1</v>
      </c>
      <c r="F7358" s="61">
        <v>1</v>
      </c>
      <c r="G7358" s="61">
        <v>1</v>
      </c>
      <c r="H7358" s="61">
        <v>0</v>
      </c>
      <c r="I7358" s="62">
        <v>100201.15019430168</v>
      </c>
      <c r="J7358" s="63">
        <v>5.5820198677516606</v>
      </c>
      <c r="K7358" s="63">
        <v>6.3666229930829399</v>
      </c>
      <c r="L7358" s="63">
        <v>7.0103524242597022</v>
      </c>
      <c r="M7358" s="63">
        <v>8.2930663708662102</v>
      </c>
      <c r="N7358" s="63">
        <v>6.9424252881025055</v>
      </c>
      <c r="O7358" s="71">
        <v>6.7862745217220706</v>
      </c>
    </row>
    <row r="7359" spans="2:15" outlineLevel="1" x14ac:dyDescent="0.25">
      <c r="B7359" s="65">
        <v>7350</v>
      </c>
      <c r="C7359" s="60">
        <v>1</v>
      </c>
      <c r="D7359" s="61">
        <v>0</v>
      </c>
      <c r="E7359" s="61">
        <v>1</v>
      </c>
      <c r="F7359" s="61">
        <v>1</v>
      </c>
      <c r="G7359" s="61">
        <v>1</v>
      </c>
      <c r="H7359" s="61">
        <v>0</v>
      </c>
      <c r="I7359" s="62">
        <v>80093.737435013405</v>
      </c>
      <c r="J7359" s="63">
        <v>6.2991922863883953</v>
      </c>
      <c r="K7359" s="63">
        <v>4.5779991224276504</v>
      </c>
      <c r="L7359" s="63">
        <v>6.6013287097031217</v>
      </c>
      <c r="M7359" s="63">
        <v>8.886515916838805</v>
      </c>
      <c r="N7359" s="63">
        <v>7.5390720332740813</v>
      </c>
      <c r="O7359" s="71">
        <v>7.0769358239242095</v>
      </c>
    </row>
    <row r="7360" spans="2:15" outlineLevel="1" x14ac:dyDescent="0.25">
      <c r="B7360" s="65">
        <v>7351</v>
      </c>
      <c r="C7360" s="60">
        <v>1</v>
      </c>
      <c r="D7360" s="61">
        <v>0</v>
      </c>
      <c r="E7360" s="61">
        <v>1</v>
      </c>
      <c r="F7360" s="61">
        <v>1</v>
      </c>
      <c r="G7360" s="61">
        <v>1</v>
      </c>
      <c r="H7360" s="61">
        <v>0</v>
      </c>
      <c r="I7360" s="62">
        <v>76079.913724470476</v>
      </c>
      <c r="J7360" s="63">
        <v>6.0726466774789589</v>
      </c>
      <c r="K7360" s="63">
        <v>5.1740307230487765</v>
      </c>
      <c r="L7360" s="63">
        <v>6.6415244954875412</v>
      </c>
      <c r="M7360" s="63">
        <v>6.9139521735096263</v>
      </c>
      <c r="N7360" s="63">
        <v>7.5994903836799468</v>
      </c>
      <c r="O7360" s="71">
        <v>7.2414710963441493</v>
      </c>
    </row>
    <row r="7361" spans="2:15" outlineLevel="1" x14ac:dyDescent="0.25">
      <c r="B7361" s="65">
        <v>7352</v>
      </c>
      <c r="C7361" s="60">
        <v>1</v>
      </c>
      <c r="D7361" s="61">
        <v>0</v>
      </c>
      <c r="E7361" s="61">
        <v>1</v>
      </c>
      <c r="F7361" s="61">
        <v>1</v>
      </c>
      <c r="G7361" s="61">
        <v>1</v>
      </c>
      <c r="H7361" s="61">
        <v>0</v>
      </c>
      <c r="I7361" s="62">
        <v>100128.23488717356</v>
      </c>
      <c r="J7361" s="63">
        <v>6.2184809387839763</v>
      </c>
      <c r="K7361" s="63">
        <v>5.5544534929281904</v>
      </c>
      <c r="L7361" s="63">
        <v>7.3892844715880068</v>
      </c>
      <c r="M7361" s="63">
        <v>8.9610021566163311</v>
      </c>
      <c r="N7361" s="63">
        <v>6.4749452500748594</v>
      </c>
      <c r="O7361" s="71">
        <v>6.4446953048552968</v>
      </c>
    </row>
    <row r="7362" spans="2:15" outlineLevel="1" x14ac:dyDescent="0.25">
      <c r="B7362" s="65">
        <v>7353</v>
      </c>
      <c r="C7362" s="60">
        <v>1</v>
      </c>
      <c r="D7362" s="61">
        <v>0</v>
      </c>
      <c r="E7362" s="61">
        <v>1</v>
      </c>
      <c r="F7362" s="61">
        <v>1</v>
      </c>
      <c r="G7362" s="61">
        <v>0</v>
      </c>
      <c r="H7362" s="61">
        <v>1</v>
      </c>
      <c r="I7362" s="62">
        <v>96634.239081447988</v>
      </c>
      <c r="J7362" s="63">
        <v>5.5885215711773712</v>
      </c>
      <c r="K7362" s="63">
        <v>5.484165784594377</v>
      </c>
      <c r="L7362" s="63">
        <v>7.4654080551843567</v>
      </c>
      <c r="M7362" s="63">
        <v>7.5350656501664259</v>
      </c>
      <c r="N7362" s="63">
        <v>6.5732710506197787</v>
      </c>
      <c r="O7362" s="71">
        <v>7.5225914471800124</v>
      </c>
    </row>
    <row r="7363" spans="2:15" outlineLevel="1" x14ac:dyDescent="0.25">
      <c r="B7363" s="65">
        <v>7354</v>
      </c>
      <c r="C7363" s="60">
        <v>1</v>
      </c>
      <c r="D7363" s="61">
        <v>0</v>
      </c>
      <c r="E7363" s="61">
        <v>1</v>
      </c>
      <c r="F7363" s="61">
        <v>1</v>
      </c>
      <c r="G7363" s="61">
        <v>0</v>
      </c>
      <c r="H7363" s="61">
        <v>1</v>
      </c>
      <c r="I7363" s="62">
        <v>95672.199573389982</v>
      </c>
      <c r="J7363" s="63">
        <v>6.3093040732041308</v>
      </c>
      <c r="K7363" s="63">
        <v>5.475622381358467</v>
      </c>
      <c r="L7363" s="63">
        <v>6.9914703368991304</v>
      </c>
      <c r="M7363" s="63">
        <v>7.2828262759196765</v>
      </c>
      <c r="N7363" s="63">
        <v>6.4335028093714897</v>
      </c>
      <c r="O7363" s="71">
        <v>6.94631872813736</v>
      </c>
    </row>
    <row r="7364" spans="2:15" outlineLevel="1" x14ac:dyDescent="0.25">
      <c r="B7364" s="65">
        <v>7355</v>
      </c>
      <c r="C7364" s="60">
        <v>1</v>
      </c>
      <c r="D7364" s="61">
        <v>0</v>
      </c>
      <c r="E7364" s="61">
        <v>1</v>
      </c>
      <c r="F7364" s="61">
        <v>1</v>
      </c>
      <c r="G7364" s="61">
        <v>0</v>
      </c>
      <c r="H7364" s="61">
        <v>1</v>
      </c>
      <c r="I7364" s="62">
        <v>72207.583291006158</v>
      </c>
      <c r="J7364" s="63">
        <v>5.3894791841031333</v>
      </c>
      <c r="K7364" s="63">
        <v>4.2255879981089084</v>
      </c>
      <c r="L7364" s="63">
        <v>6.9740992408086919</v>
      </c>
      <c r="M7364" s="63">
        <v>7.418827147198777</v>
      </c>
      <c r="N7364" s="63">
        <v>7.1915336920006458</v>
      </c>
      <c r="O7364" s="71">
        <v>7.2300503272287733</v>
      </c>
    </row>
    <row r="7365" spans="2:15" outlineLevel="1" x14ac:dyDescent="0.25">
      <c r="B7365" s="65">
        <v>7356</v>
      </c>
      <c r="C7365" s="60">
        <v>1</v>
      </c>
      <c r="D7365" s="61">
        <v>0</v>
      </c>
      <c r="E7365" s="61">
        <v>1</v>
      </c>
      <c r="F7365" s="61">
        <v>1</v>
      </c>
      <c r="G7365" s="61">
        <v>0</v>
      </c>
      <c r="H7365" s="61">
        <v>1</v>
      </c>
      <c r="I7365" s="62">
        <v>99831.009927607971</v>
      </c>
      <c r="J7365" s="63">
        <v>5.9637278658132118</v>
      </c>
      <c r="K7365" s="63">
        <v>5.2569404545118434</v>
      </c>
      <c r="L7365" s="63">
        <v>8.0874349027787176</v>
      </c>
      <c r="M7365" s="63">
        <v>8.5322973665762909</v>
      </c>
      <c r="N7365" s="63">
        <v>6.4505257254169868</v>
      </c>
      <c r="O7365" s="71">
        <v>7.2235071425197859</v>
      </c>
    </row>
    <row r="7366" spans="2:15" outlineLevel="1" x14ac:dyDescent="0.25">
      <c r="B7366" s="65">
        <v>7357</v>
      </c>
      <c r="C7366" s="60">
        <v>0</v>
      </c>
      <c r="D7366" s="61">
        <v>1</v>
      </c>
      <c r="E7366" s="61">
        <v>1</v>
      </c>
      <c r="F7366" s="61">
        <v>1</v>
      </c>
      <c r="G7366" s="61">
        <v>1</v>
      </c>
      <c r="H7366" s="61">
        <v>0</v>
      </c>
      <c r="I7366" s="62">
        <v>63570.173302540468</v>
      </c>
      <c r="J7366" s="63">
        <v>5.2603126757953662</v>
      </c>
      <c r="K7366" s="63">
        <v>6.0026210192922873</v>
      </c>
      <c r="L7366" s="63">
        <v>7.1108921102612221</v>
      </c>
      <c r="M7366" s="63">
        <v>6.1826786988970879</v>
      </c>
      <c r="N7366" s="63">
        <v>7.3670257716704608</v>
      </c>
      <c r="O7366" s="71">
        <v>6.9194538771872205</v>
      </c>
    </row>
    <row r="7367" spans="2:15" outlineLevel="1" x14ac:dyDescent="0.25">
      <c r="B7367" s="65">
        <v>7358</v>
      </c>
      <c r="C7367" s="60">
        <v>1</v>
      </c>
      <c r="D7367" s="61">
        <v>0</v>
      </c>
      <c r="E7367" s="61">
        <v>1</v>
      </c>
      <c r="F7367" s="61">
        <v>1</v>
      </c>
      <c r="G7367" s="61">
        <v>1</v>
      </c>
      <c r="H7367" s="61">
        <v>0</v>
      </c>
      <c r="I7367" s="62">
        <v>25503.106421268269</v>
      </c>
      <c r="J7367" s="63">
        <v>6.0960355378438127</v>
      </c>
      <c r="K7367" s="63">
        <v>4.4545574508306753</v>
      </c>
      <c r="L7367" s="63">
        <v>6.5758624391647471</v>
      </c>
      <c r="M7367" s="63">
        <v>6.5544217011776293</v>
      </c>
      <c r="N7367" s="63">
        <v>7.0281244484591934</v>
      </c>
      <c r="O7367" s="71">
        <v>6.8029490921046722</v>
      </c>
    </row>
    <row r="7368" spans="2:15" outlineLevel="1" x14ac:dyDescent="0.25">
      <c r="B7368" s="65">
        <v>7359</v>
      </c>
      <c r="C7368" s="60">
        <v>1</v>
      </c>
      <c r="D7368" s="61">
        <v>0</v>
      </c>
      <c r="E7368" s="61">
        <v>1</v>
      </c>
      <c r="F7368" s="61">
        <v>1</v>
      </c>
      <c r="G7368" s="61">
        <v>0</v>
      </c>
      <c r="H7368" s="61">
        <v>1</v>
      </c>
      <c r="I7368" s="62">
        <v>77792.108625674766</v>
      </c>
      <c r="J7368" s="63">
        <v>5.9712268218690436</v>
      </c>
      <c r="K7368" s="63">
        <v>5.2935127892338585</v>
      </c>
      <c r="L7368" s="63">
        <v>6.5591483465780342</v>
      </c>
      <c r="M7368" s="63">
        <v>8.2268850861809923</v>
      </c>
      <c r="N7368" s="63">
        <v>6.9791126256719247</v>
      </c>
      <c r="O7368" s="71">
        <v>7.0017043606790184</v>
      </c>
    </row>
    <row r="7369" spans="2:15" outlineLevel="1" x14ac:dyDescent="0.25">
      <c r="B7369" s="65">
        <v>7360</v>
      </c>
      <c r="C7369" s="60">
        <v>1</v>
      </c>
      <c r="D7369" s="61">
        <v>0</v>
      </c>
      <c r="E7369" s="61">
        <v>1</v>
      </c>
      <c r="F7369" s="61">
        <v>1</v>
      </c>
      <c r="G7369" s="61">
        <v>1</v>
      </c>
      <c r="H7369" s="61">
        <v>0</v>
      </c>
      <c r="I7369" s="62">
        <v>93026.324561692396</v>
      </c>
      <c r="J7369" s="63">
        <v>6.7983446265387286</v>
      </c>
      <c r="K7369" s="63">
        <v>5.0904351145982512</v>
      </c>
      <c r="L7369" s="63">
        <v>6.8118507477850709</v>
      </c>
      <c r="M7369" s="63">
        <v>6.0945141424464442</v>
      </c>
      <c r="N7369" s="63">
        <v>7.3356680806795929</v>
      </c>
      <c r="O7369" s="71">
        <v>6.2713342866173445</v>
      </c>
    </row>
    <row r="7370" spans="2:15" outlineLevel="1" x14ac:dyDescent="0.25">
      <c r="B7370" s="65">
        <v>7361</v>
      </c>
      <c r="C7370" s="60">
        <v>1</v>
      </c>
      <c r="D7370" s="61">
        <v>0</v>
      </c>
      <c r="E7370" s="61">
        <v>1</v>
      </c>
      <c r="F7370" s="61">
        <v>1</v>
      </c>
      <c r="G7370" s="61">
        <v>0</v>
      </c>
      <c r="H7370" s="61">
        <v>1</v>
      </c>
      <c r="I7370" s="62">
        <v>75028.177486383851</v>
      </c>
      <c r="J7370" s="63">
        <v>5.7005198671443651</v>
      </c>
      <c r="K7370" s="63">
        <v>4.4988944620912283</v>
      </c>
      <c r="L7370" s="63">
        <v>7.0425902154613187</v>
      </c>
      <c r="M7370" s="63">
        <v>7.9596483714043966</v>
      </c>
      <c r="N7370" s="63">
        <v>6.8376163515510706</v>
      </c>
      <c r="O7370" s="71">
        <v>7.3968528640522226</v>
      </c>
    </row>
    <row r="7371" spans="2:15" outlineLevel="1" x14ac:dyDescent="0.25">
      <c r="B7371" s="65">
        <v>7362</v>
      </c>
      <c r="C7371" s="60">
        <v>0</v>
      </c>
      <c r="D7371" s="61">
        <v>1</v>
      </c>
      <c r="E7371" s="61">
        <v>1</v>
      </c>
      <c r="F7371" s="61">
        <v>1</v>
      </c>
      <c r="G7371" s="61">
        <v>0</v>
      </c>
      <c r="H7371" s="61">
        <v>1</v>
      </c>
      <c r="I7371" s="62">
        <v>96626.512119393316</v>
      </c>
      <c r="J7371" s="63">
        <v>5.5848778689653757</v>
      </c>
      <c r="K7371" s="63">
        <v>6.5082877332125877</v>
      </c>
      <c r="L7371" s="63">
        <v>7.4469808455682127</v>
      </c>
      <c r="M7371" s="63">
        <v>7.8922250635800424</v>
      </c>
      <c r="N7371" s="63">
        <v>6.0795171793914085</v>
      </c>
      <c r="O7371" s="71">
        <v>6.1676057476173085</v>
      </c>
    </row>
    <row r="7372" spans="2:15" outlineLevel="1" x14ac:dyDescent="0.25">
      <c r="B7372" s="65">
        <v>7363</v>
      </c>
      <c r="C7372" s="60">
        <v>0</v>
      </c>
      <c r="D7372" s="61">
        <v>1</v>
      </c>
      <c r="E7372" s="61">
        <v>1</v>
      </c>
      <c r="F7372" s="61">
        <v>1</v>
      </c>
      <c r="G7372" s="61">
        <v>1</v>
      </c>
      <c r="H7372" s="61">
        <v>0</v>
      </c>
      <c r="I7372" s="62">
        <v>99012.213190675233</v>
      </c>
      <c r="J7372" s="63">
        <v>5.6994963544978638</v>
      </c>
      <c r="K7372" s="63">
        <v>6.5868907530902678</v>
      </c>
      <c r="L7372" s="63">
        <v>7.8887943309817548</v>
      </c>
      <c r="M7372" s="63">
        <v>7.7044065781620716</v>
      </c>
      <c r="N7372" s="63">
        <v>6.6005893718370459</v>
      </c>
      <c r="O7372" s="71">
        <v>6.3830412234158755</v>
      </c>
    </row>
    <row r="7373" spans="2:15" outlineLevel="1" x14ac:dyDescent="0.25">
      <c r="B7373" s="65">
        <v>7364</v>
      </c>
      <c r="C7373" s="60">
        <v>1</v>
      </c>
      <c r="D7373" s="61">
        <v>0</v>
      </c>
      <c r="E7373" s="61">
        <v>1</v>
      </c>
      <c r="F7373" s="61">
        <v>1</v>
      </c>
      <c r="G7373" s="61">
        <v>1</v>
      </c>
      <c r="H7373" s="61">
        <v>0</v>
      </c>
      <c r="I7373" s="62">
        <v>93024.241447556735</v>
      </c>
      <c r="J7373" s="63">
        <v>6.066560119215624</v>
      </c>
      <c r="K7373" s="63">
        <v>4.9019647227092671</v>
      </c>
      <c r="L7373" s="63">
        <v>8.1985672116159005</v>
      </c>
      <c r="M7373" s="63">
        <v>6.8660197967093985</v>
      </c>
      <c r="N7373" s="63">
        <v>6.6624644553723602</v>
      </c>
      <c r="O7373" s="71">
        <v>6.3268410954641769</v>
      </c>
    </row>
    <row r="7374" spans="2:15" outlineLevel="1" x14ac:dyDescent="0.25">
      <c r="B7374" s="65">
        <v>7365</v>
      </c>
      <c r="C7374" s="60">
        <v>1</v>
      </c>
      <c r="D7374" s="61">
        <v>0</v>
      </c>
      <c r="E7374" s="61">
        <v>1</v>
      </c>
      <c r="F7374" s="61">
        <v>1</v>
      </c>
      <c r="G7374" s="61">
        <v>1</v>
      </c>
      <c r="H7374" s="61">
        <v>0</v>
      </c>
      <c r="I7374" s="62">
        <v>73461.058043257581</v>
      </c>
      <c r="J7374" s="63">
        <v>6.133027436564098</v>
      </c>
      <c r="K7374" s="63">
        <v>4.4159747567029886</v>
      </c>
      <c r="L7374" s="63">
        <v>6.4053371352219823</v>
      </c>
      <c r="M7374" s="63">
        <v>7.7657045169525158</v>
      </c>
      <c r="N7374" s="63">
        <v>6.8945729317800071</v>
      </c>
      <c r="O7374" s="71">
        <v>6.817242634688589</v>
      </c>
    </row>
    <row r="7375" spans="2:15" outlineLevel="1" x14ac:dyDescent="0.25">
      <c r="B7375" s="65">
        <v>7366</v>
      </c>
      <c r="C7375" s="60">
        <v>1</v>
      </c>
      <c r="D7375" s="61">
        <v>0</v>
      </c>
      <c r="E7375" s="61">
        <v>1</v>
      </c>
      <c r="F7375" s="61">
        <v>1</v>
      </c>
      <c r="G7375" s="61">
        <v>1</v>
      </c>
      <c r="H7375" s="61">
        <v>0</v>
      </c>
      <c r="I7375" s="62">
        <v>65023.881173686517</v>
      </c>
      <c r="J7375" s="63">
        <v>6.8647977682953698</v>
      </c>
      <c r="K7375" s="63">
        <v>5.4229507594910134</v>
      </c>
      <c r="L7375" s="63">
        <v>6.4665119080571198</v>
      </c>
      <c r="M7375" s="63">
        <v>6.1793033059933089</v>
      </c>
      <c r="N7375" s="63">
        <v>7.0968601413230452</v>
      </c>
      <c r="O7375" s="71">
        <v>7.0563564438182231</v>
      </c>
    </row>
    <row r="7376" spans="2:15" outlineLevel="1" x14ac:dyDescent="0.25">
      <c r="B7376" s="65">
        <v>7367</v>
      </c>
      <c r="C7376" s="60">
        <v>1</v>
      </c>
      <c r="D7376" s="61">
        <v>0</v>
      </c>
      <c r="E7376" s="61">
        <v>1</v>
      </c>
      <c r="F7376" s="61">
        <v>1</v>
      </c>
      <c r="G7376" s="61">
        <v>0</v>
      </c>
      <c r="H7376" s="61">
        <v>1</v>
      </c>
      <c r="I7376" s="62">
        <v>95070.963572695749</v>
      </c>
      <c r="J7376" s="63">
        <v>6.567562444009357</v>
      </c>
      <c r="K7376" s="63">
        <v>5.0614835793495274</v>
      </c>
      <c r="L7376" s="63">
        <v>7.1390429682643397</v>
      </c>
      <c r="M7376" s="63">
        <v>6.8515924993929866</v>
      </c>
      <c r="N7376" s="63">
        <v>6.667196053307328</v>
      </c>
      <c r="O7376" s="71">
        <v>7.1262235496871043</v>
      </c>
    </row>
    <row r="7377" spans="2:15" outlineLevel="1" x14ac:dyDescent="0.25">
      <c r="B7377" s="65">
        <v>7368</v>
      </c>
      <c r="C7377" s="60">
        <v>1</v>
      </c>
      <c r="D7377" s="61">
        <v>0</v>
      </c>
      <c r="E7377" s="61">
        <v>1</v>
      </c>
      <c r="F7377" s="61">
        <v>1</v>
      </c>
      <c r="G7377" s="61">
        <v>0</v>
      </c>
      <c r="H7377" s="61">
        <v>1</v>
      </c>
      <c r="I7377" s="62">
        <v>23078.107212296716</v>
      </c>
      <c r="J7377" s="63">
        <v>5.1254093448978475</v>
      </c>
      <c r="K7377" s="63">
        <v>4.4375150633888163</v>
      </c>
      <c r="L7377" s="63">
        <v>6.1779761342070758</v>
      </c>
      <c r="M7377" s="63">
        <v>7.1415232971300373</v>
      </c>
      <c r="N7377" s="63">
        <v>6.5821932088792252</v>
      </c>
      <c r="O7377" s="71">
        <v>6.952070802214859</v>
      </c>
    </row>
    <row r="7378" spans="2:15" outlineLevel="1" x14ac:dyDescent="0.25">
      <c r="B7378" s="65">
        <v>7369</v>
      </c>
      <c r="C7378" s="60">
        <v>1</v>
      </c>
      <c r="D7378" s="61">
        <v>0</v>
      </c>
      <c r="E7378" s="61">
        <v>1</v>
      </c>
      <c r="F7378" s="61">
        <v>1</v>
      </c>
      <c r="G7378" s="61">
        <v>1</v>
      </c>
      <c r="H7378" s="61">
        <v>0</v>
      </c>
      <c r="I7378" s="62">
        <v>99731.70904671459</v>
      </c>
      <c r="J7378" s="63">
        <v>5.873288295960883</v>
      </c>
      <c r="K7378" s="63">
        <v>5.5442357061671119</v>
      </c>
      <c r="L7378" s="63">
        <v>7.57604210329424</v>
      </c>
      <c r="M7378" s="63">
        <v>8.105654998900734</v>
      </c>
      <c r="N7378" s="63">
        <v>7.141932788957142</v>
      </c>
      <c r="O7378" s="71">
        <v>6.9933829931932658</v>
      </c>
    </row>
    <row r="7379" spans="2:15" outlineLevel="1" x14ac:dyDescent="0.25">
      <c r="B7379" s="65">
        <v>7370</v>
      </c>
      <c r="C7379" s="60">
        <v>1</v>
      </c>
      <c r="D7379" s="61">
        <v>0</v>
      </c>
      <c r="E7379" s="61">
        <v>1</v>
      </c>
      <c r="F7379" s="61">
        <v>1</v>
      </c>
      <c r="G7379" s="61">
        <v>1</v>
      </c>
      <c r="H7379" s="61">
        <v>0</v>
      </c>
      <c r="I7379" s="62">
        <v>63879.898763685356</v>
      </c>
      <c r="J7379" s="63">
        <v>6.2952408272689295</v>
      </c>
      <c r="K7379" s="63">
        <v>5.6664483664089236</v>
      </c>
      <c r="L7379" s="63">
        <v>7.0938817219801393</v>
      </c>
      <c r="M7379" s="63">
        <v>6.1979621237687219</v>
      </c>
      <c r="N7379" s="63">
        <v>7.0869345057710911</v>
      </c>
      <c r="O7379" s="71">
        <v>6.4909611971316057</v>
      </c>
    </row>
    <row r="7380" spans="2:15" outlineLevel="1" x14ac:dyDescent="0.25">
      <c r="B7380" s="65">
        <v>7371</v>
      </c>
      <c r="C7380" s="60">
        <v>1</v>
      </c>
      <c r="D7380" s="61">
        <v>0</v>
      </c>
      <c r="E7380" s="61">
        <v>1</v>
      </c>
      <c r="F7380" s="61">
        <v>1</v>
      </c>
      <c r="G7380" s="61">
        <v>1</v>
      </c>
      <c r="H7380" s="61">
        <v>0</v>
      </c>
      <c r="I7380" s="62">
        <v>97523.535590013591</v>
      </c>
      <c r="J7380" s="63">
        <v>5.6662417400051437</v>
      </c>
      <c r="K7380" s="63">
        <v>4.8385042921754238</v>
      </c>
      <c r="L7380" s="63">
        <v>7.474887234597829</v>
      </c>
      <c r="M7380" s="63">
        <v>8.5185879361482435</v>
      </c>
      <c r="N7380" s="63">
        <v>7.0557444465525734</v>
      </c>
      <c r="O7380" s="71">
        <v>6.8259226580117174</v>
      </c>
    </row>
    <row r="7381" spans="2:15" outlineLevel="1" x14ac:dyDescent="0.25">
      <c r="B7381" s="65">
        <v>7372</v>
      </c>
      <c r="C7381" s="60">
        <v>1</v>
      </c>
      <c r="D7381" s="61">
        <v>0</v>
      </c>
      <c r="E7381" s="61">
        <v>1</v>
      </c>
      <c r="F7381" s="61">
        <v>1</v>
      </c>
      <c r="G7381" s="61">
        <v>1</v>
      </c>
      <c r="H7381" s="61">
        <v>0</v>
      </c>
      <c r="I7381" s="62">
        <v>95973.553709872998</v>
      </c>
      <c r="J7381" s="63">
        <v>6.8185324980743545</v>
      </c>
      <c r="K7381" s="63">
        <v>5.2198150938506629</v>
      </c>
      <c r="L7381" s="63">
        <v>7.7940049007429772</v>
      </c>
      <c r="M7381" s="63">
        <v>6.1128595703635691</v>
      </c>
      <c r="N7381" s="63">
        <v>7.1591218329053845</v>
      </c>
      <c r="O7381" s="71">
        <v>6.9931015411213524</v>
      </c>
    </row>
    <row r="7382" spans="2:15" outlineLevel="1" x14ac:dyDescent="0.25">
      <c r="B7382" s="65">
        <v>7373</v>
      </c>
      <c r="C7382" s="60">
        <v>0</v>
      </c>
      <c r="D7382" s="61">
        <v>1</v>
      </c>
      <c r="E7382" s="61">
        <v>1</v>
      </c>
      <c r="F7382" s="61">
        <v>1</v>
      </c>
      <c r="G7382" s="61">
        <v>1</v>
      </c>
      <c r="H7382" s="61">
        <v>0</v>
      </c>
      <c r="I7382" s="62">
        <v>77485.419388916373</v>
      </c>
      <c r="J7382" s="63">
        <v>5.5826839039897136</v>
      </c>
      <c r="K7382" s="63">
        <v>6.1641789988944353</v>
      </c>
      <c r="L7382" s="63">
        <v>6.3066868500523601</v>
      </c>
      <c r="M7382" s="63">
        <v>7.8012108563338174</v>
      </c>
      <c r="N7382" s="63">
        <v>7.032402631689771</v>
      </c>
      <c r="O7382" s="71">
        <v>6.8226132420933627</v>
      </c>
    </row>
    <row r="7383" spans="2:15" outlineLevel="1" x14ac:dyDescent="0.25">
      <c r="B7383" s="65">
        <v>7374</v>
      </c>
      <c r="C7383" s="60">
        <v>1</v>
      </c>
      <c r="D7383" s="61">
        <v>0</v>
      </c>
      <c r="E7383" s="61">
        <v>1</v>
      </c>
      <c r="F7383" s="61">
        <v>1</v>
      </c>
      <c r="G7383" s="61">
        <v>1</v>
      </c>
      <c r="H7383" s="61">
        <v>0</v>
      </c>
      <c r="I7383" s="62">
        <v>90763.809336810809</v>
      </c>
      <c r="J7383" s="63">
        <v>5.8913829707790359</v>
      </c>
      <c r="K7383" s="63">
        <v>4.1841131916267367</v>
      </c>
      <c r="L7383" s="63">
        <v>7.1303211722229598</v>
      </c>
      <c r="M7383" s="63">
        <v>7.2312296208841218</v>
      </c>
      <c r="N7383" s="63">
        <v>6.8182998144552514</v>
      </c>
      <c r="O7383" s="71">
        <v>6.5318249361595617</v>
      </c>
    </row>
    <row r="7384" spans="2:15" outlineLevel="1" x14ac:dyDescent="0.25">
      <c r="B7384" s="65">
        <v>7375</v>
      </c>
      <c r="C7384" s="60">
        <v>1</v>
      </c>
      <c r="D7384" s="61">
        <v>0</v>
      </c>
      <c r="E7384" s="61">
        <v>1</v>
      </c>
      <c r="F7384" s="61">
        <v>1</v>
      </c>
      <c r="G7384" s="61">
        <v>1</v>
      </c>
      <c r="H7384" s="61">
        <v>0</v>
      </c>
      <c r="I7384" s="62">
        <v>25849.299200256341</v>
      </c>
      <c r="J7384" s="63">
        <v>6.109145259005758</v>
      </c>
      <c r="K7384" s="63">
        <v>4.4417803017808595</v>
      </c>
      <c r="L7384" s="63">
        <v>6.2075817420731649</v>
      </c>
      <c r="M7384" s="63">
        <v>6.785530452037464</v>
      </c>
      <c r="N7384" s="63">
        <v>7.2622742604091712</v>
      </c>
      <c r="O7384" s="71">
        <v>6.6161967470779253</v>
      </c>
    </row>
    <row r="7385" spans="2:15" outlineLevel="1" x14ac:dyDescent="0.25">
      <c r="B7385" s="65">
        <v>7376</v>
      </c>
      <c r="C7385" s="60">
        <v>0</v>
      </c>
      <c r="D7385" s="61">
        <v>1</v>
      </c>
      <c r="E7385" s="61">
        <v>1</v>
      </c>
      <c r="F7385" s="61">
        <v>1</v>
      </c>
      <c r="G7385" s="61">
        <v>1</v>
      </c>
      <c r="H7385" s="61">
        <v>0</v>
      </c>
      <c r="I7385" s="62">
        <v>79150.068880431019</v>
      </c>
      <c r="J7385" s="63">
        <v>5.4708202627914764</v>
      </c>
      <c r="K7385" s="63">
        <v>5.8302281937216112</v>
      </c>
      <c r="L7385" s="63">
        <v>7.0719025267902609</v>
      </c>
      <c r="M7385" s="63">
        <v>8.4134388558486854</v>
      </c>
      <c r="N7385" s="63">
        <v>7.0996855956375198</v>
      </c>
      <c r="O7385" s="71">
        <v>6.8058273118517674</v>
      </c>
    </row>
    <row r="7386" spans="2:15" outlineLevel="1" x14ac:dyDescent="0.25">
      <c r="B7386" s="65">
        <v>7377</v>
      </c>
      <c r="C7386" s="60">
        <v>1</v>
      </c>
      <c r="D7386" s="61">
        <v>0</v>
      </c>
      <c r="E7386" s="61">
        <v>1</v>
      </c>
      <c r="F7386" s="61">
        <v>1</v>
      </c>
      <c r="G7386" s="61">
        <v>1</v>
      </c>
      <c r="H7386" s="61">
        <v>0</v>
      </c>
      <c r="I7386" s="62">
        <v>96366.246491729893</v>
      </c>
      <c r="J7386" s="63">
        <v>6.9440683421705867</v>
      </c>
      <c r="K7386" s="63">
        <v>4.8529873785898863</v>
      </c>
      <c r="L7386" s="63">
        <v>7.8182390115379876</v>
      </c>
      <c r="M7386" s="63">
        <v>6.8564420701296438</v>
      </c>
      <c r="N7386" s="63">
        <v>7.0879362739828018</v>
      </c>
      <c r="O7386" s="71">
        <v>6.5784931873316355</v>
      </c>
    </row>
    <row r="7387" spans="2:15" outlineLevel="1" x14ac:dyDescent="0.25">
      <c r="B7387" s="65">
        <v>7378</v>
      </c>
      <c r="C7387" s="60">
        <v>1</v>
      </c>
      <c r="D7387" s="61">
        <v>0</v>
      </c>
      <c r="E7387" s="61">
        <v>1</v>
      </c>
      <c r="F7387" s="61">
        <v>1</v>
      </c>
      <c r="G7387" s="61">
        <v>1</v>
      </c>
      <c r="H7387" s="61">
        <v>0</v>
      </c>
      <c r="I7387" s="62">
        <v>27269.458957100389</v>
      </c>
      <c r="J7387" s="63">
        <v>5.3127809635645571</v>
      </c>
      <c r="K7387" s="63">
        <v>4.4898851344813711</v>
      </c>
      <c r="L7387" s="63">
        <v>6.7267929188242448</v>
      </c>
      <c r="M7387" s="63">
        <v>7.7874089324823181</v>
      </c>
      <c r="N7387" s="63">
        <v>7.0284249296375538</v>
      </c>
      <c r="O7387" s="71">
        <v>6.8342659719185592</v>
      </c>
    </row>
    <row r="7388" spans="2:15" outlineLevel="1" x14ac:dyDescent="0.25">
      <c r="B7388" s="65">
        <v>7379</v>
      </c>
      <c r="C7388" s="60">
        <v>1</v>
      </c>
      <c r="D7388" s="61">
        <v>0</v>
      </c>
      <c r="E7388" s="61">
        <v>1</v>
      </c>
      <c r="F7388" s="61">
        <v>1</v>
      </c>
      <c r="G7388" s="61">
        <v>0</v>
      </c>
      <c r="H7388" s="61">
        <v>1</v>
      </c>
      <c r="I7388" s="62">
        <v>102287.34496603216</v>
      </c>
      <c r="J7388" s="63">
        <v>6.4795163310785204</v>
      </c>
      <c r="K7388" s="63">
        <v>5.8251131369928295</v>
      </c>
      <c r="L7388" s="63">
        <v>6.9342303407536034</v>
      </c>
      <c r="M7388" s="63">
        <v>8.7377420721458368</v>
      </c>
      <c r="N7388" s="63">
        <v>6.820758782408137</v>
      </c>
      <c r="O7388" s="71">
        <v>6.9381373265407156</v>
      </c>
    </row>
    <row r="7389" spans="2:15" outlineLevel="1" x14ac:dyDescent="0.25">
      <c r="B7389" s="65">
        <v>7380</v>
      </c>
      <c r="C7389" s="60">
        <v>1</v>
      </c>
      <c r="D7389" s="61">
        <v>0</v>
      </c>
      <c r="E7389" s="61">
        <v>1</v>
      </c>
      <c r="F7389" s="61">
        <v>1</v>
      </c>
      <c r="G7389" s="61">
        <v>1</v>
      </c>
      <c r="H7389" s="61">
        <v>0</v>
      </c>
      <c r="I7389" s="62">
        <v>75607.432610808755</v>
      </c>
      <c r="J7389" s="63">
        <v>6.0780453479295149</v>
      </c>
      <c r="K7389" s="63">
        <v>4.7060467550620162</v>
      </c>
      <c r="L7389" s="63">
        <v>6.5488441326716034</v>
      </c>
      <c r="M7389" s="63">
        <v>7.3939366552528565</v>
      </c>
      <c r="N7389" s="63">
        <v>7.4000074527994428</v>
      </c>
      <c r="O7389" s="71">
        <v>7.3142612635466264</v>
      </c>
    </row>
    <row r="7390" spans="2:15" outlineLevel="1" x14ac:dyDescent="0.25">
      <c r="B7390" s="65">
        <v>7381</v>
      </c>
      <c r="C7390" s="60">
        <v>1</v>
      </c>
      <c r="D7390" s="61">
        <v>0</v>
      </c>
      <c r="E7390" s="61">
        <v>1</v>
      </c>
      <c r="F7390" s="61">
        <v>1</v>
      </c>
      <c r="G7390" s="61">
        <v>1</v>
      </c>
      <c r="H7390" s="61">
        <v>0</v>
      </c>
      <c r="I7390" s="62">
        <v>76504.4938480368</v>
      </c>
      <c r="J7390" s="63">
        <v>6.0798428011572767</v>
      </c>
      <c r="K7390" s="63">
        <v>5.427831883045438</v>
      </c>
      <c r="L7390" s="63">
        <v>6.7368347270863991</v>
      </c>
      <c r="M7390" s="63">
        <v>7.4615508573498479</v>
      </c>
      <c r="N7390" s="63">
        <v>7.5286582886639284</v>
      </c>
      <c r="O7390" s="71">
        <v>6.3360602522689344</v>
      </c>
    </row>
    <row r="7391" spans="2:15" outlineLevel="1" x14ac:dyDescent="0.25">
      <c r="B7391" s="65">
        <v>7382</v>
      </c>
      <c r="C7391" s="60">
        <v>1</v>
      </c>
      <c r="D7391" s="61">
        <v>0</v>
      </c>
      <c r="E7391" s="61">
        <v>1</v>
      </c>
      <c r="F7391" s="61">
        <v>1</v>
      </c>
      <c r="G7391" s="61">
        <v>0</v>
      </c>
      <c r="H7391" s="61">
        <v>1</v>
      </c>
      <c r="I7391" s="62">
        <v>99741.661575186183</v>
      </c>
      <c r="J7391" s="63">
        <v>6.8804551891072929</v>
      </c>
      <c r="K7391" s="63">
        <v>5.3754383273336366</v>
      </c>
      <c r="L7391" s="63">
        <v>6.12341208785005</v>
      </c>
      <c r="M7391" s="63">
        <v>8.6312872527238103</v>
      </c>
      <c r="N7391" s="63">
        <v>6.4009805089132801</v>
      </c>
      <c r="O7391" s="71">
        <v>7.021005159767876</v>
      </c>
    </row>
    <row r="7392" spans="2:15" outlineLevel="1" x14ac:dyDescent="0.25">
      <c r="B7392" s="65">
        <v>7383</v>
      </c>
      <c r="C7392" s="60">
        <v>1</v>
      </c>
      <c r="D7392" s="61">
        <v>0</v>
      </c>
      <c r="E7392" s="61">
        <v>1</v>
      </c>
      <c r="F7392" s="61">
        <v>1</v>
      </c>
      <c r="G7392" s="61">
        <v>0</v>
      </c>
      <c r="H7392" s="61">
        <v>1</v>
      </c>
      <c r="I7392" s="62">
        <v>60584.741637310959</v>
      </c>
      <c r="J7392" s="63">
        <v>5.5868923145428449</v>
      </c>
      <c r="K7392" s="63">
        <v>4.8677715433976338</v>
      </c>
      <c r="L7392" s="63">
        <v>7.7393535007893668</v>
      </c>
      <c r="M7392" s="63">
        <v>6.3147341329279785</v>
      </c>
      <c r="N7392" s="63">
        <v>6.5967651793610855</v>
      </c>
      <c r="O7392" s="71">
        <v>6.9992341387614907</v>
      </c>
    </row>
    <row r="7393" spans="2:15" outlineLevel="1" x14ac:dyDescent="0.25">
      <c r="B7393" s="65">
        <v>7384</v>
      </c>
      <c r="C7393" s="60">
        <v>0</v>
      </c>
      <c r="D7393" s="61">
        <v>1</v>
      </c>
      <c r="E7393" s="61">
        <v>1</v>
      </c>
      <c r="F7393" s="61">
        <v>1</v>
      </c>
      <c r="G7393" s="61">
        <v>1</v>
      </c>
      <c r="H7393" s="61">
        <v>0</v>
      </c>
      <c r="I7393" s="62">
        <v>96889.356798356355</v>
      </c>
      <c r="J7393" s="63">
        <v>5.6917710691444698</v>
      </c>
      <c r="K7393" s="63">
        <v>6.0515998589401541</v>
      </c>
      <c r="L7393" s="63">
        <v>8.1624316557739469</v>
      </c>
      <c r="M7393" s="63">
        <v>6.0000277116243224</v>
      </c>
      <c r="N7393" s="63">
        <v>7.5932209735853702</v>
      </c>
      <c r="O7393" s="71">
        <v>7.1366957677018554</v>
      </c>
    </row>
    <row r="7394" spans="2:15" outlineLevel="1" x14ac:dyDescent="0.25">
      <c r="B7394" s="65">
        <v>7385</v>
      </c>
      <c r="C7394" s="60">
        <v>0</v>
      </c>
      <c r="D7394" s="61">
        <v>1</v>
      </c>
      <c r="E7394" s="61">
        <v>1</v>
      </c>
      <c r="F7394" s="61">
        <v>1</v>
      </c>
      <c r="G7394" s="61">
        <v>0</v>
      </c>
      <c r="H7394" s="61">
        <v>1</v>
      </c>
      <c r="I7394" s="62">
        <v>78709.731196881563</v>
      </c>
      <c r="J7394" s="63">
        <v>5.9319671299984993</v>
      </c>
      <c r="K7394" s="63">
        <v>5.9522064865966202</v>
      </c>
      <c r="L7394" s="63">
        <v>6.7147296933597191</v>
      </c>
      <c r="M7394" s="63">
        <v>8.0190044684951349</v>
      </c>
      <c r="N7394" s="63">
        <v>6.6209810652237291</v>
      </c>
      <c r="O7394" s="71">
        <v>7.1597221812843319</v>
      </c>
    </row>
    <row r="7395" spans="2:15" outlineLevel="1" x14ac:dyDescent="0.25">
      <c r="B7395" s="65">
        <v>7386</v>
      </c>
      <c r="C7395" s="60">
        <v>1</v>
      </c>
      <c r="D7395" s="61">
        <v>0</v>
      </c>
      <c r="E7395" s="61">
        <v>1</v>
      </c>
      <c r="F7395" s="61">
        <v>1</v>
      </c>
      <c r="G7395" s="61">
        <v>1</v>
      </c>
      <c r="H7395" s="61">
        <v>0</v>
      </c>
      <c r="I7395" s="62">
        <v>101466.04553057694</v>
      </c>
      <c r="J7395" s="63">
        <v>6.9373283392324936</v>
      </c>
      <c r="K7395" s="63">
        <v>5.6554001411589159</v>
      </c>
      <c r="L7395" s="63">
        <v>6.7337887378997152</v>
      </c>
      <c r="M7395" s="63">
        <v>8.4640570591790265</v>
      </c>
      <c r="N7395" s="63">
        <v>7.1302007076992489</v>
      </c>
      <c r="O7395" s="71">
        <v>6.3222639444391948</v>
      </c>
    </row>
    <row r="7396" spans="2:15" outlineLevel="1" x14ac:dyDescent="0.25">
      <c r="B7396" s="65">
        <v>7387</v>
      </c>
      <c r="C7396" s="60">
        <v>1</v>
      </c>
      <c r="D7396" s="61">
        <v>0</v>
      </c>
      <c r="E7396" s="61">
        <v>1</v>
      </c>
      <c r="F7396" s="61">
        <v>1</v>
      </c>
      <c r="G7396" s="61">
        <v>0</v>
      </c>
      <c r="H7396" s="61">
        <v>1</v>
      </c>
      <c r="I7396" s="62">
        <v>93473.235142356425</v>
      </c>
      <c r="J7396" s="63">
        <v>6.0672244916260212</v>
      </c>
      <c r="K7396" s="63">
        <v>4.9437630295932458</v>
      </c>
      <c r="L7396" s="63">
        <v>7.328030478181482</v>
      </c>
      <c r="M7396" s="63">
        <v>7.0815194783779702</v>
      </c>
      <c r="N7396" s="63">
        <v>6.4116811994404328</v>
      </c>
      <c r="O7396" s="71">
        <v>7.0613644388916921</v>
      </c>
    </row>
    <row r="7397" spans="2:15" outlineLevel="1" x14ac:dyDescent="0.25">
      <c r="B7397" s="65">
        <v>7388</v>
      </c>
      <c r="C7397" s="60">
        <v>0</v>
      </c>
      <c r="D7397" s="61">
        <v>1</v>
      </c>
      <c r="E7397" s="61">
        <v>1</v>
      </c>
      <c r="F7397" s="61">
        <v>1</v>
      </c>
      <c r="G7397" s="61">
        <v>1</v>
      </c>
      <c r="H7397" s="61">
        <v>0</v>
      </c>
      <c r="I7397" s="62">
        <v>99140.819460576022</v>
      </c>
      <c r="J7397" s="63">
        <v>6.2942684262611293</v>
      </c>
      <c r="K7397" s="63">
        <v>6.4648154315033537</v>
      </c>
      <c r="L7397" s="63">
        <v>7.1886808395943662</v>
      </c>
      <c r="M7397" s="63">
        <v>6.9696450564235732</v>
      </c>
      <c r="N7397" s="63">
        <v>6.9911600967232213</v>
      </c>
      <c r="O7397" s="71">
        <v>6.8420940436506088</v>
      </c>
    </row>
    <row r="7398" spans="2:15" outlineLevel="1" x14ac:dyDescent="0.25">
      <c r="B7398" s="65">
        <v>7389</v>
      </c>
      <c r="C7398" s="60">
        <v>1</v>
      </c>
      <c r="D7398" s="61">
        <v>0</v>
      </c>
      <c r="E7398" s="61">
        <v>1</v>
      </c>
      <c r="F7398" s="61">
        <v>1</v>
      </c>
      <c r="G7398" s="61">
        <v>0</v>
      </c>
      <c r="H7398" s="61">
        <v>1</v>
      </c>
      <c r="I7398" s="62">
        <v>95023.910576187685</v>
      </c>
      <c r="J7398" s="63">
        <v>6.7577299810570564</v>
      </c>
      <c r="K7398" s="63">
        <v>4.8300272195226785</v>
      </c>
      <c r="L7398" s="63">
        <v>8.077218461969645</v>
      </c>
      <c r="M7398" s="63">
        <v>7.1691462640848034</v>
      </c>
      <c r="N7398" s="63">
        <v>6.0995807296346811</v>
      </c>
      <c r="O7398" s="71">
        <v>6.7926681590332239</v>
      </c>
    </row>
    <row r="7399" spans="2:15" outlineLevel="1" x14ac:dyDescent="0.25">
      <c r="B7399" s="65">
        <v>7390</v>
      </c>
      <c r="C7399" s="60">
        <v>0</v>
      </c>
      <c r="D7399" s="61">
        <v>1</v>
      </c>
      <c r="E7399" s="61">
        <v>1</v>
      </c>
      <c r="F7399" s="61">
        <v>1</v>
      </c>
      <c r="G7399" s="61">
        <v>1</v>
      </c>
      <c r="H7399" s="61">
        <v>0</v>
      </c>
      <c r="I7399" s="62">
        <v>95699.488804156848</v>
      </c>
      <c r="J7399" s="63">
        <v>5.6871835358961436</v>
      </c>
      <c r="K7399" s="63">
        <v>6.0640947508314538</v>
      </c>
      <c r="L7399" s="63">
        <v>7.2752607753486886</v>
      </c>
      <c r="M7399" s="63">
        <v>7.574039649569186</v>
      </c>
      <c r="N7399" s="63">
        <v>6.4258490866939137</v>
      </c>
      <c r="O7399" s="71">
        <v>6.3658989834189024</v>
      </c>
    </row>
    <row r="7400" spans="2:15" outlineLevel="1" x14ac:dyDescent="0.25">
      <c r="B7400" s="65">
        <v>7391</v>
      </c>
      <c r="C7400" s="60">
        <v>1</v>
      </c>
      <c r="D7400" s="61">
        <v>0</v>
      </c>
      <c r="E7400" s="61">
        <v>1</v>
      </c>
      <c r="F7400" s="61">
        <v>1</v>
      </c>
      <c r="G7400" s="61">
        <v>1</v>
      </c>
      <c r="H7400" s="61">
        <v>0</v>
      </c>
      <c r="I7400" s="62">
        <v>63253.784652901377</v>
      </c>
      <c r="J7400" s="63">
        <v>6.0272777458749971</v>
      </c>
      <c r="K7400" s="63">
        <v>5.3675387616482926</v>
      </c>
      <c r="L7400" s="63">
        <v>7.4269281700280123</v>
      </c>
      <c r="M7400" s="63">
        <v>6.1136116111488885</v>
      </c>
      <c r="N7400" s="63">
        <v>7.1303153339273733</v>
      </c>
      <c r="O7400" s="71">
        <v>6.8199186830081384</v>
      </c>
    </row>
    <row r="7401" spans="2:15" outlineLevel="1" x14ac:dyDescent="0.25">
      <c r="B7401" s="65">
        <v>7392</v>
      </c>
      <c r="C7401" s="60">
        <v>1</v>
      </c>
      <c r="D7401" s="61">
        <v>0</v>
      </c>
      <c r="E7401" s="61">
        <v>1</v>
      </c>
      <c r="F7401" s="61">
        <v>1</v>
      </c>
      <c r="G7401" s="61">
        <v>0</v>
      </c>
      <c r="H7401" s="61">
        <v>1</v>
      </c>
      <c r="I7401" s="62">
        <v>96478.372509147899</v>
      </c>
      <c r="J7401" s="63">
        <v>5.5723307436149119</v>
      </c>
      <c r="K7401" s="63">
        <v>5.4833098531418276</v>
      </c>
      <c r="L7401" s="63">
        <v>7.8444923592674112</v>
      </c>
      <c r="M7401" s="63">
        <v>7.2327274241661836</v>
      </c>
      <c r="N7401" s="63">
        <v>6.9016203418164492</v>
      </c>
      <c r="O7401" s="71">
        <v>7.2450796095253471</v>
      </c>
    </row>
    <row r="7402" spans="2:15" outlineLevel="1" x14ac:dyDescent="0.25">
      <c r="B7402" s="65">
        <v>7393</v>
      </c>
      <c r="C7402" s="60">
        <v>1</v>
      </c>
      <c r="D7402" s="61">
        <v>0</v>
      </c>
      <c r="E7402" s="61">
        <v>1</v>
      </c>
      <c r="F7402" s="61">
        <v>1</v>
      </c>
      <c r="G7402" s="61">
        <v>0</v>
      </c>
      <c r="H7402" s="61">
        <v>1</v>
      </c>
      <c r="I7402" s="62">
        <v>26030.39454839188</v>
      </c>
      <c r="J7402" s="63">
        <v>5.7853693735870388</v>
      </c>
      <c r="K7402" s="63">
        <v>5.6805720011997298</v>
      </c>
      <c r="L7402" s="63">
        <v>6.8222889955549633</v>
      </c>
      <c r="M7402" s="63">
        <v>6.2104512987355154</v>
      </c>
      <c r="N7402" s="63">
        <v>6.4336314250069542</v>
      </c>
      <c r="O7402" s="71">
        <v>6.7352630362484058</v>
      </c>
    </row>
    <row r="7403" spans="2:15" outlineLevel="1" x14ac:dyDescent="0.25">
      <c r="B7403" s="65">
        <v>7394</v>
      </c>
      <c r="C7403" s="60">
        <v>1</v>
      </c>
      <c r="D7403" s="61">
        <v>0</v>
      </c>
      <c r="E7403" s="61">
        <v>1</v>
      </c>
      <c r="F7403" s="61">
        <v>1</v>
      </c>
      <c r="G7403" s="61">
        <v>1</v>
      </c>
      <c r="H7403" s="61">
        <v>0</v>
      </c>
      <c r="I7403" s="62">
        <v>97697.513673031179</v>
      </c>
      <c r="J7403" s="63">
        <v>6.3400284035603418</v>
      </c>
      <c r="K7403" s="63">
        <v>5.2387183671680164</v>
      </c>
      <c r="L7403" s="63">
        <v>7.3051387580613891</v>
      </c>
      <c r="M7403" s="63">
        <v>7.6377802016569261</v>
      </c>
      <c r="N7403" s="63">
        <v>6.9506573914034284</v>
      </c>
      <c r="O7403" s="71">
        <v>6.8932755795040839</v>
      </c>
    </row>
    <row r="7404" spans="2:15" outlineLevel="1" x14ac:dyDescent="0.25">
      <c r="B7404" s="65">
        <v>7395</v>
      </c>
      <c r="C7404" s="60">
        <v>1</v>
      </c>
      <c r="D7404" s="61">
        <v>0</v>
      </c>
      <c r="E7404" s="61">
        <v>1</v>
      </c>
      <c r="F7404" s="61">
        <v>1</v>
      </c>
      <c r="G7404" s="61">
        <v>1</v>
      </c>
      <c r="H7404" s="61">
        <v>0</v>
      </c>
      <c r="I7404" s="62">
        <v>95686.812388974213</v>
      </c>
      <c r="J7404" s="63">
        <v>5.6549081698706116</v>
      </c>
      <c r="K7404" s="63">
        <v>4.2180578691323127</v>
      </c>
      <c r="L7404" s="63">
        <v>7.4551587649020714</v>
      </c>
      <c r="M7404" s="63">
        <v>8.8173895821134458</v>
      </c>
      <c r="N7404" s="63">
        <v>6.8290631305811615</v>
      </c>
      <c r="O7404" s="71">
        <v>6.7231362002356043</v>
      </c>
    </row>
    <row r="7405" spans="2:15" outlineLevel="1" x14ac:dyDescent="0.25">
      <c r="B7405" s="65">
        <v>7396</v>
      </c>
      <c r="C7405" s="60">
        <v>1</v>
      </c>
      <c r="D7405" s="61">
        <v>0</v>
      </c>
      <c r="E7405" s="61">
        <v>1</v>
      </c>
      <c r="F7405" s="61">
        <v>1</v>
      </c>
      <c r="G7405" s="61">
        <v>0</v>
      </c>
      <c r="H7405" s="61">
        <v>1</v>
      </c>
      <c r="I7405" s="62">
        <v>95394.063937524974</v>
      </c>
      <c r="J7405" s="63">
        <v>6.4668051868970382</v>
      </c>
      <c r="K7405" s="63">
        <v>5.0635259330036657</v>
      </c>
      <c r="L7405" s="63">
        <v>7.2018994718963691</v>
      </c>
      <c r="M7405" s="63">
        <v>7.3959691034724955</v>
      </c>
      <c r="N7405" s="63">
        <v>6.516703320195349</v>
      </c>
      <c r="O7405" s="71">
        <v>6.7970017399946325</v>
      </c>
    </row>
    <row r="7406" spans="2:15" outlineLevel="1" x14ac:dyDescent="0.25">
      <c r="B7406" s="65">
        <v>7397</v>
      </c>
      <c r="C7406" s="60">
        <v>1</v>
      </c>
      <c r="D7406" s="61">
        <v>0</v>
      </c>
      <c r="E7406" s="61">
        <v>1</v>
      </c>
      <c r="F7406" s="61">
        <v>1</v>
      </c>
      <c r="G7406" s="61">
        <v>0</v>
      </c>
      <c r="H7406" s="61">
        <v>1</v>
      </c>
      <c r="I7406" s="62">
        <v>102123.01670965538</v>
      </c>
      <c r="J7406" s="63">
        <v>6.0160581979893752</v>
      </c>
      <c r="K7406" s="63">
        <v>5.1965334138043993</v>
      </c>
      <c r="L7406" s="63">
        <v>7.6748001561661319</v>
      </c>
      <c r="M7406" s="63">
        <v>8.7725768423713379</v>
      </c>
      <c r="N7406" s="63">
        <v>7.2107353070999718</v>
      </c>
      <c r="O7406" s="71">
        <v>7.3697248498154995</v>
      </c>
    </row>
    <row r="7407" spans="2:15" outlineLevel="1" x14ac:dyDescent="0.25">
      <c r="B7407" s="65">
        <v>7398</v>
      </c>
      <c r="C7407" s="60">
        <v>0</v>
      </c>
      <c r="D7407" s="61">
        <v>1</v>
      </c>
      <c r="E7407" s="61">
        <v>1</v>
      </c>
      <c r="F7407" s="61">
        <v>1</v>
      </c>
      <c r="G7407" s="61">
        <v>1</v>
      </c>
      <c r="H7407" s="61">
        <v>0</v>
      </c>
      <c r="I7407" s="62">
        <v>78647.30486282536</v>
      </c>
      <c r="J7407" s="63">
        <v>5.1464536980345796</v>
      </c>
      <c r="K7407" s="63">
        <v>6.0992141214105073</v>
      </c>
      <c r="L7407" s="63">
        <v>6.5716580898244832</v>
      </c>
      <c r="M7407" s="63">
        <v>8.5222756964850905</v>
      </c>
      <c r="N7407" s="63">
        <v>7.415869438773905</v>
      </c>
      <c r="O7407" s="71">
        <v>6.4214274769529585</v>
      </c>
    </row>
    <row r="7408" spans="2:15" outlineLevel="1" x14ac:dyDescent="0.25">
      <c r="B7408" s="65">
        <v>7399</v>
      </c>
      <c r="C7408" s="60">
        <v>1</v>
      </c>
      <c r="D7408" s="61">
        <v>0</v>
      </c>
      <c r="E7408" s="61">
        <v>1</v>
      </c>
      <c r="F7408" s="61">
        <v>1</v>
      </c>
      <c r="G7408" s="61">
        <v>0</v>
      </c>
      <c r="H7408" s="61">
        <v>1</v>
      </c>
      <c r="I7408" s="62">
        <v>97059.34439875558</v>
      </c>
      <c r="J7408" s="63">
        <v>6.2375123538155393</v>
      </c>
      <c r="K7408" s="63">
        <v>4.2604499324051206</v>
      </c>
      <c r="L7408" s="63">
        <v>7.2084384463063795</v>
      </c>
      <c r="M7408" s="63">
        <v>8.9538743276929775</v>
      </c>
      <c r="N7408" s="63">
        <v>6.5378395600030048</v>
      </c>
      <c r="O7408" s="71">
        <v>6.8620532074812592</v>
      </c>
    </row>
    <row r="7409" spans="2:15" outlineLevel="1" x14ac:dyDescent="0.25">
      <c r="B7409" s="65">
        <v>7400</v>
      </c>
      <c r="C7409" s="60">
        <v>1</v>
      </c>
      <c r="D7409" s="61">
        <v>0</v>
      </c>
      <c r="E7409" s="61">
        <v>1</v>
      </c>
      <c r="F7409" s="61">
        <v>1</v>
      </c>
      <c r="G7409" s="61">
        <v>1</v>
      </c>
      <c r="H7409" s="61">
        <v>0</v>
      </c>
      <c r="I7409" s="62">
        <v>60609.884045524392</v>
      </c>
      <c r="J7409" s="63">
        <v>5.5956467687964668</v>
      </c>
      <c r="K7409" s="63">
        <v>4.2758012526058398</v>
      </c>
      <c r="L7409" s="63">
        <v>7.5815802871059912</v>
      </c>
      <c r="M7409" s="63">
        <v>6.1872607746397366</v>
      </c>
      <c r="N7409" s="63">
        <v>7.4316617159242178</v>
      </c>
      <c r="O7409" s="71">
        <v>7.1324982842202811</v>
      </c>
    </row>
    <row r="7410" spans="2:15" outlineLevel="1" x14ac:dyDescent="0.25">
      <c r="B7410" s="65">
        <v>7401</v>
      </c>
      <c r="C7410" s="60">
        <v>1</v>
      </c>
      <c r="D7410" s="61">
        <v>0</v>
      </c>
      <c r="E7410" s="61">
        <v>1</v>
      </c>
      <c r="F7410" s="61">
        <v>1</v>
      </c>
      <c r="G7410" s="61">
        <v>0</v>
      </c>
      <c r="H7410" s="61">
        <v>1</v>
      </c>
      <c r="I7410" s="62">
        <v>92923.707024656804</v>
      </c>
      <c r="J7410" s="63">
        <v>6.2042164687827039</v>
      </c>
      <c r="K7410" s="63">
        <v>4.5548164940355402</v>
      </c>
      <c r="L7410" s="63">
        <v>7.1115968118087309</v>
      </c>
      <c r="M7410" s="63">
        <v>7.110186596398842</v>
      </c>
      <c r="N7410" s="63">
        <v>6.6284831740957753</v>
      </c>
      <c r="O7410" s="71">
        <v>7.0192699183953904</v>
      </c>
    </row>
    <row r="7411" spans="2:15" outlineLevel="1" x14ac:dyDescent="0.25">
      <c r="B7411" s="65">
        <v>7402</v>
      </c>
      <c r="C7411" s="60">
        <v>1</v>
      </c>
      <c r="D7411" s="61">
        <v>0</v>
      </c>
      <c r="E7411" s="61">
        <v>1</v>
      </c>
      <c r="F7411" s="61">
        <v>1</v>
      </c>
      <c r="G7411" s="61">
        <v>1</v>
      </c>
      <c r="H7411" s="61">
        <v>0</v>
      </c>
      <c r="I7411" s="62">
        <v>96531.535172024858</v>
      </c>
      <c r="J7411" s="63">
        <v>5.8315142443474546</v>
      </c>
      <c r="K7411" s="63">
        <v>5.3803360002013907</v>
      </c>
      <c r="L7411" s="63">
        <v>7.6993145757228945</v>
      </c>
      <c r="M7411" s="63">
        <v>7.5329106257911258</v>
      </c>
      <c r="N7411" s="63">
        <v>6.9907027338141443</v>
      </c>
      <c r="O7411" s="71">
        <v>6.6481186818600646</v>
      </c>
    </row>
    <row r="7412" spans="2:15" outlineLevel="1" x14ac:dyDescent="0.25">
      <c r="B7412" s="65">
        <v>7403</v>
      </c>
      <c r="C7412" s="60">
        <v>1</v>
      </c>
      <c r="D7412" s="61">
        <v>0</v>
      </c>
      <c r="E7412" s="61">
        <v>1</v>
      </c>
      <c r="F7412" s="61">
        <v>1</v>
      </c>
      <c r="G7412" s="61">
        <v>0</v>
      </c>
      <c r="H7412" s="61">
        <v>1</v>
      </c>
      <c r="I7412" s="62">
        <v>96541.976379948392</v>
      </c>
      <c r="J7412" s="63">
        <v>6.2836817163316656</v>
      </c>
      <c r="K7412" s="63">
        <v>4.8589124172929168</v>
      </c>
      <c r="L7412" s="63">
        <v>6.9598367964289407</v>
      </c>
      <c r="M7412" s="63">
        <v>8.0703182436773275</v>
      </c>
      <c r="N7412" s="63">
        <v>6.7817941895519027</v>
      </c>
      <c r="O7412" s="71">
        <v>6.794643060379264</v>
      </c>
    </row>
    <row r="7413" spans="2:15" outlineLevel="1" x14ac:dyDescent="0.25">
      <c r="B7413" s="65">
        <v>7404</v>
      </c>
      <c r="C7413" s="60">
        <v>0</v>
      </c>
      <c r="D7413" s="61">
        <v>1</v>
      </c>
      <c r="E7413" s="61">
        <v>1</v>
      </c>
      <c r="F7413" s="61">
        <v>1</v>
      </c>
      <c r="G7413" s="61">
        <v>0</v>
      </c>
      <c r="H7413" s="61">
        <v>1</v>
      </c>
      <c r="I7413" s="62">
        <v>30440.756351651828</v>
      </c>
      <c r="J7413" s="63">
        <v>5.661781829167551</v>
      </c>
      <c r="K7413" s="63">
        <v>5.7081094276802187</v>
      </c>
      <c r="L7413" s="63">
        <v>6.7754022544522297</v>
      </c>
      <c r="M7413" s="63">
        <v>7.3928886389091399</v>
      </c>
      <c r="N7413" s="63">
        <v>6.6742961661062274</v>
      </c>
      <c r="O7413" s="71">
        <v>7.0727420583842004</v>
      </c>
    </row>
    <row r="7414" spans="2:15" outlineLevel="1" x14ac:dyDescent="0.25">
      <c r="B7414" s="65">
        <v>7405</v>
      </c>
      <c r="C7414" s="60">
        <v>1</v>
      </c>
      <c r="D7414" s="61">
        <v>0</v>
      </c>
      <c r="E7414" s="61">
        <v>1</v>
      </c>
      <c r="F7414" s="61">
        <v>1</v>
      </c>
      <c r="G7414" s="61">
        <v>1</v>
      </c>
      <c r="H7414" s="61">
        <v>0</v>
      </c>
      <c r="I7414" s="62">
        <v>74813.334980415399</v>
      </c>
      <c r="J7414" s="63">
        <v>6.0670625279743016</v>
      </c>
      <c r="K7414" s="63">
        <v>5.2533353209673797</v>
      </c>
      <c r="L7414" s="63">
        <v>6.8994277405957787</v>
      </c>
      <c r="M7414" s="63">
        <v>6.9250806647673606</v>
      </c>
      <c r="N7414" s="63">
        <v>7.2774508356141183</v>
      </c>
      <c r="O7414" s="71">
        <v>6.7285686121383286</v>
      </c>
    </row>
    <row r="7415" spans="2:15" outlineLevel="1" x14ac:dyDescent="0.25">
      <c r="B7415" s="65">
        <v>7406</v>
      </c>
      <c r="C7415" s="60">
        <v>1</v>
      </c>
      <c r="D7415" s="61">
        <v>0</v>
      </c>
      <c r="E7415" s="61">
        <v>1</v>
      </c>
      <c r="F7415" s="61">
        <v>1</v>
      </c>
      <c r="G7415" s="61">
        <v>1</v>
      </c>
      <c r="H7415" s="61">
        <v>0</v>
      </c>
      <c r="I7415" s="62">
        <v>96186.063477241754</v>
      </c>
      <c r="J7415" s="63">
        <v>6.722530344372819</v>
      </c>
      <c r="K7415" s="63">
        <v>5.7258399110139173</v>
      </c>
      <c r="L7415" s="63">
        <v>7.2800843233633357</v>
      </c>
      <c r="M7415" s="63">
        <v>6.0332210093616263</v>
      </c>
      <c r="N7415" s="63">
        <v>7.1802308539943027</v>
      </c>
      <c r="O7415" s="71">
        <v>6.9268679357680858</v>
      </c>
    </row>
    <row r="7416" spans="2:15" outlineLevel="1" x14ac:dyDescent="0.25">
      <c r="B7416" s="65">
        <v>7407</v>
      </c>
      <c r="C7416" s="60">
        <v>1</v>
      </c>
      <c r="D7416" s="61">
        <v>0</v>
      </c>
      <c r="E7416" s="61">
        <v>1</v>
      </c>
      <c r="F7416" s="61">
        <v>1</v>
      </c>
      <c r="G7416" s="61">
        <v>1</v>
      </c>
      <c r="H7416" s="61">
        <v>0</v>
      </c>
      <c r="I7416" s="62">
        <v>104208.8472395063</v>
      </c>
      <c r="J7416" s="63">
        <v>6.8973096020152802</v>
      </c>
      <c r="K7416" s="63">
        <v>6.1410165506168068</v>
      </c>
      <c r="L7416" s="63">
        <v>8.0691974519892362</v>
      </c>
      <c r="M7416" s="63">
        <v>8.1430352683165612</v>
      </c>
      <c r="N7416" s="63">
        <v>7.3486117488793754</v>
      </c>
      <c r="O7416" s="71">
        <v>6.281010770910334</v>
      </c>
    </row>
    <row r="7417" spans="2:15" outlineLevel="1" x14ac:dyDescent="0.25">
      <c r="B7417" s="65">
        <v>7408</v>
      </c>
      <c r="C7417" s="60">
        <v>1</v>
      </c>
      <c r="D7417" s="61">
        <v>0</v>
      </c>
      <c r="E7417" s="61">
        <v>1</v>
      </c>
      <c r="F7417" s="61">
        <v>1</v>
      </c>
      <c r="G7417" s="61">
        <v>1</v>
      </c>
      <c r="H7417" s="61">
        <v>0</v>
      </c>
      <c r="I7417" s="62">
        <v>98044.57247544665</v>
      </c>
      <c r="J7417" s="63">
        <v>5.9131891292520784</v>
      </c>
      <c r="K7417" s="63">
        <v>5.607171961666964</v>
      </c>
      <c r="L7417" s="63">
        <v>7.3357494160303078</v>
      </c>
      <c r="M7417" s="63">
        <v>7.9384681862366993</v>
      </c>
      <c r="N7417" s="63">
        <v>6.9851704761937121</v>
      </c>
      <c r="O7417" s="71">
        <v>6.624568531203229</v>
      </c>
    </row>
    <row r="7418" spans="2:15" outlineLevel="1" x14ac:dyDescent="0.25">
      <c r="B7418" s="65">
        <v>7409</v>
      </c>
      <c r="C7418" s="60">
        <v>1</v>
      </c>
      <c r="D7418" s="61">
        <v>0</v>
      </c>
      <c r="E7418" s="61">
        <v>1</v>
      </c>
      <c r="F7418" s="61">
        <v>1</v>
      </c>
      <c r="G7418" s="61">
        <v>1</v>
      </c>
      <c r="H7418" s="61">
        <v>0</v>
      </c>
      <c r="I7418" s="62">
        <v>91265.154579104448</v>
      </c>
      <c r="J7418" s="63">
        <v>5.5875173622601979</v>
      </c>
      <c r="K7418" s="63">
        <v>4.6483834662551775</v>
      </c>
      <c r="L7418" s="63">
        <v>7.9441717435159251</v>
      </c>
      <c r="M7418" s="63">
        <v>6.1471280785638536</v>
      </c>
      <c r="N7418" s="63">
        <v>7.512751526573032</v>
      </c>
      <c r="O7418" s="71">
        <v>6.6402689908668124</v>
      </c>
    </row>
    <row r="7419" spans="2:15" outlineLevel="1" x14ac:dyDescent="0.25">
      <c r="B7419" s="65">
        <v>7410</v>
      </c>
      <c r="C7419" s="60">
        <v>0</v>
      </c>
      <c r="D7419" s="61">
        <v>1</v>
      </c>
      <c r="E7419" s="61">
        <v>1</v>
      </c>
      <c r="F7419" s="61">
        <v>1</v>
      </c>
      <c r="G7419" s="61">
        <v>1</v>
      </c>
      <c r="H7419" s="61">
        <v>0</v>
      </c>
      <c r="I7419" s="62">
        <v>75509.171300628906</v>
      </c>
      <c r="J7419" s="63">
        <v>5.4083252977319392</v>
      </c>
      <c r="K7419" s="63">
        <v>5.4696259692875993</v>
      </c>
      <c r="L7419" s="63">
        <v>7.1953218793571532</v>
      </c>
      <c r="M7419" s="63">
        <v>7.817422478862067</v>
      </c>
      <c r="N7419" s="63">
        <v>7.073215316555852</v>
      </c>
      <c r="O7419" s="71">
        <v>6.4428421180604909</v>
      </c>
    </row>
    <row r="7420" spans="2:15" outlineLevel="1" x14ac:dyDescent="0.25">
      <c r="B7420" s="65">
        <v>7411</v>
      </c>
      <c r="C7420" s="60">
        <v>1</v>
      </c>
      <c r="D7420" s="61">
        <v>0</v>
      </c>
      <c r="E7420" s="61">
        <v>1</v>
      </c>
      <c r="F7420" s="61">
        <v>1</v>
      </c>
      <c r="G7420" s="61">
        <v>1</v>
      </c>
      <c r="H7420" s="61">
        <v>0</v>
      </c>
      <c r="I7420" s="62">
        <v>97252.590498705744</v>
      </c>
      <c r="J7420" s="63">
        <v>5.8487209285781905</v>
      </c>
      <c r="K7420" s="63">
        <v>4.9881428021034893</v>
      </c>
      <c r="L7420" s="63">
        <v>7.4602420693414002</v>
      </c>
      <c r="M7420" s="63">
        <v>8.724139490344367</v>
      </c>
      <c r="N7420" s="63">
        <v>6.6051238292278658</v>
      </c>
      <c r="O7420" s="71">
        <v>6.5021859524905068</v>
      </c>
    </row>
    <row r="7421" spans="2:15" outlineLevel="1" x14ac:dyDescent="0.25">
      <c r="B7421" s="65">
        <v>7412</v>
      </c>
      <c r="C7421" s="60">
        <v>1</v>
      </c>
      <c r="D7421" s="61">
        <v>0</v>
      </c>
      <c r="E7421" s="61">
        <v>1</v>
      </c>
      <c r="F7421" s="61">
        <v>1</v>
      </c>
      <c r="G7421" s="61">
        <v>1</v>
      </c>
      <c r="H7421" s="61">
        <v>0</v>
      </c>
      <c r="I7421" s="62">
        <v>99930.93281975131</v>
      </c>
      <c r="J7421" s="63">
        <v>6.667102942855669</v>
      </c>
      <c r="K7421" s="63">
        <v>4.9847261420366547</v>
      </c>
      <c r="L7421" s="63">
        <v>7.3178454450950703</v>
      </c>
      <c r="M7421" s="63">
        <v>8.7383986111622125</v>
      </c>
      <c r="N7421" s="63">
        <v>6.8211720529317468</v>
      </c>
      <c r="O7421" s="71">
        <v>6.5093316313393368</v>
      </c>
    </row>
    <row r="7422" spans="2:15" outlineLevel="1" x14ac:dyDescent="0.25">
      <c r="B7422" s="65">
        <v>7413</v>
      </c>
      <c r="C7422" s="60">
        <v>1</v>
      </c>
      <c r="D7422" s="61">
        <v>0</v>
      </c>
      <c r="E7422" s="61">
        <v>1</v>
      </c>
      <c r="F7422" s="61">
        <v>1</v>
      </c>
      <c r="G7422" s="61">
        <v>0</v>
      </c>
      <c r="H7422" s="61">
        <v>1</v>
      </c>
      <c r="I7422" s="62">
        <v>93973.690519134077</v>
      </c>
      <c r="J7422" s="63">
        <v>5.8146962336983545</v>
      </c>
      <c r="K7422" s="63">
        <v>5.0663301120479325</v>
      </c>
      <c r="L7422" s="63">
        <v>7.5310375353456536</v>
      </c>
      <c r="M7422" s="63">
        <v>7.3703717501008938</v>
      </c>
      <c r="N7422" s="63">
        <v>6.425533494776051</v>
      </c>
      <c r="O7422" s="71">
        <v>6.9105649366277397</v>
      </c>
    </row>
    <row r="7423" spans="2:15" outlineLevel="1" x14ac:dyDescent="0.25">
      <c r="B7423" s="65">
        <v>7414</v>
      </c>
      <c r="C7423" s="60">
        <v>1</v>
      </c>
      <c r="D7423" s="61">
        <v>0</v>
      </c>
      <c r="E7423" s="61">
        <v>1</v>
      </c>
      <c r="F7423" s="61">
        <v>1</v>
      </c>
      <c r="G7423" s="61">
        <v>0</v>
      </c>
      <c r="H7423" s="61">
        <v>1</v>
      </c>
      <c r="I7423" s="62">
        <v>99061.202205002352</v>
      </c>
      <c r="J7423" s="63">
        <v>6.1977376571048071</v>
      </c>
      <c r="K7423" s="63">
        <v>4.7695998709828302</v>
      </c>
      <c r="L7423" s="63">
        <v>6.9001926396519409</v>
      </c>
      <c r="M7423" s="63">
        <v>8.9361472011797236</v>
      </c>
      <c r="N7423" s="63">
        <v>6.857425864733111</v>
      </c>
      <c r="O7423" s="71">
        <v>6.9905123387589096</v>
      </c>
    </row>
    <row r="7424" spans="2:15" outlineLevel="1" x14ac:dyDescent="0.25">
      <c r="B7424" s="65">
        <v>7415</v>
      </c>
      <c r="C7424" s="60">
        <v>1</v>
      </c>
      <c r="D7424" s="61">
        <v>0</v>
      </c>
      <c r="E7424" s="61">
        <v>1</v>
      </c>
      <c r="F7424" s="61">
        <v>1</v>
      </c>
      <c r="G7424" s="61">
        <v>0</v>
      </c>
      <c r="H7424" s="61">
        <v>1</v>
      </c>
      <c r="I7424" s="62">
        <v>63647.478648341072</v>
      </c>
      <c r="J7424" s="63">
        <v>6.4346016043374687</v>
      </c>
      <c r="K7424" s="63">
        <v>5.8098338034462049</v>
      </c>
      <c r="L7424" s="63">
        <v>6.9297803788549981</v>
      </c>
      <c r="M7424" s="63">
        <v>6.3323637648613813</v>
      </c>
      <c r="N7424" s="63">
        <v>6.2887271294124787</v>
      </c>
      <c r="O7424" s="71">
        <v>6.8636797494434978</v>
      </c>
    </row>
    <row r="7425" spans="2:15" outlineLevel="1" x14ac:dyDescent="0.25">
      <c r="B7425" s="65">
        <v>7416</v>
      </c>
      <c r="C7425" s="60">
        <v>1</v>
      </c>
      <c r="D7425" s="61">
        <v>0</v>
      </c>
      <c r="E7425" s="61">
        <v>1</v>
      </c>
      <c r="F7425" s="61">
        <v>1</v>
      </c>
      <c r="G7425" s="61">
        <v>1</v>
      </c>
      <c r="H7425" s="61">
        <v>0</v>
      </c>
      <c r="I7425" s="62">
        <v>31203.117857717196</v>
      </c>
      <c r="J7425" s="63">
        <v>6.4913985804383092</v>
      </c>
      <c r="K7425" s="63">
        <v>5.4828659964166633</v>
      </c>
      <c r="L7425" s="63">
        <v>6.1187576150956611</v>
      </c>
      <c r="M7425" s="63">
        <v>6.9061246848404299</v>
      </c>
      <c r="N7425" s="63">
        <v>7.3964870041001793</v>
      </c>
      <c r="O7425" s="71">
        <v>6.9016019456277675</v>
      </c>
    </row>
    <row r="7426" spans="2:15" outlineLevel="1" x14ac:dyDescent="0.25">
      <c r="B7426" s="65">
        <v>7417</v>
      </c>
      <c r="C7426" s="60">
        <v>0</v>
      </c>
      <c r="D7426" s="61">
        <v>1</v>
      </c>
      <c r="E7426" s="61">
        <v>1</v>
      </c>
      <c r="F7426" s="61">
        <v>1</v>
      </c>
      <c r="G7426" s="61">
        <v>1</v>
      </c>
      <c r="H7426" s="61">
        <v>0</v>
      </c>
      <c r="I7426" s="62">
        <v>96814.449929512033</v>
      </c>
      <c r="J7426" s="63">
        <v>5.4776251029465515</v>
      </c>
      <c r="K7426" s="63">
        <v>5.956603522183709</v>
      </c>
      <c r="L7426" s="63">
        <v>7.0464644366970743</v>
      </c>
      <c r="M7426" s="63">
        <v>7.3589271212505114</v>
      </c>
      <c r="N7426" s="63">
        <v>7.4189519677741034</v>
      </c>
      <c r="O7426" s="71">
        <v>6.5971287106061549</v>
      </c>
    </row>
    <row r="7427" spans="2:15" outlineLevel="1" x14ac:dyDescent="0.25">
      <c r="B7427" s="65">
        <v>7418</v>
      </c>
      <c r="C7427" s="60">
        <v>1</v>
      </c>
      <c r="D7427" s="61">
        <v>0</v>
      </c>
      <c r="E7427" s="61">
        <v>1</v>
      </c>
      <c r="F7427" s="61">
        <v>1</v>
      </c>
      <c r="G7427" s="61">
        <v>1</v>
      </c>
      <c r="H7427" s="61">
        <v>0</v>
      </c>
      <c r="I7427" s="62">
        <v>75984.860425323714</v>
      </c>
      <c r="J7427" s="63">
        <v>6.4870583395367092</v>
      </c>
      <c r="K7427" s="63">
        <v>4.5066591406786047</v>
      </c>
      <c r="L7427" s="63">
        <v>6.4991905860963959</v>
      </c>
      <c r="M7427" s="63">
        <v>8.1483322504049127</v>
      </c>
      <c r="N7427" s="63">
        <v>7.0324953991463541</v>
      </c>
      <c r="O7427" s="71">
        <v>6.6623099085762041</v>
      </c>
    </row>
    <row r="7428" spans="2:15" outlineLevel="1" x14ac:dyDescent="0.25">
      <c r="B7428" s="65">
        <v>7419</v>
      </c>
      <c r="C7428" s="60">
        <v>1</v>
      </c>
      <c r="D7428" s="61">
        <v>0</v>
      </c>
      <c r="E7428" s="61">
        <v>1</v>
      </c>
      <c r="F7428" s="61">
        <v>1</v>
      </c>
      <c r="G7428" s="61">
        <v>0</v>
      </c>
      <c r="H7428" s="61">
        <v>1</v>
      </c>
      <c r="I7428" s="62">
        <v>100702.12910281486</v>
      </c>
      <c r="J7428" s="63">
        <v>6.2435416276669606</v>
      </c>
      <c r="K7428" s="63">
        <v>5.1373359903016027</v>
      </c>
      <c r="L7428" s="63">
        <v>7.3495852941344104</v>
      </c>
      <c r="M7428" s="63">
        <v>8.6062283150241399</v>
      </c>
      <c r="N7428" s="63">
        <v>6.9628697999676294</v>
      </c>
      <c r="O7428" s="71">
        <v>7.2159754996025258</v>
      </c>
    </row>
    <row r="7429" spans="2:15" outlineLevel="1" x14ac:dyDescent="0.25">
      <c r="B7429" s="65">
        <v>7420</v>
      </c>
      <c r="C7429" s="60">
        <v>1</v>
      </c>
      <c r="D7429" s="61">
        <v>0</v>
      </c>
      <c r="E7429" s="61">
        <v>1</v>
      </c>
      <c r="F7429" s="61">
        <v>1</v>
      </c>
      <c r="G7429" s="61">
        <v>1</v>
      </c>
      <c r="H7429" s="61">
        <v>0</v>
      </c>
      <c r="I7429" s="62">
        <v>61459.528777767089</v>
      </c>
      <c r="J7429" s="63">
        <v>6.300901105747104</v>
      </c>
      <c r="K7429" s="63">
        <v>5.2636481868791209</v>
      </c>
      <c r="L7429" s="63">
        <v>7.5253067457905036</v>
      </c>
      <c r="M7429" s="63">
        <v>6.0984424900263958</v>
      </c>
      <c r="N7429" s="63">
        <v>6.7739335187670582</v>
      </c>
      <c r="O7429" s="71">
        <v>6.12872126616044</v>
      </c>
    </row>
    <row r="7430" spans="2:15" outlineLevel="1" x14ac:dyDescent="0.25">
      <c r="B7430" s="65">
        <v>7421</v>
      </c>
      <c r="C7430" s="60">
        <v>1</v>
      </c>
      <c r="D7430" s="61">
        <v>0</v>
      </c>
      <c r="E7430" s="61">
        <v>1</v>
      </c>
      <c r="F7430" s="61">
        <v>1</v>
      </c>
      <c r="G7430" s="61">
        <v>0</v>
      </c>
      <c r="H7430" s="61">
        <v>1</v>
      </c>
      <c r="I7430" s="62">
        <v>28094.696940708614</v>
      </c>
      <c r="J7430" s="63">
        <v>5.4486223553245043</v>
      </c>
      <c r="K7430" s="63">
        <v>5.4197531121798299</v>
      </c>
      <c r="L7430" s="63">
        <v>6.6012657491493023</v>
      </c>
      <c r="M7430" s="63">
        <v>7.1920189766268336</v>
      </c>
      <c r="N7430" s="63">
        <v>6.6563718540675803</v>
      </c>
      <c r="O7430" s="71">
        <v>7.066542044316531</v>
      </c>
    </row>
    <row r="7431" spans="2:15" outlineLevel="1" x14ac:dyDescent="0.25">
      <c r="B7431" s="65">
        <v>7422</v>
      </c>
      <c r="C7431" s="60">
        <v>1</v>
      </c>
      <c r="D7431" s="61">
        <v>0</v>
      </c>
      <c r="E7431" s="61">
        <v>1</v>
      </c>
      <c r="F7431" s="61">
        <v>1</v>
      </c>
      <c r="G7431" s="61">
        <v>1</v>
      </c>
      <c r="H7431" s="61">
        <v>0</v>
      </c>
      <c r="I7431" s="62">
        <v>78044.181685767166</v>
      </c>
      <c r="J7431" s="63">
        <v>5.874326129466497</v>
      </c>
      <c r="K7431" s="63">
        <v>5.5584020243394656</v>
      </c>
      <c r="L7431" s="63">
        <v>7.0786410919328215</v>
      </c>
      <c r="M7431" s="63">
        <v>7.6447117059929646</v>
      </c>
      <c r="N7431" s="63">
        <v>7.3851394232967067</v>
      </c>
      <c r="O7431" s="71">
        <v>6.8467868647215582</v>
      </c>
    </row>
    <row r="7432" spans="2:15" outlineLevel="1" x14ac:dyDescent="0.25">
      <c r="B7432" s="65">
        <v>7423</v>
      </c>
      <c r="C7432" s="60">
        <v>1</v>
      </c>
      <c r="D7432" s="61">
        <v>0</v>
      </c>
      <c r="E7432" s="61">
        <v>1</v>
      </c>
      <c r="F7432" s="61">
        <v>1</v>
      </c>
      <c r="G7432" s="61">
        <v>1</v>
      </c>
      <c r="H7432" s="61">
        <v>0</v>
      </c>
      <c r="I7432" s="62">
        <v>92551.796368995841</v>
      </c>
      <c r="J7432" s="63">
        <v>5.8093092227971033</v>
      </c>
      <c r="K7432" s="63">
        <v>4.8723657562929379</v>
      </c>
      <c r="L7432" s="63">
        <v>7.1964924984030318</v>
      </c>
      <c r="M7432" s="63">
        <v>6.686609260502248</v>
      </c>
      <c r="N7432" s="63">
        <v>7.3138134084716162</v>
      </c>
      <c r="O7432" s="71">
        <v>6.6275444770882501</v>
      </c>
    </row>
    <row r="7433" spans="2:15" outlineLevel="1" x14ac:dyDescent="0.25">
      <c r="B7433" s="65">
        <v>7424</v>
      </c>
      <c r="C7433" s="60">
        <v>0</v>
      </c>
      <c r="D7433" s="61">
        <v>1</v>
      </c>
      <c r="E7433" s="61">
        <v>1</v>
      </c>
      <c r="F7433" s="61">
        <v>1</v>
      </c>
      <c r="G7433" s="61">
        <v>0</v>
      </c>
      <c r="H7433" s="61">
        <v>1</v>
      </c>
      <c r="I7433" s="62">
        <v>62404.332964261688</v>
      </c>
      <c r="J7433" s="63">
        <v>5.3150956548884878</v>
      </c>
      <c r="K7433" s="63">
        <v>6.0383686707141013</v>
      </c>
      <c r="L7433" s="63">
        <v>7.2192838112009312</v>
      </c>
      <c r="M7433" s="63">
        <v>6.4450234029182001</v>
      </c>
      <c r="N7433" s="63">
        <v>6.5085774181279783</v>
      </c>
      <c r="O7433" s="71">
        <v>6.8275954137940902</v>
      </c>
    </row>
    <row r="7434" spans="2:15" outlineLevel="1" x14ac:dyDescent="0.25">
      <c r="B7434" s="65">
        <v>7425</v>
      </c>
      <c r="C7434" s="60">
        <v>1</v>
      </c>
      <c r="D7434" s="61">
        <v>0</v>
      </c>
      <c r="E7434" s="61">
        <v>1</v>
      </c>
      <c r="F7434" s="61">
        <v>1</v>
      </c>
      <c r="G7434" s="61">
        <v>0</v>
      </c>
      <c r="H7434" s="61">
        <v>1</v>
      </c>
      <c r="I7434" s="62">
        <v>74305.982349020473</v>
      </c>
      <c r="J7434" s="63">
        <v>5.5070285649171291</v>
      </c>
      <c r="K7434" s="63">
        <v>4.7345936687374115</v>
      </c>
      <c r="L7434" s="63">
        <v>6.6776955584033013</v>
      </c>
      <c r="M7434" s="63">
        <v>8.1886035092187583</v>
      </c>
      <c r="N7434" s="63">
        <v>6.4486212237958886</v>
      </c>
      <c r="O7434" s="71">
        <v>7.3644020681197775</v>
      </c>
    </row>
    <row r="7435" spans="2:15" outlineLevel="1" x14ac:dyDescent="0.25">
      <c r="B7435" s="65">
        <v>7426</v>
      </c>
      <c r="C7435" s="60">
        <v>1</v>
      </c>
      <c r="D7435" s="61">
        <v>0</v>
      </c>
      <c r="E7435" s="61">
        <v>1</v>
      </c>
      <c r="F7435" s="61">
        <v>1</v>
      </c>
      <c r="G7435" s="61">
        <v>1</v>
      </c>
      <c r="H7435" s="61">
        <v>0</v>
      </c>
      <c r="I7435" s="62">
        <v>98230.88685176197</v>
      </c>
      <c r="J7435" s="63">
        <v>6.5931279101992866</v>
      </c>
      <c r="K7435" s="63">
        <v>6.0439684084075349</v>
      </c>
      <c r="L7435" s="63">
        <v>7.13043677202874</v>
      </c>
      <c r="M7435" s="63">
        <v>7.2935825798406526</v>
      </c>
      <c r="N7435" s="63">
        <v>7.0635668323340406</v>
      </c>
      <c r="O7435" s="71">
        <v>6.1168121117943466</v>
      </c>
    </row>
    <row r="7436" spans="2:15" outlineLevel="1" x14ac:dyDescent="0.25">
      <c r="B7436" s="65">
        <v>7427</v>
      </c>
      <c r="C7436" s="60">
        <v>0</v>
      </c>
      <c r="D7436" s="61">
        <v>1</v>
      </c>
      <c r="E7436" s="61">
        <v>1</v>
      </c>
      <c r="F7436" s="61">
        <v>1</v>
      </c>
      <c r="G7436" s="61">
        <v>1</v>
      </c>
      <c r="H7436" s="61">
        <v>0</v>
      </c>
      <c r="I7436" s="62">
        <v>24743.795891196685</v>
      </c>
      <c r="J7436" s="63">
        <v>5.1374658534703093</v>
      </c>
      <c r="K7436" s="63">
        <v>5.4561688793164063</v>
      </c>
      <c r="L7436" s="63">
        <v>7.0146623540034048</v>
      </c>
      <c r="M7436" s="63">
        <v>7.0368199463943384</v>
      </c>
      <c r="N7436" s="63">
        <v>6.2730889938623084</v>
      </c>
      <c r="O7436" s="71">
        <v>6.2287415422507095</v>
      </c>
    </row>
    <row r="7437" spans="2:15" outlineLevel="1" x14ac:dyDescent="0.25">
      <c r="B7437" s="65">
        <v>7428</v>
      </c>
      <c r="C7437" s="60">
        <v>1</v>
      </c>
      <c r="D7437" s="61">
        <v>0</v>
      </c>
      <c r="E7437" s="61">
        <v>1</v>
      </c>
      <c r="F7437" s="61">
        <v>1</v>
      </c>
      <c r="G7437" s="61">
        <v>0</v>
      </c>
      <c r="H7437" s="61">
        <v>1</v>
      </c>
      <c r="I7437" s="62">
        <v>97179.213502842395</v>
      </c>
      <c r="J7437" s="63">
        <v>6.3639814617843919</v>
      </c>
      <c r="K7437" s="63">
        <v>4.8182495260798319</v>
      </c>
      <c r="L7437" s="63">
        <v>8.0400523919216766</v>
      </c>
      <c r="M7437" s="63">
        <v>8.2115880888227437</v>
      </c>
      <c r="N7437" s="63">
        <v>6.2792472458776691</v>
      </c>
      <c r="O7437" s="71">
        <v>6.7321523383981532</v>
      </c>
    </row>
    <row r="7438" spans="2:15" outlineLevel="1" x14ac:dyDescent="0.25">
      <c r="B7438" s="65">
        <v>7429</v>
      </c>
      <c r="C7438" s="60">
        <v>1</v>
      </c>
      <c r="D7438" s="61">
        <v>0</v>
      </c>
      <c r="E7438" s="61">
        <v>1</v>
      </c>
      <c r="F7438" s="61">
        <v>1</v>
      </c>
      <c r="G7438" s="61">
        <v>0</v>
      </c>
      <c r="H7438" s="61">
        <v>1</v>
      </c>
      <c r="I7438" s="62">
        <v>61007.627269233461</v>
      </c>
      <c r="J7438" s="63">
        <v>6.3331324740180435</v>
      </c>
      <c r="K7438" s="63">
        <v>5.5778575519466331</v>
      </c>
      <c r="L7438" s="63">
        <v>7.0994484843068912</v>
      </c>
      <c r="M7438" s="63">
        <v>6.0023634808525337</v>
      </c>
      <c r="N7438" s="63">
        <v>6.0779441221408357</v>
      </c>
      <c r="O7438" s="71">
        <v>6.6668292420423603</v>
      </c>
    </row>
    <row r="7439" spans="2:15" outlineLevel="1" x14ac:dyDescent="0.25">
      <c r="B7439" s="65">
        <v>7430</v>
      </c>
      <c r="C7439" s="60">
        <v>1</v>
      </c>
      <c r="D7439" s="61">
        <v>0</v>
      </c>
      <c r="E7439" s="61">
        <v>1</v>
      </c>
      <c r="F7439" s="61">
        <v>1</v>
      </c>
      <c r="G7439" s="61">
        <v>1</v>
      </c>
      <c r="H7439" s="61">
        <v>0</v>
      </c>
      <c r="I7439" s="62">
        <v>27020.431520781247</v>
      </c>
      <c r="J7439" s="63">
        <v>5.4320433014604284</v>
      </c>
      <c r="K7439" s="63">
        <v>5.0654617798356751</v>
      </c>
      <c r="L7439" s="63">
        <v>6.701824667338669</v>
      </c>
      <c r="M7439" s="63">
        <v>7.2769430372077295</v>
      </c>
      <c r="N7439" s="63">
        <v>7.1903531709138715</v>
      </c>
      <c r="O7439" s="71">
        <v>6.2632155560589506</v>
      </c>
    </row>
    <row r="7440" spans="2:15" outlineLevel="1" x14ac:dyDescent="0.25">
      <c r="B7440" s="65">
        <v>7431</v>
      </c>
      <c r="C7440" s="60">
        <v>0</v>
      </c>
      <c r="D7440" s="61">
        <v>1</v>
      </c>
      <c r="E7440" s="61">
        <v>1</v>
      </c>
      <c r="F7440" s="61">
        <v>1</v>
      </c>
      <c r="G7440" s="61">
        <v>1</v>
      </c>
      <c r="H7440" s="61">
        <v>0</v>
      </c>
      <c r="I7440" s="62">
        <v>79109.718799819238</v>
      </c>
      <c r="J7440" s="63">
        <v>5.8343029604597589</v>
      </c>
      <c r="K7440" s="63">
        <v>6.4010187886358798</v>
      </c>
      <c r="L7440" s="63">
        <v>6.5593419256396084</v>
      </c>
      <c r="M7440" s="63">
        <v>7.6841198994956574</v>
      </c>
      <c r="N7440" s="63">
        <v>7.3066857500613391</v>
      </c>
      <c r="O7440" s="71">
        <v>6.5889873166847952</v>
      </c>
    </row>
    <row r="7441" spans="2:15" outlineLevel="1" x14ac:dyDescent="0.25">
      <c r="B7441" s="65">
        <v>7432</v>
      </c>
      <c r="C7441" s="60">
        <v>1</v>
      </c>
      <c r="D7441" s="61">
        <v>0</v>
      </c>
      <c r="E7441" s="61">
        <v>1</v>
      </c>
      <c r="F7441" s="61">
        <v>1</v>
      </c>
      <c r="G7441" s="61">
        <v>1</v>
      </c>
      <c r="H7441" s="61">
        <v>0</v>
      </c>
      <c r="I7441" s="62">
        <v>96221.250361655984</v>
      </c>
      <c r="J7441" s="63">
        <v>6.6413672501257501</v>
      </c>
      <c r="K7441" s="63">
        <v>5.7225542038497617</v>
      </c>
      <c r="L7441" s="63">
        <v>7.0241955104724765</v>
      </c>
      <c r="M7441" s="63">
        <v>6.766610567620452</v>
      </c>
      <c r="N7441" s="63">
        <v>6.9256817206993704</v>
      </c>
      <c r="O7441" s="71">
        <v>6.5173860891644768</v>
      </c>
    </row>
    <row r="7442" spans="2:15" outlineLevel="1" x14ac:dyDescent="0.25">
      <c r="B7442" s="65">
        <v>7433</v>
      </c>
      <c r="C7442" s="60">
        <v>1</v>
      </c>
      <c r="D7442" s="61">
        <v>0</v>
      </c>
      <c r="E7442" s="61">
        <v>1</v>
      </c>
      <c r="F7442" s="61">
        <v>1</v>
      </c>
      <c r="G7442" s="61">
        <v>0</v>
      </c>
      <c r="H7442" s="61">
        <v>1</v>
      </c>
      <c r="I7442" s="62">
        <v>72274.805895519894</v>
      </c>
      <c r="J7442" s="63">
        <v>5.0689906728049134</v>
      </c>
      <c r="K7442" s="63">
        <v>4.4497365960555229</v>
      </c>
      <c r="L7442" s="63">
        <v>7.3075826275967364</v>
      </c>
      <c r="M7442" s="63">
        <v>7.8337859566276444</v>
      </c>
      <c r="N7442" s="63">
        <v>6.884716316437312</v>
      </c>
      <c r="O7442" s="71">
        <v>6.9390649902622341</v>
      </c>
    </row>
    <row r="7443" spans="2:15" outlineLevel="1" x14ac:dyDescent="0.25">
      <c r="B7443" s="65">
        <v>7434</v>
      </c>
      <c r="C7443" s="60">
        <v>1</v>
      </c>
      <c r="D7443" s="61">
        <v>0</v>
      </c>
      <c r="E7443" s="61">
        <v>1</v>
      </c>
      <c r="F7443" s="61">
        <v>1</v>
      </c>
      <c r="G7443" s="61">
        <v>1</v>
      </c>
      <c r="H7443" s="61">
        <v>0</v>
      </c>
      <c r="I7443" s="62">
        <v>99487.903706367331</v>
      </c>
      <c r="J7443" s="63">
        <v>6.574323659811304</v>
      </c>
      <c r="K7443" s="63">
        <v>4.9861626949411271</v>
      </c>
      <c r="L7443" s="63">
        <v>6.9919099062845378</v>
      </c>
      <c r="M7443" s="63">
        <v>8.8435237605310348</v>
      </c>
      <c r="N7443" s="63">
        <v>6.739495613516878</v>
      </c>
      <c r="O7443" s="71">
        <v>6.5893702694960723</v>
      </c>
    </row>
    <row r="7444" spans="2:15" outlineLevel="1" x14ac:dyDescent="0.25">
      <c r="B7444" s="65">
        <v>7435</v>
      </c>
      <c r="C7444" s="60">
        <v>0</v>
      </c>
      <c r="D7444" s="61">
        <v>1</v>
      </c>
      <c r="E7444" s="61">
        <v>1</v>
      </c>
      <c r="F7444" s="61">
        <v>1</v>
      </c>
      <c r="G7444" s="61">
        <v>1</v>
      </c>
      <c r="H7444" s="61">
        <v>0</v>
      </c>
      <c r="I7444" s="62">
        <v>63598.989007726806</v>
      </c>
      <c r="J7444" s="63">
        <v>5.5637014788198496</v>
      </c>
      <c r="K7444" s="63">
        <v>6.0687373286408235</v>
      </c>
      <c r="L7444" s="63">
        <v>7.0341915832915003</v>
      </c>
      <c r="M7444" s="63">
        <v>6.6299120312177893</v>
      </c>
      <c r="N7444" s="63">
        <v>6.9209676198496171</v>
      </c>
      <c r="O7444" s="71">
        <v>6.3987527258785848</v>
      </c>
    </row>
    <row r="7445" spans="2:15" outlineLevel="1" x14ac:dyDescent="0.25">
      <c r="B7445" s="65">
        <v>7436</v>
      </c>
      <c r="C7445" s="60">
        <v>1</v>
      </c>
      <c r="D7445" s="61">
        <v>0</v>
      </c>
      <c r="E7445" s="61">
        <v>1</v>
      </c>
      <c r="F7445" s="61">
        <v>1</v>
      </c>
      <c r="G7445" s="61">
        <v>1</v>
      </c>
      <c r="H7445" s="61">
        <v>0</v>
      </c>
      <c r="I7445" s="62">
        <v>23922.245375969476</v>
      </c>
      <c r="J7445" s="63">
        <v>5.7449424955468302</v>
      </c>
      <c r="K7445" s="63">
        <v>4.722861302804211</v>
      </c>
      <c r="L7445" s="63">
        <v>6.5817531232766129</v>
      </c>
      <c r="M7445" s="63">
        <v>6.5504598724597107</v>
      </c>
      <c r="N7445" s="63">
        <v>7.0369790867300743</v>
      </c>
      <c r="O7445" s="71">
        <v>6.1259936954667253</v>
      </c>
    </row>
    <row r="7446" spans="2:15" outlineLevel="1" x14ac:dyDescent="0.25">
      <c r="B7446" s="65">
        <v>7437</v>
      </c>
      <c r="C7446" s="60">
        <v>1</v>
      </c>
      <c r="D7446" s="61">
        <v>0</v>
      </c>
      <c r="E7446" s="61">
        <v>1</v>
      </c>
      <c r="F7446" s="61">
        <v>1</v>
      </c>
      <c r="G7446" s="61">
        <v>0</v>
      </c>
      <c r="H7446" s="61">
        <v>1</v>
      </c>
      <c r="I7446" s="62">
        <v>95051.39551195933</v>
      </c>
      <c r="J7446" s="63">
        <v>6.5230067304693957</v>
      </c>
      <c r="K7446" s="63">
        <v>4.4720333590986714</v>
      </c>
      <c r="L7446" s="63">
        <v>7.3608462819169995</v>
      </c>
      <c r="M7446" s="63">
        <v>7.4808308874489189</v>
      </c>
      <c r="N7446" s="63">
        <v>6.7340316224123971</v>
      </c>
      <c r="O7446" s="71">
        <v>6.9220015071582583</v>
      </c>
    </row>
    <row r="7447" spans="2:15" outlineLevel="1" x14ac:dyDescent="0.25">
      <c r="B7447" s="65">
        <v>7438</v>
      </c>
      <c r="C7447" s="60">
        <v>1</v>
      </c>
      <c r="D7447" s="61">
        <v>0</v>
      </c>
      <c r="E7447" s="61">
        <v>1</v>
      </c>
      <c r="F7447" s="61">
        <v>1</v>
      </c>
      <c r="G7447" s="61">
        <v>1</v>
      </c>
      <c r="H7447" s="61">
        <v>0</v>
      </c>
      <c r="I7447" s="62">
        <v>23304.997738703154</v>
      </c>
      <c r="J7447" s="63">
        <v>5.3134694807509764</v>
      </c>
      <c r="K7447" s="63">
        <v>5.1207670558375886</v>
      </c>
      <c r="L7447" s="63">
        <v>6.689847077453229</v>
      </c>
      <c r="M7447" s="63">
        <v>6.0187574514795834</v>
      </c>
      <c r="N7447" s="63">
        <v>7.1072078322730405</v>
      </c>
      <c r="O7447" s="71">
        <v>6.4175142507998757</v>
      </c>
    </row>
    <row r="7448" spans="2:15" outlineLevel="1" x14ac:dyDescent="0.25">
      <c r="B7448" s="65">
        <v>7439</v>
      </c>
      <c r="C7448" s="60">
        <v>1</v>
      </c>
      <c r="D7448" s="61">
        <v>0</v>
      </c>
      <c r="E7448" s="61">
        <v>1</v>
      </c>
      <c r="F7448" s="61">
        <v>1</v>
      </c>
      <c r="G7448" s="61">
        <v>1</v>
      </c>
      <c r="H7448" s="61">
        <v>0</v>
      </c>
      <c r="I7448" s="62">
        <v>100109.57599283863</v>
      </c>
      <c r="J7448" s="63">
        <v>5.4809319956020106</v>
      </c>
      <c r="K7448" s="63">
        <v>5.4006818046159157</v>
      </c>
      <c r="L7448" s="63">
        <v>7.8227354862414495</v>
      </c>
      <c r="M7448" s="63">
        <v>8.5062565877223175</v>
      </c>
      <c r="N7448" s="63">
        <v>7.310617625671517</v>
      </c>
      <c r="O7448" s="71">
        <v>6.9830491152351026</v>
      </c>
    </row>
    <row r="7449" spans="2:15" outlineLevel="1" x14ac:dyDescent="0.25">
      <c r="B7449" s="65">
        <v>7440</v>
      </c>
      <c r="C7449" s="60">
        <v>0</v>
      </c>
      <c r="D7449" s="61">
        <v>1</v>
      </c>
      <c r="E7449" s="61">
        <v>1</v>
      </c>
      <c r="F7449" s="61">
        <v>1</v>
      </c>
      <c r="G7449" s="61">
        <v>0</v>
      </c>
      <c r="H7449" s="61">
        <v>1</v>
      </c>
      <c r="I7449" s="62">
        <v>101804.20459352349</v>
      </c>
      <c r="J7449" s="63">
        <v>5.4794303988074784</v>
      </c>
      <c r="K7449" s="63">
        <v>6.4668153741723957</v>
      </c>
      <c r="L7449" s="63">
        <v>7.4856903345544756</v>
      </c>
      <c r="M7449" s="63">
        <v>8.0691064782890827</v>
      </c>
      <c r="N7449" s="63">
        <v>7.1977621008386441</v>
      </c>
      <c r="O7449" s="71">
        <v>7.2317013556353134</v>
      </c>
    </row>
    <row r="7450" spans="2:15" outlineLevel="1" x14ac:dyDescent="0.25">
      <c r="B7450" s="65">
        <v>7441</v>
      </c>
      <c r="C7450" s="60">
        <v>0</v>
      </c>
      <c r="D7450" s="61">
        <v>1</v>
      </c>
      <c r="E7450" s="61">
        <v>1</v>
      </c>
      <c r="F7450" s="61">
        <v>1</v>
      </c>
      <c r="G7450" s="61">
        <v>1</v>
      </c>
      <c r="H7450" s="61">
        <v>0</v>
      </c>
      <c r="I7450" s="62">
        <v>102082.18986731576</v>
      </c>
      <c r="J7450" s="63">
        <v>5.5548918201570636</v>
      </c>
      <c r="K7450" s="63">
        <v>6.0400035212757697</v>
      </c>
      <c r="L7450" s="63">
        <v>7.3667770101503276</v>
      </c>
      <c r="M7450" s="63">
        <v>8.4571019839315547</v>
      </c>
      <c r="N7450" s="63">
        <v>7.6460900145543942</v>
      </c>
      <c r="O7450" s="71">
        <v>6.8829398109765387</v>
      </c>
    </row>
    <row r="7451" spans="2:15" outlineLevel="1" x14ac:dyDescent="0.25">
      <c r="B7451" s="65">
        <v>7442</v>
      </c>
      <c r="C7451" s="60">
        <v>1</v>
      </c>
      <c r="D7451" s="61">
        <v>0</v>
      </c>
      <c r="E7451" s="61">
        <v>1</v>
      </c>
      <c r="F7451" s="61">
        <v>1</v>
      </c>
      <c r="G7451" s="61">
        <v>1</v>
      </c>
      <c r="H7451" s="61">
        <v>0</v>
      </c>
      <c r="I7451" s="62">
        <v>103422.77291621707</v>
      </c>
      <c r="J7451" s="63">
        <v>6.8582788536371337</v>
      </c>
      <c r="K7451" s="63">
        <v>5.7554510774928369</v>
      </c>
      <c r="L7451" s="63">
        <v>8.2445013842708299</v>
      </c>
      <c r="M7451" s="63">
        <v>8.5418637677585068</v>
      </c>
      <c r="N7451" s="63">
        <v>6.7680237642014651</v>
      </c>
      <c r="O7451" s="71">
        <v>6.533082199320047</v>
      </c>
    </row>
    <row r="7452" spans="2:15" outlineLevel="1" x14ac:dyDescent="0.25">
      <c r="B7452" s="65">
        <v>7443</v>
      </c>
      <c r="C7452" s="60">
        <v>1</v>
      </c>
      <c r="D7452" s="61">
        <v>0</v>
      </c>
      <c r="E7452" s="61">
        <v>1</v>
      </c>
      <c r="F7452" s="61">
        <v>1</v>
      </c>
      <c r="G7452" s="61">
        <v>0</v>
      </c>
      <c r="H7452" s="61">
        <v>1</v>
      </c>
      <c r="I7452" s="62">
        <v>94209.976052422338</v>
      </c>
      <c r="J7452" s="63">
        <v>5.6426505631448913</v>
      </c>
      <c r="K7452" s="63">
        <v>5.1738000071912209</v>
      </c>
      <c r="L7452" s="63">
        <v>7.4605287594081</v>
      </c>
      <c r="M7452" s="63">
        <v>7.1164352847865615</v>
      </c>
      <c r="N7452" s="63">
        <v>6.7524916359445699</v>
      </c>
      <c r="O7452" s="71">
        <v>7.1073917976805632</v>
      </c>
    </row>
    <row r="7453" spans="2:15" outlineLevel="1" x14ac:dyDescent="0.25">
      <c r="B7453" s="65">
        <v>7444</v>
      </c>
      <c r="C7453" s="60">
        <v>1</v>
      </c>
      <c r="D7453" s="61">
        <v>0</v>
      </c>
      <c r="E7453" s="61">
        <v>1</v>
      </c>
      <c r="F7453" s="61">
        <v>1</v>
      </c>
      <c r="G7453" s="61">
        <v>0</v>
      </c>
      <c r="H7453" s="61">
        <v>1</v>
      </c>
      <c r="I7453" s="62">
        <v>97314.083303118925</v>
      </c>
      <c r="J7453" s="63">
        <v>6.8158505735753909</v>
      </c>
      <c r="K7453" s="63">
        <v>5.8661300432704566</v>
      </c>
      <c r="L7453" s="63">
        <v>7.669994782913288</v>
      </c>
      <c r="M7453" s="63">
        <v>6.6424727801522341</v>
      </c>
      <c r="N7453" s="63">
        <v>6.4623062963428488</v>
      </c>
      <c r="O7453" s="71">
        <v>6.8925628894853626</v>
      </c>
    </row>
    <row r="7454" spans="2:15" outlineLevel="1" x14ac:dyDescent="0.25">
      <c r="B7454" s="65">
        <v>7445</v>
      </c>
      <c r="C7454" s="60">
        <v>1</v>
      </c>
      <c r="D7454" s="61">
        <v>0</v>
      </c>
      <c r="E7454" s="61">
        <v>1</v>
      </c>
      <c r="F7454" s="61">
        <v>1</v>
      </c>
      <c r="G7454" s="61">
        <v>0</v>
      </c>
      <c r="H7454" s="61">
        <v>1</v>
      </c>
      <c r="I7454" s="62">
        <v>100353.19922154311</v>
      </c>
      <c r="J7454" s="63">
        <v>6.5144693476318976</v>
      </c>
      <c r="K7454" s="63">
        <v>5.8012820402835761</v>
      </c>
      <c r="L7454" s="63">
        <v>6.5588800797204154</v>
      </c>
      <c r="M7454" s="63">
        <v>8.3963970022749841</v>
      </c>
      <c r="N7454" s="63">
        <v>6.5813495251454786</v>
      </c>
      <c r="O7454" s="71">
        <v>7.0111817601206354</v>
      </c>
    </row>
    <row r="7455" spans="2:15" outlineLevel="1" x14ac:dyDescent="0.25">
      <c r="B7455" s="65">
        <v>7446</v>
      </c>
      <c r="C7455" s="60">
        <v>1</v>
      </c>
      <c r="D7455" s="61">
        <v>0</v>
      </c>
      <c r="E7455" s="61">
        <v>1</v>
      </c>
      <c r="F7455" s="61">
        <v>1</v>
      </c>
      <c r="G7455" s="61">
        <v>0</v>
      </c>
      <c r="H7455" s="61">
        <v>1</v>
      </c>
      <c r="I7455" s="62">
        <v>74137.182928853086</v>
      </c>
      <c r="J7455" s="63">
        <v>6.0453666975086673</v>
      </c>
      <c r="K7455" s="63">
        <v>4.9722931890278996</v>
      </c>
      <c r="L7455" s="63">
        <v>6.8119622819623222</v>
      </c>
      <c r="M7455" s="63">
        <v>7.7658919403283999</v>
      </c>
      <c r="N7455" s="63">
        <v>6.3648317701528612</v>
      </c>
      <c r="O7455" s="71">
        <v>6.82064921983969</v>
      </c>
    </row>
    <row r="7456" spans="2:15" outlineLevel="1" x14ac:dyDescent="0.25">
      <c r="B7456" s="65">
        <v>7447</v>
      </c>
      <c r="C7456" s="60">
        <v>0</v>
      </c>
      <c r="D7456" s="61">
        <v>1</v>
      </c>
      <c r="E7456" s="61">
        <v>1</v>
      </c>
      <c r="F7456" s="61">
        <v>1</v>
      </c>
      <c r="G7456" s="61">
        <v>0</v>
      </c>
      <c r="H7456" s="61">
        <v>1</v>
      </c>
      <c r="I7456" s="62">
        <v>63900.395050967229</v>
      </c>
      <c r="J7456" s="63">
        <v>5.4639248685489967</v>
      </c>
      <c r="K7456" s="63">
        <v>5.7051855784864074</v>
      </c>
      <c r="L7456" s="63">
        <v>7.8517532393639247</v>
      </c>
      <c r="M7456" s="63">
        <v>6.4295809563678148</v>
      </c>
      <c r="N7456" s="63">
        <v>6.9013691919537736</v>
      </c>
      <c r="O7456" s="71">
        <v>6.9496125691001094</v>
      </c>
    </row>
    <row r="7457" spans="2:15" outlineLevel="1" x14ac:dyDescent="0.25">
      <c r="B7457" s="65">
        <v>7448</v>
      </c>
      <c r="C7457" s="60">
        <v>1</v>
      </c>
      <c r="D7457" s="61">
        <v>0</v>
      </c>
      <c r="E7457" s="61">
        <v>1</v>
      </c>
      <c r="F7457" s="61">
        <v>1</v>
      </c>
      <c r="G7457" s="61">
        <v>1</v>
      </c>
      <c r="H7457" s="61">
        <v>0</v>
      </c>
      <c r="I7457" s="62">
        <v>75724.294902463764</v>
      </c>
      <c r="J7457" s="63">
        <v>5.9553198482590091</v>
      </c>
      <c r="K7457" s="63">
        <v>4.5179915585137094</v>
      </c>
      <c r="L7457" s="63">
        <v>6.5247101355687365</v>
      </c>
      <c r="M7457" s="63">
        <v>8.3517434950893126</v>
      </c>
      <c r="N7457" s="63">
        <v>7.1704569630379345</v>
      </c>
      <c r="O7457" s="71">
        <v>6.7688723422130224</v>
      </c>
    </row>
    <row r="7458" spans="2:15" outlineLevel="1" x14ac:dyDescent="0.25">
      <c r="B7458" s="65">
        <v>7449</v>
      </c>
      <c r="C7458" s="60">
        <v>1</v>
      </c>
      <c r="D7458" s="61">
        <v>0</v>
      </c>
      <c r="E7458" s="61">
        <v>1</v>
      </c>
      <c r="F7458" s="61">
        <v>1</v>
      </c>
      <c r="G7458" s="61">
        <v>1</v>
      </c>
      <c r="H7458" s="61">
        <v>0</v>
      </c>
      <c r="I7458" s="62">
        <v>99772.359580487071</v>
      </c>
      <c r="J7458" s="63">
        <v>6.0569733107537989</v>
      </c>
      <c r="K7458" s="63">
        <v>5.6906025387449155</v>
      </c>
      <c r="L7458" s="63">
        <v>8.0821806008517605</v>
      </c>
      <c r="M7458" s="63">
        <v>8.4679384875437638</v>
      </c>
      <c r="N7458" s="63">
        <v>6.6825678045370287</v>
      </c>
      <c r="O7458" s="71">
        <v>6.2678727274903592</v>
      </c>
    </row>
    <row r="7459" spans="2:15" outlineLevel="1" x14ac:dyDescent="0.25">
      <c r="B7459" s="65">
        <v>7450</v>
      </c>
      <c r="C7459" s="60">
        <v>1</v>
      </c>
      <c r="D7459" s="61">
        <v>0</v>
      </c>
      <c r="E7459" s="61">
        <v>1</v>
      </c>
      <c r="F7459" s="61">
        <v>1</v>
      </c>
      <c r="G7459" s="61">
        <v>0</v>
      </c>
      <c r="H7459" s="61">
        <v>1</v>
      </c>
      <c r="I7459" s="62">
        <v>75736.435489831958</v>
      </c>
      <c r="J7459" s="63">
        <v>5.9603912469029492</v>
      </c>
      <c r="K7459" s="63">
        <v>5.1248069485930881</v>
      </c>
      <c r="L7459" s="63">
        <v>6.6615265955104546</v>
      </c>
      <c r="M7459" s="63">
        <v>7.8421508149973551</v>
      </c>
      <c r="N7459" s="63">
        <v>6.7168459828706233</v>
      </c>
      <c r="O7459" s="71">
        <v>7.0535379039718613</v>
      </c>
    </row>
    <row r="7460" spans="2:15" outlineLevel="1" x14ac:dyDescent="0.25">
      <c r="B7460" s="65">
        <v>7451</v>
      </c>
      <c r="C7460" s="60">
        <v>1</v>
      </c>
      <c r="D7460" s="61">
        <v>0</v>
      </c>
      <c r="E7460" s="61">
        <v>1</v>
      </c>
      <c r="F7460" s="61">
        <v>1</v>
      </c>
      <c r="G7460" s="61">
        <v>0</v>
      </c>
      <c r="H7460" s="61">
        <v>1</v>
      </c>
      <c r="I7460" s="62">
        <v>94880.564931176923</v>
      </c>
      <c r="J7460" s="63">
        <v>5.9726816005227121</v>
      </c>
      <c r="K7460" s="63">
        <v>5.4207882257281259</v>
      </c>
      <c r="L7460" s="63">
        <v>7.3268652094727376</v>
      </c>
      <c r="M7460" s="63">
        <v>7.1647250626793575</v>
      </c>
      <c r="N7460" s="63">
        <v>6.4148551580257092</v>
      </c>
      <c r="O7460" s="71">
        <v>7.0582094773489139</v>
      </c>
    </row>
    <row r="7461" spans="2:15" outlineLevel="1" x14ac:dyDescent="0.25">
      <c r="B7461" s="65">
        <v>7452</v>
      </c>
      <c r="C7461" s="60">
        <v>1</v>
      </c>
      <c r="D7461" s="61">
        <v>0</v>
      </c>
      <c r="E7461" s="61">
        <v>1</v>
      </c>
      <c r="F7461" s="61">
        <v>1</v>
      </c>
      <c r="G7461" s="61">
        <v>0</v>
      </c>
      <c r="H7461" s="61">
        <v>1</v>
      </c>
      <c r="I7461" s="62">
        <v>98962.567862171461</v>
      </c>
      <c r="J7461" s="63">
        <v>6.3152893091595805</v>
      </c>
      <c r="K7461" s="63">
        <v>5.5412201784281407</v>
      </c>
      <c r="L7461" s="63">
        <v>6.8305557084558144</v>
      </c>
      <c r="M7461" s="63">
        <v>8.328255860904374</v>
      </c>
      <c r="N7461" s="63">
        <v>6.6772638575844319</v>
      </c>
      <c r="O7461" s="71">
        <v>6.7848655375325295</v>
      </c>
    </row>
    <row r="7462" spans="2:15" outlineLevel="1" x14ac:dyDescent="0.25">
      <c r="B7462" s="65">
        <v>7453</v>
      </c>
      <c r="C7462" s="60">
        <v>1</v>
      </c>
      <c r="D7462" s="61">
        <v>0</v>
      </c>
      <c r="E7462" s="61">
        <v>1</v>
      </c>
      <c r="F7462" s="61">
        <v>1</v>
      </c>
      <c r="G7462" s="61">
        <v>0</v>
      </c>
      <c r="H7462" s="61">
        <v>1</v>
      </c>
      <c r="I7462" s="62">
        <v>62293.983213772939</v>
      </c>
      <c r="J7462" s="63">
        <v>5.8215303100281419</v>
      </c>
      <c r="K7462" s="63">
        <v>5.5362796584067375</v>
      </c>
      <c r="L7462" s="63">
        <v>7.4311434170969664</v>
      </c>
      <c r="M7462" s="63">
        <v>6.3030913474379311</v>
      </c>
      <c r="N7462" s="63">
        <v>6.6402834667670927</v>
      </c>
      <c r="O7462" s="71">
        <v>6.7150404819287823</v>
      </c>
    </row>
    <row r="7463" spans="2:15" outlineLevel="1" x14ac:dyDescent="0.25">
      <c r="B7463" s="65">
        <v>7454</v>
      </c>
      <c r="C7463" s="60">
        <v>1</v>
      </c>
      <c r="D7463" s="61">
        <v>0</v>
      </c>
      <c r="E7463" s="61">
        <v>1</v>
      </c>
      <c r="F7463" s="61">
        <v>1</v>
      </c>
      <c r="G7463" s="61">
        <v>0</v>
      </c>
      <c r="H7463" s="61">
        <v>1</v>
      </c>
      <c r="I7463" s="62">
        <v>27295.277913759521</v>
      </c>
      <c r="J7463" s="63">
        <v>5.6955472330103483</v>
      </c>
      <c r="K7463" s="63">
        <v>5.1286308082809562</v>
      </c>
      <c r="L7463" s="63">
        <v>6.2701429885953628</v>
      </c>
      <c r="M7463" s="63">
        <v>7.0651215856261009</v>
      </c>
      <c r="N7463" s="63">
        <v>6.6759526441610273</v>
      </c>
      <c r="O7463" s="71">
        <v>7.1451994493980537</v>
      </c>
    </row>
    <row r="7464" spans="2:15" outlineLevel="1" x14ac:dyDescent="0.25">
      <c r="B7464" s="65">
        <v>7455</v>
      </c>
      <c r="C7464" s="60">
        <v>1</v>
      </c>
      <c r="D7464" s="61">
        <v>0</v>
      </c>
      <c r="E7464" s="61">
        <v>1</v>
      </c>
      <c r="F7464" s="61">
        <v>1</v>
      </c>
      <c r="G7464" s="61">
        <v>0</v>
      </c>
      <c r="H7464" s="61">
        <v>1</v>
      </c>
      <c r="I7464" s="62">
        <v>27358.905655917362</v>
      </c>
      <c r="J7464" s="63">
        <v>6.4142071958240106</v>
      </c>
      <c r="K7464" s="63">
        <v>4.6673818650522785</v>
      </c>
      <c r="L7464" s="63">
        <v>6.3825608891589534</v>
      </c>
      <c r="M7464" s="63">
        <v>7.4475282455847385</v>
      </c>
      <c r="N7464" s="63">
        <v>6.4450696355628319</v>
      </c>
      <c r="O7464" s="71">
        <v>6.5480422221561669</v>
      </c>
    </row>
    <row r="7465" spans="2:15" outlineLevel="1" x14ac:dyDescent="0.25">
      <c r="B7465" s="65">
        <v>7456</v>
      </c>
      <c r="C7465" s="60">
        <v>1</v>
      </c>
      <c r="D7465" s="61">
        <v>0</v>
      </c>
      <c r="E7465" s="61">
        <v>1</v>
      </c>
      <c r="F7465" s="61">
        <v>1</v>
      </c>
      <c r="G7465" s="61">
        <v>1</v>
      </c>
      <c r="H7465" s="61">
        <v>0</v>
      </c>
      <c r="I7465" s="62">
        <v>100433.42747164791</v>
      </c>
      <c r="J7465" s="63">
        <v>5.4946026453218098</v>
      </c>
      <c r="K7465" s="63">
        <v>5.4631619304365193</v>
      </c>
      <c r="L7465" s="63">
        <v>8.0765745797931423</v>
      </c>
      <c r="M7465" s="63">
        <v>8.8804713886961881</v>
      </c>
      <c r="N7465" s="63">
        <v>7.188483423093377</v>
      </c>
      <c r="O7465" s="71">
        <v>6.4891782270354721</v>
      </c>
    </row>
    <row r="7466" spans="2:15" outlineLevel="1" x14ac:dyDescent="0.25">
      <c r="B7466" s="65">
        <v>7457</v>
      </c>
      <c r="C7466" s="60">
        <v>1</v>
      </c>
      <c r="D7466" s="61">
        <v>0</v>
      </c>
      <c r="E7466" s="61">
        <v>1</v>
      </c>
      <c r="F7466" s="61">
        <v>1</v>
      </c>
      <c r="G7466" s="61">
        <v>1</v>
      </c>
      <c r="H7466" s="61">
        <v>0</v>
      </c>
      <c r="I7466" s="62">
        <v>28738.575358319402</v>
      </c>
      <c r="J7466" s="63">
        <v>6.281403662237464</v>
      </c>
      <c r="K7466" s="63">
        <v>5.4794955982110869</v>
      </c>
      <c r="L7466" s="63">
        <v>6.5033982731746525</v>
      </c>
      <c r="M7466" s="63">
        <v>6.8177879963118881</v>
      </c>
      <c r="N7466" s="63">
        <v>6.9148249078163371</v>
      </c>
      <c r="O7466" s="71">
        <v>6.4517872705387624</v>
      </c>
    </row>
    <row r="7467" spans="2:15" outlineLevel="1" x14ac:dyDescent="0.25">
      <c r="B7467" s="65">
        <v>7458</v>
      </c>
      <c r="C7467" s="60">
        <v>1</v>
      </c>
      <c r="D7467" s="61">
        <v>0</v>
      </c>
      <c r="E7467" s="61">
        <v>1</v>
      </c>
      <c r="F7467" s="61">
        <v>1</v>
      </c>
      <c r="G7467" s="61">
        <v>0</v>
      </c>
      <c r="H7467" s="61">
        <v>1</v>
      </c>
      <c r="I7467" s="62">
        <v>74765.110881839297</v>
      </c>
      <c r="J7467" s="63">
        <v>5.3361337921173897</v>
      </c>
      <c r="K7467" s="63">
        <v>4.9853632331113751</v>
      </c>
      <c r="L7467" s="63">
        <v>6.9040505253424955</v>
      </c>
      <c r="M7467" s="63">
        <v>8.0291005270108649</v>
      </c>
      <c r="N7467" s="63">
        <v>6.7251020166764617</v>
      </c>
      <c r="O7467" s="71">
        <v>7.1928710757496832</v>
      </c>
    </row>
    <row r="7468" spans="2:15" outlineLevel="1" x14ac:dyDescent="0.25">
      <c r="B7468" s="65">
        <v>7459</v>
      </c>
      <c r="C7468" s="60">
        <v>1</v>
      </c>
      <c r="D7468" s="61">
        <v>0</v>
      </c>
      <c r="E7468" s="61">
        <v>1</v>
      </c>
      <c r="F7468" s="61">
        <v>1</v>
      </c>
      <c r="G7468" s="61">
        <v>1</v>
      </c>
      <c r="H7468" s="61">
        <v>0</v>
      </c>
      <c r="I7468" s="62">
        <v>25671.078002898023</v>
      </c>
      <c r="J7468" s="63">
        <v>5.2389194318280632</v>
      </c>
      <c r="K7468" s="63">
        <v>4.9961435310704321</v>
      </c>
      <c r="L7468" s="63">
        <v>6.8785629368353343</v>
      </c>
      <c r="M7468" s="63">
        <v>6.3489420975716291</v>
      </c>
      <c r="N7468" s="63">
        <v>7.3879146117706824</v>
      </c>
      <c r="O7468" s="71">
        <v>6.9056982269591654</v>
      </c>
    </row>
    <row r="7469" spans="2:15" outlineLevel="1" x14ac:dyDescent="0.25">
      <c r="B7469" s="65">
        <v>7460</v>
      </c>
      <c r="C7469" s="60">
        <v>1</v>
      </c>
      <c r="D7469" s="61">
        <v>0</v>
      </c>
      <c r="E7469" s="61">
        <v>1</v>
      </c>
      <c r="F7469" s="61">
        <v>1</v>
      </c>
      <c r="G7469" s="61">
        <v>1</v>
      </c>
      <c r="H7469" s="61">
        <v>0</v>
      </c>
      <c r="I7469" s="62">
        <v>72809.86053327845</v>
      </c>
      <c r="J7469" s="63">
        <v>5.5261324362574822</v>
      </c>
      <c r="K7469" s="63">
        <v>4.1704869808387253</v>
      </c>
      <c r="L7469" s="63">
        <v>6.7108590857718955</v>
      </c>
      <c r="M7469" s="63">
        <v>8.2953796913969615</v>
      </c>
      <c r="N7469" s="63">
        <v>7.026966653857059</v>
      </c>
      <c r="O7469" s="71">
        <v>6.5742896711746823</v>
      </c>
    </row>
    <row r="7470" spans="2:15" outlineLevel="1" x14ac:dyDescent="0.25">
      <c r="B7470" s="65">
        <v>7461</v>
      </c>
      <c r="C7470" s="60">
        <v>1</v>
      </c>
      <c r="D7470" s="61">
        <v>0</v>
      </c>
      <c r="E7470" s="61">
        <v>1</v>
      </c>
      <c r="F7470" s="61">
        <v>1</v>
      </c>
      <c r="G7470" s="61">
        <v>1</v>
      </c>
      <c r="H7470" s="61">
        <v>0</v>
      </c>
      <c r="I7470" s="62">
        <v>76824.294665496738</v>
      </c>
      <c r="J7470" s="63">
        <v>6.3411053423954158</v>
      </c>
      <c r="K7470" s="63">
        <v>5.7194442119137001</v>
      </c>
      <c r="L7470" s="63">
        <v>6.4553325642745376</v>
      </c>
      <c r="M7470" s="63">
        <v>7.1270121062438623</v>
      </c>
      <c r="N7470" s="63">
        <v>7.3097167432376562</v>
      </c>
      <c r="O7470" s="71">
        <v>6.63370214993465</v>
      </c>
    </row>
    <row r="7471" spans="2:15" outlineLevel="1" x14ac:dyDescent="0.25">
      <c r="B7471" s="65">
        <v>7462</v>
      </c>
      <c r="C7471" s="60">
        <v>1</v>
      </c>
      <c r="D7471" s="61">
        <v>0</v>
      </c>
      <c r="E7471" s="61">
        <v>1</v>
      </c>
      <c r="F7471" s="61">
        <v>1</v>
      </c>
      <c r="G7471" s="61">
        <v>1</v>
      </c>
      <c r="H7471" s="61">
        <v>0</v>
      </c>
      <c r="I7471" s="62">
        <v>94766.363700953472</v>
      </c>
      <c r="J7471" s="63">
        <v>6.3395339199692291</v>
      </c>
      <c r="K7471" s="63">
        <v>5.3638034861346284</v>
      </c>
      <c r="L7471" s="63">
        <v>7.2803052174723817</v>
      </c>
      <c r="M7471" s="63">
        <v>6.6950785122237315</v>
      </c>
      <c r="N7471" s="63">
        <v>7.2974841116698768</v>
      </c>
      <c r="O7471" s="71">
        <v>6.2249490464528083</v>
      </c>
    </row>
    <row r="7472" spans="2:15" outlineLevel="1" x14ac:dyDescent="0.25">
      <c r="B7472" s="65">
        <v>7463</v>
      </c>
      <c r="C7472" s="60">
        <v>1</v>
      </c>
      <c r="D7472" s="61">
        <v>0</v>
      </c>
      <c r="E7472" s="61">
        <v>1</v>
      </c>
      <c r="F7472" s="61">
        <v>1</v>
      </c>
      <c r="G7472" s="61">
        <v>1</v>
      </c>
      <c r="H7472" s="61">
        <v>0</v>
      </c>
      <c r="I7472" s="62">
        <v>97340.787461374319</v>
      </c>
      <c r="J7472" s="63">
        <v>7.2884835110233253</v>
      </c>
      <c r="K7472" s="63">
        <v>4.966027597823909</v>
      </c>
      <c r="L7472" s="63">
        <v>7.0728491990724347</v>
      </c>
      <c r="M7472" s="63">
        <v>7.2590038913353627</v>
      </c>
      <c r="N7472" s="63">
        <v>6.7806166122819844</v>
      </c>
      <c r="O7472" s="71">
        <v>6.728718639408739</v>
      </c>
    </row>
    <row r="7473" spans="2:15" outlineLevel="1" x14ac:dyDescent="0.25">
      <c r="B7473" s="65">
        <v>7464</v>
      </c>
      <c r="C7473" s="60">
        <v>0</v>
      </c>
      <c r="D7473" s="61">
        <v>1</v>
      </c>
      <c r="E7473" s="61">
        <v>1</v>
      </c>
      <c r="F7473" s="61">
        <v>1</v>
      </c>
      <c r="G7473" s="61">
        <v>0</v>
      </c>
      <c r="H7473" s="61">
        <v>1</v>
      </c>
      <c r="I7473" s="62">
        <v>29375.500103540442</v>
      </c>
      <c r="J7473" s="63">
        <v>5.7182799311991772</v>
      </c>
      <c r="K7473" s="63">
        <v>5.8766030595987964</v>
      </c>
      <c r="L7473" s="63">
        <v>6.4967713004443599</v>
      </c>
      <c r="M7473" s="63">
        <v>6.9810532076366254</v>
      </c>
      <c r="N7473" s="63">
        <v>6.6214396744511799</v>
      </c>
      <c r="O7473" s="71">
        <v>7.0668446707095658</v>
      </c>
    </row>
    <row r="7474" spans="2:15" outlineLevel="1" x14ac:dyDescent="0.25">
      <c r="B7474" s="65">
        <v>7465</v>
      </c>
      <c r="C7474" s="60">
        <v>1</v>
      </c>
      <c r="D7474" s="61">
        <v>0</v>
      </c>
      <c r="E7474" s="61">
        <v>1</v>
      </c>
      <c r="F7474" s="61">
        <v>1</v>
      </c>
      <c r="G7474" s="61">
        <v>1</v>
      </c>
      <c r="H7474" s="61">
        <v>0</v>
      </c>
      <c r="I7474" s="62">
        <v>76891.35257380351</v>
      </c>
      <c r="J7474" s="63">
        <v>5.6360141544833944</v>
      </c>
      <c r="K7474" s="63">
        <v>5.4843373090200433</v>
      </c>
      <c r="L7474" s="63">
        <v>7.0153518577107201</v>
      </c>
      <c r="M7474" s="63">
        <v>7.4598561826721639</v>
      </c>
      <c r="N7474" s="63">
        <v>7.4979185381070765</v>
      </c>
      <c r="O7474" s="71">
        <v>6.8845853039894749</v>
      </c>
    </row>
    <row r="7475" spans="2:15" outlineLevel="1" x14ac:dyDescent="0.25">
      <c r="B7475" s="65">
        <v>7466</v>
      </c>
      <c r="C7475" s="60">
        <v>1</v>
      </c>
      <c r="D7475" s="61">
        <v>0</v>
      </c>
      <c r="E7475" s="61">
        <v>1</v>
      </c>
      <c r="F7475" s="61">
        <v>1</v>
      </c>
      <c r="G7475" s="61">
        <v>0</v>
      </c>
      <c r="H7475" s="61">
        <v>1</v>
      </c>
      <c r="I7475" s="62">
        <v>25447.473507381015</v>
      </c>
      <c r="J7475" s="63">
        <v>6.3206581775787232</v>
      </c>
      <c r="K7475" s="63">
        <v>5.101116732566636</v>
      </c>
      <c r="L7475" s="63">
        <v>6.385873073053312</v>
      </c>
      <c r="M7475" s="63">
        <v>6.1018057655348388</v>
      </c>
      <c r="N7475" s="63">
        <v>6.6065779287556348</v>
      </c>
      <c r="O7475" s="71">
        <v>6.8068459848790068</v>
      </c>
    </row>
    <row r="7476" spans="2:15" outlineLevel="1" x14ac:dyDescent="0.25">
      <c r="B7476" s="65">
        <v>7467</v>
      </c>
      <c r="C7476" s="60">
        <v>1</v>
      </c>
      <c r="D7476" s="61">
        <v>0</v>
      </c>
      <c r="E7476" s="61">
        <v>1</v>
      </c>
      <c r="F7476" s="61">
        <v>1</v>
      </c>
      <c r="G7476" s="61">
        <v>1</v>
      </c>
      <c r="H7476" s="61">
        <v>0</v>
      </c>
      <c r="I7476" s="62">
        <v>100151.03822376172</v>
      </c>
      <c r="J7476" s="63">
        <v>6.7647637943946224</v>
      </c>
      <c r="K7476" s="63">
        <v>5.8462520758621244</v>
      </c>
      <c r="L7476" s="63">
        <v>7.2510095574709776</v>
      </c>
      <c r="M7476" s="63">
        <v>7.1509128158961328</v>
      </c>
      <c r="N7476" s="63">
        <v>7.2883612139316671</v>
      </c>
      <c r="O7476" s="71">
        <v>6.9337999002300279</v>
      </c>
    </row>
    <row r="7477" spans="2:15" outlineLevel="1" x14ac:dyDescent="0.25">
      <c r="B7477" s="65">
        <v>7468</v>
      </c>
      <c r="C7477" s="60">
        <v>1</v>
      </c>
      <c r="D7477" s="61">
        <v>0</v>
      </c>
      <c r="E7477" s="61">
        <v>1</v>
      </c>
      <c r="F7477" s="61">
        <v>1</v>
      </c>
      <c r="G7477" s="61">
        <v>0</v>
      </c>
      <c r="H7477" s="61">
        <v>1</v>
      </c>
      <c r="I7477" s="62">
        <v>65351.29644317647</v>
      </c>
      <c r="J7477" s="63">
        <v>6.362452905959568</v>
      </c>
      <c r="K7477" s="63">
        <v>5.8617666520946852</v>
      </c>
      <c r="L7477" s="63">
        <v>7.0580796248736561</v>
      </c>
      <c r="M7477" s="63">
        <v>6.3854884559230705</v>
      </c>
      <c r="N7477" s="63">
        <v>6.7853184586326361</v>
      </c>
      <c r="O7477" s="71">
        <v>6.946954384106677</v>
      </c>
    </row>
    <row r="7478" spans="2:15" outlineLevel="1" x14ac:dyDescent="0.25">
      <c r="B7478" s="65">
        <v>7469</v>
      </c>
      <c r="C7478" s="60">
        <v>1</v>
      </c>
      <c r="D7478" s="61">
        <v>0</v>
      </c>
      <c r="E7478" s="61">
        <v>1</v>
      </c>
      <c r="F7478" s="61">
        <v>1</v>
      </c>
      <c r="G7478" s="61">
        <v>0</v>
      </c>
      <c r="H7478" s="61">
        <v>1</v>
      </c>
      <c r="I7478" s="62">
        <v>99256.447852508019</v>
      </c>
      <c r="J7478" s="63">
        <v>6.9482177124721067</v>
      </c>
      <c r="K7478" s="63">
        <v>5.7065242469840252</v>
      </c>
      <c r="L7478" s="63">
        <v>6.4557165039586417</v>
      </c>
      <c r="M7478" s="63">
        <v>8.5548007314681662</v>
      </c>
      <c r="N7478" s="63">
        <v>6.2239479272960656</v>
      </c>
      <c r="O7478" s="71">
        <v>6.3214621293305298</v>
      </c>
    </row>
    <row r="7479" spans="2:15" outlineLevel="1" x14ac:dyDescent="0.25">
      <c r="B7479" s="65">
        <v>7470</v>
      </c>
      <c r="C7479" s="60">
        <v>0</v>
      </c>
      <c r="D7479" s="61">
        <v>1</v>
      </c>
      <c r="E7479" s="61">
        <v>1</v>
      </c>
      <c r="F7479" s="61">
        <v>1</v>
      </c>
      <c r="G7479" s="61">
        <v>1</v>
      </c>
      <c r="H7479" s="61">
        <v>0</v>
      </c>
      <c r="I7479" s="62">
        <v>98993.464066557834</v>
      </c>
      <c r="J7479" s="63">
        <v>5.8013560539274858</v>
      </c>
      <c r="K7479" s="63">
        <v>6.4060596616744112</v>
      </c>
      <c r="L7479" s="63">
        <v>6.9328692469519435</v>
      </c>
      <c r="M7479" s="63">
        <v>7.0789418531470449</v>
      </c>
      <c r="N7479" s="63">
        <v>7.5126155486064778</v>
      </c>
      <c r="O7479" s="71">
        <v>6.9119052091249005</v>
      </c>
    </row>
    <row r="7480" spans="2:15" outlineLevel="1" x14ac:dyDescent="0.25">
      <c r="B7480" s="65">
        <v>7471</v>
      </c>
      <c r="C7480" s="60">
        <v>1</v>
      </c>
      <c r="D7480" s="61">
        <v>0</v>
      </c>
      <c r="E7480" s="61">
        <v>1</v>
      </c>
      <c r="F7480" s="61">
        <v>1</v>
      </c>
      <c r="G7480" s="61">
        <v>1</v>
      </c>
      <c r="H7480" s="61">
        <v>0</v>
      </c>
      <c r="I7480" s="62">
        <v>26952.166362917749</v>
      </c>
      <c r="J7480" s="63">
        <v>5.9885200580659914</v>
      </c>
      <c r="K7480" s="63">
        <v>4.7027530167187024</v>
      </c>
      <c r="L7480" s="63">
        <v>6.9555611855311756</v>
      </c>
      <c r="M7480" s="63">
        <v>6.9007300441077026</v>
      </c>
      <c r="N7480" s="63">
        <v>7.1324532558445819</v>
      </c>
      <c r="O7480" s="71">
        <v>6.4261977251949647</v>
      </c>
    </row>
    <row r="7481" spans="2:15" outlineLevel="1" x14ac:dyDescent="0.25">
      <c r="B7481" s="65">
        <v>7472</v>
      </c>
      <c r="C7481" s="60">
        <v>1</v>
      </c>
      <c r="D7481" s="61">
        <v>0</v>
      </c>
      <c r="E7481" s="61">
        <v>1</v>
      </c>
      <c r="F7481" s="61">
        <v>1</v>
      </c>
      <c r="G7481" s="61">
        <v>1</v>
      </c>
      <c r="H7481" s="61">
        <v>0</v>
      </c>
      <c r="I7481" s="62">
        <v>99783.970187061059</v>
      </c>
      <c r="J7481" s="63">
        <v>5.7444190433598212</v>
      </c>
      <c r="K7481" s="63">
        <v>5.1455548341557744</v>
      </c>
      <c r="L7481" s="63">
        <v>7.7601283521235889</v>
      </c>
      <c r="M7481" s="63">
        <v>8.6540418054687791</v>
      </c>
      <c r="N7481" s="63">
        <v>7.0633349880672345</v>
      </c>
      <c r="O7481" s="71">
        <v>6.9731876019931693</v>
      </c>
    </row>
    <row r="7482" spans="2:15" outlineLevel="1" x14ac:dyDescent="0.25">
      <c r="B7482" s="65">
        <v>7473</v>
      </c>
      <c r="C7482" s="60">
        <v>1</v>
      </c>
      <c r="D7482" s="61">
        <v>0</v>
      </c>
      <c r="E7482" s="61">
        <v>1</v>
      </c>
      <c r="F7482" s="61">
        <v>1</v>
      </c>
      <c r="G7482" s="61">
        <v>1</v>
      </c>
      <c r="H7482" s="61">
        <v>0</v>
      </c>
      <c r="I7482" s="62">
        <v>27884.326422930681</v>
      </c>
      <c r="J7482" s="63">
        <v>5.8330597935988617</v>
      </c>
      <c r="K7482" s="63">
        <v>4.6882394725030938</v>
      </c>
      <c r="L7482" s="63">
        <v>6.5106692976339691</v>
      </c>
      <c r="M7482" s="63">
        <v>6.7739336950134934</v>
      </c>
      <c r="N7482" s="63">
        <v>7.6552814405975402</v>
      </c>
      <c r="O7482" s="71">
        <v>6.9473772617257339</v>
      </c>
    </row>
    <row r="7483" spans="2:15" outlineLevel="1" x14ac:dyDescent="0.25">
      <c r="B7483" s="65">
        <v>7474</v>
      </c>
      <c r="C7483" s="60">
        <v>1</v>
      </c>
      <c r="D7483" s="61">
        <v>0</v>
      </c>
      <c r="E7483" s="61">
        <v>1</v>
      </c>
      <c r="F7483" s="61">
        <v>1</v>
      </c>
      <c r="G7483" s="61">
        <v>1</v>
      </c>
      <c r="H7483" s="61">
        <v>0</v>
      </c>
      <c r="I7483" s="62">
        <v>95790.532255036072</v>
      </c>
      <c r="J7483" s="63">
        <v>5.4110366716286054</v>
      </c>
      <c r="K7483" s="63">
        <v>4.3368869379174972</v>
      </c>
      <c r="L7483" s="63">
        <v>8.3418774687639292</v>
      </c>
      <c r="M7483" s="63">
        <v>8.6293985470026513</v>
      </c>
      <c r="N7483" s="63">
        <v>7.0298802265865188</v>
      </c>
      <c r="O7483" s="71">
        <v>6.3573256912761966</v>
      </c>
    </row>
    <row r="7484" spans="2:15" outlineLevel="1" x14ac:dyDescent="0.25">
      <c r="B7484" s="65">
        <v>7475</v>
      </c>
      <c r="C7484" s="60">
        <v>1</v>
      </c>
      <c r="D7484" s="61">
        <v>0</v>
      </c>
      <c r="E7484" s="61">
        <v>1</v>
      </c>
      <c r="F7484" s="61">
        <v>1</v>
      </c>
      <c r="G7484" s="61">
        <v>1</v>
      </c>
      <c r="H7484" s="61">
        <v>0</v>
      </c>
      <c r="I7484" s="62">
        <v>100579.10345141549</v>
      </c>
      <c r="J7484" s="63">
        <v>6.1444817166686674</v>
      </c>
      <c r="K7484" s="63">
        <v>5.6466984132707481</v>
      </c>
      <c r="L7484" s="63">
        <v>7.2376287316521939</v>
      </c>
      <c r="M7484" s="63">
        <v>8.9831766276477296</v>
      </c>
      <c r="N7484" s="63">
        <v>6.7057741807857578</v>
      </c>
      <c r="O7484" s="71">
        <v>6.4219673849881387</v>
      </c>
    </row>
    <row r="7485" spans="2:15" outlineLevel="1" x14ac:dyDescent="0.25">
      <c r="B7485" s="65">
        <v>7476</v>
      </c>
      <c r="C7485" s="60">
        <v>1</v>
      </c>
      <c r="D7485" s="61">
        <v>0</v>
      </c>
      <c r="E7485" s="61">
        <v>1</v>
      </c>
      <c r="F7485" s="61">
        <v>1</v>
      </c>
      <c r="G7485" s="61">
        <v>1</v>
      </c>
      <c r="H7485" s="61">
        <v>0</v>
      </c>
      <c r="I7485" s="62">
        <v>73256.360861380512</v>
      </c>
      <c r="J7485" s="63">
        <v>5.6878419897347072</v>
      </c>
      <c r="K7485" s="63">
        <v>4.5426658847474286</v>
      </c>
      <c r="L7485" s="63">
        <v>6.6207344270611328</v>
      </c>
      <c r="M7485" s="63">
        <v>7.569566693672412</v>
      </c>
      <c r="N7485" s="63">
        <v>7.1670225663591181</v>
      </c>
      <c r="O7485" s="71">
        <v>6.9352750525941271</v>
      </c>
    </row>
    <row r="7486" spans="2:15" outlineLevel="1" x14ac:dyDescent="0.25">
      <c r="B7486" s="65">
        <v>7477</v>
      </c>
      <c r="C7486" s="60">
        <v>1</v>
      </c>
      <c r="D7486" s="61">
        <v>0</v>
      </c>
      <c r="E7486" s="61">
        <v>1</v>
      </c>
      <c r="F7486" s="61">
        <v>1</v>
      </c>
      <c r="G7486" s="61">
        <v>1</v>
      </c>
      <c r="H7486" s="61">
        <v>0</v>
      </c>
      <c r="I7486" s="62">
        <v>28682.046412531781</v>
      </c>
      <c r="J7486" s="63">
        <v>5.7678315509676654</v>
      </c>
      <c r="K7486" s="63">
        <v>5.557845183973952</v>
      </c>
      <c r="L7486" s="63">
        <v>6.9030272532706611</v>
      </c>
      <c r="M7486" s="63">
        <v>6.6309479426589011</v>
      </c>
      <c r="N7486" s="63">
        <v>7.1589957936253672</v>
      </c>
      <c r="O7486" s="71">
        <v>6.6986218312129999</v>
      </c>
    </row>
    <row r="7487" spans="2:15" outlineLevel="1" x14ac:dyDescent="0.25">
      <c r="B7487" s="65">
        <v>7478</v>
      </c>
      <c r="C7487" s="60">
        <v>0</v>
      </c>
      <c r="D7487" s="61">
        <v>1</v>
      </c>
      <c r="E7487" s="61">
        <v>1</v>
      </c>
      <c r="F7487" s="61">
        <v>1</v>
      </c>
      <c r="G7487" s="61">
        <v>1</v>
      </c>
      <c r="H7487" s="61">
        <v>0</v>
      </c>
      <c r="I7487" s="62">
        <v>77965.345280193738</v>
      </c>
      <c r="J7487" s="63">
        <v>5.5043504445227542</v>
      </c>
      <c r="K7487" s="63">
        <v>6.5717619340122253</v>
      </c>
      <c r="L7487" s="63">
        <v>6.3994925066221837</v>
      </c>
      <c r="M7487" s="63">
        <v>7.1880081115928354</v>
      </c>
      <c r="N7487" s="63">
        <v>7.3185223100454557</v>
      </c>
      <c r="O7487" s="71">
        <v>7.017647345471163</v>
      </c>
    </row>
    <row r="7488" spans="2:15" outlineLevel="1" x14ac:dyDescent="0.25">
      <c r="B7488" s="65">
        <v>7479</v>
      </c>
      <c r="C7488" s="60">
        <v>0</v>
      </c>
      <c r="D7488" s="61">
        <v>1</v>
      </c>
      <c r="E7488" s="61">
        <v>1</v>
      </c>
      <c r="F7488" s="61">
        <v>1</v>
      </c>
      <c r="G7488" s="61">
        <v>1</v>
      </c>
      <c r="H7488" s="61">
        <v>0</v>
      </c>
      <c r="I7488" s="62">
        <v>26776.390943657025</v>
      </c>
      <c r="J7488" s="63">
        <v>5.3218096492134324</v>
      </c>
      <c r="K7488" s="63">
        <v>5.4549395798468838</v>
      </c>
      <c r="L7488" s="63">
        <v>6.7040150091411999</v>
      </c>
      <c r="M7488" s="63">
        <v>7.0177894882767244</v>
      </c>
      <c r="N7488" s="63">
        <v>6.8867073521157192</v>
      </c>
      <c r="O7488" s="71">
        <v>6.4554887034425121</v>
      </c>
    </row>
    <row r="7489" spans="2:15" outlineLevel="1" x14ac:dyDescent="0.25">
      <c r="B7489" s="65">
        <v>7480</v>
      </c>
      <c r="C7489" s="60">
        <v>1</v>
      </c>
      <c r="D7489" s="61">
        <v>0</v>
      </c>
      <c r="E7489" s="61">
        <v>1</v>
      </c>
      <c r="F7489" s="61">
        <v>1</v>
      </c>
      <c r="G7489" s="61">
        <v>1</v>
      </c>
      <c r="H7489" s="61">
        <v>0</v>
      </c>
      <c r="I7489" s="62">
        <v>94356.064231836586</v>
      </c>
      <c r="J7489" s="63">
        <v>6.2410795809909434</v>
      </c>
      <c r="K7489" s="63">
        <v>4.7985430090672327</v>
      </c>
      <c r="L7489" s="63">
        <v>6.9528805684940789</v>
      </c>
      <c r="M7489" s="63">
        <v>7.1118948027130013</v>
      </c>
      <c r="N7489" s="63">
        <v>7.3011366615935271</v>
      </c>
      <c r="O7489" s="71">
        <v>6.6066871429128566</v>
      </c>
    </row>
    <row r="7490" spans="2:15" outlineLevel="1" x14ac:dyDescent="0.25">
      <c r="B7490" s="65">
        <v>7481</v>
      </c>
      <c r="C7490" s="60">
        <v>1</v>
      </c>
      <c r="D7490" s="61">
        <v>0</v>
      </c>
      <c r="E7490" s="61">
        <v>1</v>
      </c>
      <c r="F7490" s="61">
        <v>1</v>
      </c>
      <c r="G7490" s="61">
        <v>1</v>
      </c>
      <c r="H7490" s="61">
        <v>0</v>
      </c>
      <c r="I7490" s="62">
        <v>21696.792732176618</v>
      </c>
      <c r="J7490" s="63">
        <v>5.2455775085639225</v>
      </c>
      <c r="K7490" s="63">
        <v>4.524797464780713</v>
      </c>
      <c r="L7490" s="63">
        <v>6.5283378115788873</v>
      </c>
      <c r="M7490" s="63">
        <v>6.4787111792554288</v>
      </c>
      <c r="N7490" s="63">
        <v>6.8575442580160315</v>
      </c>
      <c r="O7490" s="71">
        <v>6.3633272917924941</v>
      </c>
    </row>
    <row r="7491" spans="2:15" outlineLevel="1" x14ac:dyDescent="0.25">
      <c r="B7491" s="65">
        <v>7482</v>
      </c>
      <c r="C7491" s="60">
        <v>1</v>
      </c>
      <c r="D7491" s="61">
        <v>0</v>
      </c>
      <c r="E7491" s="61">
        <v>1</v>
      </c>
      <c r="F7491" s="61">
        <v>1</v>
      </c>
      <c r="G7491" s="61">
        <v>1</v>
      </c>
      <c r="H7491" s="61">
        <v>0</v>
      </c>
      <c r="I7491" s="62">
        <v>97801.880592196685</v>
      </c>
      <c r="J7491" s="63">
        <v>7.0142399764907823</v>
      </c>
      <c r="K7491" s="63">
        <v>5.1095611043945066</v>
      </c>
      <c r="L7491" s="63">
        <v>6.9358303692310148</v>
      </c>
      <c r="M7491" s="63">
        <v>7.2437108810076634</v>
      </c>
      <c r="N7491" s="63">
        <v>7.2431290635388343</v>
      </c>
      <c r="O7491" s="71">
        <v>6.6707517210220235</v>
      </c>
    </row>
    <row r="7492" spans="2:15" outlineLevel="1" x14ac:dyDescent="0.25">
      <c r="B7492" s="65">
        <v>7483</v>
      </c>
      <c r="C7492" s="60">
        <v>1</v>
      </c>
      <c r="D7492" s="61">
        <v>0</v>
      </c>
      <c r="E7492" s="61">
        <v>1</v>
      </c>
      <c r="F7492" s="61">
        <v>1</v>
      </c>
      <c r="G7492" s="61">
        <v>1</v>
      </c>
      <c r="H7492" s="61">
        <v>0</v>
      </c>
      <c r="I7492" s="62">
        <v>27075.521524686817</v>
      </c>
      <c r="J7492" s="63">
        <v>5.6330831890353403</v>
      </c>
      <c r="K7492" s="63">
        <v>4.9766956962598368</v>
      </c>
      <c r="L7492" s="63">
        <v>6.9585181849286624</v>
      </c>
      <c r="M7492" s="63">
        <v>6.5122608465618379</v>
      </c>
      <c r="N7492" s="63">
        <v>7.2048935313162144</v>
      </c>
      <c r="O7492" s="71">
        <v>7.015755125899215</v>
      </c>
    </row>
    <row r="7493" spans="2:15" outlineLevel="1" x14ac:dyDescent="0.25">
      <c r="B7493" s="65">
        <v>7484</v>
      </c>
      <c r="C7493" s="60">
        <v>1</v>
      </c>
      <c r="D7493" s="61">
        <v>0</v>
      </c>
      <c r="E7493" s="61">
        <v>1</v>
      </c>
      <c r="F7493" s="61">
        <v>1</v>
      </c>
      <c r="G7493" s="61">
        <v>1</v>
      </c>
      <c r="H7493" s="61">
        <v>0</v>
      </c>
      <c r="I7493" s="62">
        <v>101922.58719777965</v>
      </c>
      <c r="J7493" s="63">
        <v>6.7077791836184648</v>
      </c>
      <c r="K7493" s="63">
        <v>5.7566879970165488</v>
      </c>
      <c r="L7493" s="63">
        <v>7.0128117993946244</v>
      </c>
      <c r="M7493" s="63">
        <v>8.2342718628538059</v>
      </c>
      <c r="N7493" s="63">
        <v>7.2567495464603766</v>
      </c>
      <c r="O7493" s="71">
        <v>6.681687002389932</v>
      </c>
    </row>
    <row r="7494" spans="2:15" outlineLevel="1" x14ac:dyDescent="0.25">
      <c r="B7494" s="65">
        <v>7485</v>
      </c>
      <c r="C7494" s="60">
        <v>1</v>
      </c>
      <c r="D7494" s="61">
        <v>0</v>
      </c>
      <c r="E7494" s="61">
        <v>1</v>
      </c>
      <c r="F7494" s="61">
        <v>1</v>
      </c>
      <c r="G7494" s="61">
        <v>0</v>
      </c>
      <c r="H7494" s="61">
        <v>1</v>
      </c>
      <c r="I7494" s="62">
        <v>65656.644287009913</v>
      </c>
      <c r="J7494" s="63">
        <v>6.6026303474553414</v>
      </c>
      <c r="K7494" s="63">
        <v>6.0684958728247089</v>
      </c>
      <c r="L7494" s="63">
        <v>7.0662665028040257</v>
      </c>
      <c r="M7494" s="63">
        <v>6.5023787820856995</v>
      </c>
      <c r="N7494" s="63">
        <v>6.5604104068667288</v>
      </c>
      <c r="O7494" s="71">
        <v>6.5776638602475463</v>
      </c>
    </row>
    <row r="7495" spans="2:15" outlineLevel="1" x14ac:dyDescent="0.25">
      <c r="B7495" s="65">
        <v>7486</v>
      </c>
      <c r="C7495" s="60">
        <v>1</v>
      </c>
      <c r="D7495" s="61">
        <v>0</v>
      </c>
      <c r="E7495" s="61">
        <v>1</v>
      </c>
      <c r="F7495" s="61">
        <v>1</v>
      </c>
      <c r="G7495" s="61">
        <v>1</v>
      </c>
      <c r="H7495" s="61">
        <v>0</v>
      </c>
      <c r="I7495" s="62">
        <v>74750.603707905102</v>
      </c>
      <c r="J7495" s="63">
        <v>6.0132823252376983</v>
      </c>
      <c r="K7495" s="63">
        <v>5.3436231080296892</v>
      </c>
      <c r="L7495" s="63">
        <v>6.9138478661589247</v>
      </c>
      <c r="M7495" s="63">
        <v>7.6102683259265795</v>
      </c>
      <c r="N7495" s="63">
        <v>6.9296470582584897</v>
      </c>
      <c r="O7495" s="71">
        <v>6.0996481284260415</v>
      </c>
    </row>
    <row r="7496" spans="2:15" outlineLevel="1" x14ac:dyDescent="0.25">
      <c r="B7496" s="65">
        <v>7487</v>
      </c>
      <c r="C7496" s="60">
        <v>1</v>
      </c>
      <c r="D7496" s="61">
        <v>0</v>
      </c>
      <c r="E7496" s="61">
        <v>1</v>
      </c>
      <c r="F7496" s="61">
        <v>1</v>
      </c>
      <c r="G7496" s="61">
        <v>0</v>
      </c>
      <c r="H7496" s="61">
        <v>1</v>
      </c>
      <c r="I7496" s="62">
        <v>78284.159450265797</v>
      </c>
      <c r="J7496" s="63">
        <v>5.4482337345407146</v>
      </c>
      <c r="K7496" s="63">
        <v>5.3922778994254132</v>
      </c>
      <c r="L7496" s="63">
        <v>6.5509974402257303</v>
      </c>
      <c r="M7496" s="63">
        <v>8.847240850019098</v>
      </c>
      <c r="N7496" s="63">
        <v>6.4706698311400581</v>
      </c>
      <c r="O7496" s="71">
        <v>7.5462865885971411</v>
      </c>
    </row>
    <row r="7497" spans="2:15" outlineLevel="1" x14ac:dyDescent="0.25">
      <c r="B7497" s="65">
        <v>7488</v>
      </c>
      <c r="C7497" s="60">
        <v>1</v>
      </c>
      <c r="D7497" s="61">
        <v>0</v>
      </c>
      <c r="E7497" s="61">
        <v>1</v>
      </c>
      <c r="F7497" s="61">
        <v>1</v>
      </c>
      <c r="G7497" s="61">
        <v>0</v>
      </c>
      <c r="H7497" s="61">
        <v>1</v>
      </c>
      <c r="I7497" s="62">
        <v>77444.878577114461</v>
      </c>
      <c r="J7497" s="63">
        <v>5.2575535727981881</v>
      </c>
      <c r="K7497" s="63">
        <v>5.1465827615428159</v>
      </c>
      <c r="L7497" s="63">
        <v>7.0055195864167139</v>
      </c>
      <c r="M7497" s="63">
        <v>8.6227140664191531</v>
      </c>
      <c r="N7497" s="63">
        <v>6.939664852635488</v>
      </c>
      <c r="O7497" s="71">
        <v>7.2005809254587714</v>
      </c>
    </row>
    <row r="7498" spans="2:15" outlineLevel="1" x14ac:dyDescent="0.25">
      <c r="B7498" s="65">
        <v>7489</v>
      </c>
      <c r="C7498" s="60">
        <v>1</v>
      </c>
      <c r="D7498" s="61">
        <v>0</v>
      </c>
      <c r="E7498" s="61">
        <v>1</v>
      </c>
      <c r="F7498" s="61">
        <v>1</v>
      </c>
      <c r="G7498" s="61">
        <v>1</v>
      </c>
      <c r="H7498" s="61">
        <v>0</v>
      </c>
      <c r="I7498" s="62">
        <v>98694.497653430823</v>
      </c>
      <c r="J7498" s="63">
        <v>6.2568165476091169</v>
      </c>
      <c r="K7498" s="63">
        <v>6.084533293214033</v>
      </c>
      <c r="L7498" s="63">
        <v>7.0725263011873638</v>
      </c>
      <c r="M7498" s="63">
        <v>7.7948477714078628</v>
      </c>
      <c r="N7498" s="63">
        <v>6.6302243770587745</v>
      </c>
      <c r="O7498" s="71">
        <v>6.590311970995784</v>
      </c>
    </row>
    <row r="7499" spans="2:15" outlineLevel="1" x14ac:dyDescent="0.25">
      <c r="B7499" s="65">
        <v>7490</v>
      </c>
      <c r="C7499" s="60">
        <v>1</v>
      </c>
      <c r="D7499" s="61">
        <v>0</v>
      </c>
      <c r="E7499" s="61">
        <v>1</v>
      </c>
      <c r="F7499" s="61">
        <v>1</v>
      </c>
      <c r="G7499" s="61">
        <v>1</v>
      </c>
      <c r="H7499" s="61">
        <v>0</v>
      </c>
      <c r="I7499" s="62">
        <v>99125.42421526213</v>
      </c>
      <c r="J7499" s="63">
        <v>6.2794026899454503</v>
      </c>
      <c r="K7499" s="63">
        <v>5.556334122133407</v>
      </c>
      <c r="L7499" s="63">
        <v>7.3193890676480091</v>
      </c>
      <c r="M7499" s="63">
        <v>7.9886463521734257</v>
      </c>
      <c r="N7499" s="63">
        <v>7.2347928626977511</v>
      </c>
      <c r="O7499" s="71">
        <v>6.3680443067905292</v>
      </c>
    </row>
    <row r="7500" spans="2:15" outlineLevel="1" x14ac:dyDescent="0.25">
      <c r="B7500" s="65">
        <v>7491</v>
      </c>
      <c r="C7500" s="60">
        <v>1</v>
      </c>
      <c r="D7500" s="61">
        <v>0</v>
      </c>
      <c r="E7500" s="61">
        <v>1</v>
      </c>
      <c r="F7500" s="61">
        <v>1</v>
      </c>
      <c r="G7500" s="61">
        <v>1</v>
      </c>
      <c r="H7500" s="61">
        <v>0</v>
      </c>
      <c r="I7500" s="62">
        <v>65152.302702070971</v>
      </c>
      <c r="J7500" s="63">
        <v>7.2914019494163274</v>
      </c>
      <c r="K7500" s="63">
        <v>5.5552171193727764</v>
      </c>
      <c r="L7500" s="63">
        <v>6.537480625603858</v>
      </c>
      <c r="M7500" s="63">
        <v>6.0395702871964341</v>
      </c>
      <c r="N7500" s="63">
        <v>7.1271304156597646</v>
      </c>
      <c r="O7500" s="71">
        <v>6.4693681608202178</v>
      </c>
    </row>
    <row r="7501" spans="2:15" outlineLevel="1" x14ac:dyDescent="0.25">
      <c r="B7501" s="65">
        <v>7492</v>
      </c>
      <c r="C7501" s="60">
        <v>0</v>
      </c>
      <c r="D7501" s="61">
        <v>1</v>
      </c>
      <c r="E7501" s="61">
        <v>1</v>
      </c>
      <c r="F7501" s="61">
        <v>1</v>
      </c>
      <c r="G7501" s="61">
        <v>0</v>
      </c>
      <c r="H7501" s="61">
        <v>1</v>
      </c>
      <c r="I7501" s="62">
        <v>62696.337113628353</v>
      </c>
      <c r="J7501" s="63">
        <v>5.5114634389273167</v>
      </c>
      <c r="K7501" s="63">
        <v>5.7973532063217261</v>
      </c>
      <c r="L7501" s="63">
        <v>7.3491893042283518</v>
      </c>
      <c r="M7501" s="63">
        <v>6.5180629305975835</v>
      </c>
      <c r="N7501" s="63">
        <v>6.3842435737986802</v>
      </c>
      <c r="O7501" s="71">
        <v>7.0096778126272836</v>
      </c>
    </row>
    <row r="7502" spans="2:15" outlineLevel="1" x14ac:dyDescent="0.25">
      <c r="B7502" s="65">
        <v>7493</v>
      </c>
      <c r="C7502" s="60">
        <v>0</v>
      </c>
      <c r="D7502" s="61">
        <v>1</v>
      </c>
      <c r="E7502" s="61">
        <v>1</v>
      </c>
      <c r="F7502" s="61">
        <v>1</v>
      </c>
      <c r="G7502" s="61">
        <v>1</v>
      </c>
      <c r="H7502" s="61">
        <v>0</v>
      </c>
      <c r="I7502" s="62">
        <v>28769.518199819518</v>
      </c>
      <c r="J7502" s="63">
        <v>5.9228406749621785</v>
      </c>
      <c r="K7502" s="63">
        <v>6.3459565145745325</v>
      </c>
      <c r="L7502" s="63">
        <v>6.3304026221001832</v>
      </c>
      <c r="M7502" s="63">
        <v>6.2026059032940557</v>
      </c>
      <c r="N7502" s="63">
        <v>7.0319137367856666</v>
      </c>
      <c r="O7502" s="71">
        <v>6.5322807779736305</v>
      </c>
    </row>
    <row r="7503" spans="2:15" outlineLevel="1" x14ac:dyDescent="0.25">
      <c r="B7503" s="65">
        <v>7494</v>
      </c>
      <c r="C7503" s="60">
        <v>1</v>
      </c>
      <c r="D7503" s="61">
        <v>0</v>
      </c>
      <c r="E7503" s="61">
        <v>1</v>
      </c>
      <c r="F7503" s="61">
        <v>1</v>
      </c>
      <c r="G7503" s="61">
        <v>0</v>
      </c>
      <c r="H7503" s="61">
        <v>1</v>
      </c>
      <c r="I7503" s="62">
        <v>62387.379966577631</v>
      </c>
      <c r="J7503" s="63">
        <v>6.1269666949137243</v>
      </c>
      <c r="K7503" s="63">
        <v>5.766622463193487</v>
      </c>
      <c r="L7503" s="63">
        <v>6.9402650920274986</v>
      </c>
      <c r="M7503" s="63">
        <v>6.035541153878671</v>
      </c>
      <c r="N7503" s="63">
        <v>6.5581438144863471</v>
      </c>
      <c r="O7503" s="71">
        <v>6.8177170571124917</v>
      </c>
    </row>
    <row r="7504" spans="2:15" outlineLevel="1" x14ac:dyDescent="0.25">
      <c r="B7504" s="65">
        <v>7495</v>
      </c>
      <c r="C7504" s="60">
        <v>0</v>
      </c>
      <c r="D7504" s="61">
        <v>1</v>
      </c>
      <c r="E7504" s="61">
        <v>1</v>
      </c>
      <c r="F7504" s="61">
        <v>1</v>
      </c>
      <c r="G7504" s="61">
        <v>1</v>
      </c>
      <c r="H7504" s="61">
        <v>0</v>
      </c>
      <c r="I7504" s="62">
        <v>100544.12193156734</v>
      </c>
      <c r="J7504" s="63">
        <v>6.1129296971768712</v>
      </c>
      <c r="K7504" s="63">
        <v>6.854424230792298</v>
      </c>
      <c r="L7504" s="63">
        <v>6.7260650547570249</v>
      </c>
      <c r="M7504" s="63">
        <v>7.5353190318290011</v>
      </c>
      <c r="N7504" s="63">
        <v>6.9053386168602753</v>
      </c>
      <c r="O7504" s="71">
        <v>6.8249444171336098</v>
      </c>
    </row>
    <row r="7505" spans="2:15" outlineLevel="1" x14ac:dyDescent="0.25">
      <c r="B7505" s="65">
        <v>7496</v>
      </c>
      <c r="C7505" s="60">
        <v>1</v>
      </c>
      <c r="D7505" s="61">
        <v>0</v>
      </c>
      <c r="E7505" s="61">
        <v>1</v>
      </c>
      <c r="F7505" s="61">
        <v>1</v>
      </c>
      <c r="G7505" s="61">
        <v>1</v>
      </c>
      <c r="H7505" s="61">
        <v>0</v>
      </c>
      <c r="I7505" s="62">
        <v>101353.28385169397</v>
      </c>
      <c r="J7505" s="63">
        <v>6.1743374128680353</v>
      </c>
      <c r="K7505" s="63">
        <v>5.9972870541587202</v>
      </c>
      <c r="L7505" s="63">
        <v>6.9147651055307442</v>
      </c>
      <c r="M7505" s="63">
        <v>8.4613408807471</v>
      </c>
      <c r="N7505" s="63">
        <v>7.3401356089243794</v>
      </c>
      <c r="O7505" s="71">
        <v>6.4306567661746303</v>
      </c>
    </row>
    <row r="7506" spans="2:15" outlineLevel="1" x14ac:dyDescent="0.25">
      <c r="B7506" s="65">
        <v>7497</v>
      </c>
      <c r="C7506" s="60">
        <v>1</v>
      </c>
      <c r="D7506" s="61">
        <v>0</v>
      </c>
      <c r="E7506" s="61">
        <v>1</v>
      </c>
      <c r="F7506" s="61">
        <v>1</v>
      </c>
      <c r="G7506" s="61">
        <v>1</v>
      </c>
      <c r="H7506" s="61">
        <v>0</v>
      </c>
      <c r="I7506" s="62">
        <v>85152.229887960231</v>
      </c>
      <c r="J7506" s="63">
        <v>6.4910313527364982</v>
      </c>
      <c r="K7506" s="63">
        <v>6.2119458292085739</v>
      </c>
      <c r="L7506" s="63">
        <v>6.494551216443484</v>
      </c>
      <c r="M7506" s="63">
        <v>8.9099663118062615</v>
      </c>
      <c r="N7506" s="63">
        <v>7.3148878487978557</v>
      </c>
      <c r="O7506" s="71">
        <v>7.2014338016279256</v>
      </c>
    </row>
    <row r="7507" spans="2:15" outlineLevel="1" x14ac:dyDescent="0.25">
      <c r="B7507" s="65">
        <v>7498</v>
      </c>
      <c r="C7507" s="60">
        <v>1</v>
      </c>
      <c r="D7507" s="61">
        <v>0</v>
      </c>
      <c r="E7507" s="61">
        <v>1</v>
      </c>
      <c r="F7507" s="61">
        <v>1</v>
      </c>
      <c r="G7507" s="61">
        <v>1</v>
      </c>
      <c r="H7507" s="61">
        <v>0</v>
      </c>
      <c r="I7507" s="62">
        <v>25898.362764198944</v>
      </c>
      <c r="J7507" s="63">
        <v>5.8534528644670365</v>
      </c>
      <c r="K7507" s="63">
        <v>5.0676027825198711</v>
      </c>
      <c r="L7507" s="63">
        <v>6.7215736360917839</v>
      </c>
      <c r="M7507" s="63">
        <v>6.2166412321867668</v>
      </c>
      <c r="N7507" s="63">
        <v>7.223857814257574</v>
      </c>
      <c r="O7507" s="71">
        <v>6.5751329507702696</v>
      </c>
    </row>
    <row r="7508" spans="2:15" outlineLevel="1" x14ac:dyDescent="0.25">
      <c r="B7508" s="65">
        <v>7499</v>
      </c>
      <c r="C7508" s="60">
        <v>1</v>
      </c>
      <c r="D7508" s="61">
        <v>0</v>
      </c>
      <c r="E7508" s="61">
        <v>1</v>
      </c>
      <c r="F7508" s="61">
        <v>1</v>
      </c>
      <c r="G7508" s="61">
        <v>0</v>
      </c>
      <c r="H7508" s="61">
        <v>1</v>
      </c>
      <c r="I7508" s="62">
        <v>103045.93404055983</v>
      </c>
      <c r="J7508" s="63">
        <v>7.0715822808880215</v>
      </c>
      <c r="K7508" s="63">
        <v>5.8909978820098612</v>
      </c>
      <c r="L7508" s="63">
        <v>6.8169358040246228</v>
      </c>
      <c r="M7508" s="63">
        <v>7.8645438455949517</v>
      </c>
      <c r="N7508" s="63">
        <v>7.1524006866593002</v>
      </c>
      <c r="O7508" s="71">
        <v>7.3050576254931938</v>
      </c>
    </row>
    <row r="7509" spans="2:15" outlineLevel="1" x14ac:dyDescent="0.25">
      <c r="B7509" s="65">
        <v>7500</v>
      </c>
      <c r="C7509" s="60">
        <v>1</v>
      </c>
      <c r="D7509" s="61">
        <v>0</v>
      </c>
      <c r="E7509" s="61">
        <v>1</v>
      </c>
      <c r="F7509" s="61">
        <v>1</v>
      </c>
      <c r="G7509" s="61">
        <v>1</v>
      </c>
      <c r="H7509" s="61">
        <v>0</v>
      </c>
      <c r="I7509" s="62">
        <v>78518.018434047175</v>
      </c>
      <c r="J7509" s="63">
        <v>6.1966703001367218</v>
      </c>
      <c r="K7509" s="63">
        <v>5.8371203222352008</v>
      </c>
      <c r="L7509" s="63">
        <v>6.398621044022982</v>
      </c>
      <c r="M7509" s="63">
        <v>7.8968460471511417</v>
      </c>
      <c r="N7509" s="63">
        <v>7.3134230340247699</v>
      </c>
      <c r="O7509" s="71">
        <v>6.4350000207268367</v>
      </c>
    </row>
    <row r="7510" spans="2:15" outlineLevel="1" x14ac:dyDescent="0.25">
      <c r="B7510" s="65">
        <v>7501</v>
      </c>
      <c r="C7510" s="60">
        <v>1</v>
      </c>
      <c r="D7510" s="61">
        <v>0</v>
      </c>
      <c r="E7510" s="61">
        <v>1</v>
      </c>
      <c r="F7510" s="61">
        <v>1</v>
      </c>
      <c r="G7510" s="61">
        <v>1</v>
      </c>
      <c r="H7510" s="61">
        <v>0</v>
      </c>
      <c r="I7510" s="62">
        <v>99535.591188633261</v>
      </c>
      <c r="J7510" s="63">
        <v>6.6272591942465642</v>
      </c>
      <c r="K7510" s="63">
        <v>5.0038141555257933</v>
      </c>
      <c r="L7510" s="63">
        <v>6.8006101123759377</v>
      </c>
      <c r="M7510" s="63">
        <v>8.9071853086013633</v>
      </c>
      <c r="N7510" s="63">
        <v>6.9549409813729</v>
      </c>
      <c r="O7510" s="71">
        <v>6.2994185583157032</v>
      </c>
    </row>
    <row r="7511" spans="2:15" outlineLevel="1" x14ac:dyDescent="0.25">
      <c r="B7511" s="65">
        <v>7502</v>
      </c>
      <c r="C7511" s="60">
        <v>0</v>
      </c>
      <c r="D7511" s="61">
        <v>1</v>
      </c>
      <c r="E7511" s="61">
        <v>1</v>
      </c>
      <c r="F7511" s="61">
        <v>1</v>
      </c>
      <c r="G7511" s="61">
        <v>0</v>
      </c>
      <c r="H7511" s="61">
        <v>1</v>
      </c>
      <c r="I7511" s="62">
        <v>98088.320475815475</v>
      </c>
      <c r="J7511" s="63">
        <v>6.0086750449942228</v>
      </c>
      <c r="K7511" s="63">
        <v>6.5286556629669157</v>
      </c>
      <c r="L7511" s="63">
        <v>6.9080495077385429</v>
      </c>
      <c r="M7511" s="63">
        <v>6.6258864680600764</v>
      </c>
      <c r="N7511" s="63">
        <v>7.1216704286596713</v>
      </c>
      <c r="O7511" s="71">
        <v>7.1369272481302541</v>
      </c>
    </row>
    <row r="7512" spans="2:15" outlineLevel="1" x14ac:dyDescent="0.25">
      <c r="B7512" s="65">
        <v>7503</v>
      </c>
      <c r="C7512" s="60">
        <v>1</v>
      </c>
      <c r="D7512" s="61">
        <v>0</v>
      </c>
      <c r="E7512" s="61">
        <v>1</v>
      </c>
      <c r="F7512" s="61">
        <v>1</v>
      </c>
      <c r="G7512" s="61">
        <v>0</v>
      </c>
      <c r="H7512" s="61">
        <v>1</v>
      </c>
      <c r="I7512" s="62">
        <v>61447.637665926784</v>
      </c>
      <c r="J7512" s="63">
        <v>6.3029617622110079</v>
      </c>
      <c r="K7512" s="63">
        <v>5.4121502116803732</v>
      </c>
      <c r="L7512" s="63">
        <v>6.8045149684523736</v>
      </c>
      <c r="M7512" s="63">
        <v>6.3222368450120472</v>
      </c>
      <c r="N7512" s="63">
        <v>6.4491249015350993</v>
      </c>
      <c r="O7512" s="71">
        <v>6.4663209697565849</v>
      </c>
    </row>
    <row r="7513" spans="2:15" outlineLevel="1" x14ac:dyDescent="0.25">
      <c r="B7513" s="65">
        <v>7504</v>
      </c>
      <c r="C7513" s="60">
        <v>1</v>
      </c>
      <c r="D7513" s="61">
        <v>0</v>
      </c>
      <c r="E7513" s="61">
        <v>1</v>
      </c>
      <c r="F7513" s="61">
        <v>1</v>
      </c>
      <c r="G7513" s="61">
        <v>0</v>
      </c>
      <c r="H7513" s="61">
        <v>1</v>
      </c>
      <c r="I7513" s="62">
        <v>102307.28684268204</v>
      </c>
      <c r="J7513" s="63">
        <v>6.6849737978350099</v>
      </c>
      <c r="K7513" s="63">
        <v>5.2269586998203126</v>
      </c>
      <c r="L7513" s="63">
        <v>7.1439423752741931</v>
      </c>
      <c r="M7513" s="63">
        <v>8.662407844316121</v>
      </c>
      <c r="N7513" s="63">
        <v>7.0102312966456131</v>
      </c>
      <c r="O7513" s="71">
        <v>7.2668589494135354</v>
      </c>
    </row>
    <row r="7514" spans="2:15" outlineLevel="1" x14ac:dyDescent="0.25">
      <c r="B7514" s="65">
        <v>7505</v>
      </c>
      <c r="C7514" s="60">
        <v>1</v>
      </c>
      <c r="D7514" s="61">
        <v>0</v>
      </c>
      <c r="E7514" s="61">
        <v>1</v>
      </c>
      <c r="F7514" s="61">
        <v>1</v>
      </c>
      <c r="G7514" s="61">
        <v>1</v>
      </c>
      <c r="H7514" s="61">
        <v>0</v>
      </c>
      <c r="I7514" s="62">
        <v>97025.45930033231</v>
      </c>
      <c r="J7514" s="63">
        <v>6.4262782925847626</v>
      </c>
      <c r="K7514" s="63">
        <v>5.1899782848705351</v>
      </c>
      <c r="L7514" s="63">
        <v>6.6573457094997286</v>
      </c>
      <c r="M7514" s="63">
        <v>8.5619459711679085</v>
      </c>
      <c r="N7514" s="63">
        <v>6.4257356681284943</v>
      </c>
      <c r="O7514" s="71">
        <v>6.3084184507026535</v>
      </c>
    </row>
    <row r="7515" spans="2:15" outlineLevel="1" x14ac:dyDescent="0.25">
      <c r="B7515" s="65">
        <v>7506</v>
      </c>
      <c r="C7515" s="60">
        <v>1</v>
      </c>
      <c r="D7515" s="61">
        <v>0</v>
      </c>
      <c r="E7515" s="61">
        <v>1</v>
      </c>
      <c r="F7515" s="61">
        <v>1</v>
      </c>
      <c r="G7515" s="61">
        <v>1</v>
      </c>
      <c r="H7515" s="61">
        <v>0</v>
      </c>
      <c r="I7515" s="62">
        <v>99345.439575645796</v>
      </c>
      <c r="J7515" s="63">
        <v>6.5461145471078481</v>
      </c>
      <c r="K7515" s="63">
        <v>5.1024436810590865</v>
      </c>
      <c r="L7515" s="63">
        <v>7.2864293224637144</v>
      </c>
      <c r="M7515" s="63">
        <v>8.1760772844890965</v>
      </c>
      <c r="N7515" s="63">
        <v>7.424889689594016</v>
      </c>
      <c r="O7515" s="71">
        <v>6.3024468571971202</v>
      </c>
    </row>
    <row r="7516" spans="2:15" outlineLevel="1" x14ac:dyDescent="0.25">
      <c r="B7516" s="65">
        <v>7507</v>
      </c>
      <c r="C7516" s="60">
        <v>1</v>
      </c>
      <c r="D7516" s="61">
        <v>0</v>
      </c>
      <c r="E7516" s="61">
        <v>1</v>
      </c>
      <c r="F7516" s="61">
        <v>1</v>
      </c>
      <c r="G7516" s="61">
        <v>1</v>
      </c>
      <c r="H7516" s="61">
        <v>0</v>
      </c>
      <c r="I7516" s="62">
        <v>95129.875197398942</v>
      </c>
      <c r="J7516" s="63">
        <v>5.7707182675852913</v>
      </c>
      <c r="K7516" s="63">
        <v>4.875574377597844</v>
      </c>
      <c r="L7516" s="63">
        <v>7.9516787195757512</v>
      </c>
      <c r="M7516" s="63">
        <v>7.1361947455157217</v>
      </c>
      <c r="N7516" s="63">
        <v>7.2954259188396415</v>
      </c>
      <c r="O7516" s="71">
        <v>6.7996481661265928</v>
      </c>
    </row>
    <row r="7517" spans="2:15" outlineLevel="1" x14ac:dyDescent="0.25">
      <c r="B7517" s="65">
        <v>7508</v>
      </c>
      <c r="C7517" s="60">
        <v>1</v>
      </c>
      <c r="D7517" s="61">
        <v>0</v>
      </c>
      <c r="E7517" s="61">
        <v>1</v>
      </c>
      <c r="F7517" s="61">
        <v>1</v>
      </c>
      <c r="G7517" s="61">
        <v>1</v>
      </c>
      <c r="H7517" s="61">
        <v>0</v>
      </c>
      <c r="I7517" s="62">
        <v>75944.755654174267</v>
      </c>
      <c r="J7517" s="63">
        <v>5.6305695630979606</v>
      </c>
      <c r="K7517" s="63">
        <v>4.6756831409010884</v>
      </c>
      <c r="L7517" s="63">
        <v>6.8801500129616926</v>
      </c>
      <c r="M7517" s="63">
        <v>8.6519279773804065</v>
      </c>
      <c r="N7517" s="63">
        <v>6.8392965220785555</v>
      </c>
      <c r="O7517" s="71">
        <v>6.8243185700241744</v>
      </c>
    </row>
    <row r="7518" spans="2:15" outlineLevel="1" x14ac:dyDescent="0.25">
      <c r="B7518" s="65">
        <v>7509</v>
      </c>
      <c r="C7518" s="60">
        <v>1</v>
      </c>
      <c r="D7518" s="61">
        <v>0</v>
      </c>
      <c r="E7518" s="61">
        <v>1</v>
      </c>
      <c r="F7518" s="61">
        <v>1</v>
      </c>
      <c r="G7518" s="61">
        <v>0</v>
      </c>
      <c r="H7518" s="61">
        <v>1</v>
      </c>
      <c r="I7518" s="62">
        <v>24538.013246072616</v>
      </c>
      <c r="J7518" s="63">
        <v>5.6011009307022457</v>
      </c>
      <c r="K7518" s="63">
        <v>4.470171080669</v>
      </c>
      <c r="L7518" s="63">
        <v>7.1897097934978822</v>
      </c>
      <c r="M7518" s="63">
        <v>6.3667815384527966</v>
      </c>
      <c r="N7518" s="63">
        <v>6.6337114440942582</v>
      </c>
      <c r="O7518" s="71">
        <v>7.3004183883112113</v>
      </c>
    </row>
    <row r="7519" spans="2:15" outlineLevel="1" x14ac:dyDescent="0.25">
      <c r="B7519" s="65">
        <v>7510</v>
      </c>
      <c r="C7519" s="60">
        <v>1</v>
      </c>
      <c r="D7519" s="61">
        <v>0</v>
      </c>
      <c r="E7519" s="61">
        <v>1</v>
      </c>
      <c r="F7519" s="61">
        <v>1</v>
      </c>
      <c r="G7519" s="61">
        <v>1</v>
      </c>
      <c r="H7519" s="61">
        <v>0</v>
      </c>
      <c r="I7519" s="62">
        <v>99871.285136793973</v>
      </c>
      <c r="J7519" s="63">
        <v>6.3579875352344759</v>
      </c>
      <c r="K7519" s="63">
        <v>5.2604757612165463</v>
      </c>
      <c r="L7519" s="63">
        <v>6.968741861798831</v>
      </c>
      <c r="M7519" s="63">
        <v>8.3352429618934956</v>
      </c>
      <c r="N7519" s="63">
        <v>7.1351067463967652</v>
      </c>
      <c r="O7519" s="71">
        <v>6.9148965202316095</v>
      </c>
    </row>
    <row r="7520" spans="2:15" outlineLevel="1" x14ac:dyDescent="0.25">
      <c r="B7520" s="65">
        <v>7511</v>
      </c>
      <c r="C7520" s="60">
        <v>1</v>
      </c>
      <c r="D7520" s="61">
        <v>0</v>
      </c>
      <c r="E7520" s="61">
        <v>1</v>
      </c>
      <c r="F7520" s="61">
        <v>1</v>
      </c>
      <c r="G7520" s="61">
        <v>0</v>
      </c>
      <c r="H7520" s="61">
        <v>1</v>
      </c>
      <c r="I7520" s="62">
        <v>32085.76019417771</v>
      </c>
      <c r="J7520" s="63">
        <v>6.3153326620172248</v>
      </c>
      <c r="K7520" s="63">
        <v>5.9074704164829512</v>
      </c>
      <c r="L7520" s="63">
        <v>6.3641873823979989</v>
      </c>
      <c r="M7520" s="63">
        <v>6.6701910436799787</v>
      </c>
      <c r="N7520" s="63">
        <v>7.2562335087190579</v>
      </c>
      <c r="O7520" s="71">
        <v>7.2792463605970692</v>
      </c>
    </row>
    <row r="7521" spans="2:15" outlineLevel="1" x14ac:dyDescent="0.25">
      <c r="B7521" s="65">
        <v>7512</v>
      </c>
      <c r="C7521" s="60">
        <v>1</v>
      </c>
      <c r="D7521" s="61">
        <v>0</v>
      </c>
      <c r="E7521" s="61">
        <v>1</v>
      </c>
      <c r="F7521" s="61">
        <v>1</v>
      </c>
      <c r="G7521" s="61">
        <v>1</v>
      </c>
      <c r="H7521" s="61">
        <v>0</v>
      </c>
      <c r="I7521" s="62">
        <v>64158.820579768086</v>
      </c>
      <c r="J7521" s="63">
        <v>6.0731784136542313</v>
      </c>
      <c r="K7521" s="63">
        <v>5.3096440689460227</v>
      </c>
      <c r="L7521" s="63">
        <v>7.236083406856034</v>
      </c>
      <c r="M7521" s="63">
        <v>6.6920722163153732</v>
      </c>
      <c r="N7521" s="63">
        <v>6.9838392737654766</v>
      </c>
      <c r="O7521" s="71">
        <v>6.7751735397006865</v>
      </c>
    </row>
    <row r="7522" spans="2:15" outlineLevel="1" x14ac:dyDescent="0.25">
      <c r="B7522" s="65">
        <v>7513</v>
      </c>
      <c r="C7522" s="60">
        <v>1</v>
      </c>
      <c r="D7522" s="61">
        <v>0</v>
      </c>
      <c r="E7522" s="61">
        <v>1</v>
      </c>
      <c r="F7522" s="61">
        <v>1</v>
      </c>
      <c r="G7522" s="61">
        <v>1</v>
      </c>
      <c r="H7522" s="61">
        <v>0</v>
      </c>
      <c r="I7522" s="62">
        <v>25887.438147357636</v>
      </c>
      <c r="J7522" s="63">
        <v>5.3834637536946603</v>
      </c>
      <c r="K7522" s="63">
        <v>5.2278373362357247</v>
      </c>
      <c r="L7522" s="63">
        <v>6.0228769402213524</v>
      </c>
      <c r="M7522" s="63">
        <v>7.7857868805928385</v>
      </c>
      <c r="N7522" s="63">
        <v>6.6127827085548585</v>
      </c>
      <c r="O7522" s="71">
        <v>5.9940291366138716</v>
      </c>
    </row>
    <row r="7523" spans="2:15" outlineLevel="1" x14ac:dyDescent="0.25">
      <c r="B7523" s="65">
        <v>7514</v>
      </c>
      <c r="C7523" s="60">
        <v>1</v>
      </c>
      <c r="D7523" s="61">
        <v>0</v>
      </c>
      <c r="E7523" s="61">
        <v>1</v>
      </c>
      <c r="F7523" s="61">
        <v>1</v>
      </c>
      <c r="G7523" s="61">
        <v>1</v>
      </c>
      <c r="H7523" s="61">
        <v>0</v>
      </c>
      <c r="I7523" s="62">
        <v>98007.651038608339</v>
      </c>
      <c r="J7523" s="63">
        <v>5.811322266690274</v>
      </c>
      <c r="K7523" s="63">
        <v>5.6656859443711953</v>
      </c>
      <c r="L7523" s="63">
        <v>7.3195092031071036</v>
      </c>
      <c r="M7523" s="63">
        <v>8.0894812328703907</v>
      </c>
      <c r="N7523" s="63">
        <v>6.9083972490474457</v>
      </c>
      <c r="O7523" s="71">
        <v>6.5528996554615606</v>
      </c>
    </row>
    <row r="7524" spans="2:15" outlineLevel="1" x14ac:dyDescent="0.25">
      <c r="B7524" s="65">
        <v>7515</v>
      </c>
      <c r="C7524" s="60">
        <v>1</v>
      </c>
      <c r="D7524" s="61">
        <v>0</v>
      </c>
      <c r="E7524" s="61">
        <v>1</v>
      </c>
      <c r="F7524" s="61">
        <v>1</v>
      </c>
      <c r="G7524" s="61">
        <v>1</v>
      </c>
      <c r="H7524" s="61">
        <v>0</v>
      </c>
      <c r="I7524" s="62">
        <v>96180.640749777027</v>
      </c>
      <c r="J7524" s="63">
        <v>5.5770470431939883</v>
      </c>
      <c r="K7524" s="63">
        <v>4.3527181766696224</v>
      </c>
      <c r="L7524" s="63">
        <v>8.015620342640009</v>
      </c>
      <c r="M7524" s="63">
        <v>8.4707398101716151</v>
      </c>
      <c r="N7524" s="63">
        <v>6.9869294862541995</v>
      </c>
      <c r="O7524" s="71">
        <v>6.7868651685694266</v>
      </c>
    </row>
    <row r="7525" spans="2:15" outlineLevel="1" x14ac:dyDescent="0.25">
      <c r="B7525" s="65">
        <v>7516</v>
      </c>
      <c r="C7525" s="60">
        <v>1</v>
      </c>
      <c r="D7525" s="61">
        <v>0</v>
      </c>
      <c r="E7525" s="61">
        <v>1</v>
      </c>
      <c r="F7525" s="61">
        <v>1</v>
      </c>
      <c r="G7525" s="61">
        <v>0</v>
      </c>
      <c r="H7525" s="61">
        <v>1</v>
      </c>
      <c r="I7525" s="62">
        <v>92861.045129909107</v>
      </c>
      <c r="J7525" s="63">
        <v>5.9326951570759707</v>
      </c>
      <c r="K7525" s="63">
        <v>4.4994437867828623</v>
      </c>
      <c r="L7525" s="63">
        <v>7.511502116614678</v>
      </c>
      <c r="M7525" s="63">
        <v>7.7301813027536737</v>
      </c>
      <c r="N7525" s="63">
        <v>6.4665573030119798</v>
      </c>
      <c r="O7525" s="71">
        <v>6.5005453957007839</v>
      </c>
    </row>
    <row r="7526" spans="2:15" outlineLevel="1" x14ac:dyDescent="0.25">
      <c r="B7526" s="65">
        <v>7517</v>
      </c>
      <c r="C7526" s="60">
        <v>0</v>
      </c>
      <c r="D7526" s="61">
        <v>1</v>
      </c>
      <c r="E7526" s="61">
        <v>1</v>
      </c>
      <c r="F7526" s="61">
        <v>1</v>
      </c>
      <c r="G7526" s="61">
        <v>1</v>
      </c>
      <c r="H7526" s="61">
        <v>0</v>
      </c>
      <c r="I7526" s="62">
        <v>101896.05827938547</v>
      </c>
      <c r="J7526" s="63">
        <v>5.1867123588845612</v>
      </c>
      <c r="K7526" s="63">
        <v>6.4610932596445991</v>
      </c>
      <c r="L7526" s="63">
        <v>7.1916513295235323</v>
      </c>
      <c r="M7526" s="63">
        <v>8.4849356786582071</v>
      </c>
      <c r="N7526" s="63">
        <v>7.3327678485337717</v>
      </c>
      <c r="O7526" s="71">
        <v>7.1349709260946366</v>
      </c>
    </row>
    <row r="7527" spans="2:15" outlineLevel="1" x14ac:dyDescent="0.25">
      <c r="B7527" s="65">
        <v>7518</v>
      </c>
      <c r="C7527" s="60">
        <v>1</v>
      </c>
      <c r="D7527" s="61">
        <v>0</v>
      </c>
      <c r="E7527" s="61">
        <v>1</v>
      </c>
      <c r="F7527" s="61">
        <v>1</v>
      </c>
      <c r="G7527" s="61">
        <v>1</v>
      </c>
      <c r="H7527" s="61">
        <v>0</v>
      </c>
      <c r="I7527" s="62">
        <v>28927.904231396766</v>
      </c>
      <c r="J7527" s="63">
        <v>5.6742261404596981</v>
      </c>
      <c r="K7527" s="63">
        <v>5.2952925969119375</v>
      </c>
      <c r="L7527" s="63">
        <v>6.8714709002195526</v>
      </c>
      <c r="M7527" s="63">
        <v>7.0657913675552031</v>
      </c>
      <c r="N7527" s="63">
        <v>7.0303581283718373</v>
      </c>
      <c r="O7527" s="71">
        <v>6.889258904869882</v>
      </c>
    </row>
    <row r="7528" spans="2:15" outlineLevel="1" x14ac:dyDescent="0.25">
      <c r="B7528" s="65">
        <v>7519</v>
      </c>
      <c r="C7528" s="60">
        <v>1</v>
      </c>
      <c r="D7528" s="61">
        <v>0</v>
      </c>
      <c r="E7528" s="61">
        <v>1</v>
      </c>
      <c r="F7528" s="61">
        <v>1</v>
      </c>
      <c r="G7528" s="61">
        <v>1</v>
      </c>
      <c r="H7528" s="61">
        <v>0</v>
      </c>
      <c r="I7528" s="62">
        <v>103007.42525491932</v>
      </c>
      <c r="J7528" s="63">
        <v>6.8453634387865474</v>
      </c>
      <c r="K7528" s="63">
        <v>6.1630160721704321</v>
      </c>
      <c r="L7528" s="63">
        <v>7.225625019055558</v>
      </c>
      <c r="M7528" s="63">
        <v>7.60850708588967</v>
      </c>
      <c r="N7528" s="63">
        <v>7.4332389487798904</v>
      </c>
      <c r="O7528" s="71">
        <v>6.9465316486181692</v>
      </c>
    </row>
    <row r="7529" spans="2:15" outlineLevel="1" x14ac:dyDescent="0.25">
      <c r="B7529" s="65">
        <v>7520</v>
      </c>
      <c r="C7529" s="60">
        <v>0</v>
      </c>
      <c r="D7529" s="61">
        <v>1</v>
      </c>
      <c r="E7529" s="61">
        <v>1</v>
      </c>
      <c r="F7529" s="61">
        <v>1</v>
      </c>
      <c r="G7529" s="61">
        <v>1</v>
      </c>
      <c r="H7529" s="61">
        <v>0</v>
      </c>
      <c r="I7529" s="62">
        <v>81040.176223135408</v>
      </c>
      <c r="J7529" s="63">
        <v>6.3175130214405257</v>
      </c>
      <c r="K7529" s="63">
        <v>6.3491435914956149</v>
      </c>
      <c r="L7529" s="63">
        <v>6.6204938834079305</v>
      </c>
      <c r="M7529" s="63">
        <v>7.9410287609101458</v>
      </c>
      <c r="N7529" s="63">
        <v>7.2296720113918038</v>
      </c>
      <c r="O7529" s="71">
        <v>6.634216246059558</v>
      </c>
    </row>
    <row r="7530" spans="2:15" outlineLevel="1" x14ac:dyDescent="0.25">
      <c r="B7530" s="65">
        <v>7521</v>
      </c>
      <c r="C7530" s="60">
        <v>1</v>
      </c>
      <c r="D7530" s="61">
        <v>0</v>
      </c>
      <c r="E7530" s="61">
        <v>1</v>
      </c>
      <c r="F7530" s="61">
        <v>1</v>
      </c>
      <c r="G7530" s="61">
        <v>1</v>
      </c>
      <c r="H7530" s="61">
        <v>0</v>
      </c>
      <c r="I7530" s="62">
        <v>97555.511876769873</v>
      </c>
      <c r="J7530" s="63">
        <v>6.8360390262649737</v>
      </c>
      <c r="K7530" s="63">
        <v>4.8932862044635286</v>
      </c>
      <c r="L7530" s="63">
        <v>7.2185134093990602</v>
      </c>
      <c r="M7530" s="63">
        <v>7.2206070835413367</v>
      </c>
      <c r="N7530" s="63">
        <v>7.2399529363792166</v>
      </c>
      <c r="O7530" s="71">
        <v>6.9472296826003648</v>
      </c>
    </row>
    <row r="7531" spans="2:15" outlineLevel="1" x14ac:dyDescent="0.25">
      <c r="B7531" s="65">
        <v>7522</v>
      </c>
      <c r="C7531" s="60">
        <v>0</v>
      </c>
      <c r="D7531" s="61">
        <v>1</v>
      </c>
      <c r="E7531" s="61">
        <v>1</v>
      </c>
      <c r="F7531" s="61">
        <v>1</v>
      </c>
      <c r="G7531" s="61">
        <v>1</v>
      </c>
      <c r="H7531" s="61">
        <v>0</v>
      </c>
      <c r="I7531" s="62">
        <v>80079.351809620523</v>
      </c>
      <c r="J7531" s="63">
        <v>5.522929590267621</v>
      </c>
      <c r="K7531" s="63">
        <v>6.1380759849787516</v>
      </c>
      <c r="L7531" s="63">
        <v>6.8432183663545176</v>
      </c>
      <c r="M7531" s="63">
        <v>7.7306655610227146</v>
      </c>
      <c r="N7531" s="63">
        <v>7.745537722784257</v>
      </c>
      <c r="O7531" s="71">
        <v>7.0655432643390883</v>
      </c>
    </row>
    <row r="7532" spans="2:15" outlineLevel="1" x14ac:dyDescent="0.25">
      <c r="B7532" s="65">
        <v>7523</v>
      </c>
      <c r="C7532" s="60">
        <v>0</v>
      </c>
      <c r="D7532" s="61">
        <v>1</v>
      </c>
      <c r="E7532" s="61">
        <v>1</v>
      </c>
      <c r="F7532" s="61">
        <v>1</v>
      </c>
      <c r="G7532" s="61">
        <v>0</v>
      </c>
      <c r="H7532" s="61">
        <v>1</v>
      </c>
      <c r="I7532" s="62">
        <v>95006.330982017025</v>
      </c>
      <c r="J7532" s="63">
        <v>5.3129398750593637</v>
      </c>
      <c r="K7532" s="63">
        <v>6.2837058000155146</v>
      </c>
      <c r="L7532" s="63">
        <v>7.1643572056344276</v>
      </c>
      <c r="M7532" s="63">
        <v>6.3930713425596046</v>
      </c>
      <c r="N7532" s="63">
        <v>7.0632172106355</v>
      </c>
      <c r="O7532" s="71">
        <v>7.1671104399545049</v>
      </c>
    </row>
    <row r="7533" spans="2:15" outlineLevel="1" x14ac:dyDescent="0.25">
      <c r="B7533" s="65">
        <v>7524</v>
      </c>
      <c r="C7533" s="60">
        <v>1</v>
      </c>
      <c r="D7533" s="61">
        <v>0</v>
      </c>
      <c r="E7533" s="61">
        <v>1</v>
      </c>
      <c r="F7533" s="61">
        <v>1</v>
      </c>
      <c r="G7533" s="61">
        <v>0</v>
      </c>
      <c r="H7533" s="61">
        <v>1</v>
      </c>
      <c r="I7533" s="62">
        <v>99129.884783668967</v>
      </c>
      <c r="J7533" s="63">
        <v>6.5974344629989226</v>
      </c>
      <c r="K7533" s="63">
        <v>5.3042194729056487</v>
      </c>
      <c r="L7533" s="63">
        <v>6.8306716366127738</v>
      </c>
      <c r="M7533" s="63">
        <v>7.8232004719477057</v>
      </c>
      <c r="N7533" s="63">
        <v>6.8919152976251663</v>
      </c>
      <c r="O7533" s="71">
        <v>7.2687618878980507</v>
      </c>
    </row>
    <row r="7534" spans="2:15" outlineLevel="1" x14ac:dyDescent="0.25">
      <c r="B7534" s="65">
        <v>7525</v>
      </c>
      <c r="C7534" s="60">
        <v>1</v>
      </c>
      <c r="D7534" s="61">
        <v>0</v>
      </c>
      <c r="E7534" s="61">
        <v>1</v>
      </c>
      <c r="F7534" s="61">
        <v>1</v>
      </c>
      <c r="G7534" s="61">
        <v>1</v>
      </c>
      <c r="H7534" s="61">
        <v>0</v>
      </c>
      <c r="I7534" s="62">
        <v>75738.206520159729</v>
      </c>
      <c r="J7534" s="63">
        <v>5.6540126887716289</v>
      </c>
      <c r="K7534" s="63">
        <v>5.3496194897947476</v>
      </c>
      <c r="L7534" s="63">
        <v>6.8651773795681033</v>
      </c>
      <c r="M7534" s="63">
        <v>8.3651547171397453</v>
      </c>
      <c r="N7534" s="63">
        <v>6.7087245545504643</v>
      </c>
      <c r="O7534" s="71">
        <v>6.2933829165419848</v>
      </c>
    </row>
    <row r="7535" spans="2:15" outlineLevel="1" x14ac:dyDescent="0.25">
      <c r="B7535" s="65">
        <v>7526</v>
      </c>
      <c r="C7535" s="60">
        <v>1</v>
      </c>
      <c r="D7535" s="61">
        <v>0</v>
      </c>
      <c r="E7535" s="61">
        <v>1</v>
      </c>
      <c r="F7535" s="61">
        <v>1</v>
      </c>
      <c r="G7535" s="61">
        <v>1</v>
      </c>
      <c r="H7535" s="61">
        <v>0</v>
      </c>
      <c r="I7535" s="62">
        <v>64370.457795303068</v>
      </c>
      <c r="J7535" s="63">
        <v>6.3473835236513736</v>
      </c>
      <c r="K7535" s="63">
        <v>5.1098024520568028</v>
      </c>
      <c r="L7535" s="63">
        <v>6.6533048621230444</v>
      </c>
      <c r="M7535" s="63">
        <v>6.8507804125862277</v>
      </c>
      <c r="N7535" s="63">
        <v>6.9783230738649769</v>
      </c>
      <c r="O7535" s="71">
        <v>6.9717518498923994</v>
      </c>
    </row>
    <row r="7536" spans="2:15" outlineLevel="1" x14ac:dyDescent="0.25">
      <c r="B7536" s="65">
        <v>7527</v>
      </c>
      <c r="C7536" s="60">
        <v>1</v>
      </c>
      <c r="D7536" s="61">
        <v>0</v>
      </c>
      <c r="E7536" s="61">
        <v>1</v>
      </c>
      <c r="F7536" s="61">
        <v>1</v>
      </c>
      <c r="G7536" s="61">
        <v>1</v>
      </c>
      <c r="H7536" s="61">
        <v>0</v>
      </c>
      <c r="I7536" s="62">
        <v>95866.646109810812</v>
      </c>
      <c r="J7536" s="63">
        <v>6.4556708035369734</v>
      </c>
      <c r="K7536" s="63">
        <v>5.3313316666040267</v>
      </c>
      <c r="L7536" s="63">
        <v>7.2454891612512817</v>
      </c>
      <c r="M7536" s="63">
        <v>7.3475966889920707</v>
      </c>
      <c r="N7536" s="63">
        <v>6.7895094037564556</v>
      </c>
      <c r="O7536" s="71">
        <v>6.3672781556548887</v>
      </c>
    </row>
    <row r="7537" spans="2:15" outlineLevel="1" x14ac:dyDescent="0.25">
      <c r="B7537" s="65">
        <v>7528</v>
      </c>
      <c r="C7537" s="60">
        <v>1</v>
      </c>
      <c r="D7537" s="61">
        <v>0</v>
      </c>
      <c r="E7537" s="61">
        <v>1</v>
      </c>
      <c r="F7537" s="61">
        <v>1</v>
      </c>
      <c r="G7537" s="61">
        <v>1</v>
      </c>
      <c r="H7537" s="61">
        <v>0</v>
      </c>
      <c r="I7537" s="62">
        <v>75733.201038406391</v>
      </c>
      <c r="J7537" s="63">
        <v>5.5615791023210583</v>
      </c>
      <c r="K7537" s="63">
        <v>4.3018943421955669</v>
      </c>
      <c r="L7537" s="63">
        <v>6.8664001471931364</v>
      </c>
      <c r="M7537" s="63">
        <v>8.6638608307025891</v>
      </c>
      <c r="N7537" s="63">
        <v>7.4328830703324176</v>
      </c>
      <c r="O7537" s="71">
        <v>6.6355867782770392</v>
      </c>
    </row>
    <row r="7538" spans="2:15" outlineLevel="1" x14ac:dyDescent="0.25">
      <c r="B7538" s="65">
        <v>7529</v>
      </c>
      <c r="C7538" s="60">
        <v>1</v>
      </c>
      <c r="D7538" s="61">
        <v>0</v>
      </c>
      <c r="E7538" s="61">
        <v>1</v>
      </c>
      <c r="F7538" s="61">
        <v>1</v>
      </c>
      <c r="G7538" s="61">
        <v>1</v>
      </c>
      <c r="H7538" s="61">
        <v>0</v>
      </c>
      <c r="I7538" s="62">
        <v>98232.132050681364</v>
      </c>
      <c r="J7538" s="63">
        <v>7.0946324577766688</v>
      </c>
      <c r="K7538" s="63">
        <v>5.0338155226193679</v>
      </c>
      <c r="L7538" s="63">
        <v>6.8921015077207741</v>
      </c>
      <c r="M7538" s="63">
        <v>7.7793731962897397</v>
      </c>
      <c r="N7538" s="63">
        <v>7.0389179054743609</v>
      </c>
      <c r="O7538" s="71">
        <v>6.4091883130063643</v>
      </c>
    </row>
    <row r="7539" spans="2:15" outlineLevel="1" x14ac:dyDescent="0.25">
      <c r="B7539" s="65">
        <v>7530</v>
      </c>
      <c r="C7539" s="60">
        <v>1</v>
      </c>
      <c r="D7539" s="61">
        <v>0</v>
      </c>
      <c r="E7539" s="61">
        <v>1</v>
      </c>
      <c r="F7539" s="61">
        <v>1</v>
      </c>
      <c r="G7539" s="61">
        <v>1</v>
      </c>
      <c r="H7539" s="61">
        <v>0</v>
      </c>
      <c r="I7539" s="62">
        <v>24586.228211898037</v>
      </c>
      <c r="J7539" s="63">
        <v>6.2980972032184539</v>
      </c>
      <c r="K7539" s="63">
        <v>4.3355356048000706</v>
      </c>
      <c r="L7539" s="63">
        <v>6.6058018325109629</v>
      </c>
      <c r="M7539" s="63">
        <v>6.7733030435292481</v>
      </c>
      <c r="N7539" s="63">
        <v>6.712622017352226</v>
      </c>
      <c r="O7539" s="71">
        <v>6.3203299015978232</v>
      </c>
    </row>
    <row r="7540" spans="2:15" outlineLevel="1" x14ac:dyDescent="0.25">
      <c r="B7540" s="65">
        <v>7531</v>
      </c>
      <c r="C7540" s="60">
        <v>0</v>
      </c>
      <c r="D7540" s="61">
        <v>1</v>
      </c>
      <c r="E7540" s="61">
        <v>1</v>
      </c>
      <c r="F7540" s="61">
        <v>1</v>
      </c>
      <c r="G7540" s="61">
        <v>0</v>
      </c>
      <c r="H7540" s="61">
        <v>1</v>
      </c>
      <c r="I7540" s="62">
        <v>95793.649142831331</v>
      </c>
      <c r="J7540" s="63">
        <v>5.6148744384296423</v>
      </c>
      <c r="K7540" s="63">
        <v>5.6177029840112134</v>
      </c>
      <c r="L7540" s="63">
        <v>7.5443716120372635</v>
      </c>
      <c r="M7540" s="63">
        <v>7.8119480587559895</v>
      </c>
      <c r="N7540" s="63">
        <v>6.479779951440567</v>
      </c>
      <c r="O7540" s="71">
        <v>6.5727010749279735</v>
      </c>
    </row>
    <row r="7541" spans="2:15" outlineLevel="1" x14ac:dyDescent="0.25">
      <c r="B7541" s="65">
        <v>7532</v>
      </c>
      <c r="C7541" s="60">
        <v>1</v>
      </c>
      <c r="D7541" s="61">
        <v>0</v>
      </c>
      <c r="E7541" s="61">
        <v>1</v>
      </c>
      <c r="F7541" s="61">
        <v>1</v>
      </c>
      <c r="G7541" s="61">
        <v>1</v>
      </c>
      <c r="H7541" s="61">
        <v>0</v>
      </c>
      <c r="I7541" s="62">
        <v>27554.454298196724</v>
      </c>
      <c r="J7541" s="63">
        <v>6.3341930367250194</v>
      </c>
      <c r="K7541" s="63">
        <v>4.7800545521001148</v>
      </c>
      <c r="L7541" s="63">
        <v>6.3968370554036174</v>
      </c>
      <c r="M7541" s="63">
        <v>7.2139480463109491</v>
      </c>
      <c r="N7541" s="63">
        <v>7.0074851240592446</v>
      </c>
      <c r="O7541" s="71">
        <v>6.2303886271673354</v>
      </c>
    </row>
    <row r="7542" spans="2:15" outlineLevel="1" x14ac:dyDescent="0.25">
      <c r="B7542" s="65">
        <v>7533</v>
      </c>
      <c r="C7542" s="60">
        <v>0</v>
      </c>
      <c r="D7542" s="61">
        <v>1</v>
      </c>
      <c r="E7542" s="61">
        <v>1</v>
      </c>
      <c r="F7542" s="61">
        <v>1</v>
      </c>
      <c r="G7542" s="61">
        <v>1</v>
      </c>
      <c r="H7542" s="61">
        <v>0</v>
      </c>
      <c r="I7542" s="62">
        <v>96434.754613969577</v>
      </c>
      <c r="J7542" s="63">
        <v>5.6205352543535572</v>
      </c>
      <c r="K7542" s="63">
        <v>5.9071529783794414</v>
      </c>
      <c r="L7542" s="63">
        <v>7.5765491409707959</v>
      </c>
      <c r="M7542" s="63">
        <v>7.5083484986259954</v>
      </c>
      <c r="N7542" s="63">
        <v>6.930300966229427</v>
      </c>
      <c r="O7542" s="71">
        <v>6.3184119560443905</v>
      </c>
    </row>
    <row r="7543" spans="2:15" outlineLevel="1" x14ac:dyDescent="0.25">
      <c r="B7543" s="65">
        <v>7534</v>
      </c>
      <c r="C7543" s="60">
        <v>1</v>
      </c>
      <c r="D7543" s="61">
        <v>0</v>
      </c>
      <c r="E7543" s="61">
        <v>1</v>
      </c>
      <c r="F7543" s="61">
        <v>1</v>
      </c>
      <c r="G7543" s="61">
        <v>0</v>
      </c>
      <c r="H7543" s="61">
        <v>1</v>
      </c>
      <c r="I7543" s="62">
        <v>101751.73052122982</v>
      </c>
      <c r="J7543" s="63">
        <v>6.6631835134333883</v>
      </c>
      <c r="K7543" s="63">
        <v>5.6107574234474917</v>
      </c>
      <c r="L7543" s="63">
        <v>7.1613315034812945</v>
      </c>
      <c r="M7543" s="63">
        <v>8.9913936887160748</v>
      </c>
      <c r="N7543" s="63">
        <v>6.3792826333088897</v>
      </c>
      <c r="O7543" s="71">
        <v>6.7683009656434301</v>
      </c>
    </row>
    <row r="7544" spans="2:15" outlineLevel="1" x14ac:dyDescent="0.25">
      <c r="B7544" s="65">
        <v>7535</v>
      </c>
      <c r="C7544" s="60">
        <v>1</v>
      </c>
      <c r="D7544" s="61">
        <v>0</v>
      </c>
      <c r="E7544" s="61">
        <v>1</v>
      </c>
      <c r="F7544" s="61">
        <v>1</v>
      </c>
      <c r="G7544" s="61">
        <v>1</v>
      </c>
      <c r="H7544" s="61">
        <v>0</v>
      </c>
      <c r="I7544" s="62">
        <v>75837.244174199732</v>
      </c>
      <c r="J7544" s="63">
        <v>5.9304977374056564</v>
      </c>
      <c r="K7544" s="63">
        <v>5.1643979873070096</v>
      </c>
      <c r="L7544" s="63">
        <v>6.8781309663388903</v>
      </c>
      <c r="M7544" s="63">
        <v>7.7079104759444164</v>
      </c>
      <c r="N7544" s="63">
        <v>7.0734647850171317</v>
      </c>
      <c r="O7544" s="71">
        <v>6.7012718342318029</v>
      </c>
    </row>
    <row r="7545" spans="2:15" outlineLevel="1" x14ac:dyDescent="0.25">
      <c r="B7545" s="65">
        <v>7536</v>
      </c>
      <c r="C7545" s="60">
        <v>0</v>
      </c>
      <c r="D7545" s="61">
        <v>1</v>
      </c>
      <c r="E7545" s="61">
        <v>1</v>
      </c>
      <c r="F7545" s="61">
        <v>1</v>
      </c>
      <c r="G7545" s="61">
        <v>1</v>
      </c>
      <c r="H7545" s="61">
        <v>0</v>
      </c>
      <c r="I7545" s="62">
        <v>100491.15446579334</v>
      </c>
      <c r="J7545" s="63">
        <v>5.6470792419973632</v>
      </c>
      <c r="K7545" s="63">
        <v>6.3497011723377277</v>
      </c>
      <c r="L7545" s="63">
        <v>8.2728918159424669</v>
      </c>
      <c r="M7545" s="63">
        <v>7.4651337412818695</v>
      </c>
      <c r="N7545" s="63">
        <v>7.1080070917484548</v>
      </c>
      <c r="O7545" s="71">
        <v>6.9663214046569166</v>
      </c>
    </row>
    <row r="7546" spans="2:15" outlineLevel="1" x14ac:dyDescent="0.25">
      <c r="B7546" s="65">
        <v>7537</v>
      </c>
      <c r="C7546" s="60">
        <v>0</v>
      </c>
      <c r="D7546" s="61">
        <v>1</v>
      </c>
      <c r="E7546" s="61">
        <v>1</v>
      </c>
      <c r="F7546" s="61">
        <v>1</v>
      </c>
      <c r="G7546" s="61">
        <v>1</v>
      </c>
      <c r="H7546" s="61">
        <v>0</v>
      </c>
      <c r="I7546" s="62">
        <v>100972.92014827255</v>
      </c>
      <c r="J7546" s="63">
        <v>5.6269593755942848</v>
      </c>
      <c r="K7546" s="63">
        <v>6.3628622081767876</v>
      </c>
      <c r="L7546" s="63">
        <v>6.9941453761150196</v>
      </c>
      <c r="M7546" s="63">
        <v>7.8655067750854375</v>
      </c>
      <c r="N7546" s="63">
        <v>7.4381344496637993</v>
      </c>
      <c r="O7546" s="71">
        <v>7.1103514160047148</v>
      </c>
    </row>
    <row r="7547" spans="2:15" outlineLevel="1" x14ac:dyDescent="0.25">
      <c r="B7547" s="65">
        <v>7538</v>
      </c>
      <c r="C7547" s="60">
        <v>0</v>
      </c>
      <c r="D7547" s="61">
        <v>1</v>
      </c>
      <c r="E7547" s="61">
        <v>1</v>
      </c>
      <c r="F7547" s="61">
        <v>1</v>
      </c>
      <c r="G7547" s="61">
        <v>0</v>
      </c>
      <c r="H7547" s="61">
        <v>1</v>
      </c>
      <c r="I7547" s="62">
        <v>96457.675792227761</v>
      </c>
      <c r="J7547" s="63">
        <v>5.3047401846324558</v>
      </c>
      <c r="K7547" s="63">
        <v>5.9327195431499717</v>
      </c>
      <c r="L7547" s="63">
        <v>7.107835936504836</v>
      </c>
      <c r="M7547" s="63">
        <v>7.7468336791969374</v>
      </c>
      <c r="N7547" s="63">
        <v>6.5510078413568298</v>
      </c>
      <c r="O7547" s="71">
        <v>7.1485414579223772</v>
      </c>
    </row>
    <row r="7548" spans="2:15" outlineLevel="1" x14ac:dyDescent="0.25">
      <c r="B7548" s="65">
        <v>7539</v>
      </c>
      <c r="C7548" s="60">
        <v>1</v>
      </c>
      <c r="D7548" s="61">
        <v>0</v>
      </c>
      <c r="E7548" s="61">
        <v>1</v>
      </c>
      <c r="F7548" s="61">
        <v>1</v>
      </c>
      <c r="G7548" s="61">
        <v>1</v>
      </c>
      <c r="H7548" s="61">
        <v>0</v>
      </c>
      <c r="I7548" s="62">
        <v>77571.982687477052</v>
      </c>
      <c r="J7548" s="63">
        <v>5.978554959983974</v>
      </c>
      <c r="K7548" s="63">
        <v>5.7130298973007037</v>
      </c>
      <c r="L7548" s="63">
        <v>6.2811095847031684</v>
      </c>
      <c r="M7548" s="63">
        <v>8.4553709551797969</v>
      </c>
      <c r="N7548" s="63">
        <v>6.935517846130816</v>
      </c>
      <c r="O7548" s="71">
        <v>6.2095310969937758</v>
      </c>
    </row>
    <row r="7549" spans="2:15" outlineLevel="1" x14ac:dyDescent="0.25">
      <c r="B7549" s="65">
        <v>7540</v>
      </c>
      <c r="C7549" s="60">
        <v>0</v>
      </c>
      <c r="D7549" s="61">
        <v>1</v>
      </c>
      <c r="E7549" s="61">
        <v>1</v>
      </c>
      <c r="F7549" s="61">
        <v>1</v>
      </c>
      <c r="G7549" s="61">
        <v>1</v>
      </c>
      <c r="H7549" s="61">
        <v>0</v>
      </c>
      <c r="I7549" s="62">
        <v>103584.72926937841</v>
      </c>
      <c r="J7549" s="63">
        <v>5.6657336064007486</v>
      </c>
      <c r="K7549" s="63">
        <v>6.440741000889826</v>
      </c>
      <c r="L7549" s="63">
        <v>7.3028712793527824</v>
      </c>
      <c r="M7549" s="63">
        <v>8.5670260560911267</v>
      </c>
      <c r="N7549" s="63">
        <v>7.2607695583620755</v>
      </c>
      <c r="O7549" s="71">
        <v>7.2276823424397616</v>
      </c>
    </row>
    <row r="7550" spans="2:15" outlineLevel="1" x14ac:dyDescent="0.25">
      <c r="B7550" s="65">
        <v>7541</v>
      </c>
      <c r="C7550" s="60">
        <v>1</v>
      </c>
      <c r="D7550" s="61">
        <v>0</v>
      </c>
      <c r="E7550" s="61">
        <v>1</v>
      </c>
      <c r="F7550" s="61">
        <v>1</v>
      </c>
      <c r="G7550" s="61">
        <v>1</v>
      </c>
      <c r="H7550" s="61">
        <v>0</v>
      </c>
      <c r="I7550" s="62">
        <v>100212.23654329218</v>
      </c>
      <c r="J7550" s="63">
        <v>6.46847832590616</v>
      </c>
      <c r="K7550" s="63">
        <v>5.3437561049543678</v>
      </c>
      <c r="L7550" s="63">
        <v>6.6566915835302964</v>
      </c>
      <c r="M7550" s="63">
        <v>8.3910594254052668</v>
      </c>
      <c r="N7550" s="63">
        <v>7.0992021948548585</v>
      </c>
      <c r="O7550" s="71">
        <v>6.9846585133985659</v>
      </c>
    </row>
    <row r="7551" spans="2:15" outlineLevel="1" x14ac:dyDescent="0.25">
      <c r="B7551" s="65">
        <v>7542</v>
      </c>
      <c r="C7551" s="60">
        <v>0</v>
      </c>
      <c r="D7551" s="61">
        <v>1</v>
      </c>
      <c r="E7551" s="61">
        <v>1</v>
      </c>
      <c r="F7551" s="61">
        <v>1</v>
      </c>
      <c r="G7551" s="61">
        <v>1</v>
      </c>
      <c r="H7551" s="61">
        <v>0</v>
      </c>
      <c r="I7551" s="62">
        <v>25396.142511042272</v>
      </c>
      <c r="J7551" s="63">
        <v>5.2164428916889447</v>
      </c>
      <c r="K7551" s="63">
        <v>5.4185746492757065</v>
      </c>
      <c r="L7551" s="63">
        <v>7.0532281359656928</v>
      </c>
      <c r="M7551" s="63">
        <v>6.2942850587803401</v>
      </c>
      <c r="N7551" s="63">
        <v>6.9060935165184194</v>
      </c>
      <c r="O7551" s="71">
        <v>6.7339041020833843</v>
      </c>
    </row>
    <row r="7552" spans="2:15" outlineLevel="1" x14ac:dyDescent="0.25">
      <c r="B7552" s="65">
        <v>7543</v>
      </c>
      <c r="C7552" s="60">
        <v>1</v>
      </c>
      <c r="D7552" s="61">
        <v>0</v>
      </c>
      <c r="E7552" s="61">
        <v>1</v>
      </c>
      <c r="F7552" s="61">
        <v>1</v>
      </c>
      <c r="G7552" s="61">
        <v>0</v>
      </c>
      <c r="H7552" s="61">
        <v>1</v>
      </c>
      <c r="I7552" s="62">
        <v>97294.853518345335</v>
      </c>
      <c r="J7552" s="63">
        <v>5.7180540779908977</v>
      </c>
      <c r="K7552" s="63">
        <v>4.98106225103467</v>
      </c>
      <c r="L7552" s="63">
        <v>7.9002219776912881</v>
      </c>
      <c r="M7552" s="63">
        <v>8.3646082300191935</v>
      </c>
      <c r="N7552" s="63">
        <v>6.7092115157707495</v>
      </c>
      <c r="O7552" s="71">
        <v>6.7859104388649829</v>
      </c>
    </row>
    <row r="7553" spans="2:15" outlineLevel="1" x14ac:dyDescent="0.25">
      <c r="B7553" s="65">
        <v>7544</v>
      </c>
      <c r="C7553" s="60">
        <v>1</v>
      </c>
      <c r="D7553" s="61">
        <v>0</v>
      </c>
      <c r="E7553" s="61">
        <v>1</v>
      </c>
      <c r="F7553" s="61">
        <v>1</v>
      </c>
      <c r="G7553" s="61">
        <v>1</v>
      </c>
      <c r="H7553" s="61">
        <v>0</v>
      </c>
      <c r="I7553" s="62">
        <v>91829.105018630813</v>
      </c>
      <c r="J7553" s="63">
        <v>5.5725285716142512</v>
      </c>
      <c r="K7553" s="63">
        <v>5.1621648121052921</v>
      </c>
      <c r="L7553" s="63">
        <v>8.1487083237241951</v>
      </c>
      <c r="M7553" s="63">
        <v>6.8524828351055609</v>
      </c>
      <c r="N7553" s="63">
        <v>6.5068815398213884</v>
      </c>
      <c r="O7553" s="71">
        <v>6.2818737415340813</v>
      </c>
    </row>
    <row r="7554" spans="2:15" outlineLevel="1" x14ac:dyDescent="0.25">
      <c r="B7554" s="65">
        <v>7545</v>
      </c>
      <c r="C7554" s="60">
        <v>1</v>
      </c>
      <c r="D7554" s="61">
        <v>0</v>
      </c>
      <c r="E7554" s="61">
        <v>1</v>
      </c>
      <c r="F7554" s="61">
        <v>1</v>
      </c>
      <c r="G7554" s="61">
        <v>1</v>
      </c>
      <c r="H7554" s="61">
        <v>0</v>
      </c>
      <c r="I7554" s="62">
        <v>101056.21721563257</v>
      </c>
      <c r="J7554" s="63">
        <v>6.5509326330361883</v>
      </c>
      <c r="K7554" s="63">
        <v>5.8969093819696816</v>
      </c>
      <c r="L7554" s="63">
        <v>6.852955326636665</v>
      </c>
      <c r="M7554" s="63">
        <v>8.2069009755049045</v>
      </c>
      <c r="N7554" s="63">
        <v>7.3339812757524108</v>
      </c>
      <c r="O7554" s="71">
        <v>6.3303686769455272</v>
      </c>
    </row>
    <row r="7555" spans="2:15" outlineLevel="1" x14ac:dyDescent="0.25">
      <c r="B7555" s="65">
        <v>7546</v>
      </c>
      <c r="C7555" s="60">
        <v>1</v>
      </c>
      <c r="D7555" s="61">
        <v>0</v>
      </c>
      <c r="E7555" s="61">
        <v>1</v>
      </c>
      <c r="F7555" s="61">
        <v>1</v>
      </c>
      <c r="G7555" s="61">
        <v>0</v>
      </c>
      <c r="H7555" s="61">
        <v>1</v>
      </c>
      <c r="I7555" s="62">
        <v>77830.804960679932</v>
      </c>
      <c r="J7555" s="63">
        <v>5.7308685815340432</v>
      </c>
      <c r="K7555" s="63">
        <v>5.6489596609962511</v>
      </c>
      <c r="L7555" s="63">
        <v>6.4278594223429568</v>
      </c>
      <c r="M7555" s="63">
        <v>8.5720433431559862</v>
      </c>
      <c r="N7555" s="63">
        <v>6.6320544392554517</v>
      </c>
      <c r="O7555" s="71">
        <v>6.8568709356308277</v>
      </c>
    </row>
    <row r="7556" spans="2:15" outlineLevel="1" x14ac:dyDescent="0.25">
      <c r="B7556" s="65">
        <v>7547</v>
      </c>
      <c r="C7556" s="60">
        <v>1</v>
      </c>
      <c r="D7556" s="61">
        <v>0</v>
      </c>
      <c r="E7556" s="61">
        <v>1</v>
      </c>
      <c r="F7556" s="61">
        <v>1</v>
      </c>
      <c r="G7556" s="61">
        <v>0</v>
      </c>
      <c r="H7556" s="61">
        <v>1</v>
      </c>
      <c r="I7556" s="62">
        <v>98280.887942307643</v>
      </c>
      <c r="J7556" s="63">
        <v>6.4838052746489536</v>
      </c>
      <c r="K7556" s="63">
        <v>5.2203798268319845</v>
      </c>
      <c r="L7556" s="63">
        <v>6.7761904913726774</v>
      </c>
      <c r="M7556" s="63">
        <v>8.1309757971738446</v>
      </c>
      <c r="N7556" s="63">
        <v>6.7177038141756791</v>
      </c>
      <c r="O7556" s="71">
        <v>6.9544465036331058</v>
      </c>
    </row>
    <row r="7557" spans="2:15" outlineLevel="1" x14ac:dyDescent="0.25">
      <c r="B7557" s="65">
        <v>7548</v>
      </c>
      <c r="C7557" s="60">
        <v>0</v>
      </c>
      <c r="D7557" s="61">
        <v>1</v>
      </c>
      <c r="E7557" s="61">
        <v>1</v>
      </c>
      <c r="F7557" s="61">
        <v>1</v>
      </c>
      <c r="G7557" s="61">
        <v>0</v>
      </c>
      <c r="H7557" s="61">
        <v>1</v>
      </c>
      <c r="I7557" s="62">
        <v>96764.603712499898</v>
      </c>
      <c r="J7557" s="63">
        <v>5.9357891967077103</v>
      </c>
      <c r="K7557" s="63">
        <v>6.0780732446536287</v>
      </c>
      <c r="L7557" s="63">
        <v>7.1171277356457843</v>
      </c>
      <c r="M7557" s="63">
        <v>7.7749963921341791</v>
      </c>
      <c r="N7557" s="63">
        <v>6.3406733803777833</v>
      </c>
      <c r="O7557" s="71">
        <v>6.4509630522474986</v>
      </c>
    </row>
    <row r="7558" spans="2:15" outlineLevel="1" x14ac:dyDescent="0.25">
      <c r="B7558" s="65">
        <v>7549</v>
      </c>
      <c r="C7558" s="60">
        <v>1</v>
      </c>
      <c r="D7558" s="61">
        <v>0</v>
      </c>
      <c r="E7558" s="61">
        <v>1</v>
      </c>
      <c r="F7558" s="61">
        <v>1</v>
      </c>
      <c r="G7558" s="61">
        <v>1</v>
      </c>
      <c r="H7558" s="61">
        <v>0</v>
      </c>
      <c r="I7558" s="62">
        <v>77598.222283256851</v>
      </c>
      <c r="J7558" s="63">
        <v>5.647588512578988</v>
      </c>
      <c r="K7558" s="63">
        <v>5.2232650721754768</v>
      </c>
      <c r="L7558" s="63">
        <v>6.2258820379155919</v>
      </c>
      <c r="M7558" s="63">
        <v>8.7803907550207274</v>
      </c>
      <c r="N7558" s="63">
        <v>7.3596793711839492</v>
      </c>
      <c r="O7558" s="71">
        <v>6.4460060766225942</v>
      </c>
    </row>
    <row r="7559" spans="2:15" outlineLevel="1" x14ac:dyDescent="0.25">
      <c r="B7559" s="65">
        <v>7550</v>
      </c>
      <c r="C7559" s="60">
        <v>0</v>
      </c>
      <c r="D7559" s="61">
        <v>1</v>
      </c>
      <c r="E7559" s="61">
        <v>1</v>
      </c>
      <c r="F7559" s="61">
        <v>1</v>
      </c>
      <c r="G7559" s="61">
        <v>0</v>
      </c>
      <c r="H7559" s="61">
        <v>1</v>
      </c>
      <c r="I7559" s="62">
        <v>76486.873859973261</v>
      </c>
      <c r="J7559" s="63">
        <v>5.3269133897861822</v>
      </c>
      <c r="K7559" s="63">
        <v>5.3586244163302936</v>
      </c>
      <c r="L7559" s="63">
        <v>6.9505852303172393</v>
      </c>
      <c r="M7559" s="63">
        <v>8.5300509281546102</v>
      </c>
      <c r="N7559" s="63">
        <v>6.6681307450904779</v>
      </c>
      <c r="O7559" s="71">
        <v>6.8368329727439923</v>
      </c>
    </row>
    <row r="7560" spans="2:15" outlineLevel="1" x14ac:dyDescent="0.25">
      <c r="B7560" s="65">
        <v>7551</v>
      </c>
      <c r="C7560" s="60">
        <v>1</v>
      </c>
      <c r="D7560" s="61">
        <v>0</v>
      </c>
      <c r="E7560" s="61">
        <v>1</v>
      </c>
      <c r="F7560" s="61">
        <v>1</v>
      </c>
      <c r="G7560" s="61">
        <v>0</v>
      </c>
      <c r="H7560" s="61">
        <v>1</v>
      </c>
      <c r="I7560" s="62">
        <v>99524.431938136069</v>
      </c>
      <c r="J7560" s="63">
        <v>6.234687594789694</v>
      </c>
      <c r="K7560" s="63">
        <v>5.1102505826934763</v>
      </c>
      <c r="L7560" s="63">
        <v>7.5854838430709934</v>
      </c>
      <c r="M7560" s="63">
        <v>8.0940568530026802</v>
      </c>
      <c r="N7560" s="63">
        <v>7.0914091794604746</v>
      </c>
      <c r="O7560" s="71">
        <v>7.1026617723743577</v>
      </c>
    </row>
    <row r="7561" spans="2:15" outlineLevel="1" x14ac:dyDescent="0.25">
      <c r="B7561" s="65">
        <v>7552</v>
      </c>
      <c r="C7561" s="60">
        <v>1</v>
      </c>
      <c r="D7561" s="61">
        <v>0</v>
      </c>
      <c r="E7561" s="61">
        <v>1</v>
      </c>
      <c r="F7561" s="61">
        <v>1</v>
      </c>
      <c r="G7561" s="61">
        <v>1</v>
      </c>
      <c r="H7561" s="61">
        <v>0</v>
      </c>
      <c r="I7561" s="62">
        <v>75055.139712692995</v>
      </c>
      <c r="J7561" s="63">
        <v>5.5705140679514189</v>
      </c>
      <c r="K7561" s="63">
        <v>5.1257287506458127</v>
      </c>
      <c r="L7561" s="63">
        <v>6.974493393339726</v>
      </c>
      <c r="M7561" s="63">
        <v>7.912332560822346</v>
      </c>
      <c r="N7561" s="63">
        <v>6.8632677677343388</v>
      </c>
      <c r="O7561" s="71">
        <v>6.7677568924263412</v>
      </c>
    </row>
    <row r="7562" spans="2:15" outlineLevel="1" x14ac:dyDescent="0.25">
      <c r="B7562" s="65">
        <v>7553</v>
      </c>
      <c r="C7562" s="60">
        <v>1</v>
      </c>
      <c r="D7562" s="61">
        <v>0</v>
      </c>
      <c r="E7562" s="61">
        <v>1</v>
      </c>
      <c r="F7562" s="61">
        <v>1</v>
      </c>
      <c r="G7562" s="61">
        <v>1</v>
      </c>
      <c r="H7562" s="61">
        <v>0</v>
      </c>
      <c r="I7562" s="62">
        <v>99524.412212927564</v>
      </c>
      <c r="J7562" s="63">
        <v>6.3188030519915914</v>
      </c>
      <c r="K7562" s="63">
        <v>4.0949385762867605</v>
      </c>
      <c r="L7562" s="63">
        <v>7.9988417253867752</v>
      </c>
      <c r="M7562" s="63">
        <v>8.8665684914701242</v>
      </c>
      <c r="N7562" s="63">
        <v>7.2401458782527364</v>
      </c>
      <c r="O7562" s="71">
        <v>6.9215029533591164</v>
      </c>
    </row>
    <row r="7563" spans="2:15" outlineLevel="1" x14ac:dyDescent="0.25">
      <c r="B7563" s="65">
        <v>7554</v>
      </c>
      <c r="C7563" s="60">
        <v>1</v>
      </c>
      <c r="D7563" s="61">
        <v>0</v>
      </c>
      <c r="E7563" s="61">
        <v>1</v>
      </c>
      <c r="F7563" s="61">
        <v>1</v>
      </c>
      <c r="G7563" s="61">
        <v>1</v>
      </c>
      <c r="H7563" s="61">
        <v>0</v>
      </c>
      <c r="I7563" s="62">
        <v>74962.846537357502</v>
      </c>
      <c r="J7563" s="63">
        <v>5.4324443134452087</v>
      </c>
      <c r="K7563" s="63">
        <v>5.3678496308146872</v>
      </c>
      <c r="L7563" s="63">
        <v>7.0318585933295452</v>
      </c>
      <c r="M7563" s="63">
        <v>7.5412342154483847</v>
      </c>
      <c r="N7563" s="63">
        <v>7.1929413782648837</v>
      </c>
      <c r="O7563" s="71">
        <v>6.6437708886395059</v>
      </c>
    </row>
    <row r="7564" spans="2:15" outlineLevel="1" x14ac:dyDescent="0.25">
      <c r="B7564" s="65">
        <v>7555</v>
      </c>
      <c r="C7564" s="60">
        <v>1</v>
      </c>
      <c r="D7564" s="61">
        <v>0</v>
      </c>
      <c r="E7564" s="61">
        <v>1</v>
      </c>
      <c r="F7564" s="61">
        <v>1</v>
      </c>
      <c r="G7564" s="61">
        <v>1</v>
      </c>
      <c r="H7564" s="61">
        <v>0</v>
      </c>
      <c r="I7564" s="62">
        <v>65901.901311507172</v>
      </c>
      <c r="J7564" s="63">
        <v>6.434041820862304</v>
      </c>
      <c r="K7564" s="63">
        <v>5.4005965209576807</v>
      </c>
      <c r="L7564" s="63">
        <v>6.7959978812932054</v>
      </c>
      <c r="M7564" s="63">
        <v>6.3354138307124055</v>
      </c>
      <c r="N7564" s="63">
        <v>7.4185411504051775</v>
      </c>
      <c r="O7564" s="71">
        <v>7.2625450625382264</v>
      </c>
    </row>
    <row r="7565" spans="2:15" outlineLevel="1" x14ac:dyDescent="0.25">
      <c r="B7565" s="65">
        <v>7556</v>
      </c>
      <c r="C7565" s="60">
        <v>1</v>
      </c>
      <c r="D7565" s="61">
        <v>0</v>
      </c>
      <c r="E7565" s="61">
        <v>1</v>
      </c>
      <c r="F7565" s="61">
        <v>1</v>
      </c>
      <c r="G7565" s="61">
        <v>0</v>
      </c>
      <c r="H7565" s="61">
        <v>1</v>
      </c>
      <c r="I7565" s="62">
        <v>19564.561938912229</v>
      </c>
      <c r="J7565" s="63">
        <v>5.3922193297067418</v>
      </c>
      <c r="K7565" s="63">
        <v>4.5497890073307303</v>
      </c>
      <c r="L7565" s="63">
        <v>6.3149069003922875</v>
      </c>
      <c r="M7565" s="63">
        <v>6.1247919630526058</v>
      </c>
      <c r="N7565" s="63">
        <v>6.214906751556855</v>
      </c>
      <c r="O7565" s="71">
        <v>6.5128321721177445</v>
      </c>
    </row>
    <row r="7566" spans="2:15" outlineLevel="1" x14ac:dyDescent="0.25">
      <c r="B7566" s="65">
        <v>7557</v>
      </c>
      <c r="C7566" s="60">
        <v>1</v>
      </c>
      <c r="D7566" s="61">
        <v>0</v>
      </c>
      <c r="E7566" s="61">
        <v>1</v>
      </c>
      <c r="F7566" s="61">
        <v>1</v>
      </c>
      <c r="G7566" s="61">
        <v>1</v>
      </c>
      <c r="H7566" s="61">
        <v>0</v>
      </c>
      <c r="I7566" s="62">
        <v>101421.40038456536</v>
      </c>
      <c r="J7566" s="63">
        <v>6.3521896864408998</v>
      </c>
      <c r="K7566" s="63">
        <v>5.3573112449916263</v>
      </c>
      <c r="L7566" s="63">
        <v>7.6719152522704031</v>
      </c>
      <c r="M7566" s="63">
        <v>8.8036626915549512</v>
      </c>
      <c r="N7566" s="63">
        <v>7.4393795444171094</v>
      </c>
      <c r="O7566" s="71">
        <v>6.0445635751548865</v>
      </c>
    </row>
    <row r="7567" spans="2:15" outlineLevel="1" x14ac:dyDescent="0.25">
      <c r="B7567" s="65">
        <v>7558</v>
      </c>
      <c r="C7567" s="60">
        <v>1</v>
      </c>
      <c r="D7567" s="61">
        <v>0</v>
      </c>
      <c r="E7567" s="61">
        <v>1</v>
      </c>
      <c r="F7567" s="61">
        <v>1</v>
      </c>
      <c r="G7567" s="61">
        <v>0</v>
      </c>
      <c r="H7567" s="61">
        <v>1</v>
      </c>
      <c r="I7567" s="62">
        <v>96749.522966114368</v>
      </c>
      <c r="J7567" s="63">
        <v>6.3257145646705837</v>
      </c>
      <c r="K7567" s="63">
        <v>4.4542633379233623</v>
      </c>
      <c r="L7567" s="63">
        <v>7.2763687417905309</v>
      </c>
      <c r="M7567" s="63">
        <v>8.319594194127518</v>
      </c>
      <c r="N7567" s="63">
        <v>6.4525205355744495</v>
      </c>
      <c r="O7567" s="71">
        <v>7.2522340146923696</v>
      </c>
    </row>
    <row r="7568" spans="2:15" outlineLevel="1" x14ac:dyDescent="0.25">
      <c r="B7568" s="65">
        <v>7559</v>
      </c>
      <c r="C7568" s="60">
        <v>1</v>
      </c>
      <c r="D7568" s="61">
        <v>0</v>
      </c>
      <c r="E7568" s="61">
        <v>1</v>
      </c>
      <c r="F7568" s="61">
        <v>1</v>
      </c>
      <c r="G7568" s="61">
        <v>1</v>
      </c>
      <c r="H7568" s="61">
        <v>0</v>
      </c>
      <c r="I7568" s="62">
        <v>26389.100030778092</v>
      </c>
      <c r="J7568" s="63">
        <v>6.271974813071477</v>
      </c>
      <c r="K7568" s="63">
        <v>4.7330832587126483</v>
      </c>
      <c r="L7568" s="63">
        <v>6.2964200049385566</v>
      </c>
      <c r="M7568" s="63">
        <v>6.4878540731795269</v>
      </c>
      <c r="N7568" s="63">
        <v>7.2624297157116668</v>
      </c>
      <c r="O7568" s="71">
        <v>6.591657937917252</v>
      </c>
    </row>
    <row r="7569" spans="2:15" outlineLevel="1" x14ac:dyDescent="0.25">
      <c r="B7569" s="65">
        <v>7560</v>
      </c>
      <c r="C7569" s="60">
        <v>0</v>
      </c>
      <c r="D7569" s="61">
        <v>1</v>
      </c>
      <c r="E7569" s="61">
        <v>1</v>
      </c>
      <c r="F7569" s="61">
        <v>1</v>
      </c>
      <c r="G7569" s="61">
        <v>0</v>
      </c>
      <c r="H7569" s="61">
        <v>1</v>
      </c>
      <c r="I7569" s="62">
        <v>101559.02223748417</v>
      </c>
      <c r="J7569" s="63">
        <v>5.2245297778891251</v>
      </c>
      <c r="K7569" s="63">
        <v>5.8346237934612777</v>
      </c>
      <c r="L7569" s="63">
        <v>7.3259908007299837</v>
      </c>
      <c r="M7569" s="63">
        <v>8.9089452577715011</v>
      </c>
      <c r="N7569" s="63">
        <v>7.2174391353648488</v>
      </c>
      <c r="O7569" s="71">
        <v>7.2812101295425364</v>
      </c>
    </row>
    <row r="7570" spans="2:15" outlineLevel="1" x14ac:dyDescent="0.25">
      <c r="B7570" s="65">
        <v>7561</v>
      </c>
      <c r="C7570" s="60">
        <v>1</v>
      </c>
      <c r="D7570" s="61">
        <v>0</v>
      </c>
      <c r="E7570" s="61">
        <v>1</v>
      </c>
      <c r="F7570" s="61">
        <v>1</v>
      </c>
      <c r="G7570" s="61">
        <v>1</v>
      </c>
      <c r="H7570" s="61">
        <v>0</v>
      </c>
      <c r="I7570" s="62">
        <v>75567.878854414972</v>
      </c>
      <c r="J7570" s="63">
        <v>5.9226308645166252</v>
      </c>
      <c r="K7570" s="63">
        <v>5.3025704110009322</v>
      </c>
      <c r="L7570" s="63">
        <v>6.3576917673510112</v>
      </c>
      <c r="M7570" s="63">
        <v>7.2803555912330422</v>
      </c>
      <c r="N7570" s="63">
        <v>7.4475082247891251</v>
      </c>
      <c r="O7570" s="71">
        <v>6.8782052142502748</v>
      </c>
    </row>
    <row r="7571" spans="2:15" outlineLevel="1" x14ac:dyDescent="0.25">
      <c r="B7571" s="65">
        <v>7562</v>
      </c>
      <c r="C7571" s="60">
        <v>1</v>
      </c>
      <c r="D7571" s="61">
        <v>0</v>
      </c>
      <c r="E7571" s="61">
        <v>1</v>
      </c>
      <c r="F7571" s="61">
        <v>1</v>
      </c>
      <c r="G7571" s="61">
        <v>1</v>
      </c>
      <c r="H7571" s="61">
        <v>0</v>
      </c>
      <c r="I7571" s="62">
        <v>104390.91418489027</v>
      </c>
      <c r="J7571" s="63">
        <v>6.5074812515115923</v>
      </c>
      <c r="K7571" s="63">
        <v>6.4435036714283864</v>
      </c>
      <c r="L7571" s="63">
        <v>7.3967176113509154</v>
      </c>
      <c r="M7571" s="63">
        <v>8.7513843198108461</v>
      </c>
      <c r="N7571" s="63">
        <v>6.7827708946934617</v>
      </c>
      <c r="O7571" s="71">
        <v>6.7371948791886913</v>
      </c>
    </row>
    <row r="7572" spans="2:15" outlineLevel="1" x14ac:dyDescent="0.25">
      <c r="B7572" s="65">
        <v>7563</v>
      </c>
      <c r="C7572" s="60">
        <v>1</v>
      </c>
      <c r="D7572" s="61">
        <v>0</v>
      </c>
      <c r="E7572" s="61">
        <v>1</v>
      </c>
      <c r="F7572" s="61">
        <v>1</v>
      </c>
      <c r="G7572" s="61">
        <v>1</v>
      </c>
      <c r="H7572" s="61">
        <v>0</v>
      </c>
      <c r="I7572" s="62">
        <v>96109.104355668256</v>
      </c>
      <c r="J7572" s="63">
        <v>7.0790206356743184</v>
      </c>
      <c r="K7572" s="63">
        <v>4.8763186636415208</v>
      </c>
      <c r="L7572" s="63">
        <v>8.1880857309346826</v>
      </c>
      <c r="M7572" s="63">
        <v>6.2308418343592944</v>
      </c>
      <c r="N7572" s="63">
        <v>7.0524959139210335</v>
      </c>
      <c r="O7572" s="71">
        <v>6.9023283129059623</v>
      </c>
    </row>
    <row r="7573" spans="2:15" outlineLevel="1" x14ac:dyDescent="0.25">
      <c r="B7573" s="65">
        <v>7564</v>
      </c>
      <c r="C7573" s="60">
        <v>1</v>
      </c>
      <c r="D7573" s="61">
        <v>0</v>
      </c>
      <c r="E7573" s="61">
        <v>1</v>
      </c>
      <c r="F7573" s="61">
        <v>1</v>
      </c>
      <c r="G7573" s="61">
        <v>1</v>
      </c>
      <c r="H7573" s="61">
        <v>0</v>
      </c>
      <c r="I7573" s="62">
        <v>27339.077758682834</v>
      </c>
      <c r="J7573" s="63">
        <v>6.0447950277344589</v>
      </c>
      <c r="K7573" s="63">
        <v>4.886522179298602</v>
      </c>
      <c r="L7573" s="63">
        <v>6.8912972834281581</v>
      </c>
      <c r="M7573" s="63">
        <v>6.5733660317748015</v>
      </c>
      <c r="N7573" s="63">
        <v>7.1778694767225577</v>
      </c>
      <c r="O7573" s="71">
        <v>6.7137303630370431</v>
      </c>
    </row>
    <row r="7574" spans="2:15" outlineLevel="1" x14ac:dyDescent="0.25">
      <c r="B7574" s="65">
        <v>7565</v>
      </c>
      <c r="C7574" s="60">
        <v>0</v>
      </c>
      <c r="D7574" s="61">
        <v>1</v>
      </c>
      <c r="E7574" s="61">
        <v>1</v>
      </c>
      <c r="F7574" s="61">
        <v>1</v>
      </c>
      <c r="G7574" s="61">
        <v>0</v>
      </c>
      <c r="H7574" s="61">
        <v>1</v>
      </c>
      <c r="I7574" s="62">
        <v>77665.997450073308</v>
      </c>
      <c r="J7574" s="63">
        <v>5.3629841438482364</v>
      </c>
      <c r="K7574" s="63">
        <v>5.4289589620902632</v>
      </c>
      <c r="L7574" s="63">
        <v>6.9934003030244964</v>
      </c>
      <c r="M7574" s="63">
        <v>8.7073959017693348</v>
      </c>
      <c r="N7574" s="63">
        <v>6.4390638176310731</v>
      </c>
      <c r="O7574" s="71">
        <v>7.2489985131354295</v>
      </c>
    </row>
    <row r="7575" spans="2:15" outlineLevel="1" x14ac:dyDescent="0.25">
      <c r="B7575" s="65">
        <v>7566</v>
      </c>
      <c r="C7575" s="60">
        <v>1</v>
      </c>
      <c r="D7575" s="61">
        <v>0</v>
      </c>
      <c r="E7575" s="61">
        <v>1</v>
      </c>
      <c r="F7575" s="61">
        <v>1</v>
      </c>
      <c r="G7575" s="61">
        <v>0</v>
      </c>
      <c r="H7575" s="61">
        <v>1</v>
      </c>
      <c r="I7575" s="62">
        <v>92394.957666600472</v>
      </c>
      <c r="J7575" s="63">
        <v>5.9739221791252088</v>
      </c>
      <c r="K7575" s="63">
        <v>4.7165201418227571</v>
      </c>
      <c r="L7575" s="63">
        <v>7.9385865558542603</v>
      </c>
      <c r="M7575" s="63">
        <v>6.8241550422119515</v>
      </c>
      <c r="N7575" s="63">
        <v>6.5174190399182503</v>
      </c>
      <c r="O7575" s="71">
        <v>6.8194270186549355</v>
      </c>
    </row>
    <row r="7576" spans="2:15" outlineLevel="1" x14ac:dyDescent="0.25">
      <c r="B7576" s="65">
        <v>7567</v>
      </c>
      <c r="C7576" s="60">
        <v>0</v>
      </c>
      <c r="D7576" s="61">
        <v>1</v>
      </c>
      <c r="E7576" s="61">
        <v>1</v>
      </c>
      <c r="F7576" s="61">
        <v>1</v>
      </c>
      <c r="G7576" s="61">
        <v>1</v>
      </c>
      <c r="H7576" s="61">
        <v>0</v>
      </c>
      <c r="I7576" s="62">
        <v>31710.124889515922</v>
      </c>
      <c r="J7576" s="63">
        <v>5.7105353132180721</v>
      </c>
      <c r="K7576" s="63">
        <v>6.1121679247164318</v>
      </c>
      <c r="L7576" s="63">
        <v>6.0839721808713074</v>
      </c>
      <c r="M7576" s="63">
        <v>7.2981530225867379</v>
      </c>
      <c r="N7576" s="63">
        <v>7.2484728568213495</v>
      </c>
      <c r="O7576" s="71">
        <v>6.9432072750387039</v>
      </c>
    </row>
    <row r="7577" spans="2:15" outlineLevel="1" x14ac:dyDescent="0.25">
      <c r="B7577" s="65">
        <v>7568</v>
      </c>
      <c r="C7577" s="60">
        <v>0</v>
      </c>
      <c r="D7577" s="61">
        <v>1</v>
      </c>
      <c r="E7577" s="61">
        <v>1</v>
      </c>
      <c r="F7577" s="61">
        <v>1</v>
      </c>
      <c r="G7577" s="61">
        <v>0</v>
      </c>
      <c r="H7577" s="61">
        <v>1</v>
      </c>
      <c r="I7577" s="62">
        <v>95630.357421147404</v>
      </c>
      <c r="J7577" s="63">
        <v>5.9264910571103124</v>
      </c>
      <c r="K7577" s="63">
        <v>6.1751850945854194</v>
      </c>
      <c r="L7577" s="63">
        <v>7.7274062527276932</v>
      </c>
      <c r="M7577" s="63">
        <v>6.1194128563100607</v>
      </c>
      <c r="N7577" s="63">
        <v>6.7186839485498426</v>
      </c>
      <c r="O7577" s="71">
        <v>7.2139291757093886</v>
      </c>
    </row>
    <row r="7578" spans="2:15" outlineLevel="1" x14ac:dyDescent="0.25">
      <c r="B7578" s="65">
        <v>7569</v>
      </c>
      <c r="C7578" s="60">
        <v>1</v>
      </c>
      <c r="D7578" s="61">
        <v>0</v>
      </c>
      <c r="E7578" s="61">
        <v>1</v>
      </c>
      <c r="F7578" s="61">
        <v>1</v>
      </c>
      <c r="G7578" s="61">
        <v>1</v>
      </c>
      <c r="H7578" s="61">
        <v>0</v>
      </c>
      <c r="I7578" s="62">
        <v>75437.539659604503</v>
      </c>
      <c r="J7578" s="63">
        <v>5.3190695324144519</v>
      </c>
      <c r="K7578" s="63">
        <v>5.0801211293753852</v>
      </c>
      <c r="L7578" s="63">
        <v>7.2635638696199702</v>
      </c>
      <c r="M7578" s="63">
        <v>7.8459801632026913</v>
      </c>
      <c r="N7578" s="63">
        <v>7.2903460547100929</v>
      </c>
      <c r="O7578" s="71">
        <v>6.7407545491366134</v>
      </c>
    </row>
    <row r="7579" spans="2:15" outlineLevel="1" x14ac:dyDescent="0.25">
      <c r="B7579" s="65">
        <v>7570</v>
      </c>
      <c r="C7579" s="60">
        <v>1</v>
      </c>
      <c r="D7579" s="61">
        <v>0</v>
      </c>
      <c r="E7579" s="61">
        <v>1</v>
      </c>
      <c r="F7579" s="61">
        <v>1</v>
      </c>
      <c r="G7579" s="61">
        <v>1</v>
      </c>
      <c r="H7579" s="61">
        <v>0</v>
      </c>
      <c r="I7579" s="62">
        <v>61138.911174989073</v>
      </c>
      <c r="J7579" s="63">
        <v>5.9204968388171881</v>
      </c>
      <c r="K7579" s="63">
        <v>5.0889709179254528</v>
      </c>
      <c r="L7579" s="63">
        <v>7.2941205759762173</v>
      </c>
      <c r="M7579" s="63">
        <v>6.1605047479673987</v>
      </c>
      <c r="N7579" s="63">
        <v>6.8614076533802599</v>
      </c>
      <c r="O7579" s="71">
        <v>6.6970740779056106</v>
      </c>
    </row>
    <row r="7580" spans="2:15" outlineLevel="1" x14ac:dyDescent="0.25">
      <c r="B7580" s="65">
        <v>7571</v>
      </c>
      <c r="C7580" s="60">
        <v>1</v>
      </c>
      <c r="D7580" s="61">
        <v>0</v>
      </c>
      <c r="E7580" s="61">
        <v>1</v>
      </c>
      <c r="F7580" s="61">
        <v>1</v>
      </c>
      <c r="G7580" s="61">
        <v>1</v>
      </c>
      <c r="H7580" s="61">
        <v>0</v>
      </c>
      <c r="I7580" s="62">
        <v>105711.89029077241</v>
      </c>
      <c r="J7580" s="63">
        <v>6.5967706925806375</v>
      </c>
      <c r="K7580" s="63">
        <v>6.1844695833624002</v>
      </c>
      <c r="L7580" s="63">
        <v>7.4691967809867581</v>
      </c>
      <c r="M7580" s="63">
        <v>8.9061417151221587</v>
      </c>
      <c r="N7580" s="63">
        <v>7.426837542452879</v>
      </c>
      <c r="O7580" s="71">
        <v>6.5884491800435798</v>
      </c>
    </row>
    <row r="7581" spans="2:15" outlineLevel="1" x14ac:dyDescent="0.25">
      <c r="B7581" s="65">
        <v>7572</v>
      </c>
      <c r="C7581" s="60">
        <v>1</v>
      </c>
      <c r="D7581" s="61">
        <v>0</v>
      </c>
      <c r="E7581" s="61">
        <v>1</v>
      </c>
      <c r="F7581" s="61">
        <v>1</v>
      </c>
      <c r="G7581" s="61">
        <v>1</v>
      </c>
      <c r="H7581" s="61">
        <v>0</v>
      </c>
      <c r="I7581" s="62">
        <v>64823.054294999994</v>
      </c>
      <c r="J7581" s="63">
        <v>6.235223484193396</v>
      </c>
      <c r="K7581" s="63">
        <v>5.4694851291168067</v>
      </c>
      <c r="L7581" s="63">
        <v>7.2832368653244259</v>
      </c>
      <c r="M7581" s="63">
        <v>6.0511440515030008</v>
      </c>
      <c r="N7581" s="63">
        <v>7.3268202640038247</v>
      </c>
      <c r="O7581" s="71">
        <v>7.0924157767074396</v>
      </c>
    </row>
    <row r="7582" spans="2:15" outlineLevel="1" x14ac:dyDescent="0.25">
      <c r="B7582" s="65">
        <v>7573</v>
      </c>
      <c r="C7582" s="60">
        <v>0</v>
      </c>
      <c r="D7582" s="61">
        <v>1</v>
      </c>
      <c r="E7582" s="61">
        <v>1</v>
      </c>
      <c r="F7582" s="61">
        <v>1</v>
      </c>
      <c r="G7582" s="61">
        <v>1</v>
      </c>
      <c r="H7582" s="61">
        <v>0</v>
      </c>
      <c r="I7582" s="62">
        <v>99408.997231087153</v>
      </c>
      <c r="J7582" s="63">
        <v>5.7296148792749406</v>
      </c>
      <c r="K7582" s="63">
        <v>6.423843243209121</v>
      </c>
      <c r="L7582" s="63">
        <v>8.0448061343292618</v>
      </c>
      <c r="M7582" s="63">
        <v>7.3941930844027359</v>
      </c>
      <c r="N7582" s="63">
        <v>6.8458915268556533</v>
      </c>
      <c r="O7582" s="71">
        <v>6.7971088045342549</v>
      </c>
    </row>
    <row r="7583" spans="2:15" outlineLevel="1" x14ac:dyDescent="0.25">
      <c r="B7583" s="65">
        <v>7574</v>
      </c>
      <c r="C7583" s="60">
        <v>1</v>
      </c>
      <c r="D7583" s="61">
        <v>0</v>
      </c>
      <c r="E7583" s="61">
        <v>1</v>
      </c>
      <c r="F7583" s="61">
        <v>1</v>
      </c>
      <c r="G7583" s="61">
        <v>0</v>
      </c>
      <c r="H7583" s="61">
        <v>1</v>
      </c>
      <c r="I7583" s="62">
        <v>100199.20750969421</v>
      </c>
      <c r="J7583" s="63">
        <v>6.4239494597357449</v>
      </c>
      <c r="K7583" s="63">
        <v>5.6375584442588531</v>
      </c>
      <c r="L7583" s="63">
        <v>7.9377438916762912</v>
      </c>
      <c r="M7583" s="63">
        <v>8.2920050200493325</v>
      </c>
      <c r="N7583" s="63">
        <v>6.3633668180713165</v>
      </c>
      <c r="O7583" s="71">
        <v>6.7768574466616194</v>
      </c>
    </row>
    <row r="7584" spans="2:15" outlineLevel="1" x14ac:dyDescent="0.25">
      <c r="B7584" s="65">
        <v>7575</v>
      </c>
      <c r="C7584" s="60">
        <v>1</v>
      </c>
      <c r="D7584" s="61">
        <v>0</v>
      </c>
      <c r="E7584" s="61">
        <v>1</v>
      </c>
      <c r="F7584" s="61">
        <v>1</v>
      </c>
      <c r="G7584" s="61">
        <v>0</v>
      </c>
      <c r="H7584" s="61">
        <v>1</v>
      </c>
      <c r="I7584" s="62">
        <v>101692.26138283749</v>
      </c>
      <c r="J7584" s="63">
        <v>6.4944179302273142</v>
      </c>
      <c r="K7584" s="63">
        <v>6.2644689922054724</v>
      </c>
      <c r="L7584" s="63">
        <v>7.060280743068498</v>
      </c>
      <c r="M7584" s="63">
        <v>7.8097471892517403</v>
      </c>
      <c r="N7584" s="63">
        <v>6.9904540536211854</v>
      </c>
      <c r="O7584" s="71">
        <v>7.002709132574136</v>
      </c>
    </row>
    <row r="7585" spans="2:15" outlineLevel="1" x14ac:dyDescent="0.25">
      <c r="B7585" s="65">
        <v>7576</v>
      </c>
      <c r="C7585" s="60">
        <v>1</v>
      </c>
      <c r="D7585" s="61">
        <v>0</v>
      </c>
      <c r="E7585" s="61">
        <v>1</v>
      </c>
      <c r="F7585" s="61">
        <v>1</v>
      </c>
      <c r="G7585" s="61">
        <v>1</v>
      </c>
      <c r="H7585" s="61">
        <v>0</v>
      </c>
      <c r="I7585" s="62">
        <v>98341.744134899054</v>
      </c>
      <c r="J7585" s="63">
        <v>5.7075830383759749</v>
      </c>
      <c r="K7585" s="63">
        <v>5.3342219524789192</v>
      </c>
      <c r="L7585" s="63">
        <v>7.37927685847606</v>
      </c>
      <c r="M7585" s="63">
        <v>8.2217900674766984</v>
      </c>
      <c r="N7585" s="63">
        <v>7.272742401957828</v>
      </c>
      <c r="O7585" s="71">
        <v>6.6675290321743352</v>
      </c>
    </row>
    <row r="7586" spans="2:15" outlineLevel="1" x14ac:dyDescent="0.25">
      <c r="B7586" s="65">
        <v>7577</v>
      </c>
      <c r="C7586" s="60">
        <v>0</v>
      </c>
      <c r="D7586" s="61">
        <v>1</v>
      </c>
      <c r="E7586" s="61">
        <v>1</v>
      </c>
      <c r="F7586" s="61">
        <v>1</v>
      </c>
      <c r="G7586" s="61">
        <v>0</v>
      </c>
      <c r="H7586" s="61">
        <v>1</v>
      </c>
      <c r="I7586" s="62">
        <v>74016.171712156647</v>
      </c>
      <c r="J7586" s="63">
        <v>5.2581475282515608</v>
      </c>
      <c r="K7586" s="63">
        <v>5.2947038334221688</v>
      </c>
      <c r="L7586" s="63">
        <v>6.9913099424891021</v>
      </c>
      <c r="M7586" s="63">
        <v>8.0002920993981252</v>
      </c>
      <c r="N7586" s="63">
        <v>6.3301921791688125</v>
      </c>
      <c r="O7586" s="71">
        <v>6.9500407986306811</v>
      </c>
    </row>
    <row r="7587" spans="2:15" outlineLevel="1" x14ac:dyDescent="0.25">
      <c r="B7587" s="65">
        <v>7578</v>
      </c>
      <c r="C7587" s="60">
        <v>1</v>
      </c>
      <c r="D7587" s="61">
        <v>0</v>
      </c>
      <c r="E7587" s="61">
        <v>1</v>
      </c>
      <c r="F7587" s="61">
        <v>1</v>
      </c>
      <c r="G7587" s="61">
        <v>0</v>
      </c>
      <c r="H7587" s="61">
        <v>1</v>
      </c>
      <c r="I7587" s="62">
        <v>103612.33864909167</v>
      </c>
      <c r="J7587" s="63">
        <v>6.8726764302528718</v>
      </c>
      <c r="K7587" s="63">
        <v>6.0391358300648736</v>
      </c>
      <c r="L7587" s="63">
        <v>7.9450701016188061</v>
      </c>
      <c r="M7587" s="63">
        <v>8.1502272007407903</v>
      </c>
      <c r="N7587" s="63">
        <v>6.6372563648500158</v>
      </c>
      <c r="O7587" s="71">
        <v>7.0950186750711275</v>
      </c>
    </row>
    <row r="7588" spans="2:15" outlineLevel="1" x14ac:dyDescent="0.25">
      <c r="B7588" s="65">
        <v>7579</v>
      </c>
      <c r="C7588" s="60">
        <v>1</v>
      </c>
      <c r="D7588" s="61">
        <v>0</v>
      </c>
      <c r="E7588" s="61">
        <v>1</v>
      </c>
      <c r="F7588" s="61">
        <v>1</v>
      </c>
      <c r="G7588" s="61">
        <v>1</v>
      </c>
      <c r="H7588" s="61">
        <v>0</v>
      </c>
      <c r="I7588" s="62">
        <v>76713.362260654496</v>
      </c>
      <c r="J7588" s="63">
        <v>5.8149164240065909</v>
      </c>
      <c r="K7588" s="63">
        <v>5.3482632541654915</v>
      </c>
      <c r="L7588" s="63">
        <v>6.5898995920011556</v>
      </c>
      <c r="M7588" s="63">
        <v>7.5752985623643214</v>
      </c>
      <c r="N7588" s="63">
        <v>7.5454459643353173</v>
      </c>
      <c r="O7588" s="71">
        <v>6.8233173049729148</v>
      </c>
    </row>
    <row r="7589" spans="2:15" outlineLevel="1" x14ac:dyDescent="0.25">
      <c r="B7589" s="65">
        <v>7580</v>
      </c>
      <c r="C7589" s="60">
        <v>1</v>
      </c>
      <c r="D7589" s="61">
        <v>0</v>
      </c>
      <c r="E7589" s="61">
        <v>1</v>
      </c>
      <c r="F7589" s="61">
        <v>1</v>
      </c>
      <c r="G7589" s="61">
        <v>0</v>
      </c>
      <c r="H7589" s="61">
        <v>1</v>
      </c>
      <c r="I7589" s="62">
        <v>27316.594069975908</v>
      </c>
      <c r="J7589" s="63">
        <v>6.0020601933179627</v>
      </c>
      <c r="K7589" s="63">
        <v>5.0858851170981607</v>
      </c>
      <c r="L7589" s="63">
        <v>6.6704911298468543</v>
      </c>
      <c r="M7589" s="63">
        <v>7.6611645869871978</v>
      </c>
      <c r="N7589" s="63">
        <v>6.06812991035516</v>
      </c>
      <c r="O7589" s="71">
        <v>6.4413240559308447</v>
      </c>
    </row>
    <row r="7590" spans="2:15" outlineLevel="1" x14ac:dyDescent="0.25">
      <c r="B7590" s="65">
        <v>7581</v>
      </c>
      <c r="C7590" s="60">
        <v>1</v>
      </c>
      <c r="D7590" s="61">
        <v>0</v>
      </c>
      <c r="E7590" s="61">
        <v>1</v>
      </c>
      <c r="F7590" s="61">
        <v>1</v>
      </c>
      <c r="G7590" s="61">
        <v>0</v>
      </c>
      <c r="H7590" s="61">
        <v>1</v>
      </c>
      <c r="I7590" s="62">
        <v>94467.883383129258</v>
      </c>
      <c r="J7590" s="63">
        <v>6.3917882377713671</v>
      </c>
      <c r="K7590" s="63">
        <v>5.0414342936894752</v>
      </c>
      <c r="L7590" s="63">
        <v>6.9861339470984367</v>
      </c>
      <c r="M7590" s="63">
        <v>7.0502067531017314</v>
      </c>
      <c r="N7590" s="63">
        <v>6.5719446022975658</v>
      </c>
      <c r="O7590" s="71">
        <v>7.0431070574401238</v>
      </c>
    </row>
    <row r="7591" spans="2:15" outlineLevel="1" x14ac:dyDescent="0.25">
      <c r="B7591" s="65">
        <v>7582</v>
      </c>
      <c r="C7591" s="60">
        <v>0</v>
      </c>
      <c r="D7591" s="61">
        <v>1</v>
      </c>
      <c r="E7591" s="61">
        <v>1</v>
      </c>
      <c r="F7591" s="61">
        <v>1</v>
      </c>
      <c r="G7591" s="61">
        <v>0</v>
      </c>
      <c r="H7591" s="61">
        <v>1</v>
      </c>
      <c r="I7591" s="62">
        <v>76950.743100340464</v>
      </c>
      <c r="J7591" s="63">
        <v>5.7142532244869431</v>
      </c>
      <c r="K7591" s="63">
        <v>5.844529785668688</v>
      </c>
      <c r="L7591" s="63">
        <v>6.8392557629629849</v>
      </c>
      <c r="M7591" s="63">
        <v>7.2881525834872001</v>
      </c>
      <c r="N7591" s="63">
        <v>7.0484390044457967</v>
      </c>
      <c r="O7591" s="71">
        <v>7.1835936397120994</v>
      </c>
    </row>
    <row r="7592" spans="2:15" outlineLevel="1" x14ac:dyDescent="0.25">
      <c r="B7592" s="65">
        <v>7583</v>
      </c>
      <c r="C7592" s="60">
        <v>1</v>
      </c>
      <c r="D7592" s="61">
        <v>0</v>
      </c>
      <c r="E7592" s="61">
        <v>1</v>
      </c>
      <c r="F7592" s="61">
        <v>1</v>
      </c>
      <c r="G7592" s="61">
        <v>0</v>
      </c>
      <c r="H7592" s="61">
        <v>1</v>
      </c>
      <c r="I7592" s="62">
        <v>92413.050288038081</v>
      </c>
      <c r="J7592" s="63">
        <v>6.3851828836709625</v>
      </c>
      <c r="K7592" s="63">
        <v>4.7107980196787533</v>
      </c>
      <c r="L7592" s="63">
        <v>7.6782849896582395</v>
      </c>
      <c r="M7592" s="63">
        <v>6.1613717344169512</v>
      </c>
      <c r="N7592" s="63">
        <v>6.7028611925560382</v>
      </c>
      <c r="O7592" s="71">
        <v>7.1559115038106293</v>
      </c>
    </row>
    <row r="7593" spans="2:15" outlineLevel="1" x14ac:dyDescent="0.25">
      <c r="B7593" s="65">
        <v>7584</v>
      </c>
      <c r="C7593" s="60">
        <v>1</v>
      </c>
      <c r="D7593" s="61">
        <v>0</v>
      </c>
      <c r="E7593" s="61">
        <v>1</v>
      </c>
      <c r="F7593" s="61">
        <v>1</v>
      </c>
      <c r="G7593" s="61">
        <v>0</v>
      </c>
      <c r="H7593" s="61">
        <v>1</v>
      </c>
      <c r="I7593" s="62">
        <v>96571.520906197344</v>
      </c>
      <c r="J7593" s="63">
        <v>6.793461728628631</v>
      </c>
      <c r="K7593" s="63">
        <v>6.0131321811509153</v>
      </c>
      <c r="L7593" s="63">
        <v>7.3250539499963931</v>
      </c>
      <c r="M7593" s="63">
        <v>6.8284499263674991</v>
      </c>
      <c r="N7593" s="63">
        <v>6.0554235811342831</v>
      </c>
      <c r="O7593" s="71">
        <v>6.8163296444228729</v>
      </c>
    </row>
    <row r="7594" spans="2:15" outlineLevel="1" x14ac:dyDescent="0.25">
      <c r="B7594" s="65">
        <v>7585</v>
      </c>
      <c r="C7594" s="60">
        <v>0</v>
      </c>
      <c r="D7594" s="61">
        <v>1</v>
      </c>
      <c r="E7594" s="61">
        <v>1</v>
      </c>
      <c r="F7594" s="61">
        <v>1</v>
      </c>
      <c r="G7594" s="61">
        <v>0</v>
      </c>
      <c r="H7594" s="61">
        <v>1</v>
      </c>
      <c r="I7594" s="62">
        <v>102128.73323275649</v>
      </c>
      <c r="J7594" s="63">
        <v>5.7793307120117365</v>
      </c>
      <c r="K7594" s="63">
        <v>6.1025789195761693</v>
      </c>
      <c r="L7594" s="63">
        <v>7.367048677755716</v>
      </c>
      <c r="M7594" s="63">
        <v>8.4216346729423979</v>
      </c>
      <c r="N7594" s="63">
        <v>6.9881493148862406</v>
      </c>
      <c r="O7594" s="71">
        <v>7.348518329899318</v>
      </c>
    </row>
    <row r="7595" spans="2:15" outlineLevel="1" x14ac:dyDescent="0.25">
      <c r="B7595" s="65">
        <v>7586</v>
      </c>
      <c r="C7595" s="60">
        <v>1</v>
      </c>
      <c r="D7595" s="61">
        <v>0</v>
      </c>
      <c r="E7595" s="61">
        <v>1</v>
      </c>
      <c r="F7595" s="61">
        <v>1</v>
      </c>
      <c r="G7595" s="61">
        <v>0</v>
      </c>
      <c r="H7595" s="61">
        <v>1</v>
      </c>
      <c r="I7595" s="62">
        <v>95129.224545085337</v>
      </c>
      <c r="J7595" s="63">
        <v>6.0197469463444966</v>
      </c>
      <c r="K7595" s="63">
        <v>4.9021235841416368</v>
      </c>
      <c r="L7595" s="63">
        <v>7.3004109919719848</v>
      </c>
      <c r="M7595" s="63">
        <v>8.0017862507953978</v>
      </c>
      <c r="N7595" s="63">
        <v>6.5385064713503169</v>
      </c>
      <c r="O7595" s="71">
        <v>6.5693050706917209</v>
      </c>
    </row>
    <row r="7596" spans="2:15" outlineLevel="1" x14ac:dyDescent="0.25">
      <c r="B7596" s="65">
        <v>7587</v>
      </c>
      <c r="C7596" s="60">
        <v>1</v>
      </c>
      <c r="D7596" s="61">
        <v>0</v>
      </c>
      <c r="E7596" s="61">
        <v>1</v>
      </c>
      <c r="F7596" s="61">
        <v>1</v>
      </c>
      <c r="G7596" s="61">
        <v>1</v>
      </c>
      <c r="H7596" s="61">
        <v>0</v>
      </c>
      <c r="I7596" s="62">
        <v>99924.654969985131</v>
      </c>
      <c r="J7596" s="63">
        <v>6.22254761549324</v>
      </c>
      <c r="K7596" s="63">
        <v>4.5892714040289349</v>
      </c>
      <c r="L7596" s="63">
        <v>7.0023757269886335</v>
      </c>
      <c r="M7596" s="63">
        <v>8.7812287595130254</v>
      </c>
      <c r="N7596" s="63">
        <v>7.4566464250086781</v>
      </c>
      <c r="O7596" s="71">
        <v>7.0586675960112846</v>
      </c>
    </row>
    <row r="7597" spans="2:15" outlineLevel="1" x14ac:dyDescent="0.25">
      <c r="B7597" s="65">
        <v>7588</v>
      </c>
      <c r="C7597" s="60">
        <v>0</v>
      </c>
      <c r="D7597" s="61">
        <v>1</v>
      </c>
      <c r="E7597" s="61">
        <v>1</v>
      </c>
      <c r="F7597" s="61">
        <v>1</v>
      </c>
      <c r="G7597" s="61">
        <v>1</v>
      </c>
      <c r="H7597" s="61">
        <v>0</v>
      </c>
      <c r="I7597" s="62">
        <v>96645.459979453255</v>
      </c>
      <c r="J7597" s="63">
        <v>5.1883640605919785</v>
      </c>
      <c r="K7597" s="63">
        <v>6.6487767160643072</v>
      </c>
      <c r="L7597" s="63">
        <v>6.494925272718957</v>
      </c>
      <c r="M7597" s="63">
        <v>7.4224842409075613</v>
      </c>
      <c r="N7597" s="63">
        <v>7.3187886916525269</v>
      </c>
      <c r="O7597" s="71">
        <v>6.3126852628728569</v>
      </c>
    </row>
    <row r="7598" spans="2:15" outlineLevel="1" x14ac:dyDescent="0.25">
      <c r="B7598" s="65">
        <v>7589</v>
      </c>
      <c r="C7598" s="60">
        <v>1</v>
      </c>
      <c r="D7598" s="61">
        <v>0</v>
      </c>
      <c r="E7598" s="61">
        <v>1</v>
      </c>
      <c r="F7598" s="61">
        <v>1</v>
      </c>
      <c r="G7598" s="61">
        <v>0</v>
      </c>
      <c r="H7598" s="61">
        <v>1</v>
      </c>
      <c r="I7598" s="62">
        <v>93815.767778338035</v>
      </c>
      <c r="J7598" s="63">
        <v>6.7846954428200092</v>
      </c>
      <c r="K7598" s="63">
        <v>4.7022710678183328</v>
      </c>
      <c r="L7598" s="63">
        <v>7.0850288525464302</v>
      </c>
      <c r="M7598" s="63">
        <v>6.6274981312723034</v>
      </c>
      <c r="N7598" s="63">
        <v>6.5301386474580969</v>
      </c>
      <c r="O7598" s="71">
        <v>7.2607979724224219</v>
      </c>
    </row>
    <row r="7599" spans="2:15" outlineLevel="1" x14ac:dyDescent="0.25">
      <c r="B7599" s="65">
        <v>7590</v>
      </c>
      <c r="C7599" s="60">
        <v>1</v>
      </c>
      <c r="D7599" s="61">
        <v>0</v>
      </c>
      <c r="E7599" s="61">
        <v>1</v>
      </c>
      <c r="F7599" s="61">
        <v>1</v>
      </c>
      <c r="G7599" s="61">
        <v>1</v>
      </c>
      <c r="H7599" s="61">
        <v>0</v>
      </c>
      <c r="I7599" s="62">
        <v>60853.493442928186</v>
      </c>
      <c r="J7599" s="63">
        <v>6.4170510281606408</v>
      </c>
      <c r="K7599" s="63">
        <v>5.016947140083384</v>
      </c>
      <c r="L7599" s="63">
        <v>7.5440067145788854</v>
      </c>
      <c r="M7599" s="63">
        <v>6.0009055994527758</v>
      </c>
      <c r="N7599" s="63">
        <v>6.7336662011088251</v>
      </c>
      <c r="O7599" s="71">
        <v>6.2078609534441433</v>
      </c>
    </row>
    <row r="7600" spans="2:15" outlineLevel="1" x14ac:dyDescent="0.25">
      <c r="B7600" s="65">
        <v>7591</v>
      </c>
      <c r="C7600" s="60">
        <v>1</v>
      </c>
      <c r="D7600" s="61">
        <v>0</v>
      </c>
      <c r="E7600" s="61">
        <v>1</v>
      </c>
      <c r="F7600" s="61">
        <v>1</v>
      </c>
      <c r="G7600" s="61">
        <v>0</v>
      </c>
      <c r="H7600" s="61">
        <v>1</v>
      </c>
      <c r="I7600" s="62">
        <v>98728.955891729755</v>
      </c>
      <c r="J7600" s="63">
        <v>6.4739724649097328</v>
      </c>
      <c r="K7600" s="63">
        <v>4.7465264454551725</v>
      </c>
      <c r="L7600" s="63">
        <v>7.5522403784612191</v>
      </c>
      <c r="M7600" s="63">
        <v>7.7547348598192709</v>
      </c>
      <c r="N7600" s="63">
        <v>7.1818211551463307</v>
      </c>
      <c r="O7600" s="71">
        <v>7.3075395916331232</v>
      </c>
    </row>
    <row r="7601" spans="2:15" outlineLevel="1" x14ac:dyDescent="0.25">
      <c r="B7601" s="65">
        <v>7592</v>
      </c>
      <c r="C7601" s="60">
        <v>0</v>
      </c>
      <c r="D7601" s="61">
        <v>1</v>
      </c>
      <c r="E7601" s="61">
        <v>1</v>
      </c>
      <c r="F7601" s="61">
        <v>1</v>
      </c>
      <c r="G7601" s="61">
        <v>0</v>
      </c>
      <c r="H7601" s="61">
        <v>1</v>
      </c>
      <c r="I7601" s="62">
        <v>28036.134249253519</v>
      </c>
      <c r="J7601" s="63">
        <v>5.461598242351541</v>
      </c>
      <c r="K7601" s="63">
        <v>5.7608896734782826</v>
      </c>
      <c r="L7601" s="63">
        <v>7.1419216175662488</v>
      </c>
      <c r="M7601" s="63">
        <v>6.8677749760579188</v>
      </c>
      <c r="N7601" s="63">
        <v>6.5585877618702426</v>
      </c>
      <c r="O7601" s="71">
        <v>6.7377538335228726</v>
      </c>
    </row>
    <row r="7602" spans="2:15" outlineLevel="1" x14ac:dyDescent="0.25">
      <c r="B7602" s="65">
        <v>7593</v>
      </c>
      <c r="C7602" s="60">
        <v>1</v>
      </c>
      <c r="D7602" s="61">
        <v>0</v>
      </c>
      <c r="E7602" s="61">
        <v>1</v>
      </c>
      <c r="F7602" s="61">
        <v>1</v>
      </c>
      <c r="G7602" s="61">
        <v>1</v>
      </c>
      <c r="H7602" s="61">
        <v>0</v>
      </c>
      <c r="I7602" s="62">
        <v>78983.25702943436</v>
      </c>
      <c r="J7602" s="63">
        <v>6.1551724798915366</v>
      </c>
      <c r="K7602" s="63">
        <v>5.715480354665706</v>
      </c>
      <c r="L7602" s="63">
        <v>6.7430644520593956</v>
      </c>
      <c r="M7602" s="63">
        <v>8.0102687902547736</v>
      </c>
      <c r="N7602" s="63">
        <v>7.001680502871924</v>
      </c>
      <c r="O7602" s="71">
        <v>6.8705057333043484</v>
      </c>
    </row>
    <row r="7603" spans="2:15" outlineLevel="1" x14ac:dyDescent="0.25">
      <c r="B7603" s="65">
        <v>7594</v>
      </c>
      <c r="C7603" s="60">
        <v>0</v>
      </c>
      <c r="D7603" s="61">
        <v>1</v>
      </c>
      <c r="E7603" s="61">
        <v>1</v>
      </c>
      <c r="F7603" s="61">
        <v>1</v>
      </c>
      <c r="G7603" s="61">
        <v>1</v>
      </c>
      <c r="H7603" s="61">
        <v>0</v>
      </c>
      <c r="I7603" s="62">
        <v>25741.615449355799</v>
      </c>
      <c r="J7603" s="63">
        <v>5.2542965482144597</v>
      </c>
      <c r="K7603" s="63">
        <v>5.7592983089577876</v>
      </c>
      <c r="L7603" s="63">
        <v>7.1493274896074137</v>
      </c>
      <c r="M7603" s="63">
        <v>6.4075194222638476</v>
      </c>
      <c r="N7603" s="63">
        <v>6.7522868960921452</v>
      </c>
      <c r="O7603" s="71">
        <v>6.3238610177314518</v>
      </c>
    </row>
    <row r="7604" spans="2:15" outlineLevel="1" x14ac:dyDescent="0.25">
      <c r="B7604" s="65">
        <v>7595</v>
      </c>
      <c r="C7604" s="60">
        <v>1</v>
      </c>
      <c r="D7604" s="61">
        <v>0</v>
      </c>
      <c r="E7604" s="61">
        <v>1</v>
      </c>
      <c r="F7604" s="61">
        <v>1</v>
      </c>
      <c r="G7604" s="61">
        <v>1</v>
      </c>
      <c r="H7604" s="61">
        <v>0</v>
      </c>
      <c r="I7604" s="62">
        <v>92996.028935850118</v>
      </c>
      <c r="J7604" s="63">
        <v>5.7466358677554705</v>
      </c>
      <c r="K7604" s="63">
        <v>4.5244447410273274</v>
      </c>
      <c r="L7604" s="63">
        <v>7.6200865930200168</v>
      </c>
      <c r="M7604" s="63">
        <v>6.9555811421751859</v>
      </c>
      <c r="N7604" s="63">
        <v>7.4388217057354282</v>
      </c>
      <c r="O7604" s="71">
        <v>6.6170254648467557</v>
      </c>
    </row>
    <row r="7605" spans="2:15" outlineLevel="1" x14ac:dyDescent="0.25">
      <c r="B7605" s="65">
        <v>7596</v>
      </c>
      <c r="C7605" s="60">
        <v>1</v>
      </c>
      <c r="D7605" s="61">
        <v>0</v>
      </c>
      <c r="E7605" s="61">
        <v>1</v>
      </c>
      <c r="F7605" s="61">
        <v>1</v>
      </c>
      <c r="G7605" s="61">
        <v>1</v>
      </c>
      <c r="H7605" s="61">
        <v>0</v>
      </c>
      <c r="I7605" s="62">
        <v>61276.887007109239</v>
      </c>
      <c r="J7605" s="63">
        <v>5.9120299474771647</v>
      </c>
      <c r="K7605" s="63">
        <v>4.745595100328412</v>
      </c>
      <c r="L7605" s="63">
        <v>7.4860473793136251</v>
      </c>
      <c r="M7605" s="63">
        <v>6.5663098798398618</v>
      </c>
      <c r="N7605" s="63">
        <v>6.8134422095179215</v>
      </c>
      <c r="O7605" s="71">
        <v>6.6333558794373637</v>
      </c>
    </row>
    <row r="7606" spans="2:15" outlineLevel="1" x14ac:dyDescent="0.25">
      <c r="B7606" s="65">
        <v>7597</v>
      </c>
      <c r="C7606" s="60">
        <v>1</v>
      </c>
      <c r="D7606" s="61">
        <v>0</v>
      </c>
      <c r="E7606" s="61">
        <v>1</v>
      </c>
      <c r="F7606" s="61">
        <v>1</v>
      </c>
      <c r="G7606" s="61">
        <v>0</v>
      </c>
      <c r="H7606" s="61">
        <v>1</v>
      </c>
      <c r="I7606" s="62">
        <v>95938.905987530467</v>
      </c>
      <c r="J7606" s="63">
        <v>6.4339686957314939</v>
      </c>
      <c r="K7606" s="63">
        <v>4.5755448925779341</v>
      </c>
      <c r="L7606" s="63">
        <v>6.6536487353162492</v>
      </c>
      <c r="M7606" s="63">
        <v>7.8007811192790886</v>
      </c>
      <c r="N7606" s="63">
        <v>6.8930684579084467</v>
      </c>
      <c r="O7606" s="71">
        <v>7.1557687341072675</v>
      </c>
    </row>
    <row r="7607" spans="2:15" outlineLevel="1" x14ac:dyDescent="0.25">
      <c r="B7607" s="65">
        <v>7598</v>
      </c>
      <c r="C7607" s="60">
        <v>0</v>
      </c>
      <c r="D7607" s="61">
        <v>1</v>
      </c>
      <c r="E7607" s="61">
        <v>1</v>
      </c>
      <c r="F7607" s="61">
        <v>1</v>
      </c>
      <c r="G7607" s="61">
        <v>1</v>
      </c>
      <c r="H7607" s="61">
        <v>0</v>
      </c>
      <c r="I7607" s="62">
        <v>63349.976371378289</v>
      </c>
      <c r="J7607" s="63">
        <v>5.5835840212419683</v>
      </c>
      <c r="K7607" s="63">
        <v>6.555333482018403</v>
      </c>
      <c r="L7607" s="63">
        <v>6.9237078812123451</v>
      </c>
      <c r="M7607" s="63">
        <v>6.4202022867872151</v>
      </c>
      <c r="N7607" s="63">
        <v>6.4722096161609821</v>
      </c>
      <c r="O7607" s="71">
        <v>6.4560185524109128</v>
      </c>
    </row>
    <row r="7608" spans="2:15" outlineLevel="1" x14ac:dyDescent="0.25">
      <c r="B7608" s="65">
        <v>7599</v>
      </c>
      <c r="C7608" s="60">
        <v>0</v>
      </c>
      <c r="D7608" s="61">
        <v>1</v>
      </c>
      <c r="E7608" s="61">
        <v>1</v>
      </c>
      <c r="F7608" s="61">
        <v>1</v>
      </c>
      <c r="G7608" s="61">
        <v>0</v>
      </c>
      <c r="H7608" s="61">
        <v>1</v>
      </c>
      <c r="I7608" s="62">
        <v>100741.9846007887</v>
      </c>
      <c r="J7608" s="63">
        <v>5.5251446991452058</v>
      </c>
      <c r="K7608" s="63">
        <v>6.174323184537184</v>
      </c>
      <c r="L7608" s="63">
        <v>7.9126296339916804</v>
      </c>
      <c r="M7608" s="63">
        <v>8.2962887831056591</v>
      </c>
      <c r="N7608" s="63">
        <v>6.7240867670943114</v>
      </c>
      <c r="O7608" s="71">
        <v>7.0483209586857329</v>
      </c>
    </row>
    <row r="7609" spans="2:15" outlineLevel="1" x14ac:dyDescent="0.25">
      <c r="B7609" s="65">
        <v>7600</v>
      </c>
      <c r="C7609" s="60">
        <v>1</v>
      </c>
      <c r="D7609" s="61">
        <v>0</v>
      </c>
      <c r="E7609" s="61">
        <v>1</v>
      </c>
      <c r="F7609" s="61">
        <v>1</v>
      </c>
      <c r="G7609" s="61">
        <v>1</v>
      </c>
      <c r="H7609" s="61">
        <v>0</v>
      </c>
      <c r="I7609" s="62">
        <v>95761.812843396314</v>
      </c>
      <c r="J7609" s="63">
        <v>5.5444395614366124</v>
      </c>
      <c r="K7609" s="63">
        <v>4.8603958406680814</v>
      </c>
      <c r="L7609" s="63">
        <v>7.6403742806577135</v>
      </c>
      <c r="M7609" s="63">
        <v>7.8200970688141327</v>
      </c>
      <c r="N7609" s="63">
        <v>7.1623082928210327</v>
      </c>
      <c r="O7609" s="71">
        <v>6.8455325356358045</v>
      </c>
    </row>
    <row r="7610" spans="2:15" outlineLevel="1" x14ac:dyDescent="0.25">
      <c r="B7610" s="65">
        <v>7601</v>
      </c>
      <c r="C7610" s="60">
        <v>1</v>
      </c>
      <c r="D7610" s="61">
        <v>0</v>
      </c>
      <c r="E7610" s="61">
        <v>1</v>
      </c>
      <c r="F7610" s="61">
        <v>1</v>
      </c>
      <c r="G7610" s="61">
        <v>0</v>
      </c>
      <c r="H7610" s="61">
        <v>1</v>
      </c>
      <c r="I7610" s="62">
        <v>27950.396978166958</v>
      </c>
      <c r="J7610" s="63">
        <v>5.1736020857596836</v>
      </c>
      <c r="K7610" s="63">
        <v>4.8732660726500558</v>
      </c>
      <c r="L7610" s="63">
        <v>6.8925930355056124</v>
      </c>
      <c r="M7610" s="63">
        <v>7.3354195717364528</v>
      </c>
      <c r="N7610" s="63">
        <v>7.0821124516650134</v>
      </c>
      <c r="O7610" s="71">
        <v>7.2461356110397981</v>
      </c>
    </row>
    <row r="7611" spans="2:15" outlineLevel="1" x14ac:dyDescent="0.25">
      <c r="B7611" s="65">
        <v>7602</v>
      </c>
      <c r="C7611" s="60">
        <v>1</v>
      </c>
      <c r="D7611" s="61">
        <v>0</v>
      </c>
      <c r="E7611" s="61">
        <v>1</v>
      </c>
      <c r="F7611" s="61">
        <v>1</v>
      </c>
      <c r="G7611" s="61">
        <v>1</v>
      </c>
      <c r="H7611" s="61">
        <v>0</v>
      </c>
      <c r="I7611" s="62">
        <v>100691.49816965725</v>
      </c>
      <c r="J7611" s="63">
        <v>6.3969700595953771</v>
      </c>
      <c r="K7611" s="63">
        <v>5.5555136728091146</v>
      </c>
      <c r="L7611" s="63">
        <v>7.5926130096782964</v>
      </c>
      <c r="M7611" s="63">
        <v>8.0897298069248151</v>
      </c>
      <c r="N7611" s="63">
        <v>7.2118373803366795</v>
      </c>
      <c r="O7611" s="71">
        <v>6.6637966094712278</v>
      </c>
    </row>
    <row r="7612" spans="2:15" outlineLevel="1" x14ac:dyDescent="0.25">
      <c r="B7612" s="65">
        <v>7603</v>
      </c>
      <c r="C7612" s="60">
        <v>1</v>
      </c>
      <c r="D7612" s="61">
        <v>0</v>
      </c>
      <c r="E7612" s="61">
        <v>1</v>
      </c>
      <c r="F7612" s="61">
        <v>1</v>
      </c>
      <c r="G7612" s="61">
        <v>1</v>
      </c>
      <c r="H7612" s="61">
        <v>0</v>
      </c>
      <c r="I7612" s="62">
        <v>97417.642846419272</v>
      </c>
      <c r="J7612" s="63">
        <v>6.600359779930816</v>
      </c>
      <c r="K7612" s="63">
        <v>4.820061233709465</v>
      </c>
      <c r="L7612" s="63">
        <v>7.4250344979379719</v>
      </c>
      <c r="M7612" s="63">
        <v>7.8565190132208453</v>
      </c>
      <c r="N7612" s="63">
        <v>6.8140799362302129</v>
      </c>
      <c r="O7612" s="71">
        <v>6.7915707073597291</v>
      </c>
    </row>
    <row r="7613" spans="2:15" outlineLevel="1" x14ac:dyDescent="0.25">
      <c r="B7613" s="65">
        <v>7604</v>
      </c>
      <c r="C7613" s="60">
        <v>1</v>
      </c>
      <c r="D7613" s="61">
        <v>0</v>
      </c>
      <c r="E7613" s="61">
        <v>1</v>
      </c>
      <c r="F7613" s="61">
        <v>1</v>
      </c>
      <c r="G7613" s="61">
        <v>1</v>
      </c>
      <c r="H7613" s="61">
        <v>0</v>
      </c>
      <c r="I7613" s="62">
        <v>101545.00692581205</v>
      </c>
      <c r="J7613" s="63">
        <v>6.609052791442636</v>
      </c>
      <c r="K7613" s="63">
        <v>6.4132810600594388</v>
      </c>
      <c r="L7613" s="63">
        <v>7.1982699532514012</v>
      </c>
      <c r="M7613" s="63">
        <v>7.8412360436225796</v>
      </c>
      <c r="N7613" s="63">
        <v>6.8412027358739111</v>
      </c>
      <c r="O7613" s="71">
        <v>6.609355537548633</v>
      </c>
    </row>
    <row r="7614" spans="2:15" outlineLevel="1" x14ac:dyDescent="0.25">
      <c r="B7614" s="65">
        <v>7605</v>
      </c>
      <c r="C7614" s="60">
        <v>1</v>
      </c>
      <c r="D7614" s="61">
        <v>0</v>
      </c>
      <c r="E7614" s="61">
        <v>1</v>
      </c>
      <c r="F7614" s="61">
        <v>1</v>
      </c>
      <c r="G7614" s="61">
        <v>0</v>
      </c>
      <c r="H7614" s="61">
        <v>1</v>
      </c>
      <c r="I7614" s="62">
        <v>98468.837482424104</v>
      </c>
      <c r="J7614" s="63">
        <v>6.9124922377406852</v>
      </c>
      <c r="K7614" s="63">
        <v>5.1415225999247198</v>
      </c>
      <c r="L7614" s="63">
        <v>6.5384246715855276</v>
      </c>
      <c r="M7614" s="63">
        <v>7.9428903679742131</v>
      </c>
      <c r="N7614" s="63">
        <v>6.775492136307995</v>
      </c>
      <c r="O7614" s="71">
        <v>6.9344687946957579</v>
      </c>
    </row>
    <row r="7615" spans="2:15" outlineLevel="1" x14ac:dyDescent="0.25">
      <c r="B7615" s="65">
        <v>7606</v>
      </c>
      <c r="C7615" s="60">
        <v>1</v>
      </c>
      <c r="D7615" s="61">
        <v>0</v>
      </c>
      <c r="E7615" s="61">
        <v>1</v>
      </c>
      <c r="F7615" s="61">
        <v>1</v>
      </c>
      <c r="G7615" s="61">
        <v>0</v>
      </c>
      <c r="H7615" s="61">
        <v>1</v>
      </c>
      <c r="I7615" s="62">
        <v>92959.157462825431</v>
      </c>
      <c r="J7615" s="63">
        <v>6.3424406384960603</v>
      </c>
      <c r="K7615" s="63">
        <v>5.3028180849970958</v>
      </c>
      <c r="L7615" s="63">
        <v>7.8303292288730875</v>
      </c>
      <c r="M7615" s="63">
        <v>6.0333324159440274</v>
      </c>
      <c r="N7615" s="63">
        <v>6.6181603652230452</v>
      </c>
      <c r="O7615" s="71">
        <v>6.8034969430131209</v>
      </c>
    </row>
    <row r="7616" spans="2:15" outlineLevel="1" x14ac:dyDescent="0.25">
      <c r="B7616" s="65">
        <v>7607</v>
      </c>
      <c r="C7616" s="60">
        <v>1</v>
      </c>
      <c r="D7616" s="61">
        <v>0</v>
      </c>
      <c r="E7616" s="61">
        <v>1</v>
      </c>
      <c r="F7616" s="61">
        <v>1</v>
      </c>
      <c r="G7616" s="61">
        <v>0</v>
      </c>
      <c r="H7616" s="61">
        <v>1</v>
      </c>
      <c r="I7616" s="62">
        <v>30737.331919418779</v>
      </c>
      <c r="J7616" s="63">
        <v>6.0254248381768978</v>
      </c>
      <c r="K7616" s="63">
        <v>5.9408036826955719</v>
      </c>
      <c r="L7616" s="63">
        <v>6.8088688799897685</v>
      </c>
      <c r="M7616" s="63">
        <v>6.6947492983571104</v>
      </c>
      <c r="N7616" s="63">
        <v>6.9310751371198069</v>
      </c>
      <c r="O7616" s="71">
        <v>7.0327876592456819</v>
      </c>
    </row>
    <row r="7617" spans="2:15" outlineLevel="1" x14ac:dyDescent="0.25">
      <c r="B7617" s="65">
        <v>7608</v>
      </c>
      <c r="C7617" s="60">
        <v>0</v>
      </c>
      <c r="D7617" s="61">
        <v>1</v>
      </c>
      <c r="E7617" s="61">
        <v>1</v>
      </c>
      <c r="F7617" s="61">
        <v>1</v>
      </c>
      <c r="G7617" s="61">
        <v>1</v>
      </c>
      <c r="H7617" s="61">
        <v>0</v>
      </c>
      <c r="I7617" s="62">
        <v>76607.919047616262</v>
      </c>
      <c r="J7617" s="63">
        <v>5.3282052129851962</v>
      </c>
      <c r="K7617" s="63">
        <v>5.7747621595782945</v>
      </c>
      <c r="L7617" s="63">
        <v>6.4399797013578199</v>
      </c>
      <c r="M7617" s="63">
        <v>8.7268523480812021</v>
      </c>
      <c r="N7617" s="63">
        <v>6.8788571590135668</v>
      </c>
      <c r="O7617" s="71">
        <v>6.1160341350726046</v>
      </c>
    </row>
    <row r="7618" spans="2:15" outlineLevel="1" x14ac:dyDescent="0.25">
      <c r="B7618" s="65">
        <v>7609</v>
      </c>
      <c r="C7618" s="60">
        <v>0</v>
      </c>
      <c r="D7618" s="61">
        <v>1</v>
      </c>
      <c r="E7618" s="61">
        <v>1</v>
      </c>
      <c r="F7618" s="61">
        <v>1</v>
      </c>
      <c r="G7618" s="61">
        <v>0</v>
      </c>
      <c r="H7618" s="61">
        <v>1</v>
      </c>
      <c r="I7618" s="62">
        <v>78652.143932513092</v>
      </c>
      <c r="J7618" s="63">
        <v>5.5234801896433572</v>
      </c>
      <c r="K7618" s="63">
        <v>5.7515214069884575</v>
      </c>
      <c r="L7618" s="63">
        <v>6.9192045970618494</v>
      </c>
      <c r="M7618" s="63">
        <v>8.3806201306349148</v>
      </c>
      <c r="N7618" s="63">
        <v>6.7811113328433761</v>
      </c>
      <c r="O7618" s="71">
        <v>7.1373200160523975</v>
      </c>
    </row>
    <row r="7619" spans="2:15" outlineLevel="1" x14ac:dyDescent="0.25">
      <c r="B7619" s="65">
        <v>7610</v>
      </c>
      <c r="C7619" s="60">
        <v>1</v>
      </c>
      <c r="D7619" s="61">
        <v>0</v>
      </c>
      <c r="E7619" s="61">
        <v>1</v>
      </c>
      <c r="F7619" s="61">
        <v>1</v>
      </c>
      <c r="G7619" s="61">
        <v>1</v>
      </c>
      <c r="H7619" s="61">
        <v>0</v>
      </c>
      <c r="I7619" s="62">
        <v>102687.38606645119</v>
      </c>
      <c r="J7619" s="63">
        <v>6.8382522861687773</v>
      </c>
      <c r="K7619" s="63">
        <v>5.75442345031</v>
      </c>
      <c r="L7619" s="63">
        <v>6.1931625254098837</v>
      </c>
      <c r="M7619" s="63">
        <v>8.6535274927298538</v>
      </c>
      <c r="N7619" s="63">
        <v>7.3631945440941493</v>
      </c>
      <c r="O7619" s="71">
        <v>6.7158884235823022</v>
      </c>
    </row>
    <row r="7620" spans="2:15" outlineLevel="1" x14ac:dyDescent="0.25">
      <c r="B7620" s="65">
        <v>7611</v>
      </c>
      <c r="C7620" s="60">
        <v>0</v>
      </c>
      <c r="D7620" s="61">
        <v>1</v>
      </c>
      <c r="E7620" s="61">
        <v>1</v>
      </c>
      <c r="F7620" s="61">
        <v>1</v>
      </c>
      <c r="G7620" s="61">
        <v>1</v>
      </c>
      <c r="H7620" s="61">
        <v>0</v>
      </c>
      <c r="I7620" s="62">
        <v>26254.216475063542</v>
      </c>
      <c r="J7620" s="63">
        <v>5.1939030161801343</v>
      </c>
      <c r="K7620" s="63">
        <v>5.4244020554218615</v>
      </c>
      <c r="L7620" s="63">
        <v>6.486102547422548</v>
      </c>
      <c r="M7620" s="63">
        <v>7.2969244510144087</v>
      </c>
      <c r="N7620" s="63">
        <v>6.8828229804093812</v>
      </c>
      <c r="O7620" s="71">
        <v>6.1854285419698902</v>
      </c>
    </row>
    <row r="7621" spans="2:15" outlineLevel="1" x14ac:dyDescent="0.25">
      <c r="B7621" s="65">
        <v>7612</v>
      </c>
      <c r="C7621" s="60">
        <v>0</v>
      </c>
      <c r="D7621" s="61">
        <v>1</v>
      </c>
      <c r="E7621" s="61">
        <v>1</v>
      </c>
      <c r="F7621" s="61">
        <v>1</v>
      </c>
      <c r="G7621" s="61">
        <v>1</v>
      </c>
      <c r="H7621" s="61">
        <v>0</v>
      </c>
      <c r="I7621" s="62">
        <v>77103.695350626629</v>
      </c>
      <c r="J7621" s="63">
        <v>5.7701624328042485</v>
      </c>
      <c r="K7621" s="63">
        <v>5.7861985232854511</v>
      </c>
      <c r="L7621" s="63">
        <v>7.0864456062355057</v>
      </c>
      <c r="M7621" s="63">
        <v>7.5301442860022778</v>
      </c>
      <c r="N7621" s="63">
        <v>7.1981236901676251</v>
      </c>
      <c r="O7621" s="71">
        <v>6.5880445073157174</v>
      </c>
    </row>
    <row r="7622" spans="2:15" outlineLevel="1" x14ac:dyDescent="0.25">
      <c r="B7622" s="65">
        <v>7613</v>
      </c>
      <c r="C7622" s="60">
        <v>1</v>
      </c>
      <c r="D7622" s="61">
        <v>0</v>
      </c>
      <c r="E7622" s="61">
        <v>1</v>
      </c>
      <c r="F7622" s="61">
        <v>1</v>
      </c>
      <c r="G7622" s="61">
        <v>1</v>
      </c>
      <c r="H7622" s="61">
        <v>0</v>
      </c>
      <c r="I7622" s="62">
        <v>97043.695856954146</v>
      </c>
      <c r="J7622" s="63">
        <v>6.3015732956771586</v>
      </c>
      <c r="K7622" s="63">
        <v>4.4615024203412608</v>
      </c>
      <c r="L7622" s="63">
        <v>7.5540796087119721</v>
      </c>
      <c r="M7622" s="63">
        <v>7.9718141956437663</v>
      </c>
      <c r="N7622" s="63">
        <v>7.1461785846183385</v>
      </c>
      <c r="O7622" s="71">
        <v>6.8835068032975135</v>
      </c>
    </row>
    <row r="7623" spans="2:15" outlineLevel="1" x14ac:dyDescent="0.25">
      <c r="B7623" s="65">
        <v>7614</v>
      </c>
      <c r="C7623" s="60">
        <v>1</v>
      </c>
      <c r="D7623" s="61">
        <v>0</v>
      </c>
      <c r="E7623" s="61">
        <v>1</v>
      </c>
      <c r="F7623" s="61">
        <v>1</v>
      </c>
      <c r="G7623" s="61">
        <v>1</v>
      </c>
      <c r="H7623" s="61">
        <v>0</v>
      </c>
      <c r="I7623" s="62">
        <v>103610.36751107394</v>
      </c>
      <c r="J7623" s="63">
        <v>6.0204644593601451</v>
      </c>
      <c r="K7623" s="63">
        <v>5.749508210216832</v>
      </c>
      <c r="L7623" s="63">
        <v>8.0922163881780236</v>
      </c>
      <c r="M7623" s="63">
        <v>8.046397157769011</v>
      </c>
      <c r="N7623" s="63">
        <v>7.6497532565638577</v>
      </c>
      <c r="O7623" s="71">
        <v>7.4840497865838165</v>
      </c>
    </row>
    <row r="7624" spans="2:15" outlineLevel="1" x14ac:dyDescent="0.25">
      <c r="B7624" s="65">
        <v>7615</v>
      </c>
      <c r="C7624" s="60">
        <v>1</v>
      </c>
      <c r="D7624" s="61">
        <v>0</v>
      </c>
      <c r="E7624" s="61">
        <v>1</v>
      </c>
      <c r="F7624" s="61">
        <v>1</v>
      </c>
      <c r="G7624" s="61">
        <v>0</v>
      </c>
      <c r="H7624" s="61">
        <v>1</v>
      </c>
      <c r="I7624" s="62">
        <v>101207.10621739134</v>
      </c>
      <c r="J7624" s="63">
        <v>6.3358363514450415</v>
      </c>
      <c r="K7624" s="63">
        <v>6.2048614798026938</v>
      </c>
      <c r="L7624" s="63">
        <v>7.4600928250323015</v>
      </c>
      <c r="M7624" s="63">
        <v>8.6307910092080089</v>
      </c>
      <c r="N7624" s="63">
        <v>6.299973737741988</v>
      </c>
      <c r="O7624" s="71">
        <v>6.4899151275398657</v>
      </c>
    </row>
    <row r="7625" spans="2:15" outlineLevel="1" x14ac:dyDescent="0.25">
      <c r="B7625" s="65">
        <v>7616</v>
      </c>
      <c r="C7625" s="60">
        <v>1</v>
      </c>
      <c r="D7625" s="61">
        <v>0</v>
      </c>
      <c r="E7625" s="61">
        <v>1</v>
      </c>
      <c r="F7625" s="61">
        <v>1</v>
      </c>
      <c r="G7625" s="61">
        <v>0</v>
      </c>
      <c r="H7625" s="61">
        <v>1</v>
      </c>
      <c r="I7625" s="62">
        <v>64145.19518724407</v>
      </c>
      <c r="J7625" s="63">
        <v>6.7363712426082483</v>
      </c>
      <c r="K7625" s="63">
        <v>5.2159509284430863</v>
      </c>
      <c r="L7625" s="63">
        <v>6.5645540577543038</v>
      </c>
      <c r="M7625" s="63">
        <v>7.0953123645925213</v>
      </c>
      <c r="N7625" s="63">
        <v>6.4648969867802943</v>
      </c>
      <c r="O7625" s="71">
        <v>6.5268947226126874</v>
      </c>
    </row>
    <row r="7626" spans="2:15" outlineLevel="1" x14ac:dyDescent="0.25">
      <c r="B7626" s="65">
        <v>7617</v>
      </c>
      <c r="C7626" s="60">
        <v>1</v>
      </c>
      <c r="D7626" s="61">
        <v>0</v>
      </c>
      <c r="E7626" s="61">
        <v>1</v>
      </c>
      <c r="F7626" s="61">
        <v>1</v>
      </c>
      <c r="G7626" s="61">
        <v>1</v>
      </c>
      <c r="H7626" s="61">
        <v>0</v>
      </c>
      <c r="I7626" s="62">
        <v>97667.978344676769</v>
      </c>
      <c r="J7626" s="63">
        <v>6.8638514609983634</v>
      </c>
      <c r="K7626" s="63">
        <v>5.8654171032181681</v>
      </c>
      <c r="L7626" s="63">
        <v>7.7733496108109001</v>
      </c>
      <c r="M7626" s="63">
        <v>6.0697660895115515</v>
      </c>
      <c r="N7626" s="63">
        <v>7.1384610258759871</v>
      </c>
      <c r="O7626" s="71">
        <v>6.9151329832467257</v>
      </c>
    </row>
    <row r="7627" spans="2:15" outlineLevel="1" x14ac:dyDescent="0.25">
      <c r="B7627" s="65">
        <v>7618</v>
      </c>
      <c r="C7627" s="60">
        <v>1</v>
      </c>
      <c r="D7627" s="61">
        <v>0</v>
      </c>
      <c r="E7627" s="61">
        <v>1</v>
      </c>
      <c r="F7627" s="61">
        <v>1</v>
      </c>
      <c r="G7627" s="61">
        <v>0</v>
      </c>
      <c r="H7627" s="61">
        <v>1</v>
      </c>
      <c r="I7627" s="62">
        <v>24787.428079650781</v>
      </c>
      <c r="J7627" s="63">
        <v>5.7796348890654228</v>
      </c>
      <c r="K7627" s="63">
        <v>4.4538773252995449</v>
      </c>
      <c r="L7627" s="63">
        <v>6.9712286169624456</v>
      </c>
      <c r="M7627" s="63">
        <v>6.2219507490276857</v>
      </c>
      <c r="N7627" s="63">
        <v>6.8116741836632633</v>
      </c>
      <c r="O7627" s="71">
        <v>7.3382170091824239</v>
      </c>
    </row>
    <row r="7628" spans="2:15" outlineLevel="1" x14ac:dyDescent="0.25">
      <c r="B7628" s="65">
        <v>7619</v>
      </c>
      <c r="C7628" s="60">
        <v>0</v>
      </c>
      <c r="D7628" s="61">
        <v>1</v>
      </c>
      <c r="E7628" s="61">
        <v>1</v>
      </c>
      <c r="F7628" s="61">
        <v>1</v>
      </c>
      <c r="G7628" s="61">
        <v>1</v>
      </c>
      <c r="H7628" s="61">
        <v>0</v>
      </c>
      <c r="I7628" s="62">
        <v>28600.715713150159</v>
      </c>
      <c r="J7628" s="63">
        <v>5.5290097377797967</v>
      </c>
      <c r="K7628" s="63">
        <v>5.5990470089008744</v>
      </c>
      <c r="L7628" s="63">
        <v>7.3356270805489334</v>
      </c>
      <c r="M7628" s="63">
        <v>6.572927080385373</v>
      </c>
      <c r="N7628" s="63">
        <v>7.0569920819337497</v>
      </c>
      <c r="O7628" s="71">
        <v>6.8326194142588745</v>
      </c>
    </row>
    <row r="7629" spans="2:15" outlineLevel="1" x14ac:dyDescent="0.25">
      <c r="B7629" s="65">
        <v>7620</v>
      </c>
      <c r="C7629" s="60">
        <v>1</v>
      </c>
      <c r="D7629" s="61">
        <v>0</v>
      </c>
      <c r="E7629" s="61">
        <v>1</v>
      </c>
      <c r="F7629" s="61">
        <v>1</v>
      </c>
      <c r="G7629" s="61">
        <v>1</v>
      </c>
      <c r="H7629" s="61">
        <v>0</v>
      </c>
      <c r="I7629" s="62">
        <v>22862.875905369874</v>
      </c>
      <c r="J7629" s="63">
        <v>5.4870747872936194</v>
      </c>
      <c r="K7629" s="63">
        <v>4.8195110903099811</v>
      </c>
      <c r="L7629" s="63">
        <v>6.3947088706472099</v>
      </c>
      <c r="M7629" s="63">
        <v>6.2236490614581985</v>
      </c>
      <c r="N7629" s="63">
        <v>6.8565824012441858</v>
      </c>
      <c r="O7629" s="71">
        <v>6.6180488237011783</v>
      </c>
    </row>
    <row r="7630" spans="2:15" outlineLevel="1" x14ac:dyDescent="0.25">
      <c r="B7630" s="65">
        <v>7621</v>
      </c>
      <c r="C7630" s="60">
        <v>1</v>
      </c>
      <c r="D7630" s="61">
        <v>0</v>
      </c>
      <c r="E7630" s="61">
        <v>1</v>
      </c>
      <c r="F7630" s="61">
        <v>1</v>
      </c>
      <c r="G7630" s="61">
        <v>1</v>
      </c>
      <c r="H7630" s="61">
        <v>0</v>
      </c>
      <c r="I7630" s="62">
        <v>102023.36290582597</v>
      </c>
      <c r="J7630" s="63">
        <v>6.9967930057753946</v>
      </c>
      <c r="K7630" s="63">
        <v>5.6874291852105801</v>
      </c>
      <c r="L7630" s="63">
        <v>6.8555043852282065</v>
      </c>
      <c r="M7630" s="63">
        <v>8.3745257443414332</v>
      </c>
      <c r="N7630" s="63">
        <v>6.845119746197188</v>
      </c>
      <c r="O7630" s="71">
        <v>6.8444879860097654</v>
      </c>
    </row>
    <row r="7631" spans="2:15" outlineLevel="1" x14ac:dyDescent="0.25">
      <c r="B7631" s="65">
        <v>7622</v>
      </c>
      <c r="C7631" s="60">
        <v>1</v>
      </c>
      <c r="D7631" s="61">
        <v>0</v>
      </c>
      <c r="E7631" s="61">
        <v>1</v>
      </c>
      <c r="F7631" s="61">
        <v>1</v>
      </c>
      <c r="G7631" s="61">
        <v>0</v>
      </c>
      <c r="H7631" s="61">
        <v>1</v>
      </c>
      <c r="I7631" s="62">
        <v>74882.804342129777</v>
      </c>
      <c r="J7631" s="63">
        <v>5.1796772041639487</v>
      </c>
      <c r="K7631" s="63">
        <v>5.0600812659095933</v>
      </c>
      <c r="L7631" s="63">
        <v>6.6142582735976028</v>
      </c>
      <c r="M7631" s="63">
        <v>8.7030837912474261</v>
      </c>
      <c r="N7631" s="63">
        <v>6.6176842944449339</v>
      </c>
      <c r="O7631" s="71">
        <v>6.7411185995121077</v>
      </c>
    </row>
    <row r="7632" spans="2:15" outlineLevel="1" x14ac:dyDescent="0.25">
      <c r="B7632" s="65">
        <v>7623</v>
      </c>
      <c r="C7632" s="60">
        <v>1</v>
      </c>
      <c r="D7632" s="61">
        <v>0</v>
      </c>
      <c r="E7632" s="61">
        <v>1</v>
      </c>
      <c r="F7632" s="61">
        <v>1</v>
      </c>
      <c r="G7632" s="61">
        <v>1</v>
      </c>
      <c r="H7632" s="61">
        <v>0</v>
      </c>
      <c r="I7632" s="62">
        <v>22855.644444131744</v>
      </c>
      <c r="J7632" s="63">
        <v>5.3907111695097587</v>
      </c>
      <c r="K7632" s="63">
        <v>4.7157372374404583</v>
      </c>
      <c r="L7632" s="63">
        <v>7.3436990861505471</v>
      </c>
      <c r="M7632" s="63">
        <v>6.1147560281695501</v>
      </c>
      <c r="N7632" s="63">
        <v>6.6993167284707544</v>
      </c>
      <c r="O7632" s="71">
        <v>6.5962754446208072</v>
      </c>
    </row>
    <row r="7633" spans="2:15" outlineLevel="1" x14ac:dyDescent="0.25">
      <c r="B7633" s="65">
        <v>7624</v>
      </c>
      <c r="C7633" s="60">
        <v>0</v>
      </c>
      <c r="D7633" s="61">
        <v>1</v>
      </c>
      <c r="E7633" s="61">
        <v>1</v>
      </c>
      <c r="F7633" s="61">
        <v>1</v>
      </c>
      <c r="G7633" s="61">
        <v>0</v>
      </c>
      <c r="H7633" s="61">
        <v>1</v>
      </c>
      <c r="I7633" s="62">
        <v>96537.375949778303</v>
      </c>
      <c r="J7633" s="63">
        <v>5.5154550942457226</v>
      </c>
      <c r="K7633" s="63">
        <v>5.7101722811611477</v>
      </c>
      <c r="L7633" s="63">
        <v>7.5940888424627921</v>
      </c>
      <c r="M7633" s="63">
        <v>7.5689630968384787</v>
      </c>
      <c r="N7633" s="63">
        <v>6.5537714653793033</v>
      </c>
      <c r="O7633" s="71">
        <v>7.1416375327043191</v>
      </c>
    </row>
    <row r="7634" spans="2:15" outlineLevel="1" x14ac:dyDescent="0.25">
      <c r="B7634" s="65">
        <v>7625</v>
      </c>
      <c r="C7634" s="60">
        <v>0</v>
      </c>
      <c r="D7634" s="61">
        <v>1</v>
      </c>
      <c r="E7634" s="61">
        <v>1</v>
      </c>
      <c r="F7634" s="61">
        <v>1</v>
      </c>
      <c r="G7634" s="61">
        <v>0</v>
      </c>
      <c r="H7634" s="61">
        <v>1</v>
      </c>
      <c r="I7634" s="62">
        <v>77267.743598296584</v>
      </c>
      <c r="J7634" s="63">
        <v>5.3709252713272866</v>
      </c>
      <c r="K7634" s="63">
        <v>5.5301193081373725</v>
      </c>
      <c r="L7634" s="63">
        <v>7.3093375800027482</v>
      </c>
      <c r="M7634" s="63">
        <v>8.5525795042760269</v>
      </c>
      <c r="N7634" s="63">
        <v>6.5162710530159398</v>
      </c>
      <c r="O7634" s="71">
        <v>6.8155067177256665</v>
      </c>
    </row>
    <row r="7635" spans="2:15" outlineLevel="1" x14ac:dyDescent="0.25">
      <c r="B7635" s="65">
        <v>7626</v>
      </c>
      <c r="C7635" s="60">
        <v>1</v>
      </c>
      <c r="D7635" s="61">
        <v>0</v>
      </c>
      <c r="E7635" s="61">
        <v>1</v>
      </c>
      <c r="F7635" s="61">
        <v>1</v>
      </c>
      <c r="G7635" s="61">
        <v>1</v>
      </c>
      <c r="H7635" s="61">
        <v>0</v>
      </c>
      <c r="I7635" s="62">
        <v>96823.486001643876</v>
      </c>
      <c r="J7635" s="63">
        <v>6.4067637614012973</v>
      </c>
      <c r="K7635" s="63">
        <v>4.7131530823518908</v>
      </c>
      <c r="L7635" s="63">
        <v>7.5988996879770632</v>
      </c>
      <c r="M7635" s="63">
        <v>7.5322882907105617</v>
      </c>
      <c r="N7635" s="63">
        <v>7.1832724868133155</v>
      </c>
      <c r="O7635" s="71">
        <v>6.8118149520965563</v>
      </c>
    </row>
    <row r="7636" spans="2:15" outlineLevel="1" x14ac:dyDescent="0.25">
      <c r="B7636" s="65">
        <v>7627</v>
      </c>
      <c r="C7636" s="60">
        <v>0</v>
      </c>
      <c r="D7636" s="61">
        <v>1</v>
      </c>
      <c r="E7636" s="61">
        <v>1</v>
      </c>
      <c r="F7636" s="61">
        <v>1</v>
      </c>
      <c r="G7636" s="61">
        <v>0</v>
      </c>
      <c r="H7636" s="61">
        <v>1</v>
      </c>
      <c r="I7636" s="62">
        <v>105154.72082422719</v>
      </c>
      <c r="J7636" s="63">
        <v>6.529974875918712</v>
      </c>
      <c r="K7636" s="63">
        <v>6.6222880494145828</v>
      </c>
      <c r="L7636" s="63">
        <v>7.1215098965136994</v>
      </c>
      <c r="M7636" s="63">
        <v>8.5856351187215978</v>
      </c>
      <c r="N7636" s="63">
        <v>6.6618390723809791</v>
      </c>
      <c r="O7636" s="71">
        <v>7.3718445919270392</v>
      </c>
    </row>
    <row r="7637" spans="2:15" outlineLevel="1" x14ac:dyDescent="0.25">
      <c r="B7637" s="65">
        <v>7628</v>
      </c>
      <c r="C7637" s="60">
        <v>1</v>
      </c>
      <c r="D7637" s="61">
        <v>0</v>
      </c>
      <c r="E7637" s="61">
        <v>1</v>
      </c>
      <c r="F7637" s="61">
        <v>1</v>
      </c>
      <c r="G7637" s="61">
        <v>1</v>
      </c>
      <c r="H7637" s="61">
        <v>0</v>
      </c>
      <c r="I7637" s="62">
        <v>99523.828785626189</v>
      </c>
      <c r="J7637" s="63">
        <v>6.1176047351158864</v>
      </c>
      <c r="K7637" s="63">
        <v>5.3892922032467876</v>
      </c>
      <c r="L7637" s="63">
        <v>8.0228153250795753</v>
      </c>
      <c r="M7637" s="63">
        <v>7.8463039933905883</v>
      </c>
      <c r="N7637" s="63">
        <v>7.2582111132718286</v>
      </c>
      <c r="O7637" s="71">
        <v>6.7118609992560208</v>
      </c>
    </row>
    <row r="7638" spans="2:15" outlineLevel="1" x14ac:dyDescent="0.25">
      <c r="B7638" s="65">
        <v>7629</v>
      </c>
      <c r="C7638" s="60">
        <v>0</v>
      </c>
      <c r="D7638" s="61">
        <v>1</v>
      </c>
      <c r="E7638" s="61">
        <v>1</v>
      </c>
      <c r="F7638" s="61">
        <v>1</v>
      </c>
      <c r="G7638" s="61">
        <v>0</v>
      </c>
      <c r="H7638" s="61">
        <v>1</v>
      </c>
      <c r="I7638" s="62">
        <v>95246.461029783473</v>
      </c>
      <c r="J7638" s="63">
        <v>5.5306732772266196</v>
      </c>
      <c r="K7638" s="63">
        <v>6.2035070029343622</v>
      </c>
      <c r="L7638" s="63">
        <v>7.1509631672244449</v>
      </c>
      <c r="M7638" s="63">
        <v>6.7285637603033299</v>
      </c>
      <c r="N7638" s="63">
        <v>6.7159503610662181</v>
      </c>
      <c r="O7638" s="71">
        <v>7.0647598109935394</v>
      </c>
    </row>
    <row r="7639" spans="2:15" outlineLevel="1" x14ac:dyDescent="0.25">
      <c r="B7639" s="65">
        <v>7630</v>
      </c>
      <c r="C7639" s="60">
        <v>0</v>
      </c>
      <c r="D7639" s="61">
        <v>1</v>
      </c>
      <c r="E7639" s="61">
        <v>1</v>
      </c>
      <c r="F7639" s="61">
        <v>1</v>
      </c>
      <c r="G7639" s="61">
        <v>1</v>
      </c>
      <c r="H7639" s="61">
        <v>0</v>
      </c>
      <c r="I7639" s="62">
        <v>25425.575781746156</v>
      </c>
      <c r="J7639" s="63">
        <v>5.0597657503448952</v>
      </c>
      <c r="K7639" s="63">
        <v>5.0881264556355319</v>
      </c>
      <c r="L7639" s="63">
        <v>6.2383525616351179</v>
      </c>
      <c r="M7639" s="63">
        <v>7.1494543259930099</v>
      </c>
      <c r="N7639" s="63">
        <v>7.0478194024852518</v>
      </c>
      <c r="O7639" s="71">
        <v>6.6224727028532477</v>
      </c>
    </row>
    <row r="7640" spans="2:15" outlineLevel="1" x14ac:dyDescent="0.25">
      <c r="B7640" s="65">
        <v>7631</v>
      </c>
      <c r="C7640" s="60">
        <v>0</v>
      </c>
      <c r="D7640" s="61">
        <v>1</v>
      </c>
      <c r="E7640" s="61">
        <v>1</v>
      </c>
      <c r="F7640" s="61">
        <v>1</v>
      </c>
      <c r="G7640" s="61">
        <v>0</v>
      </c>
      <c r="H7640" s="61">
        <v>1</v>
      </c>
      <c r="I7640" s="62">
        <v>97945.643146380331</v>
      </c>
      <c r="J7640" s="63">
        <v>5.5896834802551219</v>
      </c>
      <c r="K7640" s="63">
        <v>6.2304801735623752</v>
      </c>
      <c r="L7640" s="63">
        <v>6.8375681936058044</v>
      </c>
      <c r="M7640" s="63">
        <v>7.3182065568127932</v>
      </c>
      <c r="N7640" s="63">
        <v>7.0695625749185282</v>
      </c>
      <c r="O7640" s="71">
        <v>7.2065656942272938</v>
      </c>
    </row>
    <row r="7641" spans="2:15" outlineLevel="1" x14ac:dyDescent="0.25">
      <c r="B7641" s="65">
        <v>7632</v>
      </c>
      <c r="C7641" s="60">
        <v>1</v>
      </c>
      <c r="D7641" s="61">
        <v>0</v>
      </c>
      <c r="E7641" s="61">
        <v>1</v>
      </c>
      <c r="F7641" s="61">
        <v>1</v>
      </c>
      <c r="G7641" s="61">
        <v>1</v>
      </c>
      <c r="H7641" s="61">
        <v>0</v>
      </c>
      <c r="I7641" s="62">
        <v>79156.898674221302</v>
      </c>
      <c r="J7641" s="63">
        <v>5.5971130337186681</v>
      </c>
      <c r="K7641" s="63">
        <v>5.1132263388121046</v>
      </c>
      <c r="L7641" s="63">
        <v>6.4087610586545356</v>
      </c>
      <c r="M7641" s="63">
        <v>8.8399426792192894</v>
      </c>
      <c r="N7641" s="63">
        <v>7.4440016123336612</v>
      </c>
      <c r="O7641" s="71">
        <v>7.1081904193744165</v>
      </c>
    </row>
    <row r="7642" spans="2:15" outlineLevel="1" x14ac:dyDescent="0.25">
      <c r="B7642" s="65">
        <v>7633</v>
      </c>
      <c r="C7642" s="60">
        <v>1</v>
      </c>
      <c r="D7642" s="61">
        <v>0</v>
      </c>
      <c r="E7642" s="61">
        <v>1</v>
      </c>
      <c r="F7642" s="61">
        <v>1</v>
      </c>
      <c r="G7642" s="61">
        <v>1</v>
      </c>
      <c r="H7642" s="61">
        <v>0</v>
      </c>
      <c r="I7642" s="62">
        <v>76697.825157917832</v>
      </c>
      <c r="J7642" s="63">
        <v>5.4830456545818453</v>
      </c>
      <c r="K7642" s="63">
        <v>4.8489777444577653</v>
      </c>
      <c r="L7642" s="63">
        <v>6.7053635999708874</v>
      </c>
      <c r="M7642" s="63">
        <v>8.4069187392748965</v>
      </c>
      <c r="N7642" s="63">
        <v>7.3857123630817227</v>
      </c>
      <c r="O7642" s="71">
        <v>6.9364332381688625</v>
      </c>
    </row>
    <row r="7643" spans="2:15" outlineLevel="1" x14ac:dyDescent="0.25">
      <c r="B7643" s="65">
        <v>7634</v>
      </c>
      <c r="C7643" s="60">
        <v>1</v>
      </c>
      <c r="D7643" s="61">
        <v>0</v>
      </c>
      <c r="E7643" s="61">
        <v>1</v>
      </c>
      <c r="F7643" s="61">
        <v>1</v>
      </c>
      <c r="G7643" s="61">
        <v>1</v>
      </c>
      <c r="H7643" s="61">
        <v>0</v>
      </c>
      <c r="I7643" s="62">
        <v>26105.218825933043</v>
      </c>
      <c r="J7643" s="63">
        <v>5.7652815576362153</v>
      </c>
      <c r="K7643" s="63">
        <v>5.4956791226903423</v>
      </c>
      <c r="L7643" s="63">
        <v>6.8411922257019544</v>
      </c>
      <c r="M7643" s="63">
        <v>6.2080516126049181</v>
      </c>
      <c r="N7643" s="63">
        <v>6.7172048515152465</v>
      </c>
      <c r="O7643" s="71">
        <v>6.7149343691216608</v>
      </c>
    </row>
    <row r="7644" spans="2:15" outlineLevel="1" x14ac:dyDescent="0.25">
      <c r="B7644" s="65">
        <v>7635</v>
      </c>
      <c r="C7644" s="60">
        <v>0</v>
      </c>
      <c r="D7644" s="61">
        <v>1</v>
      </c>
      <c r="E7644" s="61">
        <v>1</v>
      </c>
      <c r="F7644" s="61">
        <v>1</v>
      </c>
      <c r="G7644" s="61">
        <v>0</v>
      </c>
      <c r="H7644" s="61">
        <v>1</v>
      </c>
      <c r="I7644" s="62">
        <v>65616.439513722289</v>
      </c>
      <c r="J7644" s="63">
        <v>5.870855279946432</v>
      </c>
      <c r="K7644" s="63">
        <v>6.4932150530709443</v>
      </c>
      <c r="L7644" s="63">
        <v>6.8851339714170852</v>
      </c>
      <c r="M7644" s="63">
        <v>6.9069039605585196</v>
      </c>
      <c r="N7644" s="63">
        <v>6.4759163392949519</v>
      </c>
      <c r="O7644" s="71">
        <v>6.5901903222944958</v>
      </c>
    </row>
    <row r="7645" spans="2:15" outlineLevel="1" x14ac:dyDescent="0.25">
      <c r="B7645" s="65">
        <v>7636</v>
      </c>
      <c r="C7645" s="60">
        <v>1</v>
      </c>
      <c r="D7645" s="61">
        <v>0</v>
      </c>
      <c r="E7645" s="61">
        <v>1</v>
      </c>
      <c r="F7645" s="61">
        <v>1</v>
      </c>
      <c r="G7645" s="61">
        <v>0</v>
      </c>
      <c r="H7645" s="61">
        <v>1</v>
      </c>
      <c r="I7645" s="62">
        <v>74256.049031263683</v>
      </c>
      <c r="J7645" s="63">
        <v>5.8351073121727532</v>
      </c>
      <c r="K7645" s="63">
        <v>4.7717691458788023</v>
      </c>
      <c r="L7645" s="63">
        <v>6.6225121787283232</v>
      </c>
      <c r="M7645" s="63">
        <v>7.929191669524295</v>
      </c>
      <c r="N7645" s="63">
        <v>6.4694936492000066</v>
      </c>
      <c r="O7645" s="71">
        <v>7.2202543355730597</v>
      </c>
    </row>
    <row r="7646" spans="2:15" outlineLevel="1" x14ac:dyDescent="0.25">
      <c r="B7646" s="65">
        <v>7637</v>
      </c>
      <c r="C7646" s="60">
        <v>1</v>
      </c>
      <c r="D7646" s="61">
        <v>0</v>
      </c>
      <c r="E7646" s="61">
        <v>1</v>
      </c>
      <c r="F7646" s="61">
        <v>1</v>
      </c>
      <c r="G7646" s="61">
        <v>1</v>
      </c>
      <c r="H7646" s="61">
        <v>0</v>
      </c>
      <c r="I7646" s="62">
        <v>97996.391256280243</v>
      </c>
      <c r="J7646" s="63">
        <v>6.9747884056311831</v>
      </c>
      <c r="K7646" s="63">
        <v>5.8897845354791123</v>
      </c>
      <c r="L7646" s="63">
        <v>6.8212356309569442</v>
      </c>
      <c r="M7646" s="63">
        <v>6.2950221583028325</v>
      </c>
      <c r="N7646" s="63">
        <v>7.5767993168687013</v>
      </c>
      <c r="O7646" s="71">
        <v>6.6906369902313836</v>
      </c>
    </row>
    <row r="7647" spans="2:15" outlineLevel="1" x14ac:dyDescent="0.25">
      <c r="B7647" s="65">
        <v>7638</v>
      </c>
      <c r="C7647" s="60">
        <v>1</v>
      </c>
      <c r="D7647" s="61">
        <v>0</v>
      </c>
      <c r="E7647" s="61">
        <v>1</v>
      </c>
      <c r="F7647" s="61">
        <v>1</v>
      </c>
      <c r="G7647" s="61">
        <v>1</v>
      </c>
      <c r="H7647" s="61">
        <v>0</v>
      </c>
      <c r="I7647" s="62">
        <v>98029.358836822255</v>
      </c>
      <c r="J7647" s="63">
        <v>6.2472995674293159</v>
      </c>
      <c r="K7647" s="63">
        <v>5.4027294208104397</v>
      </c>
      <c r="L7647" s="63">
        <v>7.8762829334796614</v>
      </c>
      <c r="M7647" s="63">
        <v>7.0364885157708423</v>
      </c>
      <c r="N7647" s="63">
        <v>7.1675216077952939</v>
      </c>
      <c r="O7647" s="71">
        <v>7.1320547445207909</v>
      </c>
    </row>
    <row r="7648" spans="2:15" outlineLevel="1" x14ac:dyDescent="0.25">
      <c r="B7648" s="65">
        <v>7639</v>
      </c>
      <c r="C7648" s="60">
        <v>0</v>
      </c>
      <c r="D7648" s="61">
        <v>1</v>
      </c>
      <c r="E7648" s="61">
        <v>1</v>
      </c>
      <c r="F7648" s="61">
        <v>1</v>
      </c>
      <c r="G7648" s="61">
        <v>1</v>
      </c>
      <c r="H7648" s="61">
        <v>0</v>
      </c>
      <c r="I7648" s="62">
        <v>104757.78609749944</v>
      </c>
      <c r="J7648" s="63">
        <v>5.8803072982443005</v>
      </c>
      <c r="K7648" s="63">
        <v>6.5793440703460426</v>
      </c>
      <c r="L7648" s="63">
        <v>7.4102216903585454</v>
      </c>
      <c r="M7648" s="63">
        <v>8.6305350283586399</v>
      </c>
      <c r="N7648" s="63">
        <v>7.410297239560224</v>
      </c>
      <c r="O7648" s="71">
        <v>6.9648992398736631</v>
      </c>
    </row>
    <row r="7649" spans="2:15" outlineLevel="1" x14ac:dyDescent="0.25">
      <c r="B7649" s="65">
        <v>7640</v>
      </c>
      <c r="C7649" s="60">
        <v>0</v>
      </c>
      <c r="D7649" s="61">
        <v>1</v>
      </c>
      <c r="E7649" s="61">
        <v>1</v>
      </c>
      <c r="F7649" s="61">
        <v>1</v>
      </c>
      <c r="G7649" s="61">
        <v>1</v>
      </c>
      <c r="H7649" s="61">
        <v>0</v>
      </c>
      <c r="I7649" s="62">
        <v>97336.762087089053</v>
      </c>
      <c r="J7649" s="63">
        <v>5.5388411576292631</v>
      </c>
      <c r="K7649" s="63">
        <v>6.0237647600151147</v>
      </c>
      <c r="L7649" s="63">
        <v>7.1256631064159297</v>
      </c>
      <c r="M7649" s="63">
        <v>6.6944720377789855</v>
      </c>
      <c r="N7649" s="63">
        <v>7.6403647751535084</v>
      </c>
      <c r="O7649" s="71">
        <v>7.2694777948841178</v>
      </c>
    </row>
    <row r="7650" spans="2:15" outlineLevel="1" x14ac:dyDescent="0.25">
      <c r="B7650" s="65">
        <v>7641</v>
      </c>
      <c r="C7650" s="60">
        <v>0</v>
      </c>
      <c r="D7650" s="61">
        <v>1</v>
      </c>
      <c r="E7650" s="61">
        <v>1</v>
      </c>
      <c r="F7650" s="61">
        <v>1</v>
      </c>
      <c r="G7650" s="61">
        <v>0</v>
      </c>
      <c r="H7650" s="61">
        <v>1</v>
      </c>
      <c r="I7650" s="62">
        <v>81874.318418752489</v>
      </c>
      <c r="J7650" s="63">
        <v>5.6922149413490484</v>
      </c>
      <c r="K7650" s="63">
        <v>6.5515862208139382</v>
      </c>
      <c r="L7650" s="63">
        <v>6.4180885784679154</v>
      </c>
      <c r="M7650" s="63">
        <v>8.7553496892331957</v>
      </c>
      <c r="N7650" s="63">
        <v>6.8769918741864906</v>
      </c>
      <c r="O7650" s="71">
        <v>7.0062095840170304</v>
      </c>
    </row>
    <row r="7651" spans="2:15" outlineLevel="1" x14ac:dyDescent="0.25">
      <c r="B7651" s="65">
        <v>7642</v>
      </c>
      <c r="C7651" s="60">
        <v>0</v>
      </c>
      <c r="D7651" s="61">
        <v>1</v>
      </c>
      <c r="E7651" s="61">
        <v>1</v>
      </c>
      <c r="F7651" s="61">
        <v>1</v>
      </c>
      <c r="G7651" s="61">
        <v>1</v>
      </c>
      <c r="H7651" s="61">
        <v>0</v>
      </c>
      <c r="I7651" s="62">
        <v>104167.21395584694</v>
      </c>
      <c r="J7651" s="63">
        <v>5.8818812278745707</v>
      </c>
      <c r="K7651" s="63">
        <v>6.4913639134446024</v>
      </c>
      <c r="L7651" s="63">
        <v>7.8594007928832408</v>
      </c>
      <c r="M7651" s="63">
        <v>8.9138431044528978</v>
      </c>
      <c r="N7651" s="63">
        <v>6.9969348260721871</v>
      </c>
      <c r="O7651" s="71">
        <v>6.6086721901590151</v>
      </c>
    </row>
    <row r="7652" spans="2:15" outlineLevel="1" x14ac:dyDescent="0.25">
      <c r="B7652" s="65">
        <v>7643</v>
      </c>
      <c r="C7652" s="60">
        <v>1</v>
      </c>
      <c r="D7652" s="61">
        <v>0</v>
      </c>
      <c r="E7652" s="61">
        <v>1</v>
      </c>
      <c r="F7652" s="61">
        <v>1</v>
      </c>
      <c r="G7652" s="61">
        <v>1</v>
      </c>
      <c r="H7652" s="61">
        <v>0</v>
      </c>
      <c r="I7652" s="62">
        <v>97971.769269032739</v>
      </c>
      <c r="J7652" s="63">
        <v>6.6432571204492659</v>
      </c>
      <c r="K7652" s="63">
        <v>5.7003043363404275</v>
      </c>
      <c r="L7652" s="63">
        <v>7.7280994578623599</v>
      </c>
      <c r="M7652" s="63">
        <v>6.6819880532643747</v>
      </c>
      <c r="N7652" s="63">
        <v>7.0756713033472902</v>
      </c>
      <c r="O7652" s="71">
        <v>6.8492635566244324</v>
      </c>
    </row>
    <row r="7653" spans="2:15" outlineLevel="1" x14ac:dyDescent="0.25">
      <c r="B7653" s="65">
        <v>7644</v>
      </c>
      <c r="C7653" s="60">
        <v>1</v>
      </c>
      <c r="D7653" s="61">
        <v>0</v>
      </c>
      <c r="E7653" s="61">
        <v>1</v>
      </c>
      <c r="F7653" s="61">
        <v>1</v>
      </c>
      <c r="G7653" s="61">
        <v>1</v>
      </c>
      <c r="H7653" s="61">
        <v>0</v>
      </c>
      <c r="I7653" s="62">
        <v>94915.488184824469</v>
      </c>
      <c r="J7653" s="63">
        <v>6.5517743631876382</v>
      </c>
      <c r="K7653" s="63">
        <v>5.4152865148619247</v>
      </c>
      <c r="L7653" s="63">
        <v>8.0352237407673979</v>
      </c>
      <c r="M7653" s="63">
        <v>6.1526383864818266</v>
      </c>
      <c r="N7653" s="63">
        <v>7.207658774059662</v>
      </c>
      <c r="O7653" s="71">
        <v>6.2921661572821455</v>
      </c>
    </row>
    <row r="7654" spans="2:15" outlineLevel="1" x14ac:dyDescent="0.25">
      <c r="B7654" s="65">
        <v>7645</v>
      </c>
      <c r="C7654" s="60">
        <v>1</v>
      </c>
      <c r="D7654" s="61">
        <v>0</v>
      </c>
      <c r="E7654" s="61">
        <v>1</v>
      </c>
      <c r="F7654" s="61">
        <v>1</v>
      </c>
      <c r="G7654" s="61">
        <v>1</v>
      </c>
      <c r="H7654" s="61">
        <v>0</v>
      </c>
      <c r="I7654" s="62">
        <v>97093.916826642526</v>
      </c>
      <c r="J7654" s="63">
        <v>6.6830183154403855</v>
      </c>
      <c r="K7654" s="63">
        <v>5.952886337418235</v>
      </c>
      <c r="L7654" s="63">
        <v>7.3643005661321936</v>
      </c>
      <c r="M7654" s="63">
        <v>6.5361028460546509</v>
      </c>
      <c r="N7654" s="63">
        <v>6.9686823184595807</v>
      </c>
      <c r="O7654" s="71">
        <v>6.5887531851724965</v>
      </c>
    </row>
    <row r="7655" spans="2:15" outlineLevel="1" x14ac:dyDescent="0.25">
      <c r="B7655" s="65">
        <v>7646</v>
      </c>
      <c r="C7655" s="60">
        <v>1</v>
      </c>
      <c r="D7655" s="61">
        <v>0</v>
      </c>
      <c r="E7655" s="61">
        <v>1</v>
      </c>
      <c r="F7655" s="61">
        <v>1</v>
      </c>
      <c r="G7655" s="61">
        <v>0</v>
      </c>
      <c r="H7655" s="61">
        <v>1</v>
      </c>
      <c r="I7655" s="62">
        <v>26690.803698578457</v>
      </c>
      <c r="J7655" s="63">
        <v>5.9117859719737638</v>
      </c>
      <c r="K7655" s="63">
        <v>5.43544410784809</v>
      </c>
      <c r="L7655" s="63">
        <v>7.0485780284675101</v>
      </c>
      <c r="M7655" s="63">
        <v>6.25966138629658</v>
      </c>
      <c r="N7655" s="63">
        <v>6.6004368575420678</v>
      </c>
      <c r="O7655" s="71">
        <v>6.813976785494229</v>
      </c>
    </row>
    <row r="7656" spans="2:15" outlineLevel="1" x14ac:dyDescent="0.25">
      <c r="B7656" s="65">
        <v>7647</v>
      </c>
      <c r="C7656" s="60">
        <v>1</v>
      </c>
      <c r="D7656" s="61">
        <v>0</v>
      </c>
      <c r="E7656" s="61">
        <v>1</v>
      </c>
      <c r="F7656" s="61">
        <v>1</v>
      </c>
      <c r="G7656" s="61">
        <v>1</v>
      </c>
      <c r="H7656" s="61">
        <v>0</v>
      </c>
      <c r="I7656" s="62">
        <v>94069.137879474263</v>
      </c>
      <c r="J7656" s="63">
        <v>6.7148576929300869</v>
      </c>
      <c r="K7656" s="63">
        <v>4.4154732054116863</v>
      </c>
      <c r="L7656" s="63">
        <v>6.3677811677572187</v>
      </c>
      <c r="M7656" s="63">
        <v>7.528284579395379</v>
      </c>
      <c r="N7656" s="63">
        <v>6.9895554882138109</v>
      </c>
      <c r="O7656" s="71">
        <v>6.5715757559017778</v>
      </c>
    </row>
    <row r="7657" spans="2:15" outlineLevel="1" x14ac:dyDescent="0.25">
      <c r="B7657" s="65">
        <v>7648</v>
      </c>
      <c r="C7657" s="60">
        <v>0</v>
      </c>
      <c r="D7657" s="61">
        <v>1</v>
      </c>
      <c r="E7657" s="61">
        <v>1</v>
      </c>
      <c r="F7657" s="61">
        <v>1</v>
      </c>
      <c r="G7657" s="61">
        <v>0</v>
      </c>
      <c r="H7657" s="61">
        <v>1</v>
      </c>
      <c r="I7657" s="62">
        <v>76685.71997370616</v>
      </c>
      <c r="J7657" s="63">
        <v>5.4346066173073186</v>
      </c>
      <c r="K7657" s="63">
        <v>5.6250922091622408</v>
      </c>
      <c r="L7657" s="63">
        <v>6.7829842054925482</v>
      </c>
      <c r="M7657" s="63">
        <v>8.4547583669415367</v>
      </c>
      <c r="N7657" s="63">
        <v>6.3253941600125314</v>
      </c>
      <c r="O7657" s="71">
        <v>7.0309915551940909</v>
      </c>
    </row>
    <row r="7658" spans="2:15" outlineLevel="1" x14ac:dyDescent="0.25">
      <c r="B7658" s="65">
        <v>7649</v>
      </c>
      <c r="C7658" s="60">
        <v>0</v>
      </c>
      <c r="D7658" s="61">
        <v>1</v>
      </c>
      <c r="E7658" s="61">
        <v>1</v>
      </c>
      <c r="F7658" s="61">
        <v>1</v>
      </c>
      <c r="G7658" s="61">
        <v>1</v>
      </c>
      <c r="H7658" s="61">
        <v>0</v>
      </c>
      <c r="I7658" s="62">
        <v>81538.986862632781</v>
      </c>
      <c r="J7658" s="63">
        <v>5.4583993957572403</v>
      </c>
      <c r="K7658" s="63">
        <v>6.0360759748628592</v>
      </c>
      <c r="L7658" s="63">
        <v>6.3979533239693307</v>
      </c>
      <c r="M7658" s="63">
        <v>8.7556782405143512</v>
      </c>
      <c r="N7658" s="63">
        <v>7.5426083923323386</v>
      </c>
      <c r="O7658" s="71">
        <v>7.1152943324020974</v>
      </c>
    </row>
    <row r="7659" spans="2:15" outlineLevel="1" x14ac:dyDescent="0.25">
      <c r="B7659" s="65">
        <v>7650</v>
      </c>
      <c r="C7659" s="60">
        <v>1</v>
      </c>
      <c r="D7659" s="61">
        <v>0</v>
      </c>
      <c r="E7659" s="61">
        <v>1</v>
      </c>
      <c r="F7659" s="61">
        <v>1</v>
      </c>
      <c r="G7659" s="61">
        <v>0</v>
      </c>
      <c r="H7659" s="61">
        <v>1</v>
      </c>
      <c r="I7659" s="62">
        <v>97719.369014820026</v>
      </c>
      <c r="J7659" s="63">
        <v>6.6047763759867886</v>
      </c>
      <c r="K7659" s="63">
        <v>5.4729648636591666</v>
      </c>
      <c r="L7659" s="63">
        <v>7.1921315176024736</v>
      </c>
      <c r="M7659" s="63">
        <v>7.7797668981117525</v>
      </c>
      <c r="N7659" s="63">
        <v>6.3692833661669885</v>
      </c>
      <c r="O7659" s="71">
        <v>6.787420964997378</v>
      </c>
    </row>
    <row r="7660" spans="2:15" outlineLevel="1" x14ac:dyDescent="0.25">
      <c r="B7660" s="65">
        <v>7651</v>
      </c>
      <c r="C7660" s="60">
        <v>1</v>
      </c>
      <c r="D7660" s="61">
        <v>0</v>
      </c>
      <c r="E7660" s="61">
        <v>1</v>
      </c>
      <c r="F7660" s="61">
        <v>1</v>
      </c>
      <c r="G7660" s="61">
        <v>0</v>
      </c>
      <c r="H7660" s="61">
        <v>1</v>
      </c>
      <c r="I7660" s="62">
        <v>100943.27391568376</v>
      </c>
      <c r="J7660" s="63">
        <v>6.4502845598633343</v>
      </c>
      <c r="K7660" s="63">
        <v>6.0354181414602586</v>
      </c>
      <c r="L7660" s="63">
        <v>6.7262664093719033</v>
      </c>
      <c r="M7660" s="63">
        <v>8.0842090895743652</v>
      </c>
      <c r="N7660" s="63">
        <v>6.9093064222759866</v>
      </c>
      <c r="O7660" s="71">
        <v>6.9723701595758847</v>
      </c>
    </row>
    <row r="7661" spans="2:15" outlineLevel="1" x14ac:dyDescent="0.25">
      <c r="B7661" s="65">
        <v>7652</v>
      </c>
      <c r="C7661" s="60">
        <v>0</v>
      </c>
      <c r="D7661" s="61">
        <v>1</v>
      </c>
      <c r="E7661" s="61">
        <v>1</v>
      </c>
      <c r="F7661" s="61">
        <v>1</v>
      </c>
      <c r="G7661" s="61">
        <v>1</v>
      </c>
      <c r="H7661" s="61">
        <v>0</v>
      </c>
      <c r="I7661" s="62">
        <v>82405.646488285798</v>
      </c>
      <c r="J7661" s="63">
        <v>6.08538189586241</v>
      </c>
      <c r="K7661" s="63">
        <v>6.2225785893379104</v>
      </c>
      <c r="L7661" s="63">
        <v>6.7086602411815894</v>
      </c>
      <c r="M7661" s="63">
        <v>8.8969853879946754</v>
      </c>
      <c r="N7661" s="63">
        <v>6.9937032828476475</v>
      </c>
      <c r="O7661" s="71">
        <v>6.6767624961425742</v>
      </c>
    </row>
    <row r="7662" spans="2:15" outlineLevel="1" x14ac:dyDescent="0.25">
      <c r="B7662" s="65">
        <v>7653</v>
      </c>
      <c r="C7662" s="60">
        <v>1</v>
      </c>
      <c r="D7662" s="61">
        <v>0</v>
      </c>
      <c r="E7662" s="61">
        <v>1</v>
      </c>
      <c r="F7662" s="61">
        <v>1</v>
      </c>
      <c r="G7662" s="61">
        <v>0</v>
      </c>
      <c r="H7662" s="61">
        <v>1</v>
      </c>
      <c r="I7662" s="62">
        <v>102228.39566459712</v>
      </c>
      <c r="J7662" s="63">
        <v>6.2441080154847155</v>
      </c>
      <c r="K7662" s="63">
        <v>5.5204846123754159</v>
      </c>
      <c r="L7662" s="63">
        <v>7.2203541856164053</v>
      </c>
      <c r="M7662" s="63">
        <v>8.5306478506909542</v>
      </c>
      <c r="N7662" s="63">
        <v>7.1785725133127292</v>
      </c>
      <c r="O7662" s="71">
        <v>7.328396892364335</v>
      </c>
    </row>
    <row r="7663" spans="2:15" outlineLevel="1" x14ac:dyDescent="0.25">
      <c r="B7663" s="65">
        <v>7654</v>
      </c>
      <c r="C7663" s="60">
        <v>1</v>
      </c>
      <c r="D7663" s="61">
        <v>0</v>
      </c>
      <c r="E7663" s="61">
        <v>1</v>
      </c>
      <c r="F7663" s="61">
        <v>1</v>
      </c>
      <c r="G7663" s="61">
        <v>1</v>
      </c>
      <c r="H7663" s="61">
        <v>0</v>
      </c>
      <c r="I7663" s="62">
        <v>27186.370862261989</v>
      </c>
      <c r="J7663" s="63">
        <v>5.7538594101043472</v>
      </c>
      <c r="K7663" s="63">
        <v>5.210885075344164</v>
      </c>
      <c r="L7663" s="63">
        <v>6.9778107332624568</v>
      </c>
      <c r="M7663" s="63">
        <v>6.3679292021260689</v>
      </c>
      <c r="N7663" s="63">
        <v>7.0037268979691536</v>
      </c>
      <c r="O7663" s="71">
        <v>6.9988868239435273</v>
      </c>
    </row>
    <row r="7664" spans="2:15" outlineLevel="1" x14ac:dyDescent="0.25">
      <c r="B7664" s="65">
        <v>7655</v>
      </c>
      <c r="C7664" s="60">
        <v>0</v>
      </c>
      <c r="D7664" s="61">
        <v>1</v>
      </c>
      <c r="E7664" s="61">
        <v>1</v>
      </c>
      <c r="F7664" s="61">
        <v>1</v>
      </c>
      <c r="G7664" s="61">
        <v>0</v>
      </c>
      <c r="H7664" s="61">
        <v>1</v>
      </c>
      <c r="I7664" s="62">
        <v>78174.087401684577</v>
      </c>
      <c r="J7664" s="63">
        <v>5.6109657252419201</v>
      </c>
      <c r="K7664" s="63">
        <v>5.8684294890602962</v>
      </c>
      <c r="L7664" s="63">
        <v>6.736445359037341</v>
      </c>
      <c r="M7664" s="63">
        <v>8.2712478818790824</v>
      </c>
      <c r="N7664" s="63">
        <v>6.573867868029712</v>
      </c>
      <c r="O7664" s="71">
        <v>7.145610892214485</v>
      </c>
    </row>
    <row r="7665" spans="2:15" outlineLevel="1" x14ac:dyDescent="0.25">
      <c r="B7665" s="65">
        <v>7656</v>
      </c>
      <c r="C7665" s="60">
        <v>1</v>
      </c>
      <c r="D7665" s="61">
        <v>0</v>
      </c>
      <c r="E7665" s="61">
        <v>1</v>
      </c>
      <c r="F7665" s="61">
        <v>1</v>
      </c>
      <c r="G7665" s="61">
        <v>1</v>
      </c>
      <c r="H7665" s="61">
        <v>0</v>
      </c>
      <c r="I7665" s="62">
        <v>77907.55164342944</v>
      </c>
      <c r="J7665" s="63">
        <v>5.8241969085970489</v>
      </c>
      <c r="K7665" s="63">
        <v>5.7753278490800941</v>
      </c>
      <c r="L7665" s="63">
        <v>6.6544328294683641</v>
      </c>
      <c r="M7665" s="63">
        <v>8.3448030834224127</v>
      </c>
      <c r="N7665" s="63">
        <v>6.6908697468038589</v>
      </c>
      <c r="O7665" s="71">
        <v>6.6811940390128886</v>
      </c>
    </row>
    <row r="7666" spans="2:15" outlineLevel="1" x14ac:dyDescent="0.25">
      <c r="B7666" s="65">
        <v>7657</v>
      </c>
      <c r="C7666" s="60">
        <v>1</v>
      </c>
      <c r="D7666" s="61">
        <v>0</v>
      </c>
      <c r="E7666" s="61">
        <v>1</v>
      </c>
      <c r="F7666" s="61">
        <v>1</v>
      </c>
      <c r="G7666" s="61">
        <v>1</v>
      </c>
      <c r="H7666" s="61">
        <v>0</v>
      </c>
      <c r="I7666" s="62">
        <v>25614.254936223922</v>
      </c>
      <c r="J7666" s="63">
        <v>5.6231091641687279</v>
      </c>
      <c r="K7666" s="63">
        <v>5.3021941839985027</v>
      </c>
      <c r="L7666" s="63">
        <v>6.9822387702815609</v>
      </c>
      <c r="M7666" s="63">
        <v>6.2576964864592739</v>
      </c>
      <c r="N7666" s="63">
        <v>7.0062665666452588</v>
      </c>
      <c r="O7666" s="71">
        <v>6.4404029613413085</v>
      </c>
    </row>
    <row r="7667" spans="2:15" outlineLevel="1" x14ac:dyDescent="0.25">
      <c r="B7667" s="65">
        <v>7658</v>
      </c>
      <c r="C7667" s="60">
        <v>1</v>
      </c>
      <c r="D7667" s="61">
        <v>0</v>
      </c>
      <c r="E7667" s="61">
        <v>1</v>
      </c>
      <c r="F7667" s="61">
        <v>1</v>
      </c>
      <c r="G7667" s="61">
        <v>0</v>
      </c>
      <c r="H7667" s="61">
        <v>1</v>
      </c>
      <c r="I7667" s="62">
        <v>94877.261368385225</v>
      </c>
      <c r="J7667" s="63">
        <v>6.3566895205379836</v>
      </c>
      <c r="K7667" s="63">
        <v>4.6755899570799437</v>
      </c>
      <c r="L7667" s="63">
        <v>7.2862417575110747</v>
      </c>
      <c r="M7667" s="63">
        <v>7.8482256098279031</v>
      </c>
      <c r="N7667" s="63">
        <v>6.1328897456881384</v>
      </c>
      <c r="O7667" s="71">
        <v>7.0280684506677495</v>
      </c>
    </row>
    <row r="7668" spans="2:15" outlineLevel="1" x14ac:dyDescent="0.25">
      <c r="B7668" s="65">
        <v>7659</v>
      </c>
      <c r="C7668" s="60">
        <v>1</v>
      </c>
      <c r="D7668" s="61">
        <v>0</v>
      </c>
      <c r="E7668" s="61">
        <v>1</v>
      </c>
      <c r="F7668" s="61">
        <v>1</v>
      </c>
      <c r="G7668" s="61">
        <v>1</v>
      </c>
      <c r="H7668" s="61">
        <v>0</v>
      </c>
      <c r="I7668" s="62">
        <v>28235.010768372464</v>
      </c>
      <c r="J7668" s="63">
        <v>5.5919921621467905</v>
      </c>
      <c r="K7668" s="63">
        <v>5.2158518125607731</v>
      </c>
      <c r="L7668" s="63">
        <v>6.8541356017532031</v>
      </c>
      <c r="M7668" s="63">
        <v>7.2852453201718763</v>
      </c>
      <c r="N7668" s="63">
        <v>7.1933787347981664</v>
      </c>
      <c r="O7668" s="71">
        <v>6.2968710327289479</v>
      </c>
    </row>
    <row r="7669" spans="2:15" outlineLevel="1" x14ac:dyDescent="0.25">
      <c r="B7669" s="65">
        <v>7660</v>
      </c>
      <c r="C7669" s="60">
        <v>0</v>
      </c>
      <c r="D7669" s="61">
        <v>1</v>
      </c>
      <c r="E7669" s="61">
        <v>1</v>
      </c>
      <c r="F7669" s="61">
        <v>1</v>
      </c>
      <c r="G7669" s="61">
        <v>0</v>
      </c>
      <c r="H7669" s="61">
        <v>1</v>
      </c>
      <c r="I7669" s="62">
        <v>103037.94464964066</v>
      </c>
      <c r="J7669" s="63">
        <v>6.0052117846232687</v>
      </c>
      <c r="K7669" s="63">
        <v>6.3176765610489216</v>
      </c>
      <c r="L7669" s="63">
        <v>7.4109926832047863</v>
      </c>
      <c r="M7669" s="63">
        <v>8.4988621780806444</v>
      </c>
      <c r="N7669" s="63">
        <v>6.9866944653749234</v>
      </c>
      <c r="O7669" s="71">
        <v>7.0388074919956516</v>
      </c>
    </row>
    <row r="7670" spans="2:15" outlineLevel="1" x14ac:dyDescent="0.25">
      <c r="B7670" s="65">
        <v>7661</v>
      </c>
      <c r="C7670" s="60">
        <v>1</v>
      </c>
      <c r="D7670" s="61">
        <v>0</v>
      </c>
      <c r="E7670" s="61">
        <v>1</v>
      </c>
      <c r="F7670" s="61">
        <v>1</v>
      </c>
      <c r="G7670" s="61">
        <v>0</v>
      </c>
      <c r="H7670" s="61">
        <v>1</v>
      </c>
      <c r="I7670" s="62">
        <v>95988.822534199222</v>
      </c>
      <c r="J7670" s="63">
        <v>6.0674459653478561</v>
      </c>
      <c r="K7670" s="63">
        <v>5.0228086320161935</v>
      </c>
      <c r="L7670" s="63">
        <v>6.9494278427689036</v>
      </c>
      <c r="M7670" s="63">
        <v>7.3051488047330713</v>
      </c>
      <c r="N7670" s="63">
        <v>7.1487722006360217</v>
      </c>
      <c r="O7670" s="71">
        <v>7.2121366285639157</v>
      </c>
    </row>
    <row r="7671" spans="2:15" outlineLevel="1" x14ac:dyDescent="0.25">
      <c r="B7671" s="65">
        <v>7662</v>
      </c>
      <c r="C7671" s="60">
        <v>1</v>
      </c>
      <c r="D7671" s="61">
        <v>0</v>
      </c>
      <c r="E7671" s="61">
        <v>1</v>
      </c>
      <c r="F7671" s="61">
        <v>1</v>
      </c>
      <c r="G7671" s="61">
        <v>1</v>
      </c>
      <c r="H7671" s="61">
        <v>0</v>
      </c>
      <c r="I7671" s="62">
        <v>65192.620930409888</v>
      </c>
      <c r="J7671" s="63">
        <v>6.4751045874247763</v>
      </c>
      <c r="K7671" s="63">
        <v>5.9285976772724469</v>
      </c>
      <c r="L7671" s="63">
        <v>6.7036186160262101</v>
      </c>
      <c r="M7671" s="63">
        <v>6.4751942889463727</v>
      </c>
      <c r="N7671" s="63">
        <v>6.9050991734824478</v>
      </c>
      <c r="O7671" s="71">
        <v>6.5955512474837494</v>
      </c>
    </row>
    <row r="7672" spans="2:15" outlineLevel="1" x14ac:dyDescent="0.25">
      <c r="B7672" s="65">
        <v>7663</v>
      </c>
      <c r="C7672" s="60">
        <v>0</v>
      </c>
      <c r="D7672" s="61">
        <v>1</v>
      </c>
      <c r="E7672" s="61">
        <v>1</v>
      </c>
      <c r="F7672" s="61">
        <v>1</v>
      </c>
      <c r="G7672" s="61">
        <v>1</v>
      </c>
      <c r="H7672" s="61">
        <v>0</v>
      </c>
      <c r="I7672" s="62">
        <v>96292.721505781214</v>
      </c>
      <c r="J7672" s="63">
        <v>5.9747860234599122</v>
      </c>
      <c r="K7672" s="63">
        <v>6.1547809205798076</v>
      </c>
      <c r="L7672" s="63">
        <v>7.5194901490874075</v>
      </c>
      <c r="M7672" s="63">
        <v>6.4963916510189934</v>
      </c>
      <c r="N7672" s="63">
        <v>7.0390960598773002</v>
      </c>
      <c r="O7672" s="71">
        <v>6.7306741580873011</v>
      </c>
    </row>
    <row r="7673" spans="2:15" outlineLevel="1" x14ac:dyDescent="0.25">
      <c r="B7673" s="65">
        <v>7664</v>
      </c>
      <c r="C7673" s="60">
        <v>1</v>
      </c>
      <c r="D7673" s="61">
        <v>0</v>
      </c>
      <c r="E7673" s="61">
        <v>1</v>
      </c>
      <c r="F7673" s="61">
        <v>1</v>
      </c>
      <c r="G7673" s="61">
        <v>0</v>
      </c>
      <c r="H7673" s="61">
        <v>1</v>
      </c>
      <c r="I7673" s="62">
        <v>102479.8862216717</v>
      </c>
      <c r="J7673" s="63">
        <v>7.1949290159435257</v>
      </c>
      <c r="K7673" s="63">
        <v>5.8869317191565136</v>
      </c>
      <c r="L7673" s="63">
        <v>7.0712118814956453</v>
      </c>
      <c r="M7673" s="63">
        <v>7.3136964575343812</v>
      </c>
      <c r="N7673" s="63">
        <v>7.2413330041747139</v>
      </c>
      <c r="O7673" s="71">
        <v>7.3621623562761451</v>
      </c>
    </row>
    <row r="7674" spans="2:15" outlineLevel="1" x14ac:dyDescent="0.25">
      <c r="B7674" s="65">
        <v>7665</v>
      </c>
      <c r="C7674" s="60">
        <v>1</v>
      </c>
      <c r="D7674" s="61">
        <v>0</v>
      </c>
      <c r="E7674" s="61">
        <v>1</v>
      </c>
      <c r="F7674" s="61">
        <v>1</v>
      </c>
      <c r="G7674" s="61">
        <v>1</v>
      </c>
      <c r="H7674" s="61">
        <v>0</v>
      </c>
      <c r="I7674" s="62">
        <v>106440.705963956</v>
      </c>
      <c r="J7674" s="63">
        <v>6.6762049802168573</v>
      </c>
      <c r="K7674" s="63">
        <v>6.6108613408699153</v>
      </c>
      <c r="L7674" s="63">
        <v>7.2725783069987644</v>
      </c>
      <c r="M7674" s="63">
        <v>8.9856834270502048</v>
      </c>
      <c r="N7674" s="63">
        <v>6.9473098025005751</v>
      </c>
      <c r="O7674" s="71">
        <v>6.8125628201160744</v>
      </c>
    </row>
    <row r="7675" spans="2:15" outlineLevel="1" x14ac:dyDescent="0.25">
      <c r="B7675" s="65">
        <v>7666</v>
      </c>
      <c r="C7675" s="60">
        <v>1</v>
      </c>
      <c r="D7675" s="61">
        <v>0</v>
      </c>
      <c r="E7675" s="61">
        <v>1</v>
      </c>
      <c r="F7675" s="61">
        <v>1</v>
      </c>
      <c r="G7675" s="61">
        <v>0</v>
      </c>
      <c r="H7675" s="61">
        <v>1</v>
      </c>
      <c r="I7675" s="62">
        <v>25814.309525549586</v>
      </c>
      <c r="J7675" s="63">
        <v>5.5711609371689566</v>
      </c>
      <c r="K7675" s="63">
        <v>4.4103501281853976</v>
      </c>
      <c r="L7675" s="63">
        <v>6.5355504826024147</v>
      </c>
      <c r="M7675" s="63">
        <v>7.4037284398920313</v>
      </c>
      <c r="N7675" s="63">
        <v>6.3028901801860533</v>
      </c>
      <c r="O7675" s="71">
        <v>7.4315237691070966</v>
      </c>
    </row>
    <row r="7676" spans="2:15" outlineLevel="1" x14ac:dyDescent="0.25">
      <c r="B7676" s="65">
        <v>7667</v>
      </c>
      <c r="C7676" s="60">
        <v>0</v>
      </c>
      <c r="D7676" s="61">
        <v>1</v>
      </c>
      <c r="E7676" s="61">
        <v>1</v>
      </c>
      <c r="F7676" s="61">
        <v>1</v>
      </c>
      <c r="G7676" s="61">
        <v>0</v>
      </c>
      <c r="H7676" s="61">
        <v>1</v>
      </c>
      <c r="I7676" s="62">
        <v>81729.395276403229</v>
      </c>
      <c r="J7676" s="63">
        <v>5.7797561708579179</v>
      </c>
      <c r="K7676" s="63">
        <v>6.2550396681255123</v>
      </c>
      <c r="L7676" s="63">
        <v>6.6472981277200835</v>
      </c>
      <c r="M7676" s="63">
        <v>8.8565234013889444</v>
      </c>
      <c r="N7676" s="63">
        <v>6.8171785935732556</v>
      </c>
      <c r="O7676" s="71">
        <v>7.022798698502541</v>
      </c>
    </row>
    <row r="7677" spans="2:15" outlineLevel="1" x14ac:dyDescent="0.25">
      <c r="B7677" s="65">
        <v>7668</v>
      </c>
      <c r="C7677" s="60">
        <v>1</v>
      </c>
      <c r="D7677" s="61">
        <v>0</v>
      </c>
      <c r="E7677" s="61">
        <v>1</v>
      </c>
      <c r="F7677" s="61">
        <v>1</v>
      </c>
      <c r="G7677" s="61">
        <v>0</v>
      </c>
      <c r="H7677" s="61">
        <v>1</v>
      </c>
      <c r="I7677" s="62">
        <v>79330.149291589943</v>
      </c>
      <c r="J7677" s="63">
        <v>5.9436663003815706</v>
      </c>
      <c r="K7677" s="63">
        <v>5.1845419287154169</v>
      </c>
      <c r="L7677" s="63">
        <v>6.89058109127253</v>
      </c>
      <c r="M7677" s="63">
        <v>8.5245639505978943</v>
      </c>
      <c r="N7677" s="63">
        <v>7.0766488009641737</v>
      </c>
      <c r="O7677" s="71">
        <v>7.1783747035473411</v>
      </c>
    </row>
    <row r="7678" spans="2:15" outlineLevel="1" x14ac:dyDescent="0.25">
      <c r="B7678" s="65">
        <v>7669</v>
      </c>
      <c r="C7678" s="60">
        <v>1</v>
      </c>
      <c r="D7678" s="61">
        <v>0</v>
      </c>
      <c r="E7678" s="61">
        <v>1</v>
      </c>
      <c r="F7678" s="61">
        <v>1</v>
      </c>
      <c r="G7678" s="61">
        <v>1</v>
      </c>
      <c r="H7678" s="61">
        <v>0</v>
      </c>
      <c r="I7678" s="62">
        <v>74286.958865784967</v>
      </c>
      <c r="J7678" s="63">
        <v>5.7688327691913939</v>
      </c>
      <c r="K7678" s="63">
        <v>4.3171278997354205</v>
      </c>
      <c r="L7678" s="63">
        <v>6.5915144526629543</v>
      </c>
      <c r="M7678" s="63">
        <v>8.69833350088639</v>
      </c>
      <c r="N7678" s="63">
        <v>6.7993083076497296</v>
      </c>
      <c r="O7678" s="71">
        <v>6.5387072654379992</v>
      </c>
    </row>
    <row r="7679" spans="2:15" outlineLevel="1" x14ac:dyDescent="0.25">
      <c r="B7679" s="65">
        <v>7670</v>
      </c>
      <c r="C7679" s="60">
        <v>1</v>
      </c>
      <c r="D7679" s="61">
        <v>0</v>
      </c>
      <c r="E7679" s="61">
        <v>1</v>
      </c>
      <c r="F7679" s="61">
        <v>1</v>
      </c>
      <c r="G7679" s="61">
        <v>0</v>
      </c>
      <c r="H7679" s="61">
        <v>1</v>
      </c>
      <c r="I7679" s="62">
        <v>97211.49843174433</v>
      </c>
      <c r="J7679" s="63">
        <v>5.9758432085426021</v>
      </c>
      <c r="K7679" s="63">
        <v>5.2351879565857367</v>
      </c>
      <c r="L7679" s="63">
        <v>8.0081279023027374</v>
      </c>
      <c r="M7679" s="63">
        <v>7.9418680525630769</v>
      </c>
      <c r="N7679" s="63">
        <v>6.6247465985587448</v>
      </c>
      <c r="O7679" s="71">
        <v>6.6518622219115278</v>
      </c>
    </row>
    <row r="7680" spans="2:15" outlineLevel="1" x14ac:dyDescent="0.25">
      <c r="B7680" s="65">
        <v>7671</v>
      </c>
      <c r="C7680" s="60">
        <v>0</v>
      </c>
      <c r="D7680" s="61">
        <v>1</v>
      </c>
      <c r="E7680" s="61">
        <v>1</v>
      </c>
      <c r="F7680" s="61">
        <v>1</v>
      </c>
      <c r="G7680" s="61">
        <v>0</v>
      </c>
      <c r="H7680" s="61">
        <v>1</v>
      </c>
      <c r="I7680" s="62">
        <v>95913.301958491269</v>
      </c>
      <c r="J7680" s="63">
        <v>5.4320619380510671</v>
      </c>
      <c r="K7680" s="63">
        <v>5.9575338875728541</v>
      </c>
      <c r="L7680" s="63">
        <v>7.0944921736760582</v>
      </c>
      <c r="M7680" s="63">
        <v>7.6832214839958093</v>
      </c>
      <c r="N7680" s="63">
        <v>6.6136030395788881</v>
      </c>
      <c r="O7680" s="71">
        <v>6.7063275826419826</v>
      </c>
    </row>
    <row r="7681" spans="2:15" outlineLevel="1" x14ac:dyDescent="0.25">
      <c r="B7681" s="65">
        <v>7672</v>
      </c>
      <c r="C7681" s="60">
        <v>1</v>
      </c>
      <c r="D7681" s="61">
        <v>0</v>
      </c>
      <c r="E7681" s="61">
        <v>1</v>
      </c>
      <c r="F7681" s="61">
        <v>1</v>
      </c>
      <c r="G7681" s="61">
        <v>0</v>
      </c>
      <c r="H7681" s="61">
        <v>1</v>
      </c>
      <c r="I7681" s="62">
        <v>98309.227466079028</v>
      </c>
      <c r="J7681" s="63">
        <v>6.4379708022002262</v>
      </c>
      <c r="K7681" s="63">
        <v>4.7637094172397916</v>
      </c>
      <c r="L7681" s="63">
        <v>6.7251043208850785</v>
      </c>
      <c r="M7681" s="63">
        <v>8.1257411569236773</v>
      </c>
      <c r="N7681" s="63">
        <v>7.1178061917080262</v>
      </c>
      <c r="O7681" s="71">
        <v>7.2464143260053246</v>
      </c>
    </row>
    <row r="7682" spans="2:15" outlineLevel="1" x14ac:dyDescent="0.25">
      <c r="B7682" s="65">
        <v>7673</v>
      </c>
      <c r="C7682" s="60">
        <v>0</v>
      </c>
      <c r="D7682" s="61">
        <v>1</v>
      </c>
      <c r="E7682" s="61">
        <v>1</v>
      </c>
      <c r="F7682" s="61">
        <v>1</v>
      </c>
      <c r="G7682" s="61">
        <v>0</v>
      </c>
      <c r="H7682" s="61">
        <v>1</v>
      </c>
      <c r="I7682" s="62">
        <v>78857.376560122415</v>
      </c>
      <c r="J7682" s="63">
        <v>6.0542002136967143</v>
      </c>
      <c r="K7682" s="63">
        <v>6.4762300328204656</v>
      </c>
      <c r="L7682" s="63">
        <v>6.2619642377274189</v>
      </c>
      <c r="M7682" s="63">
        <v>8.0365991259766005</v>
      </c>
      <c r="N7682" s="63">
        <v>6.4408082070539416</v>
      </c>
      <c r="O7682" s="71">
        <v>6.8104847369165871</v>
      </c>
    </row>
    <row r="7683" spans="2:15" outlineLevel="1" x14ac:dyDescent="0.25">
      <c r="B7683" s="65">
        <v>7674</v>
      </c>
      <c r="C7683" s="60">
        <v>1</v>
      </c>
      <c r="D7683" s="61">
        <v>0</v>
      </c>
      <c r="E7683" s="61">
        <v>1</v>
      </c>
      <c r="F7683" s="61">
        <v>1</v>
      </c>
      <c r="G7683" s="61">
        <v>0</v>
      </c>
      <c r="H7683" s="61">
        <v>1</v>
      </c>
      <c r="I7683" s="62">
        <v>76836.108213618369</v>
      </c>
      <c r="J7683" s="63">
        <v>5.4696572227016782</v>
      </c>
      <c r="K7683" s="63">
        <v>5.1395568511516592</v>
      </c>
      <c r="L7683" s="63">
        <v>6.9549365374463168</v>
      </c>
      <c r="M7683" s="63">
        <v>8.7036804080293777</v>
      </c>
      <c r="N7683" s="63">
        <v>6.664038646169157</v>
      </c>
      <c r="O7683" s="71">
        <v>6.8879602311741746</v>
      </c>
    </row>
    <row r="7684" spans="2:15" outlineLevel="1" x14ac:dyDescent="0.25">
      <c r="B7684" s="65">
        <v>7675</v>
      </c>
      <c r="C7684" s="60">
        <v>1</v>
      </c>
      <c r="D7684" s="61">
        <v>0</v>
      </c>
      <c r="E7684" s="61">
        <v>1</v>
      </c>
      <c r="F7684" s="61">
        <v>1</v>
      </c>
      <c r="G7684" s="61">
        <v>1</v>
      </c>
      <c r="H7684" s="61">
        <v>0</v>
      </c>
      <c r="I7684" s="62">
        <v>99339.080192040958</v>
      </c>
      <c r="J7684" s="63">
        <v>6.0597503471548206</v>
      </c>
      <c r="K7684" s="63">
        <v>4.9971046507426848</v>
      </c>
      <c r="L7684" s="63">
        <v>7.7679233663222753</v>
      </c>
      <c r="M7684" s="63">
        <v>8.7129390492786918</v>
      </c>
      <c r="N7684" s="63">
        <v>6.9005128824888748</v>
      </c>
      <c r="O7684" s="71">
        <v>6.6602700503799213</v>
      </c>
    </row>
    <row r="7685" spans="2:15" outlineLevel="1" x14ac:dyDescent="0.25">
      <c r="B7685" s="65">
        <v>7676</v>
      </c>
      <c r="C7685" s="60">
        <v>0</v>
      </c>
      <c r="D7685" s="61">
        <v>1</v>
      </c>
      <c r="E7685" s="61">
        <v>1</v>
      </c>
      <c r="F7685" s="61">
        <v>1</v>
      </c>
      <c r="G7685" s="61">
        <v>0</v>
      </c>
      <c r="H7685" s="61">
        <v>1</v>
      </c>
      <c r="I7685" s="62">
        <v>95684.25352472403</v>
      </c>
      <c r="J7685" s="63">
        <v>5.3909695309909811</v>
      </c>
      <c r="K7685" s="63">
        <v>6.3134343280479186</v>
      </c>
      <c r="L7685" s="63">
        <v>7.4719609856622276</v>
      </c>
      <c r="M7685" s="63">
        <v>6.7435926186173338</v>
      </c>
      <c r="N7685" s="63">
        <v>6.6408966925244908</v>
      </c>
      <c r="O7685" s="71">
        <v>7.1570619755128195</v>
      </c>
    </row>
    <row r="7686" spans="2:15" outlineLevel="1" x14ac:dyDescent="0.25">
      <c r="B7686" s="65">
        <v>7677</v>
      </c>
      <c r="C7686" s="60">
        <v>1</v>
      </c>
      <c r="D7686" s="61">
        <v>0</v>
      </c>
      <c r="E7686" s="61">
        <v>1</v>
      </c>
      <c r="F7686" s="61">
        <v>1</v>
      </c>
      <c r="G7686" s="61">
        <v>1</v>
      </c>
      <c r="H7686" s="61">
        <v>0</v>
      </c>
      <c r="I7686" s="62">
        <v>79187.675873100205</v>
      </c>
      <c r="J7686" s="63">
        <v>6.1668662971020476</v>
      </c>
      <c r="K7686" s="63">
        <v>5.3915146931063962</v>
      </c>
      <c r="L7686" s="63">
        <v>6.6715401319368777</v>
      </c>
      <c r="M7686" s="63">
        <v>8.7591186832192207</v>
      </c>
      <c r="N7686" s="63">
        <v>6.7933951946178883</v>
      </c>
      <c r="O7686" s="71">
        <v>6.6765799091920019</v>
      </c>
    </row>
    <row r="7687" spans="2:15" outlineLevel="1" x14ac:dyDescent="0.25">
      <c r="B7687" s="65">
        <v>7678</v>
      </c>
      <c r="C7687" s="60">
        <v>1</v>
      </c>
      <c r="D7687" s="61">
        <v>0</v>
      </c>
      <c r="E7687" s="61">
        <v>1</v>
      </c>
      <c r="F7687" s="61">
        <v>1</v>
      </c>
      <c r="G7687" s="61">
        <v>0</v>
      </c>
      <c r="H7687" s="61">
        <v>1</v>
      </c>
      <c r="I7687" s="62">
        <v>64731.0407663683</v>
      </c>
      <c r="J7687" s="63">
        <v>6.891633032173937</v>
      </c>
      <c r="K7687" s="63">
        <v>6.0304168664422733</v>
      </c>
      <c r="L7687" s="63">
        <v>6.660529124295798</v>
      </c>
      <c r="M7687" s="63">
        <v>6.2676572248674391</v>
      </c>
      <c r="N7687" s="63">
        <v>6.4015554992151404</v>
      </c>
      <c r="O7687" s="71">
        <v>6.5897058108509157</v>
      </c>
    </row>
    <row r="7688" spans="2:15" outlineLevel="1" x14ac:dyDescent="0.25">
      <c r="B7688" s="65">
        <v>7679</v>
      </c>
      <c r="C7688" s="60">
        <v>1</v>
      </c>
      <c r="D7688" s="61">
        <v>0</v>
      </c>
      <c r="E7688" s="61">
        <v>1</v>
      </c>
      <c r="F7688" s="61">
        <v>1</v>
      </c>
      <c r="G7688" s="61">
        <v>0</v>
      </c>
      <c r="H7688" s="61">
        <v>1</v>
      </c>
      <c r="I7688" s="62">
        <v>99965.620968125048</v>
      </c>
      <c r="J7688" s="63">
        <v>5.7886472662393107</v>
      </c>
      <c r="K7688" s="63">
        <v>5.6766194419069338</v>
      </c>
      <c r="L7688" s="63">
        <v>7.879884427948145</v>
      </c>
      <c r="M7688" s="63">
        <v>8.365581007551917</v>
      </c>
      <c r="N7688" s="63">
        <v>6.6490623562584279</v>
      </c>
      <c r="O7688" s="71">
        <v>7.0537482310762574</v>
      </c>
    </row>
    <row r="7689" spans="2:15" outlineLevel="1" x14ac:dyDescent="0.25">
      <c r="B7689" s="65">
        <v>7680</v>
      </c>
      <c r="C7689" s="60">
        <v>1</v>
      </c>
      <c r="D7689" s="61">
        <v>0</v>
      </c>
      <c r="E7689" s="61">
        <v>1</v>
      </c>
      <c r="F7689" s="61">
        <v>1</v>
      </c>
      <c r="G7689" s="61">
        <v>1</v>
      </c>
      <c r="H7689" s="61">
        <v>0</v>
      </c>
      <c r="I7689" s="62">
        <v>77607.572336228201</v>
      </c>
      <c r="J7689" s="63">
        <v>5.0854699340655118</v>
      </c>
      <c r="K7689" s="63">
        <v>4.9363600221915993</v>
      </c>
      <c r="L7689" s="63">
        <v>6.9886855466070061</v>
      </c>
      <c r="M7689" s="63">
        <v>8.731045117238482</v>
      </c>
      <c r="N7689" s="63">
        <v>7.397589256518927</v>
      </c>
      <c r="O7689" s="71">
        <v>7.1242917655862996</v>
      </c>
    </row>
    <row r="7690" spans="2:15" outlineLevel="1" x14ac:dyDescent="0.25">
      <c r="B7690" s="65">
        <v>7681</v>
      </c>
      <c r="C7690" s="60">
        <v>1</v>
      </c>
      <c r="D7690" s="61">
        <v>0</v>
      </c>
      <c r="E7690" s="61">
        <v>1</v>
      </c>
      <c r="F7690" s="61">
        <v>1</v>
      </c>
      <c r="G7690" s="61">
        <v>1</v>
      </c>
      <c r="H7690" s="61">
        <v>0</v>
      </c>
      <c r="I7690" s="62">
        <v>65179.973643163976</v>
      </c>
      <c r="J7690" s="63">
        <v>6.3230444876147853</v>
      </c>
      <c r="K7690" s="63">
        <v>5.6639328896758698</v>
      </c>
      <c r="L7690" s="63">
        <v>7.2262970811538088</v>
      </c>
      <c r="M7690" s="63">
        <v>6.0537125249332986</v>
      </c>
      <c r="N7690" s="63">
        <v>7.3121961239572197</v>
      </c>
      <c r="O7690" s="71">
        <v>6.9193227919047704</v>
      </c>
    </row>
    <row r="7691" spans="2:15" outlineLevel="1" x14ac:dyDescent="0.25">
      <c r="B7691" s="65">
        <v>7682</v>
      </c>
      <c r="C7691" s="60">
        <v>1</v>
      </c>
      <c r="D7691" s="61">
        <v>0</v>
      </c>
      <c r="E7691" s="61">
        <v>1</v>
      </c>
      <c r="F7691" s="61">
        <v>1</v>
      </c>
      <c r="G7691" s="61">
        <v>1</v>
      </c>
      <c r="H7691" s="61">
        <v>0</v>
      </c>
      <c r="I7691" s="62">
        <v>102022.54548184828</v>
      </c>
      <c r="J7691" s="63">
        <v>6.7429349694169582</v>
      </c>
      <c r="K7691" s="63">
        <v>6.2739377131196621</v>
      </c>
      <c r="L7691" s="63">
        <v>6.8235350242989377</v>
      </c>
      <c r="M7691" s="63">
        <v>8.5086713089128487</v>
      </c>
      <c r="N7691" s="63">
        <v>6.5521044518010942</v>
      </c>
      <c r="O7691" s="71">
        <v>6.5295987946444267</v>
      </c>
    </row>
    <row r="7692" spans="2:15" outlineLevel="1" x14ac:dyDescent="0.25">
      <c r="B7692" s="65">
        <v>7683</v>
      </c>
      <c r="C7692" s="60">
        <v>1</v>
      </c>
      <c r="D7692" s="61">
        <v>0</v>
      </c>
      <c r="E7692" s="61">
        <v>1</v>
      </c>
      <c r="F7692" s="61">
        <v>1</v>
      </c>
      <c r="G7692" s="61">
        <v>0</v>
      </c>
      <c r="H7692" s="61">
        <v>1</v>
      </c>
      <c r="I7692" s="62">
        <v>60316.763611741146</v>
      </c>
      <c r="J7692" s="63">
        <v>6.4456575826156692</v>
      </c>
      <c r="K7692" s="63">
        <v>4.1136767215116574</v>
      </c>
      <c r="L7692" s="63">
        <v>6.9395616305520571</v>
      </c>
      <c r="M7692" s="63">
        <v>7.042729870670942</v>
      </c>
      <c r="N7692" s="63">
        <v>6.4603678053334983</v>
      </c>
      <c r="O7692" s="71">
        <v>6.4941284737285407</v>
      </c>
    </row>
    <row r="7693" spans="2:15" outlineLevel="1" x14ac:dyDescent="0.25">
      <c r="B7693" s="65">
        <v>7684</v>
      </c>
      <c r="C7693" s="60">
        <v>1</v>
      </c>
      <c r="D7693" s="61">
        <v>0</v>
      </c>
      <c r="E7693" s="61">
        <v>1</v>
      </c>
      <c r="F7693" s="61">
        <v>1</v>
      </c>
      <c r="G7693" s="61">
        <v>1</v>
      </c>
      <c r="H7693" s="61">
        <v>0</v>
      </c>
      <c r="I7693" s="62">
        <v>100933.85226478554</v>
      </c>
      <c r="J7693" s="63">
        <v>6.3226719825314692</v>
      </c>
      <c r="K7693" s="63">
        <v>5.7450190776856429</v>
      </c>
      <c r="L7693" s="63">
        <v>7.6138904595671733</v>
      </c>
      <c r="M7693" s="63">
        <v>8.2337361137204574</v>
      </c>
      <c r="N7693" s="63">
        <v>6.8630396147442587</v>
      </c>
      <c r="O7693" s="71">
        <v>6.8097300336173747</v>
      </c>
    </row>
    <row r="7694" spans="2:15" outlineLevel="1" x14ac:dyDescent="0.25">
      <c r="B7694" s="65">
        <v>7685</v>
      </c>
      <c r="C7694" s="60">
        <v>0</v>
      </c>
      <c r="D7694" s="61">
        <v>1</v>
      </c>
      <c r="E7694" s="61">
        <v>1</v>
      </c>
      <c r="F7694" s="61">
        <v>1</v>
      </c>
      <c r="G7694" s="61">
        <v>0</v>
      </c>
      <c r="H7694" s="61">
        <v>1</v>
      </c>
      <c r="I7694" s="62">
        <v>28897.906003066702</v>
      </c>
      <c r="J7694" s="63">
        <v>5.7143905960105617</v>
      </c>
      <c r="K7694" s="63">
        <v>5.8678614173777301</v>
      </c>
      <c r="L7694" s="63">
        <v>6.9152208248957585</v>
      </c>
      <c r="M7694" s="63">
        <v>6.3263184631989882</v>
      </c>
      <c r="N7694" s="63">
        <v>6.8667355560166987</v>
      </c>
      <c r="O7694" s="71">
        <v>7.1902649971100248</v>
      </c>
    </row>
    <row r="7695" spans="2:15" outlineLevel="1" x14ac:dyDescent="0.25">
      <c r="B7695" s="65">
        <v>7686</v>
      </c>
      <c r="C7695" s="60">
        <v>1</v>
      </c>
      <c r="D7695" s="61">
        <v>0</v>
      </c>
      <c r="E7695" s="61">
        <v>1</v>
      </c>
      <c r="F7695" s="61">
        <v>1</v>
      </c>
      <c r="G7695" s="61">
        <v>0</v>
      </c>
      <c r="H7695" s="61">
        <v>1</v>
      </c>
      <c r="I7695" s="62">
        <v>96681.66360948603</v>
      </c>
      <c r="J7695" s="63">
        <v>6.560783908146437</v>
      </c>
      <c r="K7695" s="63">
        <v>5.3907477399769981</v>
      </c>
      <c r="L7695" s="63">
        <v>7.435651971953801</v>
      </c>
      <c r="M7695" s="63">
        <v>6.1649492642633597</v>
      </c>
      <c r="N7695" s="63">
        <v>7.2469008901784333</v>
      </c>
      <c r="O7695" s="71">
        <v>7.4922417115237421</v>
      </c>
    </row>
    <row r="7696" spans="2:15" outlineLevel="1" x14ac:dyDescent="0.25">
      <c r="B7696" s="65">
        <v>7687</v>
      </c>
      <c r="C7696" s="60">
        <v>1</v>
      </c>
      <c r="D7696" s="61">
        <v>0</v>
      </c>
      <c r="E7696" s="61">
        <v>1</v>
      </c>
      <c r="F7696" s="61">
        <v>1</v>
      </c>
      <c r="G7696" s="61">
        <v>0</v>
      </c>
      <c r="H7696" s="61">
        <v>1</v>
      </c>
      <c r="I7696" s="62">
        <v>101899.56527541354</v>
      </c>
      <c r="J7696" s="63">
        <v>7.0199551853477189</v>
      </c>
      <c r="K7696" s="63">
        <v>5.8601379590098892</v>
      </c>
      <c r="L7696" s="63">
        <v>7.0230947503392214</v>
      </c>
      <c r="M7696" s="63">
        <v>8.3246138084474541</v>
      </c>
      <c r="N7696" s="63">
        <v>6.5525917187583804</v>
      </c>
      <c r="O7696" s="71">
        <v>6.8133737559722727</v>
      </c>
    </row>
    <row r="7697" spans="2:15" outlineLevel="1" x14ac:dyDescent="0.25">
      <c r="B7697" s="65">
        <v>7688</v>
      </c>
      <c r="C7697" s="60">
        <v>1</v>
      </c>
      <c r="D7697" s="61">
        <v>0</v>
      </c>
      <c r="E7697" s="61">
        <v>1</v>
      </c>
      <c r="F7697" s="61">
        <v>1</v>
      </c>
      <c r="G7697" s="61">
        <v>1</v>
      </c>
      <c r="H7697" s="61">
        <v>0</v>
      </c>
      <c r="I7697" s="62">
        <v>71923.139280129675</v>
      </c>
      <c r="J7697" s="63">
        <v>6.0713259214593744</v>
      </c>
      <c r="K7697" s="63">
        <v>4.1460334945142936</v>
      </c>
      <c r="L7697" s="63">
        <v>6.8509828649162632</v>
      </c>
      <c r="M7697" s="63">
        <v>7.9790975643777156</v>
      </c>
      <c r="N7697" s="63">
        <v>6.773369720833843</v>
      </c>
      <c r="O7697" s="71">
        <v>6.1053061746846664</v>
      </c>
    </row>
    <row r="7698" spans="2:15" outlineLevel="1" x14ac:dyDescent="0.25">
      <c r="B7698" s="65">
        <v>7689</v>
      </c>
      <c r="C7698" s="60">
        <v>0</v>
      </c>
      <c r="D7698" s="61">
        <v>1</v>
      </c>
      <c r="E7698" s="61">
        <v>1</v>
      </c>
      <c r="F7698" s="61">
        <v>1</v>
      </c>
      <c r="G7698" s="61">
        <v>0</v>
      </c>
      <c r="H7698" s="61">
        <v>1</v>
      </c>
      <c r="I7698" s="62">
        <v>65166.546269333921</v>
      </c>
      <c r="J7698" s="63">
        <v>6.0124964193200769</v>
      </c>
      <c r="K7698" s="63">
        <v>6.4919338385245577</v>
      </c>
      <c r="L7698" s="63">
        <v>6.7297673488198182</v>
      </c>
      <c r="M7698" s="63">
        <v>6.390806045459744</v>
      </c>
      <c r="N7698" s="63">
        <v>6.4978981279621344</v>
      </c>
      <c r="O7698" s="71">
        <v>6.9790464950369993</v>
      </c>
    </row>
    <row r="7699" spans="2:15" outlineLevel="1" x14ac:dyDescent="0.25">
      <c r="B7699" s="65">
        <v>7690</v>
      </c>
      <c r="C7699" s="60">
        <v>0</v>
      </c>
      <c r="D7699" s="61">
        <v>1</v>
      </c>
      <c r="E7699" s="61">
        <v>1</v>
      </c>
      <c r="F7699" s="61">
        <v>1</v>
      </c>
      <c r="G7699" s="61">
        <v>0</v>
      </c>
      <c r="H7699" s="61">
        <v>1</v>
      </c>
      <c r="I7699" s="62">
        <v>30673.104144280078</v>
      </c>
      <c r="J7699" s="63">
        <v>5.6864488449569794</v>
      </c>
      <c r="K7699" s="63">
        <v>6.4398551425594714</v>
      </c>
      <c r="L7699" s="63">
        <v>6.4638103622480658</v>
      </c>
      <c r="M7699" s="63">
        <v>7.2953346470449416</v>
      </c>
      <c r="N7699" s="63">
        <v>6.4801465881207125</v>
      </c>
      <c r="O7699" s="71">
        <v>6.6787192842108105</v>
      </c>
    </row>
    <row r="7700" spans="2:15" outlineLevel="1" x14ac:dyDescent="0.25">
      <c r="B7700" s="65">
        <v>7691</v>
      </c>
      <c r="C7700" s="60">
        <v>1</v>
      </c>
      <c r="D7700" s="61">
        <v>0</v>
      </c>
      <c r="E7700" s="61">
        <v>1</v>
      </c>
      <c r="F7700" s="61">
        <v>1</v>
      </c>
      <c r="G7700" s="61">
        <v>1</v>
      </c>
      <c r="H7700" s="61">
        <v>0</v>
      </c>
      <c r="I7700" s="62">
        <v>78848.581150312355</v>
      </c>
      <c r="J7700" s="63">
        <v>5.4935115541351909</v>
      </c>
      <c r="K7700" s="63">
        <v>5.364848624379837</v>
      </c>
      <c r="L7700" s="63">
        <v>6.7106371206240691</v>
      </c>
      <c r="M7700" s="63">
        <v>8.6265651907251151</v>
      </c>
      <c r="N7700" s="63">
        <v>7.1936723044600717</v>
      </c>
      <c r="O7700" s="71">
        <v>7.1314719726036193</v>
      </c>
    </row>
    <row r="7701" spans="2:15" outlineLevel="1" x14ac:dyDescent="0.25">
      <c r="B7701" s="65">
        <v>7692</v>
      </c>
      <c r="C7701" s="60">
        <v>1</v>
      </c>
      <c r="D7701" s="61">
        <v>0</v>
      </c>
      <c r="E7701" s="61">
        <v>1</v>
      </c>
      <c r="F7701" s="61">
        <v>1</v>
      </c>
      <c r="G7701" s="61">
        <v>1</v>
      </c>
      <c r="H7701" s="61">
        <v>0</v>
      </c>
      <c r="I7701" s="62">
        <v>30247.657906100416</v>
      </c>
      <c r="J7701" s="63">
        <v>6.035810584120572</v>
      </c>
      <c r="K7701" s="63">
        <v>5.9645804988996431</v>
      </c>
      <c r="L7701" s="63">
        <v>6.6421310066851404</v>
      </c>
      <c r="M7701" s="63">
        <v>6.7289676324393985</v>
      </c>
      <c r="N7701" s="63">
        <v>7.141950775985439</v>
      </c>
      <c r="O7701" s="71">
        <v>6.5646572811746848</v>
      </c>
    </row>
    <row r="7702" spans="2:15" outlineLevel="1" x14ac:dyDescent="0.25">
      <c r="B7702" s="65">
        <v>7693</v>
      </c>
      <c r="C7702" s="60">
        <v>1</v>
      </c>
      <c r="D7702" s="61">
        <v>0</v>
      </c>
      <c r="E7702" s="61">
        <v>1</v>
      </c>
      <c r="F7702" s="61">
        <v>1</v>
      </c>
      <c r="G7702" s="61">
        <v>0</v>
      </c>
      <c r="H7702" s="61">
        <v>1</v>
      </c>
      <c r="I7702" s="62">
        <v>92598.058154833081</v>
      </c>
      <c r="J7702" s="63">
        <v>6.2611204399125793</v>
      </c>
      <c r="K7702" s="63">
        <v>4.9960815513585466</v>
      </c>
      <c r="L7702" s="63">
        <v>7.3995447724726997</v>
      </c>
      <c r="M7702" s="63">
        <v>6.7191051548407694</v>
      </c>
      <c r="N7702" s="63">
        <v>6.307477847671108</v>
      </c>
      <c r="O7702" s="71">
        <v>6.8881971520592602</v>
      </c>
    </row>
    <row r="7703" spans="2:15" outlineLevel="1" x14ac:dyDescent="0.25">
      <c r="B7703" s="65">
        <v>7694</v>
      </c>
      <c r="C7703" s="60">
        <v>1</v>
      </c>
      <c r="D7703" s="61">
        <v>0</v>
      </c>
      <c r="E7703" s="61">
        <v>1</v>
      </c>
      <c r="F7703" s="61">
        <v>1</v>
      </c>
      <c r="G7703" s="61">
        <v>1</v>
      </c>
      <c r="H7703" s="61">
        <v>0</v>
      </c>
      <c r="I7703" s="62">
        <v>27622.639912397048</v>
      </c>
      <c r="J7703" s="63">
        <v>5.4917404758568766</v>
      </c>
      <c r="K7703" s="63">
        <v>5.1766595859869948</v>
      </c>
      <c r="L7703" s="63">
        <v>6.2916459299071077</v>
      </c>
      <c r="M7703" s="63">
        <v>6.9334184543644497</v>
      </c>
      <c r="N7703" s="63">
        <v>7.5598437225467823</v>
      </c>
      <c r="O7703" s="71">
        <v>6.6195050934014299</v>
      </c>
    </row>
    <row r="7704" spans="2:15" outlineLevel="1" x14ac:dyDescent="0.25">
      <c r="B7704" s="65">
        <v>7695</v>
      </c>
      <c r="C7704" s="60">
        <v>1</v>
      </c>
      <c r="D7704" s="61">
        <v>0</v>
      </c>
      <c r="E7704" s="61">
        <v>1</v>
      </c>
      <c r="F7704" s="61">
        <v>1</v>
      </c>
      <c r="G7704" s="61">
        <v>1</v>
      </c>
      <c r="H7704" s="61">
        <v>0</v>
      </c>
      <c r="I7704" s="62">
        <v>78379.86410332135</v>
      </c>
      <c r="J7704" s="63">
        <v>6.6109251152176283</v>
      </c>
      <c r="K7704" s="63">
        <v>5.2395501637468058</v>
      </c>
      <c r="L7704" s="63">
        <v>6.3129134025729838</v>
      </c>
      <c r="M7704" s="63">
        <v>8.354077435610705</v>
      </c>
      <c r="N7704" s="63">
        <v>7.0566000386143841</v>
      </c>
      <c r="O7704" s="71">
        <v>6.4020094600297046</v>
      </c>
    </row>
    <row r="7705" spans="2:15" outlineLevel="1" x14ac:dyDescent="0.25">
      <c r="B7705" s="65">
        <v>7696</v>
      </c>
      <c r="C7705" s="60">
        <v>1</v>
      </c>
      <c r="D7705" s="61">
        <v>0</v>
      </c>
      <c r="E7705" s="61">
        <v>1</v>
      </c>
      <c r="F7705" s="61">
        <v>1</v>
      </c>
      <c r="G7705" s="61">
        <v>0</v>
      </c>
      <c r="H7705" s="61">
        <v>1</v>
      </c>
      <c r="I7705" s="62">
        <v>94999.223760027686</v>
      </c>
      <c r="J7705" s="63">
        <v>6.3858018686201365</v>
      </c>
      <c r="K7705" s="63">
        <v>4.9569308582583771</v>
      </c>
      <c r="L7705" s="63">
        <v>6.9236629707887616</v>
      </c>
      <c r="M7705" s="63">
        <v>7.4758046864385932</v>
      </c>
      <c r="N7705" s="63">
        <v>6.4493969105405</v>
      </c>
      <c r="O7705" s="71">
        <v>7.0246342509470274</v>
      </c>
    </row>
    <row r="7706" spans="2:15" outlineLevel="1" x14ac:dyDescent="0.25">
      <c r="B7706" s="65">
        <v>7697</v>
      </c>
      <c r="C7706" s="60">
        <v>1</v>
      </c>
      <c r="D7706" s="61">
        <v>0</v>
      </c>
      <c r="E7706" s="61">
        <v>1</v>
      </c>
      <c r="F7706" s="61">
        <v>1</v>
      </c>
      <c r="G7706" s="61">
        <v>1</v>
      </c>
      <c r="H7706" s="61">
        <v>0</v>
      </c>
      <c r="I7706" s="62">
        <v>100446.05707313868</v>
      </c>
      <c r="J7706" s="63">
        <v>7.2979721255201575</v>
      </c>
      <c r="K7706" s="63">
        <v>4.9462705936092659</v>
      </c>
      <c r="L7706" s="63">
        <v>7.1388441238075089</v>
      </c>
      <c r="M7706" s="63">
        <v>8.2227859686815918</v>
      </c>
      <c r="N7706" s="63">
        <v>7.2441995700261321</v>
      </c>
      <c r="O7706" s="71">
        <v>6.2961730158485594</v>
      </c>
    </row>
    <row r="7707" spans="2:15" outlineLevel="1" x14ac:dyDescent="0.25">
      <c r="B7707" s="65">
        <v>7698</v>
      </c>
      <c r="C7707" s="60">
        <v>1</v>
      </c>
      <c r="D7707" s="61">
        <v>0</v>
      </c>
      <c r="E7707" s="61">
        <v>1</v>
      </c>
      <c r="F7707" s="61">
        <v>1</v>
      </c>
      <c r="G7707" s="61">
        <v>1</v>
      </c>
      <c r="H7707" s="61">
        <v>0</v>
      </c>
      <c r="I7707" s="62">
        <v>24323.689343612961</v>
      </c>
      <c r="J7707" s="63">
        <v>5.2837792993461274</v>
      </c>
      <c r="K7707" s="63">
        <v>4.2427035745515393</v>
      </c>
      <c r="L7707" s="63">
        <v>7.3879448377369465</v>
      </c>
      <c r="M7707" s="63">
        <v>6.7819846946659599</v>
      </c>
      <c r="N7707" s="63">
        <v>7.2196234204070997</v>
      </c>
      <c r="O7707" s="71">
        <v>6.5433617349563917</v>
      </c>
    </row>
    <row r="7708" spans="2:15" outlineLevel="1" x14ac:dyDescent="0.25">
      <c r="B7708" s="65">
        <v>7699</v>
      </c>
      <c r="C7708" s="60">
        <v>1</v>
      </c>
      <c r="D7708" s="61">
        <v>0</v>
      </c>
      <c r="E7708" s="61">
        <v>1</v>
      </c>
      <c r="F7708" s="61">
        <v>1</v>
      </c>
      <c r="G7708" s="61">
        <v>0</v>
      </c>
      <c r="H7708" s="61">
        <v>1</v>
      </c>
      <c r="I7708" s="62">
        <v>100790.74370798143</v>
      </c>
      <c r="J7708" s="63">
        <v>6.1519723151925518</v>
      </c>
      <c r="K7708" s="63">
        <v>5.5190363804019249</v>
      </c>
      <c r="L7708" s="63">
        <v>7.3566599320035237</v>
      </c>
      <c r="M7708" s="63">
        <v>8.1306302979239966</v>
      </c>
      <c r="N7708" s="63">
        <v>7.0888975522761291</v>
      </c>
      <c r="O7708" s="71">
        <v>7.3370078260769835</v>
      </c>
    </row>
    <row r="7709" spans="2:15" outlineLevel="1" x14ac:dyDescent="0.25">
      <c r="B7709" s="65">
        <v>7700</v>
      </c>
      <c r="C7709" s="60">
        <v>0</v>
      </c>
      <c r="D7709" s="61">
        <v>1</v>
      </c>
      <c r="E7709" s="61">
        <v>1</v>
      </c>
      <c r="F7709" s="61">
        <v>1</v>
      </c>
      <c r="G7709" s="61">
        <v>1</v>
      </c>
      <c r="H7709" s="61">
        <v>0</v>
      </c>
      <c r="I7709" s="62">
        <v>25073.189724712996</v>
      </c>
      <c r="J7709" s="63">
        <v>5.1827244719209071</v>
      </c>
      <c r="K7709" s="63">
        <v>5.320890797952778</v>
      </c>
      <c r="L7709" s="63">
        <v>6.6797033252248488</v>
      </c>
      <c r="M7709" s="63">
        <v>6.1632533247342147</v>
      </c>
      <c r="N7709" s="63">
        <v>7.4186063596691927</v>
      </c>
      <c r="O7709" s="71">
        <v>6.5844541015519651</v>
      </c>
    </row>
    <row r="7710" spans="2:15" outlineLevel="1" x14ac:dyDescent="0.25">
      <c r="B7710" s="65">
        <v>7701</v>
      </c>
      <c r="C7710" s="60">
        <v>0</v>
      </c>
      <c r="D7710" s="61">
        <v>1</v>
      </c>
      <c r="E7710" s="61">
        <v>1</v>
      </c>
      <c r="F7710" s="61">
        <v>1</v>
      </c>
      <c r="G7710" s="61">
        <v>0</v>
      </c>
      <c r="H7710" s="61">
        <v>1</v>
      </c>
      <c r="I7710" s="62">
        <v>98181.546053636586</v>
      </c>
      <c r="J7710" s="63">
        <v>6.206379234881199</v>
      </c>
      <c r="K7710" s="63">
        <v>6.6817364557528327</v>
      </c>
      <c r="L7710" s="63">
        <v>7.0197274258902072</v>
      </c>
      <c r="M7710" s="63">
        <v>6.2638256030965902</v>
      </c>
      <c r="N7710" s="63">
        <v>6.9439264791990336</v>
      </c>
      <c r="O7710" s="71">
        <v>7.3361647549936908</v>
      </c>
    </row>
    <row r="7711" spans="2:15" outlineLevel="1" x14ac:dyDescent="0.25">
      <c r="B7711" s="65">
        <v>7702</v>
      </c>
      <c r="C7711" s="60">
        <v>0</v>
      </c>
      <c r="D7711" s="61">
        <v>1</v>
      </c>
      <c r="E7711" s="61">
        <v>1</v>
      </c>
      <c r="F7711" s="61">
        <v>1</v>
      </c>
      <c r="G7711" s="61">
        <v>1</v>
      </c>
      <c r="H7711" s="61">
        <v>0</v>
      </c>
      <c r="I7711" s="62">
        <v>78387.527948631177</v>
      </c>
      <c r="J7711" s="63">
        <v>5.689001843212993</v>
      </c>
      <c r="K7711" s="63">
        <v>5.993027749446032</v>
      </c>
      <c r="L7711" s="63">
        <v>6.4516500576536959</v>
      </c>
      <c r="M7711" s="63">
        <v>7.4979518786819961</v>
      </c>
      <c r="N7711" s="63">
        <v>7.4298056610900201</v>
      </c>
      <c r="O7711" s="71">
        <v>7.2039785036565149</v>
      </c>
    </row>
    <row r="7712" spans="2:15" outlineLevel="1" x14ac:dyDescent="0.25">
      <c r="B7712" s="65">
        <v>7703</v>
      </c>
      <c r="C7712" s="60">
        <v>1</v>
      </c>
      <c r="D7712" s="61">
        <v>0</v>
      </c>
      <c r="E7712" s="61">
        <v>1</v>
      </c>
      <c r="F7712" s="61">
        <v>1</v>
      </c>
      <c r="G7712" s="61">
        <v>1</v>
      </c>
      <c r="H7712" s="61">
        <v>0</v>
      </c>
      <c r="I7712" s="62">
        <v>92909.359094395273</v>
      </c>
      <c r="J7712" s="63">
        <v>6.0956387640808511</v>
      </c>
      <c r="K7712" s="63">
        <v>4.7813651050880557</v>
      </c>
      <c r="L7712" s="63">
        <v>7.3148966994651801</v>
      </c>
      <c r="M7712" s="63">
        <v>6.7494108613685242</v>
      </c>
      <c r="N7712" s="63">
        <v>7.1431705547621807</v>
      </c>
      <c r="O7712" s="71">
        <v>6.583524750275858</v>
      </c>
    </row>
    <row r="7713" spans="2:15" outlineLevel="1" x14ac:dyDescent="0.25">
      <c r="B7713" s="65">
        <v>7704</v>
      </c>
      <c r="C7713" s="60">
        <v>0</v>
      </c>
      <c r="D7713" s="61">
        <v>1</v>
      </c>
      <c r="E7713" s="61">
        <v>1</v>
      </c>
      <c r="F7713" s="61">
        <v>1</v>
      </c>
      <c r="G7713" s="61">
        <v>1</v>
      </c>
      <c r="H7713" s="61">
        <v>0</v>
      </c>
      <c r="I7713" s="62">
        <v>96479.408624000818</v>
      </c>
      <c r="J7713" s="63">
        <v>5.9799595496620634</v>
      </c>
      <c r="K7713" s="63">
        <v>6.229854485932286</v>
      </c>
      <c r="L7713" s="63">
        <v>6.966855609115842</v>
      </c>
      <c r="M7713" s="63">
        <v>6.9176554089302229</v>
      </c>
      <c r="N7713" s="63">
        <v>7.0963578895776598</v>
      </c>
      <c r="O7713" s="71">
        <v>6.4239357926410507</v>
      </c>
    </row>
    <row r="7714" spans="2:15" outlineLevel="1" x14ac:dyDescent="0.25">
      <c r="B7714" s="65">
        <v>7705</v>
      </c>
      <c r="C7714" s="60">
        <v>1</v>
      </c>
      <c r="D7714" s="61">
        <v>0</v>
      </c>
      <c r="E7714" s="61">
        <v>1</v>
      </c>
      <c r="F7714" s="61">
        <v>1</v>
      </c>
      <c r="G7714" s="61">
        <v>1</v>
      </c>
      <c r="H7714" s="61">
        <v>0</v>
      </c>
      <c r="I7714" s="62">
        <v>93159.323201013787</v>
      </c>
      <c r="J7714" s="63">
        <v>6.0010791051989099</v>
      </c>
      <c r="K7714" s="63">
        <v>5.3077775456265082</v>
      </c>
      <c r="L7714" s="63">
        <v>7.5687813064907372</v>
      </c>
      <c r="M7714" s="63">
        <v>6.5009768117991165</v>
      </c>
      <c r="N7714" s="63">
        <v>6.9356116051633965</v>
      </c>
      <c r="O7714" s="71">
        <v>6.4975302254116025</v>
      </c>
    </row>
    <row r="7715" spans="2:15" outlineLevel="1" x14ac:dyDescent="0.25">
      <c r="B7715" s="65">
        <v>7706</v>
      </c>
      <c r="C7715" s="60">
        <v>0</v>
      </c>
      <c r="D7715" s="61">
        <v>1</v>
      </c>
      <c r="E7715" s="61">
        <v>1</v>
      </c>
      <c r="F7715" s="61">
        <v>1</v>
      </c>
      <c r="G7715" s="61">
        <v>1</v>
      </c>
      <c r="H7715" s="61">
        <v>0</v>
      </c>
      <c r="I7715" s="62">
        <v>79051.512155201359</v>
      </c>
      <c r="J7715" s="63">
        <v>5.8393292336425313</v>
      </c>
      <c r="K7715" s="63">
        <v>5.8800783170302822</v>
      </c>
      <c r="L7715" s="63">
        <v>6.4480046119797061</v>
      </c>
      <c r="M7715" s="63">
        <v>8.4316937620330972</v>
      </c>
      <c r="N7715" s="63">
        <v>7.0829667952149737</v>
      </c>
      <c r="O7715" s="71">
        <v>6.6069619024792487</v>
      </c>
    </row>
    <row r="7716" spans="2:15" outlineLevel="1" x14ac:dyDescent="0.25">
      <c r="B7716" s="65">
        <v>7707</v>
      </c>
      <c r="C7716" s="60">
        <v>1</v>
      </c>
      <c r="D7716" s="61">
        <v>0</v>
      </c>
      <c r="E7716" s="61">
        <v>1</v>
      </c>
      <c r="F7716" s="61">
        <v>1</v>
      </c>
      <c r="G7716" s="61">
        <v>1</v>
      </c>
      <c r="H7716" s="61">
        <v>0</v>
      </c>
      <c r="I7716" s="62">
        <v>24230.944531085202</v>
      </c>
      <c r="J7716" s="63">
        <v>5.5585200131702166</v>
      </c>
      <c r="K7716" s="63">
        <v>4.2458849188069498</v>
      </c>
      <c r="L7716" s="63">
        <v>6.4379370494884913</v>
      </c>
      <c r="M7716" s="63">
        <v>6.6143625539748596</v>
      </c>
      <c r="N7716" s="63">
        <v>7.3678131698904927</v>
      </c>
      <c r="O7716" s="71">
        <v>6.8167321605954942</v>
      </c>
    </row>
    <row r="7717" spans="2:15" outlineLevel="1" x14ac:dyDescent="0.25">
      <c r="B7717" s="65">
        <v>7708</v>
      </c>
      <c r="C7717" s="60">
        <v>1</v>
      </c>
      <c r="D7717" s="61">
        <v>0</v>
      </c>
      <c r="E7717" s="61">
        <v>1</v>
      </c>
      <c r="F7717" s="61">
        <v>1</v>
      </c>
      <c r="G7717" s="61">
        <v>0</v>
      </c>
      <c r="H7717" s="61">
        <v>1</v>
      </c>
      <c r="I7717" s="62">
        <v>25470.28807843379</v>
      </c>
      <c r="J7717" s="63">
        <v>5.7168697918071949</v>
      </c>
      <c r="K7717" s="63">
        <v>5.6683161043068697</v>
      </c>
      <c r="L7717" s="63">
        <v>6.6145389152653955</v>
      </c>
      <c r="M7717" s="63">
        <v>6.2377924449277966</v>
      </c>
      <c r="N7717" s="63">
        <v>6.2324645587912517</v>
      </c>
      <c r="O7717" s="71">
        <v>6.9176144665774988</v>
      </c>
    </row>
    <row r="7718" spans="2:15" outlineLevel="1" x14ac:dyDescent="0.25">
      <c r="B7718" s="65">
        <v>7709</v>
      </c>
      <c r="C7718" s="60">
        <v>0</v>
      </c>
      <c r="D7718" s="61">
        <v>1</v>
      </c>
      <c r="E7718" s="61">
        <v>1</v>
      </c>
      <c r="F7718" s="61">
        <v>1</v>
      </c>
      <c r="G7718" s="61">
        <v>0</v>
      </c>
      <c r="H7718" s="61">
        <v>1</v>
      </c>
      <c r="I7718" s="62">
        <v>94592.327289953566</v>
      </c>
      <c r="J7718" s="63">
        <v>5.4851048319207845</v>
      </c>
      <c r="K7718" s="63">
        <v>5.640970507759314</v>
      </c>
      <c r="L7718" s="63">
        <v>7.3797607651587276</v>
      </c>
      <c r="M7718" s="63">
        <v>7.4309221787007349</v>
      </c>
      <c r="N7718" s="63">
        <v>6.5189335870038292</v>
      </c>
      <c r="O7718" s="71">
        <v>6.7297375620635744</v>
      </c>
    </row>
    <row r="7719" spans="2:15" outlineLevel="1" x14ac:dyDescent="0.25">
      <c r="B7719" s="65">
        <v>7710</v>
      </c>
      <c r="C7719" s="60">
        <v>1</v>
      </c>
      <c r="D7719" s="61">
        <v>0</v>
      </c>
      <c r="E7719" s="61">
        <v>1</v>
      </c>
      <c r="F7719" s="61">
        <v>1</v>
      </c>
      <c r="G7719" s="61">
        <v>1</v>
      </c>
      <c r="H7719" s="61">
        <v>0</v>
      </c>
      <c r="I7719" s="62">
        <v>102154.70991316937</v>
      </c>
      <c r="J7719" s="63">
        <v>6.8362111519810629</v>
      </c>
      <c r="K7719" s="63">
        <v>5.4471273466695509</v>
      </c>
      <c r="L7719" s="63">
        <v>6.8292171540012747</v>
      </c>
      <c r="M7719" s="63">
        <v>8.5053501055613125</v>
      </c>
      <c r="N7719" s="63">
        <v>7.1630339170592876</v>
      </c>
      <c r="O7719" s="71">
        <v>6.9228250158266249</v>
      </c>
    </row>
    <row r="7720" spans="2:15" outlineLevel="1" x14ac:dyDescent="0.25">
      <c r="B7720" s="65">
        <v>7711</v>
      </c>
      <c r="C7720" s="60">
        <v>1</v>
      </c>
      <c r="D7720" s="61">
        <v>0</v>
      </c>
      <c r="E7720" s="61">
        <v>1</v>
      </c>
      <c r="F7720" s="61">
        <v>1</v>
      </c>
      <c r="G7720" s="61">
        <v>1</v>
      </c>
      <c r="H7720" s="61">
        <v>0</v>
      </c>
      <c r="I7720" s="62">
        <v>101137.57441910112</v>
      </c>
      <c r="J7720" s="63">
        <v>6.5022309572230013</v>
      </c>
      <c r="K7720" s="63">
        <v>5.1488677448021996</v>
      </c>
      <c r="L7720" s="63">
        <v>6.9452185012634597</v>
      </c>
      <c r="M7720" s="63">
        <v>8.7489778910524034</v>
      </c>
      <c r="N7720" s="63">
        <v>7.7121007695788188</v>
      </c>
      <c r="O7720" s="71">
        <v>6.2424432355725044</v>
      </c>
    </row>
    <row r="7721" spans="2:15" outlineLevel="1" x14ac:dyDescent="0.25">
      <c r="B7721" s="65">
        <v>7712</v>
      </c>
      <c r="C7721" s="60">
        <v>1</v>
      </c>
      <c r="D7721" s="61">
        <v>0</v>
      </c>
      <c r="E7721" s="61">
        <v>1</v>
      </c>
      <c r="F7721" s="61">
        <v>1</v>
      </c>
      <c r="G7721" s="61">
        <v>0</v>
      </c>
      <c r="H7721" s="61">
        <v>1</v>
      </c>
      <c r="I7721" s="62">
        <v>97673.207839453491</v>
      </c>
      <c r="J7721" s="63">
        <v>5.5618705794880281</v>
      </c>
      <c r="K7721" s="63">
        <v>5.0787972896307707</v>
      </c>
      <c r="L7721" s="63">
        <v>7.7696165998148174</v>
      </c>
      <c r="M7721" s="63">
        <v>8.8815612402014548</v>
      </c>
      <c r="N7721" s="63">
        <v>6.4190702773667265</v>
      </c>
      <c r="O7721" s="71">
        <v>6.7532913420252019</v>
      </c>
    </row>
    <row r="7722" spans="2:15" outlineLevel="1" x14ac:dyDescent="0.25">
      <c r="B7722" s="65">
        <v>7713</v>
      </c>
      <c r="C7722" s="60">
        <v>1</v>
      </c>
      <c r="D7722" s="61">
        <v>0</v>
      </c>
      <c r="E7722" s="61">
        <v>1</v>
      </c>
      <c r="F7722" s="61">
        <v>1</v>
      </c>
      <c r="G7722" s="61">
        <v>1</v>
      </c>
      <c r="H7722" s="61">
        <v>0</v>
      </c>
      <c r="I7722" s="62">
        <v>24634.573587729508</v>
      </c>
      <c r="J7722" s="63">
        <v>5.5140838696994621</v>
      </c>
      <c r="K7722" s="63">
        <v>4.9900166284444492</v>
      </c>
      <c r="L7722" s="63">
        <v>6.8065527544292443</v>
      </c>
      <c r="M7722" s="63">
        <v>6.2228474116316024</v>
      </c>
      <c r="N7722" s="63">
        <v>7.1476116425820235</v>
      </c>
      <c r="O7722" s="71">
        <v>6.5622040051666772</v>
      </c>
    </row>
    <row r="7723" spans="2:15" outlineLevel="1" x14ac:dyDescent="0.25">
      <c r="B7723" s="65">
        <v>7714</v>
      </c>
      <c r="C7723" s="60">
        <v>1</v>
      </c>
      <c r="D7723" s="61">
        <v>0</v>
      </c>
      <c r="E7723" s="61">
        <v>1</v>
      </c>
      <c r="F7723" s="61">
        <v>1</v>
      </c>
      <c r="G7723" s="61">
        <v>1</v>
      </c>
      <c r="H7723" s="61">
        <v>0</v>
      </c>
      <c r="I7723" s="62">
        <v>106590.02488609665</v>
      </c>
      <c r="J7723" s="63">
        <v>6.7603175314120509</v>
      </c>
      <c r="K7723" s="63">
        <v>6.388791484394079</v>
      </c>
      <c r="L7723" s="63">
        <v>7.9912318824471003</v>
      </c>
      <c r="M7723" s="63">
        <v>8.5600158277561764</v>
      </c>
      <c r="N7723" s="63">
        <v>7.3301961569631473</v>
      </c>
      <c r="O7723" s="71">
        <v>6.7416668650637854</v>
      </c>
    </row>
    <row r="7724" spans="2:15" outlineLevel="1" x14ac:dyDescent="0.25">
      <c r="B7724" s="65">
        <v>7715</v>
      </c>
      <c r="C7724" s="60">
        <v>1</v>
      </c>
      <c r="D7724" s="61">
        <v>0</v>
      </c>
      <c r="E7724" s="61">
        <v>1</v>
      </c>
      <c r="F7724" s="61">
        <v>1</v>
      </c>
      <c r="G7724" s="61">
        <v>1</v>
      </c>
      <c r="H7724" s="61">
        <v>0</v>
      </c>
      <c r="I7724" s="62">
        <v>97713.136581275045</v>
      </c>
      <c r="J7724" s="63">
        <v>6.3892351244044505</v>
      </c>
      <c r="K7724" s="63">
        <v>6.0928700328314864</v>
      </c>
      <c r="L7724" s="63">
        <v>7.4866162122619091</v>
      </c>
      <c r="M7724" s="63">
        <v>6.4055846453864573</v>
      </c>
      <c r="N7724" s="63">
        <v>7.1284844816461126</v>
      </c>
      <c r="O7724" s="71">
        <v>6.9838089340692502</v>
      </c>
    </row>
    <row r="7725" spans="2:15" outlineLevel="1" x14ac:dyDescent="0.25">
      <c r="B7725" s="65">
        <v>7716</v>
      </c>
      <c r="C7725" s="60">
        <v>1</v>
      </c>
      <c r="D7725" s="61">
        <v>0</v>
      </c>
      <c r="E7725" s="61">
        <v>1</v>
      </c>
      <c r="F7725" s="61">
        <v>1</v>
      </c>
      <c r="G7725" s="61">
        <v>1</v>
      </c>
      <c r="H7725" s="61">
        <v>0</v>
      </c>
      <c r="I7725" s="62">
        <v>98586.195697533854</v>
      </c>
      <c r="J7725" s="63">
        <v>5.8643841333938678</v>
      </c>
      <c r="K7725" s="63">
        <v>4.5752365457346587</v>
      </c>
      <c r="L7725" s="63">
        <v>8.1415971042286053</v>
      </c>
      <c r="M7725" s="63">
        <v>7.8113038725606643</v>
      </c>
      <c r="N7725" s="63">
        <v>7.5813576525872515</v>
      </c>
      <c r="O7725" s="71">
        <v>7.3503805614347346</v>
      </c>
    </row>
    <row r="7726" spans="2:15" outlineLevel="1" x14ac:dyDescent="0.25">
      <c r="B7726" s="65">
        <v>7717</v>
      </c>
      <c r="C7726" s="60">
        <v>1</v>
      </c>
      <c r="D7726" s="61">
        <v>0</v>
      </c>
      <c r="E7726" s="61">
        <v>1</v>
      </c>
      <c r="F7726" s="61">
        <v>1</v>
      </c>
      <c r="G7726" s="61">
        <v>1</v>
      </c>
      <c r="H7726" s="61">
        <v>0</v>
      </c>
      <c r="I7726" s="62">
        <v>27404.233403711216</v>
      </c>
      <c r="J7726" s="63">
        <v>5.7908043518693768</v>
      </c>
      <c r="K7726" s="63">
        <v>5.4870329572526879</v>
      </c>
      <c r="L7726" s="63">
        <v>6.3701474987872775</v>
      </c>
      <c r="M7726" s="63">
        <v>6.1971099501587421</v>
      </c>
      <c r="N7726" s="63">
        <v>7.3894069100650066</v>
      </c>
      <c r="O7726" s="71">
        <v>6.8407331989494473</v>
      </c>
    </row>
    <row r="7727" spans="2:15" outlineLevel="1" x14ac:dyDescent="0.25">
      <c r="B7727" s="65">
        <v>7718</v>
      </c>
      <c r="C7727" s="60">
        <v>0</v>
      </c>
      <c r="D7727" s="61">
        <v>1</v>
      </c>
      <c r="E7727" s="61">
        <v>1</v>
      </c>
      <c r="F7727" s="61">
        <v>1</v>
      </c>
      <c r="G7727" s="61">
        <v>1</v>
      </c>
      <c r="H7727" s="61">
        <v>0</v>
      </c>
      <c r="I7727" s="62">
        <v>28241.536976930976</v>
      </c>
      <c r="J7727" s="63">
        <v>5.3954820016743756</v>
      </c>
      <c r="K7727" s="63">
        <v>5.4827864770825201</v>
      </c>
      <c r="L7727" s="63">
        <v>7.1544592884407026</v>
      </c>
      <c r="M7727" s="63">
        <v>7.0724417296603592</v>
      </c>
      <c r="N7727" s="63">
        <v>6.8780609575716607</v>
      </c>
      <c r="O7727" s="71">
        <v>6.6496912034447542</v>
      </c>
    </row>
    <row r="7728" spans="2:15" outlineLevel="1" x14ac:dyDescent="0.25">
      <c r="B7728" s="65">
        <v>7719</v>
      </c>
      <c r="C7728" s="60">
        <v>1</v>
      </c>
      <c r="D7728" s="61">
        <v>0</v>
      </c>
      <c r="E7728" s="61">
        <v>1</v>
      </c>
      <c r="F7728" s="61">
        <v>1</v>
      </c>
      <c r="G7728" s="61">
        <v>1</v>
      </c>
      <c r="H7728" s="61">
        <v>0</v>
      </c>
      <c r="I7728" s="62">
        <v>102131.26733954718</v>
      </c>
      <c r="J7728" s="63">
        <v>6.0678591032403508</v>
      </c>
      <c r="K7728" s="63">
        <v>5.9151224539661627</v>
      </c>
      <c r="L7728" s="63">
        <v>6.9476844690127137</v>
      </c>
      <c r="M7728" s="63">
        <v>8.5635454200029955</v>
      </c>
      <c r="N7728" s="63">
        <v>7.4092506778843159</v>
      </c>
      <c r="O7728" s="71">
        <v>6.8151084853516304</v>
      </c>
    </row>
    <row r="7729" spans="2:15" outlineLevel="1" x14ac:dyDescent="0.25">
      <c r="B7729" s="65">
        <v>7720</v>
      </c>
      <c r="C7729" s="60">
        <v>0</v>
      </c>
      <c r="D7729" s="61">
        <v>1</v>
      </c>
      <c r="E7729" s="61">
        <v>1</v>
      </c>
      <c r="F7729" s="61">
        <v>1</v>
      </c>
      <c r="G7729" s="61">
        <v>1</v>
      </c>
      <c r="H7729" s="61">
        <v>0</v>
      </c>
      <c r="I7729" s="62">
        <v>65862.204825165609</v>
      </c>
      <c r="J7729" s="63">
        <v>6.2421333536518464</v>
      </c>
      <c r="K7729" s="63">
        <v>6.7667445118198177</v>
      </c>
      <c r="L7729" s="63">
        <v>6.6681916555072211</v>
      </c>
      <c r="M7729" s="63">
        <v>6.2539180844147086</v>
      </c>
      <c r="N7729" s="63">
        <v>7.1601126996474651</v>
      </c>
      <c r="O7729" s="71">
        <v>6.0532787561188339</v>
      </c>
    </row>
    <row r="7730" spans="2:15" outlineLevel="1" x14ac:dyDescent="0.25">
      <c r="B7730" s="65">
        <v>7721</v>
      </c>
      <c r="C7730" s="60">
        <v>1</v>
      </c>
      <c r="D7730" s="61">
        <v>0</v>
      </c>
      <c r="E7730" s="61">
        <v>1</v>
      </c>
      <c r="F7730" s="61">
        <v>1</v>
      </c>
      <c r="G7730" s="61">
        <v>1</v>
      </c>
      <c r="H7730" s="61">
        <v>0</v>
      </c>
      <c r="I7730" s="62">
        <v>99744.630464026952</v>
      </c>
      <c r="J7730" s="63">
        <v>6.5640885810395861</v>
      </c>
      <c r="K7730" s="63">
        <v>4.6898857011786994</v>
      </c>
      <c r="L7730" s="63">
        <v>7.6975895799582927</v>
      </c>
      <c r="M7730" s="63">
        <v>8.3007252540807173</v>
      </c>
      <c r="N7730" s="63">
        <v>7.4193570880744097</v>
      </c>
      <c r="O7730" s="71">
        <v>6.6182876021991914</v>
      </c>
    </row>
    <row r="7731" spans="2:15" outlineLevel="1" x14ac:dyDescent="0.25">
      <c r="B7731" s="65">
        <v>7722</v>
      </c>
      <c r="C7731" s="60">
        <v>1</v>
      </c>
      <c r="D7731" s="61">
        <v>0</v>
      </c>
      <c r="E7731" s="61">
        <v>1</v>
      </c>
      <c r="F7731" s="61">
        <v>1</v>
      </c>
      <c r="G7731" s="61">
        <v>1</v>
      </c>
      <c r="H7731" s="61">
        <v>0</v>
      </c>
      <c r="I7731" s="62">
        <v>26634.130507754395</v>
      </c>
      <c r="J7731" s="63">
        <v>5.5853208056929198</v>
      </c>
      <c r="K7731" s="63">
        <v>4.5143727210780638</v>
      </c>
      <c r="L7731" s="63">
        <v>6.6583533844136182</v>
      </c>
      <c r="M7731" s="63">
        <v>7.4897604792232384</v>
      </c>
      <c r="N7731" s="63">
        <v>7.1648962907567491</v>
      </c>
      <c r="O7731" s="71">
        <v>6.4275586827436646</v>
      </c>
    </row>
    <row r="7732" spans="2:15" outlineLevel="1" x14ac:dyDescent="0.25">
      <c r="B7732" s="65">
        <v>7723</v>
      </c>
      <c r="C7732" s="60">
        <v>1</v>
      </c>
      <c r="D7732" s="61">
        <v>0</v>
      </c>
      <c r="E7732" s="61">
        <v>1</v>
      </c>
      <c r="F7732" s="61">
        <v>1</v>
      </c>
      <c r="G7732" s="61">
        <v>0</v>
      </c>
      <c r="H7732" s="61">
        <v>1</v>
      </c>
      <c r="I7732" s="62">
        <v>76228.317807413405</v>
      </c>
      <c r="J7732" s="63">
        <v>5.8208713208949225</v>
      </c>
      <c r="K7732" s="63">
        <v>4.6105082538111661</v>
      </c>
      <c r="L7732" s="63">
        <v>6.3566483118932213</v>
      </c>
      <c r="M7732" s="63">
        <v>8.5898748313800475</v>
      </c>
      <c r="N7732" s="63">
        <v>6.7612559887762718</v>
      </c>
      <c r="O7732" s="71">
        <v>7.326318441847997</v>
      </c>
    </row>
    <row r="7733" spans="2:15" outlineLevel="1" x14ac:dyDescent="0.25">
      <c r="B7733" s="65">
        <v>7724</v>
      </c>
      <c r="C7733" s="60">
        <v>1</v>
      </c>
      <c r="D7733" s="61">
        <v>0</v>
      </c>
      <c r="E7733" s="61">
        <v>1</v>
      </c>
      <c r="F7733" s="61">
        <v>1</v>
      </c>
      <c r="G7733" s="61">
        <v>1</v>
      </c>
      <c r="H7733" s="61">
        <v>0</v>
      </c>
      <c r="I7733" s="62">
        <v>65205.012884998927</v>
      </c>
      <c r="J7733" s="63">
        <v>6.7766154776371579</v>
      </c>
      <c r="K7733" s="63">
        <v>6.3676562324282502</v>
      </c>
      <c r="L7733" s="63">
        <v>6.359836246777939</v>
      </c>
      <c r="M7733" s="63">
        <v>6.0038391556989383</v>
      </c>
      <c r="N7733" s="63">
        <v>7.123051411744906</v>
      </c>
      <c r="O7733" s="71">
        <v>6.1928514399770647</v>
      </c>
    </row>
    <row r="7734" spans="2:15" outlineLevel="1" x14ac:dyDescent="0.25">
      <c r="B7734" s="65">
        <v>7725</v>
      </c>
      <c r="C7734" s="60">
        <v>1</v>
      </c>
      <c r="D7734" s="61">
        <v>0</v>
      </c>
      <c r="E7734" s="61">
        <v>1</v>
      </c>
      <c r="F7734" s="61">
        <v>1</v>
      </c>
      <c r="G7734" s="61">
        <v>0</v>
      </c>
      <c r="H7734" s="61">
        <v>1</v>
      </c>
      <c r="I7734" s="62">
        <v>25443.586000694602</v>
      </c>
      <c r="J7734" s="63">
        <v>5.3735879238183992</v>
      </c>
      <c r="K7734" s="63">
        <v>5.2310431095622327</v>
      </c>
      <c r="L7734" s="63">
        <v>6.6902766225883425</v>
      </c>
      <c r="M7734" s="63">
        <v>7.2209478027899872</v>
      </c>
      <c r="N7734" s="63">
        <v>6.2955038536845773</v>
      </c>
      <c r="O7734" s="71">
        <v>6.5040547387572847</v>
      </c>
    </row>
    <row r="7735" spans="2:15" outlineLevel="1" x14ac:dyDescent="0.25">
      <c r="B7735" s="65">
        <v>7726</v>
      </c>
      <c r="C7735" s="60">
        <v>1</v>
      </c>
      <c r="D7735" s="61">
        <v>0</v>
      </c>
      <c r="E7735" s="61">
        <v>1</v>
      </c>
      <c r="F7735" s="61">
        <v>1</v>
      </c>
      <c r="G7735" s="61">
        <v>0</v>
      </c>
      <c r="H7735" s="61">
        <v>1</v>
      </c>
      <c r="I7735" s="62">
        <v>76112.797914801165</v>
      </c>
      <c r="J7735" s="63">
        <v>5.7652041667020617</v>
      </c>
      <c r="K7735" s="63">
        <v>5.1551685491325152</v>
      </c>
      <c r="L7735" s="63">
        <v>6.6475633425007494</v>
      </c>
      <c r="M7735" s="63">
        <v>7.9846742511269131</v>
      </c>
      <c r="N7735" s="63">
        <v>6.7472498638824963</v>
      </c>
      <c r="O7735" s="71">
        <v>7.2259294919821446</v>
      </c>
    </row>
    <row r="7736" spans="2:15" outlineLevel="1" x14ac:dyDescent="0.25">
      <c r="B7736" s="65">
        <v>7727</v>
      </c>
      <c r="C7736" s="60">
        <v>1</v>
      </c>
      <c r="D7736" s="61">
        <v>0</v>
      </c>
      <c r="E7736" s="61">
        <v>1</v>
      </c>
      <c r="F7736" s="61">
        <v>1</v>
      </c>
      <c r="G7736" s="61">
        <v>1</v>
      </c>
      <c r="H7736" s="61">
        <v>0</v>
      </c>
      <c r="I7736" s="62">
        <v>78174.774648825798</v>
      </c>
      <c r="J7736" s="63">
        <v>5.5987533315053941</v>
      </c>
      <c r="K7736" s="63">
        <v>5.2701852523451782</v>
      </c>
      <c r="L7736" s="63">
        <v>6.8692504635288554</v>
      </c>
      <c r="M7736" s="63">
        <v>8.7395154072208499</v>
      </c>
      <c r="N7736" s="63">
        <v>6.9802570054814632</v>
      </c>
      <c r="O7736" s="71">
        <v>6.7978674857098307</v>
      </c>
    </row>
    <row r="7737" spans="2:15" outlineLevel="1" x14ac:dyDescent="0.25">
      <c r="B7737" s="65">
        <v>7728</v>
      </c>
      <c r="C7737" s="60">
        <v>0</v>
      </c>
      <c r="D7737" s="61">
        <v>1</v>
      </c>
      <c r="E7737" s="61">
        <v>1</v>
      </c>
      <c r="F7737" s="61">
        <v>1</v>
      </c>
      <c r="G7737" s="61">
        <v>1</v>
      </c>
      <c r="H7737" s="61">
        <v>0</v>
      </c>
      <c r="I7737" s="62">
        <v>101015.56931362936</v>
      </c>
      <c r="J7737" s="63">
        <v>5.745436023943201</v>
      </c>
      <c r="K7737" s="63">
        <v>6.0493942104515845</v>
      </c>
      <c r="L7737" s="63">
        <v>7.9031998509574066</v>
      </c>
      <c r="M7737" s="63">
        <v>7.8846495611846654</v>
      </c>
      <c r="N7737" s="63">
        <v>7.3000318177195247</v>
      </c>
      <c r="O7737" s="71">
        <v>6.9524394057899661</v>
      </c>
    </row>
    <row r="7738" spans="2:15" outlineLevel="1" x14ac:dyDescent="0.25">
      <c r="B7738" s="65">
        <v>7729</v>
      </c>
      <c r="C7738" s="60">
        <v>1</v>
      </c>
      <c r="D7738" s="61">
        <v>0</v>
      </c>
      <c r="E7738" s="61">
        <v>1</v>
      </c>
      <c r="F7738" s="61">
        <v>1</v>
      </c>
      <c r="G7738" s="61">
        <v>1</v>
      </c>
      <c r="H7738" s="61">
        <v>0</v>
      </c>
      <c r="I7738" s="62">
        <v>75988.997501675272</v>
      </c>
      <c r="J7738" s="63">
        <v>5.641888620300862</v>
      </c>
      <c r="K7738" s="63">
        <v>5.4495572427294139</v>
      </c>
      <c r="L7738" s="63">
        <v>7.1468222482978661</v>
      </c>
      <c r="M7738" s="63">
        <v>7.8228115935945191</v>
      </c>
      <c r="N7738" s="63">
        <v>6.8727356586182484</v>
      </c>
      <c r="O7738" s="71">
        <v>6.6521398671704199</v>
      </c>
    </row>
    <row r="7739" spans="2:15" outlineLevel="1" x14ac:dyDescent="0.25">
      <c r="B7739" s="65">
        <v>7730</v>
      </c>
      <c r="C7739" s="60">
        <v>1</v>
      </c>
      <c r="D7739" s="61">
        <v>0</v>
      </c>
      <c r="E7739" s="61">
        <v>1</v>
      </c>
      <c r="F7739" s="61">
        <v>1</v>
      </c>
      <c r="G7739" s="61">
        <v>1</v>
      </c>
      <c r="H7739" s="61">
        <v>0</v>
      </c>
      <c r="I7739" s="62">
        <v>76114.971017506003</v>
      </c>
      <c r="J7739" s="63">
        <v>5.5450024849608539</v>
      </c>
      <c r="K7739" s="63">
        <v>4.2242030895283857</v>
      </c>
      <c r="L7739" s="63">
        <v>7.4205789368713901</v>
      </c>
      <c r="M7739" s="63">
        <v>8.4871227916456675</v>
      </c>
      <c r="N7739" s="63">
        <v>7.3161046610160145</v>
      </c>
      <c r="O7739" s="71">
        <v>6.9641078719514491</v>
      </c>
    </row>
    <row r="7740" spans="2:15" outlineLevel="1" x14ac:dyDescent="0.25">
      <c r="B7740" s="65">
        <v>7731</v>
      </c>
      <c r="C7740" s="60">
        <v>1</v>
      </c>
      <c r="D7740" s="61">
        <v>0</v>
      </c>
      <c r="E7740" s="61">
        <v>1</v>
      </c>
      <c r="F7740" s="61">
        <v>1</v>
      </c>
      <c r="G7740" s="61">
        <v>0</v>
      </c>
      <c r="H7740" s="61">
        <v>1</v>
      </c>
      <c r="I7740" s="62">
        <v>78305.673004430151</v>
      </c>
      <c r="J7740" s="63">
        <v>6.0292570048971239</v>
      </c>
      <c r="K7740" s="63">
        <v>5.556836575488644</v>
      </c>
      <c r="L7740" s="63">
        <v>6.6296775431298807</v>
      </c>
      <c r="M7740" s="63">
        <v>8.3989975654717934</v>
      </c>
      <c r="N7740" s="63">
        <v>6.7576867919523806</v>
      </c>
      <c r="O7740" s="71">
        <v>6.7716119924387073</v>
      </c>
    </row>
    <row r="7741" spans="2:15" outlineLevel="1" x14ac:dyDescent="0.25">
      <c r="B7741" s="65">
        <v>7732</v>
      </c>
      <c r="C7741" s="60">
        <v>1</v>
      </c>
      <c r="D7741" s="61">
        <v>0</v>
      </c>
      <c r="E7741" s="61">
        <v>1</v>
      </c>
      <c r="F7741" s="61">
        <v>1</v>
      </c>
      <c r="G7741" s="61">
        <v>1</v>
      </c>
      <c r="H7741" s="61">
        <v>0</v>
      </c>
      <c r="I7741" s="62">
        <v>95692.195836808663</v>
      </c>
      <c r="J7741" s="63">
        <v>5.8828458418450333</v>
      </c>
      <c r="K7741" s="63">
        <v>5.564435807938195</v>
      </c>
      <c r="L7741" s="63">
        <v>7.4285214021031889</v>
      </c>
      <c r="M7741" s="63">
        <v>6.4695985508191107</v>
      </c>
      <c r="N7741" s="63">
        <v>7.3290705000580836</v>
      </c>
      <c r="O7741" s="71">
        <v>7.1630847835061324</v>
      </c>
    </row>
    <row r="7742" spans="2:15" outlineLevel="1" x14ac:dyDescent="0.25">
      <c r="B7742" s="65">
        <v>7733</v>
      </c>
      <c r="C7742" s="60">
        <v>1</v>
      </c>
      <c r="D7742" s="61">
        <v>0</v>
      </c>
      <c r="E7742" s="61">
        <v>1</v>
      </c>
      <c r="F7742" s="61">
        <v>1</v>
      </c>
      <c r="G7742" s="61">
        <v>1</v>
      </c>
      <c r="H7742" s="61">
        <v>0</v>
      </c>
      <c r="I7742" s="62">
        <v>77257.122896483386</v>
      </c>
      <c r="J7742" s="63">
        <v>6.3090773019195483</v>
      </c>
      <c r="K7742" s="63">
        <v>5.0201917203903434</v>
      </c>
      <c r="L7742" s="63">
        <v>6.5725866856790747</v>
      </c>
      <c r="M7742" s="63">
        <v>8.3388797430689596</v>
      </c>
      <c r="N7742" s="63">
        <v>7.1181802486289705</v>
      </c>
      <c r="O7742" s="71">
        <v>6.357765739768813</v>
      </c>
    </row>
    <row r="7743" spans="2:15" outlineLevel="1" x14ac:dyDescent="0.25">
      <c r="B7743" s="65">
        <v>7734</v>
      </c>
      <c r="C7743" s="60">
        <v>1</v>
      </c>
      <c r="D7743" s="61">
        <v>0</v>
      </c>
      <c r="E7743" s="61">
        <v>1</v>
      </c>
      <c r="F7743" s="61">
        <v>1</v>
      </c>
      <c r="G7743" s="61">
        <v>0</v>
      </c>
      <c r="H7743" s="61">
        <v>1</v>
      </c>
      <c r="I7743" s="62">
        <v>61413.313891165686</v>
      </c>
      <c r="J7743" s="63">
        <v>5.9331775418321602</v>
      </c>
      <c r="K7743" s="63">
        <v>4.8229773792139303</v>
      </c>
      <c r="L7743" s="63">
        <v>7.5487465440743247</v>
      </c>
      <c r="M7743" s="63">
        <v>6.402752211312535</v>
      </c>
      <c r="N7743" s="63">
        <v>6.7293912841987433</v>
      </c>
      <c r="O7743" s="71">
        <v>6.8437046911364661</v>
      </c>
    </row>
    <row r="7744" spans="2:15" outlineLevel="1" x14ac:dyDescent="0.25">
      <c r="B7744" s="65">
        <v>7735</v>
      </c>
      <c r="C7744" s="60">
        <v>1</v>
      </c>
      <c r="D7744" s="61">
        <v>0</v>
      </c>
      <c r="E7744" s="61">
        <v>1</v>
      </c>
      <c r="F7744" s="61">
        <v>1</v>
      </c>
      <c r="G7744" s="61">
        <v>1</v>
      </c>
      <c r="H7744" s="61">
        <v>0</v>
      </c>
      <c r="I7744" s="62">
        <v>92312.676390374123</v>
      </c>
      <c r="J7744" s="63">
        <v>6.2957503001774935</v>
      </c>
      <c r="K7744" s="63">
        <v>4.4051917209341989</v>
      </c>
      <c r="L7744" s="63">
        <v>7.9529218857489523</v>
      </c>
      <c r="M7744" s="63">
        <v>6.9117876754750096</v>
      </c>
      <c r="N7744" s="63">
        <v>6.6576758852990938</v>
      </c>
      <c r="O7744" s="71">
        <v>6.4983503690003594</v>
      </c>
    </row>
    <row r="7745" spans="2:15" outlineLevel="1" x14ac:dyDescent="0.25">
      <c r="B7745" s="65">
        <v>7736</v>
      </c>
      <c r="C7745" s="60">
        <v>1</v>
      </c>
      <c r="D7745" s="61">
        <v>0</v>
      </c>
      <c r="E7745" s="61">
        <v>1</v>
      </c>
      <c r="F7745" s="61">
        <v>1</v>
      </c>
      <c r="G7745" s="61">
        <v>1</v>
      </c>
      <c r="H7745" s="61">
        <v>0</v>
      </c>
      <c r="I7745" s="62">
        <v>101178.74893913919</v>
      </c>
      <c r="J7745" s="63">
        <v>6.6558816111030854</v>
      </c>
      <c r="K7745" s="63">
        <v>4.8413233608177313</v>
      </c>
      <c r="L7745" s="63">
        <v>6.6973099369910027</v>
      </c>
      <c r="M7745" s="63">
        <v>8.930480911597833</v>
      </c>
      <c r="N7745" s="63">
        <v>7.2287819028739584</v>
      </c>
      <c r="O7745" s="71">
        <v>6.9865366823768271</v>
      </c>
    </row>
    <row r="7746" spans="2:15" outlineLevel="1" x14ac:dyDescent="0.25">
      <c r="B7746" s="65">
        <v>7737</v>
      </c>
      <c r="C7746" s="60">
        <v>1</v>
      </c>
      <c r="D7746" s="61">
        <v>0</v>
      </c>
      <c r="E7746" s="61">
        <v>1</v>
      </c>
      <c r="F7746" s="61">
        <v>1</v>
      </c>
      <c r="G7746" s="61">
        <v>0</v>
      </c>
      <c r="H7746" s="61">
        <v>1</v>
      </c>
      <c r="I7746" s="62">
        <v>95884.197424683123</v>
      </c>
      <c r="J7746" s="63">
        <v>6.0585314863300788</v>
      </c>
      <c r="K7746" s="63">
        <v>4.840297532889247</v>
      </c>
      <c r="L7746" s="63">
        <v>6.9442601447414907</v>
      </c>
      <c r="M7746" s="63">
        <v>8.0856904235744107</v>
      </c>
      <c r="N7746" s="63">
        <v>6.6366943486033572</v>
      </c>
      <c r="O7746" s="71">
        <v>6.970102077037561</v>
      </c>
    </row>
    <row r="7747" spans="2:15" outlineLevel="1" x14ac:dyDescent="0.25">
      <c r="B7747" s="65">
        <v>7738</v>
      </c>
      <c r="C7747" s="60">
        <v>1</v>
      </c>
      <c r="D7747" s="61">
        <v>0</v>
      </c>
      <c r="E7747" s="61">
        <v>1</v>
      </c>
      <c r="F7747" s="61">
        <v>1</v>
      </c>
      <c r="G7747" s="61">
        <v>1</v>
      </c>
      <c r="H7747" s="61">
        <v>0</v>
      </c>
      <c r="I7747" s="62">
        <v>26175.939637853313</v>
      </c>
      <c r="J7747" s="63">
        <v>5.9115188983624121</v>
      </c>
      <c r="K7747" s="63">
        <v>5.3144914280738123</v>
      </c>
      <c r="L7747" s="63">
        <v>6.8472430709343843</v>
      </c>
      <c r="M7747" s="63">
        <v>6.1928276984129127</v>
      </c>
      <c r="N7747" s="63">
        <v>7.0722168423881486</v>
      </c>
      <c r="O7747" s="71">
        <v>6.4068236702576966</v>
      </c>
    </row>
    <row r="7748" spans="2:15" outlineLevel="1" x14ac:dyDescent="0.25">
      <c r="B7748" s="65">
        <v>7739</v>
      </c>
      <c r="C7748" s="60">
        <v>0</v>
      </c>
      <c r="D7748" s="61">
        <v>1</v>
      </c>
      <c r="E7748" s="61">
        <v>1</v>
      </c>
      <c r="F7748" s="61">
        <v>1</v>
      </c>
      <c r="G7748" s="61">
        <v>0</v>
      </c>
      <c r="H7748" s="61">
        <v>1</v>
      </c>
      <c r="I7748" s="62">
        <v>80225.92470006134</v>
      </c>
      <c r="J7748" s="63">
        <v>5.3447803053965499</v>
      </c>
      <c r="K7748" s="63">
        <v>5.5678712015265726</v>
      </c>
      <c r="L7748" s="63">
        <v>7.3741887821310819</v>
      </c>
      <c r="M7748" s="63">
        <v>8.9200757841803657</v>
      </c>
      <c r="N7748" s="63">
        <v>6.9534417421750696</v>
      </c>
      <c r="O7748" s="71">
        <v>7.1339227694414395</v>
      </c>
    </row>
    <row r="7749" spans="2:15" outlineLevel="1" x14ac:dyDescent="0.25">
      <c r="B7749" s="65">
        <v>7740</v>
      </c>
      <c r="C7749" s="60">
        <v>1</v>
      </c>
      <c r="D7749" s="61">
        <v>0</v>
      </c>
      <c r="E7749" s="61">
        <v>1</v>
      </c>
      <c r="F7749" s="61">
        <v>1</v>
      </c>
      <c r="G7749" s="61">
        <v>0</v>
      </c>
      <c r="H7749" s="61">
        <v>1</v>
      </c>
      <c r="I7749" s="62">
        <v>62993.497121724358</v>
      </c>
      <c r="J7749" s="63">
        <v>6.1114007088352853</v>
      </c>
      <c r="K7749" s="63">
        <v>5.1119220894682726</v>
      </c>
      <c r="L7749" s="63">
        <v>7.045550784220751</v>
      </c>
      <c r="M7749" s="63">
        <v>6.0315528930667446</v>
      </c>
      <c r="N7749" s="63">
        <v>7.1845979251978926</v>
      </c>
      <c r="O7749" s="71">
        <v>7.2519236037063832</v>
      </c>
    </row>
    <row r="7750" spans="2:15" outlineLevel="1" x14ac:dyDescent="0.25">
      <c r="B7750" s="65">
        <v>7741</v>
      </c>
      <c r="C7750" s="60">
        <v>1</v>
      </c>
      <c r="D7750" s="61">
        <v>0</v>
      </c>
      <c r="E7750" s="61">
        <v>1</v>
      </c>
      <c r="F7750" s="61">
        <v>1</v>
      </c>
      <c r="G7750" s="61">
        <v>1</v>
      </c>
      <c r="H7750" s="61">
        <v>0</v>
      </c>
      <c r="I7750" s="62">
        <v>93265.390294716708</v>
      </c>
      <c r="J7750" s="63">
        <v>6.0443414538519988</v>
      </c>
      <c r="K7750" s="63">
        <v>4.321693387806012</v>
      </c>
      <c r="L7750" s="63">
        <v>8.1362499444939331</v>
      </c>
      <c r="M7750" s="63">
        <v>6.699809170181295</v>
      </c>
      <c r="N7750" s="63">
        <v>7.3614763515598574</v>
      </c>
      <c r="O7750" s="71">
        <v>6.7391746027600794</v>
      </c>
    </row>
    <row r="7751" spans="2:15" outlineLevel="1" x14ac:dyDescent="0.25">
      <c r="B7751" s="65">
        <v>7742</v>
      </c>
      <c r="C7751" s="60">
        <v>1</v>
      </c>
      <c r="D7751" s="61">
        <v>0</v>
      </c>
      <c r="E7751" s="61">
        <v>1</v>
      </c>
      <c r="F7751" s="61">
        <v>1</v>
      </c>
      <c r="G7751" s="61">
        <v>1</v>
      </c>
      <c r="H7751" s="61">
        <v>0</v>
      </c>
      <c r="I7751" s="62">
        <v>27699.124375644955</v>
      </c>
      <c r="J7751" s="63">
        <v>5.8940505711672486</v>
      </c>
      <c r="K7751" s="63">
        <v>5.476078132113761</v>
      </c>
      <c r="L7751" s="63">
        <v>6.9967718740283891</v>
      </c>
      <c r="M7751" s="63">
        <v>6.412374501609559</v>
      </c>
      <c r="N7751" s="63">
        <v>6.9850171961540788</v>
      </c>
      <c r="O7751" s="71">
        <v>6.6255422434965245</v>
      </c>
    </row>
    <row r="7752" spans="2:15" outlineLevel="1" x14ac:dyDescent="0.25">
      <c r="B7752" s="65">
        <v>7743</v>
      </c>
      <c r="C7752" s="60">
        <v>0</v>
      </c>
      <c r="D7752" s="61">
        <v>1</v>
      </c>
      <c r="E7752" s="61">
        <v>1</v>
      </c>
      <c r="F7752" s="61">
        <v>1</v>
      </c>
      <c r="G7752" s="61">
        <v>0</v>
      </c>
      <c r="H7752" s="61">
        <v>1</v>
      </c>
      <c r="I7752" s="62">
        <v>27661.809684784967</v>
      </c>
      <c r="J7752" s="63">
        <v>5.3528782349405564</v>
      </c>
      <c r="K7752" s="63">
        <v>5.7900764594096348</v>
      </c>
      <c r="L7752" s="63">
        <v>6.3060360441041947</v>
      </c>
      <c r="M7752" s="63">
        <v>6.6848665478451288</v>
      </c>
      <c r="N7752" s="63">
        <v>6.8546788498501652</v>
      </c>
      <c r="O7752" s="71">
        <v>7.1201241302858813</v>
      </c>
    </row>
    <row r="7753" spans="2:15" outlineLevel="1" x14ac:dyDescent="0.25">
      <c r="B7753" s="65">
        <v>7744</v>
      </c>
      <c r="C7753" s="60">
        <v>1</v>
      </c>
      <c r="D7753" s="61">
        <v>0</v>
      </c>
      <c r="E7753" s="61">
        <v>1</v>
      </c>
      <c r="F7753" s="61">
        <v>1</v>
      </c>
      <c r="G7753" s="61">
        <v>1</v>
      </c>
      <c r="H7753" s="61">
        <v>0</v>
      </c>
      <c r="I7753" s="62">
        <v>60064.235659800266</v>
      </c>
      <c r="J7753" s="63">
        <v>5.4923082276545534</v>
      </c>
      <c r="K7753" s="63">
        <v>5.3960107210678547</v>
      </c>
      <c r="L7753" s="63">
        <v>7.7404398762198365</v>
      </c>
      <c r="M7753" s="63">
        <v>6.0166149709468222</v>
      </c>
      <c r="N7753" s="63">
        <v>6.9646700114730917</v>
      </c>
      <c r="O7753" s="71">
        <v>6.095841041917935</v>
      </c>
    </row>
    <row r="7754" spans="2:15" outlineLevel="1" x14ac:dyDescent="0.25">
      <c r="B7754" s="65">
        <v>7745</v>
      </c>
      <c r="C7754" s="60">
        <v>1</v>
      </c>
      <c r="D7754" s="61">
        <v>0</v>
      </c>
      <c r="E7754" s="61">
        <v>1</v>
      </c>
      <c r="F7754" s="61">
        <v>1</v>
      </c>
      <c r="G7754" s="61">
        <v>0</v>
      </c>
      <c r="H7754" s="61">
        <v>1</v>
      </c>
      <c r="I7754" s="62">
        <v>96304.351867941936</v>
      </c>
      <c r="J7754" s="63">
        <v>6.0503617479928664</v>
      </c>
      <c r="K7754" s="63">
        <v>4.261027742719536</v>
      </c>
      <c r="L7754" s="63">
        <v>6.9952398871052468</v>
      </c>
      <c r="M7754" s="63">
        <v>8.9810109954317081</v>
      </c>
      <c r="N7754" s="63">
        <v>6.4826426647537101</v>
      </c>
      <c r="O7754" s="71">
        <v>6.9216101689617826</v>
      </c>
    </row>
    <row r="7755" spans="2:15" outlineLevel="1" x14ac:dyDescent="0.25">
      <c r="B7755" s="65">
        <v>7746</v>
      </c>
      <c r="C7755" s="60">
        <v>1</v>
      </c>
      <c r="D7755" s="61">
        <v>0</v>
      </c>
      <c r="E7755" s="61">
        <v>1</v>
      </c>
      <c r="F7755" s="61">
        <v>1</v>
      </c>
      <c r="G7755" s="61">
        <v>0</v>
      </c>
      <c r="H7755" s="61">
        <v>1</v>
      </c>
      <c r="I7755" s="62">
        <v>97033.881426238688</v>
      </c>
      <c r="J7755" s="63">
        <v>5.8784121154003</v>
      </c>
      <c r="K7755" s="63">
        <v>4.4840779542961489</v>
      </c>
      <c r="L7755" s="63">
        <v>7.6290809732548457</v>
      </c>
      <c r="M7755" s="63">
        <v>8.6198000419063945</v>
      </c>
      <c r="N7755" s="63">
        <v>6.7649301345766037</v>
      </c>
      <c r="O7755" s="71">
        <v>6.9198261046202658</v>
      </c>
    </row>
    <row r="7756" spans="2:15" outlineLevel="1" x14ac:dyDescent="0.25">
      <c r="B7756" s="65">
        <v>7747</v>
      </c>
      <c r="C7756" s="60">
        <v>0</v>
      </c>
      <c r="D7756" s="61">
        <v>1</v>
      </c>
      <c r="E7756" s="61">
        <v>1</v>
      </c>
      <c r="F7756" s="61">
        <v>1</v>
      </c>
      <c r="G7756" s="61">
        <v>1</v>
      </c>
      <c r="H7756" s="61">
        <v>0</v>
      </c>
      <c r="I7756" s="62">
        <v>62392.244207030672</v>
      </c>
      <c r="J7756" s="63">
        <v>5.816465378856889</v>
      </c>
      <c r="K7756" s="63">
        <v>6.1689002415712171</v>
      </c>
      <c r="L7756" s="63">
        <v>6.9247673641603011</v>
      </c>
      <c r="M7756" s="63">
        <v>6.289744035547554</v>
      </c>
      <c r="N7756" s="63">
        <v>6.57339348407677</v>
      </c>
      <c r="O7756" s="71">
        <v>6.3004879516254686</v>
      </c>
    </row>
    <row r="7757" spans="2:15" outlineLevel="1" x14ac:dyDescent="0.25">
      <c r="B7757" s="65">
        <v>7748</v>
      </c>
      <c r="C7757" s="60">
        <v>1</v>
      </c>
      <c r="D7757" s="61">
        <v>0</v>
      </c>
      <c r="E7757" s="61">
        <v>1</v>
      </c>
      <c r="F7757" s="61">
        <v>1</v>
      </c>
      <c r="G7757" s="61">
        <v>0</v>
      </c>
      <c r="H7757" s="61">
        <v>1</v>
      </c>
      <c r="I7757" s="62">
        <v>77971.419349896387</v>
      </c>
      <c r="J7757" s="63">
        <v>6.1025971664377217</v>
      </c>
      <c r="K7757" s="63">
        <v>4.9010751255876901</v>
      </c>
      <c r="L7757" s="63">
        <v>6.7328227379829926</v>
      </c>
      <c r="M7757" s="63">
        <v>8.6648816196849996</v>
      </c>
      <c r="N7757" s="63">
        <v>6.5422973004565614</v>
      </c>
      <c r="O7757" s="71">
        <v>7.2719381550969509</v>
      </c>
    </row>
    <row r="7758" spans="2:15" outlineLevel="1" x14ac:dyDescent="0.25">
      <c r="B7758" s="65">
        <v>7749</v>
      </c>
      <c r="C7758" s="60">
        <v>1</v>
      </c>
      <c r="D7758" s="61">
        <v>0</v>
      </c>
      <c r="E7758" s="61">
        <v>1</v>
      </c>
      <c r="F7758" s="61">
        <v>1</v>
      </c>
      <c r="G7758" s="61">
        <v>0</v>
      </c>
      <c r="H7758" s="61">
        <v>1</v>
      </c>
      <c r="I7758" s="62">
        <v>100188.62027673729</v>
      </c>
      <c r="J7758" s="63">
        <v>6.0170754137125915</v>
      </c>
      <c r="K7758" s="63">
        <v>5.5279310861506152</v>
      </c>
      <c r="L7758" s="63">
        <v>7.0135122902724438</v>
      </c>
      <c r="M7758" s="63">
        <v>8.6370684237048074</v>
      </c>
      <c r="N7758" s="63">
        <v>6.7894502674986397</v>
      </c>
      <c r="O7758" s="71">
        <v>7.1033212171515423</v>
      </c>
    </row>
    <row r="7759" spans="2:15" outlineLevel="1" x14ac:dyDescent="0.25">
      <c r="B7759" s="65">
        <v>7750</v>
      </c>
      <c r="C7759" s="60">
        <v>0</v>
      </c>
      <c r="D7759" s="61">
        <v>1</v>
      </c>
      <c r="E7759" s="61">
        <v>1</v>
      </c>
      <c r="F7759" s="61">
        <v>1</v>
      </c>
      <c r="G7759" s="61">
        <v>1</v>
      </c>
      <c r="H7759" s="61">
        <v>0</v>
      </c>
      <c r="I7759" s="62">
        <v>77282.951420191908</v>
      </c>
      <c r="J7759" s="63">
        <v>5.6935685834438008</v>
      </c>
      <c r="K7759" s="63">
        <v>5.8267572547407624</v>
      </c>
      <c r="L7759" s="63">
        <v>6.5621747823416881</v>
      </c>
      <c r="M7759" s="63">
        <v>7.5679482524965334</v>
      </c>
      <c r="N7759" s="63">
        <v>7.3755373605866037</v>
      </c>
      <c r="O7759" s="71">
        <v>6.8036902825438856</v>
      </c>
    </row>
    <row r="7760" spans="2:15" outlineLevel="1" x14ac:dyDescent="0.25">
      <c r="B7760" s="65">
        <v>7751</v>
      </c>
      <c r="C7760" s="60">
        <v>1</v>
      </c>
      <c r="D7760" s="61">
        <v>0</v>
      </c>
      <c r="E7760" s="61">
        <v>1</v>
      </c>
      <c r="F7760" s="61">
        <v>1</v>
      </c>
      <c r="G7760" s="61">
        <v>1</v>
      </c>
      <c r="H7760" s="61">
        <v>0</v>
      </c>
      <c r="I7760" s="62">
        <v>75273.775703628431</v>
      </c>
      <c r="J7760" s="63">
        <v>5.3425982899648909</v>
      </c>
      <c r="K7760" s="63">
        <v>5.0972535536118126</v>
      </c>
      <c r="L7760" s="63">
        <v>7.5653132190193242</v>
      </c>
      <c r="M7760" s="63">
        <v>7.5226384644173212</v>
      </c>
      <c r="N7760" s="63">
        <v>7.1702034995112127</v>
      </c>
      <c r="O7760" s="71">
        <v>6.9953052517504659</v>
      </c>
    </row>
    <row r="7761" spans="2:15" outlineLevel="1" x14ac:dyDescent="0.25">
      <c r="B7761" s="65">
        <v>7752</v>
      </c>
      <c r="C7761" s="60">
        <v>0</v>
      </c>
      <c r="D7761" s="61">
        <v>1</v>
      </c>
      <c r="E7761" s="61">
        <v>1</v>
      </c>
      <c r="F7761" s="61">
        <v>1</v>
      </c>
      <c r="G7761" s="61">
        <v>1</v>
      </c>
      <c r="H7761" s="61">
        <v>0</v>
      </c>
      <c r="I7761" s="62">
        <v>104544.15483185055</v>
      </c>
      <c r="J7761" s="63">
        <v>6.2027451466098205</v>
      </c>
      <c r="K7761" s="63">
        <v>6.5451965957673126</v>
      </c>
      <c r="L7761" s="63">
        <v>7.1752263114216408</v>
      </c>
      <c r="M7761" s="63">
        <v>8.6039441012219875</v>
      </c>
      <c r="N7761" s="63">
        <v>7.2978419993206192</v>
      </c>
      <c r="O7761" s="71">
        <v>6.8092947172407232</v>
      </c>
    </row>
    <row r="7762" spans="2:15" outlineLevel="1" x14ac:dyDescent="0.25">
      <c r="B7762" s="65">
        <v>7753</v>
      </c>
      <c r="C7762" s="60">
        <v>1</v>
      </c>
      <c r="D7762" s="61">
        <v>0</v>
      </c>
      <c r="E7762" s="61">
        <v>1</v>
      </c>
      <c r="F7762" s="61">
        <v>1</v>
      </c>
      <c r="G7762" s="61">
        <v>1</v>
      </c>
      <c r="H7762" s="61">
        <v>0</v>
      </c>
      <c r="I7762" s="62">
        <v>101892.68313569663</v>
      </c>
      <c r="J7762" s="63">
        <v>6.2124011482206551</v>
      </c>
      <c r="K7762" s="63">
        <v>5.8194271817698873</v>
      </c>
      <c r="L7762" s="63">
        <v>6.9417269524592538</v>
      </c>
      <c r="M7762" s="63">
        <v>8.2719136988230293</v>
      </c>
      <c r="N7762" s="63">
        <v>7.3230217371327511</v>
      </c>
      <c r="O7762" s="71">
        <v>7.1548364630988095</v>
      </c>
    </row>
    <row r="7763" spans="2:15" outlineLevel="1" x14ac:dyDescent="0.25">
      <c r="B7763" s="65">
        <v>7754</v>
      </c>
      <c r="C7763" s="60">
        <v>1</v>
      </c>
      <c r="D7763" s="61">
        <v>0</v>
      </c>
      <c r="E7763" s="61">
        <v>1</v>
      </c>
      <c r="F7763" s="61">
        <v>1</v>
      </c>
      <c r="G7763" s="61">
        <v>1</v>
      </c>
      <c r="H7763" s="61">
        <v>0</v>
      </c>
      <c r="I7763" s="62">
        <v>98870.396922368396</v>
      </c>
      <c r="J7763" s="63">
        <v>7.1553604405220703</v>
      </c>
      <c r="K7763" s="63">
        <v>5.1312858407974851</v>
      </c>
      <c r="L7763" s="63">
        <v>7.3655451914175565</v>
      </c>
      <c r="M7763" s="63">
        <v>7.9138588824596674</v>
      </c>
      <c r="N7763" s="63">
        <v>6.9978635056904936</v>
      </c>
      <c r="O7763" s="71">
        <v>6.040436845319193</v>
      </c>
    </row>
    <row r="7764" spans="2:15" outlineLevel="1" x14ac:dyDescent="0.25">
      <c r="B7764" s="65">
        <v>7755</v>
      </c>
      <c r="C7764" s="60">
        <v>1</v>
      </c>
      <c r="D7764" s="61">
        <v>0</v>
      </c>
      <c r="E7764" s="61">
        <v>1</v>
      </c>
      <c r="F7764" s="61">
        <v>1</v>
      </c>
      <c r="G7764" s="61">
        <v>1</v>
      </c>
      <c r="H7764" s="61">
        <v>0</v>
      </c>
      <c r="I7764" s="62">
        <v>77052.895485300207</v>
      </c>
      <c r="J7764" s="63">
        <v>6.4533428753015585</v>
      </c>
      <c r="K7764" s="63">
        <v>4.8217566216552408</v>
      </c>
      <c r="L7764" s="63">
        <v>6.173439429306641</v>
      </c>
      <c r="M7764" s="63">
        <v>8.3849716035654929</v>
      </c>
      <c r="N7764" s="63">
        <v>6.9835346885983567</v>
      </c>
      <c r="O7764" s="71">
        <v>6.7143790460119046</v>
      </c>
    </row>
    <row r="7765" spans="2:15" outlineLevel="1" x14ac:dyDescent="0.25">
      <c r="B7765" s="65">
        <v>7756</v>
      </c>
      <c r="C7765" s="60">
        <v>0</v>
      </c>
      <c r="D7765" s="61">
        <v>1</v>
      </c>
      <c r="E7765" s="61">
        <v>1</v>
      </c>
      <c r="F7765" s="61">
        <v>1</v>
      </c>
      <c r="G7765" s="61">
        <v>1</v>
      </c>
      <c r="H7765" s="61">
        <v>0</v>
      </c>
      <c r="I7765" s="62">
        <v>28742.657471737533</v>
      </c>
      <c r="J7765" s="63">
        <v>5.8729420287497263</v>
      </c>
      <c r="K7765" s="63">
        <v>6.1946605535692099</v>
      </c>
      <c r="L7765" s="63">
        <v>6.2187817622195398</v>
      </c>
      <c r="M7765" s="63">
        <v>6.9240062835998621</v>
      </c>
      <c r="N7765" s="63">
        <v>6.688583092951923</v>
      </c>
      <c r="O7765" s="71">
        <v>6.2890798612399603</v>
      </c>
    </row>
    <row r="7766" spans="2:15" outlineLevel="1" x14ac:dyDescent="0.25">
      <c r="B7766" s="65">
        <v>7757</v>
      </c>
      <c r="C7766" s="60">
        <v>1</v>
      </c>
      <c r="D7766" s="61">
        <v>0</v>
      </c>
      <c r="E7766" s="61">
        <v>1</v>
      </c>
      <c r="F7766" s="61">
        <v>1</v>
      </c>
      <c r="G7766" s="61">
        <v>1</v>
      </c>
      <c r="H7766" s="61">
        <v>0</v>
      </c>
      <c r="I7766" s="62">
        <v>100176.27448316877</v>
      </c>
      <c r="J7766" s="63">
        <v>6.6206298542759772</v>
      </c>
      <c r="K7766" s="63">
        <v>5.2009959613645416</v>
      </c>
      <c r="L7766" s="63">
        <v>7.3844837798852208</v>
      </c>
      <c r="M7766" s="63">
        <v>8.0147319020199053</v>
      </c>
      <c r="N7766" s="63">
        <v>7.0553319168855229</v>
      </c>
      <c r="O7766" s="71">
        <v>7.0553301939007458</v>
      </c>
    </row>
    <row r="7767" spans="2:15" outlineLevel="1" x14ac:dyDescent="0.25">
      <c r="B7767" s="65">
        <v>7758</v>
      </c>
      <c r="C7767" s="60">
        <v>1</v>
      </c>
      <c r="D7767" s="61">
        <v>0</v>
      </c>
      <c r="E7767" s="61">
        <v>1</v>
      </c>
      <c r="F7767" s="61">
        <v>1</v>
      </c>
      <c r="G7767" s="61">
        <v>1</v>
      </c>
      <c r="H7767" s="61">
        <v>0</v>
      </c>
      <c r="I7767" s="62">
        <v>97804.815961612912</v>
      </c>
      <c r="J7767" s="63">
        <v>6.2889841211509649</v>
      </c>
      <c r="K7767" s="63">
        <v>5.7647424174119237</v>
      </c>
      <c r="L7767" s="63">
        <v>7.8358891060508853</v>
      </c>
      <c r="M7767" s="63">
        <v>7.0753484413101724</v>
      </c>
      <c r="N7767" s="63">
        <v>6.8743644236989008</v>
      </c>
      <c r="O7767" s="71">
        <v>6.7746508964935455</v>
      </c>
    </row>
    <row r="7768" spans="2:15" outlineLevel="1" x14ac:dyDescent="0.25">
      <c r="B7768" s="65">
        <v>7759</v>
      </c>
      <c r="C7768" s="60">
        <v>1</v>
      </c>
      <c r="D7768" s="61">
        <v>0</v>
      </c>
      <c r="E7768" s="61">
        <v>1</v>
      </c>
      <c r="F7768" s="61">
        <v>1</v>
      </c>
      <c r="G7768" s="61">
        <v>1</v>
      </c>
      <c r="H7768" s="61">
        <v>0</v>
      </c>
      <c r="I7768" s="62">
        <v>95136.371735694585</v>
      </c>
      <c r="J7768" s="63">
        <v>6.3085089503432075</v>
      </c>
      <c r="K7768" s="63">
        <v>5.5283575425322233</v>
      </c>
      <c r="L7768" s="63">
        <v>6.8414000424591528</v>
      </c>
      <c r="M7768" s="63">
        <v>7.6496989500204311</v>
      </c>
      <c r="N7768" s="63">
        <v>6.5207945239199958</v>
      </c>
      <c r="O7768" s="71">
        <v>6.106381296588034</v>
      </c>
    </row>
    <row r="7769" spans="2:15" outlineLevel="1" x14ac:dyDescent="0.25">
      <c r="B7769" s="65">
        <v>7760</v>
      </c>
      <c r="C7769" s="60">
        <v>1</v>
      </c>
      <c r="D7769" s="61">
        <v>0</v>
      </c>
      <c r="E7769" s="61">
        <v>1</v>
      </c>
      <c r="F7769" s="61">
        <v>1</v>
      </c>
      <c r="G7769" s="61">
        <v>1</v>
      </c>
      <c r="H7769" s="61">
        <v>0</v>
      </c>
      <c r="I7769" s="62">
        <v>95273.687237354054</v>
      </c>
      <c r="J7769" s="63">
        <v>6.0583892763275973</v>
      </c>
      <c r="K7769" s="63">
        <v>5.2801436517409988</v>
      </c>
      <c r="L7769" s="63">
        <v>7.4424535266645009</v>
      </c>
      <c r="M7769" s="63">
        <v>7.1856403242618825</v>
      </c>
      <c r="N7769" s="63">
        <v>6.827489187310162</v>
      </c>
      <c r="O7769" s="71">
        <v>6.7348816487850591</v>
      </c>
    </row>
    <row r="7770" spans="2:15" outlineLevel="1" x14ac:dyDescent="0.25">
      <c r="B7770" s="65">
        <v>7761</v>
      </c>
      <c r="C7770" s="60">
        <v>1</v>
      </c>
      <c r="D7770" s="61">
        <v>0</v>
      </c>
      <c r="E7770" s="61">
        <v>1</v>
      </c>
      <c r="F7770" s="61">
        <v>1</v>
      </c>
      <c r="G7770" s="61">
        <v>1</v>
      </c>
      <c r="H7770" s="61">
        <v>0</v>
      </c>
      <c r="I7770" s="62">
        <v>95550.439280959472</v>
      </c>
      <c r="J7770" s="63">
        <v>6.1959060861161017</v>
      </c>
      <c r="K7770" s="63">
        <v>4.4123395402552958</v>
      </c>
      <c r="L7770" s="63">
        <v>7.0752508856326122</v>
      </c>
      <c r="M7770" s="63">
        <v>8.1319993479707833</v>
      </c>
      <c r="N7770" s="63">
        <v>7.1855879984696687</v>
      </c>
      <c r="O7770" s="71">
        <v>6.4346496542349492</v>
      </c>
    </row>
    <row r="7771" spans="2:15" outlineLevel="1" x14ac:dyDescent="0.25">
      <c r="B7771" s="65">
        <v>7762</v>
      </c>
      <c r="C7771" s="60">
        <v>1</v>
      </c>
      <c r="D7771" s="61">
        <v>0</v>
      </c>
      <c r="E7771" s="61">
        <v>1</v>
      </c>
      <c r="F7771" s="61">
        <v>1</v>
      </c>
      <c r="G7771" s="61">
        <v>1</v>
      </c>
      <c r="H7771" s="61">
        <v>0</v>
      </c>
      <c r="I7771" s="62">
        <v>26061.692149271228</v>
      </c>
      <c r="J7771" s="63">
        <v>5.9083077648596412</v>
      </c>
      <c r="K7771" s="63">
        <v>5.1127801185571933</v>
      </c>
      <c r="L7771" s="63">
        <v>6.6346509560663609</v>
      </c>
      <c r="M7771" s="63">
        <v>6.8106434517711829</v>
      </c>
      <c r="N7771" s="63">
        <v>6.6074307873602018</v>
      </c>
      <c r="O7771" s="71">
        <v>6.4867313023632409</v>
      </c>
    </row>
    <row r="7772" spans="2:15" outlineLevel="1" x14ac:dyDescent="0.25">
      <c r="B7772" s="65">
        <v>7763</v>
      </c>
      <c r="C7772" s="60">
        <v>1</v>
      </c>
      <c r="D7772" s="61">
        <v>0</v>
      </c>
      <c r="E7772" s="61">
        <v>1</v>
      </c>
      <c r="F7772" s="61">
        <v>1</v>
      </c>
      <c r="G7772" s="61">
        <v>1</v>
      </c>
      <c r="H7772" s="61">
        <v>0</v>
      </c>
      <c r="I7772" s="62">
        <v>79575.999731874908</v>
      </c>
      <c r="J7772" s="63">
        <v>5.9989472510528365</v>
      </c>
      <c r="K7772" s="63">
        <v>5.5034801054290252</v>
      </c>
      <c r="L7772" s="63">
        <v>6.8168208951794824</v>
      </c>
      <c r="M7772" s="63">
        <v>8.8548205965119759</v>
      </c>
      <c r="N7772" s="63">
        <v>6.8337633700750127</v>
      </c>
      <c r="O7772" s="71">
        <v>6.6483665258649269</v>
      </c>
    </row>
    <row r="7773" spans="2:15" outlineLevel="1" x14ac:dyDescent="0.25">
      <c r="B7773" s="65">
        <v>7764</v>
      </c>
      <c r="C7773" s="60">
        <v>1</v>
      </c>
      <c r="D7773" s="61">
        <v>0</v>
      </c>
      <c r="E7773" s="61">
        <v>1</v>
      </c>
      <c r="F7773" s="61">
        <v>1</v>
      </c>
      <c r="G7773" s="61">
        <v>1</v>
      </c>
      <c r="H7773" s="61">
        <v>0</v>
      </c>
      <c r="I7773" s="62">
        <v>99730.279597999004</v>
      </c>
      <c r="J7773" s="63">
        <v>6.2458817946493408</v>
      </c>
      <c r="K7773" s="63">
        <v>5.3048628651281309</v>
      </c>
      <c r="L7773" s="63">
        <v>7.6753162866463249</v>
      </c>
      <c r="M7773" s="63">
        <v>8.9976779920007122</v>
      </c>
      <c r="N7773" s="63">
        <v>6.4249239017070137</v>
      </c>
      <c r="O7773" s="71">
        <v>6.3934301167723788</v>
      </c>
    </row>
    <row r="7774" spans="2:15" outlineLevel="1" x14ac:dyDescent="0.25">
      <c r="B7774" s="65">
        <v>7765</v>
      </c>
      <c r="C7774" s="60">
        <v>1</v>
      </c>
      <c r="D7774" s="61">
        <v>0</v>
      </c>
      <c r="E7774" s="61">
        <v>1</v>
      </c>
      <c r="F7774" s="61">
        <v>1</v>
      </c>
      <c r="G7774" s="61">
        <v>1</v>
      </c>
      <c r="H7774" s="61">
        <v>0</v>
      </c>
      <c r="I7774" s="62">
        <v>95374.564139528418</v>
      </c>
      <c r="J7774" s="63">
        <v>6.9505480250401046</v>
      </c>
      <c r="K7774" s="63">
        <v>5.3143865192806956</v>
      </c>
      <c r="L7774" s="63">
        <v>6.9966595389847956</v>
      </c>
      <c r="M7774" s="63">
        <v>6.2233471530981435</v>
      </c>
      <c r="N7774" s="63">
        <v>7.3156269728527779</v>
      </c>
      <c r="O7774" s="71">
        <v>6.589415514704176</v>
      </c>
    </row>
    <row r="7775" spans="2:15" outlineLevel="1" x14ac:dyDescent="0.25">
      <c r="B7775" s="65">
        <v>7766</v>
      </c>
      <c r="C7775" s="60">
        <v>1</v>
      </c>
      <c r="D7775" s="61">
        <v>0</v>
      </c>
      <c r="E7775" s="61">
        <v>1</v>
      </c>
      <c r="F7775" s="61">
        <v>1</v>
      </c>
      <c r="G7775" s="61">
        <v>0</v>
      </c>
      <c r="H7775" s="61">
        <v>1</v>
      </c>
      <c r="I7775" s="62">
        <v>99962.504076244848</v>
      </c>
      <c r="J7775" s="63">
        <v>6.8998998322076259</v>
      </c>
      <c r="K7775" s="63">
        <v>6.3288410930902783</v>
      </c>
      <c r="L7775" s="63">
        <v>7.0436883887486408</v>
      </c>
      <c r="M7775" s="63">
        <v>7.2510795817794627</v>
      </c>
      <c r="N7775" s="63">
        <v>6.6060785182295545</v>
      </c>
      <c r="O7775" s="71">
        <v>6.7865573522905862</v>
      </c>
    </row>
    <row r="7776" spans="2:15" outlineLevel="1" x14ac:dyDescent="0.25">
      <c r="B7776" s="65">
        <v>7767</v>
      </c>
      <c r="C7776" s="60">
        <v>1</v>
      </c>
      <c r="D7776" s="61">
        <v>0</v>
      </c>
      <c r="E7776" s="61">
        <v>1</v>
      </c>
      <c r="F7776" s="61">
        <v>1</v>
      </c>
      <c r="G7776" s="61">
        <v>1</v>
      </c>
      <c r="H7776" s="61">
        <v>0</v>
      </c>
      <c r="I7776" s="62">
        <v>98914.555041935819</v>
      </c>
      <c r="J7776" s="63">
        <v>6.026524528296143</v>
      </c>
      <c r="K7776" s="63">
        <v>5.2077112652740158</v>
      </c>
      <c r="L7776" s="63">
        <v>7.2624708493528196</v>
      </c>
      <c r="M7776" s="63">
        <v>7.8650295667285341</v>
      </c>
      <c r="N7776" s="63">
        <v>7.372483905245061</v>
      </c>
      <c r="O7776" s="71">
        <v>7.1475704148405814</v>
      </c>
    </row>
    <row r="7777" spans="2:15" outlineLevel="1" x14ac:dyDescent="0.25">
      <c r="B7777" s="65">
        <v>7768</v>
      </c>
      <c r="C7777" s="60">
        <v>1</v>
      </c>
      <c r="D7777" s="61">
        <v>0</v>
      </c>
      <c r="E7777" s="61">
        <v>1</v>
      </c>
      <c r="F7777" s="61">
        <v>1</v>
      </c>
      <c r="G7777" s="61">
        <v>0</v>
      </c>
      <c r="H7777" s="61">
        <v>1</v>
      </c>
      <c r="I7777" s="62">
        <v>61719.9975899485</v>
      </c>
      <c r="J7777" s="63">
        <v>6.6579525519331995</v>
      </c>
      <c r="K7777" s="63">
        <v>5.0431474537379195</v>
      </c>
      <c r="L7777" s="63">
        <v>6.6383103636764984</v>
      </c>
      <c r="M7777" s="63">
        <v>6.2065933003906819</v>
      </c>
      <c r="N7777" s="63">
        <v>6.5954666038801832</v>
      </c>
      <c r="O7777" s="71">
        <v>6.7461269015910617</v>
      </c>
    </row>
    <row r="7778" spans="2:15" outlineLevel="1" x14ac:dyDescent="0.25">
      <c r="B7778" s="65">
        <v>7769</v>
      </c>
      <c r="C7778" s="60">
        <v>1</v>
      </c>
      <c r="D7778" s="61">
        <v>0</v>
      </c>
      <c r="E7778" s="61">
        <v>1</v>
      </c>
      <c r="F7778" s="61">
        <v>1</v>
      </c>
      <c r="G7778" s="61">
        <v>0</v>
      </c>
      <c r="H7778" s="61">
        <v>1</v>
      </c>
      <c r="I7778" s="62">
        <v>97329.822641050618</v>
      </c>
      <c r="J7778" s="63">
        <v>6.081828887454531</v>
      </c>
      <c r="K7778" s="63">
        <v>4.8965542308979515</v>
      </c>
      <c r="L7778" s="63">
        <v>8.004198836309838</v>
      </c>
      <c r="M7778" s="63">
        <v>7.8515506827109691</v>
      </c>
      <c r="N7778" s="63">
        <v>6.8281380842360386</v>
      </c>
      <c r="O7778" s="71">
        <v>6.9358659534278084</v>
      </c>
    </row>
    <row r="7779" spans="2:15" outlineLevel="1" x14ac:dyDescent="0.25">
      <c r="B7779" s="65">
        <v>7770</v>
      </c>
      <c r="C7779" s="60">
        <v>0</v>
      </c>
      <c r="D7779" s="61">
        <v>1</v>
      </c>
      <c r="E7779" s="61">
        <v>1</v>
      </c>
      <c r="F7779" s="61">
        <v>1</v>
      </c>
      <c r="G7779" s="61">
        <v>0</v>
      </c>
      <c r="H7779" s="61">
        <v>1</v>
      </c>
      <c r="I7779" s="62">
        <v>100243.46254222649</v>
      </c>
      <c r="J7779" s="63">
        <v>5.7073087410877479</v>
      </c>
      <c r="K7779" s="63">
        <v>6.1572718438917979</v>
      </c>
      <c r="L7779" s="63">
        <v>7.5580960752386179</v>
      </c>
      <c r="M7779" s="63">
        <v>7.8711544187584668</v>
      </c>
      <c r="N7779" s="63">
        <v>6.6835780933802349</v>
      </c>
      <c r="O7779" s="71">
        <v>7.4640738011053287</v>
      </c>
    </row>
    <row r="7780" spans="2:15" outlineLevel="1" x14ac:dyDescent="0.25">
      <c r="B7780" s="65">
        <v>7771</v>
      </c>
      <c r="C7780" s="60">
        <v>1</v>
      </c>
      <c r="D7780" s="61">
        <v>0</v>
      </c>
      <c r="E7780" s="61">
        <v>1</v>
      </c>
      <c r="F7780" s="61">
        <v>1</v>
      </c>
      <c r="G7780" s="61">
        <v>1</v>
      </c>
      <c r="H7780" s="61">
        <v>0</v>
      </c>
      <c r="I7780" s="62">
        <v>103294.46632319305</v>
      </c>
      <c r="J7780" s="63">
        <v>5.9149257549256244</v>
      </c>
      <c r="K7780" s="63">
        <v>5.8348246692342371</v>
      </c>
      <c r="L7780" s="63">
        <v>7.4446745942161403</v>
      </c>
      <c r="M7780" s="63">
        <v>8.8700801414070245</v>
      </c>
      <c r="N7780" s="63">
        <v>7.2905173430025307</v>
      </c>
      <c r="O7780" s="71">
        <v>7.0743476200996671</v>
      </c>
    </row>
    <row r="7781" spans="2:15" outlineLevel="1" x14ac:dyDescent="0.25">
      <c r="B7781" s="65">
        <v>7772</v>
      </c>
      <c r="C7781" s="60">
        <v>1</v>
      </c>
      <c r="D7781" s="61">
        <v>0</v>
      </c>
      <c r="E7781" s="61">
        <v>1</v>
      </c>
      <c r="F7781" s="61">
        <v>1</v>
      </c>
      <c r="G7781" s="61">
        <v>0</v>
      </c>
      <c r="H7781" s="61">
        <v>1</v>
      </c>
      <c r="I7781" s="62">
        <v>94233.390713400775</v>
      </c>
      <c r="J7781" s="63">
        <v>5.8259272128924993</v>
      </c>
      <c r="K7781" s="63">
        <v>5.549260536983498</v>
      </c>
      <c r="L7781" s="63">
        <v>7.9249108533970523</v>
      </c>
      <c r="M7781" s="63">
        <v>6.3216761291771899</v>
      </c>
      <c r="N7781" s="63">
        <v>6.8301548930749343</v>
      </c>
      <c r="O7781" s="71">
        <v>7.0332808115686793</v>
      </c>
    </row>
    <row r="7782" spans="2:15" outlineLevel="1" x14ac:dyDescent="0.25">
      <c r="B7782" s="65">
        <v>7773</v>
      </c>
      <c r="C7782" s="60">
        <v>1</v>
      </c>
      <c r="D7782" s="61">
        <v>0</v>
      </c>
      <c r="E7782" s="61">
        <v>1</v>
      </c>
      <c r="F7782" s="61">
        <v>1</v>
      </c>
      <c r="G7782" s="61">
        <v>1</v>
      </c>
      <c r="H7782" s="61">
        <v>0</v>
      </c>
      <c r="I7782" s="62">
        <v>23270.970351186537</v>
      </c>
      <c r="J7782" s="63">
        <v>5.8891166366362597</v>
      </c>
      <c r="K7782" s="63">
        <v>4.6263007787845982</v>
      </c>
      <c r="L7782" s="63">
        <v>7.0686786904629759</v>
      </c>
      <c r="M7782" s="63">
        <v>6.2087897592484431</v>
      </c>
      <c r="N7782" s="63">
        <v>6.7118343893955075</v>
      </c>
      <c r="O7782" s="71">
        <v>6.2958642810922862</v>
      </c>
    </row>
    <row r="7783" spans="2:15" outlineLevel="1" x14ac:dyDescent="0.25">
      <c r="B7783" s="65">
        <v>7774</v>
      </c>
      <c r="C7783" s="60">
        <v>1</v>
      </c>
      <c r="D7783" s="61">
        <v>0</v>
      </c>
      <c r="E7783" s="61">
        <v>1</v>
      </c>
      <c r="F7783" s="61">
        <v>1</v>
      </c>
      <c r="G7783" s="61">
        <v>1</v>
      </c>
      <c r="H7783" s="61">
        <v>0</v>
      </c>
      <c r="I7783" s="62">
        <v>97379.371500515146</v>
      </c>
      <c r="J7783" s="63">
        <v>6.5773287094506827</v>
      </c>
      <c r="K7783" s="63">
        <v>5.9285658607201013</v>
      </c>
      <c r="L7783" s="63">
        <v>7.1524626236627453</v>
      </c>
      <c r="M7783" s="63">
        <v>6.8428548958232565</v>
      </c>
      <c r="N7783" s="63">
        <v>7.164059867513437</v>
      </c>
      <c r="O7783" s="71">
        <v>6.385369996235271</v>
      </c>
    </row>
    <row r="7784" spans="2:15" outlineLevel="1" x14ac:dyDescent="0.25">
      <c r="B7784" s="65">
        <v>7775</v>
      </c>
      <c r="C7784" s="60">
        <v>1</v>
      </c>
      <c r="D7784" s="61">
        <v>0</v>
      </c>
      <c r="E7784" s="61">
        <v>1</v>
      </c>
      <c r="F7784" s="61">
        <v>1</v>
      </c>
      <c r="G7784" s="61">
        <v>1</v>
      </c>
      <c r="H7784" s="61">
        <v>0</v>
      </c>
      <c r="I7784" s="62">
        <v>97167.084524689621</v>
      </c>
      <c r="J7784" s="63">
        <v>6.2477908522709562</v>
      </c>
      <c r="K7784" s="63">
        <v>5.1143484129337349</v>
      </c>
      <c r="L7784" s="63">
        <v>7.6775193969675124</v>
      </c>
      <c r="M7784" s="63">
        <v>7.7388348687818329</v>
      </c>
      <c r="N7784" s="63">
        <v>7.022010583914982</v>
      </c>
      <c r="O7784" s="71">
        <v>6.468595316438309</v>
      </c>
    </row>
    <row r="7785" spans="2:15" outlineLevel="1" x14ac:dyDescent="0.25">
      <c r="B7785" s="65">
        <v>7776</v>
      </c>
      <c r="C7785" s="60">
        <v>1</v>
      </c>
      <c r="D7785" s="61">
        <v>0</v>
      </c>
      <c r="E7785" s="61">
        <v>1</v>
      </c>
      <c r="F7785" s="61">
        <v>1</v>
      </c>
      <c r="G7785" s="61">
        <v>1</v>
      </c>
      <c r="H7785" s="61">
        <v>0</v>
      </c>
      <c r="I7785" s="62">
        <v>82089.927312215979</v>
      </c>
      <c r="J7785" s="63">
        <v>5.7208604445298565</v>
      </c>
      <c r="K7785" s="63">
        <v>5.4588071314164202</v>
      </c>
      <c r="L7785" s="63">
        <v>7.0037214950178495</v>
      </c>
      <c r="M7785" s="63">
        <v>8.9772607144309191</v>
      </c>
      <c r="N7785" s="63">
        <v>7.5720116505286548</v>
      </c>
      <c r="O7785" s="71">
        <v>7.1075244676603955</v>
      </c>
    </row>
    <row r="7786" spans="2:15" outlineLevel="1" x14ac:dyDescent="0.25">
      <c r="B7786" s="65">
        <v>7777</v>
      </c>
      <c r="C7786" s="60">
        <v>1</v>
      </c>
      <c r="D7786" s="61">
        <v>0</v>
      </c>
      <c r="E7786" s="61">
        <v>1</v>
      </c>
      <c r="F7786" s="61">
        <v>1</v>
      </c>
      <c r="G7786" s="61">
        <v>1</v>
      </c>
      <c r="H7786" s="61">
        <v>0</v>
      </c>
      <c r="I7786" s="62">
        <v>25880.868734222589</v>
      </c>
      <c r="J7786" s="63">
        <v>6.1727200535180149</v>
      </c>
      <c r="K7786" s="63">
        <v>4.8134018608514095</v>
      </c>
      <c r="L7786" s="63">
        <v>6.1737343757194392</v>
      </c>
      <c r="M7786" s="63">
        <v>6.800760630901304</v>
      </c>
      <c r="N7786" s="63">
        <v>7.1243791503574663</v>
      </c>
      <c r="O7786" s="71">
        <v>6.1812691287158437</v>
      </c>
    </row>
    <row r="7787" spans="2:15" outlineLevel="1" x14ac:dyDescent="0.25">
      <c r="B7787" s="65">
        <v>7778</v>
      </c>
      <c r="C7787" s="60">
        <v>0</v>
      </c>
      <c r="D7787" s="61">
        <v>1</v>
      </c>
      <c r="E7787" s="61">
        <v>1</v>
      </c>
      <c r="F7787" s="61">
        <v>1</v>
      </c>
      <c r="G7787" s="61">
        <v>1</v>
      </c>
      <c r="H7787" s="61">
        <v>0</v>
      </c>
      <c r="I7787" s="62">
        <v>77163.947456937953</v>
      </c>
      <c r="J7787" s="63">
        <v>5.2751813187405237</v>
      </c>
      <c r="K7787" s="63">
        <v>5.527769851374746</v>
      </c>
      <c r="L7787" s="63">
        <v>6.9469783947444146</v>
      </c>
      <c r="M7787" s="63">
        <v>8.2474295635968424</v>
      </c>
      <c r="N7787" s="63">
        <v>7.385529004473983</v>
      </c>
      <c r="O7787" s="71">
        <v>6.5252343867058418</v>
      </c>
    </row>
    <row r="7788" spans="2:15" outlineLevel="1" x14ac:dyDescent="0.25">
      <c r="B7788" s="65">
        <v>7779</v>
      </c>
      <c r="C7788" s="60">
        <v>1</v>
      </c>
      <c r="D7788" s="61">
        <v>0</v>
      </c>
      <c r="E7788" s="61">
        <v>1</v>
      </c>
      <c r="F7788" s="61">
        <v>1</v>
      </c>
      <c r="G7788" s="61">
        <v>1</v>
      </c>
      <c r="H7788" s="61">
        <v>0</v>
      </c>
      <c r="I7788" s="62">
        <v>99895.565878515888</v>
      </c>
      <c r="J7788" s="63">
        <v>6.3240051259351651</v>
      </c>
      <c r="K7788" s="63">
        <v>5.9172643969024143</v>
      </c>
      <c r="L7788" s="63">
        <v>7.1132760777588224</v>
      </c>
      <c r="M7788" s="63">
        <v>7.7533971882183144</v>
      </c>
      <c r="N7788" s="63">
        <v>7.4849215072867628</v>
      </c>
      <c r="O7788" s="71">
        <v>6.3241981963227687</v>
      </c>
    </row>
    <row r="7789" spans="2:15" outlineLevel="1" x14ac:dyDescent="0.25">
      <c r="B7789" s="65">
        <v>7780</v>
      </c>
      <c r="C7789" s="60">
        <v>1</v>
      </c>
      <c r="D7789" s="61">
        <v>0</v>
      </c>
      <c r="E7789" s="61">
        <v>1</v>
      </c>
      <c r="F7789" s="61">
        <v>1</v>
      </c>
      <c r="G7789" s="61">
        <v>0</v>
      </c>
      <c r="H7789" s="61">
        <v>1</v>
      </c>
      <c r="I7789" s="62">
        <v>95073.065059880377</v>
      </c>
      <c r="J7789" s="63">
        <v>5.9051818293593232</v>
      </c>
      <c r="K7789" s="63">
        <v>4.7505539191571291</v>
      </c>
      <c r="L7789" s="63">
        <v>7.417542189869696</v>
      </c>
      <c r="M7789" s="63">
        <v>7.3791563354131728</v>
      </c>
      <c r="N7789" s="63">
        <v>6.7365594051688795</v>
      </c>
      <c r="O7789" s="71">
        <v>7.4578015375070947</v>
      </c>
    </row>
    <row r="7790" spans="2:15" outlineLevel="1" x14ac:dyDescent="0.25">
      <c r="B7790" s="65">
        <v>7781</v>
      </c>
      <c r="C7790" s="60">
        <v>0</v>
      </c>
      <c r="D7790" s="61">
        <v>1</v>
      </c>
      <c r="E7790" s="61">
        <v>1</v>
      </c>
      <c r="F7790" s="61">
        <v>1</v>
      </c>
      <c r="G7790" s="61">
        <v>1</v>
      </c>
      <c r="H7790" s="61">
        <v>0</v>
      </c>
      <c r="I7790" s="62">
        <v>65094.713302599615</v>
      </c>
      <c r="J7790" s="63">
        <v>5.380248017949735</v>
      </c>
      <c r="K7790" s="63">
        <v>6.3059233476641392</v>
      </c>
      <c r="L7790" s="63">
        <v>6.9922209572545659</v>
      </c>
      <c r="M7790" s="63">
        <v>6.4923868659547761</v>
      </c>
      <c r="N7790" s="63">
        <v>7.1424930226444729</v>
      </c>
      <c r="O7790" s="71">
        <v>6.9709452387197715</v>
      </c>
    </row>
    <row r="7791" spans="2:15" outlineLevel="1" x14ac:dyDescent="0.25">
      <c r="B7791" s="65">
        <v>7782</v>
      </c>
      <c r="C7791" s="60">
        <v>0</v>
      </c>
      <c r="D7791" s="61">
        <v>1</v>
      </c>
      <c r="E7791" s="61">
        <v>1</v>
      </c>
      <c r="F7791" s="61">
        <v>1</v>
      </c>
      <c r="G7791" s="61">
        <v>0</v>
      </c>
      <c r="H7791" s="61">
        <v>1</v>
      </c>
      <c r="I7791" s="62">
        <v>98831.198643466138</v>
      </c>
      <c r="J7791" s="63">
        <v>6.3184928821965594</v>
      </c>
      <c r="K7791" s="63">
        <v>6.4225065190220345</v>
      </c>
      <c r="L7791" s="63">
        <v>7.2489592212308374</v>
      </c>
      <c r="M7791" s="63">
        <v>6.9629314926387558</v>
      </c>
      <c r="N7791" s="63">
        <v>6.8388547525244663</v>
      </c>
      <c r="O7791" s="71">
        <v>6.8731989983633026</v>
      </c>
    </row>
    <row r="7792" spans="2:15" outlineLevel="1" x14ac:dyDescent="0.25">
      <c r="B7792" s="65">
        <v>7783</v>
      </c>
      <c r="C7792" s="60">
        <v>0</v>
      </c>
      <c r="D7792" s="61">
        <v>1</v>
      </c>
      <c r="E7792" s="61">
        <v>1</v>
      </c>
      <c r="F7792" s="61">
        <v>1</v>
      </c>
      <c r="G7792" s="61">
        <v>1</v>
      </c>
      <c r="H7792" s="61">
        <v>0</v>
      </c>
      <c r="I7792" s="62">
        <v>78562.845431246358</v>
      </c>
      <c r="J7792" s="63">
        <v>5.4992580190565095</v>
      </c>
      <c r="K7792" s="63">
        <v>5.6339612777701582</v>
      </c>
      <c r="L7792" s="63">
        <v>7.1135590999726706</v>
      </c>
      <c r="M7792" s="63">
        <v>8.2030263460767259</v>
      </c>
      <c r="N7792" s="63">
        <v>7.1463639834333099</v>
      </c>
      <c r="O7792" s="71">
        <v>6.9758904963857731</v>
      </c>
    </row>
    <row r="7793" spans="2:15" outlineLevel="1" x14ac:dyDescent="0.25">
      <c r="B7793" s="65">
        <v>7784</v>
      </c>
      <c r="C7793" s="60">
        <v>1</v>
      </c>
      <c r="D7793" s="61">
        <v>0</v>
      </c>
      <c r="E7793" s="61">
        <v>1</v>
      </c>
      <c r="F7793" s="61">
        <v>1</v>
      </c>
      <c r="G7793" s="61">
        <v>1</v>
      </c>
      <c r="H7793" s="61">
        <v>0</v>
      </c>
      <c r="I7793" s="62">
        <v>74318.22691599805</v>
      </c>
      <c r="J7793" s="63">
        <v>6.2330852019001579</v>
      </c>
      <c r="K7793" s="63">
        <v>4.4787258004984025</v>
      </c>
      <c r="L7793" s="63">
        <v>6.3363124198907528</v>
      </c>
      <c r="M7793" s="63">
        <v>8.2313300410417405</v>
      </c>
      <c r="N7793" s="63">
        <v>7.0403656178573861</v>
      </c>
      <c r="O7793" s="71">
        <v>6.2318106655575383</v>
      </c>
    </row>
    <row r="7794" spans="2:15" outlineLevel="1" x14ac:dyDescent="0.25">
      <c r="B7794" s="65">
        <v>7785</v>
      </c>
      <c r="C7794" s="60">
        <v>1</v>
      </c>
      <c r="D7794" s="61">
        <v>0</v>
      </c>
      <c r="E7794" s="61">
        <v>1</v>
      </c>
      <c r="F7794" s="61">
        <v>1</v>
      </c>
      <c r="G7794" s="61">
        <v>1</v>
      </c>
      <c r="H7794" s="61">
        <v>0</v>
      </c>
      <c r="I7794" s="62">
        <v>24896.929359774134</v>
      </c>
      <c r="J7794" s="63">
        <v>5.0783257586234303</v>
      </c>
      <c r="K7794" s="63">
        <v>4.7989353685609295</v>
      </c>
      <c r="L7794" s="63">
        <v>7.1080240056482573</v>
      </c>
      <c r="M7794" s="63">
        <v>6.923892355156168</v>
      </c>
      <c r="N7794" s="63">
        <v>7.1650257979992116</v>
      </c>
      <c r="O7794" s="71">
        <v>6.3512977128986972</v>
      </c>
    </row>
    <row r="7795" spans="2:15" outlineLevel="1" x14ac:dyDescent="0.25">
      <c r="B7795" s="65">
        <v>7786</v>
      </c>
      <c r="C7795" s="60">
        <v>1</v>
      </c>
      <c r="D7795" s="61">
        <v>0</v>
      </c>
      <c r="E7795" s="61">
        <v>1</v>
      </c>
      <c r="F7795" s="61">
        <v>1</v>
      </c>
      <c r="G7795" s="61">
        <v>1</v>
      </c>
      <c r="H7795" s="61">
        <v>0</v>
      </c>
      <c r="I7795" s="62">
        <v>91726.401366013757</v>
      </c>
      <c r="J7795" s="63">
        <v>5.9240372785867823</v>
      </c>
      <c r="K7795" s="63">
        <v>4.2273206149118794</v>
      </c>
      <c r="L7795" s="63">
        <v>7.6507698853852562</v>
      </c>
      <c r="M7795" s="63">
        <v>6.871174601207251</v>
      </c>
      <c r="N7795" s="63">
        <v>7.0690505775863475</v>
      </c>
      <c r="O7795" s="71">
        <v>6.7366783401089876</v>
      </c>
    </row>
    <row r="7796" spans="2:15" outlineLevel="1" x14ac:dyDescent="0.25">
      <c r="B7796" s="65">
        <v>7787</v>
      </c>
      <c r="C7796" s="60">
        <v>1</v>
      </c>
      <c r="D7796" s="61">
        <v>0</v>
      </c>
      <c r="E7796" s="61">
        <v>1</v>
      </c>
      <c r="F7796" s="61">
        <v>1</v>
      </c>
      <c r="G7796" s="61">
        <v>1</v>
      </c>
      <c r="H7796" s="61">
        <v>0</v>
      </c>
      <c r="I7796" s="62">
        <v>75868.488080327399</v>
      </c>
      <c r="J7796" s="63">
        <v>5.441298973689161</v>
      </c>
      <c r="K7796" s="63">
        <v>4.5494965087282448</v>
      </c>
      <c r="L7796" s="63">
        <v>7.0855615471360558</v>
      </c>
      <c r="M7796" s="63">
        <v>8.4520029793049947</v>
      </c>
      <c r="N7796" s="63">
        <v>7.146061301062284</v>
      </c>
      <c r="O7796" s="71">
        <v>6.9945777948487393</v>
      </c>
    </row>
    <row r="7797" spans="2:15" outlineLevel="1" x14ac:dyDescent="0.25">
      <c r="B7797" s="65">
        <v>7788</v>
      </c>
      <c r="C7797" s="60">
        <v>0</v>
      </c>
      <c r="D7797" s="61">
        <v>1</v>
      </c>
      <c r="E7797" s="61">
        <v>1</v>
      </c>
      <c r="F7797" s="61">
        <v>1</v>
      </c>
      <c r="G7797" s="61">
        <v>0</v>
      </c>
      <c r="H7797" s="61">
        <v>1</v>
      </c>
      <c r="I7797" s="62">
        <v>76464.216283213027</v>
      </c>
      <c r="J7797" s="63">
        <v>5.5499068176384991</v>
      </c>
      <c r="K7797" s="63">
        <v>5.6505176857043109</v>
      </c>
      <c r="L7797" s="63">
        <v>6.5054584690634023</v>
      </c>
      <c r="M7797" s="63">
        <v>7.7144964271651491</v>
      </c>
      <c r="N7797" s="63">
        <v>6.9710552907504155</v>
      </c>
      <c r="O7797" s="71">
        <v>7.1740973401755053</v>
      </c>
    </row>
    <row r="7798" spans="2:15" outlineLevel="1" x14ac:dyDescent="0.25">
      <c r="B7798" s="65">
        <v>7789</v>
      </c>
      <c r="C7798" s="60">
        <v>1</v>
      </c>
      <c r="D7798" s="61">
        <v>0</v>
      </c>
      <c r="E7798" s="61">
        <v>1</v>
      </c>
      <c r="F7798" s="61">
        <v>1</v>
      </c>
      <c r="G7798" s="61">
        <v>1</v>
      </c>
      <c r="H7798" s="61">
        <v>0</v>
      </c>
      <c r="I7798" s="62">
        <v>26989.508291865146</v>
      </c>
      <c r="J7798" s="63">
        <v>6.4271055504594194</v>
      </c>
      <c r="K7798" s="63">
        <v>4.9498561462294237</v>
      </c>
      <c r="L7798" s="63">
        <v>6.1554989813918066</v>
      </c>
      <c r="M7798" s="63">
        <v>7.1260146403838212</v>
      </c>
      <c r="N7798" s="63">
        <v>6.5076641196155567</v>
      </c>
      <c r="O7798" s="71">
        <v>6.4722585627571441</v>
      </c>
    </row>
    <row r="7799" spans="2:15" outlineLevel="1" x14ac:dyDescent="0.25">
      <c r="B7799" s="65">
        <v>7790</v>
      </c>
      <c r="C7799" s="60">
        <v>1</v>
      </c>
      <c r="D7799" s="61">
        <v>0</v>
      </c>
      <c r="E7799" s="61">
        <v>1</v>
      </c>
      <c r="F7799" s="61">
        <v>1</v>
      </c>
      <c r="G7799" s="61">
        <v>1</v>
      </c>
      <c r="H7799" s="61">
        <v>0</v>
      </c>
      <c r="I7799" s="62">
        <v>75220.745307687102</v>
      </c>
      <c r="J7799" s="63">
        <v>6.1372044861855191</v>
      </c>
      <c r="K7799" s="63">
        <v>5.2302754262829101</v>
      </c>
      <c r="L7799" s="63">
        <v>6.8290975833799674</v>
      </c>
      <c r="M7799" s="63">
        <v>7.4538508525914633</v>
      </c>
      <c r="N7799" s="63">
        <v>6.8913020188804506</v>
      </c>
      <c r="O7799" s="71">
        <v>6.6383749195574202</v>
      </c>
    </row>
    <row r="7800" spans="2:15" outlineLevel="1" x14ac:dyDescent="0.25">
      <c r="B7800" s="65">
        <v>7791</v>
      </c>
      <c r="C7800" s="60">
        <v>0</v>
      </c>
      <c r="D7800" s="61">
        <v>1</v>
      </c>
      <c r="E7800" s="61">
        <v>1</v>
      </c>
      <c r="F7800" s="61">
        <v>1</v>
      </c>
      <c r="G7800" s="61">
        <v>1</v>
      </c>
      <c r="H7800" s="61">
        <v>0</v>
      </c>
      <c r="I7800" s="62">
        <v>99555.272187544804</v>
      </c>
      <c r="J7800" s="63">
        <v>6.078536437821854</v>
      </c>
      <c r="K7800" s="63">
        <v>6.5079526563872436</v>
      </c>
      <c r="L7800" s="63">
        <v>8.316868545193449</v>
      </c>
      <c r="M7800" s="63">
        <v>6.3406804908713692</v>
      </c>
      <c r="N7800" s="63">
        <v>7.2519745939579527</v>
      </c>
      <c r="O7800" s="71">
        <v>7.0714220575186619</v>
      </c>
    </row>
    <row r="7801" spans="2:15" outlineLevel="1" x14ac:dyDescent="0.25">
      <c r="B7801" s="65">
        <v>7792</v>
      </c>
      <c r="C7801" s="60">
        <v>1</v>
      </c>
      <c r="D7801" s="61">
        <v>0</v>
      </c>
      <c r="E7801" s="61">
        <v>1</v>
      </c>
      <c r="F7801" s="61">
        <v>1</v>
      </c>
      <c r="G7801" s="61">
        <v>1</v>
      </c>
      <c r="H7801" s="61">
        <v>0</v>
      </c>
      <c r="I7801" s="62">
        <v>92900.944113005156</v>
      </c>
      <c r="J7801" s="63">
        <v>5.9609204118634223</v>
      </c>
      <c r="K7801" s="63">
        <v>4.4348041262261244</v>
      </c>
      <c r="L7801" s="63">
        <v>7.5962450713063436</v>
      </c>
      <c r="M7801" s="63">
        <v>7.0248337467781798</v>
      </c>
      <c r="N7801" s="63">
        <v>7.0081007178200645</v>
      </c>
      <c r="O7801" s="71">
        <v>6.8471151528921155</v>
      </c>
    </row>
    <row r="7802" spans="2:15" outlineLevel="1" x14ac:dyDescent="0.25">
      <c r="B7802" s="65">
        <v>7793</v>
      </c>
      <c r="C7802" s="60">
        <v>1</v>
      </c>
      <c r="D7802" s="61">
        <v>0</v>
      </c>
      <c r="E7802" s="61">
        <v>1</v>
      </c>
      <c r="F7802" s="61">
        <v>1</v>
      </c>
      <c r="G7802" s="61">
        <v>1</v>
      </c>
      <c r="H7802" s="61">
        <v>0</v>
      </c>
      <c r="I7802" s="62">
        <v>77091.37345455616</v>
      </c>
      <c r="J7802" s="63">
        <v>6.2019727272449465</v>
      </c>
      <c r="K7802" s="63">
        <v>5.7911363529342443</v>
      </c>
      <c r="L7802" s="63">
        <v>6.12774491991612</v>
      </c>
      <c r="M7802" s="63">
        <v>8.0611798130075805</v>
      </c>
      <c r="N7802" s="63">
        <v>6.7271775235088009</v>
      </c>
      <c r="O7802" s="71">
        <v>6.465825050043339</v>
      </c>
    </row>
    <row r="7803" spans="2:15" outlineLevel="1" x14ac:dyDescent="0.25">
      <c r="B7803" s="65">
        <v>7794</v>
      </c>
      <c r="C7803" s="60">
        <v>1</v>
      </c>
      <c r="D7803" s="61">
        <v>0</v>
      </c>
      <c r="E7803" s="61">
        <v>1</v>
      </c>
      <c r="F7803" s="61">
        <v>1</v>
      </c>
      <c r="G7803" s="61">
        <v>1</v>
      </c>
      <c r="H7803" s="61">
        <v>0</v>
      </c>
      <c r="I7803" s="62">
        <v>78328.21594290185</v>
      </c>
      <c r="J7803" s="63">
        <v>5.6645720114747249</v>
      </c>
      <c r="K7803" s="63">
        <v>5.4859121107309443</v>
      </c>
      <c r="L7803" s="63">
        <v>6.8789417755603077</v>
      </c>
      <c r="M7803" s="63">
        <v>8.1999605900247197</v>
      </c>
      <c r="N7803" s="63">
        <v>7.6364776026220511</v>
      </c>
      <c r="O7803" s="71">
        <v>6.4324189405564542</v>
      </c>
    </row>
    <row r="7804" spans="2:15" outlineLevel="1" x14ac:dyDescent="0.25">
      <c r="B7804" s="65">
        <v>7795</v>
      </c>
      <c r="C7804" s="60">
        <v>1</v>
      </c>
      <c r="D7804" s="61">
        <v>0</v>
      </c>
      <c r="E7804" s="61">
        <v>1</v>
      </c>
      <c r="F7804" s="61">
        <v>1</v>
      </c>
      <c r="G7804" s="61">
        <v>1</v>
      </c>
      <c r="H7804" s="61">
        <v>0</v>
      </c>
      <c r="I7804" s="62">
        <v>79516.375199525617</v>
      </c>
      <c r="J7804" s="63">
        <v>5.7685996106983035</v>
      </c>
      <c r="K7804" s="63">
        <v>5.5882906410922653</v>
      </c>
      <c r="L7804" s="63">
        <v>7.081479479950505</v>
      </c>
      <c r="M7804" s="63">
        <v>8.0727290237422729</v>
      </c>
      <c r="N7804" s="63">
        <v>7.2510046567646906</v>
      </c>
      <c r="O7804" s="71">
        <v>7.2128225159993047</v>
      </c>
    </row>
    <row r="7805" spans="2:15" outlineLevel="1" x14ac:dyDescent="0.25">
      <c r="B7805" s="65">
        <v>7796</v>
      </c>
      <c r="C7805" s="60">
        <v>1</v>
      </c>
      <c r="D7805" s="61">
        <v>0</v>
      </c>
      <c r="E7805" s="61">
        <v>1</v>
      </c>
      <c r="F7805" s="61">
        <v>1</v>
      </c>
      <c r="G7805" s="61">
        <v>0</v>
      </c>
      <c r="H7805" s="61">
        <v>1</v>
      </c>
      <c r="I7805" s="62">
        <v>99315.207233037596</v>
      </c>
      <c r="J7805" s="63">
        <v>5.9298828730170845</v>
      </c>
      <c r="K7805" s="63">
        <v>5.5293968760373922</v>
      </c>
      <c r="L7805" s="63">
        <v>7.2474644710551441</v>
      </c>
      <c r="M7805" s="63">
        <v>7.8706777535000318</v>
      </c>
      <c r="N7805" s="63">
        <v>7.0386623908949666</v>
      </c>
      <c r="O7805" s="71">
        <v>7.4072727802918372</v>
      </c>
    </row>
    <row r="7806" spans="2:15" outlineLevel="1" x14ac:dyDescent="0.25">
      <c r="B7806" s="65">
        <v>7797</v>
      </c>
      <c r="C7806" s="60">
        <v>0</v>
      </c>
      <c r="D7806" s="61">
        <v>1</v>
      </c>
      <c r="E7806" s="61">
        <v>1</v>
      </c>
      <c r="F7806" s="61">
        <v>1</v>
      </c>
      <c r="G7806" s="61">
        <v>1</v>
      </c>
      <c r="H7806" s="61">
        <v>0</v>
      </c>
      <c r="I7806" s="62">
        <v>97297.611387668818</v>
      </c>
      <c r="J7806" s="63">
        <v>5.5209273398651151</v>
      </c>
      <c r="K7806" s="63">
        <v>6.199676983990642</v>
      </c>
      <c r="L7806" s="63">
        <v>7.2395730781738221</v>
      </c>
      <c r="M7806" s="63">
        <v>7.2311781167213862</v>
      </c>
      <c r="N7806" s="63">
        <v>7.1327310024877342</v>
      </c>
      <c r="O7806" s="71">
        <v>6.8106369190094629</v>
      </c>
    </row>
    <row r="7807" spans="2:15" outlineLevel="1" x14ac:dyDescent="0.25">
      <c r="B7807" s="65">
        <v>7798</v>
      </c>
      <c r="C7807" s="60">
        <v>1</v>
      </c>
      <c r="D7807" s="61">
        <v>0</v>
      </c>
      <c r="E7807" s="61">
        <v>1</v>
      </c>
      <c r="F7807" s="61">
        <v>1</v>
      </c>
      <c r="G7807" s="61">
        <v>1</v>
      </c>
      <c r="H7807" s="61">
        <v>0</v>
      </c>
      <c r="I7807" s="62">
        <v>96334.223582800318</v>
      </c>
      <c r="J7807" s="63">
        <v>6.6561409608686333</v>
      </c>
      <c r="K7807" s="63">
        <v>5.2300163961448156</v>
      </c>
      <c r="L7807" s="63">
        <v>7.7399521357153258</v>
      </c>
      <c r="M7807" s="63">
        <v>7.4461848245120539</v>
      </c>
      <c r="N7807" s="63">
        <v>6.5493677765493761</v>
      </c>
      <c r="O7807" s="71">
        <v>6.2874720387970671</v>
      </c>
    </row>
    <row r="7808" spans="2:15" outlineLevel="1" x14ac:dyDescent="0.25">
      <c r="B7808" s="65">
        <v>7799</v>
      </c>
      <c r="C7808" s="60">
        <v>1</v>
      </c>
      <c r="D7808" s="61">
        <v>0</v>
      </c>
      <c r="E7808" s="61">
        <v>1</v>
      </c>
      <c r="F7808" s="61">
        <v>1</v>
      </c>
      <c r="G7808" s="61">
        <v>1</v>
      </c>
      <c r="H7808" s="61">
        <v>0</v>
      </c>
      <c r="I7808" s="62">
        <v>97250.895542747239</v>
      </c>
      <c r="J7808" s="63">
        <v>6.6991949551298386</v>
      </c>
      <c r="K7808" s="63">
        <v>4.7245502583625205</v>
      </c>
      <c r="L7808" s="63">
        <v>6.4954637630478675</v>
      </c>
      <c r="M7808" s="63">
        <v>8.642327322952946</v>
      </c>
      <c r="N7808" s="63">
        <v>6.6000901989698511</v>
      </c>
      <c r="O7808" s="71">
        <v>6.506130900495684</v>
      </c>
    </row>
    <row r="7809" spans="2:15" outlineLevel="1" x14ac:dyDescent="0.25">
      <c r="B7809" s="65">
        <v>7800</v>
      </c>
      <c r="C7809" s="60">
        <v>1</v>
      </c>
      <c r="D7809" s="61">
        <v>0</v>
      </c>
      <c r="E7809" s="61">
        <v>1</v>
      </c>
      <c r="F7809" s="61">
        <v>1</v>
      </c>
      <c r="G7809" s="61">
        <v>0</v>
      </c>
      <c r="H7809" s="61">
        <v>1</v>
      </c>
      <c r="I7809" s="62">
        <v>101529.71176774589</v>
      </c>
      <c r="J7809" s="63">
        <v>6.4307867617823389</v>
      </c>
      <c r="K7809" s="63">
        <v>6.312405048321196</v>
      </c>
      <c r="L7809" s="63">
        <v>7.223763086728785</v>
      </c>
      <c r="M7809" s="63">
        <v>7.8780234427479527</v>
      </c>
      <c r="N7809" s="63">
        <v>6.7890161446527459</v>
      </c>
      <c r="O7809" s="71">
        <v>6.9781985822716788</v>
      </c>
    </row>
    <row r="7810" spans="2:15" outlineLevel="1" x14ac:dyDescent="0.25">
      <c r="B7810" s="65">
        <v>7801</v>
      </c>
      <c r="C7810" s="60">
        <v>1</v>
      </c>
      <c r="D7810" s="61">
        <v>0</v>
      </c>
      <c r="E7810" s="61">
        <v>1</v>
      </c>
      <c r="F7810" s="61">
        <v>1</v>
      </c>
      <c r="G7810" s="61">
        <v>0</v>
      </c>
      <c r="H7810" s="61">
        <v>1</v>
      </c>
      <c r="I7810" s="62">
        <v>103485.70387905146</v>
      </c>
      <c r="J7810" s="63">
        <v>7.3165792010240684</v>
      </c>
      <c r="K7810" s="63">
        <v>6.1983834808303335</v>
      </c>
      <c r="L7810" s="63">
        <v>8.1890590613046434</v>
      </c>
      <c r="M7810" s="63">
        <v>7.7931630703770711</v>
      </c>
      <c r="N7810" s="63">
        <v>6.2511324197068854</v>
      </c>
      <c r="O7810" s="71">
        <v>7.0054500164313609</v>
      </c>
    </row>
    <row r="7811" spans="2:15" outlineLevel="1" x14ac:dyDescent="0.25">
      <c r="B7811" s="65">
        <v>7802</v>
      </c>
      <c r="C7811" s="60">
        <v>1</v>
      </c>
      <c r="D7811" s="61">
        <v>0</v>
      </c>
      <c r="E7811" s="61">
        <v>1</v>
      </c>
      <c r="F7811" s="61">
        <v>1</v>
      </c>
      <c r="G7811" s="61">
        <v>0</v>
      </c>
      <c r="H7811" s="61">
        <v>1</v>
      </c>
      <c r="I7811" s="62">
        <v>60921.567894025808</v>
      </c>
      <c r="J7811" s="63">
        <v>6.0748490119350649</v>
      </c>
      <c r="K7811" s="63">
        <v>4.8853657471077234</v>
      </c>
      <c r="L7811" s="63">
        <v>7.4957913682254524</v>
      </c>
      <c r="M7811" s="63">
        <v>6.0598362451497882</v>
      </c>
      <c r="N7811" s="63">
        <v>6.360395966764111</v>
      </c>
      <c r="O7811" s="71">
        <v>7.279652607582932</v>
      </c>
    </row>
    <row r="7812" spans="2:15" outlineLevel="1" x14ac:dyDescent="0.25">
      <c r="B7812" s="65">
        <v>7803</v>
      </c>
      <c r="C7812" s="60">
        <v>1</v>
      </c>
      <c r="D7812" s="61">
        <v>0</v>
      </c>
      <c r="E7812" s="61">
        <v>1</v>
      </c>
      <c r="F7812" s="61">
        <v>1</v>
      </c>
      <c r="G7812" s="61">
        <v>0</v>
      </c>
      <c r="H7812" s="61">
        <v>1</v>
      </c>
      <c r="I7812" s="62">
        <v>28288.986363295087</v>
      </c>
      <c r="J7812" s="63">
        <v>6.3115914580000352</v>
      </c>
      <c r="K7812" s="63">
        <v>5.7239592405960957</v>
      </c>
      <c r="L7812" s="63">
        <v>6.4317916978626091</v>
      </c>
      <c r="M7812" s="63">
        <v>6.5038907944731061</v>
      </c>
      <c r="N7812" s="63">
        <v>6.2657127799843968</v>
      </c>
      <c r="O7812" s="71">
        <v>7.1021804419838324</v>
      </c>
    </row>
    <row r="7813" spans="2:15" outlineLevel="1" x14ac:dyDescent="0.25">
      <c r="B7813" s="65">
        <v>7804</v>
      </c>
      <c r="C7813" s="60">
        <v>1</v>
      </c>
      <c r="D7813" s="61">
        <v>0</v>
      </c>
      <c r="E7813" s="61">
        <v>1</v>
      </c>
      <c r="F7813" s="61">
        <v>1</v>
      </c>
      <c r="G7813" s="61">
        <v>1</v>
      </c>
      <c r="H7813" s="61">
        <v>0</v>
      </c>
      <c r="I7813" s="62">
        <v>94289.625889114192</v>
      </c>
      <c r="J7813" s="63">
        <v>5.9368135963998201</v>
      </c>
      <c r="K7813" s="63">
        <v>5.0570603211673602</v>
      </c>
      <c r="L7813" s="63">
        <v>7.3109881599923963</v>
      </c>
      <c r="M7813" s="63">
        <v>7.1516071228027904</v>
      </c>
      <c r="N7813" s="63">
        <v>7.0397411630209614</v>
      </c>
      <c r="O7813" s="71">
        <v>6.6290332704870343</v>
      </c>
    </row>
    <row r="7814" spans="2:15" outlineLevel="1" x14ac:dyDescent="0.25">
      <c r="B7814" s="65">
        <v>7805</v>
      </c>
      <c r="C7814" s="60">
        <v>1</v>
      </c>
      <c r="D7814" s="61">
        <v>0</v>
      </c>
      <c r="E7814" s="61">
        <v>1</v>
      </c>
      <c r="F7814" s="61">
        <v>1</v>
      </c>
      <c r="G7814" s="61">
        <v>1</v>
      </c>
      <c r="H7814" s="61">
        <v>0</v>
      </c>
      <c r="I7814" s="62">
        <v>95854.300954562321</v>
      </c>
      <c r="J7814" s="63">
        <v>5.8140479842590169</v>
      </c>
      <c r="K7814" s="63">
        <v>5.3913582862906964</v>
      </c>
      <c r="L7814" s="63">
        <v>7.4633832093555466</v>
      </c>
      <c r="M7814" s="63">
        <v>6.9450726397198022</v>
      </c>
      <c r="N7814" s="63">
        <v>7.342231895081472</v>
      </c>
      <c r="O7814" s="71">
        <v>6.8837451684648148</v>
      </c>
    </row>
    <row r="7815" spans="2:15" outlineLevel="1" x14ac:dyDescent="0.25">
      <c r="B7815" s="65">
        <v>7806</v>
      </c>
      <c r="C7815" s="60">
        <v>1</v>
      </c>
      <c r="D7815" s="61">
        <v>0</v>
      </c>
      <c r="E7815" s="61">
        <v>1</v>
      </c>
      <c r="F7815" s="61">
        <v>1</v>
      </c>
      <c r="G7815" s="61">
        <v>1</v>
      </c>
      <c r="H7815" s="61">
        <v>0</v>
      </c>
      <c r="I7815" s="62">
        <v>97840.613377834699</v>
      </c>
      <c r="J7815" s="63">
        <v>6.3322069066546147</v>
      </c>
      <c r="K7815" s="63">
        <v>5.9459342761804388</v>
      </c>
      <c r="L7815" s="63">
        <v>8.0034844439250925</v>
      </c>
      <c r="M7815" s="63">
        <v>6.6322993749966432</v>
      </c>
      <c r="N7815" s="63">
        <v>7.0156137078326291</v>
      </c>
      <c r="O7815" s="71">
        <v>6.8071669200445184</v>
      </c>
    </row>
    <row r="7816" spans="2:15" outlineLevel="1" x14ac:dyDescent="0.25">
      <c r="B7816" s="65">
        <v>7807</v>
      </c>
      <c r="C7816" s="60">
        <v>0</v>
      </c>
      <c r="D7816" s="61">
        <v>1</v>
      </c>
      <c r="E7816" s="61">
        <v>1</v>
      </c>
      <c r="F7816" s="61">
        <v>1</v>
      </c>
      <c r="G7816" s="61">
        <v>1</v>
      </c>
      <c r="H7816" s="61">
        <v>0</v>
      </c>
      <c r="I7816" s="62">
        <v>95155.889345640229</v>
      </c>
      <c r="J7816" s="63">
        <v>5.5052426927270384</v>
      </c>
      <c r="K7816" s="63">
        <v>5.5083644208941687</v>
      </c>
      <c r="L7816" s="63">
        <v>7.5620685183241223</v>
      </c>
      <c r="M7816" s="63">
        <v>7.5003125610462682</v>
      </c>
      <c r="N7816" s="63">
        <v>6.7402879107457299</v>
      </c>
      <c r="O7816" s="71">
        <v>6.6798068636998833</v>
      </c>
    </row>
    <row r="7817" spans="2:15" outlineLevel="1" x14ac:dyDescent="0.25">
      <c r="B7817" s="65">
        <v>7808</v>
      </c>
      <c r="C7817" s="60">
        <v>1</v>
      </c>
      <c r="D7817" s="61">
        <v>0</v>
      </c>
      <c r="E7817" s="61">
        <v>1</v>
      </c>
      <c r="F7817" s="61">
        <v>1</v>
      </c>
      <c r="G7817" s="61">
        <v>1</v>
      </c>
      <c r="H7817" s="61">
        <v>0</v>
      </c>
      <c r="I7817" s="62">
        <v>95277.517908559108</v>
      </c>
      <c r="J7817" s="63">
        <v>5.9006961541556473</v>
      </c>
      <c r="K7817" s="63">
        <v>5.6544461486597895</v>
      </c>
      <c r="L7817" s="63">
        <v>7.6702876157462025</v>
      </c>
      <c r="M7817" s="63">
        <v>7.3870693446886193</v>
      </c>
      <c r="N7817" s="63">
        <v>6.5199678362383988</v>
      </c>
      <c r="O7817" s="71">
        <v>6.3482889898601229</v>
      </c>
    </row>
    <row r="7818" spans="2:15" outlineLevel="1" x14ac:dyDescent="0.25">
      <c r="B7818" s="65">
        <v>7809</v>
      </c>
      <c r="C7818" s="60">
        <v>1</v>
      </c>
      <c r="D7818" s="61">
        <v>0</v>
      </c>
      <c r="E7818" s="61">
        <v>1</v>
      </c>
      <c r="F7818" s="61">
        <v>1</v>
      </c>
      <c r="G7818" s="61">
        <v>0</v>
      </c>
      <c r="H7818" s="61">
        <v>1</v>
      </c>
      <c r="I7818" s="62">
        <v>95493.965268077329</v>
      </c>
      <c r="J7818" s="63">
        <v>5.8529412321645733</v>
      </c>
      <c r="K7818" s="63">
        <v>4.1385875651648494</v>
      </c>
      <c r="L7818" s="63">
        <v>7.1653542063581472</v>
      </c>
      <c r="M7818" s="63">
        <v>8.6501467268609726</v>
      </c>
      <c r="N7818" s="63">
        <v>6.7678638126852109</v>
      </c>
      <c r="O7818" s="71">
        <v>6.9778029495289191</v>
      </c>
    </row>
    <row r="7819" spans="2:15" outlineLevel="1" x14ac:dyDescent="0.25">
      <c r="B7819" s="65">
        <v>7810</v>
      </c>
      <c r="C7819" s="60">
        <v>1</v>
      </c>
      <c r="D7819" s="61">
        <v>0</v>
      </c>
      <c r="E7819" s="61">
        <v>1</v>
      </c>
      <c r="F7819" s="61">
        <v>1</v>
      </c>
      <c r="G7819" s="61">
        <v>1</v>
      </c>
      <c r="H7819" s="61">
        <v>0</v>
      </c>
      <c r="I7819" s="62">
        <v>96854.814479444845</v>
      </c>
      <c r="J7819" s="63">
        <v>5.8912943301649099</v>
      </c>
      <c r="K7819" s="63">
        <v>5.353484159444867</v>
      </c>
      <c r="L7819" s="63">
        <v>7.2559638446130137</v>
      </c>
      <c r="M7819" s="63">
        <v>7.5564121430723121</v>
      </c>
      <c r="N7819" s="63">
        <v>7.142552355253228</v>
      </c>
      <c r="O7819" s="71">
        <v>6.8430535195940454</v>
      </c>
    </row>
    <row r="7820" spans="2:15" outlineLevel="1" x14ac:dyDescent="0.25">
      <c r="B7820" s="65">
        <v>7811</v>
      </c>
      <c r="C7820" s="60">
        <v>0</v>
      </c>
      <c r="D7820" s="61">
        <v>1</v>
      </c>
      <c r="E7820" s="61">
        <v>1</v>
      </c>
      <c r="F7820" s="61">
        <v>1</v>
      </c>
      <c r="G7820" s="61">
        <v>1</v>
      </c>
      <c r="H7820" s="61">
        <v>0</v>
      </c>
      <c r="I7820" s="62">
        <v>24446.047985551544</v>
      </c>
      <c r="J7820" s="63">
        <v>5.1618060966648667</v>
      </c>
      <c r="K7820" s="63">
        <v>5.170853258280756</v>
      </c>
      <c r="L7820" s="63">
        <v>6.8329082925195914</v>
      </c>
      <c r="M7820" s="63">
        <v>6.2249456187168457</v>
      </c>
      <c r="N7820" s="63">
        <v>7.2222524983297323</v>
      </c>
      <c r="O7820" s="71">
        <v>6.5744695192462066</v>
      </c>
    </row>
    <row r="7821" spans="2:15" outlineLevel="1" x14ac:dyDescent="0.25">
      <c r="B7821" s="65">
        <v>7812</v>
      </c>
      <c r="C7821" s="60">
        <v>1</v>
      </c>
      <c r="D7821" s="61">
        <v>0</v>
      </c>
      <c r="E7821" s="61">
        <v>1</v>
      </c>
      <c r="F7821" s="61">
        <v>1</v>
      </c>
      <c r="G7821" s="61">
        <v>1</v>
      </c>
      <c r="H7821" s="61">
        <v>0</v>
      </c>
      <c r="I7821" s="62">
        <v>23730.244816395862</v>
      </c>
      <c r="J7821" s="63">
        <v>5.7283237679842536</v>
      </c>
      <c r="K7821" s="63">
        <v>4.9382798245771173</v>
      </c>
      <c r="L7821" s="63">
        <v>6.5460410239797069</v>
      </c>
      <c r="M7821" s="63">
        <v>6.1756191684988213</v>
      </c>
      <c r="N7821" s="63">
        <v>6.8855754546116694</v>
      </c>
      <c r="O7821" s="71">
        <v>6.4706700636005943</v>
      </c>
    </row>
    <row r="7822" spans="2:15" outlineLevel="1" x14ac:dyDescent="0.25">
      <c r="B7822" s="65">
        <v>7813</v>
      </c>
      <c r="C7822" s="60">
        <v>1</v>
      </c>
      <c r="D7822" s="61">
        <v>0</v>
      </c>
      <c r="E7822" s="61">
        <v>1</v>
      </c>
      <c r="F7822" s="61">
        <v>1</v>
      </c>
      <c r="G7822" s="61">
        <v>1</v>
      </c>
      <c r="H7822" s="61">
        <v>0</v>
      </c>
      <c r="I7822" s="62">
        <v>76770.613030589302</v>
      </c>
      <c r="J7822" s="63">
        <v>5.7942227342230241</v>
      </c>
      <c r="K7822" s="63">
        <v>5.6748283041594254</v>
      </c>
      <c r="L7822" s="63">
        <v>6.9248794068014385</v>
      </c>
      <c r="M7822" s="63">
        <v>8.2167739719422777</v>
      </c>
      <c r="N7822" s="63">
        <v>6.5750979375356744</v>
      </c>
      <c r="O7822" s="71">
        <v>6.457659014425122</v>
      </c>
    </row>
    <row r="7823" spans="2:15" outlineLevel="1" x14ac:dyDescent="0.25">
      <c r="B7823" s="65">
        <v>7814</v>
      </c>
      <c r="C7823" s="60">
        <v>0</v>
      </c>
      <c r="D7823" s="61">
        <v>1</v>
      </c>
      <c r="E7823" s="61">
        <v>1</v>
      </c>
      <c r="F7823" s="61">
        <v>1</v>
      </c>
      <c r="G7823" s="61">
        <v>1</v>
      </c>
      <c r="H7823" s="61">
        <v>0</v>
      </c>
      <c r="I7823" s="62">
        <v>102022.23607639373</v>
      </c>
      <c r="J7823" s="63">
        <v>5.9427585361889559</v>
      </c>
      <c r="K7823" s="63">
        <v>6.033595649094905</v>
      </c>
      <c r="L7823" s="63">
        <v>7.3568880295893573</v>
      </c>
      <c r="M7823" s="63">
        <v>8.5805938257144287</v>
      </c>
      <c r="N7823" s="63">
        <v>7.1283214824825469</v>
      </c>
      <c r="O7823" s="71">
        <v>6.7988362788460108</v>
      </c>
    </row>
    <row r="7824" spans="2:15" outlineLevel="1" x14ac:dyDescent="0.25">
      <c r="B7824" s="65">
        <v>7815</v>
      </c>
      <c r="C7824" s="60">
        <v>1</v>
      </c>
      <c r="D7824" s="61">
        <v>0</v>
      </c>
      <c r="E7824" s="61">
        <v>1</v>
      </c>
      <c r="F7824" s="61">
        <v>1</v>
      </c>
      <c r="G7824" s="61">
        <v>1</v>
      </c>
      <c r="H7824" s="61">
        <v>0</v>
      </c>
      <c r="I7824" s="62">
        <v>25055.883859776426</v>
      </c>
      <c r="J7824" s="63">
        <v>5.2617745255623243</v>
      </c>
      <c r="K7824" s="63">
        <v>5.1571369280665671</v>
      </c>
      <c r="L7824" s="63">
        <v>6.5981818121973106</v>
      </c>
      <c r="M7824" s="63">
        <v>6.5138703505069122</v>
      </c>
      <c r="N7824" s="63">
        <v>7.115051695401494</v>
      </c>
      <c r="O7824" s="71">
        <v>6.6362841009296201</v>
      </c>
    </row>
    <row r="7825" spans="2:15" outlineLevel="1" x14ac:dyDescent="0.25">
      <c r="B7825" s="65">
        <v>7816</v>
      </c>
      <c r="C7825" s="60">
        <v>0</v>
      </c>
      <c r="D7825" s="61">
        <v>1</v>
      </c>
      <c r="E7825" s="61">
        <v>1</v>
      </c>
      <c r="F7825" s="61">
        <v>1</v>
      </c>
      <c r="G7825" s="61">
        <v>1</v>
      </c>
      <c r="H7825" s="61">
        <v>0</v>
      </c>
      <c r="I7825" s="62">
        <v>65321.080612553415</v>
      </c>
      <c r="J7825" s="63">
        <v>5.6918655640591513</v>
      </c>
      <c r="K7825" s="63">
        <v>6.445689024096751</v>
      </c>
      <c r="L7825" s="63">
        <v>6.9392583346651762</v>
      </c>
      <c r="M7825" s="63">
        <v>6.4189634672138958</v>
      </c>
      <c r="N7825" s="63">
        <v>7.168563087742827</v>
      </c>
      <c r="O7825" s="71">
        <v>6.5692507228994854</v>
      </c>
    </row>
    <row r="7826" spans="2:15" outlineLevel="1" x14ac:dyDescent="0.25">
      <c r="B7826" s="65">
        <v>7817</v>
      </c>
      <c r="C7826" s="60">
        <v>1</v>
      </c>
      <c r="D7826" s="61">
        <v>0</v>
      </c>
      <c r="E7826" s="61">
        <v>1</v>
      </c>
      <c r="F7826" s="61">
        <v>1</v>
      </c>
      <c r="G7826" s="61">
        <v>0</v>
      </c>
      <c r="H7826" s="61">
        <v>1</v>
      </c>
      <c r="I7826" s="62">
        <v>77692.31086866952</v>
      </c>
      <c r="J7826" s="63">
        <v>5.4076765595949947</v>
      </c>
      <c r="K7826" s="63">
        <v>4.893033679986396</v>
      </c>
      <c r="L7826" s="63">
        <v>7.3749166270476403</v>
      </c>
      <c r="M7826" s="63">
        <v>8.8575489361168955</v>
      </c>
      <c r="N7826" s="63">
        <v>6.5968942633417091</v>
      </c>
      <c r="O7826" s="71">
        <v>7.3179545766116076</v>
      </c>
    </row>
    <row r="7827" spans="2:15" outlineLevel="1" x14ac:dyDescent="0.25">
      <c r="B7827" s="65">
        <v>7818</v>
      </c>
      <c r="C7827" s="60">
        <v>1</v>
      </c>
      <c r="D7827" s="61">
        <v>0</v>
      </c>
      <c r="E7827" s="61">
        <v>1</v>
      </c>
      <c r="F7827" s="61">
        <v>1</v>
      </c>
      <c r="G7827" s="61">
        <v>1</v>
      </c>
      <c r="H7827" s="61">
        <v>0</v>
      </c>
      <c r="I7827" s="62">
        <v>95070.160348792939</v>
      </c>
      <c r="J7827" s="63">
        <v>6.509603152120925</v>
      </c>
      <c r="K7827" s="63">
        <v>5.1784091389383358</v>
      </c>
      <c r="L7827" s="63">
        <v>7.8084785477403287</v>
      </c>
      <c r="M7827" s="63">
        <v>6.398259162888035</v>
      </c>
      <c r="N7827" s="63">
        <v>7.1093180106585079</v>
      </c>
      <c r="O7827" s="71">
        <v>6.6894893048482373</v>
      </c>
    </row>
    <row r="7828" spans="2:15" outlineLevel="1" x14ac:dyDescent="0.25">
      <c r="B7828" s="65">
        <v>7819</v>
      </c>
      <c r="C7828" s="60">
        <v>1</v>
      </c>
      <c r="D7828" s="61">
        <v>0</v>
      </c>
      <c r="E7828" s="61">
        <v>1</v>
      </c>
      <c r="F7828" s="61">
        <v>1</v>
      </c>
      <c r="G7828" s="61">
        <v>0</v>
      </c>
      <c r="H7828" s="61">
        <v>1</v>
      </c>
      <c r="I7828" s="62">
        <v>96709.505367872713</v>
      </c>
      <c r="J7828" s="63">
        <v>6.0506123230936293</v>
      </c>
      <c r="K7828" s="63">
        <v>5.2819106399817004</v>
      </c>
      <c r="L7828" s="63">
        <v>7.7753925681625926</v>
      </c>
      <c r="M7828" s="63">
        <v>7.6782044462175776</v>
      </c>
      <c r="N7828" s="63">
        <v>6.6326961803568594</v>
      </c>
      <c r="O7828" s="71">
        <v>6.7561790490070015</v>
      </c>
    </row>
    <row r="7829" spans="2:15" outlineLevel="1" x14ac:dyDescent="0.25">
      <c r="B7829" s="65">
        <v>7820</v>
      </c>
      <c r="C7829" s="60">
        <v>0</v>
      </c>
      <c r="D7829" s="61">
        <v>1</v>
      </c>
      <c r="E7829" s="61">
        <v>1</v>
      </c>
      <c r="F7829" s="61">
        <v>1</v>
      </c>
      <c r="G7829" s="61">
        <v>1</v>
      </c>
      <c r="H7829" s="61">
        <v>0</v>
      </c>
      <c r="I7829" s="62">
        <v>97270.803292452751</v>
      </c>
      <c r="J7829" s="63">
        <v>5.5164098486161999</v>
      </c>
      <c r="K7829" s="63">
        <v>6.3614665230969791</v>
      </c>
      <c r="L7829" s="63">
        <v>7.1893490472234536</v>
      </c>
      <c r="M7829" s="63">
        <v>7.7183891698484786</v>
      </c>
      <c r="N7829" s="63">
        <v>6.6632869932907486</v>
      </c>
      <c r="O7829" s="71">
        <v>6.4922959072076951</v>
      </c>
    </row>
    <row r="7830" spans="2:15" outlineLevel="1" x14ac:dyDescent="0.25">
      <c r="B7830" s="65">
        <v>7821</v>
      </c>
      <c r="C7830" s="60">
        <v>0</v>
      </c>
      <c r="D7830" s="61">
        <v>1</v>
      </c>
      <c r="E7830" s="61">
        <v>1</v>
      </c>
      <c r="F7830" s="61">
        <v>1</v>
      </c>
      <c r="G7830" s="61">
        <v>1</v>
      </c>
      <c r="H7830" s="61">
        <v>0</v>
      </c>
      <c r="I7830" s="62">
        <v>97226.528790190554</v>
      </c>
      <c r="J7830" s="63">
        <v>5.456355419676191</v>
      </c>
      <c r="K7830" s="63">
        <v>6.4468394350448914</v>
      </c>
      <c r="L7830" s="63">
        <v>6.9414442778627752</v>
      </c>
      <c r="M7830" s="63">
        <v>7.5377228167378876</v>
      </c>
      <c r="N7830" s="63">
        <v>7.3062563345310281</v>
      </c>
      <c r="O7830" s="71">
        <v>6.0786458648034261</v>
      </c>
    </row>
    <row r="7831" spans="2:15" outlineLevel="1" x14ac:dyDescent="0.25">
      <c r="B7831" s="65">
        <v>7822</v>
      </c>
      <c r="C7831" s="60">
        <v>0</v>
      </c>
      <c r="D7831" s="61">
        <v>1</v>
      </c>
      <c r="E7831" s="61">
        <v>1</v>
      </c>
      <c r="F7831" s="61">
        <v>1</v>
      </c>
      <c r="G7831" s="61">
        <v>1</v>
      </c>
      <c r="H7831" s="61">
        <v>0</v>
      </c>
      <c r="I7831" s="62">
        <v>100959.24066663101</v>
      </c>
      <c r="J7831" s="63">
        <v>5.4404011072956227</v>
      </c>
      <c r="K7831" s="63">
        <v>6.1909878860936196</v>
      </c>
      <c r="L7831" s="63">
        <v>7.6805213182944136</v>
      </c>
      <c r="M7831" s="63">
        <v>8.3902881957642705</v>
      </c>
      <c r="N7831" s="63">
        <v>7.027970448304826</v>
      </c>
      <c r="O7831" s="71">
        <v>6.9041248446818075</v>
      </c>
    </row>
    <row r="7832" spans="2:15" outlineLevel="1" x14ac:dyDescent="0.25">
      <c r="B7832" s="65">
        <v>7823</v>
      </c>
      <c r="C7832" s="60">
        <v>1</v>
      </c>
      <c r="D7832" s="61">
        <v>0</v>
      </c>
      <c r="E7832" s="61">
        <v>1</v>
      </c>
      <c r="F7832" s="61">
        <v>1</v>
      </c>
      <c r="G7832" s="61">
        <v>1</v>
      </c>
      <c r="H7832" s="61">
        <v>0</v>
      </c>
      <c r="I7832" s="62">
        <v>98906.774496325146</v>
      </c>
      <c r="J7832" s="63">
        <v>6.2238869722761079</v>
      </c>
      <c r="K7832" s="63">
        <v>6.0072152024211238</v>
      </c>
      <c r="L7832" s="63">
        <v>8.1121631034851021</v>
      </c>
      <c r="M7832" s="63">
        <v>6.9256359143797166</v>
      </c>
      <c r="N7832" s="63">
        <v>7.4510006660880919</v>
      </c>
      <c r="O7832" s="71">
        <v>6.375891049946719</v>
      </c>
    </row>
    <row r="7833" spans="2:15" outlineLevel="1" x14ac:dyDescent="0.25">
      <c r="B7833" s="65">
        <v>7824</v>
      </c>
      <c r="C7833" s="60">
        <v>0</v>
      </c>
      <c r="D7833" s="61">
        <v>1</v>
      </c>
      <c r="E7833" s="61">
        <v>1</v>
      </c>
      <c r="F7833" s="61">
        <v>1</v>
      </c>
      <c r="G7833" s="61">
        <v>1</v>
      </c>
      <c r="H7833" s="61">
        <v>0</v>
      </c>
      <c r="I7833" s="62">
        <v>28773.417742984166</v>
      </c>
      <c r="J7833" s="63">
        <v>5.2981505026907483</v>
      </c>
      <c r="K7833" s="63">
        <v>5.893335231075298</v>
      </c>
      <c r="L7833" s="63">
        <v>6.8130899039933102</v>
      </c>
      <c r="M7833" s="63">
        <v>7.0577029918022687</v>
      </c>
      <c r="N7833" s="63">
        <v>6.9966759172125261</v>
      </c>
      <c r="O7833" s="71">
        <v>6.5529696701788795</v>
      </c>
    </row>
    <row r="7834" spans="2:15" outlineLevel="1" x14ac:dyDescent="0.25">
      <c r="B7834" s="65">
        <v>7825</v>
      </c>
      <c r="C7834" s="60">
        <v>1</v>
      </c>
      <c r="D7834" s="61">
        <v>0</v>
      </c>
      <c r="E7834" s="61">
        <v>1</v>
      </c>
      <c r="F7834" s="61">
        <v>1</v>
      </c>
      <c r="G7834" s="61">
        <v>1</v>
      </c>
      <c r="H7834" s="61">
        <v>0</v>
      </c>
      <c r="I7834" s="62">
        <v>99683.363747597876</v>
      </c>
      <c r="J7834" s="63">
        <v>6.4735883672565295</v>
      </c>
      <c r="K7834" s="63">
        <v>5.4944377351001208</v>
      </c>
      <c r="L7834" s="63">
        <v>6.7346471360012901</v>
      </c>
      <c r="M7834" s="63">
        <v>7.8450322886301675</v>
      </c>
      <c r="N7834" s="63">
        <v>7.3411352475358953</v>
      </c>
      <c r="O7834" s="71">
        <v>6.9247930322429507</v>
      </c>
    </row>
    <row r="7835" spans="2:15" outlineLevel="1" x14ac:dyDescent="0.25">
      <c r="B7835" s="65">
        <v>7826</v>
      </c>
      <c r="C7835" s="60">
        <v>1</v>
      </c>
      <c r="D7835" s="61">
        <v>0</v>
      </c>
      <c r="E7835" s="61">
        <v>1</v>
      </c>
      <c r="F7835" s="61">
        <v>1</v>
      </c>
      <c r="G7835" s="61">
        <v>0</v>
      </c>
      <c r="H7835" s="61">
        <v>1</v>
      </c>
      <c r="I7835" s="62">
        <v>98877.456141989125</v>
      </c>
      <c r="J7835" s="63">
        <v>6.4507774595273624</v>
      </c>
      <c r="K7835" s="63">
        <v>6.3357471020316423</v>
      </c>
      <c r="L7835" s="63">
        <v>7.6126691711153498</v>
      </c>
      <c r="M7835" s="63">
        <v>7.2297512235167023</v>
      </c>
      <c r="N7835" s="63">
        <v>6.56130336799772</v>
      </c>
      <c r="O7835" s="71">
        <v>6.5622686387920703</v>
      </c>
    </row>
    <row r="7836" spans="2:15" outlineLevel="1" x14ac:dyDescent="0.25">
      <c r="B7836" s="65">
        <v>7827</v>
      </c>
      <c r="C7836" s="60">
        <v>1</v>
      </c>
      <c r="D7836" s="61">
        <v>0</v>
      </c>
      <c r="E7836" s="61">
        <v>1</v>
      </c>
      <c r="F7836" s="61">
        <v>1</v>
      </c>
      <c r="G7836" s="61">
        <v>1</v>
      </c>
      <c r="H7836" s="61">
        <v>0</v>
      </c>
      <c r="I7836" s="62">
        <v>99693.087557437742</v>
      </c>
      <c r="J7836" s="63">
        <v>6.0803138336645599</v>
      </c>
      <c r="K7836" s="63">
        <v>5.8629288893377538</v>
      </c>
      <c r="L7836" s="63">
        <v>7.1345936671484091</v>
      </c>
      <c r="M7836" s="63">
        <v>7.5757184785727745</v>
      </c>
      <c r="N7836" s="63">
        <v>7.344918258273692</v>
      </c>
      <c r="O7836" s="71">
        <v>7.0281484702907919</v>
      </c>
    </row>
    <row r="7837" spans="2:15" outlineLevel="1" x14ac:dyDescent="0.25">
      <c r="B7837" s="65">
        <v>7828</v>
      </c>
      <c r="C7837" s="60">
        <v>1</v>
      </c>
      <c r="D7837" s="61">
        <v>0</v>
      </c>
      <c r="E7837" s="61">
        <v>1</v>
      </c>
      <c r="F7837" s="61">
        <v>1</v>
      </c>
      <c r="G7837" s="61">
        <v>0</v>
      </c>
      <c r="H7837" s="61">
        <v>1</v>
      </c>
      <c r="I7837" s="62">
        <v>96311.725652241395</v>
      </c>
      <c r="J7837" s="63">
        <v>6.7043999284057385</v>
      </c>
      <c r="K7837" s="63">
        <v>4.6940140792382152</v>
      </c>
      <c r="L7837" s="63">
        <v>7.3530979100364533</v>
      </c>
      <c r="M7837" s="63">
        <v>7.7205004300893911</v>
      </c>
      <c r="N7837" s="63">
        <v>6.6763029568152863</v>
      </c>
      <c r="O7837" s="71">
        <v>6.7061037626867561</v>
      </c>
    </row>
    <row r="7838" spans="2:15" outlineLevel="1" x14ac:dyDescent="0.25">
      <c r="B7838" s="65">
        <v>7829</v>
      </c>
      <c r="C7838" s="60">
        <v>1</v>
      </c>
      <c r="D7838" s="61">
        <v>0</v>
      </c>
      <c r="E7838" s="61">
        <v>1</v>
      </c>
      <c r="F7838" s="61">
        <v>1</v>
      </c>
      <c r="G7838" s="61">
        <v>0</v>
      </c>
      <c r="H7838" s="61">
        <v>1</v>
      </c>
      <c r="I7838" s="62">
        <v>97315.494125384837</v>
      </c>
      <c r="J7838" s="63">
        <v>6.1355445109321316</v>
      </c>
      <c r="K7838" s="63">
        <v>5.4149033319004118</v>
      </c>
      <c r="L7838" s="63">
        <v>7.8154546950062906</v>
      </c>
      <c r="M7838" s="63">
        <v>6.7258672831456163</v>
      </c>
      <c r="N7838" s="63">
        <v>7.2549474234209939</v>
      </c>
      <c r="O7838" s="71">
        <v>7.2891615459000274</v>
      </c>
    </row>
    <row r="7839" spans="2:15" outlineLevel="1" x14ac:dyDescent="0.25">
      <c r="B7839" s="65">
        <v>7830</v>
      </c>
      <c r="C7839" s="60">
        <v>1</v>
      </c>
      <c r="D7839" s="61">
        <v>0</v>
      </c>
      <c r="E7839" s="61">
        <v>1</v>
      </c>
      <c r="F7839" s="61">
        <v>1</v>
      </c>
      <c r="G7839" s="61">
        <v>1</v>
      </c>
      <c r="H7839" s="61">
        <v>0</v>
      </c>
      <c r="I7839" s="62">
        <v>99583.416666696983</v>
      </c>
      <c r="J7839" s="63">
        <v>5.7272131614484509</v>
      </c>
      <c r="K7839" s="63">
        <v>5.7170606527843884</v>
      </c>
      <c r="L7839" s="63">
        <v>8.1171613976657859</v>
      </c>
      <c r="M7839" s="63">
        <v>8.19265878358771</v>
      </c>
      <c r="N7839" s="63">
        <v>6.8830359704641282</v>
      </c>
      <c r="O7839" s="71">
        <v>6.6979578576149397</v>
      </c>
    </row>
    <row r="7840" spans="2:15" outlineLevel="1" x14ac:dyDescent="0.25">
      <c r="B7840" s="65">
        <v>7831</v>
      </c>
      <c r="C7840" s="60">
        <v>1</v>
      </c>
      <c r="D7840" s="61">
        <v>0</v>
      </c>
      <c r="E7840" s="61">
        <v>1</v>
      </c>
      <c r="F7840" s="61">
        <v>1</v>
      </c>
      <c r="G7840" s="61">
        <v>1</v>
      </c>
      <c r="H7840" s="61">
        <v>0</v>
      </c>
      <c r="I7840" s="62">
        <v>78257.686464251587</v>
      </c>
      <c r="J7840" s="63">
        <v>6.0485456959417245</v>
      </c>
      <c r="K7840" s="63">
        <v>5.0665049318116315</v>
      </c>
      <c r="L7840" s="63">
        <v>6.3984075046708009</v>
      </c>
      <c r="M7840" s="63">
        <v>8.7273111399966385</v>
      </c>
      <c r="N7840" s="63">
        <v>6.9598215624819213</v>
      </c>
      <c r="O7840" s="71">
        <v>6.8836747625931825</v>
      </c>
    </row>
    <row r="7841" spans="2:15" outlineLevel="1" x14ac:dyDescent="0.25">
      <c r="B7841" s="65">
        <v>7832</v>
      </c>
      <c r="C7841" s="60">
        <v>1</v>
      </c>
      <c r="D7841" s="61">
        <v>0</v>
      </c>
      <c r="E7841" s="61">
        <v>1</v>
      </c>
      <c r="F7841" s="61">
        <v>1</v>
      </c>
      <c r="G7841" s="61">
        <v>1</v>
      </c>
      <c r="H7841" s="61">
        <v>0</v>
      </c>
      <c r="I7841" s="62">
        <v>101056.81478062818</v>
      </c>
      <c r="J7841" s="63">
        <v>6.2268380797828016</v>
      </c>
      <c r="K7841" s="63">
        <v>5.2995145250960292</v>
      </c>
      <c r="L7841" s="63">
        <v>6.9326835891250473</v>
      </c>
      <c r="M7841" s="63">
        <v>8.9631627767685877</v>
      </c>
      <c r="N7841" s="63">
        <v>6.977833942615522</v>
      </c>
      <c r="O7841" s="71">
        <v>6.9426717371454654</v>
      </c>
    </row>
    <row r="7842" spans="2:15" outlineLevel="1" x14ac:dyDescent="0.25">
      <c r="B7842" s="65">
        <v>7833</v>
      </c>
      <c r="C7842" s="60">
        <v>1</v>
      </c>
      <c r="D7842" s="61">
        <v>0</v>
      </c>
      <c r="E7842" s="61">
        <v>1</v>
      </c>
      <c r="F7842" s="61">
        <v>1</v>
      </c>
      <c r="G7842" s="61">
        <v>1</v>
      </c>
      <c r="H7842" s="61">
        <v>0</v>
      </c>
      <c r="I7842" s="62">
        <v>77011.71892856581</v>
      </c>
      <c r="J7842" s="63">
        <v>6.4500588126478995</v>
      </c>
      <c r="K7842" s="63">
        <v>5.7108607472940927</v>
      </c>
      <c r="L7842" s="63">
        <v>6.3755247596245512</v>
      </c>
      <c r="M7842" s="63">
        <v>7.0627262247864113</v>
      </c>
      <c r="N7842" s="63">
        <v>7.2001301016825732</v>
      </c>
      <c r="O7842" s="71">
        <v>6.8623838293847657</v>
      </c>
    </row>
    <row r="7843" spans="2:15" outlineLevel="1" x14ac:dyDescent="0.25">
      <c r="B7843" s="65">
        <v>7834</v>
      </c>
      <c r="C7843" s="60">
        <v>1</v>
      </c>
      <c r="D7843" s="61">
        <v>0</v>
      </c>
      <c r="E7843" s="61">
        <v>1</v>
      </c>
      <c r="F7843" s="61">
        <v>1</v>
      </c>
      <c r="G7843" s="61">
        <v>1</v>
      </c>
      <c r="H7843" s="61">
        <v>0</v>
      </c>
      <c r="I7843" s="62">
        <v>94244.091218667745</v>
      </c>
      <c r="J7843" s="63">
        <v>6.553819620133039</v>
      </c>
      <c r="K7843" s="63">
        <v>5.07373943802871</v>
      </c>
      <c r="L7843" s="63">
        <v>7.618767217006349</v>
      </c>
      <c r="M7843" s="63">
        <v>6.1618508714164806</v>
      </c>
      <c r="N7843" s="63">
        <v>7.0619973746194269</v>
      </c>
      <c r="O7843" s="71">
        <v>6.8959728098780211</v>
      </c>
    </row>
    <row r="7844" spans="2:15" outlineLevel="1" x14ac:dyDescent="0.25">
      <c r="B7844" s="65">
        <v>7835</v>
      </c>
      <c r="C7844" s="60">
        <v>1</v>
      </c>
      <c r="D7844" s="61">
        <v>0</v>
      </c>
      <c r="E7844" s="61">
        <v>1</v>
      </c>
      <c r="F7844" s="61">
        <v>1</v>
      </c>
      <c r="G7844" s="61">
        <v>0</v>
      </c>
      <c r="H7844" s="61">
        <v>1</v>
      </c>
      <c r="I7844" s="62">
        <v>94192.676025097913</v>
      </c>
      <c r="J7844" s="63">
        <v>6.3235498623749198</v>
      </c>
      <c r="K7844" s="63">
        <v>4.571950680827257</v>
      </c>
      <c r="L7844" s="63">
        <v>6.7787093856152794</v>
      </c>
      <c r="M7844" s="63">
        <v>8.2865605388746655</v>
      </c>
      <c r="N7844" s="63">
        <v>6.2749845263381605</v>
      </c>
      <c r="O7844" s="71">
        <v>6.4581925473919242</v>
      </c>
    </row>
    <row r="7845" spans="2:15" outlineLevel="1" x14ac:dyDescent="0.25">
      <c r="B7845" s="65">
        <v>7836</v>
      </c>
      <c r="C7845" s="60">
        <v>1</v>
      </c>
      <c r="D7845" s="61">
        <v>0</v>
      </c>
      <c r="E7845" s="61">
        <v>1</v>
      </c>
      <c r="F7845" s="61">
        <v>1</v>
      </c>
      <c r="G7845" s="61">
        <v>0</v>
      </c>
      <c r="H7845" s="61">
        <v>1</v>
      </c>
      <c r="I7845" s="62">
        <v>71763.110674751937</v>
      </c>
      <c r="J7845" s="63">
        <v>5.8307556639282421</v>
      </c>
      <c r="K7845" s="63">
        <v>4.4906611490026469</v>
      </c>
      <c r="L7845" s="63">
        <v>7.124779483775538</v>
      </c>
      <c r="M7845" s="63">
        <v>6.8683497249424663</v>
      </c>
      <c r="N7845" s="63">
        <v>6.6940528957686061</v>
      </c>
      <c r="O7845" s="71">
        <v>7.3033207855735673</v>
      </c>
    </row>
    <row r="7846" spans="2:15" outlineLevel="1" x14ac:dyDescent="0.25">
      <c r="B7846" s="65">
        <v>7837</v>
      </c>
      <c r="C7846" s="60">
        <v>1</v>
      </c>
      <c r="D7846" s="61">
        <v>0</v>
      </c>
      <c r="E7846" s="61">
        <v>1</v>
      </c>
      <c r="F7846" s="61">
        <v>1</v>
      </c>
      <c r="G7846" s="61">
        <v>0</v>
      </c>
      <c r="H7846" s="61">
        <v>1</v>
      </c>
      <c r="I7846" s="62">
        <v>94226.049902947168</v>
      </c>
      <c r="J7846" s="63">
        <v>6.1453845483750813</v>
      </c>
      <c r="K7846" s="63">
        <v>4.8429452938462552</v>
      </c>
      <c r="L7846" s="63">
        <v>6.9271316555672238</v>
      </c>
      <c r="M7846" s="63">
        <v>7.1277809140439103</v>
      </c>
      <c r="N7846" s="63">
        <v>6.847064570091189</v>
      </c>
      <c r="O7846" s="71">
        <v>7.144727091527975</v>
      </c>
    </row>
    <row r="7847" spans="2:15" outlineLevel="1" x14ac:dyDescent="0.25">
      <c r="B7847" s="65">
        <v>7838</v>
      </c>
      <c r="C7847" s="60">
        <v>0</v>
      </c>
      <c r="D7847" s="61">
        <v>1</v>
      </c>
      <c r="E7847" s="61">
        <v>1</v>
      </c>
      <c r="F7847" s="61">
        <v>1</v>
      </c>
      <c r="G7847" s="61">
        <v>0</v>
      </c>
      <c r="H7847" s="61">
        <v>1</v>
      </c>
      <c r="I7847" s="62">
        <v>99052.910512782895</v>
      </c>
      <c r="J7847" s="63">
        <v>5.9615531411397988</v>
      </c>
      <c r="K7847" s="63">
        <v>6.4979962306528556</v>
      </c>
      <c r="L7847" s="63">
        <v>7.689897351519325</v>
      </c>
      <c r="M7847" s="63">
        <v>7.4623087914757891</v>
      </c>
      <c r="N7847" s="63">
        <v>6.557306514517192</v>
      </c>
      <c r="O7847" s="71">
        <v>6.6984547390157498</v>
      </c>
    </row>
    <row r="7848" spans="2:15" outlineLevel="1" x14ac:dyDescent="0.25">
      <c r="B7848" s="65">
        <v>7839</v>
      </c>
      <c r="C7848" s="60">
        <v>1</v>
      </c>
      <c r="D7848" s="61">
        <v>0</v>
      </c>
      <c r="E7848" s="61">
        <v>1</v>
      </c>
      <c r="F7848" s="61">
        <v>1</v>
      </c>
      <c r="G7848" s="61">
        <v>1</v>
      </c>
      <c r="H7848" s="61">
        <v>0</v>
      </c>
      <c r="I7848" s="62">
        <v>103086.9132098776</v>
      </c>
      <c r="J7848" s="63">
        <v>6.4260931843688391</v>
      </c>
      <c r="K7848" s="63">
        <v>5.6768145085667765</v>
      </c>
      <c r="L7848" s="63">
        <v>7.8803482270854985</v>
      </c>
      <c r="M7848" s="63">
        <v>8.9675779905694242</v>
      </c>
      <c r="N7848" s="63">
        <v>6.7476176481334127</v>
      </c>
      <c r="O7848" s="71">
        <v>6.7409052176380699</v>
      </c>
    </row>
    <row r="7849" spans="2:15" outlineLevel="1" x14ac:dyDescent="0.25">
      <c r="B7849" s="65">
        <v>7840</v>
      </c>
      <c r="C7849" s="60">
        <v>1</v>
      </c>
      <c r="D7849" s="61">
        <v>0</v>
      </c>
      <c r="E7849" s="61">
        <v>1</v>
      </c>
      <c r="F7849" s="61">
        <v>1</v>
      </c>
      <c r="G7849" s="61">
        <v>0</v>
      </c>
      <c r="H7849" s="61">
        <v>1</v>
      </c>
      <c r="I7849" s="62">
        <v>102195.97742990803</v>
      </c>
      <c r="J7849" s="63">
        <v>6.6609907064819769</v>
      </c>
      <c r="K7849" s="63">
        <v>5.8002618840234828</v>
      </c>
      <c r="L7849" s="63">
        <v>6.7594009999618745</v>
      </c>
      <c r="M7849" s="63">
        <v>8.7503880329826984</v>
      </c>
      <c r="N7849" s="63">
        <v>6.6539701645960632</v>
      </c>
      <c r="O7849" s="71">
        <v>6.985812234572121</v>
      </c>
    </row>
    <row r="7850" spans="2:15" outlineLevel="1" x14ac:dyDescent="0.25">
      <c r="B7850" s="65">
        <v>7841</v>
      </c>
      <c r="C7850" s="60">
        <v>1</v>
      </c>
      <c r="D7850" s="61">
        <v>0</v>
      </c>
      <c r="E7850" s="61">
        <v>1</v>
      </c>
      <c r="F7850" s="61">
        <v>1</v>
      </c>
      <c r="G7850" s="61">
        <v>1</v>
      </c>
      <c r="H7850" s="61">
        <v>0</v>
      </c>
      <c r="I7850" s="62">
        <v>26959.752696338372</v>
      </c>
      <c r="J7850" s="63">
        <v>5.7891840642788903</v>
      </c>
      <c r="K7850" s="63">
        <v>4.3262001056820205</v>
      </c>
      <c r="L7850" s="63">
        <v>6.2892869314568864</v>
      </c>
      <c r="M7850" s="63">
        <v>7.699625290561368</v>
      </c>
      <c r="N7850" s="63">
        <v>6.8949857280823803</v>
      </c>
      <c r="O7850" s="71">
        <v>6.8571703011608767</v>
      </c>
    </row>
    <row r="7851" spans="2:15" outlineLevel="1" x14ac:dyDescent="0.25">
      <c r="B7851" s="65">
        <v>7842</v>
      </c>
      <c r="C7851" s="60">
        <v>1</v>
      </c>
      <c r="D7851" s="61">
        <v>0</v>
      </c>
      <c r="E7851" s="61">
        <v>1</v>
      </c>
      <c r="F7851" s="61">
        <v>1</v>
      </c>
      <c r="G7851" s="61">
        <v>1</v>
      </c>
      <c r="H7851" s="61">
        <v>0</v>
      </c>
      <c r="I7851" s="62">
        <v>101409.82317988142</v>
      </c>
      <c r="J7851" s="63">
        <v>6.8889496642059793</v>
      </c>
      <c r="K7851" s="63">
        <v>5.7028218718846109</v>
      </c>
      <c r="L7851" s="63">
        <v>6.5364538864851234</v>
      </c>
      <c r="M7851" s="63">
        <v>8.8656495443379342</v>
      </c>
      <c r="N7851" s="63">
        <v>6.9302749016206189</v>
      </c>
      <c r="O7851" s="71">
        <v>6.1072343479714855</v>
      </c>
    </row>
    <row r="7852" spans="2:15" outlineLevel="1" x14ac:dyDescent="0.25">
      <c r="B7852" s="65">
        <v>7843</v>
      </c>
      <c r="C7852" s="60">
        <v>1</v>
      </c>
      <c r="D7852" s="61">
        <v>0</v>
      </c>
      <c r="E7852" s="61">
        <v>1</v>
      </c>
      <c r="F7852" s="61">
        <v>1</v>
      </c>
      <c r="G7852" s="61">
        <v>0</v>
      </c>
      <c r="H7852" s="61">
        <v>1</v>
      </c>
      <c r="I7852" s="62">
        <v>100183.00842806084</v>
      </c>
      <c r="J7852" s="63">
        <v>5.963478557697214</v>
      </c>
      <c r="K7852" s="63">
        <v>5.0051724301648433</v>
      </c>
      <c r="L7852" s="63">
        <v>7.2732424357757308</v>
      </c>
      <c r="M7852" s="63">
        <v>8.765375892266972</v>
      </c>
      <c r="N7852" s="63">
        <v>6.9864199539370695</v>
      </c>
      <c r="O7852" s="71">
        <v>7.3340818064339075</v>
      </c>
    </row>
    <row r="7853" spans="2:15" outlineLevel="1" x14ac:dyDescent="0.25">
      <c r="B7853" s="65">
        <v>7844</v>
      </c>
      <c r="C7853" s="60">
        <v>1</v>
      </c>
      <c r="D7853" s="61">
        <v>0</v>
      </c>
      <c r="E7853" s="61">
        <v>1</v>
      </c>
      <c r="F7853" s="61">
        <v>1</v>
      </c>
      <c r="G7853" s="61">
        <v>0</v>
      </c>
      <c r="H7853" s="61">
        <v>1</v>
      </c>
      <c r="I7853" s="62">
        <v>100636.73779667387</v>
      </c>
      <c r="J7853" s="63">
        <v>6.3030567613478361</v>
      </c>
      <c r="K7853" s="63">
        <v>5.3941720553075818</v>
      </c>
      <c r="L7853" s="63">
        <v>7.4811687034179526</v>
      </c>
      <c r="M7853" s="63">
        <v>8.7837746733223856</v>
      </c>
      <c r="N7853" s="63">
        <v>6.5896650413704343</v>
      </c>
      <c r="O7853" s="71">
        <v>6.8499606467290732</v>
      </c>
    </row>
    <row r="7854" spans="2:15" outlineLevel="1" x14ac:dyDescent="0.25">
      <c r="B7854" s="65">
        <v>7845</v>
      </c>
      <c r="C7854" s="60">
        <v>1</v>
      </c>
      <c r="D7854" s="61">
        <v>0</v>
      </c>
      <c r="E7854" s="61">
        <v>1</v>
      </c>
      <c r="F7854" s="61">
        <v>1</v>
      </c>
      <c r="G7854" s="61">
        <v>0</v>
      </c>
      <c r="H7854" s="61">
        <v>1</v>
      </c>
      <c r="I7854" s="62">
        <v>89916.069033035892</v>
      </c>
      <c r="J7854" s="63">
        <v>5.7038729709923022</v>
      </c>
      <c r="K7854" s="63">
        <v>4.3695740486878165</v>
      </c>
      <c r="L7854" s="63">
        <v>7.4819851953305054</v>
      </c>
      <c r="M7854" s="63">
        <v>6.9743641989467413</v>
      </c>
      <c r="N7854" s="63">
        <v>6.2533044459851119</v>
      </c>
      <c r="O7854" s="71">
        <v>6.9060980965823617</v>
      </c>
    </row>
    <row r="7855" spans="2:15" outlineLevel="1" x14ac:dyDescent="0.25">
      <c r="B7855" s="65">
        <v>7846</v>
      </c>
      <c r="C7855" s="60">
        <v>1</v>
      </c>
      <c r="D7855" s="61">
        <v>0</v>
      </c>
      <c r="E7855" s="61">
        <v>1</v>
      </c>
      <c r="F7855" s="61">
        <v>1</v>
      </c>
      <c r="G7855" s="61">
        <v>1</v>
      </c>
      <c r="H7855" s="61">
        <v>0</v>
      </c>
      <c r="I7855" s="62">
        <v>73638.886651088178</v>
      </c>
      <c r="J7855" s="63">
        <v>5.5727753383584009</v>
      </c>
      <c r="K7855" s="63">
        <v>5.0314219834703238</v>
      </c>
      <c r="L7855" s="63">
        <v>7.315092323971446</v>
      </c>
      <c r="M7855" s="63">
        <v>7.3427362690982214</v>
      </c>
      <c r="N7855" s="63">
        <v>6.9728085280921395</v>
      </c>
      <c r="O7855" s="71">
        <v>6.6541733329040387</v>
      </c>
    </row>
    <row r="7856" spans="2:15" outlineLevel="1" x14ac:dyDescent="0.25">
      <c r="B7856" s="65">
        <v>7847</v>
      </c>
      <c r="C7856" s="60">
        <v>1</v>
      </c>
      <c r="D7856" s="61">
        <v>0</v>
      </c>
      <c r="E7856" s="61">
        <v>1</v>
      </c>
      <c r="F7856" s="61">
        <v>1</v>
      </c>
      <c r="G7856" s="61">
        <v>1</v>
      </c>
      <c r="H7856" s="61">
        <v>0</v>
      </c>
      <c r="I7856" s="62">
        <v>95948.896477253176</v>
      </c>
      <c r="J7856" s="63">
        <v>6.1081345401606573</v>
      </c>
      <c r="K7856" s="63">
        <v>5.4733241032059441</v>
      </c>
      <c r="L7856" s="63">
        <v>7.4553625250337081</v>
      </c>
      <c r="M7856" s="63">
        <v>7.1590869929702459</v>
      </c>
      <c r="N7856" s="63">
        <v>6.8498607074101114</v>
      </c>
      <c r="O7856" s="71">
        <v>6.7155408914282493</v>
      </c>
    </row>
    <row r="7857" spans="2:15" outlineLevel="1" x14ac:dyDescent="0.25">
      <c r="B7857" s="65">
        <v>7848</v>
      </c>
      <c r="C7857" s="60">
        <v>1</v>
      </c>
      <c r="D7857" s="61">
        <v>0</v>
      </c>
      <c r="E7857" s="61">
        <v>1</v>
      </c>
      <c r="F7857" s="61">
        <v>1</v>
      </c>
      <c r="G7857" s="61">
        <v>1</v>
      </c>
      <c r="H7857" s="61">
        <v>0</v>
      </c>
      <c r="I7857" s="62">
        <v>99804.698303125537</v>
      </c>
      <c r="J7857" s="63">
        <v>5.9379835591347669</v>
      </c>
      <c r="K7857" s="63">
        <v>4.8745164230697435</v>
      </c>
      <c r="L7857" s="63">
        <v>7.469371934316972</v>
      </c>
      <c r="M7857" s="63">
        <v>8.9510374876991925</v>
      </c>
      <c r="N7857" s="63">
        <v>7.5842981403151208</v>
      </c>
      <c r="O7857" s="71">
        <v>6.2756763310379666</v>
      </c>
    </row>
    <row r="7858" spans="2:15" outlineLevel="1" x14ac:dyDescent="0.25">
      <c r="B7858" s="65">
        <v>7849</v>
      </c>
      <c r="C7858" s="60">
        <v>1</v>
      </c>
      <c r="D7858" s="61">
        <v>0</v>
      </c>
      <c r="E7858" s="61">
        <v>1</v>
      </c>
      <c r="F7858" s="61">
        <v>1</v>
      </c>
      <c r="G7858" s="61">
        <v>0</v>
      </c>
      <c r="H7858" s="61">
        <v>1</v>
      </c>
      <c r="I7858" s="62">
        <v>75361.842822600825</v>
      </c>
      <c r="J7858" s="63">
        <v>6.1587065820606002</v>
      </c>
      <c r="K7858" s="63">
        <v>4.9137170055567001</v>
      </c>
      <c r="L7858" s="63">
        <v>6.8222270825242113</v>
      </c>
      <c r="M7858" s="63">
        <v>7.6384670993604091</v>
      </c>
      <c r="N7858" s="63">
        <v>6.5683740941984334</v>
      </c>
      <c r="O7858" s="71">
        <v>7.2631931604694637</v>
      </c>
    </row>
    <row r="7859" spans="2:15" outlineLevel="1" x14ac:dyDescent="0.25">
      <c r="B7859" s="65">
        <v>7850</v>
      </c>
      <c r="C7859" s="60">
        <v>1</v>
      </c>
      <c r="D7859" s="61">
        <v>0</v>
      </c>
      <c r="E7859" s="61">
        <v>1</v>
      </c>
      <c r="F7859" s="61">
        <v>1</v>
      </c>
      <c r="G7859" s="61">
        <v>1</v>
      </c>
      <c r="H7859" s="61">
        <v>0</v>
      </c>
      <c r="I7859" s="62">
        <v>93923.218083708096</v>
      </c>
      <c r="J7859" s="63">
        <v>5.525866369226522</v>
      </c>
      <c r="K7859" s="63">
        <v>4.1753232632660087</v>
      </c>
      <c r="L7859" s="63">
        <v>7.6024031665376981</v>
      </c>
      <c r="M7859" s="63">
        <v>8.6119862835751473</v>
      </c>
      <c r="N7859" s="63">
        <v>6.878263459645928</v>
      </c>
      <c r="O7859" s="71">
        <v>6.2433519787810905</v>
      </c>
    </row>
    <row r="7860" spans="2:15" outlineLevel="1" x14ac:dyDescent="0.25">
      <c r="B7860" s="65">
        <v>7851</v>
      </c>
      <c r="C7860" s="60">
        <v>1</v>
      </c>
      <c r="D7860" s="61">
        <v>0</v>
      </c>
      <c r="E7860" s="61">
        <v>1</v>
      </c>
      <c r="F7860" s="61">
        <v>1</v>
      </c>
      <c r="G7860" s="61">
        <v>1</v>
      </c>
      <c r="H7860" s="61">
        <v>0</v>
      </c>
      <c r="I7860" s="62">
        <v>26854.560383427786</v>
      </c>
      <c r="J7860" s="63">
        <v>5.2323444155822774</v>
      </c>
      <c r="K7860" s="63">
        <v>4.9408693605952747</v>
      </c>
      <c r="L7860" s="63">
        <v>7.0667550488613884</v>
      </c>
      <c r="M7860" s="63">
        <v>6.7736094177466093</v>
      </c>
      <c r="N7860" s="63">
        <v>7.5183553203332245</v>
      </c>
      <c r="O7860" s="71">
        <v>6.689797741574961</v>
      </c>
    </row>
    <row r="7861" spans="2:15" outlineLevel="1" x14ac:dyDescent="0.25">
      <c r="B7861" s="65">
        <v>7852</v>
      </c>
      <c r="C7861" s="60">
        <v>1</v>
      </c>
      <c r="D7861" s="61">
        <v>0</v>
      </c>
      <c r="E7861" s="61">
        <v>1</v>
      </c>
      <c r="F7861" s="61">
        <v>1</v>
      </c>
      <c r="G7861" s="61">
        <v>0</v>
      </c>
      <c r="H7861" s="61">
        <v>1</v>
      </c>
      <c r="I7861" s="62">
        <v>96413.241449691865</v>
      </c>
      <c r="J7861" s="63">
        <v>6.1979379233923666</v>
      </c>
      <c r="K7861" s="63">
        <v>5.8972299926908773</v>
      </c>
      <c r="L7861" s="63">
        <v>7.7723426719373983</v>
      </c>
      <c r="M7861" s="63">
        <v>6.2304958963414618</v>
      </c>
      <c r="N7861" s="63">
        <v>6.9942387494774856</v>
      </c>
      <c r="O7861" s="71">
        <v>7.1104812249163292</v>
      </c>
    </row>
    <row r="7862" spans="2:15" outlineLevel="1" x14ac:dyDescent="0.25">
      <c r="B7862" s="65">
        <v>7853</v>
      </c>
      <c r="C7862" s="60">
        <v>0</v>
      </c>
      <c r="D7862" s="61">
        <v>1</v>
      </c>
      <c r="E7862" s="61">
        <v>1</v>
      </c>
      <c r="F7862" s="61">
        <v>1</v>
      </c>
      <c r="G7862" s="61">
        <v>1</v>
      </c>
      <c r="H7862" s="61">
        <v>0</v>
      </c>
      <c r="I7862" s="62">
        <v>61566.68791910712</v>
      </c>
      <c r="J7862" s="63">
        <v>5.5495288018261961</v>
      </c>
      <c r="K7862" s="63">
        <v>5.8475975253279415</v>
      </c>
      <c r="L7862" s="63">
        <v>7.4268616350655234</v>
      </c>
      <c r="M7862" s="63">
        <v>6.1461864693740429</v>
      </c>
      <c r="N7862" s="63">
        <v>6.7311191576700553</v>
      </c>
      <c r="O7862" s="71">
        <v>6.3980332159801732</v>
      </c>
    </row>
    <row r="7863" spans="2:15" outlineLevel="1" x14ac:dyDescent="0.25">
      <c r="B7863" s="65">
        <v>7854</v>
      </c>
      <c r="C7863" s="60">
        <v>0</v>
      </c>
      <c r="D7863" s="61">
        <v>1</v>
      </c>
      <c r="E7863" s="61">
        <v>1</v>
      </c>
      <c r="F7863" s="61">
        <v>1</v>
      </c>
      <c r="G7863" s="61">
        <v>0</v>
      </c>
      <c r="H7863" s="61">
        <v>1</v>
      </c>
      <c r="I7863" s="62">
        <v>63946.166499127954</v>
      </c>
      <c r="J7863" s="63">
        <v>5.6513967250988815</v>
      </c>
      <c r="K7863" s="63">
        <v>6.1227574232948827</v>
      </c>
      <c r="L7863" s="63">
        <v>7.1366099516288966</v>
      </c>
      <c r="M7863" s="63">
        <v>6.427114600765143</v>
      </c>
      <c r="N7863" s="63">
        <v>6.4780473258033595</v>
      </c>
      <c r="O7863" s="71">
        <v>7.1090375285517462</v>
      </c>
    </row>
    <row r="7864" spans="2:15" outlineLevel="1" x14ac:dyDescent="0.25">
      <c r="B7864" s="65">
        <v>7855</v>
      </c>
      <c r="C7864" s="60">
        <v>1</v>
      </c>
      <c r="D7864" s="61">
        <v>0</v>
      </c>
      <c r="E7864" s="61">
        <v>1</v>
      </c>
      <c r="F7864" s="61">
        <v>1</v>
      </c>
      <c r="G7864" s="61">
        <v>1</v>
      </c>
      <c r="H7864" s="61">
        <v>0</v>
      </c>
      <c r="I7864" s="62">
        <v>96181.412271306122</v>
      </c>
      <c r="J7864" s="63">
        <v>5.7360002555741891</v>
      </c>
      <c r="K7864" s="63">
        <v>5.3074795405696937</v>
      </c>
      <c r="L7864" s="63">
        <v>7.3837960434525876</v>
      </c>
      <c r="M7864" s="63">
        <v>7.8528357534473887</v>
      </c>
      <c r="N7864" s="63">
        <v>6.9474777889377988</v>
      </c>
      <c r="O7864" s="71">
        <v>6.5328287218160712</v>
      </c>
    </row>
    <row r="7865" spans="2:15" outlineLevel="1" x14ac:dyDescent="0.25">
      <c r="B7865" s="65">
        <v>7856</v>
      </c>
      <c r="C7865" s="60">
        <v>1</v>
      </c>
      <c r="D7865" s="61">
        <v>0</v>
      </c>
      <c r="E7865" s="61">
        <v>1</v>
      </c>
      <c r="F7865" s="61">
        <v>1</v>
      </c>
      <c r="G7865" s="61">
        <v>1</v>
      </c>
      <c r="H7865" s="61">
        <v>0</v>
      </c>
      <c r="I7865" s="62">
        <v>75012.090508586552</v>
      </c>
      <c r="J7865" s="63">
        <v>6.1159647524874838</v>
      </c>
      <c r="K7865" s="63">
        <v>4.9135211167533797</v>
      </c>
      <c r="L7865" s="63">
        <v>6.7667257524642981</v>
      </c>
      <c r="M7865" s="63">
        <v>7.6708457107428867</v>
      </c>
      <c r="N7865" s="63">
        <v>6.86299051379644</v>
      </c>
      <c r="O7865" s="71">
        <v>6.795467120126653</v>
      </c>
    </row>
    <row r="7866" spans="2:15" outlineLevel="1" x14ac:dyDescent="0.25">
      <c r="B7866" s="65">
        <v>7857</v>
      </c>
      <c r="C7866" s="60">
        <v>1</v>
      </c>
      <c r="D7866" s="61">
        <v>0</v>
      </c>
      <c r="E7866" s="61">
        <v>1</v>
      </c>
      <c r="F7866" s="61">
        <v>1</v>
      </c>
      <c r="G7866" s="61">
        <v>0</v>
      </c>
      <c r="H7866" s="61">
        <v>1</v>
      </c>
      <c r="I7866" s="62">
        <v>96284.178948485758</v>
      </c>
      <c r="J7866" s="63">
        <v>5.7423031769823014</v>
      </c>
      <c r="K7866" s="63">
        <v>3.9987204717891167</v>
      </c>
      <c r="L7866" s="63">
        <v>7.4382919666503007</v>
      </c>
      <c r="M7866" s="63">
        <v>8.1342691041578394</v>
      </c>
      <c r="N7866" s="63">
        <v>7.3786492861784261</v>
      </c>
      <c r="O7866" s="71">
        <v>7.5047410794065472</v>
      </c>
    </row>
    <row r="7867" spans="2:15" outlineLevel="1" x14ac:dyDescent="0.25">
      <c r="B7867" s="65">
        <v>7858</v>
      </c>
      <c r="C7867" s="60">
        <v>1</v>
      </c>
      <c r="D7867" s="61">
        <v>0</v>
      </c>
      <c r="E7867" s="61">
        <v>1</v>
      </c>
      <c r="F7867" s="61">
        <v>1</v>
      </c>
      <c r="G7867" s="61">
        <v>1</v>
      </c>
      <c r="H7867" s="61">
        <v>0</v>
      </c>
      <c r="I7867" s="62">
        <v>74360.871408488878</v>
      </c>
      <c r="J7867" s="63">
        <v>5.7115199800433896</v>
      </c>
      <c r="K7867" s="63">
        <v>5.4270957548637568</v>
      </c>
      <c r="L7867" s="63">
        <v>6.9566856675369726</v>
      </c>
      <c r="M7867" s="63">
        <v>6.9959016818369886</v>
      </c>
      <c r="N7867" s="63">
        <v>7.5303620532328335</v>
      </c>
      <c r="O7867" s="71">
        <v>6.3018801213404725</v>
      </c>
    </row>
    <row r="7868" spans="2:15" outlineLevel="1" x14ac:dyDescent="0.25">
      <c r="B7868" s="65">
        <v>7859</v>
      </c>
      <c r="C7868" s="60">
        <v>0</v>
      </c>
      <c r="D7868" s="61">
        <v>1</v>
      </c>
      <c r="E7868" s="61">
        <v>1</v>
      </c>
      <c r="F7868" s="61">
        <v>1</v>
      </c>
      <c r="G7868" s="61">
        <v>1</v>
      </c>
      <c r="H7868" s="61">
        <v>0</v>
      </c>
      <c r="I7868" s="62">
        <v>101781.54674794503</v>
      </c>
      <c r="J7868" s="63">
        <v>5.9806722884815153</v>
      </c>
      <c r="K7868" s="63">
        <v>6.1235652653523758</v>
      </c>
      <c r="L7868" s="63">
        <v>7.7044227873977729</v>
      </c>
      <c r="M7868" s="63">
        <v>8.3676782079687744</v>
      </c>
      <c r="N7868" s="63">
        <v>7.3528570581312698</v>
      </c>
      <c r="O7868" s="71">
        <v>6.3001748539738847</v>
      </c>
    </row>
    <row r="7869" spans="2:15" outlineLevel="1" x14ac:dyDescent="0.25">
      <c r="B7869" s="65">
        <v>7860</v>
      </c>
      <c r="C7869" s="60">
        <v>0</v>
      </c>
      <c r="D7869" s="61">
        <v>1</v>
      </c>
      <c r="E7869" s="61">
        <v>1</v>
      </c>
      <c r="F7869" s="61">
        <v>1</v>
      </c>
      <c r="G7869" s="61">
        <v>1</v>
      </c>
      <c r="H7869" s="61">
        <v>0</v>
      </c>
      <c r="I7869" s="62">
        <v>27251.844592476991</v>
      </c>
      <c r="J7869" s="63">
        <v>5.5014587508205306</v>
      </c>
      <c r="K7869" s="63">
        <v>5.8786337164410014</v>
      </c>
      <c r="L7869" s="63">
        <v>6.7937297791349343</v>
      </c>
      <c r="M7869" s="63">
        <v>6.5165937972411703</v>
      </c>
      <c r="N7869" s="63">
        <v>7.1542639719722763</v>
      </c>
      <c r="O7869" s="71">
        <v>6.1508834800654792</v>
      </c>
    </row>
    <row r="7870" spans="2:15" outlineLevel="1" x14ac:dyDescent="0.25">
      <c r="B7870" s="65">
        <v>7861</v>
      </c>
      <c r="C7870" s="60">
        <v>0</v>
      </c>
      <c r="D7870" s="61">
        <v>1</v>
      </c>
      <c r="E7870" s="61">
        <v>1</v>
      </c>
      <c r="F7870" s="61">
        <v>1</v>
      </c>
      <c r="G7870" s="61">
        <v>1</v>
      </c>
      <c r="H7870" s="61">
        <v>0</v>
      </c>
      <c r="I7870" s="62">
        <v>78798.914682096933</v>
      </c>
      <c r="J7870" s="63">
        <v>5.8211415635611594</v>
      </c>
      <c r="K7870" s="63">
        <v>6.1108032404442252</v>
      </c>
      <c r="L7870" s="63">
        <v>6.7414252356753996</v>
      </c>
      <c r="M7870" s="63">
        <v>7.4090117382800189</v>
      </c>
      <c r="N7870" s="63">
        <v>7.5302500077543515</v>
      </c>
      <c r="O7870" s="71">
        <v>6.8655019964045252</v>
      </c>
    </row>
    <row r="7871" spans="2:15" outlineLevel="1" x14ac:dyDescent="0.25">
      <c r="B7871" s="65">
        <v>7862</v>
      </c>
      <c r="C7871" s="60">
        <v>1</v>
      </c>
      <c r="D7871" s="61">
        <v>0</v>
      </c>
      <c r="E7871" s="61">
        <v>1</v>
      </c>
      <c r="F7871" s="61">
        <v>1</v>
      </c>
      <c r="G7871" s="61">
        <v>1</v>
      </c>
      <c r="H7871" s="61">
        <v>0</v>
      </c>
      <c r="I7871" s="62">
        <v>73320.969458317093</v>
      </c>
      <c r="J7871" s="63">
        <v>5.5365931330597533</v>
      </c>
      <c r="K7871" s="63">
        <v>4.446352395832017</v>
      </c>
      <c r="L7871" s="63">
        <v>7.2937995553247594</v>
      </c>
      <c r="M7871" s="63">
        <v>7.3142217895722546</v>
      </c>
      <c r="N7871" s="63">
        <v>7.6864940286350993</v>
      </c>
      <c r="O7871" s="71">
        <v>6.5907875521199033</v>
      </c>
    </row>
    <row r="7872" spans="2:15" outlineLevel="1" x14ac:dyDescent="0.25">
      <c r="B7872" s="65">
        <v>7863</v>
      </c>
      <c r="C7872" s="60">
        <v>1</v>
      </c>
      <c r="D7872" s="61">
        <v>0</v>
      </c>
      <c r="E7872" s="61">
        <v>1</v>
      </c>
      <c r="F7872" s="61">
        <v>1</v>
      </c>
      <c r="G7872" s="61">
        <v>1</v>
      </c>
      <c r="H7872" s="61">
        <v>0</v>
      </c>
      <c r="I7872" s="62">
        <v>30255.270805807551</v>
      </c>
      <c r="J7872" s="63">
        <v>5.8866312395823206</v>
      </c>
      <c r="K7872" s="63">
        <v>5.6480324390314909</v>
      </c>
      <c r="L7872" s="63">
        <v>6.4413574730018786</v>
      </c>
      <c r="M7872" s="63">
        <v>7.2121809328821893</v>
      </c>
      <c r="N7872" s="63">
        <v>6.9644093669361649</v>
      </c>
      <c r="O7872" s="71">
        <v>6.8973130633243693</v>
      </c>
    </row>
    <row r="7873" spans="2:15" outlineLevel="1" x14ac:dyDescent="0.25">
      <c r="B7873" s="65">
        <v>7864</v>
      </c>
      <c r="C7873" s="60">
        <v>0</v>
      </c>
      <c r="D7873" s="61">
        <v>1</v>
      </c>
      <c r="E7873" s="61">
        <v>1</v>
      </c>
      <c r="F7873" s="61">
        <v>1</v>
      </c>
      <c r="G7873" s="61">
        <v>1</v>
      </c>
      <c r="H7873" s="61">
        <v>0</v>
      </c>
      <c r="I7873" s="62">
        <v>96041.801048392197</v>
      </c>
      <c r="J7873" s="63">
        <v>5.2990106081217654</v>
      </c>
      <c r="K7873" s="63">
        <v>6.2792328199477279</v>
      </c>
      <c r="L7873" s="63">
        <v>7.1134910941422866</v>
      </c>
      <c r="M7873" s="63">
        <v>7.4777550746671464</v>
      </c>
      <c r="N7873" s="63">
        <v>6.7572467118293549</v>
      </c>
      <c r="O7873" s="71">
        <v>6.5854185037622726</v>
      </c>
    </row>
    <row r="7874" spans="2:15" outlineLevel="1" x14ac:dyDescent="0.25">
      <c r="B7874" s="65">
        <v>7865</v>
      </c>
      <c r="C7874" s="60">
        <v>1</v>
      </c>
      <c r="D7874" s="61">
        <v>0</v>
      </c>
      <c r="E7874" s="61">
        <v>1</v>
      </c>
      <c r="F7874" s="61">
        <v>1</v>
      </c>
      <c r="G7874" s="61">
        <v>0</v>
      </c>
      <c r="H7874" s="61">
        <v>1</v>
      </c>
      <c r="I7874" s="62">
        <v>98496.383225339741</v>
      </c>
      <c r="J7874" s="63">
        <v>5.9240510845304772</v>
      </c>
      <c r="K7874" s="63">
        <v>5.4363710480527487</v>
      </c>
      <c r="L7874" s="63">
        <v>7.0823594490469093</v>
      </c>
      <c r="M7874" s="63">
        <v>8.3400595969759657</v>
      </c>
      <c r="N7874" s="63">
        <v>6.4269492718881258</v>
      </c>
      <c r="O7874" s="71">
        <v>7.348132288038042</v>
      </c>
    </row>
    <row r="7875" spans="2:15" outlineLevel="1" x14ac:dyDescent="0.25">
      <c r="B7875" s="65">
        <v>7866</v>
      </c>
      <c r="C7875" s="60">
        <v>0</v>
      </c>
      <c r="D7875" s="61">
        <v>1</v>
      </c>
      <c r="E7875" s="61">
        <v>1</v>
      </c>
      <c r="F7875" s="61">
        <v>1</v>
      </c>
      <c r="G7875" s="61">
        <v>1</v>
      </c>
      <c r="H7875" s="61">
        <v>0</v>
      </c>
      <c r="I7875" s="62">
        <v>78832.65223191223</v>
      </c>
      <c r="J7875" s="63">
        <v>5.7480498961644804</v>
      </c>
      <c r="K7875" s="63">
        <v>6.0657958629334132</v>
      </c>
      <c r="L7875" s="63">
        <v>6.6359130364217389</v>
      </c>
      <c r="M7875" s="63">
        <v>8.5145457080553921</v>
      </c>
      <c r="N7875" s="63">
        <v>6.9447229718998624</v>
      </c>
      <c r="O7875" s="71">
        <v>6.2840269998812976</v>
      </c>
    </row>
    <row r="7876" spans="2:15" outlineLevel="1" x14ac:dyDescent="0.25">
      <c r="B7876" s="65">
        <v>7867</v>
      </c>
      <c r="C7876" s="60">
        <v>1</v>
      </c>
      <c r="D7876" s="61">
        <v>0</v>
      </c>
      <c r="E7876" s="61">
        <v>1</v>
      </c>
      <c r="F7876" s="61">
        <v>1</v>
      </c>
      <c r="G7876" s="61">
        <v>1</v>
      </c>
      <c r="H7876" s="61">
        <v>0</v>
      </c>
      <c r="I7876" s="62">
        <v>100162.05290924993</v>
      </c>
      <c r="J7876" s="63">
        <v>6.5979141414439848</v>
      </c>
      <c r="K7876" s="63">
        <v>5.6792299687700254</v>
      </c>
      <c r="L7876" s="63">
        <v>7.1065920779255976</v>
      </c>
      <c r="M7876" s="63">
        <v>7.3577020092058607</v>
      </c>
      <c r="N7876" s="63">
        <v>7.3646214763456594</v>
      </c>
      <c r="O7876" s="71">
        <v>7.1200404667808144</v>
      </c>
    </row>
    <row r="7877" spans="2:15" outlineLevel="1" x14ac:dyDescent="0.25">
      <c r="B7877" s="65">
        <v>7868</v>
      </c>
      <c r="C7877" s="60">
        <v>1</v>
      </c>
      <c r="D7877" s="61">
        <v>0</v>
      </c>
      <c r="E7877" s="61">
        <v>1</v>
      </c>
      <c r="F7877" s="61">
        <v>1</v>
      </c>
      <c r="G7877" s="61">
        <v>1</v>
      </c>
      <c r="H7877" s="61">
        <v>0</v>
      </c>
      <c r="I7877" s="62">
        <v>96645.633197208488</v>
      </c>
      <c r="J7877" s="63">
        <v>6.6451333012290377</v>
      </c>
      <c r="K7877" s="63">
        <v>5.1990591636841357</v>
      </c>
      <c r="L7877" s="63">
        <v>7.0508023957682289</v>
      </c>
      <c r="M7877" s="63">
        <v>7.6731008330430646</v>
      </c>
      <c r="N7877" s="63">
        <v>6.8284093955305831</v>
      </c>
      <c r="O7877" s="71">
        <v>6.3085443828513883</v>
      </c>
    </row>
    <row r="7878" spans="2:15" outlineLevel="1" x14ac:dyDescent="0.25">
      <c r="B7878" s="65">
        <v>7869</v>
      </c>
      <c r="C7878" s="60">
        <v>1</v>
      </c>
      <c r="D7878" s="61">
        <v>0</v>
      </c>
      <c r="E7878" s="61">
        <v>1</v>
      </c>
      <c r="F7878" s="61">
        <v>1</v>
      </c>
      <c r="G7878" s="61">
        <v>1</v>
      </c>
      <c r="H7878" s="61">
        <v>0</v>
      </c>
      <c r="I7878" s="62">
        <v>96668.247520092191</v>
      </c>
      <c r="J7878" s="63">
        <v>6.6800558756942312</v>
      </c>
      <c r="K7878" s="63">
        <v>4.7923755376298436</v>
      </c>
      <c r="L7878" s="63">
        <v>7.145722215454505</v>
      </c>
      <c r="M7878" s="63">
        <v>7.2929740988134295</v>
      </c>
      <c r="N7878" s="63">
        <v>7.1528334939128984</v>
      </c>
      <c r="O7878" s="71">
        <v>6.9291641582292023</v>
      </c>
    </row>
    <row r="7879" spans="2:15" outlineLevel="1" x14ac:dyDescent="0.25">
      <c r="B7879" s="65">
        <v>7870</v>
      </c>
      <c r="C7879" s="60">
        <v>1</v>
      </c>
      <c r="D7879" s="61">
        <v>0</v>
      </c>
      <c r="E7879" s="61">
        <v>1</v>
      </c>
      <c r="F7879" s="61">
        <v>1</v>
      </c>
      <c r="G7879" s="61">
        <v>0</v>
      </c>
      <c r="H7879" s="61">
        <v>1</v>
      </c>
      <c r="I7879" s="62">
        <v>100088.47088148232</v>
      </c>
      <c r="J7879" s="63">
        <v>6.3512846445683735</v>
      </c>
      <c r="K7879" s="63">
        <v>5.3811506794942341</v>
      </c>
      <c r="L7879" s="63">
        <v>6.9155246703461035</v>
      </c>
      <c r="M7879" s="63">
        <v>8.3385412955076266</v>
      </c>
      <c r="N7879" s="63">
        <v>6.9029603339299648</v>
      </c>
      <c r="O7879" s="71">
        <v>7.1621508132983873</v>
      </c>
    </row>
    <row r="7880" spans="2:15" outlineLevel="1" x14ac:dyDescent="0.25">
      <c r="B7880" s="65">
        <v>7871</v>
      </c>
      <c r="C7880" s="60">
        <v>1</v>
      </c>
      <c r="D7880" s="61">
        <v>0</v>
      </c>
      <c r="E7880" s="61">
        <v>1</v>
      </c>
      <c r="F7880" s="61">
        <v>1</v>
      </c>
      <c r="G7880" s="61">
        <v>0</v>
      </c>
      <c r="H7880" s="61">
        <v>1</v>
      </c>
      <c r="I7880" s="62">
        <v>27722.438242490636</v>
      </c>
      <c r="J7880" s="63">
        <v>5.8163859035672836</v>
      </c>
      <c r="K7880" s="63">
        <v>4.8886413562060094</v>
      </c>
      <c r="L7880" s="63">
        <v>6.6027593506337725</v>
      </c>
      <c r="M7880" s="63">
        <v>7.2009568402495985</v>
      </c>
      <c r="N7880" s="63">
        <v>6.8028303146313096</v>
      </c>
      <c r="O7880" s="71">
        <v>6.9699618712832496</v>
      </c>
    </row>
    <row r="7881" spans="2:15" outlineLevel="1" x14ac:dyDescent="0.25">
      <c r="B7881" s="65">
        <v>7872</v>
      </c>
      <c r="C7881" s="60">
        <v>0</v>
      </c>
      <c r="D7881" s="61">
        <v>1</v>
      </c>
      <c r="E7881" s="61">
        <v>1</v>
      </c>
      <c r="F7881" s="61">
        <v>1</v>
      </c>
      <c r="G7881" s="61">
        <v>1</v>
      </c>
      <c r="H7881" s="61">
        <v>0</v>
      </c>
      <c r="I7881" s="62">
        <v>25098.715523850653</v>
      </c>
      <c r="J7881" s="63">
        <v>5.693832034964462</v>
      </c>
      <c r="K7881" s="63">
        <v>5.7768803290400932</v>
      </c>
      <c r="L7881" s="63">
        <v>6.5397745919083965</v>
      </c>
      <c r="M7881" s="63">
        <v>6.1982298549457591</v>
      </c>
      <c r="N7881" s="63">
        <v>6.7920337302797771</v>
      </c>
      <c r="O7881" s="71">
        <v>6.0546235738647525</v>
      </c>
    </row>
    <row r="7882" spans="2:15" outlineLevel="1" x14ac:dyDescent="0.25">
      <c r="B7882" s="65">
        <v>7873</v>
      </c>
      <c r="C7882" s="60">
        <v>1</v>
      </c>
      <c r="D7882" s="61">
        <v>0</v>
      </c>
      <c r="E7882" s="61">
        <v>1</v>
      </c>
      <c r="F7882" s="61">
        <v>1</v>
      </c>
      <c r="G7882" s="61">
        <v>0</v>
      </c>
      <c r="H7882" s="61">
        <v>1</v>
      </c>
      <c r="I7882" s="62">
        <v>79523.878671212078</v>
      </c>
      <c r="J7882" s="63">
        <v>6.0248672197277964</v>
      </c>
      <c r="K7882" s="63">
        <v>5.4818227226065304</v>
      </c>
      <c r="L7882" s="63">
        <v>6.7536010221634628</v>
      </c>
      <c r="M7882" s="63">
        <v>8.657715811117658</v>
      </c>
      <c r="N7882" s="63">
        <v>6.7877191514852031</v>
      </c>
      <c r="O7882" s="71">
        <v>6.9890795838912307</v>
      </c>
    </row>
    <row r="7883" spans="2:15" outlineLevel="1" x14ac:dyDescent="0.25">
      <c r="B7883" s="65">
        <v>7874</v>
      </c>
      <c r="C7883" s="60">
        <v>0</v>
      </c>
      <c r="D7883" s="61">
        <v>1</v>
      </c>
      <c r="E7883" s="61">
        <v>1</v>
      </c>
      <c r="F7883" s="61">
        <v>1</v>
      </c>
      <c r="G7883" s="61">
        <v>0</v>
      </c>
      <c r="H7883" s="61">
        <v>1</v>
      </c>
      <c r="I7883" s="62">
        <v>98516.623017237202</v>
      </c>
      <c r="J7883" s="63">
        <v>6.3362623403895331</v>
      </c>
      <c r="K7883" s="63">
        <v>6.4376526524880155</v>
      </c>
      <c r="L7883" s="63">
        <v>7.3650861487701338</v>
      </c>
      <c r="M7883" s="63">
        <v>6.0981641249723433</v>
      </c>
      <c r="N7883" s="63">
        <v>7.0985053409610108</v>
      </c>
      <c r="O7883" s="71">
        <v>7.4857478969437885</v>
      </c>
    </row>
    <row r="7884" spans="2:15" outlineLevel="1" x14ac:dyDescent="0.25">
      <c r="B7884" s="65">
        <v>7875</v>
      </c>
      <c r="C7884" s="60">
        <v>1</v>
      </c>
      <c r="D7884" s="61">
        <v>0</v>
      </c>
      <c r="E7884" s="61">
        <v>1</v>
      </c>
      <c r="F7884" s="61">
        <v>1</v>
      </c>
      <c r="G7884" s="61">
        <v>1</v>
      </c>
      <c r="H7884" s="61">
        <v>0</v>
      </c>
      <c r="I7884" s="62">
        <v>63670.643214404685</v>
      </c>
      <c r="J7884" s="63">
        <v>5.8856465106789244</v>
      </c>
      <c r="K7884" s="63">
        <v>5.6858273775348991</v>
      </c>
      <c r="L7884" s="63">
        <v>7.1984461549757288</v>
      </c>
      <c r="M7884" s="63">
        <v>6.3904434040985016</v>
      </c>
      <c r="N7884" s="63">
        <v>6.9381462945830679</v>
      </c>
      <c r="O7884" s="71">
        <v>6.7513688698045984</v>
      </c>
    </row>
    <row r="7885" spans="2:15" outlineLevel="1" x14ac:dyDescent="0.25">
      <c r="B7885" s="65">
        <v>7876</v>
      </c>
      <c r="C7885" s="60">
        <v>1</v>
      </c>
      <c r="D7885" s="61">
        <v>0</v>
      </c>
      <c r="E7885" s="61">
        <v>1</v>
      </c>
      <c r="F7885" s="61">
        <v>1</v>
      </c>
      <c r="G7885" s="61">
        <v>0</v>
      </c>
      <c r="H7885" s="61">
        <v>1</v>
      </c>
      <c r="I7885" s="62">
        <v>95560.598873569077</v>
      </c>
      <c r="J7885" s="63">
        <v>6.6086041974646648</v>
      </c>
      <c r="K7885" s="63">
        <v>5.8957655185788651</v>
      </c>
      <c r="L7885" s="63">
        <v>7.0564832126551629</v>
      </c>
      <c r="M7885" s="63">
        <v>6.0185288089122082</v>
      </c>
      <c r="N7885" s="63">
        <v>6.5441145939452596</v>
      </c>
      <c r="O7885" s="71">
        <v>7.4648162078598244</v>
      </c>
    </row>
    <row r="7886" spans="2:15" outlineLevel="1" x14ac:dyDescent="0.25">
      <c r="B7886" s="65">
        <v>7877</v>
      </c>
      <c r="C7886" s="60">
        <v>1</v>
      </c>
      <c r="D7886" s="61">
        <v>0</v>
      </c>
      <c r="E7886" s="61">
        <v>1</v>
      </c>
      <c r="F7886" s="61">
        <v>1</v>
      </c>
      <c r="G7886" s="61">
        <v>1</v>
      </c>
      <c r="H7886" s="61">
        <v>0</v>
      </c>
      <c r="I7886" s="62">
        <v>76644.565197431599</v>
      </c>
      <c r="J7886" s="63">
        <v>5.4048863828899787</v>
      </c>
      <c r="K7886" s="63">
        <v>5.3157255007618804</v>
      </c>
      <c r="L7886" s="63">
        <v>6.7564872259205693</v>
      </c>
      <c r="M7886" s="63">
        <v>8.415380886770345</v>
      </c>
      <c r="N7886" s="63">
        <v>6.9733500948446547</v>
      </c>
      <c r="O7886" s="71">
        <v>6.7936404276283717</v>
      </c>
    </row>
    <row r="7887" spans="2:15" outlineLevel="1" x14ac:dyDescent="0.25">
      <c r="B7887" s="65">
        <v>7878</v>
      </c>
      <c r="C7887" s="60">
        <v>0</v>
      </c>
      <c r="D7887" s="61">
        <v>1</v>
      </c>
      <c r="E7887" s="61">
        <v>1</v>
      </c>
      <c r="F7887" s="61">
        <v>1</v>
      </c>
      <c r="G7887" s="61">
        <v>1</v>
      </c>
      <c r="H7887" s="61">
        <v>0</v>
      </c>
      <c r="I7887" s="62">
        <v>29239.605730919066</v>
      </c>
      <c r="J7887" s="63">
        <v>5.9763967833364013</v>
      </c>
      <c r="K7887" s="63">
        <v>6.0861596508047793</v>
      </c>
      <c r="L7887" s="63">
        <v>6.5421023718269957</v>
      </c>
      <c r="M7887" s="63">
        <v>6.8969381925517661</v>
      </c>
      <c r="N7887" s="63">
        <v>6.7601441014513943</v>
      </c>
      <c r="O7887" s="71">
        <v>6.2794245012268561</v>
      </c>
    </row>
    <row r="7888" spans="2:15" outlineLevel="1" x14ac:dyDescent="0.25">
      <c r="B7888" s="65">
        <v>7879</v>
      </c>
      <c r="C7888" s="60">
        <v>1</v>
      </c>
      <c r="D7888" s="61">
        <v>0</v>
      </c>
      <c r="E7888" s="61">
        <v>1</v>
      </c>
      <c r="F7888" s="61">
        <v>1</v>
      </c>
      <c r="G7888" s="61">
        <v>0</v>
      </c>
      <c r="H7888" s="61">
        <v>1</v>
      </c>
      <c r="I7888" s="62">
        <v>97838.684639108847</v>
      </c>
      <c r="J7888" s="63">
        <v>6.7240745501126202</v>
      </c>
      <c r="K7888" s="63">
        <v>6.2463906459242935</v>
      </c>
      <c r="L7888" s="63">
        <v>7.3103198076272147</v>
      </c>
      <c r="M7888" s="63">
        <v>6.4424690480676574</v>
      </c>
      <c r="N7888" s="63">
        <v>6.5035608243520828</v>
      </c>
      <c r="O7888" s="71">
        <v>7.1883780619362447</v>
      </c>
    </row>
    <row r="7889" spans="2:15" outlineLevel="1" x14ac:dyDescent="0.25">
      <c r="B7889" s="65">
        <v>7880</v>
      </c>
      <c r="C7889" s="60">
        <v>1</v>
      </c>
      <c r="D7889" s="61">
        <v>0</v>
      </c>
      <c r="E7889" s="61">
        <v>1</v>
      </c>
      <c r="F7889" s="61">
        <v>1</v>
      </c>
      <c r="G7889" s="61">
        <v>0</v>
      </c>
      <c r="H7889" s="61">
        <v>1</v>
      </c>
      <c r="I7889" s="62">
        <v>75789.252002136855</v>
      </c>
      <c r="J7889" s="63">
        <v>6.2436164884009759</v>
      </c>
      <c r="K7889" s="63">
        <v>4.8885453332202689</v>
      </c>
      <c r="L7889" s="63">
        <v>6.5316224616689755</v>
      </c>
      <c r="M7889" s="63">
        <v>7.5606907629639286</v>
      </c>
      <c r="N7889" s="63">
        <v>6.8149600904665304</v>
      </c>
      <c r="O7889" s="71">
        <v>7.3970547380262088</v>
      </c>
    </row>
    <row r="7890" spans="2:15" outlineLevel="1" x14ac:dyDescent="0.25">
      <c r="B7890" s="65">
        <v>7881</v>
      </c>
      <c r="C7890" s="60">
        <v>0</v>
      </c>
      <c r="D7890" s="61">
        <v>1</v>
      </c>
      <c r="E7890" s="61">
        <v>1</v>
      </c>
      <c r="F7890" s="61">
        <v>1</v>
      </c>
      <c r="G7890" s="61">
        <v>0</v>
      </c>
      <c r="H7890" s="61">
        <v>1</v>
      </c>
      <c r="I7890" s="62">
        <v>98493.659959750803</v>
      </c>
      <c r="J7890" s="63">
        <v>5.5223307992619795</v>
      </c>
      <c r="K7890" s="63">
        <v>6.2994868792928944</v>
      </c>
      <c r="L7890" s="63">
        <v>7.3547128366806769</v>
      </c>
      <c r="M7890" s="63">
        <v>7.3436641261207356</v>
      </c>
      <c r="N7890" s="63">
        <v>6.851353151506749</v>
      </c>
      <c r="O7890" s="71">
        <v>7.3386029847945826</v>
      </c>
    </row>
    <row r="7891" spans="2:15" outlineLevel="1" x14ac:dyDescent="0.25">
      <c r="B7891" s="65">
        <v>7882</v>
      </c>
      <c r="C7891" s="60">
        <v>1</v>
      </c>
      <c r="D7891" s="61">
        <v>0</v>
      </c>
      <c r="E7891" s="61">
        <v>1</v>
      </c>
      <c r="F7891" s="61">
        <v>1</v>
      </c>
      <c r="G7891" s="61">
        <v>0</v>
      </c>
      <c r="H7891" s="61">
        <v>1</v>
      </c>
      <c r="I7891" s="62">
        <v>98975.481321703905</v>
      </c>
      <c r="J7891" s="63">
        <v>6.6189621553293421</v>
      </c>
      <c r="K7891" s="63">
        <v>4.1223149759426656</v>
      </c>
      <c r="L7891" s="63">
        <v>6.9320830875512982</v>
      </c>
      <c r="M7891" s="63">
        <v>8.7444175812775349</v>
      </c>
      <c r="N7891" s="63">
        <v>6.9592468384149413</v>
      </c>
      <c r="O7891" s="71">
        <v>7.4350466450665351</v>
      </c>
    </row>
    <row r="7892" spans="2:15" outlineLevel="1" x14ac:dyDescent="0.25">
      <c r="B7892" s="65">
        <v>7883</v>
      </c>
      <c r="C7892" s="60">
        <v>1</v>
      </c>
      <c r="D7892" s="61">
        <v>0</v>
      </c>
      <c r="E7892" s="61">
        <v>1</v>
      </c>
      <c r="F7892" s="61">
        <v>1</v>
      </c>
      <c r="G7892" s="61">
        <v>1</v>
      </c>
      <c r="H7892" s="61">
        <v>0</v>
      </c>
      <c r="I7892" s="62">
        <v>94867.473129481441</v>
      </c>
      <c r="J7892" s="63">
        <v>5.6693244761010178</v>
      </c>
      <c r="K7892" s="63">
        <v>4.4442799736875962</v>
      </c>
      <c r="L7892" s="63">
        <v>7.4034449372057471</v>
      </c>
      <c r="M7892" s="63">
        <v>8.7706564665969466</v>
      </c>
      <c r="N7892" s="63">
        <v>6.5875301036208231</v>
      </c>
      <c r="O7892" s="71">
        <v>6.3771298814593065</v>
      </c>
    </row>
    <row r="7893" spans="2:15" outlineLevel="1" x14ac:dyDescent="0.25">
      <c r="B7893" s="65">
        <v>7884</v>
      </c>
      <c r="C7893" s="60">
        <v>1</v>
      </c>
      <c r="D7893" s="61">
        <v>0</v>
      </c>
      <c r="E7893" s="61">
        <v>1</v>
      </c>
      <c r="F7893" s="61">
        <v>1</v>
      </c>
      <c r="G7893" s="61">
        <v>0</v>
      </c>
      <c r="H7893" s="61">
        <v>1</v>
      </c>
      <c r="I7893" s="62">
        <v>105862.46833398208</v>
      </c>
      <c r="J7893" s="63">
        <v>6.6460940575929648</v>
      </c>
      <c r="K7893" s="63">
        <v>6.0261671739972549</v>
      </c>
      <c r="L7893" s="63">
        <v>8.2992660182252997</v>
      </c>
      <c r="M7893" s="63">
        <v>8.9364289453936578</v>
      </c>
      <c r="N7893" s="63">
        <v>6.7488167526680432</v>
      </c>
      <c r="O7893" s="71">
        <v>7.0324977151918464</v>
      </c>
    </row>
    <row r="7894" spans="2:15" outlineLevel="1" x14ac:dyDescent="0.25">
      <c r="B7894" s="65">
        <v>7885</v>
      </c>
      <c r="C7894" s="60">
        <v>1</v>
      </c>
      <c r="D7894" s="61">
        <v>0</v>
      </c>
      <c r="E7894" s="61">
        <v>1</v>
      </c>
      <c r="F7894" s="61">
        <v>1</v>
      </c>
      <c r="G7894" s="61">
        <v>1</v>
      </c>
      <c r="H7894" s="61">
        <v>0</v>
      </c>
      <c r="I7894" s="62">
        <v>98469.063120453313</v>
      </c>
      <c r="J7894" s="63">
        <v>6.2229382335693417</v>
      </c>
      <c r="K7894" s="63">
        <v>4.8282875677563366</v>
      </c>
      <c r="L7894" s="63">
        <v>6.9511389498459248</v>
      </c>
      <c r="M7894" s="63">
        <v>8.2896537726701496</v>
      </c>
      <c r="N7894" s="63">
        <v>7.2337172536177228</v>
      </c>
      <c r="O7894" s="71">
        <v>7.0019475041038586</v>
      </c>
    </row>
    <row r="7895" spans="2:15" outlineLevel="1" x14ac:dyDescent="0.25">
      <c r="B7895" s="65">
        <v>7886</v>
      </c>
      <c r="C7895" s="60">
        <v>0</v>
      </c>
      <c r="D7895" s="61">
        <v>1</v>
      </c>
      <c r="E7895" s="61">
        <v>1</v>
      </c>
      <c r="F7895" s="61">
        <v>1</v>
      </c>
      <c r="G7895" s="61">
        <v>1</v>
      </c>
      <c r="H7895" s="61">
        <v>0</v>
      </c>
      <c r="I7895" s="62">
        <v>100475.3182933119</v>
      </c>
      <c r="J7895" s="63">
        <v>5.3879525514784214</v>
      </c>
      <c r="K7895" s="63">
        <v>5.8485947364288684</v>
      </c>
      <c r="L7895" s="63">
        <v>7.8233054369774262</v>
      </c>
      <c r="M7895" s="63">
        <v>8.6708394041633099</v>
      </c>
      <c r="N7895" s="63">
        <v>6.9875655080195456</v>
      </c>
      <c r="O7895" s="71">
        <v>6.7982339457118339</v>
      </c>
    </row>
    <row r="7896" spans="2:15" outlineLevel="1" x14ac:dyDescent="0.25">
      <c r="B7896" s="65">
        <v>7887</v>
      </c>
      <c r="C7896" s="60">
        <v>1</v>
      </c>
      <c r="D7896" s="61">
        <v>0</v>
      </c>
      <c r="E7896" s="61">
        <v>1</v>
      </c>
      <c r="F7896" s="61">
        <v>1</v>
      </c>
      <c r="G7896" s="61">
        <v>1</v>
      </c>
      <c r="H7896" s="61">
        <v>0</v>
      </c>
      <c r="I7896" s="62">
        <v>100123.02552318481</v>
      </c>
      <c r="J7896" s="63">
        <v>5.705291598118075</v>
      </c>
      <c r="K7896" s="63">
        <v>5.2220313217182088</v>
      </c>
      <c r="L7896" s="63">
        <v>8.4290428849434829</v>
      </c>
      <c r="M7896" s="63">
        <v>8.9431863036872983</v>
      </c>
      <c r="N7896" s="63">
        <v>6.7266215045099091</v>
      </c>
      <c r="O7896" s="71">
        <v>6.6331719059098901</v>
      </c>
    </row>
    <row r="7897" spans="2:15" outlineLevel="1" x14ac:dyDescent="0.25">
      <c r="B7897" s="65">
        <v>7888</v>
      </c>
      <c r="C7897" s="60">
        <v>1</v>
      </c>
      <c r="D7897" s="61">
        <v>0</v>
      </c>
      <c r="E7897" s="61">
        <v>1</v>
      </c>
      <c r="F7897" s="61">
        <v>1</v>
      </c>
      <c r="G7897" s="61">
        <v>0</v>
      </c>
      <c r="H7897" s="61">
        <v>1</v>
      </c>
      <c r="I7897" s="62">
        <v>93805.726771519359</v>
      </c>
      <c r="J7897" s="63">
        <v>5.8166954490929674</v>
      </c>
      <c r="K7897" s="63">
        <v>4.6984678413163321</v>
      </c>
      <c r="L7897" s="63">
        <v>7.6349874517444638</v>
      </c>
      <c r="M7897" s="63">
        <v>7.4829513739783238</v>
      </c>
      <c r="N7897" s="63">
        <v>6.5308261518053854</v>
      </c>
      <c r="O7897" s="71">
        <v>7.0033186636272298</v>
      </c>
    </row>
    <row r="7898" spans="2:15" outlineLevel="1" x14ac:dyDescent="0.25">
      <c r="B7898" s="65">
        <v>7889</v>
      </c>
      <c r="C7898" s="60">
        <v>1</v>
      </c>
      <c r="D7898" s="61">
        <v>0</v>
      </c>
      <c r="E7898" s="61">
        <v>1</v>
      </c>
      <c r="F7898" s="61">
        <v>1</v>
      </c>
      <c r="G7898" s="61">
        <v>1</v>
      </c>
      <c r="H7898" s="61">
        <v>0</v>
      </c>
      <c r="I7898" s="62">
        <v>99938.215376694803</v>
      </c>
      <c r="J7898" s="63">
        <v>7.0446525310752754</v>
      </c>
      <c r="K7898" s="63">
        <v>5.673865516107651</v>
      </c>
      <c r="L7898" s="63">
        <v>6.8859476201709127</v>
      </c>
      <c r="M7898" s="63">
        <v>7.8673155833475255</v>
      </c>
      <c r="N7898" s="63">
        <v>7.1344273194915573</v>
      </c>
      <c r="O7898" s="71">
        <v>6.1428483727071876</v>
      </c>
    </row>
    <row r="7899" spans="2:15" outlineLevel="1" x14ac:dyDescent="0.25">
      <c r="B7899" s="65">
        <v>7890</v>
      </c>
      <c r="C7899" s="60">
        <v>0</v>
      </c>
      <c r="D7899" s="61">
        <v>1</v>
      </c>
      <c r="E7899" s="61">
        <v>1</v>
      </c>
      <c r="F7899" s="61">
        <v>1</v>
      </c>
      <c r="G7899" s="61">
        <v>1</v>
      </c>
      <c r="H7899" s="61">
        <v>0</v>
      </c>
      <c r="I7899" s="62">
        <v>65330.042591492514</v>
      </c>
      <c r="J7899" s="63">
        <v>5.9836650603823553</v>
      </c>
      <c r="K7899" s="63">
        <v>6.0464733404865667</v>
      </c>
      <c r="L7899" s="63">
        <v>7.0142854465965359</v>
      </c>
      <c r="M7899" s="63">
        <v>6.1297477287533875</v>
      </c>
      <c r="N7899" s="63">
        <v>7.2491655431371802</v>
      </c>
      <c r="O7899" s="71">
        <v>7.0081802402377642</v>
      </c>
    </row>
    <row r="7900" spans="2:15" outlineLevel="1" x14ac:dyDescent="0.25">
      <c r="B7900" s="65">
        <v>7891</v>
      </c>
      <c r="C7900" s="60">
        <v>1</v>
      </c>
      <c r="D7900" s="61">
        <v>0</v>
      </c>
      <c r="E7900" s="61">
        <v>1</v>
      </c>
      <c r="F7900" s="61">
        <v>1</v>
      </c>
      <c r="G7900" s="61">
        <v>1</v>
      </c>
      <c r="H7900" s="61">
        <v>0</v>
      </c>
      <c r="I7900" s="62">
        <v>98092.379459243486</v>
      </c>
      <c r="J7900" s="63">
        <v>5.7248942174735582</v>
      </c>
      <c r="K7900" s="63">
        <v>5.4282605346064514</v>
      </c>
      <c r="L7900" s="63">
        <v>7.3969967026664021</v>
      </c>
      <c r="M7900" s="63">
        <v>8.3107878071918719</v>
      </c>
      <c r="N7900" s="63">
        <v>7.1757498346192303</v>
      </c>
      <c r="O7900" s="71">
        <v>6.3721140168384336</v>
      </c>
    </row>
    <row r="7901" spans="2:15" outlineLevel="1" x14ac:dyDescent="0.25">
      <c r="B7901" s="65">
        <v>7892</v>
      </c>
      <c r="C7901" s="60">
        <v>1</v>
      </c>
      <c r="D7901" s="61">
        <v>0</v>
      </c>
      <c r="E7901" s="61">
        <v>1</v>
      </c>
      <c r="F7901" s="61">
        <v>1</v>
      </c>
      <c r="G7901" s="61">
        <v>0</v>
      </c>
      <c r="H7901" s="61">
        <v>1</v>
      </c>
      <c r="I7901" s="62">
        <v>99760.581586674569</v>
      </c>
      <c r="J7901" s="63">
        <v>6.1952463884617108</v>
      </c>
      <c r="K7901" s="63">
        <v>5.3546136759779479</v>
      </c>
      <c r="L7901" s="63">
        <v>7.5275715012195459</v>
      </c>
      <c r="M7901" s="63">
        <v>8.4363689099582313</v>
      </c>
      <c r="N7901" s="63">
        <v>6.604695663464951</v>
      </c>
      <c r="O7901" s="71">
        <v>7.063924557999675</v>
      </c>
    </row>
    <row r="7902" spans="2:15" outlineLevel="1" x14ac:dyDescent="0.25">
      <c r="B7902" s="65">
        <v>7893</v>
      </c>
      <c r="C7902" s="60">
        <v>1</v>
      </c>
      <c r="D7902" s="61">
        <v>0</v>
      </c>
      <c r="E7902" s="61">
        <v>1</v>
      </c>
      <c r="F7902" s="61">
        <v>1</v>
      </c>
      <c r="G7902" s="61">
        <v>0</v>
      </c>
      <c r="H7902" s="61">
        <v>1</v>
      </c>
      <c r="I7902" s="62">
        <v>76511.250006676739</v>
      </c>
      <c r="J7902" s="63">
        <v>5.9274082059087361</v>
      </c>
      <c r="K7902" s="63">
        <v>4.5441527170222882</v>
      </c>
      <c r="L7902" s="63">
        <v>6.5568340327291761</v>
      </c>
      <c r="M7902" s="63">
        <v>8.9574773079270624</v>
      </c>
      <c r="N7902" s="63">
        <v>6.7451877326358334</v>
      </c>
      <c r="O7902" s="71">
        <v>6.7918227184126199</v>
      </c>
    </row>
    <row r="7903" spans="2:15" outlineLevel="1" x14ac:dyDescent="0.25">
      <c r="B7903" s="65">
        <v>7894</v>
      </c>
      <c r="C7903" s="60">
        <v>1</v>
      </c>
      <c r="D7903" s="61">
        <v>0</v>
      </c>
      <c r="E7903" s="61">
        <v>1</v>
      </c>
      <c r="F7903" s="61">
        <v>1</v>
      </c>
      <c r="G7903" s="61">
        <v>0</v>
      </c>
      <c r="H7903" s="61">
        <v>1</v>
      </c>
      <c r="I7903" s="62">
        <v>98820.978851579624</v>
      </c>
      <c r="J7903" s="63">
        <v>5.8297373605221461</v>
      </c>
      <c r="K7903" s="63">
        <v>5.4426959214814188</v>
      </c>
      <c r="L7903" s="63">
        <v>7.7391626638592985</v>
      </c>
      <c r="M7903" s="63">
        <v>8.1949040305408953</v>
      </c>
      <c r="N7903" s="63">
        <v>6.7587227978008402</v>
      </c>
      <c r="O7903" s="71">
        <v>6.9870333643807792</v>
      </c>
    </row>
    <row r="7904" spans="2:15" outlineLevel="1" x14ac:dyDescent="0.25">
      <c r="B7904" s="65">
        <v>7895</v>
      </c>
      <c r="C7904" s="60">
        <v>1</v>
      </c>
      <c r="D7904" s="61">
        <v>0</v>
      </c>
      <c r="E7904" s="61">
        <v>1</v>
      </c>
      <c r="F7904" s="61">
        <v>1</v>
      </c>
      <c r="G7904" s="61">
        <v>0</v>
      </c>
      <c r="H7904" s="61">
        <v>1</v>
      </c>
      <c r="I7904" s="62">
        <v>95292.007329828484</v>
      </c>
      <c r="J7904" s="63">
        <v>5.4100031048287214</v>
      </c>
      <c r="K7904" s="63">
        <v>5.2705946336655911</v>
      </c>
      <c r="L7904" s="63">
        <v>7.8614882398946566</v>
      </c>
      <c r="M7904" s="63">
        <v>8.1373192019874967</v>
      </c>
      <c r="N7904" s="63">
        <v>6.3517576427477973</v>
      </c>
      <c r="O7904" s="71">
        <v>6.5945292413454935</v>
      </c>
    </row>
    <row r="7905" spans="2:15" outlineLevel="1" x14ac:dyDescent="0.25">
      <c r="B7905" s="65">
        <v>7896</v>
      </c>
      <c r="C7905" s="60">
        <v>1</v>
      </c>
      <c r="D7905" s="61">
        <v>0</v>
      </c>
      <c r="E7905" s="61">
        <v>1</v>
      </c>
      <c r="F7905" s="61">
        <v>1</v>
      </c>
      <c r="G7905" s="61">
        <v>0</v>
      </c>
      <c r="H7905" s="61">
        <v>1</v>
      </c>
      <c r="I7905" s="62">
        <v>101932.93800283692</v>
      </c>
      <c r="J7905" s="63">
        <v>6.5483853874118152</v>
      </c>
      <c r="K7905" s="63">
        <v>6.3348338548625627</v>
      </c>
      <c r="L7905" s="63">
        <v>6.5961496593887539</v>
      </c>
      <c r="M7905" s="63">
        <v>8.8278537399796733</v>
      </c>
      <c r="N7905" s="63">
        <v>6.2139221997698133</v>
      </c>
      <c r="O7905" s="71">
        <v>6.7727459452315735</v>
      </c>
    </row>
    <row r="7906" spans="2:15" outlineLevel="1" x14ac:dyDescent="0.25">
      <c r="B7906" s="65">
        <v>7897</v>
      </c>
      <c r="C7906" s="60">
        <v>1</v>
      </c>
      <c r="D7906" s="61">
        <v>0</v>
      </c>
      <c r="E7906" s="61">
        <v>1</v>
      </c>
      <c r="F7906" s="61">
        <v>1</v>
      </c>
      <c r="G7906" s="61">
        <v>1</v>
      </c>
      <c r="H7906" s="61">
        <v>0</v>
      </c>
      <c r="I7906" s="62">
        <v>76791.471026158295</v>
      </c>
      <c r="J7906" s="63">
        <v>5.9269592820419774</v>
      </c>
      <c r="K7906" s="63">
        <v>5.2177823396899097</v>
      </c>
      <c r="L7906" s="63">
        <v>6.8862341159629548</v>
      </c>
      <c r="M7906" s="63">
        <v>8.1323014165162473</v>
      </c>
      <c r="N7906" s="63">
        <v>7.3436249248896566</v>
      </c>
      <c r="O7906" s="71">
        <v>6.171035159476971</v>
      </c>
    </row>
    <row r="7907" spans="2:15" outlineLevel="1" x14ac:dyDescent="0.25">
      <c r="B7907" s="65">
        <v>7898</v>
      </c>
      <c r="C7907" s="60">
        <v>1</v>
      </c>
      <c r="D7907" s="61">
        <v>0</v>
      </c>
      <c r="E7907" s="61">
        <v>1</v>
      </c>
      <c r="F7907" s="61">
        <v>1</v>
      </c>
      <c r="G7907" s="61">
        <v>1</v>
      </c>
      <c r="H7907" s="61">
        <v>0</v>
      </c>
      <c r="I7907" s="62">
        <v>102298.76208282635</v>
      </c>
      <c r="J7907" s="63">
        <v>6.4586401609064188</v>
      </c>
      <c r="K7907" s="63">
        <v>5.4849639196330298</v>
      </c>
      <c r="L7907" s="63">
        <v>7.0741799415123037</v>
      </c>
      <c r="M7907" s="63">
        <v>8.4845950159783694</v>
      </c>
      <c r="N7907" s="63">
        <v>7.4055282270765517</v>
      </c>
      <c r="O7907" s="71">
        <v>7.0174665910682892</v>
      </c>
    </row>
    <row r="7908" spans="2:15" outlineLevel="1" x14ac:dyDescent="0.25">
      <c r="B7908" s="65">
        <v>7899</v>
      </c>
      <c r="C7908" s="60">
        <v>1</v>
      </c>
      <c r="D7908" s="61">
        <v>0</v>
      </c>
      <c r="E7908" s="61">
        <v>1</v>
      </c>
      <c r="F7908" s="61">
        <v>1</v>
      </c>
      <c r="G7908" s="61">
        <v>1</v>
      </c>
      <c r="H7908" s="61">
        <v>0</v>
      </c>
      <c r="I7908" s="62">
        <v>94918.989587222371</v>
      </c>
      <c r="J7908" s="63">
        <v>5.7447218537980529</v>
      </c>
      <c r="K7908" s="63">
        <v>5.563689352422541</v>
      </c>
      <c r="L7908" s="63">
        <v>7.494162613282187</v>
      </c>
      <c r="M7908" s="63">
        <v>6.5447873378502122</v>
      </c>
      <c r="N7908" s="63">
        <v>7.245527523530872</v>
      </c>
      <c r="O7908" s="71">
        <v>6.9319859962535011</v>
      </c>
    </row>
    <row r="7909" spans="2:15" outlineLevel="1" x14ac:dyDescent="0.25">
      <c r="B7909" s="65">
        <v>7900</v>
      </c>
      <c r="C7909" s="60">
        <v>1</v>
      </c>
      <c r="D7909" s="61">
        <v>0</v>
      </c>
      <c r="E7909" s="61">
        <v>1</v>
      </c>
      <c r="F7909" s="61">
        <v>1</v>
      </c>
      <c r="G7909" s="61">
        <v>0</v>
      </c>
      <c r="H7909" s="61">
        <v>1</v>
      </c>
      <c r="I7909" s="62">
        <v>26034.54730413486</v>
      </c>
      <c r="J7909" s="63">
        <v>5.8512150998864438</v>
      </c>
      <c r="K7909" s="63">
        <v>4.6178928203809368</v>
      </c>
      <c r="L7909" s="63">
        <v>6.9885364575527511</v>
      </c>
      <c r="M7909" s="63">
        <v>6.6194954200051024</v>
      </c>
      <c r="N7909" s="63">
        <v>6.6169869467731743</v>
      </c>
      <c r="O7909" s="71">
        <v>7.2735768751373442</v>
      </c>
    </row>
    <row r="7910" spans="2:15" outlineLevel="1" x14ac:dyDescent="0.25">
      <c r="B7910" s="65">
        <v>7901</v>
      </c>
      <c r="C7910" s="60">
        <v>1</v>
      </c>
      <c r="D7910" s="61">
        <v>0</v>
      </c>
      <c r="E7910" s="61">
        <v>1</v>
      </c>
      <c r="F7910" s="61">
        <v>1</v>
      </c>
      <c r="G7910" s="61">
        <v>1</v>
      </c>
      <c r="H7910" s="61">
        <v>0</v>
      </c>
      <c r="I7910" s="62">
        <v>95153.768409427168</v>
      </c>
      <c r="J7910" s="63">
        <v>5.888995166364591</v>
      </c>
      <c r="K7910" s="63">
        <v>4.9046533314039662</v>
      </c>
      <c r="L7910" s="63">
        <v>7.3633574053839936</v>
      </c>
      <c r="M7910" s="63">
        <v>7.7515267622764634</v>
      </c>
      <c r="N7910" s="63">
        <v>6.9022167211596592</v>
      </c>
      <c r="O7910" s="71">
        <v>6.6223581754075829</v>
      </c>
    </row>
    <row r="7911" spans="2:15" outlineLevel="1" x14ac:dyDescent="0.25">
      <c r="B7911" s="65">
        <v>7902</v>
      </c>
      <c r="C7911" s="60">
        <v>1</v>
      </c>
      <c r="D7911" s="61">
        <v>0</v>
      </c>
      <c r="E7911" s="61">
        <v>1</v>
      </c>
      <c r="F7911" s="61">
        <v>1</v>
      </c>
      <c r="G7911" s="61">
        <v>0</v>
      </c>
      <c r="H7911" s="61">
        <v>1</v>
      </c>
      <c r="I7911" s="62">
        <v>99118.757878540069</v>
      </c>
      <c r="J7911" s="63">
        <v>6.2673482838555543</v>
      </c>
      <c r="K7911" s="63">
        <v>6.0283043639771732</v>
      </c>
      <c r="L7911" s="63">
        <v>6.7792655987687827</v>
      </c>
      <c r="M7911" s="63">
        <v>8.1292642969295361</v>
      </c>
      <c r="N7911" s="63">
        <v>6.3176082908541309</v>
      </c>
      <c r="O7911" s="71">
        <v>6.9644812215741494</v>
      </c>
    </row>
    <row r="7912" spans="2:15" outlineLevel="1" x14ac:dyDescent="0.25">
      <c r="B7912" s="65">
        <v>7903</v>
      </c>
      <c r="C7912" s="60">
        <v>1</v>
      </c>
      <c r="D7912" s="61">
        <v>0</v>
      </c>
      <c r="E7912" s="61">
        <v>1</v>
      </c>
      <c r="F7912" s="61">
        <v>1</v>
      </c>
      <c r="G7912" s="61">
        <v>0</v>
      </c>
      <c r="H7912" s="61">
        <v>1</v>
      </c>
      <c r="I7912" s="62">
        <v>73578.836335118103</v>
      </c>
      <c r="J7912" s="63">
        <v>5.5934235250946465</v>
      </c>
      <c r="K7912" s="63">
        <v>4.8613268561605425</v>
      </c>
      <c r="L7912" s="63">
        <v>6.392586338593123</v>
      </c>
      <c r="M7912" s="63">
        <v>8.0117825346788649</v>
      </c>
      <c r="N7912" s="63">
        <v>6.5134248560747583</v>
      </c>
      <c r="O7912" s="71">
        <v>7.079008348374046</v>
      </c>
    </row>
    <row r="7913" spans="2:15" outlineLevel="1" x14ac:dyDescent="0.25">
      <c r="B7913" s="65">
        <v>7904</v>
      </c>
      <c r="C7913" s="60">
        <v>1</v>
      </c>
      <c r="D7913" s="61">
        <v>0</v>
      </c>
      <c r="E7913" s="61">
        <v>1</v>
      </c>
      <c r="F7913" s="61">
        <v>1</v>
      </c>
      <c r="G7913" s="61">
        <v>0</v>
      </c>
      <c r="H7913" s="61">
        <v>1</v>
      </c>
      <c r="I7913" s="62">
        <v>96957.190445612097</v>
      </c>
      <c r="J7913" s="63">
        <v>5.8961755319913127</v>
      </c>
      <c r="K7913" s="63">
        <v>5.5425954184356474</v>
      </c>
      <c r="L7913" s="63">
        <v>7.1955033535555497</v>
      </c>
      <c r="M7913" s="63">
        <v>8.6193329775452074</v>
      </c>
      <c r="N7913" s="63">
        <v>6.1258813531135532</v>
      </c>
      <c r="O7913" s="71">
        <v>6.3979233276603438</v>
      </c>
    </row>
    <row r="7914" spans="2:15" outlineLevel="1" x14ac:dyDescent="0.25">
      <c r="B7914" s="65">
        <v>7905</v>
      </c>
      <c r="C7914" s="60">
        <v>1</v>
      </c>
      <c r="D7914" s="61">
        <v>0</v>
      </c>
      <c r="E7914" s="61">
        <v>1</v>
      </c>
      <c r="F7914" s="61">
        <v>1</v>
      </c>
      <c r="G7914" s="61">
        <v>0</v>
      </c>
      <c r="H7914" s="61">
        <v>1</v>
      </c>
      <c r="I7914" s="62">
        <v>60256.47756176439</v>
      </c>
      <c r="J7914" s="63">
        <v>5.4546192812256065</v>
      </c>
      <c r="K7914" s="63">
        <v>4.6860834357079764</v>
      </c>
      <c r="L7914" s="63">
        <v>7.7671628918573923</v>
      </c>
      <c r="M7914" s="63">
        <v>6.6449863264591933</v>
      </c>
      <c r="N7914" s="63">
        <v>6.5096752988793742</v>
      </c>
      <c r="O7914" s="71">
        <v>6.9079126784182412</v>
      </c>
    </row>
    <row r="7915" spans="2:15" outlineLevel="1" x14ac:dyDescent="0.25">
      <c r="B7915" s="65">
        <v>7906</v>
      </c>
      <c r="C7915" s="60">
        <v>1</v>
      </c>
      <c r="D7915" s="61">
        <v>0</v>
      </c>
      <c r="E7915" s="61">
        <v>1</v>
      </c>
      <c r="F7915" s="61">
        <v>1</v>
      </c>
      <c r="G7915" s="61">
        <v>0</v>
      </c>
      <c r="H7915" s="61">
        <v>1</v>
      </c>
      <c r="I7915" s="62">
        <v>74981.966594794008</v>
      </c>
      <c r="J7915" s="63">
        <v>5.8646145010105819</v>
      </c>
      <c r="K7915" s="63">
        <v>5.5001988864824165</v>
      </c>
      <c r="L7915" s="63">
        <v>6.9093049639646704</v>
      </c>
      <c r="M7915" s="63">
        <v>7.1780898858666973</v>
      </c>
      <c r="N7915" s="63">
        <v>6.6431477123124321</v>
      </c>
      <c r="O7915" s="71">
        <v>7.1252821110343385</v>
      </c>
    </row>
    <row r="7916" spans="2:15" outlineLevel="1" x14ac:dyDescent="0.25">
      <c r="B7916" s="65">
        <v>7907</v>
      </c>
      <c r="C7916" s="60">
        <v>1</v>
      </c>
      <c r="D7916" s="61">
        <v>0</v>
      </c>
      <c r="E7916" s="61">
        <v>1</v>
      </c>
      <c r="F7916" s="61">
        <v>1</v>
      </c>
      <c r="G7916" s="61">
        <v>1</v>
      </c>
      <c r="H7916" s="61">
        <v>0</v>
      </c>
      <c r="I7916" s="62">
        <v>78710.571976661522</v>
      </c>
      <c r="J7916" s="63">
        <v>6.1975882927362642</v>
      </c>
      <c r="K7916" s="63">
        <v>5.7882100497730997</v>
      </c>
      <c r="L7916" s="63">
        <v>6.7929006499095426</v>
      </c>
      <c r="M7916" s="63">
        <v>7.9009234269563606</v>
      </c>
      <c r="N7916" s="63">
        <v>7.4460962599238147</v>
      </c>
      <c r="O7916" s="71">
        <v>6.1689119570592048</v>
      </c>
    </row>
    <row r="7917" spans="2:15" outlineLevel="1" x14ac:dyDescent="0.25">
      <c r="B7917" s="65">
        <v>7908</v>
      </c>
      <c r="C7917" s="60">
        <v>1</v>
      </c>
      <c r="D7917" s="61">
        <v>0</v>
      </c>
      <c r="E7917" s="61">
        <v>1</v>
      </c>
      <c r="F7917" s="61">
        <v>1</v>
      </c>
      <c r="G7917" s="61">
        <v>1</v>
      </c>
      <c r="H7917" s="61">
        <v>0</v>
      </c>
      <c r="I7917" s="62">
        <v>73512.471391174971</v>
      </c>
      <c r="J7917" s="63">
        <v>5.7371125133409331</v>
      </c>
      <c r="K7917" s="63">
        <v>4.760614211261168</v>
      </c>
      <c r="L7917" s="63">
        <v>6.749344896863998</v>
      </c>
      <c r="M7917" s="63">
        <v>7.7225838079249964</v>
      </c>
      <c r="N7917" s="63">
        <v>7.1427055361857885</v>
      </c>
      <c r="O7917" s="71">
        <v>6.4120828480858512</v>
      </c>
    </row>
    <row r="7918" spans="2:15" outlineLevel="1" x14ac:dyDescent="0.25">
      <c r="B7918" s="65">
        <v>7909</v>
      </c>
      <c r="C7918" s="60">
        <v>1</v>
      </c>
      <c r="D7918" s="61">
        <v>0</v>
      </c>
      <c r="E7918" s="61">
        <v>1</v>
      </c>
      <c r="F7918" s="61">
        <v>1</v>
      </c>
      <c r="G7918" s="61">
        <v>1</v>
      </c>
      <c r="H7918" s="61">
        <v>0</v>
      </c>
      <c r="I7918" s="62">
        <v>60662.17334928723</v>
      </c>
      <c r="J7918" s="63">
        <v>6.075519904476403</v>
      </c>
      <c r="K7918" s="63">
        <v>4.0115104092331277</v>
      </c>
      <c r="L7918" s="63">
        <v>7.0344915598786777</v>
      </c>
      <c r="M7918" s="63">
        <v>6.6722332539778941</v>
      </c>
      <c r="N7918" s="63">
        <v>7.1864974557971211</v>
      </c>
      <c r="O7918" s="71">
        <v>6.8819895853309854</v>
      </c>
    </row>
    <row r="7919" spans="2:15" outlineLevel="1" x14ac:dyDescent="0.25">
      <c r="B7919" s="65">
        <v>7910</v>
      </c>
      <c r="C7919" s="60">
        <v>1</v>
      </c>
      <c r="D7919" s="61">
        <v>0</v>
      </c>
      <c r="E7919" s="61">
        <v>1</v>
      </c>
      <c r="F7919" s="61">
        <v>1</v>
      </c>
      <c r="G7919" s="61">
        <v>0</v>
      </c>
      <c r="H7919" s="61">
        <v>1</v>
      </c>
      <c r="I7919" s="62">
        <v>27450.660785751359</v>
      </c>
      <c r="J7919" s="63">
        <v>5.7400874226348391</v>
      </c>
      <c r="K7919" s="63">
        <v>4.8099187456958123</v>
      </c>
      <c r="L7919" s="63">
        <v>7.1711418620564773</v>
      </c>
      <c r="M7919" s="63">
        <v>6.8090247050490209</v>
      </c>
      <c r="N7919" s="63">
        <v>6.873930939225767</v>
      </c>
      <c r="O7919" s="71">
        <v>7.1324105550955856</v>
      </c>
    </row>
    <row r="7920" spans="2:15" outlineLevel="1" x14ac:dyDescent="0.25">
      <c r="B7920" s="65">
        <v>7911</v>
      </c>
      <c r="C7920" s="60">
        <v>1</v>
      </c>
      <c r="D7920" s="61">
        <v>0</v>
      </c>
      <c r="E7920" s="61">
        <v>1</v>
      </c>
      <c r="F7920" s="61">
        <v>1</v>
      </c>
      <c r="G7920" s="61">
        <v>0</v>
      </c>
      <c r="H7920" s="61">
        <v>1</v>
      </c>
      <c r="I7920" s="62">
        <v>74938.687902821286</v>
      </c>
      <c r="J7920" s="63">
        <v>5.9733281002288692</v>
      </c>
      <c r="K7920" s="63">
        <v>4.3552990211221925</v>
      </c>
      <c r="L7920" s="63">
        <v>6.3429255455913083</v>
      </c>
      <c r="M7920" s="63">
        <v>8.7231314056256082</v>
      </c>
      <c r="N7920" s="63">
        <v>6.497664771409962</v>
      </c>
      <c r="O7920" s="71">
        <v>7.0124444714985108</v>
      </c>
    </row>
    <row r="7921" spans="2:15" outlineLevel="1" x14ac:dyDescent="0.25">
      <c r="B7921" s="65">
        <v>7912</v>
      </c>
      <c r="C7921" s="60">
        <v>0</v>
      </c>
      <c r="D7921" s="61">
        <v>1</v>
      </c>
      <c r="E7921" s="61">
        <v>1</v>
      </c>
      <c r="F7921" s="61">
        <v>1</v>
      </c>
      <c r="G7921" s="61">
        <v>0</v>
      </c>
      <c r="H7921" s="61">
        <v>1</v>
      </c>
      <c r="I7921" s="62">
        <v>62339.194209623704</v>
      </c>
      <c r="J7921" s="63">
        <v>5.233060906717621</v>
      </c>
      <c r="K7921" s="63">
        <v>5.5759666037747166</v>
      </c>
      <c r="L7921" s="63">
        <v>8.2041741822126451</v>
      </c>
      <c r="M7921" s="63">
        <v>6.1555551178603194</v>
      </c>
      <c r="N7921" s="63">
        <v>6.8385939732265797</v>
      </c>
      <c r="O7921" s="71">
        <v>6.9168024902529277</v>
      </c>
    </row>
    <row r="7922" spans="2:15" outlineLevel="1" x14ac:dyDescent="0.25">
      <c r="B7922" s="65">
        <v>7913</v>
      </c>
      <c r="C7922" s="60">
        <v>0</v>
      </c>
      <c r="D7922" s="61">
        <v>1</v>
      </c>
      <c r="E7922" s="61">
        <v>1</v>
      </c>
      <c r="F7922" s="61">
        <v>1</v>
      </c>
      <c r="G7922" s="61">
        <v>1</v>
      </c>
      <c r="H7922" s="61">
        <v>0</v>
      </c>
      <c r="I7922" s="62">
        <v>98496.552817799442</v>
      </c>
      <c r="J7922" s="63">
        <v>5.3791379016088534</v>
      </c>
      <c r="K7922" s="63">
        <v>5.5526470069360085</v>
      </c>
      <c r="L7922" s="63">
        <v>7.8686149248251009</v>
      </c>
      <c r="M7922" s="63">
        <v>8.0086438747241218</v>
      </c>
      <c r="N7922" s="63">
        <v>7.3609562621130351</v>
      </c>
      <c r="O7922" s="71">
        <v>6.7302413741661615</v>
      </c>
    </row>
    <row r="7923" spans="2:15" outlineLevel="1" x14ac:dyDescent="0.25">
      <c r="B7923" s="65">
        <v>7914</v>
      </c>
      <c r="C7923" s="60">
        <v>1</v>
      </c>
      <c r="D7923" s="61">
        <v>0</v>
      </c>
      <c r="E7923" s="61">
        <v>1</v>
      </c>
      <c r="F7923" s="61">
        <v>1</v>
      </c>
      <c r="G7923" s="61">
        <v>1</v>
      </c>
      <c r="H7923" s="61">
        <v>0</v>
      </c>
      <c r="I7923" s="62">
        <v>94594.060492437464</v>
      </c>
      <c r="J7923" s="63">
        <v>6.8477408166730438</v>
      </c>
      <c r="K7923" s="63">
        <v>5.3008085882578015</v>
      </c>
      <c r="L7923" s="63">
        <v>6.8946345324313549</v>
      </c>
      <c r="M7923" s="63">
        <v>6.8318358994261601</v>
      </c>
      <c r="N7923" s="63">
        <v>6.6930082969218807</v>
      </c>
      <c r="O7923" s="71">
        <v>6.3431558309214591</v>
      </c>
    </row>
    <row r="7924" spans="2:15" outlineLevel="1" x14ac:dyDescent="0.25">
      <c r="B7924" s="65">
        <v>7915</v>
      </c>
      <c r="C7924" s="60">
        <v>1</v>
      </c>
      <c r="D7924" s="61">
        <v>0</v>
      </c>
      <c r="E7924" s="61">
        <v>1</v>
      </c>
      <c r="F7924" s="61">
        <v>1</v>
      </c>
      <c r="G7924" s="61">
        <v>1</v>
      </c>
      <c r="H7924" s="61">
        <v>0</v>
      </c>
      <c r="I7924" s="62">
        <v>101236.93919047421</v>
      </c>
      <c r="J7924" s="63">
        <v>6.0602628681828516</v>
      </c>
      <c r="K7924" s="63">
        <v>5.762335912948588</v>
      </c>
      <c r="L7924" s="63">
        <v>7.0239564218835939</v>
      </c>
      <c r="M7924" s="63">
        <v>8.8517797345919718</v>
      </c>
      <c r="N7924" s="63">
        <v>7.2187667404977498</v>
      </c>
      <c r="O7924" s="71">
        <v>6.395513499294446</v>
      </c>
    </row>
    <row r="7925" spans="2:15" outlineLevel="1" x14ac:dyDescent="0.25">
      <c r="B7925" s="65">
        <v>7916</v>
      </c>
      <c r="C7925" s="60">
        <v>0</v>
      </c>
      <c r="D7925" s="61">
        <v>1</v>
      </c>
      <c r="E7925" s="61">
        <v>1</v>
      </c>
      <c r="F7925" s="61">
        <v>1</v>
      </c>
      <c r="G7925" s="61">
        <v>0</v>
      </c>
      <c r="H7925" s="61">
        <v>1</v>
      </c>
      <c r="I7925" s="62">
        <v>63005.616245574638</v>
      </c>
      <c r="J7925" s="63">
        <v>5.1696295528470699</v>
      </c>
      <c r="K7925" s="63">
        <v>6.1980899353201959</v>
      </c>
      <c r="L7925" s="63">
        <v>7.3310772921143137</v>
      </c>
      <c r="M7925" s="63">
        <v>6.3334965778119336</v>
      </c>
      <c r="N7925" s="63">
        <v>6.7501672133872566</v>
      </c>
      <c r="O7925" s="71">
        <v>6.8715797016949871</v>
      </c>
    </row>
    <row r="7926" spans="2:15" outlineLevel="1" x14ac:dyDescent="0.25">
      <c r="B7926" s="65">
        <v>7917</v>
      </c>
      <c r="C7926" s="60">
        <v>1</v>
      </c>
      <c r="D7926" s="61">
        <v>0</v>
      </c>
      <c r="E7926" s="61">
        <v>1</v>
      </c>
      <c r="F7926" s="61">
        <v>1</v>
      </c>
      <c r="G7926" s="61">
        <v>0</v>
      </c>
      <c r="H7926" s="61">
        <v>1</v>
      </c>
      <c r="I7926" s="62">
        <v>27577.84712037399</v>
      </c>
      <c r="J7926" s="63">
        <v>6.2223991908038832</v>
      </c>
      <c r="K7926" s="63">
        <v>5.2994276299129233</v>
      </c>
      <c r="L7926" s="63">
        <v>6.3736531213460141</v>
      </c>
      <c r="M7926" s="63">
        <v>6.0318177575908072</v>
      </c>
      <c r="N7926" s="63">
        <v>6.9991839997237921</v>
      </c>
      <c r="O7926" s="71">
        <v>7.3064288715129067</v>
      </c>
    </row>
    <row r="7927" spans="2:15" outlineLevel="1" x14ac:dyDescent="0.25">
      <c r="B7927" s="65">
        <v>7918</v>
      </c>
      <c r="C7927" s="60">
        <v>1</v>
      </c>
      <c r="D7927" s="61">
        <v>0</v>
      </c>
      <c r="E7927" s="61">
        <v>1</v>
      </c>
      <c r="F7927" s="61">
        <v>1</v>
      </c>
      <c r="G7927" s="61">
        <v>1</v>
      </c>
      <c r="H7927" s="61">
        <v>0</v>
      </c>
      <c r="I7927" s="62">
        <v>76067.474897822118</v>
      </c>
      <c r="J7927" s="63">
        <v>5.3250390161999359</v>
      </c>
      <c r="K7927" s="63">
        <v>5.1485035706961284</v>
      </c>
      <c r="L7927" s="63">
        <v>7.0222499242993761</v>
      </c>
      <c r="M7927" s="63">
        <v>8.0900740644073945</v>
      </c>
      <c r="N7927" s="63">
        <v>7.0650354094128973</v>
      </c>
      <c r="O7927" s="71">
        <v>7.027096064781464</v>
      </c>
    </row>
    <row r="7928" spans="2:15" outlineLevel="1" x14ac:dyDescent="0.25">
      <c r="B7928" s="65">
        <v>7919</v>
      </c>
      <c r="C7928" s="60">
        <v>1</v>
      </c>
      <c r="D7928" s="61">
        <v>0</v>
      </c>
      <c r="E7928" s="61">
        <v>1</v>
      </c>
      <c r="F7928" s="61">
        <v>1</v>
      </c>
      <c r="G7928" s="61">
        <v>0</v>
      </c>
      <c r="H7928" s="61">
        <v>1</v>
      </c>
      <c r="I7928" s="62">
        <v>99369.238780814165</v>
      </c>
      <c r="J7928" s="63">
        <v>6.7007619935943996</v>
      </c>
      <c r="K7928" s="63">
        <v>5.3085984597870777</v>
      </c>
      <c r="L7928" s="63">
        <v>6.8521748827261364</v>
      </c>
      <c r="M7928" s="63">
        <v>8.1298522317281119</v>
      </c>
      <c r="N7928" s="63">
        <v>6.6874430547976988</v>
      </c>
      <c r="O7928" s="71">
        <v>7.0443266069363144</v>
      </c>
    </row>
    <row r="7929" spans="2:15" outlineLevel="1" x14ac:dyDescent="0.25">
      <c r="B7929" s="65">
        <v>7920</v>
      </c>
      <c r="C7929" s="60">
        <v>0</v>
      </c>
      <c r="D7929" s="61">
        <v>1</v>
      </c>
      <c r="E7929" s="61">
        <v>1</v>
      </c>
      <c r="F7929" s="61">
        <v>1</v>
      </c>
      <c r="G7929" s="61">
        <v>1</v>
      </c>
      <c r="H7929" s="61">
        <v>0</v>
      </c>
      <c r="I7929" s="62">
        <v>75010.707430660666</v>
      </c>
      <c r="J7929" s="63">
        <v>5.3084712818651951</v>
      </c>
      <c r="K7929" s="63">
        <v>5.5804318225561698</v>
      </c>
      <c r="L7929" s="63">
        <v>7.1993249199448197</v>
      </c>
      <c r="M7929" s="63">
        <v>7.619862128922521</v>
      </c>
      <c r="N7929" s="63">
        <v>6.9352340687515177</v>
      </c>
      <c r="O7929" s="71">
        <v>6.6147391143298897</v>
      </c>
    </row>
    <row r="7930" spans="2:15" outlineLevel="1" x14ac:dyDescent="0.25">
      <c r="B7930" s="65">
        <v>7921</v>
      </c>
      <c r="C7930" s="60">
        <v>1</v>
      </c>
      <c r="D7930" s="61">
        <v>0</v>
      </c>
      <c r="E7930" s="61">
        <v>1</v>
      </c>
      <c r="F7930" s="61">
        <v>1</v>
      </c>
      <c r="G7930" s="61">
        <v>1</v>
      </c>
      <c r="H7930" s="61">
        <v>0</v>
      </c>
      <c r="I7930" s="62">
        <v>61090.68557683879</v>
      </c>
      <c r="J7930" s="63">
        <v>6.1206145841200179</v>
      </c>
      <c r="K7930" s="63">
        <v>4.3896145936992941</v>
      </c>
      <c r="L7930" s="63">
        <v>7.305896733338364</v>
      </c>
      <c r="M7930" s="63">
        <v>6.420955660167766</v>
      </c>
      <c r="N7930" s="63">
        <v>6.9661110878030978</v>
      </c>
      <c r="O7930" s="71">
        <v>6.9141982854937565</v>
      </c>
    </row>
    <row r="7931" spans="2:15" outlineLevel="1" x14ac:dyDescent="0.25">
      <c r="B7931" s="65">
        <v>7922</v>
      </c>
      <c r="C7931" s="60">
        <v>1</v>
      </c>
      <c r="D7931" s="61">
        <v>0</v>
      </c>
      <c r="E7931" s="61">
        <v>1</v>
      </c>
      <c r="F7931" s="61">
        <v>1</v>
      </c>
      <c r="G7931" s="61">
        <v>1</v>
      </c>
      <c r="H7931" s="61">
        <v>0</v>
      </c>
      <c r="I7931" s="62">
        <v>98550.79555905184</v>
      </c>
      <c r="J7931" s="63">
        <v>5.8964748701302394</v>
      </c>
      <c r="K7931" s="63">
        <v>5.8256297143447178</v>
      </c>
      <c r="L7931" s="63">
        <v>7.5508004641608197</v>
      </c>
      <c r="M7931" s="63">
        <v>8.0473293432308743</v>
      </c>
      <c r="N7931" s="63">
        <v>6.9725996147414406</v>
      </c>
      <c r="O7931" s="71">
        <v>6.2970961893355915</v>
      </c>
    </row>
    <row r="7932" spans="2:15" outlineLevel="1" x14ac:dyDescent="0.25">
      <c r="B7932" s="65">
        <v>7923</v>
      </c>
      <c r="C7932" s="60">
        <v>1</v>
      </c>
      <c r="D7932" s="61">
        <v>0</v>
      </c>
      <c r="E7932" s="61">
        <v>1</v>
      </c>
      <c r="F7932" s="61">
        <v>1</v>
      </c>
      <c r="G7932" s="61">
        <v>0</v>
      </c>
      <c r="H7932" s="61">
        <v>1</v>
      </c>
      <c r="I7932" s="62">
        <v>96230.384818969163</v>
      </c>
      <c r="J7932" s="63">
        <v>6.4900074498243416</v>
      </c>
      <c r="K7932" s="63">
        <v>4.6710516526007346</v>
      </c>
      <c r="L7932" s="63">
        <v>7.5625957942682467</v>
      </c>
      <c r="M7932" s="63">
        <v>8.0565306364017903</v>
      </c>
      <c r="N7932" s="63">
        <v>6.2991766054057141</v>
      </c>
      <c r="O7932" s="71">
        <v>6.8312831098113254</v>
      </c>
    </row>
    <row r="7933" spans="2:15" outlineLevel="1" x14ac:dyDescent="0.25">
      <c r="B7933" s="65">
        <v>7924</v>
      </c>
      <c r="C7933" s="60">
        <v>1</v>
      </c>
      <c r="D7933" s="61">
        <v>0</v>
      </c>
      <c r="E7933" s="61">
        <v>1</v>
      </c>
      <c r="F7933" s="61">
        <v>1</v>
      </c>
      <c r="G7933" s="61">
        <v>1</v>
      </c>
      <c r="H7933" s="61">
        <v>0</v>
      </c>
      <c r="I7933" s="62">
        <v>99664.576073208882</v>
      </c>
      <c r="J7933" s="63">
        <v>6.3675526119723918</v>
      </c>
      <c r="K7933" s="63">
        <v>5.2701627342682835</v>
      </c>
      <c r="L7933" s="63">
        <v>7.019489519285262</v>
      </c>
      <c r="M7933" s="63">
        <v>8.4073869983385894</v>
      </c>
      <c r="N7933" s="63">
        <v>6.9638189650787119</v>
      </c>
      <c r="O7933" s="71">
        <v>6.8603264390491869</v>
      </c>
    </row>
    <row r="7934" spans="2:15" outlineLevel="1" x14ac:dyDescent="0.25">
      <c r="B7934" s="65">
        <v>7925</v>
      </c>
      <c r="C7934" s="60">
        <v>1</v>
      </c>
      <c r="D7934" s="61">
        <v>0</v>
      </c>
      <c r="E7934" s="61">
        <v>1</v>
      </c>
      <c r="F7934" s="61">
        <v>1</v>
      </c>
      <c r="G7934" s="61">
        <v>1</v>
      </c>
      <c r="H7934" s="61">
        <v>0</v>
      </c>
      <c r="I7934" s="62">
        <v>79061.688094150813</v>
      </c>
      <c r="J7934" s="63">
        <v>5.7671213888593922</v>
      </c>
      <c r="K7934" s="63">
        <v>5.4117577348798243</v>
      </c>
      <c r="L7934" s="63">
        <v>6.9943908870664258</v>
      </c>
      <c r="M7934" s="63">
        <v>8.1557980408565669</v>
      </c>
      <c r="N7934" s="63">
        <v>7.2697242475865433</v>
      </c>
      <c r="O7934" s="71">
        <v>7.1715251530293518</v>
      </c>
    </row>
    <row r="7935" spans="2:15" outlineLevel="1" x14ac:dyDescent="0.25">
      <c r="B7935" s="65">
        <v>7926</v>
      </c>
      <c r="C7935" s="60">
        <v>1</v>
      </c>
      <c r="D7935" s="61">
        <v>0</v>
      </c>
      <c r="E7935" s="61">
        <v>1</v>
      </c>
      <c r="F7935" s="61">
        <v>1</v>
      </c>
      <c r="G7935" s="61">
        <v>0</v>
      </c>
      <c r="H7935" s="61">
        <v>1</v>
      </c>
      <c r="I7935" s="62">
        <v>99051.587599565595</v>
      </c>
      <c r="J7935" s="63">
        <v>6.9889771876536404</v>
      </c>
      <c r="K7935" s="63">
        <v>5.0833600092563982</v>
      </c>
      <c r="L7935" s="63">
        <v>7.4401097282155417</v>
      </c>
      <c r="M7935" s="63">
        <v>8.0710870612166659</v>
      </c>
      <c r="N7935" s="63">
        <v>6.563666476539562</v>
      </c>
      <c r="O7935" s="71">
        <v>6.6670948371367693</v>
      </c>
    </row>
    <row r="7936" spans="2:15" outlineLevel="1" x14ac:dyDescent="0.25">
      <c r="B7936" s="65">
        <v>7927</v>
      </c>
      <c r="C7936" s="60">
        <v>1</v>
      </c>
      <c r="D7936" s="61">
        <v>0</v>
      </c>
      <c r="E7936" s="61">
        <v>1</v>
      </c>
      <c r="F7936" s="61">
        <v>1</v>
      </c>
      <c r="G7936" s="61">
        <v>0</v>
      </c>
      <c r="H7936" s="61">
        <v>1</v>
      </c>
      <c r="I7936" s="62">
        <v>91655.071347127829</v>
      </c>
      <c r="J7936" s="63">
        <v>6.6866458505859852</v>
      </c>
      <c r="K7936" s="63">
        <v>4.2665906045314932</v>
      </c>
      <c r="L7936" s="63">
        <v>7.38702042800033</v>
      </c>
      <c r="M7936" s="63">
        <v>6.4092251164070628</v>
      </c>
      <c r="N7936" s="63">
        <v>6.7252082100638129</v>
      </c>
      <c r="O7936" s="71">
        <v>6.8528996142629079</v>
      </c>
    </row>
    <row r="7937" spans="2:15" outlineLevel="1" x14ac:dyDescent="0.25">
      <c r="B7937" s="65">
        <v>7928</v>
      </c>
      <c r="C7937" s="60">
        <v>1</v>
      </c>
      <c r="D7937" s="61">
        <v>0</v>
      </c>
      <c r="E7937" s="61">
        <v>1</v>
      </c>
      <c r="F7937" s="61">
        <v>1</v>
      </c>
      <c r="G7937" s="61">
        <v>0</v>
      </c>
      <c r="H7937" s="61">
        <v>1</v>
      </c>
      <c r="I7937" s="62">
        <v>27761.576517574591</v>
      </c>
      <c r="J7937" s="63">
        <v>5.9931313868611591</v>
      </c>
      <c r="K7937" s="63">
        <v>5.3264351580527673</v>
      </c>
      <c r="L7937" s="63">
        <v>6.7586563236658739</v>
      </c>
      <c r="M7937" s="63">
        <v>7.2155287666896353</v>
      </c>
      <c r="N7937" s="63">
        <v>6.3539460997976569</v>
      </c>
      <c r="O7937" s="71">
        <v>6.5378503019898702</v>
      </c>
    </row>
    <row r="7938" spans="2:15" outlineLevel="1" x14ac:dyDescent="0.25">
      <c r="B7938" s="65">
        <v>7929</v>
      </c>
      <c r="C7938" s="60">
        <v>1</v>
      </c>
      <c r="D7938" s="61">
        <v>0</v>
      </c>
      <c r="E7938" s="61">
        <v>1</v>
      </c>
      <c r="F7938" s="61">
        <v>1</v>
      </c>
      <c r="G7938" s="61">
        <v>1</v>
      </c>
      <c r="H7938" s="61">
        <v>0</v>
      </c>
      <c r="I7938" s="62">
        <v>95593.597626921866</v>
      </c>
      <c r="J7938" s="63">
        <v>6.0773011917076998</v>
      </c>
      <c r="K7938" s="63">
        <v>4.9921098999262954</v>
      </c>
      <c r="L7938" s="63">
        <v>7.0653873385335499</v>
      </c>
      <c r="M7938" s="63">
        <v>8.2425299345616736</v>
      </c>
      <c r="N7938" s="63">
        <v>6.664570958027106</v>
      </c>
      <c r="O7938" s="71">
        <v>6.2592943386275461</v>
      </c>
    </row>
    <row r="7939" spans="2:15" outlineLevel="1" x14ac:dyDescent="0.25">
      <c r="B7939" s="65">
        <v>7930</v>
      </c>
      <c r="C7939" s="60">
        <v>1</v>
      </c>
      <c r="D7939" s="61">
        <v>0</v>
      </c>
      <c r="E7939" s="61">
        <v>1</v>
      </c>
      <c r="F7939" s="61">
        <v>1</v>
      </c>
      <c r="G7939" s="61">
        <v>0</v>
      </c>
      <c r="H7939" s="61">
        <v>1</v>
      </c>
      <c r="I7939" s="62">
        <v>97583.575621336146</v>
      </c>
      <c r="J7939" s="63">
        <v>6.8191702589300505</v>
      </c>
      <c r="K7939" s="63">
        <v>5.2777340094057514</v>
      </c>
      <c r="L7939" s="63">
        <v>7.8283788038619306</v>
      </c>
      <c r="M7939" s="63">
        <v>7.5340475004321696</v>
      </c>
      <c r="N7939" s="63">
        <v>6.4626409554370845</v>
      </c>
      <c r="O7939" s="71">
        <v>6.5198220966009703</v>
      </c>
    </row>
    <row r="7940" spans="2:15" outlineLevel="1" x14ac:dyDescent="0.25">
      <c r="B7940" s="65">
        <v>7931</v>
      </c>
      <c r="C7940" s="60">
        <v>0</v>
      </c>
      <c r="D7940" s="61">
        <v>1</v>
      </c>
      <c r="E7940" s="61">
        <v>1</v>
      </c>
      <c r="F7940" s="61">
        <v>1</v>
      </c>
      <c r="G7940" s="61">
        <v>1</v>
      </c>
      <c r="H7940" s="61">
        <v>0</v>
      </c>
      <c r="I7940" s="62">
        <v>104057.11987335388</v>
      </c>
      <c r="J7940" s="63">
        <v>5.7610759334082626</v>
      </c>
      <c r="K7940" s="63">
        <v>5.9545607367524784</v>
      </c>
      <c r="L7940" s="63">
        <v>7.1864136788400792</v>
      </c>
      <c r="M7940" s="63">
        <v>8.9897675742014744</v>
      </c>
      <c r="N7940" s="63">
        <v>7.5336507496089897</v>
      </c>
      <c r="O7940" s="71">
        <v>7.1890443142716469</v>
      </c>
    </row>
    <row r="7941" spans="2:15" outlineLevel="1" x14ac:dyDescent="0.25">
      <c r="B7941" s="65">
        <v>7932</v>
      </c>
      <c r="C7941" s="60">
        <v>1</v>
      </c>
      <c r="D7941" s="61">
        <v>0</v>
      </c>
      <c r="E7941" s="61">
        <v>1</v>
      </c>
      <c r="F7941" s="61">
        <v>1</v>
      </c>
      <c r="G7941" s="61">
        <v>1</v>
      </c>
      <c r="H7941" s="61">
        <v>0</v>
      </c>
      <c r="I7941" s="62">
        <v>28017.226305475036</v>
      </c>
      <c r="J7941" s="63">
        <v>6.0585919763350242</v>
      </c>
      <c r="K7941" s="63">
        <v>4.9744500341044464</v>
      </c>
      <c r="L7941" s="63">
        <v>6.4951466285081256</v>
      </c>
      <c r="M7941" s="63">
        <v>7.2199517600342169</v>
      </c>
      <c r="N7941" s="63">
        <v>6.7829045660778124</v>
      </c>
      <c r="O7941" s="71">
        <v>6.7340437477230903</v>
      </c>
    </row>
    <row r="7942" spans="2:15" outlineLevel="1" x14ac:dyDescent="0.25">
      <c r="B7942" s="65">
        <v>7933</v>
      </c>
      <c r="C7942" s="60">
        <v>1</v>
      </c>
      <c r="D7942" s="61">
        <v>0</v>
      </c>
      <c r="E7942" s="61">
        <v>1</v>
      </c>
      <c r="F7942" s="61">
        <v>1</v>
      </c>
      <c r="G7942" s="61">
        <v>0</v>
      </c>
      <c r="H7942" s="61">
        <v>1</v>
      </c>
      <c r="I7942" s="62">
        <v>94333.725828050272</v>
      </c>
      <c r="J7942" s="63">
        <v>6.1826152734226429</v>
      </c>
      <c r="K7942" s="63">
        <v>4.785368406201397</v>
      </c>
      <c r="L7942" s="63">
        <v>7.0834230427344655</v>
      </c>
      <c r="M7942" s="63">
        <v>7.6112822780755662</v>
      </c>
      <c r="N7942" s="63">
        <v>6.6029445027923916</v>
      </c>
      <c r="O7942" s="71">
        <v>6.7473455812544296</v>
      </c>
    </row>
    <row r="7943" spans="2:15" outlineLevel="1" x14ac:dyDescent="0.25">
      <c r="B7943" s="65">
        <v>7934</v>
      </c>
      <c r="C7943" s="60">
        <v>1</v>
      </c>
      <c r="D7943" s="61">
        <v>0</v>
      </c>
      <c r="E7943" s="61">
        <v>1</v>
      </c>
      <c r="F7943" s="61">
        <v>1</v>
      </c>
      <c r="G7943" s="61">
        <v>1</v>
      </c>
      <c r="H7943" s="61">
        <v>0</v>
      </c>
      <c r="I7943" s="62">
        <v>29267.172361348756</v>
      </c>
      <c r="J7943" s="63">
        <v>5.7836539008528174</v>
      </c>
      <c r="K7943" s="63">
        <v>5.5205143353831252</v>
      </c>
      <c r="L7943" s="63">
        <v>6.9055067605825053</v>
      </c>
      <c r="M7943" s="63">
        <v>6.662781170055629</v>
      </c>
      <c r="N7943" s="63">
        <v>7.2681421227487473</v>
      </c>
      <c r="O7943" s="71">
        <v>6.8339372704584704</v>
      </c>
    </row>
    <row r="7944" spans="2:15" outlineLevel="1" x14ac:dyDescent="0.25">
      <c r="B7944" s="65">
        <v>7935</v>
      </c>
      <c r="C7944" s="60">
        <v>1</v>
      </c>
      <c r="D7944" s="61">
        <v>0</v>
      </c>
      <c r="E7944" s="61">
        <v>1</v>
      </c>
      <c r="F7944" s="61">
        <v>1</v>
      </c>
      <c r="G7944" s="61">
        <v>0</v>
      </c>
      <c r="H7944" s="61">
        <v>1</v>
      </c>
      <c r="I7944" s="62">
        <v>26559.323376934568</v>
      </c>
      <c r="J7944" s="63">
        <v>5.5774218215703009</v>
      </c>
      <c r="K7944" s="63">
        <v>5.1866910138164553</v>
      </c>
      <c r="L7944" s="63">
        <v>7.4179162154839151</v>
      </c>
      <c r="M7944" s="63">
        <v>6.7475239684507669</v>
      </c>
      <c r="N7944" s="63">
        <v>6.6111414960718271</v>
      </c>
      <c r="O7944" s="71">
        <v>6.6198634689162343</v>
      </c>
    </row>
    <row r="7945" spans="2:15" outlineLevel="1" x14ac:dyDescent="0.25">
      <c r="B7945" s="65">
        <v>7936</v>
      </c>
      <c r="C7945" s="60">
        <v>1</v>
      </c>
      <c r="D7945" s="61">
        <v>0</v>
      </c>
      <c r="E7945" s="61">
        <v>1</v>
      </c>
      <c r="F7945" s="61">
        <v>1</v>
      </c>
      <c r="G7945" s="61">
        <v>0</v>
      </c>
      <c r="H7945" s="61">
        <v>1</v>
      </c>
      <c r="I7945" s="62">
        <v>21584.693928683293</v>
      </c>
      <c r="J7945" s="63">
        <v>5.4312002505998063</v>
      </c>
      <c r="K7945" s="63">
        <v>4.049922963593616</v>
      </c>
      <c r="L7945" s="63">
        <v>7.3884954799885616</v>
      </c>
      <c r="M7945" s="63">
        <v>6.3142750694490406</v>
      </c>
      <c r="N7945" s="63">
        <v>6.1010057590688289</v>
      </c>
      <c r="O7945" s="71">
        <v>7.29512312626892</v>
      </c>
    </row>
    <row r="7946" spans="2:15" outlineLevel="1" x14ac:dyDescent="0.25">
      <c r="B7946" s="65">
        <v>7937</v>
      </c>
      <c r="C7946" s="60">
        <v>0</v>
      </c>
      <c r="D7946" s="61">
        <v>1</v>
      </c>
      <c r="E7946" s="61">
        <v>1</v>
      </c>
      <c r="F7946" s="61">
        <v>1</v>
      </c>
      <c r="G7946" s="61">
        <v>1</v>
      </c>
      <c r="H7946" s="61">
        <v>0</v>
      </c>
      <c r="I7946" s="62">
        <v>30608.390800121299</v>
      </c>
      <c r="J7946" s="63">
        <v>5.9848308633056853</v>
      </c>
      <c r="K7946" s="63">
        <v>6.1481855933430012</v>
      </c>
      <c r="L7946" s="63">
        <v>6.5504560884987892</v>
      </c>
      <c r="M7946" s="63">
        <v>6.5639954689704565</v>
      </c>
      <c r="N7946" s="63">
        <v>7.137216373234013</v>
      </c>
      <c r="O7946" s="71">
        <v>6.836686326589863</v>
      </c>
    </row>
    <row r="7947" spans="2:15" outlineLevel="1" x14ac:dyDescent="0.25">
      <c r="B7947" s="65">
        <v>7938</v>
      </c>
      <c r="C7947" s="60">
        <v>0</v>
      </c>
      <c r="D7947" s="61">
        <v>1</v>
      </c>
      <c r="E7947" s="61">
        <v>1</v>
      </c>
      <c r="F7947" s="61">
        <v>1</v>
      </c>
      <c r="G7947" s="61">
        <v>0</v>
      </c>
      <c r="H7947" s="61">
        <v>1</v>
      </c>
      <c r="I7947" s="62">
        <v>95965.622101319284</v>
      </c>
      <c r="J7947" s="63">
        <v>5.6124070310697238</v>
      </c>
      <c r="K7947" s="63">
        <v>5.7415078843180263</v>
      </c>
      <c r="L7947" s="63">
        <v>7.7873135403146421</v>
      </c>
      <c r="M7947" s="63">
        <v>7.3558961650232124</v>
      </c>
      <c r="N7947" s="63">
        <v>6.5793453189127185</v>
      </c>
      <c r="O7947" s="71">
        <v>6.8303131567049364</v>
      </c>
    </row>
    <row r="7948" spans="2:15" outlineLevel="1" x14ac:dyDescent="0.25">
      <c r="B7948" s="65">
        <v>7939</v>
      </c>
      <c r="C7948" s="60">
        <v>1</v>
      </c>
      <c r="D7948" s="61">
        <v>0</v>
      </c>
      <c r="E7948" s="61">
        <v>1</v>
      </c>
      <c r="F7948" s="61">
        <v>1</v>
      </c>
      <c r="G7948" s="61">
        <v>0</v>
      </c>
      <c r="H7948" s="61">
        <v>1</v>
      </c>
      <c r="I7948" s="62">
        <v>98211.169202002988</v>
      </c>
      <c r="J7948" s="63">
        <v>6.0838464350016563</v>
      </c>
      <c r="K7948" s="63">
        <v>5.0338698967494446</v>
      </c>
      <c r="L7948" s="63">
        <v>8.0329903169751411</v>
      </c>
      <c r="M7948" s="63">
        <v>7.5648487765521057</v>
      </c>
      <c r="N7948" s="63">
        <v>6.9820848578651926</v>
      </c>
      <c r="O7948" s="71">
        <v>7.3501568825336809</v>
      </c>
    </row>
    <row r="7949" spans="2:15" outlineLevel="1" x14ac:dyDescent="0.25">
      <c r="B7949" s="65">
        <v>7940</v>
      </c>
      <c r="C7949" s="60">
        <v>1</v>
      </c>
      <c r="D7949" s="61">
        <v>0</v>
      </c>
      <c r="E7949" s="61">
        <v>1</v>
      </c>
      <c r="F7949" s="61">
        <v>1</v>
      </c>
      <c r="G7949" s="61">
        <v>1</v>
      </c>
      <c r="H7949" s="61">
        <v>0</v>
      </c>
      <c r="I7949" s="62">
        <v>25321.509058143856</v>
      </c>
      <c r="J7949" s="63">
        <v>5.6076001973136229</v>
      </c>
      <c r="K7949" s="63">
        <v>5.0505661834419193</v>
      </c>
      <c r="L7949" s="63">
        <v>7.3781329025916351</v>
      </c>
      <c r="M7949" s="63">
        <v>6.2341172147321817</v>
      </c>
      <c r="N7949" s="63">
        <v>6.7832359788940435</v>
      </c>
      <c r="O7949" s="71">
        <v>6.7152923913110607</v>
      </c>
    </row>
    <row r="7950" spans="2:15" outlineLevel="1" x14ac:dyDescent="0.25">
      <c r="B7950" s="65">
        <v>7941</v>
      </c>
      <c r="C7950" s="60">
        <v>1</v>
      </c>
      <c r="D7950" s="61">
        <v>0</v>
      </c>
      <c r="E7950" s="61">
        <v>1</v>
      </c>
      <c r="F7950" s="61">
        <v>1</v>
      </c>
      <c r="G7950" s="61">
        <v>1</v>
      </c>
      <c r="H7950" s="61">
        <v>0</v>
      </c>
      <c r="I7950" s="62">
        <v>75791.316678203249</v>
      </c>
      <c r="J7950" s="63">
        <v>6.3552131326518042</v>
      </c>
      <c r="K7950" s="63">
        <v>4.6450263259792095</v>
      </c>
      <c r="L7950" s="63">
        <v>6.513417468705434</v>
      </c>
      <c r="M7950" s="63">
        <v>7.9930540753382315</v>
      </c>
      <c r="N7950" s="63">
        <v>7.0795564756038161</v>
      </c>
      <c r="O7950" s="71">
        <v>6.6971945072202681</v>
      </c>
    </row>
    <row r="7951" spans="2:15" outlineLevel="1" x14ac:dyDescent="0.25">
      <c r="B7951" s="65">
        <v>7942</v>
      </c>
      <c r="C7951" s="60">
        <v>0</v>
      </c>
      <c r="D7951" s="61">
        <v>1</v>
      </c>
      <c r="E7951" s="61">
        <v>1</v>
      </c>
      <c r="F7951" s="61">
        <v>1</v>
      </c>
      <c r="G7951" s="61">
        <v>0</v>
      </c>
      <c r="H7951" s="61">
        <v>1</v>
      </c>
      <c r="I7951" s="62">
        <v>98654.134647250161</v>
      </c>
      <c r="J7951" s="63">
        <v>5.785873394585848</v>
      </c>
      <c r="K7951" s="63">
        <v>5.8355490656385216</v>
      </c>
      <c r="L7951" s="63">
        <v>7.3073194793593519</v>
      </c>
      <c r="M7951" s="63">
        <v>7.6511372718698469</v>
      </c>
      <c r="N7951" s="63">
        <v>7.0154890526078013</v>
      </c>
      <c r="O7951" s="71">
        <v>7.1379875973567035</v>
      </c>
    </row>
    <row r="7952" spans="2:15" outlineLevel="1" x14ac:dyDescent="0.25">
      <c r="B7952" s="65">
        <v>7943</v>
      </c>
      <c r="C7952" s="60">
        <v>1</v>
      </c>
      <c r="D7952" s="61">
        <v>0</v>
      </c>
      <c r="E7952" s="61">
        <v>1</v>
      </c>
      <c r="F7952" s="61">
        <v>1</v>
      </c>
      <c r="G7952" s="61">
        <v>1</v>
      </c>
      <c r="H7952" s="61">
        <v>0</v>
      </c>
      <c r="I7952" s="62">
        <v>102873.91993137027</v>
      </c>
      <c r="J7952" s="63">
        <v>6.6280890878137146</v>
      </c>
      <c r="K7952" s="63">
        <v>6.287214379940897</v>
      </c>
      <c r="L7952" s="63">
        <v>6.4065123859835822</v>
      </c>
      <c r="M7952" s="63">
        <v>8.6848381274205551</v>
      </c>
      <c r="N7952" s="63">
        <v>6.8368003410640732</v>
      </c>
      <c r="O7952" s="71">
        <v>6.7649898014820735</v>
      </c>
    </row>
    <row r="7953" spans="2:15" outlineLevel="1" x14ac:dyDescent="0.25">
      <c r="B7953" s="65">
        <v>7944</v>
      </c>
      <c r="C7953" s="60">
        <v>1</v>
      </c>
      <c r="D7953" s="61">
        <v>0</v>
      </c>
      <c r="E7953" s="61">
        <v>1</v>
      </c>
      <c r="F7953" s="61">
        <v>1</v>
      </c>
      <c r="G7953" s="61">
        <v>0</v>
      </c>
      <c r="H7953" s="61">
        <v>1</v>
      </c>
      <c r="I7953" s="62">
        <v>101633.97868249638</v>
      </c>
      <c r="J7953" s="63">
        <v>6.3700203204887549</v>
      </c>
      <c r="K7953" s="63">
        <v>5.652437084822421</v>
      </c>
      <c r="L7953" s="63">
        <v>6.7932470754154624</v>
      </c>
      <c r="M7953" s="63">
        <v>8.7448836871887394</v>
      </c>
      <c r="N7953" s="63">
        <v>6.745337329737306</v>
      </c>
      <c r="O7953" s="71">
        <v>7.1935993370896876</v>
      </c>
    </row>
    <row r="7954" spans="2:15" outlineLevel="1" x14ac:dyDescent="0.25">
      <c r="B7954" s="65">
        <v>7945</v>
      </c>
      <c r="C7954" s="60">
        <v>1</v>
      </c>
      <c r="D7954" s="61">
        <v>0</v>
      </c>
      <c r="E7954" s="61">
        <v>1</v>
      </c>
      <c r="F7954" s="61">
        <v>1</v>
      </c>
      <c r="G7954" s="61">
        <v>0</v>
      </c>
      <c r="H7954" s="61">
        <v>1</v>
      </c>
      <c r="I7954" s="62">
        <v>76109.99594217242</v>
      </c>
      <c r="J7954" s="63">
        <v>5.6807728631628471</v>
      </c>
      <c r="K7954" s="63">
        <v>5.3068877950950331</v>
      </c>
      <c r="L7954" s="63">
        <v>7.0859775645842831</v>
      </c>
      <c r="M7954" s="63">
        <v>8.1618522047183291</v>
      </c>
      <c r="N7954" s="63">
        <v>6.6103453764305673</v>
      </c>
      <c r="O7954" s="71">
        <v>6.7464595785018062</v>
      </c>
    </row>
    <row r="7955" spans="2:15" outlineLevel="1" x14ac:dyDescent="0.25">
      <c r="B7955" s="65">
        <v>7946</v>
      </c>
      <c r="C7955" s="60">
        <v>1</v>
      </c>
      <c r="D7955" s="61">
        <v>0</v>
      </c>
      <c r="E7955" s="61">
        <v>1</v>
      </c>
      <c r="F7955" s="61">
        <v>1</v>
      </c>
      <c r="G7955" s="61">
        <v>0</v>
      </c>
      <c r="H7955" s="61">
        <v>1</v>
      </c>
      <c r="I7955" s="62">
        <v>29392.139592106032</v>
      </c>
      <c r="J7955" s="63">
        <v>5.8173156675634825</v>
      </c>
      <c r="K7955" s="63">
        <v>5.2685053219018485</v>
      </c>
      <c r="L7955" s="63">
        <v>6.799188081733508</v>
      </c>
      <c r="M7955" s="63">
        <v>6.888524734856329</v>
      </c>
      <c r="N7955" s="63">
        <v>7.0576865673311335</v>
      </c>
      <c r="O7955" s="71">
        <v>7.2182563301831584</v>
      </c>
    </row>
    <row r="7956" spans="2:15" outlineLevel="1" x14ac:dyDescent="0.25">
      <c r="B7956" s="65">
        <v>7947</v>
      </c>
      <c r="C7956" s="60">
        <v>1</v>
      </c>
      <c r="D7956" s="61">
        <v>0</v>
      </c>
      <c r="E7956" s="61">
        <v>1</v>
      </c>
      <c r="F7956" s="61">
        <v>1</v>
      </c>
      <c r="G7956" s="61">
        <v>1</v>
      </c>
      <c r="H7956" s="61">
        <v>0</v>
      </c>
      <c r="I7956" s="62">
        <v>92841.582377272629</v>
      </c>
      <c r="J7956" s="63">
        <v>6.615225579591403</v>
      </c>
      <c r="K7956" s="63">
        <v>4.5623428523258447</v>
      </c>
      <c r="L7956" s="63">
        <v>7.5324547966083211</v>
      </c>
      <c r="M7956" s="63">
        <v>6.3384788330999857</v>
      </c>
      <c r="N7956" s="63">
        <v>6.9512643247279158</v>
      </c>
      <c r="O7956" s="71">
        <v>6.8222552639894136</v>
      </c>
    </row>
    <row r="7957" spans="2:15" outlineLevel="1" x14ac:dyDescent="0.25">
      <c r="B7957" s="65">
        <v>7948</v>
      </c>
      <c r="C7957" s="60">
        <v>1</v>
      </c>
      <c r="D7957" s="61">
        <v>0</v>
      </c>
      <c r="E7957" s="61">
        <v>1</v>
      </c>
      <c r="F7957" s="61">
        <v>1</v>
      </c>
      <c r="G7957" s="61">
        <v>1</v>
      </c>
      <c r="H7957" s="61">
        <v>0</v>
      </c>
      <c r="I7957" s="62">
        <v>25777.307548920304</v>
      </c>
      <c r="J7957" s="63">
        <v>5.8622087722124583</v>
      </c>
      <c r="K7957" s="63">
        <v>5.1192077182716789</v>
      </c>
      <c r="L7957" s="63">
        <v>6.7351240519153928</v>
      </c>
      <c r="M7957" s="63">
        <v>6.321113734253923</v>
      </c>
      <c r="N7957" s="63">
        <v>6.8806047249427182</v>
      </c>
      <c r="O7957" s="71">
        <v>6.6874211988265104</v>
      </c>
    </row>
    <row r="7958" spans="2:15" outlineLevel="1" x14ac:dyDescent="0.25">
      <c r="B7958" s="65">
        <v>7949</v>
      </c>
      <c r="C7958" s="60">
        <v>1</v>
      </c>
      <c r="D7958" s="61">
        <v>0</v>
      </c>
      <c r="E7958" s="61">
        <v>1</v>
      </c>
      <c r="F7958" s="61">
        <v>1</v>
      </c>
      <c r="G7958" s="61">
        <v>1</v>
      </c>
      <c r="H7958" s="61">
        <v>0</v>
      </c>
      <c r="I7958" s="62">
        <v>76619.293414052925</v>
      </c>
      <c r="J7958" s="63">
        <v>5.7983570763761367</v>
      </c>
      <c r="K7958" s="63">
        <v>5.4896153508945256</v>
      </c>
      <c r="L7958" s="63">
        <v>7.1641212045116198</v>
      </c>
      <c r="M7958" s="63">
        <v>7.5086704599903751</v>
      </c>
      <c r="N7958" s="63">
        <v>7.0384103177012109</v>
      </c>
      <c r="O7958" s="71">
        <v>6.9114798728451339</v>
      </c>
    </row>
    <row r="7959" spans="2:15" outlineLevel="1" x14ac:dyDescent="0.25">
      <c r="B7959" s="65">
        <v>7950</v>
      </c>
      <c r="C7959" s="60">
        <v>1</v>
      </c>
      <c r="D7959" s="61">
        <v>0</v>
      </c>
      <c r="E7959" s="61">
        <v>1</v>
      </c>
      <c r="F7959" s="61">
        <v>1</v>
      </c>
      <c r="G7959" s="61">
        <v>1</v>
      </c>
      <c r="H7959" s="61">
        <v>0</v>
      </c>
      <c r="I7959" s="62">
        <v>26860.905677601317</v>
      </c>
      <c r="J7959" s="63">
        <v>5.9766378855034841</v>
      </c>
      <c r="K7959" s="63">
        <v>4.5169003838878856</v>
      </c>
      <c r="L7959" s="63">
        <v>6.4873521347749445</v>
      </c>
      <c r="M7959" s="63">
        <v>7.485631329208605</v>
      </c>
      <c r="N7959" s="63">
        <v>7.0396184557140211</v>
      </c>
      <c r="O7959" s="71">
        <v>6.2790230780252205</v>
      </c>
    </row>
    <row r="7960" spans="2:15" outlineLevel="1" x14ac:dyDescent="0.25">
      <c r="B7960" s="65">
        <v>7951</v>
      </c>
      <c r="C7960" s="60">
        <v>1</v>
      </c>
      <c r="D7960" s="61">
        <v>0</v>
      </c>
      <c r="E7960" s="61">
        <v>1</v>
      </c>
      <c r="F7960" s="61">
        <v>1</v>
      </c>
      <c r="G7960" s="61">
        <v>1</v>
      </c>
      <c r="H7960" s="61">
        <v>0</v>
      </c>
      <c r="I7960" s="62">
        <v>64844.257564786385</v>
      </c>
      <c r="J7960" s="63">
        <v>6.054550336276141</v>
      </c>
      <c r="K7960" s="63">
        <v>5.5672959086549696</v>
      </c>
      <c r="L7960" s="63">
        <v>7.3227248833570773</v>
      </c>
      <c r="M7960" s="63">
        <v>6.4213672503012349</v>
      </c>
      <c r="N7960" s="63">
        <v>7.1353445237642203</v>
      </c>
      <c r="O7960" s="71">
        <v>6.894041773935351</v>
      </c>
    </row>
    <row r="7961" spans="2:15" outlineLevel="1" x14ac:dyDescent="0.25">
      <c r="B7961" s="65">
        <v>7952</v>
      </c>
      <c r="C7961" s="60">
        <v>0</v>
      </c>
      <c r="D7961" s="61">
        <v>1</v>
      </c>
      <c r="E7961" s="61">
        <v>1</v>
      </c>
      <c r="F7961" s="61">
        <v>1</v>
      </c>
      <c r="G7961" s="61">
        <v>0</v>
      </c>
      <c r="H7961" s="61">
        <v>1</v>
      </c>
      <c r="I7961" s="62">
        <v>96984.102262453467</v>
      </c>
      <c r="J7961" s="63">
        <v>6.1788983102157102</v>
      </c>
      <c r="K7961" s="63">
        <v>6.216557610282071</v>
      </c>
      <c r="L7961" s="63">
        <v>7.8333024125715065</v>
      </c>
      <c r="M7961" s="63">
        <v>6.9718049585696722</v>
      </c>
      <c r="N7961" s="63">
        <v>6.3690616670055498</v>
      </c>
      <c r="O7961" s="71">
        <v>6.6314296371605908</v>
      </c>
    </row>
    <row r="7962" spans="2:15" outlineLevel="1" x14ac:dyDescent="0.25">
      <c r="B7962" s="65">
        <v>7953</v>
      </c>
      <c r="C7962" s="60">
        <v>0</v>
      </c>
      <c r="D7962" s="61">
        <v>1</v>
      </c>
      <c r="E7962" s="61">
        <v>1</v>
      </c>
      <c r="F7962" s="61">
        <v>1</v>
      </c>
      <c r="G7962" s="61">
        <v>1</v>
      </c>
      <c r="H7962" s="61">
        <v>0</v>
      </c>
      <c r="I7962" s="62">
        <v>30027.765698897449</v>
      </c>
      <c r="J7962" s="63">
        <v>5.8153634973267376</v>
      </c>
      <c r="K7962" s="63">
        <v>6.380372543533662</v>
      </c>
      <c r="L7962" s="63">
        <v>6.0816237143591829</v>
      </c>
      <c r="M7962" s="63">
        <v>6.8594247134440849</v>
      </c>
      <c r="N7962" s="63">
        <v>7.2119739425150637</v>
      </c>
      <c r="O7962" s="71">
        <v>6.2700431192396406</v>
      </c>
    </row>
    <row r="7963" spans="2:15" outlineLevel="1" x14ac:dyDescent="0.25">
      <c r="B7963" s="65">
        <v>7954</v>
      </c>
      <c r="C7963" s="60">
        <v>1</v>
      </c>
      <c r="D7963" s="61">
        <v>0</v>
      </c>
      <c r="E7963" s="61">
        <v>1</v>
      </c>
      <c r="F7963" s="61">
        <v>1</v>
      </c>
      <c r="G7963" s="61">
        <v>1</v>
      </c>
      <c r="H7963" s="61">
        <v>0</v>
      </c>
      <c r="I7963" s="62">
        <v>74509.374636328968</v>
      </c>
      <c r="J7963" s="63">
        <v>5.493224205096972</v>
      </c>
      <c r="K7963" s="63">
        <v>4.5632954552547202</v>
      </c>
      <c r="L7963" s="63">
        <v>6.3408825633511228</v>
      </c>
      <c r="M7963" s="63">
        <v>8.5829856891877103</v>
      </c>
      <c r="N7963" s="63">
        <v>7.2362802714340262</v>
      </c>
      <c r="O7963" s="71">
        <v>6.4666027287487076</v>
      </c>
    </row>
    <row r="7964" spans="2:15" outlineLevel="1" x14ac:dyDescent="0.25">
      <c r="B7964" s="65">
        <v>7955</v>
      </c>
      <c r="C7964" s="60">
        <v>1</v>
      </c>
      <c r="D7964" s="61">
        <v>0</v>
      </c>
      <c r="E7964" s="61">
        <v>1</v>
      </c>
      <c r="F7964" s="61">
        <v>1</v>
      </c>
      <c r="G7964" s="61">
        <v>0</v>
      </c>
      <c r="H7964" s="61">
        <v>1</v>
      </c>
      <c r="I7964" s="62">
        <v>28631.080569947313</v>
      </c>
      <c r="J7964" s="63">
        <v>5.4764672824811154</v>
      </c>
      <c r="K7964" s="63">
        <v>5.2955060136515719</v>
      </c>
      <c r="L7964" s="63">
        <v>6.420910604887168</v>
      </c>
      <c r="M7964" s="63">
        <v>7.9582418024654453</v>
      </c>
      <c r="N7964" s="63">
        <v>6.3459889508792928</v>
      </c>
      <c r="O7964" s="71">
        <v>6.8939550889787728</v>
      </c>
    </row>
    <row r="7965" spans="2:15" outlineLevel="1" x14ac:dyDescent="0.25">
      <c r="B7965" s="65">
        <v>7956</v>
      </c>
      <c r="C7965" s="60">
        <v>0</v>
      </c>
      <c r="D7965" s="61">
        <v>1</v>
      </c>
      <c r="E7965" s="61">
        <v>1</v>
      </c>
      <c r="F7965" s="61">
        <v>1</v>
      </c>
      <c r="G7965" s="61">
        <v>1</v>
      </c>
      <c r="H7965" s="61">
        <v>0</v>
      </c>
      <c r="I7965" s="62">
        <v>96333.77629602376</v>
      </c>
      <c r="J7965" s="63">
        <v>5.1523585771040841</v>
      </c>
      <c r="K7965" s="63">
        <v>6.3196953182521405</v>
      </c>
      <c r="L7965" s="63">
        <v>7.372911229159083</v>
      </c>
      <c r="M7965" s="63">
        <v>7.660611634967843</v>
      </c>
      <c r="N7965" s="63">
        <v>6.7942657546044138</v>
      </c>
      <c r="O7965" s="71">
        <v>6.392653560302568</v>
      </c>
    </row>
    <row r="7966" spans="2:15" outlineLevel="1" x14ac:dyDescent="0.25">
      <c r="B7966" s="65">
        <v>7957</v>
      </c>
      <c r="C7966" s="60">
        <v>1</v>
      </c>
      <c r="D7966" s="61">
        <v>0</v>
      </c>
      <c r="E7966" s="61">
        <v>1</v>
      </c>
      <c r="F7966" s="61">
        <v>1</v>
      </c>
      <c r="G7966" s="61">
        <v>1</v>
      </c>
      <c r="H7966" s="61">
        <v>0</v>
      </c>
      <c r="I7966" s="62">
        <v>97400.375898080209</v>
      </c>
      <c r="J7966" s="63">
        <v>6.2214329899765097</v>
      </c>
      <c r="K7966" s="63">
        <v>4.8584073511236348</v>
      </c>
      <c r="L7966" s="63">
        <v>7.0830155276519164</v>
      </c>
      <c r="M7966" s="63">
        <v>7.3393976612885998</v>
      </c>
      <c r="N7966" s="63">
        <v>7.4659494458488211</v>
      </c>
      <c r="O7966" s="71">
        <v>7.3999013817635202</v>
      </c>
    </row>
    <row r="7967" spans="2:15" outlineLevel="1" x14ac:dyDescent="0.25">
      <c r="B7967" s="65">
        <v>7958</v>
      </c>
      <c r="C7967" s="60">
        <v>1</v>
      </c>
      <c r="D7967" s="61">
        <v>0</v>
      </c>
      <c r="E7967" s="61">
        <v>1</v>
      </c>
      <c r="F7967" s="61">
        <v>1</v>
      </c>
      <c r="G7967" s="61">
        <v>1</v>
      </c>
      <c r="H7967" s="61">
        <v>0</v>
      </c>
      <c r="I7967" s="62">
        <v>92371.066205867595</v>
      </c>
      <c r="J7967" s="63">
        <v>6.12887987519973</v>
      </c>
      <c r="K7967" s="63">
        <v>4.6671174093561483</v>
      </c>
      <c r="L7967" s="63">
        <v>7.1822647542027083</v>
      </c>
      <c r="M7967" s="63">
        <v>7.0498650375124692</v>
      </c>
      <c r="N7967" s="63">
        <v>6.6933330315684518</v>
      </c>
      <c r="O7967" s="71">
        <v>6.6551135636422938</v>
      </c>
    </row>
    <row r="7968" spans="2:15" outlineLevel="1" x14ac:dyDescent="0.25">
      <c r="B7968" s="65">
        <v>7959</v>
      </c>
      <c r="C7968" s="60">
        <v>1</v>
      </c>
      <c r="D7968" s="61">
        <v>0</v>
      </c>
      <c r="E7968" s="61">
        <v>1</v>
      </c>
      <c r="F7968" s="61">
        <v>1</v>
      </c>
      <c r="G7968" s="61">
        <v>1</v>
      </c>
      <c r="H7968" s="61">
        <v>0</v>
      </c>
      <c r="I7968" s="62">
        <v>98833.636557529157</v>
      </c>
      <c r="J7968" s="63">
        <v>6.5488699236504981</v>
      </c>
      <c r="K7968" s="63">
        <v>5.1495897006892264</v>
      </c>
      <c r="L7968" s="63">
        <v>7.7348227327249299</v>
      </c>
      <c r="M7968" s="63">
        <v>8.5274102686175333</v>
      </c>
      <c r="N7968" s="63">
        <v>6.4286473301708273</v>
      </c>
      <c r="O7968" s="71">
        <v>6.3896055900034563</v>
      </c>
    </row>
    <row r="7969" spans="2:15" outlineLevel="1" x14ac:dyDescent="0.25">
      <c r="B7969" s="65">
        <v>7960</v>
      </c>
      <c r="C7969" s="60">
        <v>0</v>
      </c>
      <c r="D7969" s="61">
        <v>1</v>
      </c>
      <c r="E7969" s="61">
        <v>1</v>
      </c>
      <c r="F7969" s="61">
        <v>1</v>
      </c>
      <c r="G7969" s="61">
        <v>1</v>
      </c>
      <c r="H7969" s="61">
        <v>0</v>
      </c>
      <c r="I7969" s="62">
        <v>74978.000550407625</v>
      </c>
      <c r="J7969" s="63">
        <v>5.4685540687021339</v>
      </c>
      <c r="K7969" s="63">
        <v>5.6257986030128535</v>
      </c>
      <c r="L7969" s="63">
        <v>7.1658146100691731</v>
      </c>
      <c r="M7969" s="63">
        <v>7.4520460697282012</v>
      </c>
      <c r="N7969" s="63">
        <v>7.0146763609794798</v>
      </c>
      <c r="O7969" s="71">
        <v>6.4804230429741789</v>
      </c>
    </row>
    <row r="7970" spans="2:15" outlineLevel="1" x14ac:dyDescent="0.25">
      <c r="B7970" s="65">
        <v>7961</v>
      </c>
      <c r="C7970" s="60">
        <v>0</v>
      </c>
      <c r="D7970" s="61">
        <v>1</v>
      </c>
      <c r="E7970" s="61">
        <v>1</v>
      </c>
      <c r="F7970" s="61">
        <v>1</v>
      </c>
      <c r="G7970" s="61">
        <v>1</v>
      </c>
      <c r="H7970" s="61">
        <v>0</v>
      </c>
      <c r="I7970" s="62">
        <v>96967.856939324134</v>
      </c>
      <c r="J7970" s="63">
        <v>5.7219561045159821</v>
      </c>
      <c r="K7970" s="63">
        <v>6.064856820826412</v>
      </c>
      <c r="L7970" s="63">
        <v>7.2002878232042882</v>
      </c>
      <c r="M7970" s="63">
        <v>6.8320509264203855</v>
      </c>
      <c r="N7970" s="63">
        <v>7.3728209787246035</v>
      </c>
      <c r="O7970" s="71">
        <v>6.8697172848969172</v>
      </c>
    </row>
    <row r="7971" spans="2:15" outlineLevel="1" x14ac:dyDescent="0.25">
      <c r="B7971" s="65">
        <v>7962</v>
      </c>
      <c r="C7971" s="60">
        <v>1</v>
      </c>
      <c r="D7971" s="61">
        <v>0</v>
      </c>
      <c r="E7971" s="61">
        <v>1</v>
      </c>
      <c r="F7971" s="61">
        <v>1</v>
      </c>
      <c r="G7971" s="61">
        <v>0</v>
      </c>
      <c r="H7971" s="61">
        <v>1</v>
      </c>
      <c r="I7971" s="62">
        <v>100686.46733091342</v>
      </c>
      <c r="J7971" s="63">
        <v>6.6885006458604401</v>
      </c>
      <c r="K7971" s="63">
        <v>5.4781737488437328</v>
      </c>
      <c r="L7971" s="63">
        <v>7.0032513296275027</v>
      </c>
      <c r="M7971" s="63">
        <v>8.0624847829204978</v>
      </c>
      <c r="N7971" s="63">
        <v>6.645585342020869</v>
      </c>
      <c r="O7971" s="71">
        <v>7.4878205661775628</v>
      </c>
    </row>
    <row r="7972" spans="2:15" outlineLevel="1" x14ac:dyDescent="0.25">
      <c r="B7972" s="65">
        <v>7963</v>
      </c>
      <c r="C7972" s="60">
        <v>0</v>
      </c>
      <c r="D7972" s="61">
        <v>1</v>
      </c>
      <c r="E7972" s="61">
        <v>1</v>
      </c>
      <c r="F7972" s="61">
        <v>1</v>
      </c>
      <c r="G7972" s="61">
        <v>1</v>
      </c>
      <c r="H7972" s="61">
        <v>0</v>
      </c>
      <c r="I7972" s="62">
        <v>98400.305486015059</v>
      </c>
      <c r="J7972" s="63">
        <v>5.4527146142920149</v>
      </c>
      <c r="K7972" s="63">
        <v>5.7825397279351289</v>
      </c>
      <c r="L7972" s="63">
        <v>7.6619762378989886</v>
      </c>
      <c r="M7972" s="63">
        <v>8.127825385093022</v>
      </c>
      <c r="N7972" s="63">
        <v>6.9395224780531244</v>
      </c>
      <c r="O7972" s="71">
        <v>6.7327708748718393</v>
      </c>
    </row>
    <row r="7973" spans="2:15" outlineLevel="1" x14ac:dyDescent="0.25">
      <c r="B7973" s="65">
        <v>7964</v>
      </c>
      <c r="C7973" s="60">
        <v>1</v>
      </c>
      <c r="D7973" s="61">
        <v>0</v>
      </c>
      <c r="E7973" s="61">
        <v>1</v>
      </c>
      <c r="F7973" s="61">
        <v>1</v>
      </c>
      <c r="G7973" s="61">
        <v>1</v>
      </c>
      <c r="H7973" s="61">
        <v>0</v>
      </c>
      <c r="I7973" s="62">
        <v>61794.846213664336</v>
      </c>
      <c r="J7973" s="63">
        <v>5.9344505985622265</v>
      </c>
      <c r="K7973" s="63">
        <v>4.5613434114969129</v>
      </c>
      <c r="L7973" s="63">
        <v>7.105702436518329</v>
      </c>
      <c r="M7973" s="63">
        <v>6.5685490188480831</v>
      </c>
      <c r="N7973" s="63">
        <v>7.1314127024356369</v>
      </c>
      <c r="O7973" s="71">
        <v>6.9852604672977012</v>
      </c>
    </row>
    <row r="7974" spans="2:15" outlineLevel="1" x14ac:dyDescent="0.25">
      <c r="B7974" s="65">
        <v>7965</v>
      </c>
      <c r="C7974" s="60">
        <v>0</v>
      </c>
      <c r="D7974" s="61">
        <v>1</v>
      </c>
      <c r="E7974" s="61">
        <v>1</v>
      </c>
      <c r="F7974" s="61">
        <v>1</v>
      </c>
      <c r="G7974" s="61">
        <v>1</v>
      </c>
      <c r="H7974" s="61">
        <v>0</v>
      </c>
      <c r="I7974" s="62">
        <v>99160.362318319181</v>
      </c>
      <c r="J7974" s="63">
        <v>5.6528866981332611</v>
      </c>
      <c r="K7974" s="63">
        <v>6.3583250825991273</v>
      </c>
      <c r="L7974" s="63">
        <v>7.0004741105841211</v>
      </c>
      <c r="M7974" s="63">
        <v>7.8517392646053281</v>
      </c>
      <c r="N7974" s="63">
        <v>6.9346543488919421</v>
      </c>
      <c r="O7974" s="71">
        <v>6.8333146768312378</v>
      </c>
    </row>
    <row r="7975" spans="2:15" outlineLevel="1" x14ac:dyDescent="0.25">
      <c r="B7975" s="65">
        <v>7966</v>
      </c>
      <c r="C7975" s="60">
        <v>0</v>
      </c>
      <c r="D7975" s="61">
        <v>1</v>
      </c>
      <c r="E7975" s="61">
        <v>1</v>
      </c>
      <c r="F7975" s="61">
        <v>1</v>
      </c>
      <c r="G7975" s="61">
        <v>1</v>
      </c>
      <c r="H7975" s="61">
        <v>0</v>
      </c>
      <c r="I7975" s="62">
        <v>97088.1229648312</v>
      </c>
      <c r="J7975" s="63">
        <v>5.7461777125087794</v>
      </c>
      <c r="K7975" s="63">
        <v>5.8324824022258666</v>
      </c>
      <c r="L7975" s="63">
        <v>7.3513852030538729</v>
      </c>
      <c r="M7975" s="63">
        <v>7.1939479555741617</v>
      </c>
      <c r="N7975" s="63">
        <v>7.0338599417847387</v>
      </c>
      <c r="O7975" s="71">
        <v>7.029685692012702</v>
      </c>
    </row>
    <row r="7976" spans="2:15" outlineLevel="1" x14ac:dyDescent="0.25">
      <c r="B7976" s="65">
        <v>7967</v>
      </c>
      <c r="C7976" s="60">
        <v>0</v>
      </c>
      <c r="D7976" s="61">
        <v>1</v>
      </c>
      <c r="E7976" s="61">
        <v>1</v>
      </c>
      <c r="F7976" s="61">
        <v>1</v>
      </c>
      <c r="G7976" s="61">
        <v>1</v>
      </c>
      <c r="H7976" s="61">
        <v>0</v>
      </c>
      <c r="I7976" s="62">
        <v>31242.174767088873</v>
      </c>
      <c r="J7976" s="63">
        <v>5.962638124017916</v>
      </c>
      <c r="K7976" s="63">
        <v>6.3218835270400877</v>
      </c>
      <c r="L7976" s="63">
        <v>6.4316245265162104</v>
      </c>
      <c r="M7976" s="63">
        <v>7.3292425797901624</v>
      </c>
      <c r="N7976" s="63">
        <v>6.7172877389939458</v>
      </c>
      <c r="O7976" s="71">
        <v>6.4423048917711538</v>
      </c>
    </row>
    <row r="7977" spans="2:15" outlineLevel="1" x14ac:dyDescent="0.25">
      <c r="B7977" s="65">
        <v>7968</v>
      </c>
      <c r="C7977" s="60">
        <v>1</v>
      </c>
      <c r="D7977" s="61">
        <v>0</v>
      </c>
      <c r="E7977" s="61">
        <v>1</v>
      </c>
      <c r="F7977" s="61">
        <v>1</v>
      </c>
      <c r="G7977" s="61">
        <v>1</v>
      </c>
      <c r="H7977" s="61">
        <v>0</v>
      </c>
      <c r="I7977" s="62">
        <v>74722.350042581558</v>
      </c>
      <c r="J7977" s="63">
        <v>5.4121263259556311</v>
      </c>
      <c r="K7977" s="63">
        <v>4.8999853196911811</v>
      </c>
      <c r="L7977" s="63">
        <v>7.0061843166811535</v>
      </c>
      <c r="M7977" s="63">
        <v>8.5129017607651249</v>
      </c>
      <c r="N7977" s="63">
        <v>7.0028861300872993</v>
      </c>
      <c r="O7977" s="71">
        <v>6.1262628076388248</v>
      </c>
    </row>
    <row r="7978" spans="2:15" outlineLevel="1" x14ac:dyDescent="0.25">
      <c r="B7978" s="65">
        <v>7969</v>
      </c>
      <c r="C7978" s="60">
        <v>1</v>
      </c>
      <c r="D7978" s="61">
        <v>0</v>
      </c>
      <c r="E7978" s="61">
        <v>1</v>
      </c>
      <c r="F7978" s="61">
        <v>1</v>
      </c>
      <c r="G7978" s="61">
        <v>1</v>
      </c>
      <c r="H7978" s="61">
        <v>0</v>
      </c>
      <c r="I7978" s="62">
        <v>98739.807631760574</v>
      </c>
      <c r="J7978" s="63">
        <v>6.741842578954877</v>
      </c>
      <c r="K7978" s="63">
        <v>5.1092342509916371</v>
      </c>
      <c r="L7978" s="63">
        <v>6.5677212754434722</v>
      </c>
      <c r="M7978" s="63">
        <v>7.6849662827019394</v>
      </c>
      <c r="N7978" s="63">
        <v>7.5294660879706621</v>
      </c>
      <c r="O7978" s="71">
        <v>6.7762230630137523</v>
      </c>
    </row>
    <row r="7979" spans="2:15" outlineLevel="1" x14ac:dyDescent="0.25">
      <c r="B7979" s="65">
        <v>7970</v>
      </c>
      <c r="C7979" s="60">
        <v>1</v>
      </c>
      <c r="D7979" s="61">
        <v>0</v>
      </c>
      <c r="E7979" s="61">
        <v>1</v>
      </c>
      <c r="F7979" s="61">
        <v>1</v>
      </c>
      <c r="G7979" s="61">
        <v>1</v>
      </c>
      <c r="H7979" s="61">
        <v>0</v>
      </c>
      <c r="I7979" s="62">
        <v>100710.28360077848</v>
      </c>
      <c r="J7979" s="63">
        <v>6.2749892208312597</v>
      </c>
      <c r="K7979" s="63">
        <v>5.3699401266751128</v>
      </c>
      <c r="L7979" s="63">
        <v>7.1337920924552582</v>
      </c>
      <c r="M7979" s="63">
        <v>8.8936459509686916</v>
      </c>
      <c r="N7979" s="63">
        <v>6.9840427667545466</v>
      </c>
      <c r="O7979" s="71">
        <v>6.5673829991869921</v>
      </c>
    </row>
    <row r="7980" spans="2:15" outlineLevel="1" x14ac:dyDescent="0.25">
      <c r="B7980" s="65">
        <v>7971</v>
      </c>
      <c r="C7980" s="60">
        <v>1</v>
      </c>
      <c r="D7980" s="61">
        <v>0</v>
      </c>
      <c r="E7980" s="61">
        <v>1</v>
      </c>
      <c r="F7980" s="61">
        <v>1</v>
      </c>
      <c r="G7980" s="61">
        <v>1</v>
      </c>
      <c r="H7980" s="61">
        <v>0</v>
      </c>
      <c r="I7980" s="62">
        <v>94132.904277891721</v>
      </c>
      <c r="J7980" s="63">
        <v>6.1527542339163643</v>
      </c>
      <c r="K7980" s="63">
        <v>4.3028587130077884</v>
      </c>
      <c r="L7980" s="63">
        <v>7.3726259266829217</v>
      </c>
      <c r="M7980" s="63">
        <v>7.6953578975675896</v>
      </c>
      <c r="N7980" s="63">
        <v>6.907433590678103</v>
      </c>
      <c r="O7980" s="71">
        <v>6.7094371937643693</v>
      </c>
    </row>
    <row r="7981" spans="2:15" outlineLevel="1" x14ac:dyDescent="0.25">
      <c r="B7981" s="65">
        <v>7972</v>
      </c>
      <c r="C7981" s="60">
        <v>1</v>
      </c>
      <c r="D7981" s="61">
        <v>0</v>
      </c>
      <c r="E7981" s="61">
        <v>1</v>
      </c>
      <c r="F7981" s="61">
        <v>1</v>
      </c>
      <c r="G7981" s="61">
        <v>1</v>
      </c>
      <c r="H7981" s="61">
        <v>0</v>
      </c>
      <c r="I7981" s="62">
        <v>97578.613807594404</v>
      </c>
      <c r="J7981" s="63">
        <v>6.1070838354796182</v>
      </c>
      <c r="K7981" s="63">
        <v>4.631022253058573</v>
      </c>
      <c r="L7981" s="63">
        <v>7.5359624091260518</v>
      </c>
      <c r="M7981" s="63">
        <v>8.2237067060646147</v>
      </c>
      <c r="N7981" s="63">
        <v>7.5324045928750305</v>
      </c>
      <c r="O7981" s="71">
        <v>6.3598114316782475</v>
      </c>
    </row>
    <row r="7982" spans="2:15" outlineLevel="1" x14ac:dyDescent="0.25">
      <c r="B7982" s="65">
        <v>7973</v>
      </c>
      <c r="C7982" s="60">
        <v>1</v>
      </c>
      <c r="D7982" s="61">
        <v>0</v>
      </c>
      <c r="E7982" s="61">
        <v>1</v>
      </c>
      <c r="F7982" s="61">
        <v>1</v>
      </c>
      <c r="G7982" s="61">
        <v>1</v>
      </c>
      <c r="H7982" s="61">
        <v>0</v>
      </c>
      <c r="I7982" s="62">
        <v>93059.88246855227</v>
      </c>
      <c r="J7982" s="63">
        <v>6.3393270385562284</v>
      </c>
      <c r="K7982" s="63">
        <v>4.8323747957446264</v>
      </c>
      <c r="L7982" s="63">
        <v>7.3441450501100585</v>
      </c>
      <c r="M7982" s="63">
        <v>7.0664856357675676</v>
      </c>
      <c r="N7982" s="63">
        <v>6.639449279911692</v>
      </c>
      <c r="O7982" s="71">
        <v>6.3997179808103244</v>
      </c>
    </row>
    <row r="7983" spans="2:15" outlineLevel="1" x14ac:dyDescent="0.25">
      <c r="B7983" s="65">
        <v>7974</v>
      </c>
      <c r="C7983" s="60">
        <v>0</v>
      </c>
      <c r="D7983" s="61">
        <v>1</v>
      </c>
      <c r="E7983" s="61">
        <v>1</v>
      </c>
      <c r="F7983" s="61">
        <v>1</v>
      </c>
      <c r="G7983" s="61">
        <v>1</v>
      </c>
      <c r="H7983" s="61">
        <v>0</v>
      </c>
      <c r="I7983" s="62">
        <v>30270.097244327175</v>
      </c>
      <c r="J7983" s="63">
        <v>5.5485742734766879</v>
      </c>
      <c r="K7983" s="63">
        <v>6.3223912218363072</v>
      </c>
      <c r="L7983" s="63">
        <v>6.5790112711510096</v>
      </c>
      <c r="M7983" s="63">
        <v>6.9519736361493925</v>
      </c>
      <c r="N7983" s="63">
        <v>6.8964000393836837</v>
      </c>
      <c r="O7983" s="71">
        <v>6.7402743762760329</v>
      </c>
    </row>
    <row r="7984" spans="2:15" outlineLevel="1" x14ac:dyDescent="0.25">
      <c r="B7984" s="65">
        <v>7975</v>
      </c>
      <c r="C7984" s="60">
        <v>0</v>
      </c>
      <c r="D7984" s="61">
        <v>1</v>
      </c>
      <c r="E7984" s="61">
        <v>1</v>
      </c>
      <c r="F7984" s="61">
        <v>1</v>
      </c>
      <c r="G7984" s="61">
        <v>0</v>
      </c>
      <c r="H7984" s="61">
        <v>1</v>
      </c>
      <c r="I7984" s="62">
        <v>28607.693981744553</v>
      </c>
      <c r="J7984" s="63">
        <v>5.8776263892828533</v>
      </c>
      <c r="K7984" s="63">
        <v>6.0559282366885583</v>
      </c>
      <c r="L7984" s="63">
        <v>6.5177689959462892</v>
      </c>
      <c r="M7984" s="63">
        <v>6.8423670083834836</v>
      </c>
      <c r="N7984" s="63">
        <v>6.417489501635294</v>
      </c>
      <c r="O7984" s="71">
        <v>6.6529003376008378</v>
      </c>
    </row>
    <row r="7985" spans="2:15" outlineLevel="1" x14ac:dyDescent="0.25">
      <c r="B7985" s="65">
        <v>7976</v>
      </c>
      <c r="C7985" s="60">
        <v>0</v>
      </c>
      <c r="D7985" s="61">
        <v>1</v>
      </c>
      <c r="E7985" s="61">
        <v>1</v>
      </c>
      <c r="F7985" s="61">
        <v>1</v>
      </c>
      <c r="G7985" s="61">
        <v>0</v>
      </c>
      <c r="H7985" s="61">
        <v>1</v>
      </c>
      <c r="I7985" s="62">
        <v>27750.643538802789</v>
      </c>
      <c r="J7985" s="63">
        <v>5.6091959947212064</v>
      </c>
      <c r="K7985" s="63">
        <v>6.0078716868830373</v>
      </c>
      <c r="L7985" s="63">
        <v>6.3055019299013413</v>
      </c>
      <c r="M7985" s="63">
        <v>6.5402221496207726</v>
      </c>
      <c r="N7985" s="63">
        <v>6.7140824235310044</v>
      </c>
      <c r="O7985" s="71">
        <v>6.8770127134974635</v>
      </c>
    </row>
    <row r="7986" spans="2:15" outlineLevel="1" x14ac:dyDescent="0.25">
      <c r="B7986" s="65">
        <v>7977</v>
      </c>
      <c r="C7986" s="60">
        <v>1</v>
      </c>
      <c r="D7986" s="61">
        <v>0</v>
      </c>
      <c r="E7986" s="61">
        <v>1</v>
      </c>
      <c r="F7986" s="61">
        <v>1</v>
      </c>
      <c r="G7986" s="61">
        <v>0</v>
      </c>
      <c r="H7986" s="61">
        <v>1</v>
      </c>
      <c r="I7986" s="62">
        <v>74291.124792478397</v>
      </c>
      <c r="J7986" s="63">
        <v>5.9284662715229874</v>
      </c>
      <c r="K7986" s="63">
        <v>4.8810771336802485</v>
      </c>
      <c r="L7986" s="63">
        <v>6.5694439872437602</v>
      </c>
      <c r="M7986" s="63">
        <v>7.7621059560192638</v>
      </c>
      <c r="N7986" s="63">
        <v>6.6967849170188192</v>
      </c>
      <c r="O7986" s="71">
        <v>6.9518555638233872</v>
      </c>
    </row>
    <row r="7987" spans="2:15" outlineLevel="1" x14ac:dyDescent="0.25">
      <c r="B7987" s="65">
        <v>7978</v>
      </c>
      <c r="C7987" s="60">
        <v>1</v>
      </c>
      <c r="D7987" s="61">
        <v>0</v>
      </c>
      <c r="E7987" s="61">
        <v>1</v>
      </c>
      <c r="F7987" s="61">
        <v>1</v>
      </c>
      <c r="G7987" s="61">
        <v>0</v>
      </c>
      <c r="H7987" s="61">
        <v>1</v>
      </c>
      <c r="I7987" s="62">
        <v>95869.249343828589</v>
      </c>
      <c r="J7987" s="63">
        <v>6.2045761338717274</v>
      </c>
      <c r="K7987" s="63">
        <v>4.9739013807293908</v>
      </c>
      <c r="L7987" s="63">
        <v>7.5658337904621167</v>
      </c>
      <c r="M7987" s="63">
        <v>7.4612483390424078</v>
      </c>
      <c r="N7987" s="63">
        <v>6.5804956319774348</v>
      </c>
      <c r="O7987" s="71">
        <v>7.0922406938028821</v>
      </c>
    </row>
    <row r="7988" spans="2:15" outlineLevel="1" x14ac:dyDescent="0.25">
      <c r="B7988" s="65">
        <v>7979</v>
      </c>
      <c r="C7988" s="60">
        <v>0</v>
      </c>
      <c r="D7988" s="61">
        <v>1</v>
      </c>
      <c r="E7988" s="61">
        <v>1</v>
      </c>
      <c r="F7988" s="61">
        <v>1</v>
      </c>
      <c r="G7988" s="61">
        <v>0</v>
      </c>
      <c r="H7988" s="61">
        <v>1</v>
      </c>
      <c r="I7988" s="62">
        <v>104965.83609041624</v>
      </c>
      <c r="J7988" s="63">
        <v>6.0737852570029105</v>
      </c>
      <c r="K7988" s="63">
        <v>6.6277274515010109</v>
      </c>
      <c r="L7988" s="63">
        <v>7.6511079950169973</v>
      </c>
      <c r="M7988" s="63">
        <v>8.2771737377826575</v>
      </c>
      <c r="N7988" s="63">
        <v>7.2342532238628747</v>
      </c>
      <c r="O7988" s="71">
        <v>7.273841392406851</v>
      </c>
    </row>
    <row r="7989" spans="2:15" outlineLevel="1" x14ac:dyDescent="0.25">
      <c r="B7989" s="65">
        <v>7980</v>
      </c>
      <c r="C7989" s="60">
        <v>1</v>
      </c>
      <c r="D7989" s="61">
        <v>0</v>
      </c>
      <c r="E7989" s="61">
        <v>1</v>
      </c>
      <c r="F7989" s="61">
        <v>1</v>
      </c>
      <c r="G7989" s="61">
        <v>1</v>
      </c>
      <c r="H7989" s="61">
        <v>0</v>
      </c>
      <c r="I7989" s="62">
        <v>98939.655227006151</v>
      </c>
      <c r="J7989" s="63">
        <v>5.9016891069817401</v>
      </c>
      <c r="K7989" s="63">
        <v>5.1624023900083094</v>
      </c>
      <c r="L7989" s="63">
        <v>7.3931564591120171</v>
      </c>
      <c r="M7989" s="63">
        <v>8.8620509456954171</v>
      </c>
      <c r="N7989" s="63">
        <v>6.8905609962807244</v>
      </c>
      <c r="O7989" s="71">
        <v>6.5004520387890423</v>
      </c>
    </row>
    <row r="7990" spans="2:15" outlineLevel="1" x14ac:dyDescent="0.25">
      <c r="B7990" s="65">
        <v>7981</v>
      </c>
      <c r="C7990" s="60">
        <v>1</v>
      </c>
      <c r="D7990" s="61">
        <v>0</v>
      </c>
      <c r="E7990" s="61">
        <v>1</v>
      </c>
      <c r="F7990" s="61">
        <v>1</v>
      </c>
      <c r="G7990" s="61">
        <v>0</v>
      </c>
      <c r="H7990" s="61">
        <v>1</v>
      </c>
      <c r="I7990" s="62">
        <v>74929.24191627666</v>
      </c>
      <c r="J7990" s="63">
        <v>5.8498052407128496</v>
      </c>
      <c r="K7990" s="63">
        <v>4.2165591835596219</v>
      </c>
      <c r="L7990" s="63">
        <v>6.9477468838209377</v>
      </c>
      <c r="M7990" s="63">
        <v>8.8042450184451262</v>
      </c>
      <c r="N7990" s="63">
        <v>6.5552791993490258</v>
      </c>
      <c r="O7990" s="71">
        <v>6.7870264297090852</v>
      </c>
    </row>
    <row r="7991" spans="2:15" outlineLevel="1" x14ac:dyDescent="0.25">
      <c r="B7991" s="65">
        <v>7982</v>
      </c>
      <c r="C7991" s="60">
        <v>1</v>
      </c>
      <c r="D7991" s="61">
        <v>0</v>
      </c>
      <c r="E7991" s="61">
        <v>1</v>
      </c>
      <c r="F7991" s="61">
        <v>1</v>
      </c>
      <c r="G7991" s="61">
        <v>1</v>
      </c>
      <c r="H7991" s="61">
        <v>0</v>
      </c>
      <c r="I7991" s="62">
        <v>76637.884304274121</v>
      </c>
      <c r="J7991" s="63">
        <v>5.4343126080493089</v>
      </c>
      <c r="K7991" s="63">
        <v>4.5795950824641096</v>
      </c>
      <c r="L7991" s="63">
        <v>7.0262236231700106</v>
      </c>
      <c r="M7991" s="63">
        <v>8.7442863911207827</v>
      </c>
      <c r="N7991" s="63">
        <v>7.1510908171689795</v>
      </c>
      <c r="O7991" s="71">
        <v>6.9572157641585681</v>
      </c>
    </row>
    <row r="7992" spans="2:15" outlineLevel="1" x14ac:dyDescent="0.25">
      <c r="B7992" s="65">
        <v>7983</v>
      </c>
      <c r="C7992" s="60">
        <v>1</v>
      </c>
      <c r="D7992" s="61">
        <v>0</v>
      </c>
      <c r="E7992" s="61">
        <v>1</v>
      </c>
      <c r="F7992" s="61">
        <v>1</v>
      </c>
      <c r="G7992" s="61">
        <v>0</v>
      </c>
      <c r="H7992" s="61">
        <v>1</v>
      </c>
      <c r="I7992" s="62">
        <v>106384.55746618609</v>
      </c>
      <c r="J7992" s="63">
        <v>6.6269380565865088</v>
      </c>
      <c r="K7992" s="63">
        <v>6.4793603975085121</v>
      </c>
      <c r="L7992" s="63">
        <v>7.9278771676596165</v>
      </c>
      <c r="M7992" s="63">
        <v>8.9688618502565944</v>
      </c>
      <c r="N7992" s="63">
        <v>6.3323693178265748</v>
      </c>
      <c r="O7992" s="71">
        <v>7.3578090572306163</v>
      </c>
    </row>
    <row r="7993" spans="2:15" outlineLevel="1" x14ac:dyDescent="0.25">
      <c r="B7993" s="65">
        <v>7984</v>
      </c>
      <c r="C7993" s="60">
        <v>1</v>
      </c>
      <c r="D7993" s="61">
        <v>0</v>
      </c>
      <c r="E7993" s="61">
        <v>1</v>
      </c>
      <c r="F7993" s="61">
        <v>1</v>
      </c>
      <c r="G7993" s="61">
        <v>1</v>
      </c>
      <c r="H7993" s="61">
        <v>0</v>
      </c>
      <c r="I7993" s="62">
        <v>94830.68061602964</v>
      </c>
      <c r="J7993" s="63">
        <v>6.0482679641208081</v>
      </c>
      <c r="K7993" s="63">
        <v>5.655038760835164</v>
      </c>
      <c r="L7993" s="63">
        <v>7.6885063021085172</v>
      </c>
      <c r="M7993" s="63">
        <v>6.5853437734262616</v>
      </c>
      <c r="N7993" s="63">
        <v>6.7847000550844401</v>
      </c>
      <c r="O7993" s="71">
        <v>6.7177419668508138</v>
      </c>
    </row>
    <row r="7994" spans="2:15" outlineLevel="1" x14ac:dyDescent="0.25">
      <c r="B7994" s="65">
        <v>7985</v>
      </c>
      <c r="C7994" s="60">
        <v>1</v>
      </c>
      <c r="D7994" s="61">
        <v>0</v>
      </c>
      <c r="E7994" s="61">
        <v>1</v>
      </c>
      <c r="F7994" s="61">
        <v>1</v>
      </c>
      <c r="G7994" s="61">
        <v>0</v>
      </c>
      <c r="H7994" s="61">
        <v>1</v>
      </c>
      <c r="I7994" s="62">
        <v>97542.609557447024</v>
      </c>
      <c r="J7994" s="63">
        <v>6.9225797863199743</v>
      </c>
      <c r="K7994" s="63">
        <v>5.2590098032435773</v>
      </c>
      <c r="L7994" s="63">
        <v>7.913262922527986</v>
      </c>
      <c r="M7994" s="63">
        <v>7.5977860863692941</v>
      </c>
      <c r="N7994" s="63">
        <v>6.170445130720724</v>
      </c>
      <c r="O7994" s="71">
        <v>6.5924267510516303</v>
      </c>
    </row>
    <row r="7995" spans="2:15" outlineLevel="1" x14ac:dyDescent="0.25">
      <c r="B7995" s="65">
        <v>7986</v>
      </c>
      <c r="C7995" s="60">
        <v>1</v>
      </c>
      <c r="D7995" s="61">
        <v>0</v>
      </c>
      <c r="E7995" s="61">
        <v>1</v>
      </c>
      <c r="F7995" s="61">
        <v>1</v>
      </c>
      <c r="G7995" s="61">
        <v>0</v>
      </c>
      <c r="H7995" s="61">
        <v>1</v>
      </c>
      <c r="I7995" s="62">
        <v>79565.205445623549</v>
      </c>
      <c r="J7995" s="63">
        <v>5.9266831717875332</v>
      </c>
      <c r="K7995" s="63">
        <v>5.6147179868561778</v>
      </c>
      <c r="L7995" s="63">
        <v>6.7277137267395464</v>
      </c>
      <c r="M7995" s="63">
        <v>8.988499549967095</v>
      </c>
      <c r="N7995" s="63">
        <v>6.4791113985757622</v>
      </c>
      <c r="O7995" s="71">
        <v>6.8776724739383663</v>
      </c>
    </row>
    <row r="7996" spans="2:15" outlineLevel="1" x14ac:dyDescent="0.25">
      <c r="B7996" s="65">
        <v>7987</v>
      </c>
      <c r="C7996" s="60">
        <v>1</v>
      </c>
      <c r="D7996" s="61">
        <v>0</v>
      </c>
      <c r="E7996" s="61">
        <v>1</v>
      </c>
      <c r="F7996" s="61">
        <v>1</v>
      </c>
      <c r="G7996" s="61">
        <v>0</v>
      </c>
      <c r="H7996" s="61">
        <v>1</v>
      </c>
      <c r="I7996" s="62">
        <v>94981.333676625945</v>
      </c>
      <c r="J7996" s="63">
        <v>6.1768900004744376</v>
      </c>
      <c r="K7996" s="63">
        <v>5.0060982995934324</v>
      </c>
      <c r="L7996" s="63">
        <v>7.4135815714763513</v>
      </c>
      <c r="M7996" s="63">
        <v>6.7913508834922949</v>
      </c>
      <c r="N7996" s="63">
        <v>7.0061700637389226</v>
      </c>
      <c r="O7996" s="71">
        <v>7.1801856452263673</v>
      </c>
    </row>
    <row r="7997" spans="2:15" outlineLevel="1" x14ac:dyDescent="0.25">
      <c r="B7997" s="65">
        <v>7988</v>
      </c>
      <c r="C7997" s="60">
        <v>1</v>
      </c>
      <c r="D7997" s="61">
        <v>0</v>
      </c>
      <c r="E7997" s="61">
        <v>1</v>
      </c>
      <c r="F7997" s="61">
        <v>1</v>
      </c>
      <c r="G7997" s="61">
        <v>1</v>
      </c>
      <c r="H7997" s="61">
        <v>0</v>
      </c>
      <c r="I7997" s="62">
        <v>27283.370086414594</v>
      </c>
      <c r="J7997" s="63">
        <v>5.2494927305919168</v>
      </c>
      <c r="K7997" s="63">
        <v>5.0720903976721052</v>
      </c>
      <c r="L7997" s="63">
        <v>6.7569788077971253</v>
      </c>
      <c r="M7997" s="63">
        <v>7.410596440391922</v>
      </c>
      <c r="N7997" s="63">
        <v>7.3363448704310104</v>
      </c>
      <c r="O7997" s="71">
        <v>6.227217649338491</v>
      </c>
    </row>
    <row r="7998" spans="2:15" outlineLevel="1" x14ac:dyDescent="0.25">
      <c r="B7998" s="65">
        <v>7989</v>
      </c>
      <c r="C7998" s="60">
        <v>0</v>
      </c>
      <c r="D7998" s="61">
        <v>1</v>
      </c>
      <c r="E7998" s="61">
        <v>1</v>
      </c>
      <c r="F7998" s="61">
        <v>1</v>
      </c>
      <c r="G7998" s="61">
        <v>0</v>
      </c>
      <c r="H7998" s="61">
        <v>1</v>
      </c>
      <c r="I7998" s="62">
        <v>75307.860610492367</v>
      </c>
      <c r="J7998" s="63">
        <v>5.2620972089128184</v>
      </c>
      <c r="K7998" s="63">
        <v>5.6970404836373003</v>
      </c>
      <c r="L7998" s="63">
        <v>6.7967295827657299</v>
      </c>
      <c r="M7998" s="63">
        <v>7.4925617105946873</v>
      </c>
      <c r="N7998" s="63">
        <v>6.7501145063028698</v>
      </c>
      <c r="O7998" s="71">
        <v>7.3160620629860835</v>
      </c>
    </row>
    <row r="7999" spans="2:15" outlineLevel="1" x14ac:dyDescent="0.25">
      <c r="B7999" s="65">
        <v>7990</v>
      </c>
      <c r="C7999" s="60">
        <v>1</v>
      </c>
      <c r="D7999" s="61">
        <v>0</v>
      </c>
      <c r="E7999" s="61">
        <v>1</v>
      </c>
      <c r="F7999" s="61">
        <v>1</v>
      </c>
      <c r="G7999" s="61">
        <v>1</v>
      </c>
      <c r="H7999" s="61">
        <v>0</v>
      </c>
      <c r="I7999" s="62">
        <v>96845.913703681304</v>
      </c>
      <c r="J7999" s="63">
        <v>6.1310319964126681</v>
      </c>
      <c r="K7999" s="63">
        <v>5.4069918632395497</v>
      </c>
      <c r="L7999" s="63">
        <v>7.4845479329313944</v>
      </c>
      <c r="M7999" s="63">
        <v>7.2360217542583323</v>
      </c>
      <c r="N7999" s="63">
        <v>7.2994843389251134</v>
      </c>
      <c r="O7999" s="71">
        <v>6.5459559444006139</v>
      </c>
    </row>
    <row r="8000" spans="2:15" outlineLevel="1" x14ac:dyDescent="0.25">
      <c r="B8000" s="65">
        <v>7991</v>
      </c>
      <c r="C8000" s="60">
        <v>0</v>
      </c>
      <c r="D8000" s="61">
        <v>1</v>
      </c>
      <c r="E8000" s="61">
        <v>1</v>
      </c>
      <c r="F8000" s="61">
        <v>1</v>
      </c>
      <c r="G8000" s="61">
        <v>1</v>
      </c>
      <c r="H8000" s="61">
        <v>0</v>
      </c>
      <c r="I8000" s="62">
        <v>103099.31785395401</v>
      </c>
      <c r="J8000" s="63">
        <v>6.046254936495675</v>
      </c>
      <c r="K8000" s="63">
        <v>6.3637659891947767</v>
      </c>
      <c r="L8000" s="63">
        <v>8.010625003978296</v>
      </c>
      <c r="M8000" s="63">
        <v>8.048874063571148</v>
      </c>
      <c r="N8000" s="63">
        <v>7.2201426598030682</v>
      </c>
      <c r="O8000" s="71">
        <v>6.8912093451181748</v>
      </c>
    </row>
    <row r="8001" spans="2:15" outlineLevel="1" x14ac:dyDescent="0.25">
      <c r="B8001" s="65">
        <v>7992</v>
      </c>
      <c r="C8001" s="60">
        <v>1</v>
      </c>
      <c r="D8001" s="61">
        <v>0</v>
      </c>
      <c r="E8001" s="61">
        <v>1</v>
      </c>
      <c r="F8001" s="61">
        <v>1</v>
      </c>
      <c r="G8001" s="61">
        <v>1</v>
      </c>
      <c r="H8001" s="61">
        <v>0</v>
      </c>
      <c r="I8001" s="62">
        <v>98919.857000498145</v>
      </c>
      <c r="J8001" s="63">
        <v>6.0812900915173174</v>
      </c>
      <c r="K8001" s="63">
        <v>4.5691305770176225</v>
      </c>
      <c r="L8001" s="63">
        <v>8.426954720694674</v>
      </c>
      <c r="M8001" s="63">
        <v>8.7540255133682372</v>
      </c>
      <c r="N8001" s="63">
        <v>6.9328756530035163</v>
      </c>
      <c r="O8001" s="71">
        <v>6.5086920394988415</v>
      </c>
    </row>
    <row r="8002" spans="2:15" outlineLevel="1" x14ac:dyDescent="0.25">
      <c r="B8002" s="65">
        <v>7993</v>
      </c>
      <c r="C8002" s="60">
        <v>1</v>
      </c>
      <c r="D8002" s="61">
        <v>0</v>
      </c>
      <c r="E8002" s="61">
        <v>1</v>
      </c>
      <c r="F8002" s="61">
        <v>1</v>
      </c>
      <c r="G8002" s="61">
        <v>0</v>
      </c>
      <c r="H8002" s="61">
        <v>1</v>
      </c>
      <c r="I8002" s="62">
        <v>97413.906383863068</v>
      </c>
      <c r="J8002" s="63">
        <v>6.5058436528997543</v>
      </c>
      <c r="K8002" s="63">
        <v>4.9473714204073769</v>
      </c>
      <c r="L8002" s="63">
        <v>7.5945527966670046</v>
      </c>
      <c r="M8002" s="63">
        <v>7.7949200093261517</v>
      </c>
      <c r="N8002" s="63">
        <v>6.3766585298038709</v>
      </c>
      <c r="O8002" s="71">
        <v>7.2267341083963341</v>
      </c>
    </row>
    <row r="8003" spans="2:15" outlineLevel="1" x14ac:dyDescent="0.25">
      <c r="B8003" s="65">
        <v>7994</v>
      </c>
      <c r="C8003" s="60">
        <v>0</v>
      </c>
      <c r="D8003" s="61">
        <v>1</v>
      </c>
      <c r="E8003" s="61">
        <v>1</v>
      </c>
      <c r="F8003" s="61">
        <v>1</v>
      </c>
      <c r="G8003" s="61">
        <v>1</v>
      </c>
      <c r="H8003" s="61">
        <v>0</v>
      </c>
      <c r="I8003" s="62">
        <v>98178.610221224095</v>
      </c>
      <c r="J8003" s="63">
        <v>5.5544666882029272</v>
      </c>
      <c r="K8003" s="63">
        <v>5.9128181244529436</v>
      </c>
      <c r="L8003" s="63">
        <v>7.0993644468791048</v>
      </c>
      <c r="M8003" s="63">
        <v>8.3233484585683453</v>
      </c>
      <c r="N8003" s="63">
        <v>7.0640244951346851</v>
      </c>
      <c r="O8003" s="71">
        <v>6.2622700607530533</v>
      </c>
    </row>
    <row r="8004" spans="2:15" outlineLevel="1" x14ac:dyDescent="0.25">
      <c r="B8004" s="65">
        <v>7995</v>
      </c>
      <c r="C8004" s="60">
        <v>1</v>
      </c>
      <c r="D8004" s="61">
        <v>0</v>
      </c>
      <c r="E8004" s="61">
        <v>1</v>
      </c>
      <c r="F8004" s="61">
        <v>1</v>
      </c>
      <c r="G8004" s="61">
        <v>1</v>
      </c>
      <c r="H8004" s="61">
        <v>0</v>
      </c>
      <c r="I8004" s="62">
        <v>27562.279260768031</v>
      </c>
      <c r="J8004" s="63">
        <v>5.2284411121494285</v>
      </c>
      <c r="K8004" s="63">
        <v>4.9397766193926653</v>
      </c>
      <c r="L8004" s="63">
        <v>6.9230473595867981</v>
      </c>
      <c r="M8004" s="63">
        <v>7.3759156732840498</v>
      </c>
      <c r="N8004" s="63">
        <v>7.2572402523021946</v>
      </c>
      <c r="O8004" s="71">
        <v>6.6084723342242313</v>
      </c>
    </row>
    <row r="8005" spans="2:15" outlineLevel="1" x14ac:dyDescent="0.25">
      <c r="B8005" s="65">
        <v>7996</v>
      </c>
      <c r="C8005" s="60">
        <v>1</v>
      </c>
      <c r="D8005" s="61">
        <v>0</v>
      </c>
      <c r="E8005" s="61">
        <v>1</v>
      </c>
      <c r="F8005" s="61">
        <v>1</v>
      </c>
      <c r="G8005" s="61">
        <v>0</v>
      </c>
      <c r="H8005" s="61">
        <v>1</v>
      </c>
      <c r="I8005" s="62">
        <v>99173.458059852506</v>
      </c>
      <c r="J8005" s="63">
        <v>6.3140397213911879</v>
      </c>
      <c r="K8005" s="63">
        <v>6.1748028769526817</v>
      </c>
      <c r="L8005" s="63">
        <v>7.3805415597885542</v>
      </c>
      <c r="M8005" s="63">
        <v>7.1580957521202366</v>
      </c>
      <c r="N8005" s="63">
        <v>6.6044105888297011</v>
      </c>
      <c r="O8005" s="71">
        <v>7.317845653415338</v>
      </c>
    </row>
    <row r="8006" spans="2:15" outlineLevel="1" x14ac:dyDescent="0.25">
      <c r="B8006" s="65">
        <v>7997</v>
      </c>
      <c r="C8006" s="60">
        <v>1</v>
      </c>
      <c r="D8006" s="61">
        <v>0</v>
      </c>
      <c r="E8006" s="61">
        <v>1</v>
      </c>
      <c r="F8006" s="61">
        <v>1</v>
      </c>
      <c r="G8006" s="61">
        <v>0</v>
      </c>
      <c r="H8006" s="61">
        <v>1</v>
      </c>
      <c r="I8006" s="62">
        <v>93565.716888507639</v>
      </c>
      <c r="J8006" s="63">
        <v>6.218660019711324</v>
      </c>
      <c r="K8006" s="63">
        <v>5.1924971093333685</v>
      </c>
      <c r="L8006" s="63">
        <v>7.7474237348790584</v>
      </c>
      <c r="M8006" s="63">
        <v>6.9017315599452393</v>
      </c>
      <c r="N8006" s="63">
        <v>6.2064719936953656</v>
      </c>
      <c r="O8006" s="71">
        <v>6.7611346516216786</v>
      </c>
    </row>
    <row r="8007" spans="2:15" outlineLevel="1" x14ac:dyDescent="0.25">
      <c r="B8007" s="65">
        <v>7998</v>
      </c>
      <c r="C8007" s="60">
        <v>1</v>
      </c>
      <c r="D8007" s="61">
        <v>0</v>
      </c>
      <c r="E8007" s="61">
        <v>1</v>
      </c>
      <c r="F8007" s="61">
        <v>1</v>
      </c>
      <c r="G8007" s="61">
        <v>0</v>
      </c>
      <c r="H8007" s="61">
        <v>1</v>
      </c>
      <c r="I8007" s="62">
        <v>93078.030088782383</v>
      </c>
      <c r="J8007" s="63">
        <v>5.4719368700710795</v>
      </c>
      <c r="K8007" s="63">
        <v>5.0778265029490335</v>
      </c>
      <c r="L8007" s="63">
        <v>7.6003187198980582</v>
      </c>
      <c r="M8007" s="63">
        <v>7.1631285819622832</v>
      </c>
      <c r="N8007" s="63">
        <v>6.6946388193419981</v>
      </c>
      <c r="O8007" s="71">
        <v>6.8442910475396967</v>
      </c>
    </row>
    <row r="8008" spans="2:15" outlineLevel="1" x14ac:dyDescent="0.25">
      <c r="B8008" s="65">
        <v>7999</v>
      </c>
      <c r="C8008" s="60">
        <v>1</v>
      </c>
      <c r="D8008" s="61">
        <v>0</v>
      </c>
      <c r="E8008" s="61">
        <v>1</v>
      </c>
      <c r="F8008" s="61">
        <v>1</v>
      </c>
      <c r="G8008" s="61">
        <v>1</v>
      </c>
      <c r="H8008" s="61">
        <v>0</v>
      </c>
      <c r="I8008" s="62">
        <v>95894.113536131117</v>
      </c>
      <c r="J8008" s="63">
        <v>5.9105332702509568</v>
      </c>
      <c r="K8008" s="63">
        <v>5.4768487096090448</v>
      </c>
      <c r="L8008" s="63">
        <v>7.698045021984754</v>
      </c>
      <c r="M8008" s="63">
        <v>7.4001728757805232</v>
      </c>
      <c r="N8008" s="63">
        <v>7.218101253326493</v>
      </c>
      <c r="O8008" s="71">
        <v>6.0147889270204322</v>
      </c>
    </row>
    <row r="8009" spans="2:15" outlineLevel="1" x14ac:dyDescent="0.25">
      <c r="B8009" s="65">
        <v>8000</v>
      </c>
      <c r="C8009" s="60">
        <v>0</v>
      </c>
      <c r="D8009" s="61">
        <v>1</v>
      </c>
      <c r="E8009" s="61">
        <v>1</v>
      </c>
      <c r="F8009" s="61">
        <v>1</v>
      </c>
      <c r="G8009" s="61">
        <v>0</v>
      </c>
      <c r="H8009" s="61">
        <v>1</v>
      </c>
      <c r="I8009" s="62">
        <v>95422.25708212654</v>
      </c>
      <c r="J8009" s="63">
        <v>5.769674664683901</v>
      </c>
      <c r="K8009" s="63">
        <v>6.2310397414179519</v>
      </c>
      <c r="L8009" s="63">
        <v>7.6956480364397493</v>
      </c>
      <c r="M8009" s="63">
        <v>6.0348035244293818</v>
      </c>
      <c r="N8009" s="63">
        <v>7.0047711482676194</v>
      </c>
      <c r="O8009" s="71">
        <v>7.041563549632313</v>
      </c>
    </row>
    <row r="8010" spans="2:15" outlineLevel="1" x14ac:dyDescent="0.25">
      <c r="B8010" s="65">
        <v>8001</v>
      </c>
      <c r="C8010" s="60">
        <v>1</v>
      </c>
      <c r="D8010" s="61">
        <v>0</v>
      </c>
      <c r="E8010" s="61">
        <v>1</v>
      </c>
      <c r="F8010" s="61">
        <v>1</v>
      </c>
      <c r="G8010" s="61">
        <v>1</v>
      </c>
      <c r="H8010" s="61">
        <v>0</v>
      </c>
      <c r="I8010" s="62">
        <v>62464.945974246089</v>
      </c>
      <c r="J8010" s="63">
        <v>5.4770886029925476</v>
      </c>
      <c r="K8010" s="63">
        <v>5.386478999255143</v>
      </c>
      <c r="L8010" s="63">
        <v>7.7068167103615828</v>
      </c>
      <c r="M8010" s="63">
        <v>6.8083528182335682</v>
      </c>
      <c r="N8010" s="63">
        <v>6.9622908676781954</v>
      </c>
      <c r="O8010" s="71">
        <v>6.2048415007249886</v>
      </c>
    </row>
    <row r="8011" spans="2:15" outlineLevel="1" x14ac:dyDescent="0.25">
      <c r="B8011" s="65">
        <v>8002</v>
      </c>
      <c r="C8011" s="60">
        <v>1</v>
      </c>
      <c r="D8011" s="61">
        <v>0</v>
      </c>
      <c r="E8011" s="61">
        <v>1</v>
      </c>
      <c r="F8011" s="61">
        <v>1</v>
      </c>
      <c r="G8011" s="61">
        <v>0</v>
      </c>
      <c r="H8011" s="61">
        <v>1</v>
      </c>
      <c r="I8011" s="62">
        <v>63745.180003729649</v>
      </c>
      <c r="J8011" s="63">
        <v>6.1572189703838713</v>
      </c>
      <c r="K8011" s="63">
        <v>5.3245149813503776</v>
      </c>
      <c r="L8011" s="63">
        <v>6.9380037108994941</v>
      </c>
      <c r="M8011" s="63">
        <v>6.4142676229922131</v>
      </c>
      <c r="N8011" s="63">
        <v>6.7407275445782719</v>
      </c>
      <c r="O8011" s="71">
        <v>7.3166770377244177</v>
      </c>
    </row>
    <row r="8012" spans="2:15" outlineLevel="1" x14ac:dyDescent="0.25">
      <c r="B8012" s="65">
        <v>8003</v>
      </c>
      <c r="C8012" s="60">
        <v>1</v>
      </c>
      <c r="D8012" s="61">
        <v>0</v>
      </c>
      <c r="E8012" s="61">
        <v>1</v>
      </c>
      <c r="F8012" s="61">
        <v>1</v>
      </c>
      <c r="G8012" s="61">
        <v>1</v>
      </c>
      <c r="H8012" s="61">
        <v>0</v>
      </c>
      <c r="I8012" s="62">
        <v>74986.296183522732</v>
      </c>
      <c r="J8012" s="63">
        <v>5.4610054956186005</v>
      </c>
      <c r="K8012" s="63">
        <v>4.9798835849153473</v>
      </c>
      <c r="L8012" s="63">
        <v>6.9066968918752316</v>
      </c>
      <c r="M8012" s="63">
        <v>7.6898141076273774</v>
      </c>
      <c r="N8012" s="63">
        <v>7.6389564581634541</v>
      </c>
      <c r="O8012" s="71">
        <v>6.5183820642339336</v>
      </c>
    </row>
    <row r="8013" spans="2:15" outlineLevel="1" x14ac:dyDescent="0.25">
      <c r="B8013" s="65">
        <v>8004</v>
      </c>
      <c r="C8013" s="60">
        <v>0</v>
      </c>
      <c r="D8013" s="61">
        <v>1</v>
      </c>
      <c r="E8013" s="61">
        <v>1</v>
      </c>
      <c r="F8013" s="61">
        <v>1</v>
      </c>
      <c r="G8013" s="61">
        <v>1</v>
      </c>
      <c r="H8013" s="61">
        <v>0</v>
      </c>
      <c r="I8013" s="62">
        <v>64533.744206414849</v>
      </c>
      <c r="J8013" s="63">
        <v>5.4659168227500574</v>
      </c>
      <c r="K8013" s="63">
        <v>6.1686894845122549</v>
      </c>
      <c r="L8013" s="63">
        <v>6.8369184796126783</v>
      </c>
      <c r="M8013" s="63">
        <v>6.288757861891864</v>
      </c>
      <c r="N8013" s="63">
        <v>7.6684294247316966</v>
      </c>
      <c r="O8013" s="71">
        <v>6.5442625792402467</v>
      </c>
    </row>
    <row r="8014" spans="2:15" outlineLevel="1" x14ac:dyDescent="0.25">
      <c r="B8014" s="65">
        <v>8005</v>
      </c>
      <c r="C8014" s="60">
        <v>0</v>
      </c>
      <c r="D8014" s="61">
        <v>1</v>
      </c>
      <c r="E8014" s="61">
        <v>1</v>
      </c>
      <c r="F8014" s="61">
        <v>1</v>
      </c>
      <c r="G8014" s="61">
        <v>1</v>
      </c>
      <c r="H8014" s="61">
        <v>0</v>
      </c>
      <c r="I8014" s="62">
        <v>28069.620361191613</v>
      </c>
      <c r="J8014" s="63">
        <v>5.6006221019950058</v>
      </c>
      <c r="K8014" s="63">
        <v>5.6783272900347264</v>
      </c>
      <c r="L8014" s="63">
        <v>6.9760549275155173</v>
      </c>
      <c r="M8014" s="63">
        <v>6.1371875011861974</v>
      </c>
      <c r="N8014" s="63">
        <v>7.4497423003858376</v>
      </c>
      <c r="O8014" s="71">
        <v>6.7448667631310153</v>
      </c>
    </row>
    <row r="8015" spans="2:15" outlineLevel="1" x14ac:dyDescent="0.25">
      <c r="B8015" s="65">
        <v>8006</v>
      </c>
      <c r="C8015" s="60">
        <v>1</v>
      </c>
      <c r="D8015" s="61">
        <v>0</v>
      </c>
      <c r="E8015" s="61">
        <v>1</v>
      </c>
      <c r="F8015" s="61">
        <v>1</v>
      </c>
      <c r="G8015" s="61">
        <v>0</v>
      </c>
      <c r="H8015" s="61">
        <v>1</v>
      </c>
      <c r="I8015" s="62">
        <v>97622.018128315365</v>
      </c>
      <c r="J8015" s="63">
        <v>6.6490222309244942</v>
      </c>
      <c r="K8015" s="63">
        <v>5.1017002811204772</v>
      </c>
      <c r="L8015" s="63">
        <v>7.6058718571133106</v>
      </c>
      <c r="M8015" s="63">
        <v>6.9814521461195911</v>
      </c>
      <c r="N8015" s="63">
        <v>7.0562340282978786</v>
      </c>
      <c r="O8015" s="71">
        <v>7.2212562590072391</v>
      </c>
    </row>
    <row r="8016" spans="2:15" outlineLevel="1" x14ac:dyDescent="0.25">
      <c r="B8016" s="65">
        <v>8007</v>
      </c>
      <c r="C8016" s="60">
        <v>1</v>
      </c>
      <c r="D8016" s="61">
        <v>0</v>
      </c>
      <c r="E8016" s="61">
        <v>1</v>
      </c>
      <c r="F8016" s="61">
        <v>1</v>
      </c>
      <c r="G8016" s="61">
        <v>1</v>
      </c>
      <c r="H8016" s="61">
        <v>0</v>
      </c>
      <c r="I8016" s="62">
        <v>94222.11532269523</v>
      </c>
      <c r="J8016" s="63">
        <v>6.4368776537507788</v>
      </c>
      <c r="K8016" s="63">
        <v>5.2341703734408203</v>
      </c>
      <c r="L8016" s="63">
        <v>7.3716325982966335</v>
      </c>
      <c r="M8016" s="63">
        <v>6.9475316829605234</v>
      </c>
      <c r="N8016" s="63">
        <v>6.7692806780563002</v>
      </c>
      <c r="O8016" s="71">
        <v>6.2404845516804981</v>
      </c>
    </row>
    <row r="8017" spans="2:15" outlineLevel="1" x14ac:dyDescent="0.25">
      <c r="B8017" s="65">
        <v>8008</v>
      </c>
      <c r="C8017" s="60">
        <v>0</v>
      </c>
      <c r="D8017" s="61">
        <v>1</v>
      </c>
      <c r="E8017" s="61">
        <v>1</v>
      </c>
      <c r="F8017" s="61">
        <v>1</v>
      </c>
      <c r="G8017" s="61">
        <v>1</v>
      </c>
      <c r="H8017" s="61">
        <v>0</v>
      </c>
      <c r="I8017" s="62">
        <v>95553.07939910471</v>
      </c>
      <c r="J8017" s="63">
        <v>5.9234990808133805</v>
      </c>
      <c r="K8017" s="63">
        <v>6.3004586437809458</v>
      </c>
      <c r="L8017" s="63">
        <v>7.7971150890930554</v>
      </c>
      <c r="M8017" s="63">
        <v>6.3377668583573668</v>
      </c>
      <c r="N8017" s="63">
        <v>6.8810799682412016</v>
      </c>
      <c r="O8017" s="71">
        <v>6.4608195747213113</v>
      </c>
    </row>
    <row r="8018" spans="2:15" outlineLevel="1" x14ac:dyDescent="0.25">
      <c r="B8018" s="65">
        <v>8009</v>
      </c>
      <c r="C8018" s="60">
        <v>1</v>
      </c>
      <c r="D8018" s="61">
        <v>0</v>
      </c>
      <c r="E8018" s="61">
        <v>1</v>
      </c>
      <c r="F8018" s="61">
        <v>1</v>
      </c>
      <c r="G8018" s="61">
        <v>1</v>
      </c>
      <c r="H8018" s="61">
        <v>0</v>
      </c>
      <c r="I8018" s="62">
        <v>98837.223212987505</v>
      </c>
      <c r="J8018" s="63">
        <v>6.4742654062480476</v>
      </c>
      <c r="K8018" s="63">
        <v>5.6002296849384763</v>
      </c>
      <c r="L8018" s="63">
        <v>7.4740200928968354</v>
      </c>
      <c r="M8018" s="63">
        <v>7.529570097908973</v>
      </c>
      <c r="N8018" s="63">
        <v>6.969826086870353</v>
      </c>
      <c r="O8018" s="71">
        <v>6.7545925664333666</v>
      </c>
    </row>
    <row r="8019" spans="2:15" outlineLevel="1" x14ac:dyDescent="0.25">
      <c r="B8019" s="65">
        <v>8010</v>
      </c>
      <c r="C8019" s="60">
        <v>1</v>
      </c>
      <c r="D8019" s="61">
        <v>0</v>
      </c>
      <c r="E8019" s="61">
        <v>1</v>
      </c>
      <c r="F8019" s="61">
        <v>1</v>
      </c>
      <c r="G8019" s="61">
        <v>0</v>
      </c>
      <c r="H8019" s="61">
        <v>1</v>
      </c>
      <c r="I8019" s="62">
        <v>96504.025983207976</v>
      </c>
      <c r="J8019" s="63">
        <v>6.1640075506897389</v>
      </c>
      <c r="K8019" s="63">
        <v>5.3459675991666016</v>
      </c>
      <c r="L8019" s="63">
        <v>7.1052774775974061</v>
      </c>
      <c r="M8019" s="63">
        <v>6.5099634006756659</v>
      </c>
      <c r="N8019" s="63">
        <v>7.4020007822339142</v>
      </c>
      <c r="O8019" s="71">
        <v>7.5598179798077725</v>
      </c>
    </row>
    <row r="8020" spans="2:15" outlineLevel="1" x14ac:dyDescent="0.25">
      <c r="B8020" s="65">
        <v>8011</v>
      </c>
      <c r="C8020" s="60">
        <v>0</v>
      </c>
      <c r="D8020" s="61">
        <v>1</v>
      </c>
      <c r="E8020" s="61">
        <v>1</v>
      </c>
      <c r="F8020" s="61">
        <v>1</v>
      </c>
      <c r="G8020" s="61">
        <v>1</v>
      </c>
      <c r="H8020" s="61">
        <v>0</v>
      </c>
      <c r="I8020" s="62">
        <v>30247.982613361935</v>
      </c>
      <c r="J8020" s="63">
        <v>6.1740271228610011</v>
      </c>
      <c r="K8020" s="63">
        <v>6.2131606457145692</v>
      </c>
      <c r="L8020" s="63">
        <v>6.3792611079831749</v>
      </c>
      <c r="M8020" s="63">
        <v>6.5309636671473967</v>
      </c>
      <c r="N8020" s="63">
        <v>7.1456314138046411</v>
      </c>
      <c r="O8020" s="71">
        <v>6.4697076246628189</v>
      </c>
    </row>
    <row r="8021" spans="2:15" outlineLevel="1" x14ac:dyDescent="0.25">
      <c r="B8021" s="65">
        <v>8012</v>
      </c>
      <c r="C8021" s="60">
        <v>1</v>
      </c>
      <c r="D8021" s="61">
        <v>0</v>
      </c>
      <c r="E8021" s="61">
        <v>1</v>
      </c>
      <c r="F8021" s="61">
        <v>1</v>
      </c>
      <c r="G8021" s="61">
        <v>0</v>
      </c>
      <c r="H8021" s="61">
        <v>1</v>
      </c>
      <c r="I8021" s="62">
        <v>93006.434145389125</v>
      </c>
      <c r="J8021" s="63">
        <v>6.1166769270410883</v>
      </c>
      <c r="K8021" s="63">
        <v>4.6626610871867671</v>
      </c>
      <c r="L8021" s="63">
        <v>7.6874854073815211</v>
      </c>
      <c r="M8021" s="63">
        <v>6.3277728283576273</v>
      </c>
      <c r="N8021" s="63">
        <v>7.0300545722796359</v>
      </c>
      <c r="O8021" s="71">
        <v>7.2398087070683026</v>
      </c>
    </row>
    <row r="8022" spans="2:15" outlineLevel="1" x14ac:dyDescent="0.25">
      <c r="B8022" s="65">
        <v>8013</v>
      </c>
      <c r="C8022" s="60">
        <v>0</v>
      </c>
      <c r="D8022" s="61">
        <v>1</v>
      </c>
      <c r="E8022" s="61">
        <v>1</v>
      </c>
      <c r="F8022" s="61">
        <v>1</v>
      </c>
      <c r="G8022" s="61">
        <v>0</v>
      </c>
      <c r="H8022" s="61">
        <v>1</v>
      </c>
      <c r="I8022" s="62">
        <v>101078.33787583327</v>
      </c>
      <c r="J8022" s="63">
        <v>6.273455153184937</v>
      </c>
      <c r="K8022" s="63">
        <v>6.6727685671764885</v>
      </c>
      <c r="L8022" s="63">
        <v>7.2153842507499064</v>
      </c>
      <c r="M8022" s="63">
        <v>7.1439757208912189</v>
      </c>
      <c r="N8022" s="63">
        <v>7.0890892957684528</v>
      </c>
      <c r="O8022" s="71">
        <v>7.1202699830144951</v>
      </c>
    </row>
    <row r="8023" spans="2:15" outlineLevel="1" x14ac:dyDescent="0.25">
      <c r="B8023" s="65">
        <v>8014</v>
      </c>
      <c r="C8023" s="60">
        <v>1</v>
      </c>
      <c r="D8023" s="61">
        <v>0</v>
      </c>
      <c r="E8023" s="61">
        <v>1</v>
      </c>
      <c r="F8023" s="61">
        <v>1</v>
      </c>
      <c r="G8023" s="61">
        <v>1</v>
      </c>
      <c r="H8023" s="61">
        <v>0</v>
      </c>
      <c r="I8023" s="62">
        <v>62740.847031049358</v>
      </c>
      <c r="J8023" s="63">
        <v>6.8199945301726039</v>
      </c>
      <c r="K8023" s="63">
        <v>5.0684093789057272</v>
      </c>
      <c r="L8023" s="63">
        <v>6.3772540607789399</v>
      </c>
      <c r="M8023" s="63">
        <v>6.2980508841849359</v>
      </c>
      <c r="N8023" s="63">
        <v>7.1553901634330721</v>
      </c>
      <c r="O8023" s="71">
        <v>6.3612645485901789</v>
      </c>
    </row>
    <row r="8024" spans="2:15" outlineLevel="1" x14ac:dyDescent="0.25">
      <c r="B8024" s="65">
        <v>8015</v>
      </c>
      <c r="C8024" s="60">
        <v>1</v>
      </c>
      <c r="D8024" s="61">
        <v>0</v>
      </c>
      <c r="E8024" s="61">
        <v>1</v>
      </c>
      <c r="F8024" s="61">
        <v>1</v>
      </c>
      <c r="G8024" s="61">
        <v>1</v>
      </c>
      <c r="H8024" s="61">
        <v>0</v>
      </c>
      <c r="I8024" s="62">
        <v>24331.543320773417</v>
      </c>
      <c r="J8024" s="63">
        <v>5.3603454368068988</v>
      </c>
      <c r="K8024" s="63">
        <v>4.0273352559418436</v>
      </c>
      <c r="L8024" s="63">
        <v>6.3248812039975402</v>
      </c>
      <c r="M8024" s="63">
        <v>7.6659938414338695</v>
      </c>
      <c r="N8024" s="63">
        <v>6.9369996820877748</v>
      </c>
      <c r="O8024" s="71">
        <v>6.5770739518639783</v>
      </c>
    </row>
    <row r="8025" spans="2:15" outlineLevel="1" x14ac:dyDescent="0.25">
      <c r="B8025" s="65">
        <v>8016</v>
      </c>
      <c r="C8025" s="60">
        <v>0</v>
      </c>
      <c r="D8025" s="61">
        <v>1</v>
      </c>
      <c r="E8025" s="61">
        <v>1</v>
      </c>
      <c r="F8025" s="61">
        <v>1</v>
      </c>
      <c r="G8025" s="61">
        <v>1</v>
      </c>
      <c r="H8025" s="61">
        <v>0</v>
      </c>
      <c r="I8025" s="62">
        <v>97304.834174271833</v>
      </c>
      <c r="J8025" s="63">
        <v>5.6507236325457368</v>
      </c>
      <c r="K8025" s="63">
        <v>5.7977731922516407</v>
      </c>
      <c r="L8025" s="63">
        <v>7.5564788554182822</v>
      </c>
      <c r="M8025" s="63">
        <v>7.1905643354748223</v>
      </c>
      <c r="N8025" s="63">
        <v>7.4213213897440138</v>
      </c>
      <c r="O8025" s="71">
        <v>6.7164180864601111</v>
      </c>
    </row>
    <row r="8026" spans="2:15" outlineLevel="1" x14ac:dyDescent="0.25">
      <c r="B8026" s="65">
        <v>8017</v>
      </c>
      <c r="C8026" s="60">
        <v>1</v>
      </c>
      <c r="D8026" s="61">
        <v>0</v>
      </c>
      <c r="E8026" s="61">
        <v>1</v>
      </c>
      <c r="F8026" s="61">
        <v>1</v>
      </c>
      <c r="G8026" s="61">
        <v>0</v>
      </c>
      <c r="H8026" s="61">
        <v>1</v>
      </c>
      <c r="I8026" s="62">
        <v>102480.29562272973</v>
      </c>
      <c r="J8026" s="63">
        <v>6.7154763991978319</v>
      </c>
      <c r="K8026" s="63">
        <v>6.569159921031769</v>
      </c>
      <c r="L8026" s="63">
        <v>6.9859231119836789</v>
      </c>
      <c r="M8026" s="63">
        <v>7.9087280190067135</v>
      </c>
      <c r="N8026" s="63">
        <v>6.6911552175409676</v>
      </c>
      <c r="O8026" s="71">
        <v>6.917138231491168</v>
      </c>
    </row>
    <row r="8027" spans="2:15" outlineLevel="1" x14ac:dyDescent="0.25">
      <c r="B8027" s="65">
        <v>8018</v>
      </c>
      <c r="C8027" s="60">
        <v>0</v>
      </c>
      <c r="D8027" s="61">
        <v>1</v>
      </c>
      <c r="E8027" s="61">
        <v>1</v>
      </c>
      <c r="F8027" s="61">
        <v>1</v>
      </c>
      <c r="G8027" s="61">
        <v>1</v>
      </c>
      <c r="H8027" s="61">
        <v>0</v>
      </c>
      <c r="I8027" s="62">
        <v>75075.588448177645</v>
      </c>
      <c r="J8027" s="63">
        <v>5.3153616674922279</v>
      </c>
      <c r="K8027" s="63">
        <v>5.5298729876916646</v>
      </c>
      <c r="L8027" s="63">
        <v>6.7294609636976501</v>
      </c>
      <c r="M8027" s="63">
        <v>7.7155673656463808</v>
      </c>
      <c r="N8027" s="63">
        <v>7.3317856213185184</v>
      </c>
      <c r="O8027" s="71">
        <v>6.4176676444175706</v>
      </c>
    </row>
    <row r="8028" spans="2:15" outlineLevel="1" x14ac:dyDescent="0.25">
      <c r="B8028" s="65">
        <v>8019</v>
      </c>
      <c r="C8028" s="60">
        <v>1</v>
      </c>
      <c r="D8028" s="61">
        <v>0</v>
      </c>
      <c r="E8028" s="61">
        <v>1</v>
      </c>
      <c r="F8028" s="61">
        <v>1</v>
      </c>
      <c r="G8028" s="61">
        <v>0</v>
      </c>
      <c r="H8028" s="61">
        <v>1</v>
      </c>
      <c r="I8028" s="62">
        <v>24549.858057570513</v>
      </c>
      <c r="J8028" s="63">
        <v>5.2777581902061579</v>
      </c>
      <c r="K8028" s="63">
        <v>4.7648133037542895</v>
      </c>
      <c r="L8028" s="63">
        <v>7.2722532518853615</v>
      </c>
      <c r="M8028" s="63">
        <v>6.765913488563279</v>
      </c>
      <c r="N8028" s="63">
        <v>6.4564361542078865</v>
      </c>
      <c r="O8028" s="71">
        <v>6.9210957898750891</v>
      </c>
    </row>
    <row r="8029" spans="2:15" outlineLevel="1" x14ac:dyDescent="0.25">
      <c r="B8029" s="65">
        <v>8020</v>
      </c>
      <c r="C8029" s="60">
        <v>1</v>
      </c>
      <c r="D8029" s="61">
        <v>0</v>
      </c>
      <c r="E8029" s="61">
        <v>1</v>
      </c>
      <c r="F8029" s="61">
        <v>1</v>
      </c>
      <c r="G8029" s="61">
        <v>0</v>
      </c>
      <c r="H8029" s="61">
        <v>1</v>
      </c>
      <c r="I8029" s="62">
        <v>80192.013356658688</v>
      </c>
      <c r="J8029" s="63">
        <v>6.0012787674701711</v>
      </c>
      <c r="K8029" s="63">
        <v>5.7301428064862714</v>
      </c>
      <c r="L8029" s="63">
        <v>6.83315774186174</v>
      </c>
      <c r="M8029" s="63">
        <v>8.0436767416701436</v>
      </c>
      <c r="N8029" s="63">
        <v>7.1472141076068674</v>
      </c>
      <c r="O8029" s="71">
        <v>7.3508979665792289</v>
      </c>
    </row>
    <row r="8030" spans="2:15" outlineLevel="1" x14ac:dyDescent="0.25">
      <c r="B8030" s="65">
        <v>8021</v>
      </c>
      <c r="C8030" s="60">
        <v>0</v>
      </c>
      <c r="D8030" s="61">
        <v>1</v>
      </c>
      <c r="E8030" s="61">
        <v>1</v>
      </c>
      <c r="F8030" s="61">
        <v>1</v>
      </c>
      <c r="G8030" s="61">
        <v>1</v>
      </c>
      <c r="H8030" s="61">
        <v>0</v>
      </c>
      <c r="I8030" s="62">
        <v>28603.979544428526</v>
      </c>
      <c r="J8030" s="63">
        <v>5.6342029232957138</v>
      </c>
      <c r="K8030" s="63">
        <v>5.8050580726347789</v>
      </c>
      <c r="L8030" s="63">
        <v>7.1474807553209931</v>
      </c>
      <c r="M8030" s="63">
        <v>6.3920421158585032</v>
      </c>
      <c r="N8030" s="63">
        <v>7.3195069323235344</v>
      </c>
      <c r="O8030" s="71">
        <v>6.46232124621348</v>
      </c>
    </row>
    <row r="8031" spans="2:15" outlineLevel="1" x14ac:dyDescent="0.25">
      <c r="B8031" s="65">
        <v>8022</v>
      </c>
      <c r="C8031" s="60">
        <v>1</v>
      </c>
      <c r="D8031" s="61">
        <v>0</v>
      </c>
      <c r="E8031" s="61">
        <v>1</v>
      </c>
      <c r="F8031" s="61">
        <v>1</v>
      </c>
      <c r="G8031" s="61">
        <v>1</v>
      </c>
      <c r="H8031" s="61">
        <v>0</v>
      </c>
      <c r="I8031" s="62">
        <v>63336.119571493706</v>
      </c>
      <c r="J8031" s="63">
        <v>6.2680950788324505</v>
      </c>
      <c r="K8031" s="63">
        <v>5.287755535410958</v>
      </c>
      <c r="L8031" s="63">
        <v>6.8684398055818496</v>
      </c>
      <c r="M8031" s="63">
        <v>6.1644076780673824</v>
      </c>
      <c r="N8031" s="63">
        <v>7.2296415193891104</v>
      </c>
      <c r="O8031" s="71">
        <v>6.835945215165335</v>
      </c>
    </row>
    <row r="8032" spans="2:15" outlineLevel="1" x14ac:dyDescent="0.25">
      <c r="B8032" s="65">
        <v>8023</v>
      </c>
      <c r="C8032" s="60">
        <v>1</v>
      </c>
      <c r="D8032" s="61">
        <v>0</v>
      </c>
      <c r="E8032" s="61">
        <v>1</v>
      </c>
      <c r="F8032" s="61">
        <v>1</v>
      </c>
      <c r="G8032" s="61">
        <v>1</v>
      </c>
      <c r="H8032" s="61">
        <v>0</v>
      </c>
      <c r="I8032" s="62">
        <v>27324.108647678193</v>
      </c>
      <c r="J8032" s="63">
        <v>5.9700512500230687</v>
      </c>
      <c r="K8032" s="63">
        <v>5.2599943543162011</v>
      </c>
      <c r="L8032" s="63">
        <v>6.652961983731303</v>
      </c>
      <c r="M8032" s="63">
        <v>6.5157504737037071</v>
      </c>
      <c r="N8032" s="63">
        <v>6.8851597032166936</v>
      </c>
      <c r="O8032" s="71">
        <v>6.8596474645993757</v>
      </c>
    </row>
    <row r="8033" spans="2:15" outlineLevel="1" x14ac:dyDescent="0.25">
      <c r="B8033" s="65">
        <v>8024</v>
      </c>
      <c r="C8033" s="60">
        <v>1</v>
      </c>
      <c r="D8033" s="61">
        <v>0</v>
      </c>
      <c r="E8033" s="61">
        <v>1</v>
      </c>
      <c r="F8033" s="61">
        <v>1</v>
      </c>
      <c r="G8033" s="61">
        <v>1</v>
      </c>
      <c r="H8033" s="61">
        <v>0</v>
      </c>
      <c r="I8033" s="62">
        <v>73990.044070354095</v>
      </c>
      <c r="J8033" s="63">
        <v>6.1228830945911161</v>
      </c>
      <c r="K8033" s="63">
        <v>4.6119868837849394</v>
      </c>
      <c r="L8033" s="63">
        <v>6.5837800346867761</v>
      </c>
      <c r="M8033" s="63">
        <v>7.9600945996323187</v>
      </c>
      <c r="N8033" s="63">
        <v>6.8796503417290609</v>
      </c>
      <c r="O8033" s="71">
        <v>6.4330088153934755</v>
      </c>
    </row>
    <row r="8034" spans="2:15" outlineLevel="1" x14ac:dyDescent="0.25">
      <c r="B8034" s="65">
        <v>8025</v>
      </c>
      <c r="C8034" s="60">
        <v>0</v>
      </c>
      <c r="D8034" s="61">
        <v>1</v>
      </c>
      <c r="E8034" s="61">
        <v>1</v>
      </c>
      <c r="F8034" s="61">
        <v>1</v>
      </c>
      <c r="G8034" s="61">
        <v>1</v>
      </c>
      <c r="H8034" s="61">
        <v>0</v>
      </c>
      <c r="I8034" s="62">
        <v>95569.865883637627</v>
      </c>
      <c r="J8034" s="63">
        <v>5.2266564337847035</v>
      </c>
      <c r="K8034" s="63">
        <v>6.2170974182116261</v>
      </c>
      <c r="L8034" s="63">
        <v>7.2715036576963961</v>
      </c>
      <c r="M8034" s="63">
        <v>7.5181598890330843</v>
      </c>
      <c r="N8034" s="63">
        <v>6.6120017772645721</v>
      </c>
      <c r="O8034" s="71">
        <v>6.5576963677491644</v>
      </c>
    </row>
    <row r="8035" spans="2:15" outlineLevel="1" x14ac:dyDescent="0.25">
      <c r="B8035" s="65">
        <v>8026</v>
      </c>
      <c r="C8035" s="60">
        <v>1</v>
      </c>
      <c r="D8035" s="61">
        <v>0</v>
      </c>
      <c r="E8035" s="61">
        <v>1</v>
      </c>
      <c r="F8035" s="61">
        <v>1</v>
      </c>
      <c r="G8035" s="61">
        <v>1</v>
      </c>
      <c r="H8035" s="61">
        <v>0</v>
      </c>
      <c r="I8035" s="62">
        <v>76849.556858054741</v>
      </c>
      <c r="J8035" s="63">
        <v>5.8337577595732499</v>
      </c>
      <c r="K8035" s="63">
        <v>5.5545572810223653</v>
      </c>
      <c r="L8035" s="63">
        <v>6.9743835853766516</v>
      </c>
      <c r="M8035" s="63">
        <v>7.3718432123845181</v>
      </c>
      <c r="N8035" s="63">
        <v>7.153608960088353</v>
      </c>
      <c r="O8035" s="71">
        <v>7.0594564535805908</v>
      </c>
    </row>
    <row r="8036" spans="2:15" outlineLevel="1" x14ac:dyDescent="0.25">
      <c r="B8036" s="65">
        <v>8027</v>
      </c>
      <c r="C8036" s="60">
        <v>1</v>
      </c>
      <c r="D8036" s="61">
        <v>0</v>
      </c>
      <c r="E8036" s="61">
        <v>1</v>
      </c>
      <c r="F8036" s="61">
        <v>1</v>
      </c>
      <c r="G8036" s="61">
        <v>1</v>
      </c>
      <c r="H8036" s="61">
        <v>0</v>
      </c>
      <c r="I8036" s="62">
        <v>29282.312768787859</v>
      </c>
      <c r="J8036" s="63">
        <v>6.2164733879040135</v>
      </c>
      <c r="K8036" s="63">
        <v>5.3777258450910335</v>
      </c>
      <c r="L8036" s="63">
        <v>6.7183025624075903</v>
      </c>
      <c r="M8036" s="63">
        <v>6.6558079674534154</v>
      </c>
      <c r="N8036" s="63">
        <v>7.046932168945137</v>
      </c>
      <c r="O8036" s="71">
        <v>6.8658155390643563</v>
      </c>
    </row>
    <row r="8037" spans="2:15" outlineLevel="1" x14ac:dyDescent="0.25">
      <c r="B8037" s="65">
        <v>8028</v>
      </c>
      <c r="C8037" s="60">
        <v>1</v>
      </c>
      <c r="D8037" s="61">
        <v>0</v>
      </c>
      <c r="E8037" s="61">
        <v>1</v>
      </c>
      <c r="F8037" s="61">
        <v>1</v>
      </c>
      <c r="G8037" s="61">
        <v>1</v>
      </c>
      <c r="H8037" s="61">
        <v>0</v>
      </c>
      <c r="I8037" s="62">
        <v>61144.513938421325</v>
      </c>
      <c r="J8037" s="63">
        <v>5.2657584590930719</v>
      </c>
      <c r="K8037" s="63">
        <v>4.9036368397923962</v>
      </c>
      <c r="L8037" s="63">
        <v>8.2011231296028129</v>
      </c>
      <c r="M8037" s="63">
        <v>6.4909427912590942</v>
      </c>
      <c r="N8037" s="63">
        <v>6.8241489354903697</v>
      </c>
      <c r="O8037" s="71">
        <v>6.820857580363004</v>
      </c>
    </row>
    <row r="8038" spans="2:15" outlineLevel="1" x14ac:dyDescent="0.25">
      <c r="B8038" s="65">
        <v>8029</v>
      </c>
      <c r="C8038" s="60">
        <v>1</v>
      </c>
      <c r="D8038" s="61">
        <v>0</v>
      </c>
      <c r="E8038" s="61">
        <v>1</v>
      </c>
      <c r="F8038" s="61">
        <v>1</v>
      </c>
      <c r="G8038" s="61">
        <v>1</v>
      </c>
      <c r="H8038" s="61">
        <v>0</v>
      </c>
      <c r="I8038" s="62">
        <v>97732.396049757735</v>
      </c>
      <c r="J8038" s="63">
        <v>6.4119267998759293</v>
      </c>
      <c r="K8038" s="63">
        <v>5.9415659190304613</v>
      </c>
      <c r="L8038" s="63">
        <v>6.7471248545533342</v>
      </c>
      <c r="M8038" s="63">
        <v>6.9210862207432742</v>
      </c>
      <c r="N8038" s="63">
        <v>7.06012602896865</v>
      </c>
      <c r="O8038" s="71">
        <v>7.0413634971723607</v>
      </c>
    </row>
    <row r="8039" spans="2:15" outlineLevel="1" x14ac:dyDescent="0.25">
      <c r="B8039" s="65">
        <v>8030</v>
      </c>
      <c r="C8039" s="60">
        <v>1</v>
      </c>
      <c r="D8039" s="61">
        <v>0</v>
      </c>
      <c r="E8039" s="61">
        <v>1</v>
      </c>
      <c r="F8039" s="61">
        <v>1</v>
      </c>
      <c r="G8039" s="61">
        <v>1</v>
      </c>
      <c r="H8039" s="61">
        <v>0</v>
      </c>
      <c r="I8039" s="62">
        <v>96301.827012574009</v>
      </c>
      <c r="J8039" s="63">
        <v>6.3207136018809384</v>
      </c>
      <c r="K8039" s="63">
        <v>5.3691819615350589</v>
      </c>
      <c r="L8039" s="63">
        <v>7.4390034267287026</v>
      </c>
      <c r="M8039" s="63">
        <v>6.458236420229138</v>
      </c>
      <c r="N8039" s="63">
        <v>7.268484078889264</v>
      </c>
      <c r="O8039" s="71">
        <v>7.2293249663782628</v>
      </c>
    </row>
    <row r="8040" spans="2:15" outlineLevel="1" x14ac:dyDescent="0.25">
      <c r="B8040" s="65">
        <v>8031</v>
      </c>
      <c r="C8040" s="60">
        <v>1</v>
      </c>
      <c r="D8040" s="61">
        <v>0</v>
      </c>
      <c r="E8040" s="61">
        <v>1</v>
      </c>
      <c r="F8040" s="61">
        <v>1</v>
      </c>
      <c r="G8040" s="61">
        <v>0</v>
      </c>
      <c r="H8040" s="61">
        <v>1</v>
      </c>
      <c r="I8040" s="62">
        <v>90672.593711972164</v>
      </c>
      <c r="J8040" s="63">
        <v>6.5056220382998315</v>
      </c>
      <c r="K8040" s="63">
        <v>4.4136472696484148</v>
      </c>
      <c r="L8040" s="63">
        <v>7.5057083933022835</v>
      </c>
      <c r="M8040" s="63">
        <v>6.3834810521965126</v>
      </c>
      <c r="N8040" s="63">
        <v>6.1079831442069938</v>
      </c>
      <c r="O8040" s="71">
        <v>7.1075550158461027</v>
      </c>
    </row>
    <row r="8041" spans="2:15" outlineLevel="1" x14ac:dyDescent="0.25">
      <c r="B8041" s="65">
        <v>8032</v>
      </c>
      <c r="C8041" s="60">
        <v>1</v>
      </c>
      <c r="D8041" s="61">
        <v>0</v>
      </c>
      <c r="E8041" s="61">
        <v>1</v>
      </c>
      <c r="F8041" s="61">
        <v>1</v>
      </c>
      <c r="G8041" s="61">
        <v>1</v>
      </c>
      <c r="H8041" s="61">
        <v>0</v>
      </c>
      <c r="I8041" s="62">
        <v>73349.625341953491</v>
      </c>
      <c r="J8041" s="63">
        <v>5.8169548931618555</v>
      </c>
      <c r="K8041" s="63">
        <v>4.6239945123416701</v>
      </c>
      <c r="L8041" s="63">
        <v>6.5608959818419583</v>
      </c>
      <c r="M8041" s="63">
        <v>7.63717407059612</v>
      </c>
      <c r="N8041" s="63">
        <v>7.5674582384705005</v>
      </c>
      <c r="O8041" s="71">
        <v>6.1611730136150147</v>
      </c>
    </row>
    <row r="8042" spans="2:15" outlineLevel="1" x14ac:dyDescent="0.25">
      <c r="B8042" s="65">
        <v>8033</v>
      </c>
      <c r="C8042" s="60">
        <v>1</v>
      </c>
      <c r="D8042" s="61">
        <v>0</v>
      </c>
      <c r="E8042" s="61">
        <v>1</v>
      </c>
      <c r="F8042" s="61">
        <v>1</v>
      </c>
      <c r="G8042" s="61">
        <v>1</v>
      </c>
      <c r="H8042" s="61">
        <v>0</v>
      </c>
      <c r="I8042" s="62">
        <v>104171.79931128195</v>
      </c>
      <c r="J8042" s="63">
        <v>7.0302925739583628</v>
      </c>
      <c r="K8042" s="63">
        <v>5.5466930776787171</v>
      </c>
      <c r="L8042" s="63">
        <v>7.4968493324349774</v>
      </c>
      <c r="M8042" s="63">
        <v>8.2595149834668469</v>
      </c>
      <c r="N8042" s="63">
        <v>7.5627658666331445</v>
      </c>
      <c r="O8042" s="71">
        <v>6.9008588986269981</v>
      </c>
    </row>
    <row r="8043" spans="2:15" outlineLevel="1" x14ac:dyDescent="0.25">
      <c r="B8043" s="65">
        <v>8034</v>
      </c>
      <c r="C8043" s="60">
        <v>1</v>
      </c>
      <c r="D8043" s="61">
        <v>0</v>
      </c>
      <c r="E8043" s="61">
        <v>1</v>
      </c>
      <c r="F8043" s="61">
        <v>1</v>
      </c>
      <c r="G8043" s="61">
        <v>0</v>
      </c>
      <c r="H8043" s="61">
        <v>1</v>
      </c>
      <c r="I8043" s="62">
        <v>61369.584460378479</v>
      </c>
      <c r="J8043" s="63">
        <v>6.4442576038516943</v>
      </c>
      <c r="K8043" s="63">
        <v>4.5748924794265022</v>
      </c>
      <c r="L8043" s="63">
        <v>6.8042448820226333</v>
      </c>
      <c r="M8043" s="63">
        <v>7.0383798286380248</v>
      </c>
      <c r="N8043" s="63">
        <v>6.4475717588025274</v>
      </c>
      <c r="O8043" s="71">
        <v>6.4499104744885472</v>
      </c>
    </row>
    <row r="8044" spans="2:15" outlineLevel="1" x14ac:dyDescent="0.25">
      <c r="B8044" s="65">
        <v>8035</v>
      </c>
      <c r="C8044" s="60">
        <v>1</v>
      </c>
      <c r="D8044" s="61">
        <v>0</v>
      </c>
      <c r="E8044" s="61">
        <v>1</v>
      </c>
      <c r="F8044" s="61">
        <v>1</v>
      </c>
      <c r="G8044" s="61">
        <v>1</v>
      </c>
      <c r="H8044" s="61">
        <v>0</v>
      </c>
      <c r="I8044" s="62">
        <v>79169.939693139342</v>
      </c>
      <c r="J8044" s="63">
        <v>6.051083130290273</v>
      </c>
      <c r="K8044" s="63">
        <v>5.7093407386128305</v>
      </c>
      <c r="L8044" s="63">
        <v>6.3763361949204658</v>
      </c>
      <c r="M8044" s="63">
        <v>8.6528648229878122</v>
      </c>
      <c r="N8044" s="63">
        <v>7.0295538125119403</v>
      </c>
      <c r="O8044" s="71">
        <v>6.4308673912642531</v>
      </c>
    </row>
    <row r="8045" spans="2:15" outlineLevel="1" x14ac:dyDescent="0.25">
      <c r="B8045" s="65">
        <v>8036</v>
      </c>
      <c r="C8045" s="60">
        <v>1</v>
      </c>
      <c r="D8045" s="61">
        <v>0</v>
      </c>
      <c r="E8045" s="61">
        <v>1</v>
      </c>
      <c r="F8045" s="61">
        <v>1</v>
      </c>
      <c r="G8045" s="61">
        <v>1</v>
      </c>
      <c r="H8045" s="61">
        <v>0</v>
      </c>
      <c r="I8045" s="62">
        <v>98978.913228209363</v>
      </c>
      <c r="J8045" s="63">
        <v>6.2101984752015991</v>
      </c>
      <c r="K8045" s="63">
        <v>6.2069108119057095</v>
      </c>
      <c r="L8045" s="63">
        <v>6.9701548076897675</v>
      </c>
      <c r="M8045" s="63">
        <v>7.0149624370403902</v>
      </c>
      <c r="N8045" s="63">
        <v>7.4992694581851991</v>
      </c>
      <c r="O8045" s="71">
        <v>6.7237350563247364</v>
      </c>
    </row>
    <row r="8046" spans="2:15" outlineLevel="1" x14ac:dyDescent="0.25">
      <c r="B8046" s="65">
        <v>8037</v>
      </c>
      <c r="C8046" s="60">
        <v>1</v>
      </c>
      <c r="D8046" s="61">
        <v>0</v>
      </c>
      <c r="E8046" s="61">
        <v>1</v>
      </c>
      <c r="F8046" s="61">
        <v>1</v>
      </c>
      <c r="G8046" s="61">
        <v>0</v>
      </c>
      <c r="H8046" s="61">
        <v>1</v>
      </c>
      <c r="I8046" s="62">
        <v>30608.607293465247</v>
      </c>
      <c r="J8046" s="63">
        <v>5.862573736162803</v>
      </c>
      <c r="K8046" s="63">
        <v>5.5701969659477735</v>
      </c>
      <c r="L8046" s="63">
        <v>6.5143652431412518</v>
      </c>
      <c r="M8046" s="63">
        <v>7.9872674218377959</v>
      </c>
      <c r="N8046" s="63">
        <v>6.5132731680890616</v>
      </c>
      <c r="O8046" s="71">
        <v>6.6268762621028845</v>
      </c>
    </row>
    <row r="8047" spans="2:15" outlineLevel="1" x14ac:dyDescent="0.25">
      <c r="B8047" s="65">
        <v>8038</v>
      </c>
      <c r="C8047" s="60">
        <v>1</v>
      </c>
      <c r="D8047" s="61">
        <v>0</v>
      </c>
      <c r="E8047" s="61">
        <v>1</v>
      </c>
      <c r="F8047" s="61">
        <v>1</v>
      </c>
      <c r="G8047" s="61">
        <v>1</v>
      </c>
      <c r="H8047" s="61">
        <v>0</v>
      </c>
      <c r="I8047" s="62">
        <v>101682.5293034044</v>
      </c>
      <c r="J8047" s="63">
        <v>6.1900744461913186</v>
      </c>
      <c r="K8047" s="63">
        <v>4.6220092760426441</v>
      </c>
      <c r="L8047" s="63">
        <v>8.2710876171446124</v>
      </c>
      <c r="M8047" s="63">
        <v>8.8717792110676221</v>
      </c>
      <c r="N8047" s="63">
        <v>7.3817623805641857</v>
      </c>
      <c r="O8047" s="71">
        <v>7.0105736659198827</v>
      </c>
    </row>
    <row r="8048" spans="2:15" outlineLevel="1" x14ac:dyDescent="0.25">
      <c r="B8048" s="65">
        <v>8039</v>
      </c>
      <c r="C8048" s="60">
        <v>1</v>
      </c>
      <c r="D8048" s="61">
        <v>0</v>
      </c>
      <c r="E8048" s="61">
        <v>1</v>
      </c>
      <c r="F8048" s="61">
        <v>1</v>
      </c>
      <c r="G8048" s="61">
        <v>1</v>
      </c>
      <c r="H8048" s="61">
        <v>0</v>
      </c>
      <c r="I8048" s="62">
        <v>97595.856373187315</v>
      </c>
      <c r="J8048" s="63">
        <v>6.0661321271889168</v>
      </c>
      <c r="K8048" s="63">
        <v>5.6133412744499784</v>
      </c>
      <c r="L8048" s="63">
        <v>7.2325188643894247</v>
      </c>
      <c r="M8048" s="63">
        <v>7.374935662364182</v>
      </c>
      <c r="N8048" s="63">
        <v>7.118098117316082</v>
      </c>
      <c r="O8048" s="71">
        <v>6.8869416521032774</v>
      </c>
    </row>
    <row r="8049" spans="2:15" outlineLevel="1" x14ac:dyDescent="0.25">
      <c r="B8049" s="65">
        <v>8040</v>
      </c>
      <c r="C8049" s="60">
        <v>1</v>
      </c>
      <c r="D8049" s="61">
        <v>0</v>
      </c>
      <c r="E8049" s="61">
        <v>1</v>
      </c>
      <c r="F8049" s="61">
        <v>1</v>
      </c>
      <c r="G8049" s="61">
        <v>0</v>
      </c>
      <c r="H8049" s="61">
        <v>1</v>
      </c>
      <c r="I8049" s="62">
        <v>96055.916411061888</v>
      </c>
      <c r="J8049" s="63">
        <v>6.2071614866438605</v>
      </c>
      <c r="K8049" s="63">
        <v>4.4402704084988134</v>
      </c>
      <c r="L8049" s="63">
        <v>7.1637750133734048</v>
      </c>
      <c r="M8049" s="63">
        <v>8.2032794418503734</v>
      </c>
      <c r="N8049" s="63">
        <v>6.7217513222357246</v>
      </c>
      <c r="O8049" s="71">
        <v>7.0151806272783244</v>
      </c>
    </row>
    <row r="8050" spans="2:15" outlineLevel="1" x14ac:dyDescent="0.25">
      <c r="B8050" s="65">
        <v>8041</v>
      </c>
      <c r="C8050" s="60">
        <v>0</v>
      </c>
      <c r="D8050" s="61">
        <v>1</v>
      </c>
      <c r="E8050" s="61">
        <v>1</v>
      </c>
      <c r="F8050" s="61">
        <v>1</v>
      </c>
      <c r="G8050" s="61">
        <v>1</v>
      </c>
      <c r="H8050" s="61">
        <v>0</v>
      </c>
      <c r="I8050" s="62">
        <v>75776.690123204258</v>
      </c>
      <c r="J8050" s="63">
        <v>5.3146147757115614</v>
      </c>
      <c r="K8050" s="63">
        <v>6.2112321908008443</v>
      </c>
      <c r="L8050" s="63">
        <v>6.6134922316560409</v>
      </c>
      <c r="M8050" s="63">
        <v>7.0436596972055057</v>
      </c>
      <c r="N8050" s="63">
        <v>7.5515051945415141</v>
      </c>
      <c r="O8050" s="71">
        <v>6.5227652124957807</v>
      </c>
    </row>
    <row r="8051" spans="2:15" outlineLevel="1" x14ac:dyDescent="0.25">
      <c r="B8051" s="65">
        <v>8042</v>
      </c>
      <c r="C8051" s="60">
        <v>1</v>
      </c>
      <c r="D8051" s="61">
        <v>0</v>
      </c>
      <c r="E8051" s="61">
        <v>1</v>
      </c>
      <c r="F8051" s="61">
        <v>1</v>
      </c>
      <c r="G8051" s="61">
        <v>1</v>
      </c>
      <c r="H8051" s="61">
        <v>0</v>
      </c>
      <c r="I8051" s="62">
        <v>61822.521234018946</v>
      </c>
      <c r="J8051" s="63">
        <v>6.1194167604427898</v>
      </c>
      <c r="K8051" s="63">
        <v>5.6435364932607133</v>
      </c>
      <c r="L8051" s="63">
        <v>7.7486594079378524</v>
      </c>
      <c r="M8051" s="63">
        <v>6.1312681819877843</v>
      </c>
      <c r="N8051" s="63">
        <v>6.4409265364710651</v>
      </c>
      <c r="O8051" s="71">
        <v>6.2030607547341736</v>
      </c>
    </row>
    <row r="8052" spans="2:15" outlineLevel="1" x14ac:dyDescent="0.25">
      <c r="B8052" s="65">
        <v>8043</v>
      </c>
      <c r="C8052" s="60">
        <v>1</v>
      </c>
      <c r="D8052" s="61">
        <v>0</v>
      </c>
      <c r="E8052" s="61">
        <v>1</v>
      </c>
      <c r="F8052" s="61">
        <v>1</v>
      </c>
      <c r="G8052" s="61">
        <v>1</v>
      </c>
      <c r="H8052" s="61">
        <v>0</v>
      </c>
      <c r="I8052" s="62">
        <v>61099.254459435964</v>
      </c>
      <c r="J8052" s="63">
        <v>5.9216003146955627</v>
      </c>
      <c r="K8052" s="63">
        <v>4.930824471057627</v>
      </c>
      <c r="L8052" s="63">
        <v>7.6209587793689213</v>
      </c>
      <c r="M8052" s="63">
        <v>6.2711912681316129</v>
      </c>
      <c r="N8052" s="63">
        <v>6.908879484345551</v>
      </c>
      <c r="O8052" s="71">
        <v>6.4753830883587957</v>
      </c>
    </row>
    <row r="8053" spans="2:15" outlineLevel="1" x14ac:dyDescent="0.25">
      <c r="B8053" s="65">
        <v>8044</v>
      </c>
      <c r="C8053" s="60">
        <v>0</v>
      </c>
      <c r="D8053" s="61">
        <v>1</v>
      </c>
      <c r="E8053" s="61">
        <v>1</v>
      </c>
      <c r="F8053" s="61">
        <v>1</v>
      </c>
      <c r="G8053" s="61">
        <v>0</v>
      </c>
      <c r="H8053" s="61">
        <v>1</v>
      </c>
      <c r="I8053" s="62">
        <v>78784.221541530729</v>
      </c>
      <c r="J8053" s="63">
        <v>5.6972863945738617</v>
      </c>
      <c r="K8053" s="63">
        <v>6.2810462621947245</v>
      </c>
      <c r="L8053" s="63">
        <v>6.0786216301539406</v>
      </c>
      <c r="M8053" s="63">
        <v>8.235317814513202</v>
      </c>
      <c r="N8053" s="63">
        <v>6.8573891745307876</v>
      </c>
      <c r="O8053" s="71">
        <v>6.8822456997661767</v>
      </c>
    </row>
    <row r="8054" spans="2:15" outlineLevel="1" x14ac:dyDescent="0.25">
      <c r="B8054" s="65">
        <v>8045</v>
      </c>
      <c r="C8054" s="60">
        <v>1</v>
      </c>
      <c r="D8054" s="61">
        <v>0</v>
      </c>
      <c r="E8054" s="61">
        <v>1</v>
      </c>
      <c r="F8054" s="61">
        <v>1</v>
      </c>
      <c r="G8054" s="61">
        <v>1</v>
      </c>
      <c r="H8054" s="61">
        <v>0</v>
      </c>
      <c r="I8054" s="62">
        <v>98541.490936143498</v>
      </c>
      <c r="J8054" s="63">
        <v>5.7320980393646614</v>
      </c>
      <c r="K8054" s="63">
        <v>5.513770994533683</v>
      </c>
      <c r="L8054" s="63">
        <v>7.4815776085397072</v>
      </c>
      <c r="M8054" s="63">
        <v>7.988783772791626</v>
      </c>
      <c r="N8054" s="63">
        <v>7.4670170276042303</v>
      </c>
      <c r="O8054" s="71">
        <v>6.4957520382188214</v>
      </c>
    </row>
    <row r="8055" spans="2:15" outlineLevel="1" x14ac:dyDescent="0.25">
      <c r="B8055" s="65">
        <v>8046</v>
      </c>
      <c r="C8055" s="60">
        <v>1</v>
      </c>
      <c r="D8055" s="61">
        <v>0</v>
      </c>
      <c r="E8055" s="61">
        <v>1</v>
      </c>
      <c r="F8055" s="61">
        <v>1</v>
      </c>
      <c r="G8055" s="61">
        <v>1</v>
      </c>
      <c r="H8055" s="61">
        <v>0</v>
      </c>
      <c r="I8055" s="62">
        <v>98126.12112159183</v>
      </c>
      <c r="J8055" s="63">
        <v>6.6803396868235456</v>
      </c>
      <c r="K8055" s="63">
        <v>5.5780395527624584</v>
      </c>
      <c r="L8055" s="63">
        <v>7.3734778753771515</v>
      </c>
      <c r="M8055" s="63">
        <v>6.9746841062389056</v>
      </c>
      <c r="N8055" s="63">
        <v>7.287793174460715</v>
      </c>
      <c r="O8055" s="71">
        <v>6.6276740335361435</v>
      </c>
    </row>
    <row r="8056" spans="2:15" outlineLevel="1" x14ac:dyDescent="0.25">
      <c r="B8056" s="65">
        <v>8047</v>
      </c>
      <c r="C8056" s="60">
        <v>1</v>
      </c>
      <c r="D8056" s="61">
        <v>0</v>
      </c>
      <c r="E8056" s="61">
        <v>1</v>
      </c>
      <c r="F8056" s="61">
        <v>1</v>
      </c>
      <c r="G8056" s="61">
        <v>1</v>
      </c>
      <c r="H8056" s="61">
        <v>0</v>
      </c>
      <c r="I8056" s="62">
        <v>28168.309770103646</v>
      </c>
      <c r="J8056" s="63">
        <v>6.0449486678360316</v>
      </c>
      <c r="K8056" s="63">
        <v>5.1997574681042433</v>
      </c>
      <c r="L8056" s="63">
        <v>6.5656878138937884</v>
      </c>
      <c r="M8056" s="63">
        <v>6.8463459568583866</v>
      </c>
      <c r="N8056" s="63">
        <v>7.2458769033737784</v>
      </c>
      <c r="O8056" s="71">
        <v>6.4200583919404544</v>
      </c>
    </row>
    <row r="8057" spans="2:15" outlineLevel="1" x14ac:dyDescent="0.25">
      <c r="B8057" s="65">
        <v>8048</v>
      </c>
      <c r="C8057" s="60">
        <v>0</v>
      </c>
      <c r="D8057" s="61">
        <v>1</v>
      </c>
      <c r="E8057" s="61">
        <v>1</v>
      </c>
      <c r="F8057" s="61">
        <v>1</v>
      </c>
      <c r="G8057" s="61">
        <v>1</v>
      </c>
      <c r="H8057" s="61">
        <v>0</v>
      </c>
      <c r="I8057" s="62">
        <v>26233.150948587587</v>
      </c>
      <c r="J8057" s="63">
        <v>5.7381930719349992</v>
      </c>
      <c r="K8057" s="63">
        <v>5.8404202533306258</v>
      </c>
      <c r="L8057" s="63">
        <v>6.8339424514818221</v>
      </c>
      <c r="M8057" s="63">
        <v>6.320603411700306</v>
      </c>
      <c r="N8057" s="63">
        <v>6.6482326774280551</v>
      </c>
      <c r="O8057" s="71">
        <v>6.2509993179057801</v>
      </c>
    </row>
    <row r="8058" spans="2:15" outlineLevel="1" x14ac:dyDescent="0.25">
      <c r="B8058" s="65">
        <v>8049</v>
      </c>
      <c r="C8058" s="60">
        <v>1</v>
      </c>
      <c r="D8058" s="61">
        <v>0</v>
      </c>
      <c r="E8058" s="61">
        <v>1</v>
      </c>
      <c r="F8058" s="61">
        <v>1</v>
      </c>
      <c r="G8058" s="61">
        <v>1</v>
      </c>
      <c r="H8058" s="61">
        <v>0</v>
      </c>
      <c r="I8058" s="62">
        <v>75994.353558448798</v>
      </c>
      <c r="J8058" s="63">
        <v>5.7893847914885059</v>
      </c>
      <c r="K8058" s="63">
        <v>5.7392771375938931</v>
      </c>
      <c r="L8058" s="63">
        <v>7.0014645783872869</v>
      </c>
      <c r="M8058" s="63">
        <v>7.0052815240515276</v>
      </c>
      <c r="N8058" s="63">
        <v>7.428119620728606</v>
      </c>
      <c r="O8058" s="71">
        <v>6.6088470705648392</v>
      </c>
    </row>
    <row r="8059" spans="2:15" outlineLevel="1" x14ac:dyDescent="0.25">
      <c r="B8059" s="65">
        <v>8050</v>
      </c>
      <c r="C8059" s="60">
        <v>1</v>
      </c>
      <c r="D8059" s="61">
        <v>0</v>
      </c>
      <c r="E8059" s="61">
        <v>1</v>
      </c>
      <c r="F8059" s="61">
        <v>1</v>
      </c>
      <c r="G8059" s="61">
        <v>0</v>
      </c>
      <c r="H8059" s="61">
        <v>1</v>
      </c>
      <c r="I8059" s="62">
        <v>97471.985912345132</v>
      </c>
      <c r="J8059" s="63">
        <v>6.7984148296206266</v>
      </c>
      <c r="K8059" s="63">
        <v>4.6746804759891303</v>
      </c>
      <c r="L8059" s="63">
        <v>7.3309116635533353</v>
      </c>
      <c r="M8059" s="63">
        <v>8.3406522795192544</v>
      </c>
      <c r="N8059" s="63">
        <v>6.4823229993847491</v>
      </c>
      <c r="O8059" s="71">
        <v>6.5501940587607699</v>
      </c>
    </row>
    <row r="8060" spans="2:15" outlineLevel="1" x14ac:dyDescent="0.25">
      <c r="B8060" s="65">
        <v>8051</v>
      </c>
      <c r="C8060" s="60">
        <v>1</v>
      </c>
      <c r="D8060" s="61">
        <v>0</v>
      </c>
      <c r="E8060" s="61">
        <v>1</v>
      </c>
      <c r="F8060" s="61">
        <v>1</v>
      </c>
      <c r="G8060" s="61">
        <v>1</v>
      </c>
      <c r="H8060" s="61">
        <v>0</v>
      </c>
      <c r="I8060" s="62">
        <v>97850.94407043088</v>
      </c>
      <c r="J8060" s="63">
        <v>6.6420145915496898</v>
      </c>
      <c r="K8060" s="63">
        <v>4.4750420765484247</v>
      </c>
      <c r="L8060" s="63">
        <v>6.9361529956517822</v>
      </c>
      <c r="M8060" s="63">
        <v>7.859032027031617</v>
      </c>
      <c r="N8060" s="63">
        <v>7.6842593406674347</v>
      </c>
      <c r="O8060" s="71">
        <v>6.7217721716541412</v>
      </c>
    </row>
    <row r="8061" spans="2:15" outlineLevel="1" x14ac:dyDescent="0.25">
      <c r="B8061" s="65">
        <v>8052</v>
      </c>
      <c r="C8061" s="60">
        <v>0</v>
      </c>
      <c r="D8061" s="61">
        <v>1</v>
      </c>
      <c r="E8061" s="61">
        <v>1</v>
      </c>
      <c r="F8061" s="61">
        <v>1</v>
      </c>
      <c r="G8061" s="61">
        <v>1</v>
      </c>
      <c r="H8061" s="61">
        <v>0</v>
      </c>
      <c r="I8061" s="62">
        <v>98012.464828270153</v>
      </c>
      <c r="J8061" s="63">
        <v>5.809750651328538</v>
      </c>
      <c r="K8061" s="63">
        <v>6.7643804994729368</v>
      </c>
      <c r="L8061" s="63">
        <v>7.3271449369112762</v>
      </c>
      <c r="M8061" s="63">
        <v>6.6988942624437477</v>
      </c>
      <c r="N8061" s="63">
        <v>7.2051313786314317</v>
      </c>
      <c r="O8061" s="71">
        <v>6.5497127556143813</v>
      </c>
    </row>
    <row r="8062" spans="2:15" outlineLevel="1" x14ac:dyDescent="0.25">
      <c r="B8062" s="65">
        <v>8053</v>
      </c>
      <c r="C8062" s="60">
        <v>1</v>
      </c>
      <c r="D8062" s="61">
        <v>0</v>
      </c>
      <c r="E8062" s="61">
        <v>1</v>
      </c>
      <c r="F8062" s="61">
        <v>1</v>
      </c>
      <c r="G8062" s="61">
        <v>1</v>
      </c>
      <c r="H8062" s="61">
        <v>0</v>
      </c>
      <c r="I8062" s="62">
        <v>99209.869326778891</v>
      </c>
      <c r="J8062" s="63">
        <v>5.9872531037271441</v>
      </c>
      <c r="K8062" s="63">
        <v>5.4568581444412123</v>
      </c>
      <c r="L8062" s="63">
        <v>8.3960387044827893</v>
      </c>
      <c r="M8062" s="63">
        <v>8.0805730770789719</v>
      </c>
      <c r="N8062" s="63">
        <v>7.1141258999566448</v>
      </c>
      <c r="O8062" s="71">
        <v>6.2388358777727237</v>
      </c>
    </row>
    <row r="8063" spans="2:15" outlineLevel="1" x14ac:dyDescent="0.25">
      <c r="B8063" s="65">
        <v>8054</v>
      </c>
      <c r="C8063" s="60">
        <v>1</v>
      </c>
      <c r="D8063" s="61">
        <v>0</v>
      </c>
      <c r="E8063" s="61">
        <v>1</v>
      </c>
      <c r="F8063" s="61">
        <v>1</v>
      </c>
      <c r="G8063" s="61">
        <v>1</v>
      </c>
      <c r="H8063" s="61">
        <v>0</v>
      </c>
      <c r="I8063" s="62">
        <v>78242.564522575733</v>
      </c>
      <c r="J8063" s="63">
        <v>5.5428364427219288</v>
      </c>
      <c r="K8063" s="63">
        <v>5.0793162957277431</v>
      </c>
      <c r="L8063" s="63">
        <v>6.538966030472066</v>
      </c>
      <c r="M8063" s="63">
        <v>8.8886104819286338</v>
      </c>
      <c r="N8063" s="63">
        <v>7.1737195370118689</v>
      </c>
      <c r="O8063" s="71">
        <v>6.9613580538035729</v>
      </c>
    </row>
    <row r="8064" spans="2:15" outlineLevel="1" x14ac:dyDescent="0.25">
      <c r="B8064" s="65">
        <v>8055</v>
      </c>
      <c r="C8064" s="60">
        <v>1</v>
      </c>
      <c r="D8064" s="61">
        <v>0</v>
      </c>
      <c r="E8064" s="61">
        <v>1</v>
      </c>
      <c r="F8064" s="61">
        <v>1</v>
      </c>
      <c r="G8064" s="61">
        <v>1</v>
      </c>
      <c r="H8064" s="61">
        <v>0</v>
      </c>
      <c r="I8064" s="62">
        <v>62841.18795510786</v>
      </c>
      <c r="J8064" s="63">
        <v>6.4399734204874299</v>
      </c>
      <c r="K8064" s="63">
        <v>5.8590413462232807</v>
      </c>
      <c r="L8064" s="63">
        <v>7.031946153900468</v>
      </c>
      <c r="M8064" s="63">
        <v>6.1622546661347251</v>
      </c>
      <c r="N8064" s="63">
        <v>6.4195061795263673</v>
      </c>
      <c r="O8064" s="71">
        <v>6.4133855919075913</v>
      </c>
    </row>
    <row r="8065" spans="2:15" outlineLevel="1" x14ac:dyDescent="0.25">
      <c r="B8065" s="65">
        <v>8056</v>
      </c>
      <c r="C8065" s="60">
        <v>1</v>
      </c>
      <c r="D8065" s="61">
        <v>0</v>
      </c>
      <c r="E8065" s="61">
        <v>1</v>
      </c>
      <c r="F8065" s="61">
        <v>1</v>
      </c>
      <c r="G8065" s="61">
        <v>0</v>
      </c>
      <c r="H8065" s="61">
        <v>1</v>
      </c>
      <c r="I8065" s="62">
        <v>71380.924227182462</v>
      </c>
      <c r="J8065" s="63">
        <v>5.8454562672229757</v>
      </c>
      <c r="K8065" s="63">
        <v>4.0676570246268922</v>
      </c>
      <c r="L8065" s="63">
        <v>7.0053731614105406</v>
      </c>
      <c r="M8065" s="63">
        <v>8.0195653781470799</v>
      </c>
      <c r="N8065" s="63">
        <v>6.3548199192035524</v>
      </c>
      <c r="O8065" s="71">
        <v>6.5996970402225106</v>
      </c>
    </row>
    <row r="8066" spans="2:15" outlineLevel="1" x14ac:dyDescent="0.25">
      <c r="B8066" s="65">
        <v>8057</v>
      </c>
      <c r="C8066" s="60">
        <v>1</v>
      </c>
      <c r="D8066" s="61">
        <v>0</v>
      </c>
      <c r="E8066" s="61">
        <v>1</v>
      </c>
      <c r="F8066" s="61">
        <v>1</v>
      </c>
      <c r="G8066" s="61">
        <v>1</v>
      </c>
      <c r="H8066" s="61">
        <v>0</v>
      </c>
      <c r="I8066" s="62">
        <v>98225.192336323453</v>
      </c>
      <c r="J8066" s="63">
        <v>6.4154774696090602</v>
      </c>
      <c r="K8066" s="63">
        <v>4.9398907321783554</v>
      </c>
      <c r="L8066" s="63">
        <v>7.586962701709818</v>
      </c>
      <c r="M8066" s="63">
        <v>8.2091861996452238</v>
      </c>
      <c r="N8066" s="63">
        <v>6.8908204766837757</v>
      </c>
      <c r="O8066" s="71">
        <v>6.5651163199088973</v>
      </c>
    </row>
    <row r="8067" spans="2:15" outlineLevel="1" x14ac:dyDescent="0.25">
      <c r="B8067" s="65">
        <v>8058</v>
      </c>
      <c r="C8067" s="60">
        <v>1</v>
      </c>
      <c r="D8067" s="61">
        <v>0</v>
      </c>
      <c r="E8067" s="61">
        <v>1</v>
      </c>
      <c r="F8067" s="61">
        <v>1</v>
      </c>
      <c r="G8067" s="61">
        <v>1</v>
      </c>
      <c r="H8067" s="61">
        <v>0</v>
      </c>
      <c r="I8067" s="62">
        <v>95128.544120614228</v>
      </c>
      <c r="J8067" s="63">
        <v>5.4725600867378947</v>
      </c>
      <c r="K8067" s="63">
        <v>4.8783172760403852</v>
      </c>
      <c r="L8067" s="63">
        <v>7.6464106021916614</v>
      </c>
      <c r="M8067" s="63">
        <v>8.6351882258754529</v>
      </c>
      <c r="N8067" s="63">
        <v>6.5457045493817896</v>
      </c>
      <c r="O8067" s="71">
        <v>6.2186390371739781</v>
      </c>
    </row>
    <row r="8068" spans="2:15" outlineLevel="1" x14ac:dyDescent="0.25">
      <c r="B8068" s="65">
        <v>8059</v>
      </c>
      <c r="C8068" s="60">
        <v>1</v>
      </c>
      <c r="D8068" s="61">
        <v>0</v>
      </c>
      <c r="E8068" s="61">
        <v>1</v>
      </c>
      <c r="F8068" s="61">
        <v>1</v>
      </c>
      <c r="G8068" s="61">
        <v>0</v>
      </c>
      <c r="H8068" s="61">
        <v>1</v>
      </c>
      <c r="I8068" s="62">
        <v>101255.73584168317</v>
      </c>
      <c r="J8068" s="63">
        <v>6.2181181798785525</v>
      </c>
      <c r="K8068" s="63">
        <v>6.180693110633956</v>
      </c>
      <c r="L8068" s="63">
        <v>6.8913430796165027</v>
      </c>
      <c r="M8068" s="63">
        <v>8.8127338028527991</v>
      </c>
      <c r="N8068" s="63">
        <v>6.3015141120441909</v>
      </c>
      <c r="O8068" s="71">
        <v>6.8306342791784047</v>
      </c>
    </row>
    <row r="8069" spans="2:15" outlineLevel="1" x14ac:dyDescent="0.25">
      <c r="B8069" s="65">
        <v>8060</v>
      </c>
      <c r="C8069" s="60">
        <v>1</v>
      </c>
      <c r="D8069" s="61">
        <v>0</v>
      </c>
      <c r="E8069" s="61">
        <v>1</v>
      </c>
      <c r="F8069" s="61">
        <v>1</v>
      </c>
      <c r="G8069" s="61">
        <v>0</v>
      </c>
      <c r="H8069" s="61">
        <v>1</v>
      </c>
      <c r="I8069" s="62">
        <v>99629.654031661237</v>
      </c>
      <c r="J8069" s="63">
        <v>5.6880576053930483</v>
      </c>
      <c r="K8069" s="63">
        <v>5.4008882883391509</v>
      </c>
      <c r="L8069" s="63">
        <v>8.131658675388751</v>
      </c>
      <c r="M8069" s="63">
        <v>8.3599841904705876</v>
      </c>
      <c r="N8069" s="63">
        <v>6.8440011293578467</v>
      </c>
      <c r="O8069" s="71">
        <v>7.0295946429712739</v>
      </c>
    </row>
    <row r="8070" spans="2:15" outlineLevel="1" x14ac:dyDescent="0.25">
      <c r="B8070" s="65">
        <v>8061</v>
      </c>
      <c r="C8070" s="60">
        <v>0</v>
      </c>
      <c r="D8070" s="61">
        <v>1</v>
      </c>
      <c r="E8070" s="61">
        <v>1</v>
      </c>
      <c r="F8070" s="61">
        <v>1</v>
      </c>
      <c r="G8070" s="61">
        <v>0</v>
      </c>
      <c r="H8070" s="61">
        <v>1</v>
      </c>
      <c r="I8070" s="62">
        <v>77318.099299346199</v>
      </c>
      <c r="J8070" s="63">
        <v>5.5811220423494179</v>
      </c>
      <c r="K8070" s="63">
        <v>6.3210392789653733</v>
      </c>
      <c r="L8070" s="63">
        <v>6.5297318175588215</v>
      </c>
      <c r="M8070" s="63">
        <v>7.3564837092661683</v>
      </c>
      <c r="N8070" s="63">
        <v>6.9756270792922059</v>
      </c>
      <c r="O8070" s="71">
        <v>7.0539736877080736</v>
      </c>
    </row>
    <row r="8071" spans="2:15" outlineLevel="1" x14ac:dyDescent="0.25">
      <c r="B8071" s="65">
        <v>8062</v>
      </c>
      <c r="C8071" s="60">
        <v>1</v>
      </c>
      <c r="D8071" s="61">
        <v>0</v>
      </c>
      <c r="E8071" s="61">
        <v>1</v>
      </c>
      <c r="F8071" s="61">
        <v>1</v>
      </c>
      <c r="G8071" s="61">
        <v>1</v>
      </c>
      <c r="H8071" s="61">
        <v>0</v>
      </c>
      <c r="I8071" s="62">
        <v>96938.091399168625</v>
      </c>
      <c r="J8071" s="63">
        <v>5.9860301608928008</v>
      </c>
      <c r="K8071" s="63">
        <v>5.9411529923499291</v>
      </c>
      <c r="L8071" s="63">
        <v>7.1473040918491328</v>
      </c>
      <c r="M8071" s="63">
        <v>6.9844824198191624</v>
      </c>
      <c r="N8071" s="63">
        <v>7.1665997320157953</v>
      </c>
      <c r="O8071" s="71">
        <v>6.7504875692929343</v>
      </c>
    </row>
    <row r="8072" spans="2:15" outlineLevel="1" x14ac:dyDescent="0.25">
      <c r="B8072" s="65">
        <v>8063</v>
      </c>
      <c r="C8072" s="60">
        <v>1</v>
      </c>
      <c r="D8072" s="61">
        <v>0</v>
      </c>
      <c r="E8072" s="61">
        <v>1</v>
      </c>
      <c r="F8072" s="61">
        <v>1</v>
      </c>
      <c r="G8072" s="61">
        <v>1</v>
      </c>
      <c r="H8072" s="61">
        <v>0</v>
      </c>
      <c r="I8072" s="62">
        <v>97248.271913710705</v>
      </c>
      <c r="J8072" s="63">
        <v>6.3402108798607308</v>
      </c>
      <c r="K8072" s="63">
        <v>4.8206077599724528</v>
      </c>
      <c r="L8072" s="63">
        <v>7.6287198012099147</v>
      </c>
      <c r="M8072" s="63">
        <v>7.4373742458725793</v>
      </c>
      <c r="N8072" s="63">
        <v>7.1559450812281353</v>
      </c>
      <c r="O8072" s="71">
        <v>7.0930487773279118</v>
      </c>
    </row>
    <row r="8073" spans="2:15" outlineLevel="1" x14ac:dyDescent="0.25">
      <c r="B8073" s="65">
        <v>8064</v>
      </c>
      <c r="C8073" s="60">
        <v>1</v>
      </c>
      <c r="D8073" s="61">
        <v>0</v>
      </c>
      <c r="E8073" s="61">
        <v>1</v>
      </c>
      <c r="F8073" s="61">
        <v>1</v>
      </c>
      <c r="G8073" s="61">
        <v>1</v>
      </c>
      <c r="H8073" s="61">
        <v>0</v>
      </c>
      <c r="I8073" s="62">
        <v>75270.664884983576</v>
      </c>
      <c r="J8073" s="63">
        <v>6.1226736376849011</v>
      </c>
      <c r="K8073" s="63">
        <v>5.0784303338919337</v>
      </c>
      <c r="L8073" s="63">
        <v>6.1113158458438948</v>
      </c>
      <c r="M8073" s="63">
        <v>8.4223124816950996</v>
      </c>
      <c r="N8073" s="63">
        <v>6.6677712688609132</v>
      </c>
      <c r="O8073" s="71">
        <v>6.3056719735907301</v>
      </c>
    </row>
    <row r="8074" spans="2:15" outlineLevel="1" x14ac:dyDescent="0.25">
      <c r="B8074" s="65">
        <v>8065</v>
      </c>
      <c r="C8074" s="60">
        <v>1</v>
      </c>
      <c r="D8074" s="61">
        <v>0</v>
      </c>
      <c r="E8074" s="61">
        <v>1</v>
      </c>
      <c r="F8074" s="61">
        <v>1</v>
      </c>
      <c r="G8074" s="61">
        <v>1</v>
      </c>
      <c r="H8074" s="61">
        <v>0</v>
      </c>
      <c r="I8074" s="62">
        <v>77967.059256219611</v>
      </c>
      <c r="J8074" s="63">
        <v>5.8763141448244198</v>
      </c>
      <c r="K8074" s="63">
        <v>4.2670039345764685</v>
      </c>
      <c r="L8074" s="63">
        <v>6.719486146867184</v>
      </c>
      <c r="M8074" s="63">
        <v>8.7551673033775792</v>
      </c>
      <c r="N8074" s="63">
        <v>7.5070210667084876</v>
      </c>
      <c r="O8074" s="71">
        <v>7.2131187594293191</v>
      </c>
    </row>
    <row r="8075" spans="2:15" outlineLevel="1" x14ac:dyDescent="0.25">
      <c r="B8075" s="65">
        <v>8066</v>
      </c>
      <c r="C8075" s="60">
        <v>1</v>
      </c>
      <c r="D8075" s="61">
        <v>0</v>
      </c>
      <c r="E8075" s="61">
        <v>1</v>
      </c>
      <c r="F8075" s="61">
        <v>1</v>
      </c>
      <c r="G8075" s="61">
        <v>1</v>
      </c>
      <c r="H8075" s="61">
        <v>0</v>
      </c>
      <c r="I8075" s="62">
        <v>26595.031962198977</v>
      </c>
      <c r="J8075" s="63">
        <v>5.8105867626547001</v>
      </c>
      <c r="K8075" s="63">
        <v>4.4915740503079196</v>
      </c>
      <c r="L8075" s="63">
        <v>6.9100207864619279</v>
      </c>
      <c r="M8075" s="63">
        <v>7.0619803193655306</v>
      </c>
      <c r="N8075" s="63">
        <v>7.1281030607713918</v>
      </c>
      <c r="O8075" s="71">
        <v>6.6079224746223071</v>
      </c>
    </row>
    <row r="8076" spans="2:15" outlineLevel="1" x14ac:dyDescent="0.25">
      <c r="B8076" s="65">
        <v>8067</v>
      </c>
      <c r="C8076" s="60">
        <v>1</v>
      </c>
      <c r="D8076" s="61">
        <v>0</v>
      </c>
      <c r="E8076" s="61">
        <v>1</v>
      </c>
      <c r="F8076" s="61">
        <v>1</v>
      </c>
      <c r="G8076" s="61">
        <v>1</v>
      </c>
      <c r="H8076" s="61">
        <v>0</v>
      </c>
      <c r="I8076" s="62">
        <v>75752.132792541131</v>
      </c>
      <c r="J8076" s="63">
        <v>5.4037595187806975</v>
      </c>
      <c r="K8076" s="63">
        <v>4.8945617190537547</v>
      </c>
      <c r="L8076" s="63">
        <v>7.3204331009427923</v>
      </c>
      <c r="M8076" s="63">
        <v>7.9285056883592224</v>
      </c>
      <c r="N8076" s="63">
        <v>7.4233676560917505</v>
      </c>
      <c r="O8076" s="71">
        <v>6.7324900023823275</v>
      </c>
    </row>
    <row r="8077" spans="2:15" outlineLevel="1" x14ac:dyDescent="0.25">
      <c r="B8077" s="65">
        <v>8068</v>
      </c>
      <c r="C8077" s="60">
        <v>1</v>
      </c>
      <c r="D8077" s="61">
        <v>0</v>
      </c>
      <c r="E8077" s="61">
        <v>1</v>
      </c>
      <c r="F8077" s="61">
        <v>1</v>
      </c>
      <c r="G8077" s="61">
        <v>1</v>
      </c>
      <c r="H8077" s="61">
        <v>0</v>
      </c>
      <c r="I8077" s="62">
        <v>95707.077519842773</v>
      </c>
      <c r="J8077" s="63">
        <v>6.5454778154018953</v>
      </c>
      <c r="K8077" s="63">
        <v>5.2157017345167116</v>
      </c>
      <c r="L8077" s="63">
        <v>6.6501655879853327</v>
      </c>
      <c r="M8077" s="63">
        <v>7.0513185609838214</v>
      </c>
      <c r="N8077" s="63">
        <v>7.2841585309270487</v>
      </c>
      <c r="O8077" s="71">
        <v>6.5538964075319868</v>
      </c>
    </row>
    <row r="8078" spans="2:15" outlineLevel="1" x14ac:dyDescent="0.25">
      <c r="B8078" s="65">
        <v>8069</v>
      </c>
      <c r="C8078" s="60">
        <v>0</v>
      </c>
      <c r="D8078" s="61">
        <v>1</v>
      </c>
      <c r="E8078" s="61">
        <v>1</v>
      </c>
      <c r="F8078" s="61">
        <v>1</v>
      </c>
      <c r="G8078" s="61">
        <v>1</v>
      </c>
      <c r="H8078" s="61">
        <v>0</v>
      </c>
      <c r="I8078" s="62">
        <v>29627.717596465242</v>
      </c>
      <c r="J8078" s="63">
        <v>5.6372565985472969</v>
      </c>
      <c r="K8078" s="63">
        <v>5.8308452258671295</v>
      </c>
      <c r="L8078" s="63">
        <v>6.1817589073365982</v>
      </c>
      <c r="M8078" s="63">
        <v>7.4923928931898125</v>
      </c>
      <c r="N8078" s="63">
        <v>7.1963833960250785</v>
      </c>
      <c r="O8078" s="71">
        <v>6.1797633773081113</v>
      </c>
    </row>
    <row r="8079" spans="2:15" outlineLevel="1" x14ac:dyDescent="0.25">
      <c r="B8079" s="65">
        <v>8070</v>
      </c>
      <c r="C8079" s="60">
        <v>1</v>
      </c>
      <c r="D8079" s="61">
        <v>0</v>
      </c>
      <c r="E8079" s="61">
        <v>1</v>
      </c>
      <c r="F8079" s="61">
        <v>1</v>
      </c>
      <c r="G8079" s="61">
        <v>1</v>
      </c>
      <c r="H8079" s="61">
        <v>0</v>
      </c>
      <c r="I8079" s="62">
        <v>24962.649418099987</v>
      </c>
      <c r="J8079" s="63">
        <v>5.6886855641054357</v>
      </c>
      <c r="K8079" s="63">
        <v>4.520523274952664</v>
      </c>
      <c r="L8079" s="63">
        <v>6.8098746030279997</v>
      </c>
      <c r="M8079" s="63">
        <v>6.9785456577085681</v>
      </c>
      <c r="N8079" s="63">
        <v>7.1099913044181351</v>
      </c>
      <c r="O8079" s="71">
        <v>6.1553213814797134</v>
      </c>
    </row>
    <row r="8080" spans="2:15" outlineLevel="1" x14ac:dyDescent="0.25">
      <c r="B8080" s="65">
        <v>8071</v>
      </c>
      <c r="C8080" s="60">
        <v>1</v>
      </c>
      <c r="D8080" s="61">
        <v>0</v>
      </c>
      <c r="E8080" s="61">
        <v>1</v>
      </c>
      <c r="F8080" s="61">
        <v>1</v>
      </c>
      <c r="G8080" s="61">
        <v>1</v>
      </c>
      <c r="H8080" s="61">
        <v>0</v>
      </c>
      <c r="I8080" s="62">
        <v>73639.352304779313</v>
      </c>
      <c r="J8080" s="63">
        <v>5.5553785919464183</v>
      </c>
      <c r="K8080" s="63">
        <v>4.4207136134867122</v>
      </c>
      <c r="L8080" s="63">
        <v>6.8829665158807494</v>
      </c>
      <c r="M8080" s="63">
        <v>8.3312689246773246</v>
      </c>
      <c r="N8080" s="63">
        <v>6.9530442371856491</v>
      </c>
      <c r="O8080" s="71">
        <v>6.4965275286227584</v>
      </c>
    </row>
    <row r="8081" spans="2:15" outlineLevel="1" x14ac:dyDescent="0.25">
      <c r="B8081" s="65">
        <v>8072</v>
      </c>
      <c r="C8081" s="60">
        <v>1</v>
      </c>
      <c r="D8081" s="61">
        <v>0</v>
      </c>
      <c r="E8081" s="61">
        <v>1</v>
      </c>
      <c r="F8081" s="61">
        <v>1</v>
      </c>
      <c r="G8081" s="61">
        <v>1</v>
      </c>
      <c r="H8081" s="61">
        <v>0</v>
      </c>
      <c r="I8081" s="62">
        <v>99384.878186727816</v>
      </c>
      <c r="J8081" s="63">
        <v>6.0799902992200137</v>
      </c>
      <c r="K8081" s="63">
        <v>5.5838882638490563</v>
      </c>
      <c r="L8081" s="63">
        <v>7.8571994143851382</v>
      </c>
      <c r="M8081" s="63">
        <v>7.9084687062052028</v>
      </c>
      <c r="N8081" s="63">
        <v>7.3751778475435259</v>
      </c>
      <c r="O8081" s="71">
        <v>6.3031702430340513</v>
      </c>
    </row>
    <row r="8082" spans="2:15" outlineLevel="1" x14ac:dyDescent="0.25">
      <c r="B8082" s="65">
        <v>8073</v>
      </c>
      <c r="C8082" s="60">
        <v>1</v>
      </c>
      <c r="D8082" s="61">
        <v>0</v>
      </c>
      <c r="E8082" s="61">
        <v>1</v>
      </c>
      <c r="F8082" s="61">
        <v>1</v>
      </c>
      <c r="G8082" s="61">
        <v>0</v>
      </c>
      <c r="H8082" s="61">
        <v>1</v>
      </c>
      <c r="I8082" s="62">
        <v>92908.645430664052</v>
      </c>
      <c r="J8082" s="63">
        <v>6.0717800208314703</v>
      </c>
      <c r="K8082" s="63">
        <v>5.0057936923575426</v>
      </c>
      <c r="L8082" s="63">
        <v>7.1759990962201403</v>
      </c>
      <c r="M8082" s="63">
        <v>6.5812522388486761</v>
      </c>
      <c r="N8082" s="63">
        <v>6.5981771150471644</v>
      </c>
      <c r="O8082" s="71">
        <v>7.2680034667981177</v>
      </c>
    </row>
    <row r="8083" spans="2:15" outlineLevel="1" x14ac:dyDescent="0.25">
      <c r="B8083" s="65">
        <v>8074</v>
      </c>
      <c r="C8083" s="60">
        <v>0</v>
      </c>
      <c r="D8083" s="61">
        <v>1</v>
      </c>
      <c r="E8083" s="61">
        <v>1</v>
      </c>
      <c r="F8083" s="61">
        <v>1</v>
      </c>
      <c r="G8083" s="61">
        <v>0</v>
      </c>
      <c r="H8083" s="61">
        <v>1</v>
      </c>
      <c r="I8083" s="62">
        <v>96137.163853760547</v>
      </c>
      <c r="J8083" s="63">
        <v>5.3985062368109284</v>
      </c>
      <c r="K8083" s="63">
        <v>6.6451516210687611</v>
      </c>
      <c r="L8083" s="63">
        <v>7.1950812990032826</v>
      </c>
      <c r="M8083" s="63">
        <v>6.5832121059102118</v>
      </c>
      <c r="N8083" s="63">
        <v>6.4671481816426635</v>
      </c>
      <c r="O8083" s="71">
        <v>7.5017105464918092</v>
      </c>
    </row>
    <row r="8084" spans="2:15" outlineLevel="1" x14ac:dyDescent="0.25">
      <c r="B8084" s="65">
        <v>8075</v>
      </c>
      <c r="C8084" s="60">
        <v>1</v>
      </c>
      <c r="D8084" s="61">
        <v>0</v>
      </c>
      <c r="E8084" s="61">
        <v>1</v>
      </c>
      <c r="F8084" s="61">
        <v>1</v>
      </c>
      <c r="G8084" s="61">
        <v>1</v>
      </c>
      <c r="H8084" s="61">
        <v>0</v>
      </c>
      <c r="I8084" s="62">
        <v>101629.58536759118</v>
      </c>
      <c r="J8084" s="63">
        <v>5.9326748511377776</v>
      </c>
      <c r="K8084" s="63">
        <v>5.1066353419927895</v>
      </c>
      <c r="L8084" s="63">
        <v>8.2585444489601034</v>
      </c>
      <c r="M8084" s="63">
        <v>8.7425636606515003</v>
      </c>
      <c r="N8084" s="63">
        <v>7.3715684182040206</v>
      </c>
      <c r="O8084" s="71">
        <v>6.8351770802302347</v>
      </c>
    </row>
    <row r="8085" spans="2:15" outlineLevel="1" x14ac:dyDescent="0.25">
      <c r="B8085" s="65">
        <v>8076</v>
      </c>
      <c r="C8085" s="60">
        <v>1</v>
      </c>
      <c r="D8085" s="61">
        <v>0</v>
      </c>
      <c r="E8085" s="61">
        <v>1</v>
      </c>
      <c r="F8085" s="61">
        <v>1</v>
      </c>
      <c r="G8085" s="61">
        <v>0</v>
      </c>
      <c r="H8085" s="61">
        <v>1</v>
      </c>
      <c r="I8085" s="62">
        <v>75751.168778650725</v>
      </c>
      <c r="J8085" s="63">
        <v>5.4198526809299956</v>
      </c>
      <c r="K8085" s="63">
        <v>5.1571899940386494</v>
      </c>
      <c r="L8085" s="63">
        <v>6.896441635176588</v>
      </c>
      <c r="M8085" s="63">
        <v>8.7951551897406119</v>
      </c>
      <c r="N8085" s="63">
        <v>6.4111362818658435</v>
      </c>
      <c r="O8085" s="71">
        <v>6.6262867837005679</v>
      </c>
    </row>
    <row r="8086" spans="2:15" outlineLevel="1" x14ac:dyDescent="0.25">
      <c r="B8086" s="65">
        <v>8077</v>
      </c>
      <c r="C8086" s="60">
        <v>1</v>
      </c>
      <c r="D8086" s="61">
        <v>0</v>
      </c>
      <c r="E8086" s="61">
        <v>1</v>
      </c>
      <c r="F8086" s="61">
        <v>1</v>
      </c>
      <c r="G8086" s="61">
        <v>1</v>
      </c>
      <c r="H8086" s="61">
        <v>0</v>
      </c>
      <c r="I8086" s="62">
        <v>95442.416536772813</v>
      </c>
      <c r="J8086" s="63">
        <v>6.3645810099341347</v>
      </c>
      <c r="K8086" s="63">
        <v>5.3215298283513635</v>
      </c>
      <c r="L8086" s="63">
        <v>7.4006707484951866</v>
      </c>
      <c r="M8086" s="63">
        <v>6.8887442229357525</v>
      </c>
      <c r="N8086" s="63">
        <v>7.212428486146683</v>
      </c>
      <c r="O8086" s="71">
        <v>6.3274436733949946</v>
      </c>
    </row>
    <row r="8087" spans="2:15" outlineLevel="1" x14ac:dyDescent="0.25">
      <c r="B8087" s="65">
        <v>8078</v>
      </c>
      <c r="C8087" s="60">
        <v>1</v>
      </c>
      <c r="D8087" s="61">
        <v>0</v>
      </c>
      <c r="E8087" s="61">
        <v>1</v>
      </c>
      <c r="F8087" s="61">
        <v>1</v>
      </c>
      <c r="G8087" s="61">
        <v>1</v>
      </c>
      <c r="H8087" s="61">
        <v>0</v>
      </c>
      <c r="I8087" s="62">
        <v>96338.958104481586</v>
      </c>
      <c r="J8087" s="63">
        <v>6.2158495337537794</v>
      </c>
      <c r="K8087" s="63">
        <v>4.5654896245854646</v>
      </c>
      <c r="L8087" s="63">
        <v>6.8111141556636117</v>
      </c>
      <c r="M8087" s="63">
        <v>8.3048935766157719</v>
      </c>
      <c r="N8087" s="63">
        <v>7.2922635245016192</v>
      </c>
      <c r="O8087" s="71">
        <v>6.3750954927837054</v>
      </c>
    </row>
    <row r="8088" spans="2:15" outlineLevel="1" x14ac:dyDescent="0.25">
      <c r="B8088" s="65">
        <v>8079</v>
      </c>
      <c r="C8088" s="60">
        <v>1</v>
      </c>
      <c r="D8088" s="61">
        <v>0</v>
      </c>
      <c r="E8088" s="61">
        <v>1</v>
      </c>
      <c r="F8088" s="61">
        <v>1</v>
      </c>
      <c r="G8088" s="61">
        <v>1</v>
      </c>
      <c r="H8088" s="61">
        <v>0</v>
      </c>
      <c r="I8088" s="62">
        <v>64059.666686523517</v>
      </c>
      <c r="J8088" s="63">
        <v>6.2155574294380704</v>
      </c>
      <c r="K8088" s="63">
        <v>5.5528013159301919</v>
      </c>
      <c r="L8088" s="63">
        <v>7.2707306174619859</v>
      </c>
      <c r="M8088" s="63">
        <v>6.0282241823699865</v>
      </c>
      <c r="N8088" s="63">
        <v>7.4530074033155493</v>
      </c>
      <c r="O8088" s="71">
        <v>6.5258621117608255</v>
      </c>
    </row>
    <row r="8089" spans="2:15" outlineLevel="1" x14ac:dyDescent="0.25">
      <c r="B8089" s="65">
        <v>8080</v>
      </c>
      <c r="C8089" s="60">
        <v>1</v>
      </c>
      <c r="D8089" s="61">
        <v>0</v>
      </c>
      <c r="E8089" s="61">
        <v>1</v>
      </c>
      <c r="F8089" s="61">
        <v>1</v>
      </c>
      <c r="G8089" s="61">
        <v>0</v>
      </c>
      <c r="H8089" s="61">
        <v>1</v>
      </c>
      <c r="I8089" s="62">
        <v>91447.257871821042</v>
      </c>
      <c r="J8089" s="63">
        <v>6.6755758578478934</v>
      </c>
      <c r="K8089" s="63">
        <v>4.5223696392466755</v>
      </c>
      <c r="L8089" s="63">
        <v>7.0866645974077151</v>
      </c>
      <c r="M8089" s="63">
        <v>6.1988096707485729</v>
      </c>
      <c r="N8089" s="63">
        <v>6.3038471944726835</v>
      </c>
      <c r="O8089" s="71">
        <v>7.3957333735159789</v>
      </c>
    </row>
    <row r="8090" spans="2:15" outlineLevel="1" x14ac:dyDescent="0.25">
      <c r="B8090" s="65">
        <v>8081</v>
      </c>
      <c r="C8090" s="60">
        <v>1</v>
      </c>
      <c r="D8090" s="61">
        <v>0</v>
      </c>
      <c r="E8090" s="61">
        <v>1</v>
      </c>
      <c r="F8090" s="61">
        <v>1</v>
      </c>
      <c r="G8090" s="61">
        <v>0</v>
      </c>
      <c r="H8090" s="61">
        <v>1</v>
      </c>
      <c r="I8090" s="62">
        <v>95254.678581536646</v>
      </c>
      <c r="J8090" s="63">
        <v>5.7716133970290668</v>
      </c>
      <c r="K8090" s="63">
        <v>4.7318755118925031</v>
      </c>
      <c r="L8090" s="63">
        <v>8.1031845947773853</v>
      </c>
      <c r="M8090" s="63">
        <v>8.0485851007557319</v>
      </c>
      <c r="N8090" s="63">
        <v>6.4872928078363534</v>
      </c>
      <c r="O8090" s="71">
        <v>6.6642606141461433</v>
      </c>
    </row>
    <row r="8091" spans="2:15" outlineLevel="1" x14ac:dyDescent="0.25">
      <c r="B8091" s="65">
        <v>8082</v>
      </c>
      <c r="C8091" s="60">
        <v>1</v>
      </c>
      <c r="D8091" s="61">
        <v>0</v>
      </c>
      <c r="E8091" s="61">
        <v>1</v>
      </c>
      <c r="F8091" s="61">
        <v>1</v>
      </c>
      <c r="G8091" s="61">
        <v>1</v>
      </c>
      <c r="H8091" s="61">
        <v>0</v>
      </c>
      <c r="I8091" s="62">
        <v>99819.450683925083</v>
      </c>
      <c r="J8091" s="63">
        <v>6.2031523340609285</v>
      </c>
      <c r="K8091" s="63">
        <v>5.8192863465108218</v>
      </c>
      <c r="L8091" s="63">
        <v>7.4511559894613741</v>
      </c>
      <c r="M8091" s="63">
        <v>8.4397406096208751</v>
      </c>
      <c r="N8091" s="63">
        <v>6.7786876210766476</v>
      </c>
      <c r="O8091" s="71">
        <v>6.2567523348494936</v>
      </c>
    </row>
    <row r="8092" spans="2:15" outlineLevel="1" x14ac:dyDescent="0.25">
      <c r="B8092" s="65">
        <v>8083</v>
      </c>
      <c r="C8092" s="60">
        <v>1</v>
      </c>
      <c r="D8092" s="61">
        <v>0</v>
      </c>
      <c r="E8092" s="61">
        <v>1</v>
      </c>
      <c r="F8092" s="61">
        <v>1</v>
      </c>
      <c r="G8092" s="61">
        <v>0</v>
      </c>
      <c r="H8092" s="61">
        <v>1</v>
      </c>
      <c r="I8092" s="62">
        <v>101862.39965003339</v>
      </c>
      <c r="J8092" s="63">
        <v>6.4367337739374646</v>
      </c>
      <c r="K8092" s="63">
        <v>5.6069475029615576</v>
      </c>
      <c r="L8092" s="63">
        <v>7.2755936438142257</v>
      </c>
      <c r="M8092" s="63">
        <v>7.9016197061586357</v>
      </c>
      <c r="N8092" s="63">
        <v>7.325505036323138</v>
      </c>
      <c r="O8092" s="71">
        <v>7.4306722543409629</v>
      </c>
    </row>
    <row r="8093" spans="2:15" outlineLevel="1" x14ac:dyDescent="0.25">
      <c r="B8093" s="65">
        <v>8084</v>
      </c>
      <c r="C8093" s="60">
        <v>1</v>
      </c>
      <c r="D8093" s="61">
        <v>0</v>
      </c>
      <c r="E8093" s="61">
        <v>1</v>
      </c>
      <c r="F8093" s="61">
        <v>1</v>
      </c>
      <c r="G8093" s="61">
        <v>1</v>
      </c>
      <c r="H8093" s="61">
        <v>0</v>
      </c>
      <c r="I8093" s="62">
        <v>22877.301126965438</v>
      </c>
      <c r="J8093" s="63">
        <v>5.4448182597584438</v>
      </c>
      <c r="K8093" s="63">
        <v>4.066558839977068</v>
      </c>
      <c r="L8093" s="63">
        <v>7.1968923027034517</v>
      </c>
      <c r="M8093" s="63">
        <v>6.6361235978192958</v>
      </c>
      <c r="N8093" s="63">
        <v>6.8328911470116989</v>
      </c>
      <c r="O8093" s="71">
        <v>6.6807133117716839</v>
      </c>
    </row>
    <row r="8094" spans="2:15" outlineLevel="1" x14ac:dyDescent="0.25">
      <c r="B8094" s="65">
        <v>8085</v>
      </c>
      <c r="C8094" s="60">
        <v>1</v>
      </c>
      <c r="D8094" s="61">
        <v>0</v>
      </c>
      <c r="E8094" s="61">
        <v>1</v>
      </c>
      <c r="F8094" s="61">
        <v>1</v>
      </c>
      <c r="G8094" s="61">
        <v>1</v>
      </c>
      <c r="H8094" s="61">
        <v>0</v>
      </c>
      <c r="I8094" s="62">
        <v>95341.916413333209</v>
      </c>
      <c r="J8094" s="63">
        <v>5.8543785030654423</v>
      </c>
      <c r="K8094" s="63">
        <v>5.7013409388906133</v>
      </c>
      <c r="L8094" s="63">
        <v>7.4725417946334076</v>
      </c>
      <c r="M8094" s="63">
        <v>6.3927981275284083</v>
      </c>
      <c r="N8094" s="63">
        <v>7.4917676182264863</v>
      </c>
      <c r="O8094" s="71">
        <v>6.7216865048536931</v>
      </c>
    </row>
    <row r="8095" spans="2:15" outlineLevel="1" x14ac:dyDescent="0.25">
      <c r="B8095" s="65">
        <v>8086</v>
      </c>
      <c r="C8095" s="60">
        <v>1</v>
      </c>
      <c r="D8095" s="61">
        <v>0</v>
      </c>
      <c r="E8095" s="61">
        <v>1</v>
      </c>
      <c r="F8095" s="61">
        <v>1</v>
      </c>
      <c r="G8095" s="61">
        <v>1</v>
      </c>
      <c r="H8095" s="61">
        <v>0</v>
      </c>
      <c r="I8095" s="62">
        <v>93562.277136704783</v>
      </c>
      <c r="J8095" s="63">
        <v>5.6039841740150838</v>
      </c>
      <c r="K8095" s="63">
        <v>4.3058555912765133</v>
      </c>
      <c r="L8095" s="63">
        <v>7.405497124898039</v>
      </c>
      <c r="M8095" s="63">
        <v>6.9835615755614224</v>
      </c>
      <c r="N8095" s="63">
        <v>7.6980186872060052</v>
      </c>
      <c r="O8095" s="71">
        <v>7.1849921017298151</v>
      </c>
    </row>
    <row r="8096" spans="2:15" outlineLevel="1" x14ac:dyDescent="0.25">
      <c r="B8096" s="65">
        <v>8087</v>
      </c>
      <c r="C8096" s="60">
        <v>1</v>
      </c>
      <c r="D8096" s="61">
        <v>0</v>
      </c>
      <c r="E8096" s="61">
        <v>1</v>
      </c>
      <c r="F8096" s="61">
        <v>1</v>
      </c>
      <c r="G8096" s="61">
        <v>1</v>
      </c>
      <c r="H8096" s="61">
        <v>0</v>
      </c>
      <c r="I8096" s="62">
        <v>75247.872669212986</v>
      </c>
      <c r="J8096" s="63">
        <v>5.1977419560886409</v>
      </c>
      <c r="K8096" s="63">
        <v>4.5841854429259694</v>
      </c>
      <c r="L8096" s="63">
        <v>7.2730181393680455</v>
      </c>
      <c r="M8096" s="63">
        <v>8.6437367709149662</v>
      </c>
      <c r="N8096" s="63">
        <v>7.2887044632298066</v>
      </c>
      <c r="O8096" s="71">
        <v>6.4146741307350972</v>
      </c>
    </row>
    <row r="8097" spans="2:15" outlineLevel="1" x14ac:dyDescent="0.25">
      <c r="B8097" s="65">
        <v>8088</v>
      </c>
      <c r="C8097" s="60">
        <v>1</v>
      </c>
      <c r="D8097" s="61">
        <v>0</v>
      </c>
      <c r="E8097" s="61">
        <v>1</v>
      </c>
      <c r="F8097" s="61">
        <v>1</v>
      </c>
      <c r="G8097" s="61">
        <v>0</v>
      </c>
      <c r="H8097" s="61">
        <v>1</v>
      </c>
      <c r="I8097" s="62">
        <v>73433.653828889714</v>
      </c>
      <c r="J8097" s="63">
        <v>6.2689838458489122</v>
      </c>
      <c r="K8097" s="63">
        <v>4.4823113047890555</v>
      </c>
      <c r="L8097" s="63">
        <v>6.6622486945238792</v>
      </c>
      <c r="M8097" s="63">
        <v>6.940191428142561</v>
      </c>
      <c r="N8097" s="63">
        <v>7.1592728444481697</v>
      </c>
      <c r="O8097" s="71">
        <v>7.1817522481325327</v>
      </c>
    </row>
    <row r="8098" spans="2:15" outlineLevel="1" x14ac:dyDescent="0.25">
      <c r="B8098" s="65">
        <v>8089</v>
      </c>
      <c r="C8098" s="60">
        <v>1</v>
      </c>
      <c r="D8098" s="61">
        <v>0</v>
      </c>
      <c r="E8098" s="61">
        <v>1</v>
      </c>
      <c r="F8098" s="61">
        <v>1</v>
      </c>
      <c r="G8098" s="61">
        <v>0</v>
      </c>
      <c r="H8098" s="61">
        <v>1</v>
      </c>
      <c r="I8098" s="62">
        <v>98413.485115472286</v>
      </c>
      <c r="J8098" s="63">
        <v>5.7262343127354978</v>
      </c>
      <c r="K8098" s="63">
        <v>4.9047969477322662</v>
      </c>
      <c r="L8098" s="63">
        <v>8.3018715474682736</v>
      </c>
      <c r="M8098" s="63">
        <v>8.3022934235297203</v>
      </c>
      <c r="N8098" s="63">
        <v>6.7761748280964182</v>
      </c>
      <c r="O8098" s="71">
        <v>7.1552047769920293</v>
      </c>
    </row>
    <row r="8099" spans="2:15" outlineLevel="1" x14ac:dyDescent="0.25">
      <c r="B8099" s="65">
        <v>8090</v>
      </c>
      <c r="C8099" s="60">
        <v>1</v>
      </c>
      <c r="D8099" s="61">
        <v>0</v>
      </c>
      <c r="E8099" s="61">
        <v>1</v>
      </c>
      <c r="F8099" s="61">
        <v>1</v>
      </c>
      <c r="G8099" s="61">
        <v>0</v>
      </c>
      <c r="H8099" s="61">
        <v>1</v>
      </c>
      <c r="I8099" s="62">
        <v>77746.282108272368</v>
      </c>
      <c r="J8099" s="63">
        <v>6.1844089976465195</v>
      </c>
      <c r="K8099" s="63">
        <v>5.8441119313265038</v>
      </c>
      <c r="L8099" s="63">
        <v>6.8092787162943402</v>
      </c>
      <c r="M8099" s="63">
        <v>6.9662672845718161</v>
      </c>
      <c r="N8099" s="63">
        <v>7.1084199135624937</v>
      </c>
      <c r="O8099" s="71">
        <v>7.3292314328123993</v>
      </c>
    </row>
    <row r="8100" spans="2:15" outlineLevel="1" x14ac:dyDescent="0.25">
      <c r="B8100" s="65">
        <v>8091</v>
      </c>
      <c r="C8100" s="60">
        <v>1</v>
      </c>
      <c r="D8100" s="61">
        <v>0</v>
      </c>
      <c r="E8100" s="61">
        <v>1</v>
      </c>
      <c r="F8100" s="61">
        <v>1</v>
      </c>
      <c r="G8100" s="61">
        <v>1</v>
      </c>
      <c r="H8100" s="61">
        <v>0</v>
      </c>
      <c r="I8100" s="62">
        <v>77732.11773527792</v>
      </c>
      <c r="J8100" s="63">
        <v>6.1625584182318125</v>
      </c>
      <c r="K8100" s="63">
        <v>4.555894065605858</v>
      </c>
      <c r="L8100" s="63">
        <v>6.6003493346998496</v>
      </c>
      <c r="M8100" s="63">
        <v>8.5350368725403243</v>
      </c>
      <c r="N8100" s="63">
        <v>7.168381235291319</v>
      </c>
      <c r="O8100" s="71">
        <v>7.0934394667791683</v>
      </c>
    </row>
    <row r="8101" spans="2:15" outlineLevel="1" x14ac:dyDescent="0.25">
      <c r="B8101" s="65">
        <v>8092</v>
      </c>
      <c r="C8101" s="60">
        <v>1</v>
      </c>
      <c r="D8101" s="61">
        <v>0</v>
      </c>
      <c r="E8101" s="61">
        <v>1</v>
      </c>
      <c r="F8101" s="61">
        <v>1</v>
      </c>
      <c r="G8101" s="61">
        <v>0</v>
      </c>
      <c r="H8101" s="61">
        <v>1</v>
      </c>
      <c r="I8101" s="62">
        <v>60455.371566414906</v>
      </c>
      <c r="J8101" s="63">
        <v>5.3159772686789299</v>
      </c>
      <c r="K8101" s="63">
        <v>4.6588784039216176</v>
      </c>
      <c r="L8101" s="63">
        <v>7.7996067708487837</v>
      </c>
      <c r="M8101" s="63">
        <v>6.0351389416270491</v>
      </c>
      <c r="N8101" s="63">
        <v>7.0517462699999562</v>
      </c>
      <c r="O8101" s="71">
        <v>7.4015628178297277</v>
      </c>
    </row>
    <row r="8102" spans="2:15" outlineLevel="1" x14ac:dyDescent="0.25">
      <c r="B8102" s="65">
        <v>8093</v>
      </c>
      <c r="C8102" s="60">
        <v>1</v>
      </c>
      <c r="D8102" s="61">
        <v>0</v>
      </c>
      <c r="E8102" s="61">
        <v>1</v>
      </c>
      <c r="F8102" s="61">
        <v>1</v>
      </c>
      <c r="G8102" s="61">
        <v>0</v>
      </c>
      <c r="H8102" s="61">
        <v>1</v>
      </c>
      <c r="I8102" s="62">
        <v>94154.930804129006</v>
      </c>
      <c r="J8102" s="63">
        <v>5.6145138859318786</v>
      </c>
      <c r="K8102" s="63">
        <v>4.7898094153771975</v>
      </c>
      <c r="L8102" s="63">
        <v>7.6449147172606562</v>
      </c>
      <c r="M8102" s="63">
        <v>8.1085553138314488</v>
      </c>
      <c r="N8102" s="63">
        <v>6.2156759617372552</v>
      </c>
      <c r="O8102" s="71">
        <v>6.8133251232232919</v>
      </c>
    </row>
    <row r="8103" spans="2:15" outlineLevel="1" x14ac:dyDescent="0.25">
      <c r="B8103" s="65">
        <v>8094</v>
      </c>
      <c r="C8103" s="60">
        <v>1</v>
      </c>
      <c r="D8103" s="61">
        <v>0</v>
      </c>
      <c r="E8103" s="61">
        <v>1</v>
      </c>
      <c r="F8103" s="61">
        <v>1</v>
      </c>
      <c r="G8103" s="61">
        <v>1</v>
      </c>
      <c r="H8103" s="61">
        <v>0</v>
      </c>
      <c r="I8103" s="62">
        <v>93939.612226532729</v>
      </c>
      <c r="J8103" s="63">
        <v>5.8980219123762421</v>
      </c>
      <c r="K8103" s="63">
        <v>4.7828664409910058</v>
      </c>
      <c r="L8103" s="63">
        <v>7.280523018116682</v>
      </c>
      <c r="M8103" s="63">
        <v>6.537229751015067</v>
      </c>
      <c r="N8103" s="63">
        <v>7.5077160655322608</v>
      </c>
      <c r="O8103" s="71">
        <v>7.2174108960802563</v>
      </c>
    </row>
    <row r="8104" spans="2:15" outlineLevel="1" x14ac:dyDescent="0.25">
      <c r="B8104" s="65">
        <v>8095</v>
      </c>
      <c r="C8104" s="60">
        <v>1</v>
      </c>
      <c r="D8104" s="61">
        <v>0</v>
      </c>
      <c r="E8104" s="61">
        <v>1</v>
      </c>
      <c r="F8104" s="61">
        <v>1</v>
      </c>
      <c r="G8104" s="61">
        <v>1</v>
      </c>
      <c r="H8104" s="61">
        <v>0</v>
      </c>
      <c r="I8104" s="62">
        <v>77168.717459538835</v>
      </c>
      <c r="J8104" s="63">
        <v>5.9556217975577281</v>
      </c>
      <c r="K8104" s="63">
        <v>5.3043755228263718</v>
      </c>
      <c r="L8104" s="63">
        <v>6.4016380028710254</v>
      </c>
      <c r="M8104" s="63">
        <v>8.3256410365002615</v>
      </c>
      <c r="N8104" s="63">
        <v>6.9542763878920848</v>
      </c>
      <c r="O8104" s="71">
        <v>6.7083365134750821</v>
      </c>
    </row>
    <row r="8105" spans="2:15" outlineLevel="1" x14ac:dyDescent="0.25">
      <c r="B8105" s="65">
        <v>8096</v>
      </c>
      <c r="C8105" s="60">
        <v>1</v>
      </c>
      <c r="D8105" s="61">
        <v>0</v>
      </c>
      <c r="E8105" s="61">
        <v>1</v>
      </c>
      <c r="F8105" s="61">
        <v>1</v>
      </c>
      <c r="G8105" s="61">
        <v>0</v>
      </c>
      <c r="H8105" s="61">
        <v>1</v>
      </c>
      <c r="I8105" s="62">
        <v>103285.37544861992</v>
      </c>
      <c r="J8105" s="63">
        <v>6.449934654884899</v>
      </c>
      <c r="K8105" s="63">
        <v>5.6083011576932531</v>
      </c>
      <c r="L8105" s="63">
        <v>7.3695952711188371</v>
      </c>
      <c r="M8105" s="63">
        <v>8.2151715944207684</v>
      </c>
      <c r="N8105" s="63">
        <v>7.320774741085792</v>
      </c>
      <c r="O8105" s="71">
        <v>7.5987081360768345</v>
      </c>
    </row>
    <row r="8106" spans="2:15" outlineLevel="1" x14ac:dyDescent="0.25">
      <c r="B8106" s="65">
        <v>8097</v>
      </c>
      <c r="C8106" s="60">
        <v>1</v>
      </c>
      <c r="D8106" s="61">
        <v>0</v>
      </c>
      <c r="E8106" s="61">
        <v>1</v>
      </c>
      <c r="F8106" s="61">
        <v>1</v>
      </c>
      <c r="G8106" s="61">
        <v>0</v>
      </c>
      <c r="H8106" s="61">
        <v>1</v>
      </c>
      <c r="I8106" s="62">
        <v>25196.239347305353</v>
      </c>
      <c r="J8106" s="63">
        <v>5.950160995918985</v>
      </c>
      <c r="K8106" s="63">
        <v>5.4190980459897089</v>
      </c>
      <c r="L8106" s="63">
        <v>6.9758692349671989</v>
      </c>
      <c r="M8106" s="63">
        <v>6.1750603907178618</v>
      </c>
      <c r="N8106" s="63">
        <v>6.3247199778941772</v>
      </c>
      <c r="O8106" s="71">
        <v>6.5680011495198833</v>
      </c>
    </row>
    <row r="8107" spans="2:15" outlineLevel="1" x14ac:dyDescent="0.25">
      <c r="B8107" s="65">
        <v>8098</v>
      </c>
      <c r="C8107" s="60">
        <v>1</v>
      </c>
      <c r="D8107" s="61">
        <v>0</v>
      </c>
      <c r="E8107" s="61">
        <v>1</v>
      </c>
      <c r="F8107" s="61">
        <v>1</v>
      </c>
      <c r="G8107" s="61">
        <v>1</v>
      </c>
      <c r="H8107" s="61">
        <v>0</v>
      </c>
      <c r="I8107" s="62">
        <v>29339.518080001377</v>
      </c>
      <c r="J8107" s="63">
        <v>6.0199300540627103</v>
      </c>
      <c r="K8107" s="63">
        <v>5.2136355676907851</v>
      </c>
      <c r="L8107" s="63">
        <v>6.7510741478883372</v>
      </c>
      <c r="M8107" s="63">
        <v>6.4822197386451395</v>
      </c>
      <c r="N8107" s="63">
        <v>7.4076944887681559</v>
      </c>
      <c r="O8107" s="71">
        <v>7.1779190259611747</v>
      </c>
    </row>
    <row r="8108" spans="2:15" outlineLevel="1" x14ac:dyDescent="0.25">
      <c r="B8108" s="65">
        <v>8099</v>
      </c>
      <c r="C8108" s="60">
        <v>0</v>
      </c>
      <c r="D8108" s="61">
        <v>1</v>
      </c>
      <c r="E8108" s="61">
        <v>1</v>
      </c>
      <c r="F8108" s="61">
        <v>1</v>
      </c>
      <c r="G8108" s="61">
        <v>0</v>
      </c>
      <c r="H8108" s="61">
        <v>1</v>
      </c>
      <c r="I8108" s="62">
        <v>99371.913379261256</v>
      </c>
      <c r="J8108" s="63">
        <v>5.2907590190062281</v>
      </c>
      <c r="K8108" s="63">
        <v>6.089418293957003</v>
      </c>
      <c r="L8108" s="63">
        <v>7.2775172664066829</v>
      </c>
      <c r="M8108" s="63">
        <v>7.8658039635116213</v>
      </c>
      <c r="N8108" s="63">
        <v>7.1749390487038518</v>
      </c>
      <c r="O8108" s="71">
        <v>7.310871407266724</v>
      </c>
    </row>
    <row r="8109" spans="2:15" outlineLevel="1" x14ac:dyDescent="0.25">
      <c r="B8109" s="65">
        <v>8100</v>
      </c>
      <c r="C8109" s="60">
        <v>1</v>
      </c>
      <c r="D8109" s="61">
        <v>0</v>
      </c>
      <c r="E8109" s="61">
        <v>1</v>
      </c>
      <c r="F8109" s="61">
        <v>1</v>
      </c>
      <c r="G8109" s="61">
        <v>1</v>
      </c>
      <c r="H8109" s="61">
        <v>0</v>
      </c>
      <c r="I8109" s="62">
        <v>77685.564033773684</v>
      </c>
      <c r="J8109" s="63">
        <v>5.7815029704997896</v>
      </c>
      <c r="K8109" s="63">
        <v>5.4462505303637503</v>
      </c>
      <c r="L8109" s="63">
        <v>6.7987040020813296</v>
      </c>
      <c r="M8109" s="63">
        <v>8.243557785321082</v>
      </c>
      <c r="N8109" s="63">
        <v>7.1551474113674374</v>
      </c>
      <c r="O8109" s="71">
        <v>6.5934440078663963</v>
      </c>
    </row>
    <row r="8110" spans="2:15" outlineLevel="1" x14ac:dyDescent="0.25">
      <c r="B8110" s="65">
        <v>8101</v>
      </c>
      <c r="C8110" s="60">
        <v>1</v>
      </c>
      <c r="D8110" s="61">
        <v>0</v>
      </c>
      <c r="E8110" s="61">
        <v>1</v>
      </c>
      <c r="F8110" s="61">
        <v>1</v>
      </c>
      <c r="G8110" s="61">
        <v>1</v>
      </c>
      <c r="H8110" s="61">
        <v>0</v>
      </c>
      <c r="I8110" s="62">
        <v>99394.872690961522</v>
      </c>
      <c r="J8110" s="63">
        <v>6.1334515588767324</v>
      </c>
      <c r="K8110" s="63">
        <v>5.567590037014428</v>
      </c>
      <c r="L8110" s="63">
        <v>7.1360558460804633</v>
      </c>
      <c r="M8110" s="63">
        <v>8.6382740301340597</v>
      </c>
      <c r="N8110" s="63">
        <v>6.918182195877427</v>
      </c>
      <c r="O8110" s="71">
        <v>6.2769094540325678</v>
      </c>
    </row>
    <row r="8111" spans="2:15" outlineLevel="1" x14ac:dyDescent="0.25">
      <c r="B8111" s="65">
        <v>8102</v>
      </c>
      <c r="C8111" s="60">
        <v>0</v>
      </c>
      <c r="D8111" s="61">
        <v>1</v>
      </c>
      <c r="E8111" s="61">
        <v>1</v>
      </c>
      <c r="F8111" s="61">
        <v>1</v>
      </c>
      <c r="G8111" s="61">
        <v>1</v>
      </c>
      <c r="H8111" s="61">
        <v>0</v>
      </c>
      <c r="I8111" s="62">
        <v>29454.048775236675</v>
      </c>
      <c r="J8111" s="63">
        <v>5.725157125082136</v>
      </c>
      <c r="K8111" s="63">
        <v>5.726576153870095</v>
      </c>
      <c r="L8111" s="63">
        <v>6.8670412262087694</v>
      </c>
      <c r="M8111" s="63">
        <v>6.6673833719982536</v>
      </c>
      <c r="N8111" s="63">
        <v>7.2063428842428836</v>
      </c>
      <c r="O8111" s="71">
        <v>6.7994065034771349</v>
      </c>
    </row>
    <row r="8112" spans="2:15" outlineLevel="1" x14ac:dyDescent="0.25">
      <c r="B8112" s="65">
        <v>8103</v>
      </c>
      <c r="C8112" s="60">
        <v>0</v>
      </c>
      <c r="D8112" s="61">
        <v>1</v>
      </c>
      <c r="E8112" s="61">
        <v>1</v>
      </c>
      <c r="F8112" s="61">
        <v>1</v>
      </c>
      <c r="G8112" s="61">
        <v>0</v>
      </c>
      <c r="H8112" s="61">
        <v>1</v>
      </c>
      <c r="I8112" s="62">
        <v>64944.879999541416</v>
      </c>
      <c r="J8112" s="63">
        <v>5.64627351820074</v>
      </c>
      <c r="K8112" s="63">
        <v>6.1446477103010135</v>
      </c>
      <c r="L8112" s="63">
        <v>7.0767370186881777</v>
      </c>
      <c r="M8112" s="63">
        <v>6.4503266458504207</v>
      </c>
      <c r="N8112" s="63">
        <v>6.7959219014238528</v>
      </c>
      <c r="O8112" s="71">
        <v>7.1896129357081016</v>
      </c>
    </row>
    <row r="8113" spans="2:15" outlineLevel="1" x14ac:dyDescent="0.25">
      <c r="B8113" s="65">
        <v>8104</v>
      </c>
      <c r="C8113" s="60">
        <v>1</v>
      </c>
      <c r="D8113" s="61">
        <v>0</v>
      </c>
      <c r="E8113" s="61">
        <v>1</v>
      </c>
      <c r="F8113" s="61">
        <v>1</v>
      </c>
      <c r="G8113" s="61">
        <v>1</v>
      </c>
      <c r="H8113" s="61">
        <v>0</v>
      </c>
      <c r="I8113" s="62">
        <v>96017.824681801561</v>
      </c>
      <c r="J8113" s="63">
        <v>6.4812715256252522</v>
      </c>
      <c r="K8113" s="63">
        <v>5.1077977288400191</v>
      </c>
      <c r="L8113" s="63">
        <v>7.6565943223875443</v>
      </c>
      <c r="M8113" s="63">
        <v>6.4377905564546003</v>
      </c>
      <c r="N8113" s="63">
        <v>7.4470953696952371</v>
      </c>
      <c r="O8113" s="71">
        <v>6.9239562543960949</v>
      </c>
    </row>
    <row r="8114" spans="2:15" outlineLevel="1" x14ac:dyDescent="0.25">
      <c r="B8114" s="65">
        <v>8105</v>
      </c>
      <c r="C8114" s="60">
        <v>1</v>
      </c>
      <c r="D8114" s="61">
        <v>0</v>
      </c>
      <c r="E8114" s="61">
        <v>1</v>
      </c>
      <c r="F8114" s="61">
        <v>1</v>
      </c>
      <c r="G8114" s="61">
        <v>0</v>
      </c>
      <c r="H8114" s="61">
        <v>1</v>
      </c>
      <c r="I8114" s="62">
        <v>94502.709984640067</v>
      </c>
      <c r="J8114" s="63">
        <v>5.840996075406534</v>
      </c>
      <c r="K8114" s="63">
        <v>5.0665352324670589</v>
      </c>
      <c r="L8114" s="63">
        <v>7.8395735940636406</v>
      </c>
      <c r="M8114" s="63">
        <v>7.5149961408780221</v>
      </c>
      <c r="N8114" s="63">
        <v>6.2906477709572686</v>
      </c>
      <c r="O8114" s="71">
        <v>6.8822876230819308</v>
      </c>
    </row>
    <row r="8115" spans="2:15" outlineLevel="1" x14ac:dyDescent="0.25">
      <c r="B8115" s="65">
        <v>8106</v>
      </c>
      <c r="C8115" s="60">
        <v>1</v>
      </c>
      <c r="D8115" s="61">
        <v>0</v>
      </c>
      <c r="E8115" s="61">
        <v>1</v>
      </c>
      <c r="F8115" s="61">
        <v>1</v>
      </c>
      <c r="G8115" s="61">
        <v>1</v>
      </c>
      <c r="H8115" s="61">
        <v>0</v>
      </c>
      <c r="I8115" s="62">
        <v>81215.30256139941</v>
      </c>
      <c r="J8115" s="63">
        <v>6.2516810486779288</v>
      </c>
      <c r="K8115" s="63">
        <v>6.0112260083176547</v>
      </c>
      <c r="L8115" s="63">
        <v>6.6215542815984429</v>
      </c>
      <c r="M8115" s="63">
        <v>8.3957958383483557</v>
      </c>
      <c r="N8115" s="63">
        <v>7.0189931425249092</v>
      </c>
      <c r="O8115" s="71">
        <v>6.9102146754228233</v>
      </c>
    </row>
    <row r="8116" spans="2:15" outlineLevel="1" x14ac:dyDescent="0.25">
      <c r="B8116" s="65">
        <v>8107</v>
      </c>
      <c r="C8116" s="60">
        <v>0</v>
      </c>
      <c r="D8116" s="61">
        <v>1</v>
      </c>
      <c r="E8116" s="61">
        <v>1</v>
      </c>
      <c r="F8116" s="61">
        <v>1</v>
      </c>
      <c r="G8116" s="61">
        <v>1</v>
      </c>
      <c r="H8116" s="61">
        <v>0</v>
      </c>
      <c r="I8116" s="62">
        <v>25582.113940599695</v>
      </c>
      <c r="J8116" s="63">
        <v>5.548135296112342</v>
      </c>
      <c r="K8116" s="63">
        <v>5.5868706692289249</v>
      </c>
      <c r="L8116" s="63">
        <v>6.9552025592020499</v>
      </c>
      <c r="M8116" s="63">
        <v>6.4403565001405321</v>
      </c>
      <c r="N8116" s="63">
        <v>6.5936504985857081</v>
      </c>
      <c r="O8116" s="71">
        <v>6.3753711543065164</v>
      </c>
    </row>
    <row r="8117" spans="2:15" outlineLevel="1" x14ac:dyDescent="0.25">
      <c r="B8117" s="65">
        <v>8108</v>
      </c>
      <c r="C8117" s="60">
        <v>0</v>
      </c>
      <c r="D8117" s="61">
        <v>1</v>
      </c>
      <c r="E8117" s="61">
        <v>1</v>
      </c>
      <c r="F8117" s="61">
        <v>1</v>
      </c>
      <c r="G8117" s="61">
        <v>1</v>
      </c>
      <c r="H8117" s="61">
        <v>0</v>
      </c>
      <c r="I8117" s="62">
        <v>96592.512682186993</v>
      </c>
      <c r="J8117" s="63">
        <v>6.2751151356135919</v>
      </c>
      <c r="K8117" s="63">
        <v>6.5073502759259814</v>
      </c>
      <c r="L8117" s="63">
        <v>7.0201751416122748</v>
      </c>
      <c r="M8117" s="63">
        <v>6.7156439344810872</v>
      </c>
      <c r="N8117" s="63">
        <v>6.9627464632669085</v>
      </c>
      <c r="O8117" s="71">
        <v>6.0903146229863694</v>
      </c>
    </row>
    <row r="8118" spans="2:15" outlineLevel="1" x14ac:dyDescent="0.25">
      <c r="B8118" s="65">
        <v>8109</v>
      </c>
      <c r="C8118" s="60">
        <v>0</v>
      </c>
      <c r="D8118" s="61">
        <v>1</v>
      </c>
      <c r="E8118" s="61">
        <v>1</v>
      </c>
      <c r="F8118" s="61">
        <v>1</v>
      </c>
      <c r="G8118" s="61">
        <v>0</v>
      </c>
      <c r="H8118" s="61">
        <v>1</v>
      </c>
      <c r="I8118" s="62">
        <v>79852.432124518949</v>
      </c>
      <c r="J8118" s="63">
        <v>6.0527369427685311</v>
      </c>
      <c r="K8118" s="63">
        <v>6.1111654767859527</v>
      </c>
      <c r="L8118" s="63">
        <v>6.2640054654651589</v>
      </c>
      <c r="M8118" s="63">
        <v>8.7829061282858305</v>
      </c>
      <c r="N8118" s="63">
        <v>6.4027875855093814</v>
      </c>
      <c r="O8118" s="71">
        <v>6.8210799366455355</v>
      </c>
    </row>
    <row r="8119" spans="2:15" outlineLevel="1" x14ac:dyDescent="0.25">
      <c r="B8119" s="65">
        <v>8110</v>
      </c>
      <c r="C8119" s="60">
        <v>1</v>
      </c>
      <c r="D8119" s="61">
        <v>0</v>
      </c>
      <c r="E8119" s="61">
        <v>1</v>
      </c>
      <c r="F8119" s="61">
        <v>1</v>
      </c>
      <c r="G8119" s="61">
        <v>1</v>
      </c>
      <c r="H8119" s="61">
        <v>0</v>
      </c>
      <c r="I8119" s="62">
        <v>63828.742004005529</v>
      </c>
      <c r="J8119" s="63">
        <v>6.6470317610630261</v>
      </c>
      <c r="K8119" s="63">
        <v>5.7217152686639494</v>
      </c>
      <c r="L8119" s="63">
        <v>7.4432895349097574</v>
      </c>
      <c r="M8119" s="63">
        <v>6.1010202424679649</v>
      </c>
      <c r="N8119" s="63">
        <v>6.7034735299154136</v>
      </c>
      <c r="O8119" s="71">
        <v>6.2760282810561492</v>
      </c>
    </row>
    <row r="8120" spans="2:15" outlineLevel="1" x14ac:dyDescent="0.25">
      <c r="B8120" s="65">
        <v>8111</v>
      </c>
      <c r="C8120" s="60">
        <v>1</v>
      </c>
      <c r="D8120" s="61">
        <v>0</v>
      </c>
      <c r="E8120" s="61">
        <v>1</v>
      </c>
      <c r="F8120" s="61">
        <v>1</v>
      </c>
      <c r="G8120" s="61">
        <v>1</v>
      </c>
      <c r="H8120" s="61">
        <v>0</v>
      </c>
      <c r="I8120" s="62">
        <v>76808.20701400355</v>
      </c>
      <c r="J8120" s="63">
        <v>6.0146974712555359</v>
      </c>
      <c r="K8120" s="63">
        <v>4.6286715684910167</v>
      </c>
      <c r="L8120" s="63">
        <v>6.7379314933440995</v>
      </c>
      <c r="M8120" s="63">
        <v>8.5398633179040377</v>
      </c>
      <c r="N8120" s="63">
        <v>7.2163459863170809</v>
      </c>
      <c r="O8120" s="71">
        <v>6.591174624104216</v>
      </c>
    </row>
    <row r="8121" spans="2:15" outlineLevel="1" x14ac:dyDescent="0.25">
      <c r="B8121" s="65">
        <v>8112</v>
      </c>
      <c r="C8121" s="60">
        <v>1</v>
      </c>
      <c r="D8121" s="61">
        <v>0</v>
      </c>
      <c r="E8121" s="61">
        <v>1</v>
      </c>
      <c r="F8121" s="61">
        <v>1</v>
      </c>
      <c r="G8121" s="61">
        <v>1</v>
      </c>
      <c r="H8121" s="61">
        <v>0</v>
      </c>
      <c r="I8121" s="62">
        <v>75836.655464408919</v>
      </c>
      <c r="J8121" s="63">
        <v>5.7483213354347242</v>
      </c>
      <c r="K8121" s="63">
        <v>5.2870526187563387</v>
      </c>
      <c r="L8121" s="63">
        <v>6.7326438268946074</v>
      </c>
      <c r="M8121" s="63">
        <v>7.9033686152979739</v>
      </c>
      <c r="N8121" s="63">
        <v>6.9691105295415747</v>
      </c>
      <c r="O8121" s="71">
        <v>6.7199767633581802</v>
      </c>
    </row>
    <row r="8122" spans="2:15" outlineLevel="1" x14ac:dyDescent="0.25">
      <c r="B8122" s="65">
        <v>8113</v>
      </c>
      <c r="C8122" s="60">
        <v>1</v>
      </c>
      <c r="D8122" s="61">
        <v>0</v>
      </c>
      <c r="E8122" s="61">
        <v>1</v>
      </c>
      <c r="F8122" s="61">
        <v>1</v>
      </c>
      <c r="G8122" s="61">
        <v>1</v>
      </c>
      <c r="H8122" s="61">
        <v>0</v>
      </c>
      <c r="I8122" s="62">
        <v>100220.75583822555</v>
      </c>
      <c r="J8122" s="63">
        <v>6.7128506792639069</v>
      </c>
      <c r="K8122" s="63">
        <v>5.1181261375792806</v>
      </c>
      <c r="L8122" s="63">
        <v>6.4371351673626247</v>
      </c>
      <c r="M8122" s="63">
        <v>8.2364453112868468</v>
      </c>
      <c r="N8122" s="63">
        <v>7.4615529114326575</v>
      </c>
      <c r="O8122" s="71">
        <v>6.9137298132988523</v>
      </c>
    </row>
    <row r="8123" spans="2:15" outlineLevel="1" x14ac:dyDescent="0.25">
      <c r="B8123" s="65">
        <v>8114</v>
      </c>
      <c r="C8123" s="60">
        <v>0</v>
      </c>
      <c r="D8123" s="61">
        <v>1</v>
      </c>
      <c r="E8123" s="61">
        <v>1</v>
      </c>
      <c r="F8123" s="61">
        <v>1</v>
      </c>
      <c r="G8123" s="61">
        <v>1</v>
      </c>
      <c r="H8123" s="61">
        <v>0</v>
      </c>
      <c r="I8123" s="62">
        <v>63119.32103065704</v>
      </c>
      <c r="J8123" s="63">
        <v>5.2027178826482459</v>
      </c>
      <c r="K8123" s="63">
        <v>5.6800707446134684</v>
      </c>
      <c r="L8123" s="63">
        <v>7.3477727713535774</v>
      </c>
      <c r="M8123" s="63">
        <v>6.7550354060125715</v>
      </c>
      <c r="N8123" s="63">
        <v>6.9656614368185377</v>
      </c>
      <c r="O8123" s="71">
        <v>6.771838369535109</v>
      </c>
    </row>
    <row r="8124" spans="2:15" outlineLevel="1" x14ac:dyDescent="0.25">
      <c r="B8124" s="65">
        <v>8115</v>
      </c>
      <c r="C8124" s="60">
        <v>1</v>
      </c>
      <c r="D8124" s="61">
        <v>0</v>
      </c>
      <c r="E8124" s="61">
        <v>1</v>
      </c>
      <c r="F8124" s="61">
        <v>1</v>
      </c>
      <c r="G8124" s="61">
        <v>1</v>
      </c>
      <c r="H8124" s="61">
        <v>0</v>
      </c>
      <c r="I8124" s="62">
        <v>101987.30506026577</v>
      </c>
      <c r="J8124" s="63">
        <v>6.3063874032019474</v>
      </c>
      <c r="K8124" s="63">
        <v>5.5213808125661075</v>
      </c>
      <c r="L8124" s="63">
        <v>7.5314318671132225</v>
      </c>
      <c r="M8124" s="63">
        <v>8.6108790770869152</v>
      </c>
      <c r="N8124" s="63">
        <v>7.4178305907426623</v>
      </c>
      <c r="O8124" s="71">
        <v>6.5262607043975125</v>
      </c>
    </row>
    <row r="8125" spans="2:15" outlineLevel="1" x14ac:dyDescent="0.25">
      <c r="B8125" s="65">
        <v>8116</v>
      </c>
      <c r="C8125" s="60">
        <v>1</v>
      </c>
      <c r="D8125" s="61">
        <v>0</v>
      </c>
      <c r="E8125" s="61">
        <v>1</v>
      </c>
      <c r="F8125" s="61">
        <v>1</v>
      </c>
      <c r="G8125" s="61">
        <v>1</v>
      </c>
      <c r="H8125" s="61">
        <v>0</v>
      </c>
      <c r="I8125" s="62">
        <v>28528.054162090615</v>
      </c>
      <c r="J8125" s="63">
        <v>5.9810687957882536</v>
      </c>
      <c r="K8125" s="63">
        <v>4.9064293559874175</v>
      </c>
      <c r="L8125" s="63">
        <v>6.2152672998990424</v>
      </c>
      <c r="M8125" s="63">
        <v>6.7411819740965786</v>
      </c>
      <c r="N8125" s="63">
        <v>7.4587492814836196</v>
      </c>
      <c r="O8125" s="71">
        <v>7.2209991987968847</v>
      </c>
    </row>
    <row r="8126" spans="2:15" outlineLevel="1" x14ac:dyDescent="0.25">
      <c r="B8126" s="65">
        <v>8117</v>
      </c>
      <c r="C8126" s="60">
        <v>1</v>
      </c>
      <c r="D8126" s="61">
        <v>0</v>
      </c>
      <c r="E8126" s="61">
        <v>1</v>
      </c>
      <c r="F8126" s="61">
        <v>1</v>
      </c>
      <c r="G8126" s="61">
        <v>1</v>
      </c>
      <c r="H8126" s="61">
        <v>0</v>
      </c>
      <c r="I8126" s="62">
        <v>63640.90704975299</v>
      </c>
      <c r="J8126" s="63">
        <v>6.2407102003879489</v>
      </c>
      <c r="K8126" s="63">
        <v>5.4770831790287495</v>
      </c>
      <c r="L8126" s="63">
        <v>7.1487502572679853</v>
      </c>
      <c r="M8126" s="63">
        <v>6.1996244953909407</v>
      </c>
      <c r="N8126" s="63">
        <v>6.9991143962526055</v>
      </c>
      <c r="O8126" s="71">
        <v>6.7860578876857458</v>
      </c>
    </row>
    <row r="8127" spans="2:15" outlineLevel="1" x14ac:dyDescent="0.25">
      <c r="B8127" s="65">
        <v>8118</v>
      </c>
      <c r="C8127" s="60">
        <v>1</v>
      </c>
      <c r="D8127" s="61">
        <v>0</v>
      </c>
      <c r="E8127" s="61">
        <v>1</v>
      </c>
      <c r="F8127" s="61">
        <v>1</v>
      </c>
      <c r="G8127" s="61">
        <v>1</v>
      </c>
      <c r="H8127" s="61">
        <v>0</v>
      </c>
      <c r="I8127" s="62">
        <v>27423.36892100994</v>
      </c>
      <c r="J8127" s="63">
        <v>5.351649559166205</v>
      </c>
      <c r="K8127" s="63">
        <v>5.2705034562949766</v>
      </c>
      <c r="L8127" s="63">
        <v>7.3754597770000014</v>
      </c>
      <c r="M8127" s="63">
        <v>6.4774386688833525</v>
      </c>
      <c r="N8127" s="63">
        <v>7.2881061368986284</v>
      </c>
      <c r="O8127" s="71">
        <v>6.8079802936434923</v>
      </c>
    </row>
    <row r="8128" spans="2:15" outlineLevel="1" x14ac:dyDescent="0.25">
      <c r="B8128" s="65">
        <v>8119</v>
      </c>
      <c r="C8128" s="60">
        <v>1</v>
      </c>
      <c r="D8128" s="61">
        <v>0</v>
      </c>
      <c r="E8128" s="61">
        <v>1</v>
      </c>
      <c r="F8128" s="61">
        <v>1</v>
      </c>
      <c r="G8128" s="61">
        <v>0</v>
      </c>
      <c r="H8128" s="61">
        <v>1</v>
      </c>
      <c r="I8128" s="62">
        <v>29022.918274090378</v>
      </c>
      <c r="J8128" s="63">
        <v>5.64139990827322</v>
      </c>
      <c r="K8128" s="63">
        <v>5.5031729073550073</v>
      </c>
      <c r="L8128" s="63">
        <v>6.6955572726574983</v>
      </c>
      <c r="M8128" s="63">
        <v>7.1197134276550829</v>
      </c>
      <c r="N8128" s="63">
        <v>6.8840931334370374</v>
      </c>
      <c r="O8128" s="71">
        <v>6.8982370730226226</v>
      </c>
    </row>
    <row r="8129" spans="2:15" outlineLevel="1" x14ac:dyDescent="0.25">
      <c r="B8129" s="65">
        <v>8120</v>
      </c>
      <c r="C8129" s="60">
        <v>1</v>
      </c>
      <c r="D8129" s="61">
        <v>0</v>
      </c>
      <c r="E8129" s="61">
        <v>1</v>
      </c>
      <c r="F8129" s="61">
        <v>1</v>
      </c>
      <c r="G8129" s="61">
        <v>0</v>
      </c>
      <c r="H8129" s="61">
        <v>1</v>
      </c>
      <c r="I8129" s="62">
        <v>98468.415476263239</v>
      </c>
      <c r="J8129" s="63">
        <v>6.3703927332705117</v>
      </c>
      <c r="K8129" s="63">
        <v>5.6191378453779004</v>
      </c>
      <c r="L8129" s="63">
        <v>7.813227669684804</v>
      </c>
      <c r="M8129" s="63">
        <v>7.5008890374206736</v>
      </c>
      <c r="N8129" s="63">
        <v>6.5591302535950913</v>
      </c>
      <c r="O8129" s="71">
        <v>6.9928474794789022</v>
      </c>
    </row>
    <row r="8130" spans="2:15" outlineLevel="1" x14ac:dyDescent="0.25">
      <c r="B8130" s="65">
        <v>8121</v>
      </c>
      <c r="C8130" s="60">
        <v>1</v>
      </c>
      <c r="D8130" s="61">
        <v>0</v>
      </c>
      <c r="E8130" s="61">
        <v>1</v>
      </c>
      <c r="F8130" s="61">
        <v>1</v>
      </c>
      <c r="G8130" s="61">
        <v>1</v>
      </c>
      <c r="H8130" s="61">
        <v>0</v>
      </c>
      <c r="I8130" s="62">
        <v>28848.94270639497</v>
      </c>
      <c r="J8130" s="63">
        <v>5.5855907925256094</v>
      </c>
      <c r="K8130" s="63">
        <v>5.3669730784968479</v>
      </c>
      <c r="L8130" s="63">
        <v>6.8604823242361972</v>
      </c>
      <c r="M8130" s="63">
        <v>7.2442501829293198</v>
      </c>
      <c r="N8130" s="63">
        <v>6.9434866462346525</v>
      </c>
      <c r="O8130" s="71">
        <v>6.7317389770573222</v>
      </c>
    </row>
    <row r="8131" spans="2:15" outlineLevel="1" x14ac:dyDescent="0.25">
      <c r="B8131" s="65">
        <v>8122</v>
      </c>
      <c r="C8131" s="60">
        <v>1</v>
      </c>
      <c r="D8131" s="61">
        <v>0</v>
      </c>
      <c r="E8131" s="61">
        <v>1</v>
      </c>
      <c r="F8131" s="61">
        <v>1</v>
      </c>
      <c r="G8131" s="61">
        <v>1</v>
      </c>
      <c r="H8131" s="61">
        <v>0</v>
      </c>
      <c r="I8131" s="62">
        <v>93999.899151806123</v>
      </c>
      <c r="J8131" s="63">
        <v>5.6252444462032916</v>
      </c>
      <c r="K8131" s="63">
        <v>4.8839357275534985</v>
      </c>
      <c r="L8131" s="63">
        <v>7.8465955770833826</v>
      </c>
      <c r="M8131" s="63">
        <v>6.8700393394341024</v>
      </c>
      <c r="N8131" s="63">
        <v>7.2298502071852919</v>
      </c>
      <c r="O8131" s="71">
        <v>6.959254337875028</v>
      </c>
    </row>
    <row r="8132" spans="2:15" outlineLevel="1" x14ac:dyDescent="0.25">
      <c r="B8132" s="65">
        <v>8123</v>
      </c>
      <c r="C8132" s="60">
        <v>1</v>
      </c>
      <c r="D8132" s="61">
        <v>0</v>
      </c>
      <c r="E8132" s="61">
        <v>1</v>
      </c>
      <c r="F8132" s="61">
        <v>1</v>
      </c>
      <c r="G8132" s="61">
        <v>1</v>
      </c>
      <c r="H8132" s="61">
        <v>0</v>
      </c>
      <c r="I8132" s="62">
        <v>96180.539135128347</v>
      </c>
      <c r="J8132" s="63">
        <v>5.8478081960939514</v>
      </c>
      <c r="K8132" s="63">
        <v>5.8158725139372338</v>
      </c>
      <c r="L8132" s="63">
        <v>7.6311871894191015</v>
      </c>
      <c r="M8132" s="63">
        <v>6.7034937172198203</v>
      </c>
      <c r="N8132" s="63">
        <v>7.1762745389797455</v>
      </c>
      <c r="O8132" s="71">
        <v>6.8069421198476219</v>
      </c>
    </row>
    <row r="8133" spans="2:15" outlineLevel="1" x14ac:dyDescent="0.25">
      <c r="B8133" s="65">
        <v>8124</v>
      </c>
      <c r="C8133" s="60">
        <v>1</v>
      </c>
      <c r="D8133" s="61">
        <v>0</v>
      </c>
      <c r="E8133" s="61">
        <v>1</v>
      </c>
      <c r="F8133" s="61">
        <v>1</v>
      </c>
      <c r="G8133" s="61">
        <v>0</v>
      </c>
      <c r="H8133" s="61">
        <v>1</v>
      </c>
      <c r="I8133" s="62">
        <v>95236.094460131033</v>
      </c>
      <c r="J8133" s="63">
        <v>6.6125020757733024</v>
      </c>
      <c r="K8133" s="63">
        <v>4.9588572323965625</v>
      </c>
      <c r="L8133" s="63">
        <v>6.763731229935404</v>
      </c>
      <c r="M8133" s="63">
        <v>7.5811587791458379</v>
      </c>
      <c r="N8133" s="63">
        <v>6.4453091203479653</v>
      </c>
      <c r="O8133" s="71">
        <v>6.7984095087969916</v>
      </c>
    </row>
    <row r="8134" spans="2:15" outlineLevel="1" x14ac:dyDescent="0.25">
      <c r="B8134" s="65">
        <v>8125</v>
      </c>
      <c r="C8134" s="60">
        <v>0</v>
      </c>
      <c r="D8134" s="61">
        <v>1</v>
      </c>
      <c r="E8134" s="61">
        <v>1</v>
      </c>
      <c r="F8134" s="61">
        <v>1</v>
      </c>
      <c r="G8134" s="61">
        <v>1</v>
      </c>
      <c r="H8134" s="61">
        <v>0</v>
      </c>
      <c r="I8134" s="62">
        <v>103446.94628200606</v>
      </c>
      <c r="J8134" s="63">
        <v>6.3507765708679642</v>
      </c>
      <c r="K8134" s="63">
        <v>6.8213351168263276</v>
      </c>
      <c r="L8134" s="63">
        <v>6.8864264727965532</v>
      </c>
      <c r="M8134" s="63">
        <v>8.6394695900635625</v>
      </c>
      <c r="N8134" s="63">
        <v>6.7579424090585052</v>
      </c>
      <c r="O8134" s="71">
        <v>6.4811674463576256</v>
      </c>
    </row>
    <row r="8135" spans="2:15" outlineLevel="1" x14ac:dyDescent="0.25">
      <c r="B8135" s="65">
        <v>8126</v>
      </c>
      <c r="C8135" s="60">
        <v>1</v>
      </c>
      <c r="D8135" s="61">
        <v>0</v>
      </c>
      <c r="E8135" s="61">
        <v>1</v>
      </c>
      <c r="F8135" s="61">
        <v>1</v>
      </c>
      <c r="G8135" s="61">
        <v>0</v>
      </c>
      <c r="H8135" s="61">
        <v>1</v>
      </c>
      <c r="I8135" s="62">
        <v>97570.717641506155</v>
      </c>
      <c r="J8135" s="63">
        <v>6.0965715282822996</v>
      </c>
      <c r="K8135" s="63">
        <v>4.3963505594322241</v>
      </c>
      <c r="L8135" s="63">
        <v>7.653203440945969</v>
      </c>
      <c r="M8135" s="63">
        <v>8.3777892308964397</v>
      </c>
      <c r="N8135" s="63">
        <v>6.9785176951214556</v>
      </c>
      <c r="O8135" s="71">
        <v>7.0737608853768448</v>
      </c>
    </row>
    <row r="8136" spans="2:15" outlineLevel="1" x14ac:dyDescent="0.25">
      <c r="B8136" s="65">
        <v>8127</v>
      </c>
      <c r="C8136" s="60">
        <v>0</v>
      </c>
      <c r="D8136" s="61">
        <v>1</v>
      </c>
      <c r="E8136" s="61">
        <v>1</v>
      </c>
      <c r="F8136" s="61">
        <v>1</v>
      </c>
      <c r="G8136" s="61">
        <v>0</v>
      </c>
      <c r="H8136" s="61">
        <v>1</v>
      </c>
      <c r="I8136" s="62">
        <v>98034.822664209889</v>
      </c>
      <c r="J8136" s="63">
        <v>5.4214009385947382</v>
      </c>
      <c r="K8136" s="63">
        <v>5.5603564021169634</v>
      </c>
      <c r="L8136" s="63">
        <v>7.9218756859605444</v>
      </c>
      <c r="M8136" s="63">
        <v>8.5204882366889052</v>
      </c>
      <c r="N8136" s="63">
        <v>6.1057316887113426</v>
      </c>
      <c r="O8136" s="71">
        <v>7.1949808387013237</v>
      </c>
    </row>
    <row r="8137" spans="2:15" outlineLevel="1" x14ac:dyDescent="0.25">
      <c r="B8137" s="65">
        <v>8128</v>
      </c>
      <c r="C8137" s="60">
        <v>1</v>
      </c>
      <c r="D8137" s="61">
        <v>0</v>
      </c>
      <c r="E8137" s="61">
        <v>1</v>
      </c>
      <c r="F8137" s="61">
        <v>1</v>
      </c>
      <c r="G8137" s="61">
        <v>1</v>
      </c>
      <c r="H8137" s="61">
        <v>0</v>
      </c>
      <c r="I8137" s="62">
        <v>76134.223653632129</v>
      </c>
      <c r="J8137" s="63">
        <v>5.7762066151081708</v>
      </c>
      <c r="K8137" s="63">
        <v>4.6981010439911701</v>
      </c>
      <c r="L8137" s="63">
        <v>7.073031621111781</v>
      </c>
      <c r="M8137" s="63">
        <v>8.3334527182355753</v>
      </c>
      <c r="N8137" s="63">
        <v>7.2027412571518834</v>
      </c>
      <c r="O8137" s="71">
        <v>6.5668722400173216</v>
      </c>
    </row>
    <row r="8138" spans="2:15" outlineLevel="1" x14ac:dyDescent="0.25">
      <c r="B8138" s="65">
        <v>8129</v>
      </c>
      <c r="C8138" s="60">
        <v>1</v>
      </c>
      <c r="D8138" s="61">
        <v>0</v>
      </c>
      <c r="E8138" s="61">
        <v>1</v>
      </c>
      <c r="F8138" s="61">
        <v>1</v>
      </c>
      <c r="G8138" s="61">
        <v>0</v>
      </c>
      <c r="H8138" s="61">
        <v>1</v>
      </c>
      <c r="I8138" s="62">
        <v>94069.710457801586</v>
      </c>
      <c r="J8138" s="63">
        <v>6.0158079434060898</v>
      </c>
      <c r="K8138" s="63">
        <v>4.2679939396879787</v>
      </c>
      <c r="L8138" s="63">
        <v>7.4620575140035914</v>
      </c>
      <c r="M8138" s="63">
        <v>8.5230315170984543</v>
      </c>
      <c r="N8138" s="63">
        <v>6.2759182776623268</v>
      </c>
      <c r="O8138" s="71">
        <v>6.4609518018353507</v>
      </c>
    </row>
    <row r="8139" spans="2:15" outlineLevel="1" x14ac:dyDescent="0.25">
      <c r="B8139" s="65">
        <v>8130</v>
      </c>
      <c r="C8139" s="60">
        <v>1</v>
      </c>
      <c r="D8139" s="61">
        <v>0</v>
      </c>
      <c r="E8139" s="61">
        <v>1</v>
      </c>
      <c r="F8139" s="61">
        <v>1</v>
      </c>
      <c r="G8139" s="61">
        <v>1</v>
      </c>
      <c r="H8139" s="61">
        <v>0</v>
      </c>
      <c r="I8139" s="62">
        <v>104949.59176186108</v>
      </c>
      <c r="J8139" s="63">
        <v>6.3995163553841996</v>
      </c>
      <c r="K8139" s="63">
        <v>5.851497510005264</v>
      </c>
      <c r="L8139" s="63">
        <v>8.2034341178026153</v>
      </c>
      <c r="M8139" s="63">
        <v>8.8161418863906071</v>
      </c>
      <c r="N8139" s="63">
        <v>7.2469827030711453</v>
      </c>
      <c r="O8139" s="71">
        <v>6.8130368779215393</v>
      </c>
    </row>
    <row r="8140" spans="2:15" outlineLevel="1" x14ac:dyDescent="0.25">
      <c r="B8140" s="65">
        <v>8131</v>
      </c>
      <c r="C8140" s="60">
        <v>1</v>
      </c>
      <c r="D8140" s="61">
        <v>0</v>
      </c>
      <c r="E8140" s="61">
        <v>1</v>
      </c>
      <c r="F8140" s="61">
        <v>1</v>
      </c>
      <c r="G8140" s="61">
        <v>0</v>
      </c>
      <c r="H8140" s="61">
        <v>1</v>
      </c>
      <c r="I8140" s="62">
        <v>74252.00342148784</v>
      </c>
      <c r="J8140" s="63">
        <v>5.6796522390023849</v>
      </c>
      <c r="K8140" s="63">
        <v>4.743834657464677</v>
      </c>
      <c r="L8140" s="63">
        <v>6.5966470754149142</v>
      </c>
      <c r="M8140" s="63">
        <v>7.6476748766456444</v>
      </c>
      <c r="N8140" s="63">
        <v>6.8764969636166322</v>
      </c>
      <c r="O8140" s="71">
        <v>7.3869846299963378</v>
      </c>
    </row>
    <row r="8141" spans="2:15" outlineLevel="1" x14ac:dyDescent="0.25">
      <c r="B8141" s="65">
        <v>8132</v>
      </c>
      <c r="C8141" s="60">
        <v>1</v>
      </c>
      <c r="D8141" s="61">
        <v>0</v>
      </c>
      <c r="E8141" s="61">
        <v>1</v>
      </c>
      <c r="F8141" s="61">
        <v>1</v>
      </c>
      <c r="G8141" s="61">
        <v>1</v>
      </c>
      <c r="H8141" s="61">
        <v>0</v>
      </c>
      <c r="I8141" s="62">
        <v>101922.82820639851</v>
      </c>
      <c r="J8141" s="63">
        <v>7.0025578457099078</v>
      </c>
      <c r="K8141" s="63">
        <v>5.3986527757363234</v>
      </c>
      <c r="L8141" s="63">
        <v>8.4199510402685682</v>
      </c>
      <c r="M8141" s="63">
        <v>8.3169506657014836</v>
      </c>
      <c r="N8141" s="63">
        <v>6.6543530823977282</v>
      </c>
      <c r="O8141" s="71">
        <v>6.4651127706177007</v>
      </c>
    </row>
    <row r="8142" spans="2:15" outlineLevel="1" x14ac:dyDescent="0.25">
      <c r="B8142" s="65">
        <v>8133</v>
      </c>
      <c r="C8142" s="60">
        <v>0</v>
      </c>
      <c r="D8142" s="61">
        <v>1</v>
      </c>
      <c r="E8142" s="61">
        <v>1</v>
      </c>
      <c r="F8142" s="61">
        <v>1</v>
      </c>
      <c r="G8142" s="61">
        <v>0</v>
      </c>
      <c r="H8142" s="61">
        <v>1</v>
      </c>
      <c r="I8142" s="62">
        <v>25017.423020323258</v>
      </c>
      <c r="J8142" s="63">
        <v>5.27658672454133</v>
      </c>
      <c r="K8142" s="63">
        <v>5.837651933491423</v>
      </c>
      <c r="L8142" s="63">
        <v>6.8695254975317912</v>
      </c>
      <c r="M8142" s="63">
        <v>6.2840048371000723</v>
      </c>
      <c r="N8142" s="63">
        <v>6.4965298301852545</v>
      </c>
      <c r="O8142" s="71">
        <v>6.4989286150168644</v>
      </c>
    </row>
    <row r="8143" spans="2:15" outlineLevel="1" x14ac:dyDescent="0.25">
      <c r="B8143" s="65">
        <v>8134</v>
      </c>
      <c r="C8143" s="60">
        <v>1</v>
      </c>
      <c r="D8143" s="61">
        <v>0</v>
      </c>
      <c r="E8143" s="61">
        <v>1</v>
      </c>
      <c r="F8143" s="61">
        <v>1</v>
      </c>
      <c r="G8143" s="61">
        <v>1</v>
      </c>
      <c r="H8143" s="61">
        <v>0</v>
      </c>
      <c r="I8143" s="62">
        <v>90859.57883592759</v>
      </c>
      <c r="J8143" s="63">
        <v>6.0063977555737651</v>
      </c>
      <c r="K8143" s="63">
        <v>4.2711335659561911</v>
      </c>
      <c r="L8143" s="63">
        <v>7.1096669568555315</v>
      </c>
      <c r="M8143" s="63">
        <v>8.0855739145452787</v>
      </c>
      <c r="N8143" s="63">
        <v>6.1091417530106096</v>
      </c>
      <c r="O8143" s="71">
        <v>5.9779580705461397</v>
      </c>
    </row>
    <row r="8144" spans="2:15" outlineLevel="1" x14ac:dyDescent="0.25">
      <c r="B8144" s="65">
        <v>8135</v>
      </c>
      <c r="C8144" s="60">
        <v>1</v>
      </c>
      <c r="D8144" s="61">
        <v>0</v>
      </c>
      <c r="E8144" s="61">
        <v>1</v>
      </c>
      <c r="F8144" s="61">
        <v>1</v>
      </c>
      <c r="G8144" s="61">
        <v>1</v>
      </c>
      <c r="H8144" s="61">
        <v>0</v>
      </c>
      <c r="I8144" s="62">
        <v>59199.110360758394</v>
      </c>
      <c r="J8144" s="63">
        <v>5.9381268114228964</v>
      </c>
      <c r="K8144" s="63">
        <v>4.7713663768033738</v>
      </c>
      <c r="L8144" s="63">
        <v>7.3158151505003772</v>
      </c>
      <c r="M8144" s="63">
        <v>6.1580280788214523</v>
      </c>
      <c r="N8144" s="63">
        <v>6.7932459697763115</v>
      </c>
      <c r="O8144" s="71">
        <v>6.273675521257454</v>
      </c>
    </row>
    <row r="8145" spans="2:15" outlineLevel="1" x14ac:dyDescent="0.25">
      <c r="B8145" s="65">
        <v>8136</v>
      </c>
      <c r="C8145" s="60">
        <v>1</v>
      </c>
      <c r="D8145" s="61">
        <v>0</v>
      </c>
      <c r="E8145" s="61">
        <v>1</v>
      </c>
      <c r="F8145" s="61">
        <v>1</v>
      </c>
      <c r="G8145" s="61">
        <v>0</v>
      </c>
      <c r="H8145" s="61">
        <v>1</v>
      </c>
      <c r="I8145" s="62">
        <v>93500.919365311696</v>
      </c>
      <c r="J8145" s="63">
        <v>6.6565113882527323</v>
      </c>
      <c r="K8145" s="63">
        <v>4.946869237934826</v>
      </c>
      <c r="L8145" s="63">
        <v>7.4690449056063937</v>
      </c>
      <c r="M8145" s="63">
        <v>6.1085880347813051</v>
      </c>
      <c r="N8145" s="63">
        <v>6.7431620729384729</v>
      </c>
      <c r="O8145" s="71">
        <v>7.1393363873041205</v>
      </c>
    </row>
    <row r="8146" spans="2:15" outlineLevel="1" x14ac:dyDescent="0.25">
      <c r="B8146" s="65">
        <v>8137</v>
      </c>
      <c r="C8146" s="60">
        <v>1</v>
      </c>
      <c r="D8146" s="61">
        <v>0</v>
      </c>
      <c r="E8146" s="61">
        <v>1</v>
      </c>
      <c r="F8146" s="61">
        <v>1</v>
      </c>
      <c r="G8146" s="61">
        <v>1</v>
      </c>
      <c r="H8146" s="61">
        <v>0</v>
      </c>
      <c r="I8146" s="62">
        <v>78985.929802492392</v>
      </c>
      <c r="J8146" s="63">
        <v>5.8592389997829564</v>
      </c>
      <c r="K8146" s="63">
        <v>5.2089488115752056</v>
      </c>
      <c r="L8146" s="63">
        <v>6.5009030115538664</v>
      </c>
      <c r="M8146" s="63">
        <v>8.6359178624126187</v>
      </c>
      <c r="N8146" s="63">
        <v>7.2103278211996296</v>
      </c>
      <c r="O8146" s="71">
        <v>7.0390326658111491</v>
      </c>
    </row>
    <row r="8147" spans="2:15" outlineLevel="1" x14ac:dyDescent="0.25">
      <c r="B8147" s="65">
        <v>8138</v>
      </c>
      <c r="C8147" s="60">
        <v>1</v>
      </c>
      <c r="D8147" s="61">
        <v>0</v>
      </c>
      <c r="E8147" s="61">
        <v>1</v>
      </c>
      <c r="F8147" s="61">
        <v>1</v>
      </c>
      <c r="G8147" s="61">
        <v>1</v>
      </c>
      <c r="H8147" s="61">
        <v>0</v>
      </c>
      <c r="I8147" s="62">
        <v>78616.805724379868</v>
      </c>
      <c r="J8147" s="63">
        <v>6.0760555017109912</v>
      </c>
      <c r="K8147" s="63">
        <v>5.0603319027354603</v>
      </c>
      <c r="L8147" s="63">
        <v>6.9053532795144843</v>
      </c>
      <c r="M8147" s="63">
        <v>8.4770752445550634</v>
      </c>
      <c r="N8147" s="63">
        <v>7.2182798427247192</v>
      </c>
      <c r="O8147" s="71">
        <v>6.7267343828766464</v>
      </c>
    </row>
    <row r="8148" spans="2:15" outlineLevel="1" x14ac:dyDescent="0.25">
      <c r="B8148" s="65">
        <v>8139</v>
      </c>
      <c r="C8148" s="60">
        <v>1</v>
      </c>
      <c r="D8148" s="61">
        <v>0</v>
      </c>
      <c r="E8148" s="61">
        <v>1</v>
      </c>
      <c r="F8148" s="61">
        <v>1</v>
      </c>
      <c r="G8148" s="61">
        <v>1</v>
      </c>
      <c r="H8148" s="61">
        <v>0</v>
      </c>
      <c r="I8148" s="62">
        <v>99003.113020916848</v>
      </c>
      <c r="J8148" s="63">
        <v>5.8853503832897189</v>
      </c>
      <c r="K8148" s="63">
        <v>5.5826213327764949</v>
      </c>
      <c r="L8148" s="63">
        <v>7.1414412195622559</v>
      </c>
      <c r="M8148" s="63">
        <v>8.1982387935246539</v>
      </c>
      <c r="N8148" s="63">
        <v>7.2393294687506629</v>
      </c>
      <c r="O8148" s="71">
        <v>6.6214447947099249</v>
      </c>
    </row>
    <row r="8149" spans="2:15" outlineLevel="1" x14ac:dyDescent="0.25">
      <c r="B8149" s="65">
        <v>8140</v>
      </c>
      <c r="C8149" s="60">
        <v>1</v>
      </c>
      <c r="D8149" s="61">
        <v>0</v>
      </c>
      <c r="E8149" s="61">
        <v>1</v>
      </c>
      <c r="F8149" s="61">
        <v>1</v>
      </c>
      <c r="G8149" s="61">
        <v>1</v>
      </c>
      <c r="H8149" s="61">
        <v>0</v>
      </c>
      <c r="I8149" s="62">
        <v>29936.942465690794</v>
      </c>
      <c r="J8149" s="63">
        <v>5.7771724740079033</v>
      </c>
      <c r="K8149" s="63">
        <v>5.7236189894203706</v>
      </c>
      <c r="L8149" s="63">
        <v>6.88035310193884</v>
      </c>
      <c r="M8149" s="63">
        <v>6.4628360120919091</v>
      </c>
      <c r="N8149" s="63">
        <v>7.2545935605121397</v>
      </c>
      <c r="O8149" s="71">
        <v>7.1803809005458561</v>
      </c>
    </row>
    <row r="8150" spans="2:15" outlineLevel="1" x14ac:dyDescent="0.25">
      <c r="B8150" s="65">
        <v>8141</v>
      </c>
      <c r="C8150" s="60">
        <v>1</v>
      </c>
      <c r="D8150" s="61">
        <v>0</v>
      </c>
      <c r="E8150" s="61">
        <v>1</v>
      </c>
      <c r="F8150" s="61">
        <v>1</v>
      </c>
      <c r="G8150" s="61">
        <v>0</v>
      </c>
      <c r="H8150" s="61">
        <v>1</v>
      </c>
      <c r="I8150" s="62">
        <v>60510.070729012572</v>
      </c>
      <c r="J8150" s="63">
        <v>6.4468184268318129</v>
      </c>
      <c r="K8150" s="63">
        <v>4.6614136913925872</v>
      </c>
      <c r="L8150" s="63">
        <v>6.6395458555895273</v>
      </c>
      <c r="M8150" s="63">
        <v>6.4989630299124368</v>
      </c>
      <c r="N8150" s="63">
        <v>6.4320621947759999</v>
      </c>
      <c r="O8150" s="71">
        <v>6.786774089616344</v>
      </c>
    </row>
    <row r="8151" spans="2:15" outlineLevel="1" x14ac:dyDescent="0.25">
      <c r="B8151" s="65">
        <v>8142</v>
      </c>
      <c r="C8151" s="60">
        <v>1</v>
      </c>
      <c r="D8151" s="61">
        <v>0</v>
      </c>
      <c r="E8151" s="61">
        <v>1</v>
      </c>
      <c r="F8151" s="61">
        <v>1</v>
      </c>
      <c r="G8151" s="61">
        <v>1</v>
      </c>
      <c r="H8151" s="61">
        <v>0</v>
      </c>
      <c r="I8151" s="62">
        <v>99359.652136771503</v>
      </c>
      <c r="J8151" s="63">
        <v>6.2265939889944404</v>
      </c>
      <c r="K8151" s="63">
        <v>5.4839705194813355</v>
      </c>
      <c r="L8151" s="63">
        <v>7.4039991765234383</v>
      </c>
      <c r="M8151" s="63">
        <v>7.3765095601007236</v>
      </c>
      <c r="N8151" s="63">
        <v>7.6211923240719495</v>
      </c>
      <c r="O8151" s="71">
        <v>6.9822952512087095</v>
      </c>
    </row>
    <row r="8152" spans="2:15" outlineLevel="1" x14ac:dyDescent="0.25">
      <c r="B8152" s="65">
        <v>8143</v>
      </c>
      <c r="C8152" s="60">
        <v>1</v>
      </c>
      <c r="D8152" s="61">
        <v>0</v>
      </c>
      <c r="E8152" s="61">
        <v>1</v>
      </c>
      <c r="F8152" s="61">
        <v>1</v>
      </c>
      <c r="G8152" s="61">
        <v>0</v>
      </c>
      <c r="H8152" s="61">
        <v>1</v>
      </c>
      <c r="I8152" s="62">
        <v>29351.305900254738</v>
      </c>
      <c r="J8152" s="63">
        <v>5.8021022637638335</v>
      </c>
      <c r="K8152" s="63">
        <v>5.6732196082379982</v>
      </c>
      <c r="L8152" s="63">
        <v>6.1844257514972769</v>
      </c>
      <c r="M8152" s="63">
        <v>6.7360728053601342</v>
      </c>
      <c r="N8152" s="63">
        <v>7.0770421026903092</v>
      </c>
      <c r="O8152" s="71">
        <v>7.2382610917312693</v>
      </c>
    </row>
    <row r="8153" spans="2:15" outlineLevel="1" x14ac:dyDescent="0.25">
      <c r="B8153" s="65">
        <v>8144</v>
      </c>
      <c r="C8153" s="60">
        <v>1</v>
      </c>
      <c r="D8153" s="61">
        <v>0</v>
      </c>
      <c r="E8153" s="61">
        <v>1</v>
      </c>
      <c r="F8153" s="61">
        <v>1</v>
      </c>
      <c r="G8153" s="61">
        <v>1</v>
      </c>
      <c r="H8153" s="61">
        <v>0</v>
      </c>
      <c r="I8153" s="62">
        <v>27650.224201321718</v>
      </c>
      <c r="J8153" s="63">
        <v>5.8824549190124991</v>
      </c>
      <c r="K8153" s="63">
        <v>5.2182667570371972</v>
      </c>
      <c r="L8153" s="63">
        <v>6.1285231110002778</v>
      </c>
      <c r="M8153" s="63">
        <v>6.3648990114371724</v>
      </c>
      <c r="N8153" s="63">
        <v>7.4616525093913495</v>
      </c>
      <c r="O8153" s="71">
        <v>7.0629901880612245</v>
      </c>
    </row>
    <row r="8154" spans="2:15" outlineLevel="1" x14ac:dyDescent="0.25">
      <c r="B8154" s="65">
        <v>8145</v>
      </c>
      <c r="C8154" s="60">
        <v>1</v>
      </c>
      <c r="D8154" s="61">
        <v>0</v>
      </c>
      <c r="E8154" s="61">
        <v>1</v>
      </c>
      <c r="F8154" s="61">
        <v>1</v>
      </c>
      <c r="G8154" s="61">
        <v>0</v>
      </c>
      <c r="H8154" s="61">
        <v>1</v>
      </c>
      <c r="I8154" s="62">
        <v>27534.630419351452</v>
      </c>
      <c r="J8154" s="63">
        <v>5.6533233317744669</v>
      </c>
      <c r="K8154" s="63">
        <v>4.731993951770046</v>
      </c>
      <c r="L8154" s="63">
        <v>6.6678537221444181</v>
      </c>
      <c r="M8154" s="63">
        <v>7.4517009252102202</v>
      </c>
      <c r="N8154" s="63">
        <v>6.6356069521546619</v>
      </c>
      <c r="O8154" s="71">
        <v>7.131141885987776</v>
      </c>
    </row>
    <row r="8155" spans="2:15" outlineLevel="1" x14ac:dyDescent="0.25">
      <c r="B8155" s="65">
        <v>8146</v>
      </c>
      <c r="C8155" s="60">
        <v>1</v>
      </c>
      <c r="D8155" s="61">
        <v>0</v>
      </c>
      <c r="E8155" s="61">
        <v>1</v>
      </c>
      <c r="F8155" s="61">
        <v>1</v>
      </c>
      <c r="G8155" s="61">
        <v>0</v>
      </c>
      <c r="H8155" s="61">
        <v>1</v>
      </c>
      <c r="I8155" s="62">
        <v>102453.10892977401</v>
      </c>
      <c r="J8155" s="63">
        <v>6.7767625573409376</v>
      </c>
      <c r="K8155" s="63">
        <v>5.6942048259569518</v>
      </c>
      <c r="L8155" s="63">
        <v>7.7433048751160731</v>
      </c>
      <c r="M8155" s="63">
        <v>8.0994457505139046</v>
      </c>
      <c r="N8155" s="63">
        <v>6.7232196631366543</v>
      </c>
      <c r="O8155" s="71">
        <v>7.2659479199305093</v>
      </c>
    </row>
    <row r="8156" spans="2:15" outlineLevel="1" x14ac:dyDescent="0.25">
      <c r="B8156" s="65">
        <v>8147</v>
      </c>
      <c r="C8156" s="60">
        <v>1</v>
      </c>
      <c r="D8156" s="61">
        <v>0</v>
      </c>
      <c r="E8156" s="61">
        <v>1</v>
      </c>
      <c r="F8156" s="61">
        <v>1</v>
      </c>
      <c r="G8156" s="61">
        <v>0</v>
      </c>
      <c r="H8156" s="61">
        <v>1</v>
      </c>
      <c r="I8156" s="62">
        <v>26302.196862853394</v>
      </c>
      <c r="J8156" s="63">
        <v>5.8070062393877286</v>
      </c>
      <c r="K8156" s="63">
        <v>4.6728459554874213</v>
      </c>
      <c r="L8156" s="63">
        <v>7.1318553841474346</v>
      </c>
      <c r="M8156" s="63">
        <v>6.4549857152699648</v>
      </c>
      <c r="N8156" s="63">
        <v>6.958263137165944</v>
      </c>
      <c r="O8156" s="71">
        <v>7.1068226529053886</v>
      </c>
    </row>
    <row r="8157" spans="2:15" outlineLevel="1" x14ac:dyDescent="0.25">
      <c r="B8157" s="65">
        <v>8148</v>
      </c>
      <c r="C8157" s="60">
        <v>1</v>
      </c>
      <c r="D8157" s="61">
        <v>0</v>
      </c>
      <c r="E8157" s="61">
        <v>1</v>
      </c>
      <c r="F8157" s="61">
        <v>1</v>
      </c>
      <c r="G8157" s="61">
        <v>1</v>
      </c>
      <c r="H8157" s="61">
        <v>0</v>
      </c>
      <c r="I8157" s="62">
        <v>100805.60994971386</v>
      </c>
      <c r="J8157" s="63">
        <v>5.6815544118695529</v>
      </c>
      <c r="K8157" s="63">
        <v>5.4966359769779549</v>
      </c>
      <c r="L8157" s="63">
        <v>8.3875556376387692</v>
      </c>
      <c r="M8157" s="63">
        <v>8.6839466866651627</v>
      </c>
      <c r="N8157" s="63">
        <v>7.21434184846329</v>
      </c>
      <c r="O8157" s="71">
        <v>6.4026056001732199</v>
      </c>
    </row>
    <row r="8158" spans="2:15" outlineLevel="1" x14ac:dyDescent="0.25">
      <c r="B8158" s="65">
        <v>8149</v>
      </c>
      <c r="C8158" s="60">
        <v>1</v>
      </c>
      <c r="D8158" s="61">
        <v>0</v>
      </c>
      <c r="E8158" s="61">
        <v>1</v>
      </c>
      <c r="F8158" s="61">
        <v>1</v>
      </c>
      <c r="G8158" s="61">
        <v>1</v>
      </c>
      <c r="H8158" s="61">
        <v>0</v>
      </c>
      <c r="I8158" s="62">
        <v>74381.738051667664</v>
      </c>
      <c r="J8158" s="63">
        <v>5.8585601679098991</v>
      </c>
      <c r="K8158" s="63">
        <v>4.5284556606099757</v>
      </c>
      <c r="L8158" s="63">
        <v>6.3435298584274484</v>
      </c>
      <c r="M8158" s="63">
        <v>8.0082530846436324</v>
      </c>
      <c r="N8158" s="63">
        <v>7.1831333034799236</v>
      </c>
      <c r="O8158" s="71">
        <v>6.8236636160596404</v>
      </c>
    </row>
    <row r="8159" spans="2:15" outlineLevel="1" x14ac:dyDescent="0.25">
      <c r="B8159" s="65">
        <v>8150</v>
      </c>
      <c r="C8159" s="60">
        <v>0</v>
      </c>
      <c r="D8159" s="61">
        <v>1</v>
      </c>
      <c r="E8159" s="61">
        <v>1</v>
      </c>
      <c r="F8159" s="61">
        <v>1</v>
      </c>
      <c r="G8159" s="61">
        <v>1</v>
      </c>
      <c r="H8159" s="61">
        <v>0</v>
      </c>
      <c r="I8159" s="62">
        <v>94825.038236920227</v>
      </c>
      <c r="J8159" s="63">
        <v>5.2625360770145369</v>
      </c>
      <c r="K8159" s="63">
        <v>6.5160274343262135</v>
      </c>
      <c r="L8159" s="63">
        <v>7.3827452692872946</v>
      </c>
      <c r="M8159" s="63">
        <v>6.8571059724803138</v>
      </c>
      <c r="N8159" s="63">
        <v>6.6475276958330713</v>
      </c>
      <c r="O8159" s="71">
        <v>6.5245642769157568</v>
      </c>
    </row>
    <row r="8160" spans="2:15" outlineLevel="1" x14ac:dyDescent="0.25">
      <c r="B8160" s="65">
        <v>8151</v>
      </c>
      <c r="C8160" s="60">
        <v>0</v>
      </c>
      <c r="D8160" s="61">
        <v>1</v>
      </c>
      <c r="E8160" s="61">
        <v>1</v>
      </c>
      <c r="F8160" s="61">
        <v>1</v>
      </c>
      <c r="G8160" s="61">
        <v>0</v>
      </c>
      <c r="H8160" s="61">
        <v>1</v>
      </c>
      <c r="I8160" s="62">
        <v>100439.36956694697</v>
      </c>
      <c r="J8160" s="63">
        <v>5.4756986274379491</v>
      </c>
      <c r="K8160" s="63">
        <v>6.4748957577516855</v>
      </c>
      <c r="L8160" s="63">
        <v>6.9185967083907149</v>
      </c>
      <c r="M8160" s="63">
        <v>8.4423040939636707</v>
      </c>
      <c r="N8160" s="63">
        <v>6.6531665217036613</v>
      </c>
      <c r="O8160" s="71">
        <v>7.0862345563642224</v>
      </c>
    </row>
    <row r="8161" spans="2:15" outlineLevel="1" x14ac:dyDescent="0.25">
      <c r="B8161" s="65">
        <v>8152</v>
      </c>
      <c r="C8161" s="60">
        <v>1</v>
      </c>
      <c r="D8161" s="61">
        <v>0</v>
      </c>
      <c r="E8161" s="61">
        <v>1</v>
      </c>
      <c r="F8161" s="61">
        <v>1</v>
      </c>
      <c r="G8161" s="61">
        <v>0</v>
      </c>
      <c r="H8161" s="61">
        <v>1</v>
      </c>
      <c r="I8161" s="62">
        <v>101196.18836389975</v>
      </c>
      <c r="J8161" s="63">
        <v>6.3481993380790556</v>
      </c>
      <c r="K8161" s="63">
        <v>6.0243389871001334</v>
      </c>
      <c r="L8161" s="63">
        <v>7.4043356456026395</v>
      </c>
      <c r="M8161" s="63">
        <v>8.6377382021676841</v>
      </c>
      <c r="N8161" s="63">
        <v>6.192739509081</v>
      </c>
      <c r="O8161" s="71">
        <v>6.8813589491169163</v>
      </c>
    </row>
    <row r="8162" spans="2:15" outlineLevel="1" x14ac:dyDescent="0.25">
      <c r="B8162" s="65">
        <v>8153</v>
      </c>
      <c r="C8162" s="60">
        <v>1</v>
      </c>
      <c r="D8162" s="61">
        <v>0</v>
      </c>
      <c r="E8162" s="61">
        <v>1</v>
      </c>
      <c r="F8162" s="61">
        <v>1</v>
      </c>
      <c r="G8162" s="61">
        <v>1</v>
      </c>
      <c r="H8162" s="61">
        <v>0</v>
      </c>
      <c r="I8162" s="62">
        <v>77604.730526592582</v>
      </c>
      <c r="J8162" s="63">
        <v>5.7285158261265865</v>
      </c>
      <c r="K8162" s="63">
        <v>5.286002824440768</v>
      </c>
      <c r="L8162" s="63">
        <v>6.444904855082326</v>
      </c>
      <c r="M8162" s="63">
        <v>8.8907031279160975</v>
      </c>
      <c r="N8162" s="63">
        <v>6.8989803808842485</v>
      </c>
      <c r="O8162" s="71">
        <v>6.5016766284920315</v>
      </c>
    </row>
    <row r="8163" spans="2:15" outlineLevel="1" x14ac:dyDescent="0.25">
      <c r="B8163" s="65">
        <v>8154</v>
      </c>
      <c r="C8163" s="60">
        <v>1</v>
      </c>
      <c r="D8163" s="61">
        <v>0</v>
      </c>
      <c r="E8163" s="61">
        <v>1</v>
      </c>
      <c r="F8163" s="61">
        <v>1</v>
      </c>
      <c r="G8163" s="61">
        <v>1</v>
      </c>
      <c r="H8163" s="61">
        <v>0</v>
      </c>
      <c r="I8163" s="62">
        <v>96562.705202153011</v>
      </c>
      <c r="J8163" s="63">
        <v>5.4368875280626758</v>
      </c>
      <c r="K8163" s="63">
        <v>5.1125470065908063</v>
      </c>
      <c r="L8163" s="63">
        <v>7.6770242737063565</v>
      </c>
      <c r="M8163" s="63">
        <v>7.8395495975078839</v>
      </c>
      <c r="N8163" s="63">
        <v>7.3754340285133875</v>
      </c>
      <c r="O8163" s="71">
        <v>6.7050791507427965</v>
      </c>
    </row>
    <row r="8164" spans="2:15" outlineLevel="1" x14ac:dyDescent="0.25">
      <c r="B8164" s="65">
        <v>8155</v>
      </c>
      <c r="C8164" s="60">
        <v>1</v>
      </c>
      <c r="D8164" s="61">
        <v>0</v>
      </c>
      <c r="E8164" s="61">
        <v>1</v>
      </c>
      <c r="F8164" s="61">
        <v>1</v>
      </c>
      <c r="G8164" s="61">
        <v>1</v>
      </c>
      <c r="H8164" s="61">
        <v>0</v>
      </c>
      <c r="I8164" s="62">
        <v>63832.936054315534</v>
      </c>
      <c r="J8164" s="63">
        <v>6.6509742990284062</v>
      </c>
      <c r="K8164" s="63">
        <v>5.4868276298939147</v>
      </c>
      <c r="L8164" s="63">
        <v>6.660793259292717</v>
      </c>
      <c r="M8164" s="63">
        <v>6.0763517719039077</v>
      </c>
      <c r="N8164" s="63">
        <v>6.95320966500437</v>
      </c>
      <c r="O8164" s="71">
        <v>6.8667477444343756</v>
      </c>
    </row>
    <row r="8165" spans="2:15" outlineLevel="1" x14ac:dyDescent="0.25">
      <c r="B8165" s="65">
        <v>8156</v>
      </c>
      <c r="C8165" s="60">
        <v>1</v>
      </c>
      <c r="D8165" s="61">
        <v>0</v>
      </c>
      <c r="E8165" s="61">
        <v>1</v>
      </c>
      <c r="F8165" s="61">
        <v>1</v>
      </c>
      <c r="G8165" s="61">
        <v>1</v>
      </c>
      <c r="H8165" s="61">
        <v>0</v>
      </c>
      <c r="I8165" s="62">
        <v>96629.113827003108</v>
      </c>
      <c r="J8165" s="63">
        <v>6.2415944503638396</v>
      </c>
      <c r="K8165" s="63">
        <v>5.0126224540829618</v>
      </c>
      <c r="L8165" s="63">
        <v>7.4164260883113675</v>
      </c>
      <c r="M8165" s="63">
        <v>7.8531540382174896</v>
      </c>
      <c r="N8165" s="63">
        <v>7.2018801510770656</v>
      </c>
      <c r="O8165" s="71">
        <v>6.1680659007505598</v>
      </c>
    </row>
    <row r="8166" spans="2:15" outlineLevel="1" x14ac:dyDescent="0.25">
      <c r="B8166" s="65">
        <v>8157</v>
      </c>
      <c r="C8166" s="60">
        <v>0</v>
      </c>
      <c r="D8166" s="61">
        <v>1</v>
      </c>
      <c r="E8166" s="61">
        <v>1</v>
      </c>
      <c r="F8166" s="61">
        <v>1</v>
      </c>
      <c r="G8166" s="61">
        <v>1</v>
      </c>
      <c r="H8166" s="61">
        <v>0</v>
      </c>
      <c r="I8166" s="62">
        <v>76880.721914510228</v>
      </c>
      <c r="J8166" s="63">
        <v>5.8196250717147411</v>
      </c>
      <c r="K8166" s="63">
        <v>5.9472936193270414</v>
      </c>
      <c r="L8166" s="63">
        <v>6.4149181194166331</v>
      </c>
      <c r="M8166" s="63">
        <v>8.1073066789657062</v>
      </c>
      <c r="N8166" s="63">
        <v>6.663171947078542</v>
      </c>
      <c r="O8166" s="71">
        <v>6.4732791675464991</v>
      </c>
    </row>
    <row r="8167" spans="2:15" outlineLevel="1" x14ac:dyDescent="0.25">
      <c r="B8167" s="65">
        <v>8158</v>
      </c>
      <c r="C8167" s="60">
        <v>1</v>
      </c>
      <c r="D8167" s="61">
        <v>0</v>
      </c>
      <c r="E8167" s="61">
        <v>1</v>
      </c>
      <c r="F8167" s="61">
        <v>1</v>
      </c>
      <c r="G8167" s="61">
        <v>1</v>
      </c>
      <c r="H8167" s="61">
        <v>0</v>
      </c>
      <c r="I8167" s="62">
        <v>24133.3712863736</v>
      </c>
      <c r="J8167" s="63">
        <v>5.7752200218733307</v>
      </c>
      <c r="K8167" s="63">
        <v>5.0633483123262675</v>
      </c>
      <c r="L8167" s="63">
        <v>6.9578764375290945</v>
      </c>
      <c r="M8167" s="63">
        <v>6.6363082027101017</v>
      </c>
      <c r="N8167" s="63">
        <v>6.3216439180951607</v>
      </c>
      <c r="O8167" s="71">
        <v>6.1820379488150161</v>
      </c>
    </row>
    <row r="8168" spans="2:15" outlineLevel="1" x14ac:dyDescent="0.25">
      <c r="B8168" s="65">
        <v>8159</v>
      </c>
      <c r="C8168" s="60">
        <v>1</v>
      </c>
      <c r="D8168" s="61">
        <v>0</v>
      </c>
      <c r="E8168" s="61">
        <v>1</v>
      </c>
      <c r="F8168" s="61">
        <v>1</v>
      </c>
      <c r="G8168" s="61">
        <v>1</v>
      </c>
      <c r="H8168" s="61">
        <v>0</v>
      </c>
      <c r="I8168" s="62">
        <v>62921.7214903204</v>
      </c>
      <c r="J8168" s="63">
        <v>5.9691409609001722</v>
      </c>
      <c r="K8168" s="63">
        <v>5.2035590544494426</v>
      </c>
      <c r="L8168" s="63">
        <v>7.1306913145665725</v>
      </c>
      <c r="M8168" s="63">
        <v>6.1482099308286617</v>
      </c>
      <c r="N8168" s="63">
        <v>7.4765440676946255</v>
      </c>
      <c r="O8168" s="71">
        <v>6.7111013463898628</v>
      </c>
    </row>
    <row r="8169" spans="2:15" outlineLevel="1" x14ac:dyDescent="0.25">
      <c r="B8169" s="65">
        <v>8160</v>
      </c>
      <c r="C8169" s="60">
        <v>1</v>
      </c>
      <c r="D8169" s="61">
        <v>0</v>
      </c>
      <c r="E8169" s="61">
        <v>1</v>
      </c>
      <c r="F8169" s="61">
        <v>1</v>
      </c>
      <c r="G8169" s="61">
        <v>1</v>
      </c>
      <c r="H8169" s="61">
        <v>0</v>
      </c>
      <c r="I8169" s="62">
        <v>99663.516149782896</v>
      </c>
      <c r="J8169" s="63">
        <v>6.2601312197226227</v>
      </c>
      <c r="K8169" s="63">
        <v>5.6612062535581362</v>
      </c>
      <c r="L8169" s="63">
        <v>7.4071988880117754</v>
      </c>
      <c r="M8169" s="63">
        <v>8.1035956167669134</v>
      </c>
      <c r="N8169" s="63">
        <v>6.9397489652014182</v>
      </c>
      <c r="O8169" s="71">
        <v>6.6341199185909812</v>
      </c>
    </row>
    <row r="8170" spans="2:15" outlineLevel="1" x14ac:dyDescent="0.25">
      <c r="B8170" s="65">
        <v>8161</v>
      </c>
      <c r="C8170" s="60">
        <v>1</v>
      </c>
      <c r="D8170" s="61">
        <v>0</v>
      </c>
      <c r="E8170" s="61">
        <v>1</v>
      </c>
      <c r="F8170" s="61">
        <v>1</v>
      </c>
      <c r="G8170" s="61">
        <v>0</v>
      </c>
      <c r="H8170" s="61">
        <v>1</v>
      </c>
      <c r="I8170" s="62">
        <v>95470.572771036634</v>
      </c>
      <c r="J8170" s="63">
        <v>6.5991315758921614</v>
      </c>
      <c r="K8170" s="63">
        <v>5.1485717423031225</v>
      </c>
      <c r="L8170" s="63">
        <v>6.5030767913920062</v>
      </c>
      <c r="M8170" s="63">
        <v>6.8252416383510752</v>
      </c>
      <c r="N8170" s="63">
        <v>6.8911213014187007</v>
      </c>
      <c r="O8170" s="71">
        <v>7.3437988661502578</v>
      </c>
    </row>
    <row r="8171" spans="2:15" outlineLevel="1" x14ac:dyDescent="0.25">
      <c r="B8171" s="65">
        <v>8162</v>
      </c>
      <c r="C8171" s="60">
        <v>1</v>
      </c>
      <c r="D8171" s="61">
        <v>0</v>
      </c>
      <c r="E8171" s="61">
        <v>1</v>
      </c>
      <c r="F8171" s="61">
        <v>1</v>
      </c>
      <c r="G8171" s="61">
        <v>0</v>
      </c>
      <c r="H8171" s="61">
        <v>1</v>
      </c>
      <c r="I8171" s="62">
        <v>25853.657178066234</v>
      </c>
      <c r="J8171" s="63">
        <v>5.8872308438780907</v>
      </c>
      <c r="K8171" s="63">
        <v>4.6428791636635687</v>
      </c>
      <c r="L8171" s="63">
        <v>7.0700262259960622</v>
      </c>
      <c r="M8171" s="63">
        <v>6.589372093287599</v>
      </c>
      <c r="N8171" s="63">
        <v>6.5385576079875039</v>
      </c>
      <c r="O8171" s="71">
        <v>7.184363579675991</v>
      </c>
    </row>
    <row r="8172" spans="2:15" outlineLevel="1" x14ac:dyDescent="0.25">
      <c r="B8172" s="65">
        <v>8163</v>
      </c>
      <c r="C8172" s="60">
        <v>0</v>
      </c>
      <c r="D8172" s="61">
        <v>1</v>
      </c>
      <c r="E8172" s="61">
        <v>1</v>
      </c>
      <c r="F8172" s="61">
        <v>1</v>
      </c>
      <c r="G8172" s="61">
        <v>0</v>
      </c>
      <c r="H8172" s="61">
        <v>1</v>
      </c>
      <c r="I8172" s="62">
        <v>98427.448636027082</v>
      </c>
      <c r="J8172" s="63">
        <v>5.7850374321263489</v>
      </c>
      <c r="K8172" s="63">
        <v>5.9406961443421809</v>
      </c>
      <c r="L8172" s="63">
        <v>7.11445675628788</v>
      </c>
      <c r="M8172" s="63">
        <v>8.4466002723595501</v>
      </c>
      <c r="N8172" s="63">
        <v>6.25796173783543</v>
      </c>
      <c r="O8172" s="71">
        <v>6.8128432380059376</v>
      </c>
    </row>
    <row r="8173" spans="2:15" outlineLevel="1" x14ac:dyDescent="0.25">
      <c r="B8173" s="65">
        <v>8164</v>
      </c>
      <c r="C8173" s="60">
        <v>1</v>
      </c>
      <c r="D8173" s="61">
        <v>0</v>
      </c>
      <c r="E8173" s="61">
        <v>1</v>
      </c>
      <c r="F8173" s="61">
        <v>1</v>
      </c>
      <c r="G8173" s="61">
        <v>1</v>
      </c>
      <c r="H8173" s="61">
        <v>0</v>
      </c>
      <c r="I8173" s="62">
        <v>75129.836857162154</v>
      </c>
      <c r="J8173" s="63">
        <v>5.4390431565606638</v>
      </c>
      <c r="K8173" s="63">
        <v>5.1198048325822434</v>
      </c>
      <c r="L8173" s="63">
        <v>6.887332081026595</v>
      </c>
      <c r="M8173" s="63">
        <v>7.1923295523890376</v>
      </c>
      <c r="N8173" s="63">
        <v>7.5511327519817755</v>
      </c>
      <c r="O8173" s="71">
        <v>7.2205947741550887</v>
      </c>
    </row>
    <row r="8174" spans="2:15" outlineLevel="1" x14ac:dyDescent="0.25">
      <c r="B8174" s="65">
        <v>8165</v>
      </c>
      <c r="C8174" s="60">
        <v>1</v>
      </c>
      <c r="D8174" s="61">
        <v>0</v>
      </c>
      <c r="E8174" s="61">
        <v>1</v>
      </c>
      <c r="F8174" s="61">
        <v>1</v>
      </c>
      <c r="G8174" s="61">
        <v>1</v>
      </c>
      <c r="H8174" s="61">
        <v>0</v>
      </c>
      <c r="I8174" s="62">
        <v>96513.550103724367</v>
      </c>
      <c r="J8174" s="63">
        <v>6.3978916891302573</v>
      </c>
      <c r="K8174" s="63">
        <v>5.0612830535873528</v>
      </c>
      <c r="L8174" s="63">
        <v>7.7041961780675763</v>
      </c>
      <c r="M8174" s="63">
        <v>7.3269883673178624</v>
      </c>
      <c r="N8174" s="63">
        <v>6.9735545614107561</v>
      </c>
      <c r="O8174" s="71">
        <v>6.641703283502042</v>
      </c>
    </row>
    <row r="8175" spans="2:15" outlineLevel="1" x14ac:dyDescent="0.25">
      <c r="B8175" s="65">
        <v>8166</v>
      </c>
      <c r="C8175" s="60">
        <v>1</v>
      </c>
      <c r="D8175" s="61">
        <v>0</v>
      </c>
      <c r="E8175" s="61">
        <v>1</v>
      </c>
      <c r="F8175" s="61">
        <v>1</v>
      </c>
      <c r="G8175" s="61">
        <v>1</v>
      </c>
      <c r="H8175" s="61">
        <v>0</v>
      </c>
      <c r="I8175" s="62">
        <v>96969.872386537871</v>
      </c>
      <c r="J8175" s="63">
        <v>6.0280251319729672</v>
      </c>
      <c r="K8175" s="63">
        <v>4.2654120856737414</v>
      </c>
      <c r="L8175" s="63">
        <v>8.0361688947379939</v>
      </c>
      <c r="M8175" s="63">
        <v>8.0756737257326705</v>
      </c>
      <c r="N8175" s="63">
        <v>7.4401521408165845</v>
      </c>
      <c r="O8175" s="71">
        <v>6.678426262234729</v>
      </c>
    </row>
    <row r="8176" spans="2:15" outlineLevel="1" x14ac:dyDescent="0.25">
      <c r="B8176" s="65">
        <v>8167</v>
      </c>
      <c r="C8176" s="60">
        <v>1</v>
      </c>
      <c r="D8176" s="61">
        <v>0</v>
      </c>
      <c r="E8176" s="61">
        <v>1</v>
      </c>
      <c r="F8176" s="61">
        <v>1</v>
      </c>
      <c r="G8176" s="61">
        <v>1</v>
      </c>
      <c r="H8176" s="61">
        <v>0</v>
      </c>
      <c r="I8176" s="62">
        <v>30114.975251453143</v>
      </c>
      <c r="J8176" s="63">
        <v>5.6146176180709606</v>
      </c>
      <c r="K8176" s="63">
        <v>5.3766440897765353</v>
      </c>
      <c r="L8176" s="63">
        <v>6.3119553863493927</v>
      </c>
      <c r="M8176" s="63">
        <v>7.3279110503695932</v>
      </c>
      <c r="N8176" s="63">
        <v>7.3627589110494061</v>
      </c>
      <c r="O8176" s="71">
        <v>7.033112755685881</v>
      </c>
    </row>
    <row r="8177" spans="2:15" outlineLevel="1" x14ac:dyDescent="0.25">
      <c r="B8177" s="65">
        <v>8168</v>
      </c>
      <c r="C8177" s="60">
        <v>1</v>
      </c>
      <c r="D8177" s="61">
        <v>0</v>
      </c>
      <c r="E8177" s="61">
        <v>1</v>
      </c>
      <c r="F8177" s="61">
        <v>1</v>
      </c>
      <c r="G8177" s="61">
        <v>0</v>
      </c>
      <c r="H8177" s="61">
        <v>1</v>
      </c>
      <c r="I8177" s="62">
        <v>99513.374263269521</v>
      </c>
      <c r="J8177" s="63">
        <v>6.3926707446179085</v>
      </c>
      <c r="K8177" s="63">
        <v>4.4180249373439366</v>
      </c>
      <c r="L8177" s="63">
        <v>8.4118178843304729</v>
      </c>
      <c r="M8177" s="63">
        <v>8.7883748887404352</v>
      </c>
      <c r="N8177" s="63">
        <v>6.739252913325128</v>
      </c>
      <c r="O8177" s="71">
        <v>6.7851699369451559</v>
      </c>
    </row>
    <row r="8178" spans="2:15" outlineLevel="1" x14ac:dyDescent="0.25">
      <c r="B8178" s="65">
        <v>8169</v>
      </c>
      <c r="C8178" s="60">
        <v>1</v>
      </c>
      <c r="D8178" s="61">
        <v>0</v>
      </c>
      <c r="E8178" s="61">
        <v>1</v>
      </c>
      <c r="F8178" s="61">
        <v>1</v>
      </c>
      <c r="G8178" s="61">
        <v>1</v>
      </c>
      <c r="H8178" s="61">
        <v>0</v>
      </c>
      <c r="I8178" s="62">
        <v>94892.550700061955</v>
      </c>
      <c r="J8178" s="63">
        <v>6.4863897486749593</v>
      </c>
      <c r="K8178" s="63">
        <v>5.5479798760477061</v>
      </c>
      <c r="L8178" s="63">
        <v>6.6842966001276025</v>
      </c>
      <c r="M8178" s="63">
        <v>6.7864135703033277</v>
      </c>
      <c r="N8178" s="63">
        <v>7.0905775812287644</v>
      </c>
      <c r="O8178" s="71">
        <v>6.3436482040470201</v>
      </c>
    </row>
    <row r="8179" spans="2:15" outlineLevel="1" x14ac:dyDescent="0.25">
      <c r="B8179" s="65">
        <v>8170</v>
      </c>
      <c r="C8179" s="60">
        <v>1</v>
      </c>
      <c r="D8179" s="61">
        <v>0</v>
      </c>
      <c r="E8179" s="61">
        <v>1</v>
      </c>
      <c r="F8179" s="61">
        <v>1</v>
      </c>
      <c r="G8179" s="61">
        <v>1</v>
      </c>
      <c r="H8179" s="61">
        <v>0</v>
      </c>
      <c r="I8179" s="62">
        <v>77408.633216814342</v>
      </c>
      <c r="J8179" s="63">
        <v>6.1562012693110457</v>
      </c>
      <c r="K8179" s="63">
        <v>4.8801463420622806</v>
      </c>
      <c r="L8179" s="63">
        <v>6.3160388858629375</v>
      </c>
      <c r="M8179" s="63">
        <v>8.8850133321484428</v>
      </c>
      <c r="N8179" s="63">
        <v>7.0518240877799148</v>
      </c>
      <c r="O8179" s="71">
        <v>6.3296558636515137</v>
      </c>
    </row>
    <row r="8180" spans="2:15" outlineLevel="1" x14ac:dyDescent="0.25">
      <c r="B8180" s="65">
        <v>8171</v>
      </c>
      <c r="C8180" s="60">
        <v>1</v>
      </c>
      <c r="D8180" s="61">
        <v>0</v>
      </c>
      <c r="E8180" s="61">
        <v>1</v>
      </c>
      <c r="F8180" s="61">
        <v>1</v>
      </c>
      <c r="G8180" s="61">
        <v>0</v>
      </c>
      <c r="H8180" s="61">
        <v>1</v>
      </c>
      <c r="I8180" s="62">
        <v>75156.570490750033</v>
      </c>
      <c r="J8180" s="63">
        <v>5.1152065634483055</v>
      </c>
      <c r="K8180" s="63">
        <v>4.7837202038200264</v>
      </c>
      <c r="L8180" s="63">
        <v>7.0844911777210946</v>
      </c>
      <c r="M8180" s="63">
        <v>8.9859510826897306</v>
      </c>
      <c r="N8180" s="63">
        <v>6.2270543409226136</v>
      </c>
      <c r="O8180" s="71">
        <v>7.1131666003421028</v>
      </c>
    </row>
    <row r="8181" spans="2:15" outlineLevel="1" x14ac:dyDescent="0.25">
      <c r="B8181" s="65">
        <v>8172</v>
      </c>
      <c r="C8181" s="60">
        <v>0</v>
      </c>
      <c r="D8181" s="61">
        <v>1</v>
      </c>
      <c r="E8181" s="61">
        <v>1</v>
      </c>
      <c r="F8181" s="61">
        <v>1</v>
      </c>
      <c r="G8181" s="61">
        <v>0</v>
      </c>
      <c r="H8181" s="61">
        <v>1</v>
      </c>
      <c r="I8181" s="62">
        <v>27712.357269445944</v>
      </c>
      <c r="J8181" s="63">
        <v>5.2705028440669839</v>
      </c>
      <c r="K8181" s="63">
        <v>5.6330206747935394</v>
      </c>
      <c r="L8181" s="63">
        <v>6.6594918255854276</v>
      </c>
      <c r="M8181" s="63">
        <v>6.86031882422854</v>
      </c>
      <c r="N8181" s="63">
        <v>6.700105009855708</v>
      </c>
      <c r="O8181" s="71">
        <v>7.1844817195029238</v>
      </c>
    </row>
    <row r="8182" spans="2:15" outlineLevel="1" x14ac:dyDescent="0.25">
      <c r="B8182" s="65">
        <v>8173</v>
      </c>
      <c r="C8182" s="60">
        <v>0</v>
      </c>
      <c r="D8182" s="61">
        <v>1</v>
      </c>
      <c r="E8182" s="61">
        <v>1</v>
      </c>
      <c r="F8182" s="61">
        <v>1</v>
      </c>
      <c r="G8182" s="61">
        <v>0</v>
      </c>
      <c r="H8182" s="61">
        <v>1</v>
      </c>
      <c r="I8182" s="62">
        <v>96761.77254472216</v>
      </c>
      <c r="J8182" s="63">
        <v>5.8858641855350227</v>
      </c>
      <c r="K8182" s="63">
        <v>6.1912316917601533</v>
      </c>
      <c r="L8182" s="63">
        <v>7.526107427327168</v>
      </c>
      <c r="M8182" s="63">
        <v>7.0014951859071441</v>
      </c>
      <c r="N8182" s="63">
        <v>6.4531054924752995</v>
      </c>
      <c r="O8182" s="71">
        <v>7.0161940863650738</v>
      </c>
    </row>
    <row r="8183" spans="2:15" outlineLevel="1" x14ac:dyDescent="0.25">
      <c r="B8183" s="65">
        <v>8174</v>
      </c>
      <c r="C8183" s="60">
        <v>1</v>
      </c>
      <c r="D8183" s="61">
        <v>0</v>
      </c>
      <c r="E8183" s="61">
        <v>1</v>
      </c>
      <c r="F8183" s="61">
        <v>1</v>
      </c>
      <c r="G8183" s="61">
        <v>1</v>
      </c>
      <c r="H8183" s="61">
        <v>0</v>
      </c>
      <c r="I8183" s="62">
        <v>76910.674408885243</v>
      </c>
      <c r="J8183" s="63">
        <v>5.3866918567596471</v>
      </c>
      <c r="K8183" s="63">
        <v>5.237277787468452</v>
      </c>
      <c r="L8183" s="63">
        <v>6.7618597311564343</v>
      </c>
      <c r="M8183" s="63">
        <v>8.6042719629758064</v>
      </c>
      <c r="N8183" s="63">
        <v>7.2121906362510719</v>
      </c>
      <c r="O8183" s="71">
        <v>6.5079214003220596</v>
      </c>
    </row>
    <row r="8184" spans="2:15" outlineLevel="1" x14ac:dyDescent="0.25">
      <c r="B8184" s="65">
        <v>8175</v>
      </c>
      <c r="C8184" s="60">
        <v>1</v>
      </c>
      <c r="D8184" s="61">
        <v>0</v>
      </c>
      <c r="E8184" s="61">
        <v>1</v>
      </c>
      <c r="F8184" s="61">
        <v>1</v>
      </c>
      <c r="G8184" s="61">
        <v>1</v>
      </c>
      <c r="H8184" s="61">
        <v>0</v>
      </c>
      <c r="I8184" s="62">
        <v>95339.05266079733</v>
      </c>
      <c r="J8184" s="63">
        <v>5.8757329073941174</v>
      </c>
      <c r="K8184" s="63">
        <v>5.8206480985289648</v>
      </c>
      <c r="L8184" s="63">
        <v>7.2528674228085919</v>
      </c>
      <c r="M8184" s="63">
        <v>7.0931718506779537</v>
      </c>
      <c r="N8184" s="63">
        <v>7.141502317510346</v>
      </c>
      <c r="O8184" s="71">
        <v>6.1176607961109202</v>
      </c>
    </row>
    <row r="8185" spans="2:15" outlineLevel="1" x14ac:dyDescent="0.25">
      <c r="B8185" s="65">
        <v>8176</v>
      </c>
      <c r="C8185" s="60">
        <v>0</v>
      </c>
      <c r="D8185" s="61">
        <v>1</v>
      </c>
      <c r="E8185" s="61">
        <v>1</v>
      </c>
      <c r="F8185" s="61">
        <v>1</v>
      </c>
      <c r="G8185" s="61">
        <v>1</v>
      </c>
      <c r="H8185" s="61">
        <v>0</v>
      </c>
      <c r="I8185" s="62">
        <v>30267.740963746444</v>
      </c>
      <c r="J8185" s="63">
        <v>5.6077930156077169</v>
      </c>
      <c r="K8185" s="63">
        <v>6.2939807912006041</v>
      </c>
      <c r="L8185" s="63">
        <v>6.1508856457275165</v>
      </c>
      <c r="M8185" s="63">
        <v>7.21709665504335</v>
      </c>
      <c r="N8185" s="63">
        <v>7.2190975159197857</v>
      </c>
      <c r="O8185" s="71">
        <v>6.2359115014282498</v>
      </c>
    </row>
    <row r="8186" spans="2:15" outlineLevel="1" x14ac:dyDescent="0.25">
      <c r="B8186" s="65">
        <v>8177</v>
      </c>
      <c r="C8186" s="60">
        <v>0</v>
      </c>
      <c r="D8186" s="61">
        <v>1</v>
      </c>
      <c r="E8186" s="61">
        <v>1</v>
      </c>
      <c r="F8186" s="61">
        <v>1</v>
      </c>
      <c r="G8186" s="61">
        <v>0</v>
      </c>
      <c r="H8186" s="61">
        <v>1</v>
      </c>
      <c r="I8186" s="62">
        <v>104849.60452796269</v>
      </c>
      <c r="J8186" s="63">
        <v>5.9509360394698785</v>
      </c>
      <c r="K8186" s="63">
        <v>6.7786873455256966</v>
      </c>
      <c r="L8186" s="63">
        <v>7.1530725884667739</v>
      </c>
      <c r="M8186" s="63">
        <v>8.7324055966112013</v>
      </c>
      <c r="N8186" s="63">
        <v>6.9430745060057415</v>
      </c>
      <c r="O8186" s="71">
        <v>7.2166464103950574</v>
      </c>
    </row>
    <row r="8187" spans="2:15" outlineLevel="1" x14ac:dyDescent="0.25">
      <c r="B8187" s="65">
        <v>8178</v>
      </c>
      <c r="C8187" s="60">
        <v>1</v>
      </c>
      <c r="D8187" s="61">
        <v>0</v>
      </c>
      <c r="E8187" s="61">
        <v>1</v>
      </c>
      <c r="F8187" s="61">
        <v>1</v>
      </c>
      <c r="G8187" s="61">
        <v>1</v>
      </c>
      <c r="H8187" s="61">
        <v>0</v>
      </c>
      <c r="I8187" s="62">
        <v>25445.153435974658</v>
      </c>
      <c r="J8187" s="63">
        <v>6.0414705208895834</v>
      </c>
      <c r="K8187" s="63">
        <v>3.9572695965989446</v>
      </c>
      <c r="L8187" s="63">
        <v>6.81866218841785</v>
      </c>
      <c r="M8187" s="63">
        <v>6.8806049127416866</v>
      </c>
      <c r="N8187" s="63">
        <v>7.1736402454137762</v>
      </c>
      <c r="O8187" s="71">
        <v>6.7729739349603211</v>
      </c>
    </row>
    <row r="8188" spans="2:15" outlineLevel="1" x14ac:dyDescent="0.25">
      <c r="B8188" s="65">
        <v>8179</v>
      </c>
      <c r="C8188" s="60">
        <v>1</v>
      </c>
      <c r="D8188" s="61">
        <v>0</v>
      </c>
      <c r="E8188" s="61">
        <v>1</v>
      </c>
      <c r="F8188" s="61">
        <v>1</v>
      </c>
      <c r="G8188" s="61">
        <v>1</v>
      </c>
      <c r="H8188" s="61">
        <v>0</v>
      </c>
      <c r="I8188" s="62">
        <v>72999.088578556519</v>
      </c>
      <c r="J8188" s="63">
        <v>6.4937496765501059</v>
      </c>
      <c r="K8188" s="63">
        <v>4.329284096854912</v>
      </c>
      <c r="L8188" s="63">
        <v>6.1667148246166885</v>
      </c>
      <c r="M8188" s="63">
        <v>7.7940649863700964</v>
      </c>
      <c r="N8188" s="63">
        <v>7.2084723395224621</v>
      </c>
      <c r="O8188" s="71">
        <v>5.9863652999565131</v>
      </c>
    </row>
    <row r="8189" spans="2:15" outlineLevel="1" x14ac:dyDescent="0.25">
      <c r="B8189" s="65">
        <v>8180</v>
      </c>
      <c r="C8189" s="60">
        <v>0</v>
      </c>
      <c r="D8189" s="61">
        <v>1</v>
      </c>
      <c r="E8189" s="61">
        <v>1</v>
      </c>
      <c r="F8189" s="61">
        <v>1</v>
      </c>
      <c r="G8189" s="61">
        <v>1</v>
      </c>
      <c r="H8189" s="61">
        <v>0</v>
      </c>
      <c r="I8189" s="62">
        <v>77362.701159267643</v>
      </c>
      <c r="J8189" s="63">
        <v>5.6915303370496035</v>
      </c>
      <c r="K8189" s="63">
        <v>5.691570769247722</v>
      </c>
      <c r="L8189" s="63">
        <v>7.1924631046024068</v>
      </c>
      <c r="M8189" s="63">
        <v>8.3378203794975665</v>
      </c>
      <c r="N8189" s="63">
        <v>6.8424029115962188</v>
      </c>
      <c r="O8189" s="71">
        <v>6.1888424675279605</v>
      </c>
    </row>
    <row r="8190" spans="2:15" outlineLevel="1" x14ac:dyDescent="0.25">
      <c r="B8190" s="65">
        <v>8181</v>
      </c>
      <c r="C8190" s="60">
        <v>1</v>
      </c>
      <c r="D8190" s="61">
        <v>0</v>
      </c>
      <c r="E8190" s="61">
        <v>1</v>
      </c>
      <c r="F8190" s="61">
        <v>1</v>
      </c>
      <c r="G8190" s="61">
        <v>1</v>
      </c>
      <c r="H8190" s="61">
        <v>0</v>
      </c>
      <c r="I8190" s="62">
        <v>102703.57191884595</v>
      </c>
      <c r="J8190" s="63">
        <v>6.4612084566747718</v>
      </c>
      <c r="K8190" s="63">
        <v>6.3556680532106959</v>
      </c>
      <c r="L8190" s="63">
        <v>7.5772489508868324</v>
      </c>
      <c r="M8190" s="63">
        <v>8.3633380940650355</v>
      </c>
      <c r="N8190" s="63">
        <v>6.6988475660294071</v>
      </c>
      <c r="O8190" s="71">
        <v>6.63630293400991</v>
      </c>
    </row>
    <row r="8191" spans="2:15" outlineLevel="1" x14ac:dyDescent="0.25">
      <c r="B8191" s="65">
        <v>8182</v>
      </c>
      <c r="C8191" s="60">
        <v>1</v>
      </c>
      <c r="D8191" s="61">
        <v>0</v>
      </c>
      <c r="E8191" s="61">
        <v>1</v>
      </c>
      <c r="F8191" s="61">
        <v>1</v>
      </c>
      <c r="G8191" s="61">
        <v>0</v>
      </c>
      <c r="H8191" s="61">
        <v>1</v>
      </c>
      <c r="I8191" s="62">
        <v>98936.333663322948</v>
      </c>
      <c r="J8191" s="63">
        <v>6.2004447224231019</v>
      </c>
      <c r="K8191" s="63">
        <v>5.8103000644828455</v>
      </c>
      <c r="L8191" s="63">
        <v>6.8659013620057294</v>
      </c>
      <c r="M8191" s="63">
        <v>8.6323955825226317</v>
      </c>
      <c r="N8191" s="63">
        <v>6.2610988149777169</v>
      </c>
      <c r="O8191" s="71">
        <v>6.592967673105611</v>
      </c>
    </row>
    <row r="8192" spans="2:15" outlineLevel="1" x14ac:dyDescent="0.25">
      <c r="B8192" s="65">
        <v>8183</v>
      </c>
      <c r="C8192" s="60">
        <v>1</v>
      </c>
      <c r="D8192" s="61">
        <v>0</v>
      </c>
      <c r="E8192" s="61">
        <v>1</v>
      </c>
      <c r="F8192" s="61">
        <v>1</v>
      </c>
      <c r="G8192" s="61">
        <v>1</v>
      </c>
      <c r="H8192" s="61">
        <v>0</v>
      </c>
      <c r="I8192" s="62">
        <v>24469.682411104339</v>
      </c>
      <c r="J8192" s="63">
        <v>5.3442580672894362</v>
      </c>
      <c r="K8192" s="63">
        <v>5.1931530326898461</v>
      </c>
      <c r="L8192" s="63">
        <v>7.5489394576266422</v>
      </c>
      <c r="M8192" s="63">
        <v>6.8868461381184067</v>
      </c>
      <c r="N8192" s="63">
        <v>6.2274763206572183</v>
      </c>
      <c r="O8192" s="71">
        <v>6.1034480389336405</v>
      </c>
    </row>
    <row r="8193" spans="2:15" outlineLevel="1" x14ac:dyDescent="0.25">
      <c r="B8193" s="65">
        <v>8184</v>
      </c>
      <c r="C8193" s="60">
        <v>1</v>
      </c>
      <c r="D8193" s="61">
        <v>0</v>
      </c>
      <c r="E8193" s="61">
        <v>1</v>
      </c>
      <c r="F8193" s="61">
        <v>1</v>
      </c>
      <c r="G8193" s="61">
        <v>0</v>
      </c>
      <c r="H8193" s="61">
        <v>1</v>
      </c>
      <c r="I8193" s="62">
        <v>62174.610057885118</v>
      </c>
      <c r="J8193" s="63">
        <v>5.6307241091170015</v>
      </c>
      <c r="K8193" s="63">
        <v>5.1698003399808252</v>
      </c>
      <c r="L8193" s="63">
        <v>7.6530639924178789</v>
      </c>
      <c r="M8193" s="63">
        <v>6.4801112571168629</v>
      </c>
      <c r="N8193" s="63">
        <v>6.6579770693078046</v>
      </c>
      <c r="O8193" s="71">
        <v>7.0226793448198084</v>
      </c>
    </row>
    <row r="8194" spans="2:15" outlineLevel="1" x14ac:dyDescent="0.25">
      <c r="B8194" s="65">
        <v>8185</v>
      </c>
      <c r="C8194" s="60">
        <v>1</v>
      </c>
      <c r="D8194" s="61">
        <v>0</v>
      </c>
      <c r="E8194" s="61">
        <v>1</v>
      </c>
      <c r="F8194" s="61">
        <v>1</v>
      </c>
      <c r="G8194" s="61">
        <v>0</v>
      </c>
      <c r="H8194" s="61">
        <v>1</v>
      </c>
      <c r="I8194" s="62">
        <v>78154.145952320032</v>
      </c>
      <c r="J8194" s="63">
        <v>6.0308620144086378</v>
      </c>
      <c r="K8194" s="63">
        <v>5.2990584925551953</v>
      </c>
      <c r="L8194" s="63">
        <v>6.8746601601237547</v>
      </c>
      <c r="M8194" s="63">
        <v>8.9771880823014687</v>
      </c>
      <c r="N8194" s="63">
        <v>6.3430076174194152</v>
      </c>
      <c r="O8194" s="71">
        <v>6.59746101329248</v>
      </c>
    </row>
    <row r="8195" spans="2:15" outlineLevel="1" x14ac:dyDescent="0.25">
      <c r="B8195" s="65">
        <v>8186</v>
      </c>
      <c r="C8195" s="60">
        <v>1</v>
      </c>
      <c r="D8195" s="61">
        <v>0</v>
      </c>
      <c r="E8195" s="61">
        <v>1</v>
      </c>
      <c r="F8195" s="61">
        <v>1</v>
      </c>
      <c r="G8195" s="61">
        <v>1</v>
      </c>
      <c r="H8195" s="61">
        <v>0</v>
      </c>
      <c r="I8195" s="62">
        <v>96379.161847344454</v>
      </c>
      <c r="J8195" s="63">
        <v>6.13271805077785</v>
      </c>
      <c r="K8195" s="63">
        <v>5.107146398429256</v>
      </c>
      <c r="L8195" s="63">
        <v>6.9411922863402538</v>
      </c>
      <c r="M8195" s="63">
        <v>7.7051664944523965</v>
      </c>
      <c r="N8195" s="63">
        <v>7.1350302914133197</v>
      </c>
      <c r="O8195" s="71">
        <v>6.6599449269319475</v>
      </c>
    </row>
    <row r="8196" spans="2:15" outlineLevel="1" x14ac:dyDescent="0.25">
      <c r="B8196" s="65">
        <v>8187</v>
      </c>
      <c r="C8196" s="60">
        <v>1</v>
      </c>
      <c r="D8196" s="61">
        <v>0</v>
      </c>
      <c r="E8196" s="61">
        <v>1</v>
      </c>
      <c r="F8196" s="61">
        <v>1</v>
      </c>
      <c r="G8196" s="61">
        <v>0</v>
      </c>
      <c r="H8196" s="61">
        <v>1</v>
      </c>
      <c r="I8196" s="62">
        <v>79281.029487986161</v>
      </c>
      <c r="J8196" s="63">
        <v>5.5803022115449261</v>
      </c>
      <c r="K8196" s="63">
        <v>5.5465760546720952</v>
      </c>
      <c r="L8196" s="63">
        <v>6.541598442857488</v>
      </c>
      <c r="M8196" s="63">
        <v>8.7659397922747484</v>
      </c>
      <c r="N8196" s="63">
        <v>6.9669508008654324</v>
      </c>
      <c r="O8196" s="71">
        <v>7.1521975770872581</v>
      </c>
    </row>
    <row r="8197" spans="2:15" outlineLevel="1" x14ac:dyDescent="0.25">
      <c r="B8197" s="65">
        <v>8188</v>
      </c>
      <c r="C8197" s="60">
        <v>1</v>
      </c>
      <c r="D8197" s="61">
        <v>0</v>
      </c>
      <c r="E8197" s="61">
        <v>1</v>
      </c>
      <c r="F8197" s="61">
        <v>1</v>
      </c>
      <c r="G8197" s="61">
        <v>1</v>
      </c>
      <c r="H8197" s="61">
        <v>0</v>
      </c>
      <c r="I8197" s="62">
        <v>76886.571029236249</v>
      </c>
      <c r="J8197" s="63">
        <v>6.3243520946536469</v>
      </c>
      <c r="K8197" s="63">
        <v>5.4419776945635103</v>
      </c>
      <c r="L8197" s="63">
        <v>6.0701930855705362</v>
      </c>
      <c r="M8197" s="63">
        <v>8.3731870416543437</v>
      </c>
      <c r="N8197" s="63">
        <v>6.867382200198473</v>
      </c>
      <c r="O8197" s="71">
        <v>6.1445161140109414</v>
      </c>
    </row>
    <row r="8198" spans="2:15" outlineLevel="1" x14ac:dyDescent="0.25">
      <c r="B8198" s="65">
        <v>8189</v>
      </c>
      <c r="C8198" s="60">
        <v>1</v>
      </c>
      <c r="D8198" s="61">
        <v>0</v>
      </c>
      <c r="E8198" s="61">
        <v>1</v>
      </c>
      <c r="F8198" s="61">
        <v>1</v>
      </c>
      <c r="G8198" s="61">
        <v>1</v>
      </c>
      <c r="H8198" s="61">
        <v>0</v>
      </c>
      <c r="I8198" s="62">
        <v>96282.014904813812</v>
      </c>
      <c r="J8198" s="63">
        <v>6.4477442465745414</v>
      </c>
      <c r="K8198" s="63">
        <v>4.8925342704418302</v>
      </c>
      <c r="L8198" s="63">
        <v>6.9110909209400129</v>
      </c>
      <c r="M8198" s="63">
        <v>7.500285886605452</v>
      </c>
      <c r="N8198" s="63">
        <v>7.0770302374297351</v>
      </c>
      <c r="O8198" s="71">
        <v>6.8722839281111652</v>
      </c>
    </row>
    <row r="8199" spans="2:15" outlineLevel="1" x14ac:dyDescent="0.25">
      <c r="B8199" s="65">
        <v>8190</v>
      </c>
      <c r="C8199" s="60">
        <v>0</v>
      </c>
      <c r="D8199" s="61">
        <v>1</v>
      </c>
      <c r="E8199" s="61">
        <v>1</v>
      </c>
      <c r="F8199" s="61">
        <v>1</v>
      </c>
      <c r="G8199" s="61">
        <v>1</v>
      </c>
      <c r="H8199" s="61">
        <v>0</v>
      </c>
      <c r="I8199" s="62">
        <v>63070.487248080724</v>
      </c>
      <c r="J8199" s="63">
        <v>5.5211757068996903</v>
      </c>
      <c r="K8199" s="63">
        <v>5.7634628605783442</v>
      </c>
      <c r="L8199" s="63">
        <v>7.527686303205634</v>
      </c>
      <c r="M8199" s="63">
        <v>6.6884862015319753</v>
      </c>
      <c r="N8199" s="63">
        <v>6.824528544228917</v>
      </c>
      <c r="O8199" s="71">
        <v>6.3448164369160214</v>
      </c>
    </row>
    <row r="8200" spans="2:15" outlineLevel="1" x14ac:dyDescent="0.25">
      <c r="B8200" s="65">
        <v>8191</v>
      </c>
      <c r="C8200" s="60">
        <v>0</v>
      </c>
      <c r="D8200" s="61">
        <v>1</v>
      </c>
      <c r="E8200" s="61">
        <v>1</v>
      </c>
      <c r="F8200" s="61">
        <v>1</v>
      </c>
      <c r="G8200" s="61">
        <v>1</v>
      </c>
      <c r="H8200" s="61">
        <v>0</v>
      </c>
      <c r="I8200" s="62">
        <v>97689.489444417413</v>
      </c>
      <c r="J8200" s="63">
        <v>5.6705176110705642</v>
      </c>
      <c r="K8200" s="63">
        <v>6.3929735501234681</v>
      </c>
      <c r="L8200" s="63">
        <v>7.2474908515991183</v>
      </c>
      <c r="M8200" s="63">
        <v>6.9129181818170666</v>
      </c>
      <c r="N8200" s="63">
        <v>7.5754581475393721</v>
      </c>
      <c r="O8200" s="71">
        <v>6.4288210450917855</v>
      </c>
    </row>
    <row r="8201" spans="2:15" outlineLevel="1" x14ac:dyDescent="0.25">
      <c r="B8201" s="65">
        <v>8192</v>
      </c>
      <c r="C8201" s="60">
        <v>1</v>
      </c>
      <c r="D8201" s="61">
        <v>0</v>
      </c>
      <c r="E8201" s="61">
        <v>1</v>
      </c>
      <c r="F8201" s="61">
        <v>1</v>
      </c>
      <c r="G8201" s="61">
        <v>1</v>
      </c>
      <c r="H8201" s="61">
        <v>0</v>
      </c>
      <c r="I8201" s="62">
        <v>75636.708367881525</v>
      </c>
      <c r="J8201" s="63">
        <v>5.3280341124660584</v>
      </c>
      <c r="K8201" s="63">
        <v>5.1115705542149277</v>
      </c>
      <c r="L8201" s="63">
        <v>7.3847014611263049</v>
      </c>
      <c r="M8201" s="63">
        <v>7.4366935740631455</v>
      </c>
      <c r="N8201" s="63">
        <v>7.5398367921937313</v>
      </c>
      <c r="O8201" s="71">
        <v>6.9661503807083349</v>
      </c>
    </row>
    <row r="8202" spans="2:15" outlineLevel="1" x14ac:dyDescent="0.25">
      <c r="B8202" s="65">
        <v>8193</v>
      </c>
      <c r="C8202" s="60">
        <v>1</v>
      </c>
      <c r="D8202" s="61">
        <v>0</v>
      </c>
      <c r="E8202" s="61">
        <v>1</v>
      </c>
      <c r="F8202" s="61">
        <v>1</v>
      </c>
      <c r="G8202" s="61">
        <v>1</v>
      </c>
      <c r="H8202" s="61">
        <v>0</v>
      </c>
      <c r="I8202" s="62">
        <v>73088.119194788364</v>
      </c>
      <c r="J8202" s="63">
        <v>6.2273822921058262</v>
      </c>
      <c r="K8202" s="63">
        <v>4.3126595262433742</v>
      </c>
      <c r="L8202" s="63">
        <v>6.2486422005292992</v>
      </c>
      <c r="M8202" s="63">
        <v>7.5533028473208068</v>
      </c>
      <c r="N8202" s="63">
        <v>7.2538125519363215</v>
      </c>
      <c r="O8202" s="71">
        <v>6.6315530858808396</v>
      </c>
    </row>
    <row r="8203" spans="2:15" outlineLevel="1" x14ac:dyDescent="0.25">
      <c r="B8203" s="65">
        <v>8194</v>
      </c>
      <c r="C8203" s="60">
        <v>1</v>
      </c>
      <c r="D8203" s="61">
        <v>0</v>
      </c>
      <c r="E8203" s="61">
        <v>1</v>
      </c>
      <c r="F8203" s="61">
        <v>1</v>
      </c>
      <c r="G8203" s="61">
        <v>0</v>
      </c>
      <c r="H8203" s="61">
        <v>1</v>
      </c>
      <c r="I8203" s="62">
        <v>27697.000813615494</v>
      </c>
      <c r="J8203" s="63">
        <v>5.5029052382230708</v>
      </c>
      <c r="K8203" s="63">
        <v>5.0560629944828674</v>
      </c>
      <c r="L8203" s="63">
        <v>6.3029233730814926</v>
      </c>
      <c r="M8203" s="63">
        <v>7.4904762469722392</v>
      </c>
      <c r="N8203" s="63">
        <v>6.6255140351285036</v>
      </c>
      <c r="O8203" s="71">
        <v>7.1478182079940193</v>
      </c>
    </row>
    <row r="8204" spans="2:15" outlineLevel="1" x14ac:dyDescent="0.25">
      <c r="B8204" s="65">
        <v>8195</v>
      </c>
      <c r="C8204" s="60">
        <v>1</v>
      </c>
      <c r="D8204" s="61">
        <v>0</v>
      </c>
      <c r="E8204" s="61">
        <v>1</v>
      </c>
      <c r="F8204" s="61">
        <v>1</v>
      </c>
      <c r="G8204" s="61">
        <v>1</v>
      </c>
      <c r="H8204" s="61">
        <v>0</v>
      </c>
      <c r="I8204" s="62">
        <v>95672.299922022125</v>
      </c>
      <c r="J8204" s="63">
        <v>6.6043969431711034</v>
      </c>
      <c r="K8204" s="63">
        <v>5.0291274848629186</v>
      </c>
      <c r="L8204" s="63">
        <v>8.2001741045144669</v>
      </c>
      <c r="M8204" s="63">
        <v>6.9003587399121518</v>
      </c>
      <c r="N8204" s="63">
        <v>7.054954431433651</v>
      </c>
      <c r="O8204" s="71">
        <v>6.1733027885260254</v>
      </c>
    </row>
    <row r="8205" spans="2:15" outlineLevel="1" x14ac:dyDescent="0.25">
      <c r="B8205" s="65">
        <v>8196</v>
      </c>
      <c r="C8205" s="60">
        <v>1</v>
      </c>
      <c r="D8205" s="61">
        <v>0</v>
      </c>
      <c r="E8205" s="61">
        <v>1</v>
      </c>
      <c r="F8205" s="61">
        <v>1</v>
      </c>
      <c r="G8205" s="61">
        <v>0</v>
      </c>
      <c r="H8205" s="61">
        <v>1</v>
      </c>
      <c r="I8205" s="62">
        <v>104390.1741455437</v>
      </c>
      <c r="J8205" s="63">
        <v>6.387872541865578</v>
      </c>
      <c r="K8205" s="63">
        <v>5.6863755721748195</v>
      </c>
      <c r="L8205" s="63">
        <v>7.0106965962605106</v>
      </c>
      <c r="M8205" s="63">
        <v>8.9087931482181357</v>
      </c>
      <c r="N8205" s="63">
        <v>7.2905976616456281</v>
      </c>
      <c r="O8205" s="71">
        <v>7.4133499014686866</v>
      </c>
    </row>
    <row r="8206" spans="2:15" outlineLevel="1" x14ac:dyDescent="0.25">
      <c r="B8206" s="65">
        <v>8197</v>
      </c>
      <c r="C8206" s="60">
        <v>1</v>
      </c>
      <c r="D8206" s="61">
        <v>0</v>
      </c>
      <c r="E8206" s="61">
        <v>1</v>
      </c>
      <c r="F8206" s="61">
        <v>1</v>
      </c>
      <c r="G8206" s="61">
        <v>1</v>
      </c>
      <c r="H8206" s="61">
        <v>0</v>
      </c>
      <c r="I8206" s="62">
        <v>75288.673060979694</v>
      </c>
      <c r="J8206" s="63">
        <v>5.8929615313629995</v>
      </c>
      <c r="K8206" s="63">
        <v>5.2066051612207165</v>
      </c>
      <c r="L8206" s="63">
        <v>6.7659086702430571</v>
      </c>
      <c r="M8206" s="63">
        <v>8.07169988504236</v>
      </c>
      <c r="N8206" s="63">
        <v>6.8557232853564889</v>
      </c>
      <c r="O8206" s="71">
        <v>6.2614548910222787</v>
      </c>
    </row>
    <row r="8207" spans="2:15" outlineLevel="1" x14ac:dyDescent="0.25">
      <c r="B8207" s="65">
        <v>8198</v>
      </c>
      <c r="C8207" s="60">
        <v>1</v>
      </c>
      <c r="D8207" s="61">
        <v>0</v>
      </c>
      <c r="E8207" s="61">
        <v>1</v>
      </c>
      <c r="F8207" s="61">
        <v>1</v>
      </c>
      <c r="G8207" s="61">
        <v>1</v>
      </c>
      <c r="H8207" s="61">
        <v>0</v>
      </c>
      <c r="I8207" s="62">
        <v>25862.717902639211</v>
      </c>
      <c r="J8207" s="63">
        <v>5.6915762739318412</v>
      </c>
      <c r="K8207" s="63">
        <v>5.5257984587878921</v>
      </c>
      <c r="L8207" s="63">
        <v>6.6727117297982961</v>
      </c>
      <c r="M8207" s="63">
        <v>6.1241180194211662</v>
      </c>
      <c r="N8207" s="63">
        <v>7.169016833908322</v>
      </c>
      <c r="O8207" s="71">
        <v>6.3450610459317058</v>
      </c>
    </row>
    <row r="8208" spans="2:15" outlineLevel="1" x14ac:dyDescent="0.25">
      <c r="B8208" s="65">
        <v>8199</v>
      </c>
      <c r="C8208" s="60">
        <v>1</v>
      </c>
      <c r="D8208" s="61">
        <v>0</v>
      </c>
      <c r="E8208" s="61">
        <v>1</v>
      </c>
      <c r="F8208" s="61">
        <v>1</v>
      </c>
      <c r="G8208" s="61">
        <v>1</v>
      </c>
      <c r="H8208" s="61">
        <v>0</v>
      </c>
      <c r="I8208" s="62">
        <v>103501.62915459635</v>
      </c>
      <c r="J8208" s="63">
        <v>6.4529729198922015</v>
      </c>
      <c r="K8208" s="63">
        <v>5.506491554754759</v>
      </c>
      <c r="L8208" s="63">
        <v>7.8484052696195619</v>
      </c>
      <c r="M8208" s="63">
        <v>8.6008434556643341</v>
      </c>
      <c r="N8208" s="63">
        <v>7.2651995197682702</v>
      </c>
      <c r="O8208" s="71">
        <v>7.0574371982472712</v>
      </c>
    </row>
    <row r="8209" spans="2:15" outlineLevel="1" x14ac:dyDescent="0.25">
      <c r="B8209" s="65">
        <v>8200</v>
      </c>
      <c r="C8209" s="60">
        <v>0</v>
      </c>
      <c r="D8209" s="61">
        <v>1</v>
      </c>
      <c r="E8209" s="61">
        <v>1</v>
      </c>
      <c r="F8209" s="61">
        <v>1</v>
      </c>
      <c r="G8209" s="61">
        <v>1</v>
      </c>
      <c r="H8209" s="61">
        <v>0</v>
      </c>
      <c r="I8209" s="62">
        <v>97215.970800569252</v>
      </c>
      <c r="J8209" s="63">
        <v>6.1543733390961028</v>
      </c>
      <c r="K8209" s="63">
        <v>6.2730053693583763</v>
      </c>
      <c r="L8209" s="63">
        <v>7.154641420997482</v>
      </c>
      <c r="M8209" s="63">
        <v>7.0079392403234744</v>
      </c>
      <c r="N8209" s="63">
        <v>7.0503520240717741</v>
      </c>
      <c r="O8209" s="71">
        <v>6.2853845221481146</v>
      </c>
    </row>
    <row r="8210" spans="2:15" outlineLevel="1" x14ac:dyDescent="0.25">
      <c r="B8210" s="65">
        <v>8201</v>
      </c>
      <c r="C8210" s="60">
        <v>0</v>
      </c>
      <c r="D8210" s="61">
        <v>1</v>
      </c>
      <c r="E8210" s="61">
        <v>1</v>
      </c>
      <c r="F8210" s="61">
        <v>1</v>
      </c>
      <c r="G8210" s="61">
        <v>1</v>
      </c>
      <c r="H8210" s="61">
        <v>0</v>
      </c>
      <c r="I8210" s="62">
        <v>98489.727757329048</v>
      </c>
      <c r="J8210" s="63">
        <v>5.5320976113025866</v>
      </c>
      <c r="K8210" s="63">
        <v>6.6504584063177106</v>
      </c>
      <c r="L8210" s="63">
        <v>7.2512928446922267</v>
      </c>
      <c r="M8210" s="63">
        <v>7.2873521156181118</v>
      </c>
      <c r="N8210" s="63">
        <v>6.9684617128671604</v>
      </c>
      <c r="O8210" s="71">
        <v>6.8296161079519644</v>
      </c>
    </row>
    <row r="8211" spans="2:15" outlineLevel="1" x14ac:dyDescent="0.25">
      <c r="B8211" s="65">
        <v>8202</v>
      </c>
      <c r="C8211" s="60">
        <v>0</v>
      </c>
      <c r="D8211" s="61">
        <v>1</v>
      </c>
      <c r="E8211" s="61">
        <v>1</v>
      </c>
      <c r="F8211" s="61">
        <v>1</v>
      </c>
      <c r="G8211" s="61">
        <v>0</v>
      </c>
      <c r="H8211" s="61">
        <v>1</v>
      </c>
      <c r="I8211" s="62">
        <v>99898.471271865084</v>
      </c>
      <c r="J8211" s="63">
        <v>5.1824255321567332</v>
      </c>
      <c r="K8211" s="63">
        <v>6.2113914689517546</v>
      </c>
      <c r="L8211" s="63">
        <v>8.1355828317304955</v>
      </c>
      <c r="M8211" s="63">
        <v>8.4746145362103444</v>
      </c>
      <c r="N8211" s="63">
        <v>6.483606114871117</v>
      </c>
      <c r="O8211" s="71">
        <v>6.9420437944573674</v>
      </c>
    </row>
    <row r="8212" spans="2:15" outlineLevel="1" x14ac:dyDescent="0.25">
      <c r="B8212" s="65">
        <v>8203</v>
      </c>
      <c r="C8212" s="60">
        <v>0</v>
      </c>
      <c r="D8212" s="61">
        <v>1</v>
      </c>
      <c r="E8212" s="61">
        <v>1</v>
      </c>
      <c r="F8212" s="61">
        <v>1</v>
      </c>
      <c r="G8212" s="61">
        <v>1</v>
      </c>
      <c r="H8212" s="61">
        <v>0</v>
      </c>
      <c r="I8212" s="62">
        <v>96103.398453645787</v>
      </c>
      <c r="J8212" s="63">
        <v>5.6655145380022303</v>
      </c>
      <c r="K8212" s="63">
        <v>6.0052709142845488</v>
      </c>
      <c r="L8212" s="63">
        <v>8.0641108852662526</v>
      </c>
      <c r="M8212" s="63">
        <v>6.6748602380339124</v>
      </c>
      <c r="N8212" s="63">
        <v>7.5061639929247175</v>
      </c>
      <c r="O8212" s="71">
        <v>6.1008976630490519</v>
      </c>
    </row>
    <row r="8213" spans="2:15" outlineLevel="1" x14ac:dyDescent="0.25">
      <c r="B8213" s="65">
        <v>8204</v>
      </c>
      <c r="C8213" s="60">
        <v>1</v>
      </c>
      <c r="D8213" s="61">
        <v>0</v>
      </c>
      <c r="E8213" s="61">
        <v>1</v>
      </c>
      <c r="F8213" s="61">
        <v>1</v>
      </c>
      <c r="G8213" s="61">
        <v>0</v>
      </c>
      <c r="H8213" s="61">
        <v>1</v>
      </c>
      <c r="I8213" s="62">
        <v>28883.657908971814</v>
      </c>
      <c r="J8213" s="63">
        <v>5.8721845448930186</v>
      </c>
      <c r="K8213" s="63">
        <v>5.7874756762228561</v>
      </c>
      <c r="L8213" s="63">
        <v>6.3919993257684267</v>
      </c>
      <c r="M8213" s="63">
        <v>6.6286040355730904</v>
      </c>
      <c r="N8213" s="63">
        <v>6.8326199942585806</v>
      </c>
      <c r="O8213" s="71">
        <v>7.0599111474850389</v>
      </c>
    </row>
    <row r="8214" spans="2:15" outlineLevel="1" x14ac:dyDescent="0.25">
      <c r="B8214" s="65">
        <v>8205</v>
      </c>
      <c r="C8214" s="60">
        <v>1</v>
      </c>
      <c r="D8214" s="61">
        <v>0</v>
      </c>
      <c r="E8214" s="61">
        <v>1</v>
      </c>
      <c r="F8214" s="61">
        <v>1</v>
      </c>
      <c r="G8214" s="61">
        <v>1</v>
      </c>
      <c r="H8214" s="61">
        <v>0</v>
      </c>
      <c r="I8214" s="62">
        <v>81600.424499535235</v>
      </c>
      <c r="J8214" s="63">
        <v>6.5929130040021846</v>
      </c>
      <c r="K8214" s="63">
        <v>6.3453368613754257</v>
      </c>
      <c r="L8214" s="63">
        <v>6.2927898631815493</v>
      </c>
      <c r="M8214" s="63">
        <v>8.1472020188909458</v>
      </c>
      <c r="N8214" s="63">
        <v>7.0822527147316006</v>
      </c>
      <c r="O8214" s="71">
        <v>6.6484924067313909</v>
      </c>
    </row>
    <row r="8215" spans="2:15" outlineLevel="1" x14ac:dyDescent="0.25">
      <c r="B8215" s="65">
        <v>8206</v>
      </c>
      <c r="C8215" s="60">
        <v>1</v>
      </c>
      <c r="D8215" s="61">
        <v>0</v>
      </c>
      <c r="E8215" s="61">
        <v>1</v>
      </c>
      <c r="F8215" s="61">
        <v>1</v>
      </c>
      <c r="G8215" s="61">
        <v>0</v>
      </c>
      <c r="H8215" s="61">
        <v>1</v>
      </c>
      <c r="I8215" s="62">
        <v>103919.59722049782</v>
      </c>
      <c r="J8215" s="63">
        <v>6.4911217782529294</v>
      </c>
      <c r="K8215" s="63">
        <v>6.2024091632651484</v>
      </c>
      <c r="L8215" s="63">
        <v>6.9408653769138384</v>
      </c>
      <c r="M8215" s="63">
        <v>8.5538917899749372</v>
      </c>
      <c r="N8215" s="63">
        <v>6.7856484653788973</v>
      </c>
      <c r="O8215" s="71">
        <v>7.4521951759715428</v>
      </c>
    </row>
    <row r="8216" spans="2:15" outlineLevel="1" x14ac:dyDescent="0.25">
      <c r="B8216" s="65">
        <v>8207</v>
      </c>
      <c r="C8216" s="60">
        <v>1</v>
      </c>
      <c r="D8216" s="61">
        <v>0</v>
      </c>
      <c r="E8216" s="61">
        <v>1</v>
      </c>
      <c r="F8216" s="61">
        <v>1</v>
      </c>
      <c r="G8216" s="61">
        <v>1</v>
      </c>
      <c r="H8216" s="61">
        <v>0</v>
      </c>
      <c r="I8216" s="62">
        <v>27718.45859595816</v>
      </c>
      <c r="J8216" s="63">
        <v>5.9286227747949418</v>
      </c>
      <c r="K8216" s="63">
        <v>4.6852721697512347</v>
      </c>
      <c r="L8216" s="63">
        <v>6.2608042905121053</v>
      </c>
      <c r="M8216" s="63">
        <v>7.9623171725685697</v>
      </c>
      <c r="N8216" s="63">
        <v>6.6393784255391841</v>
      </c>
      <c r="O8216" s="71">
        <v>6.4800983077451706</v>
      </c>
    </row>
    <row r="8217" spans="2:15" outlineLevel="1" x14ac:dyDescent="0.25">
      <c r="B8217" s="65">
        <v>8208</v>
      </c>
      <c r="C8217" s="60">
        <v>1</v>
      </c>
      <c r="D8217" s="61">
        <v>0</v>
      </c>
      <c r="E8217" s="61">
        <v>1</v>
      </c>
      <c r="F8217" s="61">
        <v>1</v>
      </c>
      <c r="G8217" s="61">
        <v>1</v>
      </c>
      <c r="H8217" s="61">
        <v>0</v>
      </c>
      <c r="I8217" s="62">
        <v>26947.522779465435</v>
      </c>
      <c r="J8217" s="63">
        <v>5.3404389746718461</v>
      </c>
      <c r="K8217" s="63">
        <v>4.8377329283988768</v>
      </c>
      <c r="L8217" s="63">
        <v>6.7020711500059669</v>
      </c>
      <c r="M8217" s="63">
        <v>7.5574941864384479</v>
      </c>
      <c r="N8217" s="63">
        <v>7.1384180101277259</v>
      </c>
      <c r="O8217" s="71">
        <v>6.3501986138992743</v>
      </c>
    </row>
    <row r="8218" spans="2:15" outlineLevel="1" x14ac:dyDescent="0.25">
      <c r="B8218" s="65">
        <v>8209</v>
      </c>
      <c r="C8218" s="60">
        <v>1</v>
      </c>
      <c r="D8218" s="61">
        <v>0</v>
      </c>
      <c r="E8218" s="61">
        <v>1</v>
      </c>
      <c r="F8218" s="61">
        <v>1</v>
      </c>
      <c r="G8218" s="61">
        <v>0</v>
      </c>
      <c r="H8218" s="61">
        <v>1</v>
      </c>
      <c r="I8218" s="62">
        <v>80546.820378860284</v>
      </c>
      <c r="J8218" s="63">
        <v>5.7593313386305844</v>
      </c>
      <c r="K8218" s="63">
        <v>5.3082300102413509</v>
      </c>
      <c r="L8218" s="63">
        <v>6.8046865477740637</v>
      </c>
      <c r="M8218" s="63">
        <v>8.7704215992016703</v>
      </c>
      <c r="N8218" s="63">
        <v>7.2478685648608447</v>
      </c>
      <c r="O8218" s="71">
        <v>7.3407368491666487</v>
      </c>
    </row>
    <row r="8219" spans="2:15" outlineLevel="1" x14ac:dyDescent="0.25">
      <c r="B8219" s="65">
        <v>8210</v>
      </c>
      <c r="C8219" s="60">
        <v>0</v>
      </c>
      <c r="D8219" s="61">
        <v>1</v>
      </c>
      <c r="E8219" s="61">
        <v>1</v>
      </c>
      <c r="F8219" s="61">
        <v>1</v>
      </c>
      <c r="G8219" s="61">
        <v>0</v>
      </c>
      <c r="H8219" s="61">
        <v>1</v>
      </c>
      <c r="I8219" s="62">
        <v>78358.23271101006</v>
      </c>
      <c r="J8219" s="63">
        <v>5.5242992144539045</v>
      </c>
      <c r="K8219" s="63">
        <v>5.5762263763735582</v>
      </c>
      <c r="L8219" s="63">
        <v>6.9528671248660192</v>
      </c>
      <c r="M8219" s="63">
        <v>8.5834379005244976</v>
      </c>
      <c r="N8219" s="63">
        <v>6.6184239349796705</v>
      </c>
      <c r="O8219" s="71">
        <v>7.1378438369694326</v>
      </c>
    </row>
    <row r="8220" spans="2:15" outlineLevel="1" x14ac:dyDescent="0.25">
      <c r="B8220" s="65">
        <v>8211</v>
      </c>
      <c r="C8220" s="60">
        <v>0</v>
      </c>
      <c r="D8220" s="61">
        <v>1</v>
      </c>
      <c r="E8220" s="61">
        <v>1</v>
      </c>
      <c r="F8220" s="61">
        <v>1</v>
      </c>
      <c r="G8220" s="61">
        <v>1</v>
      </c>
      <c r="H8220" s="61">
        <v>0</v>
      </c>
      <c r="I8220" s="62">
        <v>98369.553745277328</v>
      </c>
      <c r="J8220" s="63">
        <v>5.9486080297518127</v>
      </c>
      <c r="K8220" s="63">
        <v>6.173820819360639</v>
      </c>
      <c r="L8220" s="63">
        <v>7.8864364516262482</v>
      </c>
      <c r="M8220" s="63">
        <v>6.9359878240539894</v>
      </c>
      <c r="N8220" s="63">
        <v>7.203025090322412</v>
      </c>
      <c r="O8220" s="71">
        <v>6.680500169548095</v>
      </c>
    </row>
    <row r="8221" spans="2:15" outlineLevel="1" x14ac:dyDescent="0.25">
      <c r="B8221" s="65">
        <v>8212</v>
      </c>
      <c r="C8221" s="60">
        <v>1</v>
      </c>
      <c r="D8221" s="61">
        <v>0</v>
      </c>
      <c r="E8221" s="61">
        <v>1</v>
      </c>
      <c r="F8221" s="61">
        <v>1</v>
      </c>
      <c r="G8221" s="61">
        <v>1</v>
      </c>
      <c r="H8221" s="61">
        <v>0</v>
      </c>
      <c r="I8221" s="62">
        <v>91503.280233132711</v>
      </c>
      <c r="J8221" s="63">
        <v>6.1012019640358739</v>
      </c>
      <c r="K8221" s="63">
        <v>4.4817464362323047</v>
      </c>
      <c r="L8221" s="63">
        <v>7.3609813432977145</v>
      </c>
      <c r="M8221" s="63">
        <v>6.2393207415658303</v>
      </c>
      <c r="N8221" s="63">
        <v>7.395225699326839</v>
      </c>
      <c r="O8221" s="71">
        <v>6.7081938788859716</v>
      </c>
    </row>
    <row r="8222" spans="2:15" outlineLevel="1" x14ac:dyDescent="0.25">
      <c r="B8222" s="65">
        <v>8213</v>
      </c>
      <c r="C8222" s="60">
        <v>0</v>
      </c>
      <c r="D8222" s="61">
        <v>1</v>
      </c>
      <c r="E8222" s="61">
        <v>1</v>
      </c>
      <c r="F8222" s="61">
        <v>1</v>
      </c>
      <c r="G8222" s="61">
        <v>1</v>
      </c>
      <c r="H8222" s="61">
        <v>0</v>
      </c>
      <c r="I8222" s="62">
        <v>97819.481108509135</v>
      </c>
      <c r="J8222" s="63">
        <v>5.7469960710516181</v>
      </c>
      <c r="K8222" s="63">
        <v>6.3020242247641391</v>
      </c>
      <c r="L8222" s="63">
        <v>7.6336696409095488</v>
      </c>
      <c r="M8222" s="63">
        <v>6.4151061657207293</v>
      </c>
      <c r="N8222" s="63">
        <v>7.677397443802584</v>
      </c>
      <c r="O8222" s="71">
        <v>6.8273240228105969</v>
      </c>
    </row>
    <row r="8223" spans="2:15" outlineLevel="1" x14ac:dyDescent="0.25">
      <c r="B8223" s="65">
        <v>8214</v>
      </c>
      <c r="C8223" s="60">
        <v>1</v>
      </c>
      <c r="D8223" s="61">
        <v>0</v>
      </c>
      <c r="E8223" s="61">
        <v>1</v>
      </c>
      <c r="F8223" s="61">
        <v>1</v>
      </c>
      <c r="G8223" s="61">
        <v>1</v>
      </c>
      <c r="H8223" s="61">
        <v>0</v>
      </c>
      <c r="I8223" s="62">
        <v>80805.992034637733</v>
      </c>
      <c r="J8223" s="63">
        <v>6.3051637155695914</v>
      </c>
      <c r="K8223" s="63">
        <v>5.4810602439502834</v>
      </c>
      <c r="L8223" s="63">
        <v>6.3666908958989055</v>
      </c>
      <c r="M8223" s="63">
        <v>8.3092822238693902</v>
      </c>
      <c r="N8223" s="63">
        <v>7.4169200043146768</v>
      </c>
      <c r="O8223" s="71">
        <v>7.2170319928217266</v>
      </c>
    </row>
    <row r="8224" spans="2:15" outlineLevel="1" x14ac:dyDescent="0.25">
      <c r="B8224" s="65">
        <v>8215</v>
      </c>
      <c r="C8224" s="60">
        <v>1</v>
      </c>
      <c r="D8224" s="61">
        <v>0</v>
      </c>
      <c r="E8224" s="61">
        <v>1</v>
      </c>
      <c r="F8224" s="61">
        <v>1</v>
      </c>
      <c r="G8224" s="61">
        <v>0</v>
      </c>
      <c r="H8224" s="61">
        <v>1</v>
      </c>
      <c r="I8224" s="62">
        <v>61519.743688078772</v>
      </c>
      <c r="J8224" s="63">
        <v>5.9885689177989407</v>
      </c>
      <c r="K8224" s="63">
        <v>5.3560565733409575</v>
      </c>
      <c r="L8224" s="63">
        <v>7.810340746811514</v>
      </c>
      <c r="M8224" s="63">
        <v>6.1993233741555152</v>
      </c>
      <c r="N8224" s="63">
        <v>6.3601453074681285</v>
      </c>
      <c r="O8224" s="71">
        <v>6.6050966185530662</v>
      </c>
    </row>
    <row r="8225" spans="2:15" outlineLevel="1" x14ac:dyDescent="0.25">
      <c r="B8225" s="65">
        <v>8216</v>
      </c>
      <c r="C8225" s="60">
        <v>1</v>
      </c>
      <c r="D8225" s="61">
        <v>0</v>
      </c>
      <c r="E8225" s="61">
        <v>1</v>
      </c>
      <c r="F8225" s="61">
        <v>1</v>
      </c>
      <c r="G8225" s="61">
        <v>0</v>
      </c>
      <c r="H8225" s="61">
        <v>1</v>
      </c>
      <c r="I8225" s="62">
        <v>23964.166287840548</v>
      </c>
      <c r="J8225" s="63">
        <v>5.3725572805626554</v>
      </c>
      <c r="K8225" s="63">
        <v>5.0545194719754498</v>
      </c>
      <c r="L8225" s="63">
        <v>7.5834289366639407</v>
      </c>
      <c r="M8225" s="63">
        <v>6.2565762718778632</v>
      </c>
      <c r="N8225" s="63">
        <v>6.4353496231674869</v>
      </c>
      <c r="O8225" s="71">
        <v>6.6229532041165431</v>
      </c>
    </row>
    <row r="8226" spans="2:15" outlineLevel="1" x14ac:dyDescent="0.25">
      <c r="B8226" s="65">
        <v>8217</v>
      </c>
      <c r="C8226" s="60">
        <v>0</v>
      </c>
      <c r="D8226" s="61">
        <v>1</v>
      </c>
      <c r="E8226" s="61">
        <v>1</v>
      </c>
      <c r="F8226" s="61">
        <v>1</v>
      </c>
      <c r="G8226" s="61">
        <v>0</v>
      </c>
      <c r="H8226" s="61">
        <v>1</v>
      </c>
      <c r="I8226" s="62">
        <v>95497.693935150703</v>
      </c>
      <c r="J8226" s="63">
        <v>5.5535946764418798</v>
      </c>
      <c r="K8226" s="63">
        <v>6.7722767503340044</v>
      </c>
      <c r="L8226" s="63">
        <v>7.4622045374376267</v>
      </c>
      <c r="M8226" s="63">
        <v>6.0784107955868505</v>
      </c>
      <c r="N8226" s="63">
        <v>6.8443940440059681</v>
      </c>
      <c r="O8226" s="71">
        <v>6.8787313430866455</v>
      </c>
    </row>
    <row r="8227" spans="2:15" outlineLevel="1" x14ac:dyDescent="0.25">
      <c r="B8227" s="65">
        <v>8218</v>
      </c>
      <c r="C8227" s="60">
        <v>1</v>
      </c>
      <c r="D8227" s="61">
        <v>0</v>
      </c>
      <c r="E8227" s="61">
        <v>1</v>
      </c>
      <c r="F8227" s="61">
        <v>1</v>
      </c>
      <c r="G8227" s="61">
        <v>1</v>
      </c>
      <c r="H8227" s="61">
        <v>0</v>
      </c>
      <c r="I8227" s="62">
        <v>94840.553363523097</v>
      </c>
      <c r="J8227" s="63">
        <v>5.621652455892165</v>
      </c>
      <c r="K8227" s="63">
        <v>5.3197294200397458</v>
      </c>
      <c r="L8227" s="63">
        <v>7.7450721930914614</v>
      </c>
      <c r="M8227" s="63">
        <v>7.3768345058558662</v>
      </c>
      <c r="N8227" s="63">
        <v>6.8360206515802231</v>
      </c>
      <c r="O8227" s="71">
        <v>6.5784597431643768</v>
      </c>
    </row>
    <row r="8228" spans="2:15" outlineLevel="1" x14ac:dyDescent="0.25">
      <c r="B8228" s="65">
        <v>8219</v>
      </c>
      <c r="C8228" s="60">
        <v>1</v>
      </c>
      <c r="D8228" s="61">
        <v>0</v>
      </c>
      <c r="E8228" s="61">
        <v>1</v>
      </c>
      <c r="F8228" s="61">
        <v>1</v>
      </c>
      <c r="G8228" s="61">
        <v>0</v>
      </c>
      <c r="H8228" s="61">
        <v>1</v>
      </c>
      <c r="I8228" s="62">
        <v>77312.98283555542</v>
      </c>
      <c r="J8228" s="63">
        <v>5.753854986659146</v>
      </c>
      <c r="K8228" s="63">
        <v>5.3646787836466334</v>
      </c>
      <c r="L8228" s="63">
        <v>6.5289056756462882</v>
      </c>
      <c r="M8228" s="63">
        <v>8.8736315269514439</v>
      </c>
      <c r="N8228" s="63">
        <v>6.4823675169677735</v>
      </c>
      <c r="O8228" s="71">
        <v>6.6801115978507104</v>
      </c>
    </row>
    <row r="8229" spans="2:15" outlineLevel="1" x14ac:dyDescent="0.25">
      <c r="B8229" s="65">
        <v>8220</v>
      </c>
      <c r="C8229" s="60">
        <v>1</v>
      </c>
      <c r="D8229" s="61">
        <v>0</v>
      </c>
      <c r="E8229" s="61">
        <v>1</v>
      </c>
      <c r="F8229" s="61">
        <v>1</v>
      </c>
      <c r="G8229" s="61">
        <v>0</v>
      </c>
      <c r="H8229" s="61">
        <v>1</v>
      </c>
      <c r="I8229" s="62">
        <v>100272.58746734614</v>
      </c>
      <c r="J8229" s="63">
        <v>6.3575542973327517</v>
      </c>
      <c r="K8229" s="63">
        <v>5.1928118231906204</v>
      </c>
      <c r="L8229" s="63">
        <v>7.6377120276631008</v>
      </c>
      <c r="M8229" s="63">
        <v>8.3237304611517935</v>
      </c>
      <c r="N8229" s="63">
        <v>6.8655539921330453</v>
      </c>
      <c r="O8229" s="71">
        <v>7.094047528019721</v>
      </c>
    </row>
    <row r="8230" spans="2:15" outlineLevel="1" x14ac:dyDescent="0.25">
      <c r="B8230" s="65">
        <v>8221</v>
      </c>
      <c r="C8230" s="60">
        <v>1</v>
      </c>
      <c r="D8230" s="61">
        <v>0</v>
      </c>
      <c r="E8230" s="61">
        <v>1</v>
      </c>
      <c r="F8230" s="61">
        <v>1</v>
      </c>
      <c r="G8230" s="61">
        <v>1</v>
      </c>
      <c r="H8230" s="61">
        <v>0</v>
      </c>
      <c r="I8230" s="62">
        <v>100072.98931199123</v>
      </c>
      <c r="J8230" s="63">
        <v>5.7473393407580806</v>
      </c>
      <c r="K8230" s="63">
        <v>5.0536323566409518</v>
      </c>
      <c r="L8230" s="63">
        <v>8.373830243394595</v>
      </c>
      <c r="M8230" s="63">
        <v>8.3424704150433193</v>
      </c>
      <c r="N8230" s="63">
        <v>7.2260619126346555</v>
      </c>
      <c r="O8230" s="71">
        <v>7.0656479818957418</v>
      </c>
    </row>
    <row r="8231" spans="2:15" outlineLevel="1" x14ac:dyDescent="0.25">
      <c r="B8231" s="65">
        <v>8222</v>
      </c>
      <c r="C8231" s="60">
        <v>0</v>
      </c>
      <c r="D8231" s="61">
        <v>1</v>
      </c>
      <c r="E8231" s="61">
        <v>1</v>
      </c>
      <c r="F8231" s="61">
        <v>1</v>
      </c>
      <c r="G8231" s="61">
        <v>1</v>
      </c>
      <c r="H8231" s="61">
        <v>0</v>
      </c>
      <c r="I8231" s="62">
        <v>99702.951829846075</v>
      </c>
      <c r="J8231" s="63">
        <v>5.7938268642790742</v>
      </c>
      <c r="K8231" s="63">
        <v>6.1045129747328648</v>
      </c>
      <c r="L8231" s="63">
        <v>7.9731510262296412</v>
      </c>
      <c r="M8231" s="63">
        <v>7.762471674914238</v>
      </c>
      <c r="N8231" s="63">
        <v>6.8516631220017556</v>
      </c>
      <c r="O8231" s="71">
        <v>6.8399812317566173</v>
      </c>
    </row>
    <row r="8232" spans="2:15" outlineLevel="1" x14ac:dyDescent="0.25">
      <c r="B8232" s="65">
        <v>8223</v>
      </c>
      <c r="C8232" s="60">
        <v>1</v>
      </c>
      <c r="D8232" s="61">
        <v>0</v>
      </c>
      <c r="E8232" s="61">
        <v>1</v>
      </c>
      <c r="F8232" s="61">
        <v>1</v>
      </c>
      <c r="G8232" s="61">
        <v>0</v>
      </c>
      <c r="H8232" s="61">
        <v>1</v>
      </c>
      <c r="I8232" s="62">
        <v>91741.201124224302</v>
      </c>
      <c r="J8232" s="63">
        <v>5.890381155329802</v>
      </c>
      <c r="K8232" s="63">
        <v>5.053036106876549</v>
      </c>
      <c r="L8232" s="63">
        <v>7.9316181439842026</v>
      </c>
      <c r="M8232" s="63">
        <v>6.4024058413858418</v>
      </c>
      <c r="N8232" s="63">
        <v>6.3244743903123863</v>
      </c>
      <c r="O8232" s="71">
        <v>6.9555225006159178</v>
      </c>
    </row>
    <row r="8233" spans="2:15" outlineLevel="1" x14ac:dyDescent="0.25">
      <c r="B8233" s="65">
        <v>8224</v>
      </c>
      <c r="C8233" s="60">
        <v>1</v>
      </c>
      <c r="D8233" s="61">
        <v>0</v>
      </c>
      <c r="E8233" s="61">
        <v>1</v>
      </c>
      <c r="F8233" s="61">
        <v>1</v>
      </c>
      <c r="G8233" s="61">
        <v>1</v>
      </c>
      <c r="H8233" s="61">
        <v>0</v>
      </c>
      <c r="I8233" s="62">
        <v>75357.894142773031</v>
      </c>
      <c r="J8233" s="63">
        <v>5.6295286580023074</v>
      </c>
      <c r="K8233" s="63">
        <v>5.2137642228926744</v>
      </c>
      <c r="L8233" s="63">
        <v>6.6110542396832823</v>
      </c>
      <c r="M8233" s="63">
        <v>8.6207074746499792</v>
      </c>
      <c r="N8233" s="63">
        <v>6.812668547319995</v>
      </c>
      <c r="O8233" s="71">
        <v>6.0317725006414413</v>
      </c>
    </row>
    <row r="8234" spans="2:15" outlineLevel="1" x14ac:dyDescent="0.25">
      <c r="B8234" s="65">
        <v>8225</v>
      </c>
      <c r="C8234" s="60">
        <v>1</v>
      </c>
      <c r="D8234" s="61">
        <v>0</v>
      </c>
      <c r="E8234" s="61">
        <v>1</v>
      </c>
      <c r="F8234" s="61">
        <v>1</v>
      </c>
      <c r="G8234" s="61">
        <v>0</v>
      </c>
      <c r="H8234" s="61">
        <v>1</v>
      </c>
      <c r="I8234" s="62">
        <v>29443.304454720463</v>
      </c>
      <c r="J8234" s="63">
        <v>6.6259786700717989</v>
      </c>
      <c r="K8234" s="63">
        <v>5.8803687330707621</v>
      </c>
      <c r="L8234" s="63">
        <v>6.3717488755910052</v>
      </c>
      <c r="M8234" s="63">
        <v>6.5584771770336276</v>
      </c>
      <c r="N8234" s="63">
        <v>6.5091856305745246</v>
      </c>
      <c r="O8234" s="71">
        <v>6.6840293636409092</v>
      </c>
    </row>
    <row r="8235" spans="2:15" outlineLevel="1" x14ac:dyDescent="0.25">
      <c r="B8235" s="65">
        <v>8226</v>
      </c>
      <c r="C8235" s="60">
        <v>1</v>
      </c>
      <c r="D8235" s="61">
        <v>0</v>
      </c>
      <c r="E8235" s="61">
        <v>1</v>
      </c>
      <c r="F8235" s="61">
        <v>1</v>
      </c>
      <c r="G8235" s="61">
        <v>1</v>
      </c>
      <c r="H8235" s="61">
        <v>0</v>
      </c>
      <c r="I8235" s="62">
        <v>93650.363745216397</v>
      </c>
      <c r="J8235" s="63">
        <v>6.1617324389064372</v>
      </c>
      <c r="K8235" s="63">
        <v>4.9198186840937694</v>
      </c>
      <c r="L8235" s="63">
        <v>6.9125611937021834</v>
      </c>
      <c r="M8235" s="63">
        <v>7.2434944148621598</v>
      </c>
      <c r="N8235" s="63">
        <v>6.9085322271634038</v>
      </c>
      <c r="O8235" s="71">
        <v>6.5157175341929694</v>
      </c>
    </row>
    <row r="8236" spans="2:15" outlineLevel="1" x14ac:dyDescent="0.25">
      <c r="B8236" s="65">
        <v>8227</v>
      </c>
      <c r="C8236" s="60">
        <v>0</v>
      </c>
      <c r="D8236" s="61">
        <v>1</v>
      </c>
      <c r="E8236" s="61">
        <v>1</v>
      </c>
      <c r="F8236" s="61">
        <v>1</v>
      </c>
      <c r="G8236" s="61">
        <v>1</v>
      </c>
      <c r="H8236" s="61">
        <v>0</v>
      </c>
      <c r="I8236" s="62">
        <v>101199.09064456336</v>
      </c>
      <c r="J8236" s="63">
        <v>5.3825804843662803</v>
      </c>
      <c r="K8236" s="63">
        <v>6.295480063770003</v>
      </c>
      <c r="L8236" s="63">
        <v>7.6365070987678205</v>
      </c>
      <c r="M8236" s="63">
        <v>8.7341221967802554</v>
      </c>
      <c r="N8236" s="63">
        <v>7.0233240431706729</v>
      </c>
      <c r="O8236" s="71">
        <v>6.5062146096016162</v>
      </c>
    </row>
    <row r="8237" spans="2:15" outlineLevel="1" x14ac:dyDescent="0.25">
      <c r="B8237" s="65">
        <v>8228</v>
      </c>
      <c r="C8237" s="60">
        <v>1</v>
      </c>
      <c r="D8237" s="61">
        <v>0</v>
      </c>
      <c r="E8237" s="61">
        <v>1</v>
      </c>
      <c r="F8237" s="61">
        <v>1</v>
      </c>
      <c r="G8237" s="61">
        <v>1</v>
      </c>
      <c r="H8237" s="61">
        <v>0</v>
      </c>
      <c r="I8237" s="62">
        <v>95273.347015514446</v>
      </c>
      <c r="J8237" s="63">
        <v>6.3169598739394353</v>
      </c>
      <c r="K8237" s="63">
        <v>5.1477786970775705</v>
      </c>
      <c r="L8237" s="63">
        <v>8.3658421012071393</v>
      </c>
      <c r="M8237" s="63">
        <v>6.8004102561927633</v>
      </c>
      <c r="N8237" s="63">
        <v>6.9358805740357541</v>
      </c>
      <c r="O8237" s="71">
        <v>6.3664062654823379</v>
      </c>
    </row>
    <row r="8238" spans="2:15" outlineLevel="1" x14ac:dyDescent="0.25">
      <c r="B8238" s="65">
        <v>8229</v>
      </c>
      <c r="C8238" s="60">
        <v>1</v>
      </c>
      <c r="D8238" s="61">
        <v>0</v>
      </c>
      <c r="E8238" s="61">
        <v>1</v>
      </c>
      <c r="F8238" s="61">
        <v>1</v>
      </c>
      <c r="G8238" s="61">
        <v>1</v>
      </c>
      <c r="H8238" s="61">
        <v>0</v>
      </c>
      <c r="I8238" s="62">
        <v>98472.269892255572</v>
      </c>
      <c r="J8238" s="63">
        <v>6.1246209976203474</v>
      </c>
      <c r="K8238" s="63">
        <v>4.7949828526969611</v>
      </c>
      <c r="L8238" s="63">
        <v>7.3635310870091706</v>
      </c>
      <c r="M8238" s="63">
        <v>8.6797954357512523</v>
      </c>
      <c r="N8238" s="63">
        <v>7.2247444916938797</v>
      </c>
      <c r="O8238" s="71">
        <v>6.379129060048359</v>
      </c>
    </row>
    <row r="8239" spans="2:15" outlineLevel="1" x14ac:dyDescent="0.25">
      <c r="B8239" s="65">
        <v>8230</v>
      </c>
      <c r="C8239" s="60">
        <v>1</v>
      </c>
      <c r="D8239" s="61">
        <v>0</v>
      </c>
      <c r="E8239" s="61">
        <v>1</v>
      </c>
      <c r="F8239" s="61">
        <v>1</v>
      </c>
      <c r="G8239" s="61">
        <v>1</v>
      </c>
      <c r="H8239" s="61">
        <v>0</v>
      </c>
      <c r="I8239" s="62">
        <v>78759.488071515923</v>
      </c>
      <c r="J8239" s="63">
        <v>5.9974215612045603</v>
      </c>
      <c r="K8239" s="63">
        <v>5.9525622682563686</v>
      </c>
      <c r="L8239" s="63">
        <v>6.2578628274625236</v>
      </c>
      <c r="M8239" s="63">
        <v>8.2937327617184913</v>
      </c>
      <c r="N8239" s="63">
        <v>6.8327376591779174</v>
      </c>
      <c r="O8239" s="71">
        <v>6.7687351333324273</v>
      </c>
    </row>
    <row r="8240" spans="2:15" outlineLevel="1" x14ac:dyDescent="0.25">
      <c r="B8240" s="65">
        <v>8231</v>
      </c>
      <c r="C8240" s="60">
        <v>1</v>
      </c>
      <c r="D8240" s="61">
        <v>0</v>
      </c>
      <c r="E8240" s="61">
        <v>1</v>
      </c>
      <c r="F8240" s="61">
        <v>1</v>
      </c>
      <c r="G8240" s="61">
        <v>0</v>
      </c>
      <c r="H8240" s="61">
        <v>1</v>
      </c>
      <c r="I8240" s="62">
        <v>80531.467693796309</v>
      </c>
      <c r="J8240" s="63">
        <v>6.1549652249278726</v>
      </c>
      <c r="K8240" s="63">
        <v>5.1308411555863245</v>
      </c>
      <c r="L8240" s="63">
        <v>6.8192791082282467</v>
      </c>
      <c r="M8240" s="63">
        <v>8.4925447828042309</v>
      </c>
      <c r="N8240" s="63">
        <v>7.2876497846667601</v>
      </c>
      <c r="O8240" s="71">
        <v>7.3859745304383679</v>
      </c>
    </row>
    <row r="8241" spans="2:15" outlineLevel="1" x14ac:dyDescent="0.25">
      <c r="B8241" s="65">
        <v>8232</v>
      </c>
      <c r="C8241" s="60">
        <v>1</v>
      </c>
      <c r="D8241" s="61">
        <v>0</v>
      </c>
      <c r="E8241" s="61">
        <v>1</v>
      </c>
      <c r="F8241" s="61">
        <v>1</v>
      </c>
      <c r="G8241" s="61">
        <v>0</v>
      </c>
      <c r="H8241" s="61">
        <v>1</v>
      </c>
      <c r="I8241" s="62">
        <v>98721.764925666517</v>
      </c>
      <c r="J8241" s="63">
        <v>6.3329665220576512</v>
      </c>
      <c r="K8241" s="63">
        <v>5.538040704683322</v>
      </c>
      <c r="L8241" s="63">
        <v>6.8211333960534324</v>
      </c>
      <c r="M8241" s="63">
        <v>8.112134521515447</v>
      </c>
      <c r="N8241" s="63">
        <v>6.7874431122402221</v>
      </c>
      <c r="O8241" s="71">
        <v>6.8247390011356996</v>
      </c>
    </row>
    <row r="8242" spans="2:15" outlineLevel="1" x14ac:dyDescent="0.25">
      <c r="B8242" s="65">
        <v>8233</v>
      </c>
      <c r="C8242" s="60">
        <v>1</v>
      </c>
      <c r="D8242" s="61">
        <v>0</v>
      </c>
      <c r="E8242" s="61">
        <v>1</v>
      </c>
      <c r="F8242" s="61">
        <v>1</v>
      </c>
      <c r="G8242" s="61">
        <v>1</v>
      </c>
      <c r="H8242" s="61">
        <v>0</v>
      </c>
      <c r="I8242" s="62">
        <v>28334.139982882014</v>
      </c>
      <c r="J8242" s="63">
        <v>6.2458182927771793</v>
      </c>
      <c r="K8242" s="63">
        <v>4.984124167410247</v>
      </c>
      <c r="L8242" s="63">
        <v>6.5965296926512389</v>
      </c>
      <c r="M8242" s="63">
        <v>6.036293580639442</v>
      </c>
      <c r="N8242" s="63">
        <v>7.4754764164801122</v>
      </c>
      <c r="O8242" s="71">
        <v>7.3639963171946521</v>
      </c>
    </row>
    <row r="8243" spans="2:15" outlineLevel="1" x14ac:dyDescent="0.25">
      <c r="B8243" s="65">
        <v>8234</v>
      </c>
      <c r="C8243" s="60">
        <v>1</v>
      </c>
      <c r="D8243" s="61">
        <v>0</v>
      </c>
      <c r="E8243" s="61">
        <v>1</v>
      </c>
      <c r="F8243" s="61">
        <v>1</v>
      </c>
      <c r="G8243" s="61">
        <v>1</v>
      </c>
      <c r="H8243" s="61">
        <v>0</v>
      </c>
      <c r="I8243" s="62">
        <v>100014.38048490506</v>
      </c>
      <c r="J8243" s="63">
        <v>6.110543162541588</v>
      </c>
      <c r="K8243" s="63">
        <v>5.5998646154653073</v>
      </c>
      <c r="L8243" s="63">
        <v>8.2421374996533174</v>
      </c>
      <c r="M8243" s="63">
        <v>7.6090742839481189</v>
      </c>
      <c r="N8243" s="63">
        <v>7.1734808072618197</v>
      </c>
      <c r="O8243" s="71">
        <v>6.9363123058447425</v>
      </c>
    </row>
    <row r="8244" spans="2:15" outlineLevel="1" x14ac:dyDescent="0.25">
      <c r="B8244" s="65">
        <v>8235</v>
      </c>
      <c r="C8244" s="60">
        <v>1</v>
      </c>
      <c r="D8244" s="61">
        <v>0</v>
      </c>
      <c r="E8244" s="61">
        <v>1</v>
      </c>
      <c r="F8244" s="61">
        <v>1</v>
      </c>
      <c r="G8244" s="61">
        <v>1</v>
      </c>
      <c r="H8244" s="61">
        <v>0</v>
      </c>
      <c r="I8244" s="62">
        <v>102986.49372816365</v>
      </c>
      <c r="J8244" s="63">
        <v>6.8620032754278224</v>
      </c>
      <c r="K8244" s="63">
        <v>5.9778580511616344</v>
      </c>
      <c r="L8244" s="63">
        <v>6.6730466689601133</v>
      </c>
      <c r="M8244" s="63">
        <v>8.3087858400490084</v>
      </c>
      <c r="N8244" s="63">
        <v>7.1905904690620925</v>
      </c>
      <c r="O8244" s="71">
        <v>6.8690904562568322</v>
      </c>
    </row>
    <row r="8245" spans="2:15" outlineLevel="1" x14ac:dyDescent="0.25">
      <c r="B8245" s="65">
        <v>8236</v>
      </c>
      <c r="C8245" s="60">
        <v>1</v>
      </c>
      <c r="D8245" s="61">
        <v>0</v>
      </c>
      <c r="E8245" s="61">
        <v>1</v>
      </c>
      <c r="F8245" s="61">
        <v>1</v>
      </c>
      <c r="G8245" s="61">
        <v>0</v>
      </c>
      <c r="H8245" s="61">
        <v>1</v>
      </c>
      <c r="I8245" s="62">
        <v>100274.65148645281</v>
      </c>
      <c r="J8245" s="63">
        <v>5.9570296431171847</v>
      </c>
      <c r="K8245" s="63">
        <v>5.3375391340749045</v>
      </c>
      <c r="L8245" s="63">
        <v>7.0934572987856708</v>
      </c>
      <c r="M8245" s="63">
        <v>8.7847047912486111</v>
      </c>
      <c r="N8245" s="63">
        <v>6.9470505628528088</v>
      </c>
      <c r="O8245" s="71">
        <v>7.0515431254509728</v>
      </c>
    </row>
    <row r="8246" spans="2:15" outlineLevel="1" x14ac:dyDescent="0.25">
      <c r="B8246" s="65">
        <v>8237</v>
      </c>
      <c r="C8246" s="60">
        <v>1</v>
      </c>
      <c r="D8246" s="61">
        <v>0</v>
      </c>
      <c r="E8246" s="61">
        <v>1</v>
      </c>
      <c r="F8246" s="61">
        <v>1</v>
      </c>
      <c r="G8246" s="61">
        <v>1</v>
      </c>
      <c r="H8246" s="61">
        <v>0</v>
      </c>
      <c r="I8246" s="62">
        <v>24191.212458469643</v>
      </c>
      <c r="J8246" s="63">
        <v>5.6413072118675318</v>
      </c>
      <c r="K8246" s="63">
        <v>4.8383698994175113</v>
      </c>
      <c r="L8246" s="63">
        <v>6.6378210675554303</v>
      </c>
      <c r="M8246" s="63">
        <v>6.7243323917101794</v>
      </c>
      <c r="N8246" s="63">
        <v>6.6282142392137757</v>
      </c>
      <c r="O8246" s="71">
        <v>6.4363778754364045</v>
      </c>
    </row>
    <row r="8247" spans="2:15" outlineLevel="1" x14ac:dyDescent="0.25">
      <c r="B8247" s="65">
        <v>8238</v>
      </c>
      <c r="C8247" s="60">
        <v>1</v>
      </c>
      <c r="D8247" s="61">
        <v>0</v>
      </c>
      <c r="E8247" s="61">
        <v>1</v>
      </c>
      <c r="F8247" s="61">
        <v>1</v>
      </c>
      <c r="G8247" s="61">
        <v>1</v>
      </c>
      <c r="H8247" s="61">
        <v>0</v>
      </c>
      <c r="I8247" s="62">
        <v>100609.10563856343</v>
      </c>
      <c r="J8247" s="63">
        <v>6.1375182262186154</v>
      </c>
      <c r="K8247" s="63">
        <v>5.7268748923108781</v>
      </c>
      <c r="L8247" s="63">
        <v>7.6154150854776859</v>
      </c>
      <c r="M8247" s="63">
        <v>7.4953646630352715</v>
      </c>
      <c r="N8247" s="63">
        <v>7.7747668912574452</v>
      </c>
      <c r="O8247" s="71">
        <v>6.8611305036209602</v>
      </c>
    </row>
    <row r="8248" spans="2:15" outlineLevel="1" x14ac:dyDescent="0.25">
      <c r="B8248" s="65">
        <v>8239</v>
      </c>
      <c r="C8248" s="60">
        <v>1</v>
      </c>
      <c r="D8248" s="61">
        <v>0</v>
      </c>
      <c r="E8248" s="61">
        <v>1</v>
      </c>
      <c r="F8248" s="61">
        <v>1</v>
      </c>
      <c r="G8248" s="61">
        <v>0</v>
      </c>
      <c r="H8248" s="61">
        <v>1</v>
      </c>
      <c r="I8248" s="62">
        <v>96541.941495912426</v>
      </c>
      <c r="J8248" s="63">
        <v>5.7317747469278455</v>
      </c>
      <c r="K8248" s="63">
        <v>5.3788188433299915</v>
      </c>
      <c r="L8248" s="63">
        <v>7.6563922368806363</v>
      </c>
      <c r="M8248" s="63">
        <v>8.210120175290216</v>
      </c>
      <c r="N8248" s="63">
        <v>6.3761570529429559</v>
      </c>
      <c r="O8248" s="71">
        <v>6.6132501915202777</v>
      </c>
    </row>
    <row r="8249" spans="2:15" outlineLevel="1" x14ac:dyDescent="0.25">
      <c r="B8249" s="65">
        <v>8240</v>
      </c>
      <c r="C8249" s="60">
        <v>1</v>
      </c>
      <c r="D8249" s="61">
        <v>0</v>
      </c>
      <c r="E8249" s="61">
        <v>1</v>
      </c>
      <c r="F8249" s="61">
        <v>1</v>
      </c>
      <c r="G8249" s="61">
        <v>1</v>
      </c>
      <c r="H8249" s="61">
        <v>0</v>
      </c>
      <c r="I8249" s="62">
        <v>63865.064709155733</v>
      </c>
      <c r="J8249" s="63">
        <v>6.2962725726998592</v>
      </c>
      <c r="K8249" s="63">
        <v>5.6132781637892259</v>
      </c>
      <c r="L8249" s="63">
        <v>7.144918013120078</v>
      </c>
      <c r="M8249" s="63">
        <v>6.02151490150914</v>
      </c>
      <c r="N8249" s="63">
        <v>7.0578923625393077</v>
      </c>
      <c r="O8249" s="71">
        <v>6.8026941310169358</v>
      </c>
    </row>
    <row r="8250" spans="2:15" outlineLevel="1" x14ac:dyDescent="0.25">
      <c r="B8250" s="65">
        <v>8241</v>
      </c>
      <c r="C8250" s="60">
        <v>1</v>
      </c>
      <c r="D8250" s="61">
        <v>0</v>
      </c>
      <c r="E8250" s="61">
        <v>1</v>
      </c>
      <c r="F8250" s="61">
        <v>1</v>
      </c>
      <c r="G8250" s="61">
        <v>1</v>
      </c>
      <c r="H8250" s="61">
        <v>0</v>
      </c>
      <c r="I8250" s="62">
        <v>79628.237662787331</v>
      </c>
      <c r="J8250" s="63">
        <v>6.4051020080070877</v>
      </c>
      <c r="K8250" s="63">
        <v>6.394677049753593</v>
      </c>
      <c r="L8250" s="63">
        <v>6.3021976980500281</v>
      </c>
      <c r="M8250" s="63">
        <v>8.030626774801215</v>
      </c>
      <c r="N8250" s="63">
        <v>6.9503681060648237</v>
      </c>
      <c r="O8250" s="71">
        <v>6.2010029532148021</v>
      </c>
    </row>
    <row r="8251" spans="2:15" outlineLevel="1" x14ac:dyDescent="0.25">
      <c r="B8251" s="65">
        <v>8242</v>
      </c>
      <c r="C8251" s="60">
        <v>0</v>
      </c>
      <c r="D8251" s="61">
        <v>1</v>
      </c>
      <c r="E8251" s="61">
        <v>1</v>
      </c>
      <c r="F8251" s="61">
        <v>1</v>
      </c>
      <c r="G8251" s="61">
        <v>0</v>
      </c>
      <c r="H8251" s="61">
        <v>1</v>
      </c>
      <c r="I8251" s="62">
        <v>104335.41832777629</v>
      </c>
      <c r="J8251" s="63">
        <v>6.3827724765505502</v>
      </c>
      <c r="K8251" s="63">
        <v>6.8141952278265689</v>
      </c>
      <c r="L8251" s="63">
        <v>6.6470431951594895</v>
      </c>
      <c r="M8251" s="63">
        <v>8.3765534594414568</v>
      </c>
      <c r="N8251" s="63">
        <v>6.9383080171376861</v>
      </c>
      <c r="O8251" s="71">
        <v>7.1797305530987243</v>
      </c>
    </row>
    <row r="8252" spans="2:15" outlineLevel="1" x14ac:dyDescent="0.25">
      <c r="B8252" s="65">
        <v>8243</v>
      </c>
      <c r="C8252" s="60">
        <v>1</v>
      </c>
      <c r="D8252" s="61">
        <v>0</v>
      </c>
      <c r="E8252" s="61">
        <v>1</v>
      </c>
      <c r="F8252" s="61">
        <v>1</v>
      </c>
      <c r="G8252" s="61">
        <v>1</v>
      </c>
      <c r="H8252" s="61">
        <v>0</v>
      </c>
      <c r="I8252" s="62">
        <v>97294.791815624543</v>
      </c>
      <c r="J8252" s="63">
        <v>7.2064699300599759</v>
      </c>
      <c r="K8252" s="63">
        <v>6.2947483844966001</v>
      </c>
      <c r="L8252" s="63">
        <v>7.3119281341533044</v>
      </c>
      <c r="M8252" s="63">
        <v>6.1490776204951176</v>
      </c>
      <c r="N8252" s="63">
        <v>6.7206619945691601</v>
      </c>
      <c r="O8252" s="71">
        <v>6.3627387544254521</v>
      </c>
    </row>
    <row r="8253" spans="2:15" outlineLevel="1" x14ac:dyDescent="0.25">
      <c r="B8253" s="65">
        <v>8244</v>
      </c>
      <c r="C8253" s="60">
        <v>0</v>
      </c>
      <c r="D8253" s="61">
        <v>1</v>
      </c>
      <c r="E8253" s="61">
        <v>1</v>
      </c>
      <c r="F8253" s="61">
        <v>1</v>
      </c>
      <c r="G8253" s="61">
        <v>0</v>
      </c>
      <c r="H8253" s="61">
        <v>1</v>
      </c>
      <c r="I8253" s="62">
        <v>26759.55568499022</v>
      </c>
      <c r="J8253" s="63">
        <v>5.1044143288685193</v>
      </c>
      <c r="K8253" s="63">
        <v>5.2626725680230066</v>
      </c>
      <c r="L8253" s="63">
        <v>6.5080579118290363</v>
      </c>
      <c r="M8253" s="63">
        <v>7.1601176552177961</v>
      </c>
      <c r="N8253" s="63">
        <v>6.735716905905905</v>
      </c>
      <c r="O8253" s="71">
        <v>7.1258396755391971</v>
      </c>
    </row>
    <row r="8254" spans="2:15" outlineLevel="1" x14ac:dyDescent="0.25">
      <c r="B8254" s="65">
        <v>8245</v>
      </c>
      <c r="C8254" s="60">
        <v>1</v>
      </c>
      <c r="D8254" s="61">
        <v>0</v>
      </c>
      <c r="E8254" s="61">
        <v>1</v>
      </c>
      <c r="F8254" s="61">
        <v>1</v>
      </c>
      <c r="G8254" s="61">
        <v>0</v>
      </c>
      <c r="H8254" s="61">
        <v>1</v>
      </c>
      <c r="I8254" s="62">
        <v>97263.512841945558</v>
      </c>
      <c r="J8254" s="63">
        <v>6.5779985613173446</v>
      </c>
      <c r="K8254" s="63">
        <v>5.2518289906458246</v>
      </c>
      <c r="L8254" s="63">
        <v>7.8143411994473064</v>
      </c>
      <c r="M8254" s="63">
        <v>7.1757520858463453</v>
      </c>
      <c r="N8254" s="63">
        <v>6.6194171050688979</v>
      </c>
      <c r="O8254" s="71">
        <v>7.0434897178412541</v>
      </c>
    </row>
    <row r="8255" spans="2:15" outlineLevel="1" x14ac:dyDescent="0.25">
      <c r="B8255" s="65">
        <v>8246</v>
      </c>
      <c r="C8255" s="60">
        <v>1</v>
      </c>
      <c r="D8255" s="61">
        <v>0</v>
      </c>
      <c r="E8255" s="61">
        <v>1</v>
      </c>
      <c r="F8255" s="61">
        <v>1</v>
      </c>
      <c r="G8255" s="61">
        <v>1</v>
      </c>
      <c r="H8255" s="61">
        <v>0</v>
      </c>
      <c r="I8255" s="62">
        <v>99854.331200509361</v>
      </c>
      <c r="J8255" s="63">
        <v>6.8633764542647508</v>
      </c>
      <c r="K8255" s="63">
        <v>5.4341036667181806</v>
      </c>
      <c r="L8255" s="63">
        <v>7.5175598111398134</v>
      </c>
      <c r="M8255" s="63">
        <v>7.6506734349800798</v>
      </c>
      <c r="N8255" s="63">
        <v>6.9271670077300431</v>
      </c>
      <c r="O8255" s="71">
        <v>6.8119580533573494</v>
      </c>
    </row>
    <row r="8256" spans="2:15" outlineLevel="1" x14ac:dyDescent="0.25">
      <c r="B8256" s="65">
        <v>8247</v>
      </c>
      <c r="C8256" s="60">
        <v>1</v>
      </c>
      <c r="D8256" s="61">
        <v>0</v>
      </c>
      <c r="E8256" s="61">
        <v>1</v>
      </c>
      <c r="F8256" s="61">
        <v>1</v>
      </c>
      <c r="G8256" s="61">
        <v>1</v>
      </c>
      <c r="H8256" s="61">
        <v>0</v>
      </c>
      <c r="I8256" s="62">
        <v>73025.235096885575</v>
      </c>
      <c r="J8256" s="63">
        <v>6.0975686899190009</v>
      </c>
      <c r="K8256" s="63">
        <v>4.2899484882132901</v>
      </c>
      <c r="L8256" s="63">
        <v>6.5875596007611978</v>
      </c>
      <c r="M8256" s="63">
        <v>7.6872835112838196</v>
      </c>
      <c r="N8256" s="63">
        <v>6.9633604650167937</v>
      </c>
      <c r="O8256" s="71">
        <v>6.74194786387703</v>
      </c>
    </row>
    <row r="8257" spans="2:15" outlineLevel="1" x14ac:dyDescent="0.25">
      <c r="B8257" s="65">
        <v>8248</v>
      </c>
      <c r="C8257" s="60">
        <v>0</v>
      </c>
      <c r="D8257" s="61">
        <v>1</v>
      </c>
      <c r="E8257" s="61">
        <v>1</v>
      </c>
      <c r="F8257" s="61">
        <v>1</v>
      </c>
      <c r="G8257" s="61">
        <v>1</v>
      </c>
      <c r="H8257" s="61">
        <v>0</v>
      </c>
      <c r="I8257" s="62">
        <v>28528.851235183247</v>
      </c>
      <c r="J8257" s="63">
        <v>5.583158944938484</v>
      </c>
      <c r="K8257" s="63">
        <v>6.1899329541003452</v>
      </c>
      <c r="L8257" s="63">
        <v>6.4036950860105382</v>
      </c>
      <c r="M8257" s="63">
        <v>6.0198885367565946</v>
      </c>
      <c r="N8257" s="63">
        <v>7.6015696363632035</v>
      </c>
      <c r="O8257" s="71">
        <v>6.6187777900655105</v>
      </c>
    </row>
    <row r="8258" spans="2:15" outlineLevel="1" x14ac:dyDescent="0.25">
      <c r="B8258" s="65">
        <v>8249</v>
      </c>
      <c r="C8258" s="60">
        <v>0</v>
      </c>
      <c r="D8258" s="61">
        <v>1</v>
      </c>
      <c r="E8258" s="61">
        <v>1</v>
      </c>
      <c r="F8258" s="61">
        <v>1</v>
      </c>
      <c r="G8258" s="61">
        <v>0</v>
      </c>
      <c r="H8258" s="61">
        <v>1</v>
      </c>
      <c r="I8258" s="62">
        <v>78153.275290696503</v>
      </c>
      <c r="J8258" s="63">
        <v>5.0734930883803679</v>
      </c>
      <c r="K8258" s="63">
        <v>5.3870603852293142</v>
      </c>
      <c r="L8258" s="63">
        <v>6.6702796558543893</v>
      </c>
      <c r="M8258" s="63">
        <v>8.854021424337148</v>
      </c>
      <c r="N8258" s="63">
        <v>6.9476982097184266</v>
      </c>
      <c r="O8258" s="71">
        <v>7.3342925307017097</v>
      </c>
    </row>
    <row r="8259" spans="2:15" outlineLevel="1" x14ac:dyDescent="0.25">
      <c r="B8259" s="65">
        <v>8250</v>
      </c>
      <c r="C8259" s="60">
        <v>1</v>
      </c>
      <c r="D8259" s="61">
        <v>0</v>
      </c>
      <c r="E8259" s="61">
        <v>1</v>
      </c>
      <c r="F8259" s="61">
        <v>1</v>
      </c>
      <c r="G8259" s="61">
        <v>0</v>
      </c>
      <c r="H8259" s="61">
        <v>1</v>
      </c>
      <c r="I8259" s="62">
        <v>79937.131993618154</v>
      </c>
      <c r="J8259" s="63">
        <v>5.7137209541838248</v>
      </c>
      <c r="K8259" s="63">
        <v>5.5436404532236949</v>
      </c>
      <c r="L8259" s="63">
        <v>7.1941257575561721</v>
      </c>
      <c r="M8259" s="63">
        <v>8.7861604117710037</v>
      </c>
      <c r="N8259" s="63">
        <v>6.7958104544023881</v>
      </c>
      <c r="O8259" s="71">
        <v>7.0317259864342097</v>
      </c>
    </row>
    <row r="8260" spans="2:15" outlineLevel="1" x14ac:dyDescent="0.25">
      <c r="B8260" s="65">
        <v>8251</v>
      </c>
      <c r="C8260" s="60">
        <v>1</v>
      </c>
      <c r="D8260" s="61">
        <v>0</v>
      </c>
      <c r="E8260" s="61">
        <v>1</v>
      </c>
      <c r="F8260" s="61">
        <v>1</v>
      </c>
      <c r="G8260" s="61">
        <v>0</v>
      </c>
      <c r="H8260" s="61">
        <v>1</v>
      </c>
      <c r="I8260" s="62">
        <v>81022.300596010056</v>
      </c>
      <c r="J8260" s="63">
        <v>6.6315922679315076</v>
      </c>
      <c r="K8260" s="63">
        <v>5.6619930933119562</v>
      </c>
      <c r="L8260" s="63">
        <v>6.3100369268790679</v>
      </c>
      <c r="M8260" s="63">
        <v>8.9356653238996309</v>
      </c>
      <c r="N8260" s="63">
        <v>6.6494233462768122</v>
      </c>
      <c r="O8260" s="71">
        <v>6.712773077730616</v>
      </c>
    </row>
    <row r="8261" spans="2:15" outlineLevel="1" x14ac:dyDescent="0.25">
      <c r="B8261" s="65">
        <v>8252</v>
      </c>
      <c r="C8261" s="60">
        <v>1</v>
      </c>
      <c r="D8261" s="61">
        <v>0</v>
      </c>
      <c r="E8261" s="61">
        <v>1</v>
      </c>
      <c r="F8261" s="61">
        <v>1</v>
      </c>
      <c r="G8261" s="61">
        <v>0</v>
      </c>
      <c r="H8261" s="61">
        <v>1</v>
      </c>
      <c r="I8261" s="62">
        <v>97840.693178681104</v>
      </c>
      <c r="J8261" s="63">
        <v>5.6661307905088494</v>
      </c>
      <c r="K8261" s="63">
        <v>4.8719244305454925</v>
      </c>
      <c r="L8261" s="63">
        <v>7.7299045283655659</v>
      </c>
      <c r="M8261" s="63">
        <v>7.8695288034123569</v>
      </c>
      <c r="N8261" s="63">
        <v>7.2314256432556814</v>
      </c>
      <c r="O8261" s="71">
        <v>7.4465189027966803</v>
      </c>
    </row>
    <row r="8262" spans="2:15" outlineLevel="1" x14ac:dyDescent="0.25">
      <c r="B8262" s="65">
        <v>8253</v>
      </c>
      <c r="C8262" s="60">
        <v>0</v>
      </c>
      <c r="D8262" s="61">
        <v>1</v>
      </c>
      <c r="E8262" s="61">
        <v>1</v>
      </c>
      <c r="F8262" s="61">
        <v>1</v>
      </c>
      <c r="G8262" s="61">
        <v>0</v>
      </c>
      <c r="H8262" s="61">
        <v>1</v>
      </c>
      <c r="I8262" s="62">
        <v>63902.063500109303</v>
      </c>
      <c r="J8262" s="63">
        <v>5.2353142808433448</v>
      </c>
      <c r="K8262" s="63">
        <v>5.5747064181007069</v>
      </c>
      <c r="L8262" s="63">
        <v>7.4897149873288207</v>
      </c>
      <c r="M8262" s="63">
        <v>6.9158645549763422</v>
      </c>
      <c r="N8262" s="63">
        <v>6.9035637436050843</v>
      </c>
      <c r="O8262" s="71">
        <v>7.008831766067309</v>
      </c>
    </row>
    <row r="8263" spans="2:15" outlineLevel="1" x14ac:dyDescent="0.25">
      <c r="B8263" s="65">
        <v>8254</v>
      </c>
      <c r="C8263" s="60">
        <v>1</v>
      </c>
      <c r="D8263" s="61">
        <v>0</v>
      </c>
      <c r="E8263" s="61">
        <v>1</v>
      </c>
      <c r="F8263" s="61">
        <v>1</v>
      </c>
      <c r="G8263" s="61">
        <v>1</v>
      </c>
      <c r="H8263" s="61">
        <v>0</v>
      </c>
      <c r="I8263" s="62">
        <v>97833.083668021281</v>
      </c>
      <c r="J8263" s="63">
        <v>6.8115275767445072</v>
      </c>
      <c r="K8263" s="63">
        <v>5.3746545632942713</v>
      </c>
      <c r="L8263" s="63">
        <v>7.2853708311653937</v>
      </c>
      <c r="M8263" s="63">
        <v>7.2716551877976645</v>
      </c>
      <c r="N8263" s="63">
        <v>6.8432614483348182</v>
      </c>
      <c r="O8263" s="71">
        <v>6.7816047305581071</v>
      </c>
    </row>
    <row r="8264" spans="2:15" outlineLevel="1" x14ac:dyDescent="0.25">
      <c r="B8264" s="65">
        <v>8255</v>
      </c>
      <c r="C8264" s="60">
        <v>1</v>
      </c>
      <c r="D8264" s="61">
        <v>0</v>
      </c>
      <c r="E8264" s="61">
        <v>1</v>
      </c>
      <c r="F8264" s="61">
        <v>1</v>
      </c>
      <c r="G8264" s="61">
        <v>1</v>
      </c>
      <c r="H8264" s="61">
        <v>0</v>
      </c>
      <c r="I8264" s="62">
        <v>28225.485833128754</v>
      </c>
      <c r="J8264" s="63">
        <v>5.8494425944992781</v>
      </c>
      <c r="K8264" s="63">
        <v>5.674983646960805</v>
      </c>
      <c r="L8264" s="63">
        <v>6.5948503842761532</v>
      </c>
      <c r="M8264" s="63">
        <v>6.9330860322322287</v>
      </c>
      <c r="N8264" s="63">
        <v>6.858879096061262</v>
      </c>
      <c r="O8264" s="71">
        <v>6.3505513600167252</v>
      </c>
    </row>
    <row r="8265" spans="2:15" outlineLevel="1" x14ac:dyDescent="0.25">
      <c r="B8265" s="65">
        <v>8256</v>
      </c>
      <c r="C8265" s="60">
        <v>1</v>
      </c>
      <c r="D8265" s="61">
        <v>0</v>
      </c>
      <c r="E8265" s="61">
        <v>1</v>
      </c>
      <c r="F8265" s="61">
        <v>1</v>
      </c>
      <c r="G8265" s="61">
        <v>0</v>
      </c>
      <c r="H8265" s="61">
        <v>1</v>
      </c>
      <c r="I8265" s="62">
        <v>28818.612131611531</v>
      </c>
      <c r="J8265" s="63">
        <v>6.1926760563884509</v>
      </c>
      <c r="K8265" s="63">
        <v>5.5836675823607615</v>
      </c>
      <c r="L8265" s="63">
        <v>6.4364105232154571</v>
      </c>
      <c r="M8265" s="63">
        <v>6.8071943848175227</v>
      </c>
      <c r="N8265" s="63">
        <v>6.479031894404975</v>
      </c>
      <c r="O8265" s="71">
        <v>7.0374753534079506</v>
      </c>
    </row>
    <row r="8266" spans="2:15" outlineLevel="1" x14ac:dyDescent="0.25">
      <c r="B8266" s="65">
        <v>8257</v>
      </c>
      <c r="C8266" s="60">
        <v>1</v>
      </c>
      <c r="D8266" s="61">
        <v>0</v>
      </c>
      <c r="E8266" s="61">
        <v>1</v>
      </c>
      <c r="F8266" s="61">
        <v>1</v>
      </c>
      <c r="G8266" s="61">
        <v>1</v>
      </c>
      <c r="H8266" s="61">
        <v>0</v>
      </c>
      <c r="I8266" s="62">
        <v>24903.446677933709</v>
      </c>
      <c r="J8266" s="63">
        <v>5.9441106459649458</v>
      </c>
      <c r="K8266" s="63">
        <v>4.903227707880224</v>
      </c>
      <c r="L8266" s="63">
        <v>6.8141372693585724</v>
      </c>
      <c r="M8266" s="63">
        <v>6.5673681835237732</v>
      </c>
      <c r="N8266" s="63">
        <v>6.7333750161764332</v>
      </c>
      <c r="O8266" s="71">
        <v>6.2531696646805566</v>
      </c>
    </row>
    <row r="8267" spans="2:15" outlineLevel="1" x14ac:dyDescent="0.25">
      <c r="B8267" s="65">
        <v>8258</v>
      </c>
      <c r="C8267" s="60">
        <v>1</v>
      </c>
      <c r="D8267" s="61">
        <v>0</v>
      </c>
      <c r="E8267" s="61">
        <v>1</v>
      </c>
      <c r="F8267" s="61">
        <v>1</v>
      </c>
      <c r="G8267" s="61">
        <v>0</v>
      </c>
      <c r="H8267" s="61">
        <v>1</v>
      </c>
      <c r="I8267" s="62">
        <v>94926.580482808728</v>
      </c>
      <c r="J8267" s="63">
        <v>6.2794549840937517</v>
      </c>
      <c r="K8267" s="63">
        <v>5.3537056226694961</v>
      </c>
      <c r="L8267" s="63">
        <v>7.9631183750021837</v>
      </c>
      <c r="M8267" s="63">
        <v>6.8382511732702786</v>
      </c>
      <c r="N8267" s="63">
        <v>6.5862719441393605</v>
      </c>
      <c r="O8267" s="71">
        <v>6.5895312721440282</v>
      </c>
    </row>
    <row r="8268" spans="2:15" outlineLevel="1" x14ac:dyDescent="0.25">
      <c r="B8268" s="65">
        <v>8259</v>
      </c>
      <c r="C8268" s="60">
        <v>1</v>
      </c>
      <c r="D8268" s="61">
        <v>0</v>
      </c>
      <c r="E8268" s="61">
        <v>1</v>
      </c>
      <c r="F8268" s="61">
        <v>1</v>
      </c>
      <c r="G8268" s="61">
        <v>1</v>
      </c>
      <c r="H8268" s="61">
        <v>0</v>
      </c>
      <c r="I8268" s="62">
        <v>95925.58939148928</v>
      </c>
      <c r="J8268" s="63">
        <v>6.0879756926127371</v>
      </c>
      <c r="K8268" s="63">
        <v>4.8680477255834846</v>
      </c>
      <c r="L8268" s="63">
        <v>7.0012386904363435</v>
      </c>
      <c r="M8268" s="63">
        <v>7.7651632702944831</v>
      </c>
      <c r="N8268" s="63">
        <v>7.2600510198127015</v>
      </c>
      <c r="O8268" s="71">
        <v>6.5734662263935855</v>
      </c>
    </row>
    <row r="8269" spans="2:15" outlineLevel="1" x14ac:dyDescent="0.25">
      <c r="B8269" s="65">
        <v>8260</v>
      </c>
      <c r="C8269" s="60">
        <v>0</v>
      </c>
      <c r="D8269" s="61">
        <v>1</v>
      </c>
      <c r="E8269" s="61">
        <v>1</v>
      </c>
      <c r="F8269" s="61">
        <v>1</v>
      </c>
      <c r="G8269" s="61">
        <v>0</v>
      </c>
      <c r="H8269" s="61">
        <v>1</v>
      </c>
      <c r="I8269" s="62">
        <v>100070.19631738178</v>
      </c>
      <c r="J8269" s="63">
        <v>5.3841100526457826</v>
      </c>
      <c r="K8269" s="63">
        <v>6.3091070965192149</v>
      </c>
      <c r="L8269" s="63">
        <v>7.4657717616065202</v>
      </c>
      <c r="M8269" s="63">
        <v>8.4264733668488869</v>
      </c>
      <c r="N8269" s="63">
        <v>6.7728898024089981</v>
      </c>
      <c r="O8269" s="71">
        <v>6.7839472115631168</v>
      </c>
    </row>
    <row r="8270" spans="2:15" outlineLevel="1" x14ac:dyDescent="0.25">
      <c r="B8270" s="65">
        <v>8261</v>
      </c>
      <c r="C8270" s="60">
        <v>1</v>
      </c>
      <c r="D8270" s="61">
        <v>0</v>
      </c>
      <c r="E8270" s="61">
        <v>1</v>
      </c>
      <c r="F8270" s="61">
        <v>1</v>
      </c>
      <c r="G8270" s="61">
        <v>1</v>
      </c>
      <c r="H8270" s="61">
        <v>0</v>
      </c>
      <c r="I8270" s="62">
        <v>101445.45739557035</v>
      </c>
      <c r="J8270" s="63">
        <v>7.0725767996743958</v>
      </c>
      <c r="K8270" s="63">
        <v>5.4446368089455497</v>
      </c>
      <c r="L8270" s="63">
        <v>7.0112448093735207</v>
      </c>
      <c r="M8270" s="63">
        <v>7.6820024725510319</v>
      </c>
      <c r="N8270" s="63">
        <v>7.6377378571194292</v>
      </c>
      <c r="O8270" s="71">
        <v>6.7240178015837655</v>
      </c>
    </row>
    <row r="8271" spans="2:15" outlineLevel="1" x14ac:dyDescent="0.25">
      <c r="B8271" s="65">
        <v>8262</v>
      </c>
      <c r="C8271" s="60">
        <v>0</v>
      </c>
      <c r="D8271" s="61">
        <v>1</v>
      </c>
      <c r="E8271" s="61">
        <v>1</v>
      </c>
      <c r="F8271" s="61">
        <v>1</v>
      </c>
      <c r="G8271" s="61">
        <v>0</v>
      </c>
      <c r="H8271" s="61">
        <v>1</v>
      </c>
      <c r="I8271" s="62">
        <v>76068.529774860217</v>
      </c>
      <c r="J8271" s="63">
        <v>5.4825616908019228</v>
      </c>
      <c r="K8271" s="63">
        <v>6.3028350597919012</v>
      </c>
      <c r="L8271" s="63">
        <v>6.2241746374353131</v>
      </c>
      <c r="M8271" s="63">
        <v>7.3690563376998579</v>
      </c>
      <c r="N8271" s="63">
        <v>6.5518423800919328</v>
      </c>
      <c r="O8271" s="71">
        <v>7.3072085901287025</v>
      </c>
    </row>
    <row r="8272" spans="2:15" outlineLevel="1" x14ac:dyDescent="0.25">
      <c r="B8272" s="65">
        <v>8263</v>
      </c>
      <c r="C8272" s="60">
        <v>1</v>
      </c>
      <c r="D8272" s="61">
        <v>0</v>
      </c>
      <c r="E8272" s="61">
        <v>1</v>
      </c>
      <c r="F8272" s="61">
        <v>1</v>
      </c>
      <c r="G8272" s="61">
        <v>0</v>
      </c>
      <c r="H8272" s="61">
        <v>1</v>
      </c>
      <c r="I8272" s="62">
        <v>96850.549726480633</v>
      </c>
      <c r="J8272" s="63">
        <v>6.5045815850884736</v>
      </c>
      <c r="K8272" s="63">
        <v>5.4011392491199821</v>
      </c>
      <c r="L8272" s="63">
        <v>6.7635543787013095</v>
      </c>
      <c r="M8272" s="63">
        <v>7.9952809238931462</v>
      </c>
      <c r="N8272" s="63">
        <v>6.3212723319642192</v>
      </c>
      <c r="O8272" s="71">
        <v>6.6551580483287864</v>
      </c>
    </row>
    <row r="8273" spans="2:15" outlineLevel="1" x14ac:dyDescent="0.25">
      <c r="B8273" s="65">
        <v>8264</v>
      </c>
      <c r="C8273" s="60">
        <v>1</v>
      </c>
      <c r="D8273" s="61">
        <v>0</v>
      </c>
      <c r="E8273" s="61">
        <v>1</v>
      </c>
      <c r="F8273" s="61">
        <v>1</v>
      </c>
      <c r="G8273" s="61">
        <v>1</v>
      </c>
      <c r="H8273" s="61">
        <v>0</v>
      </c>
      <c r="I8273" s="62">
        <v>97060.235401034661</v>
      </c>
      <c r="J8273" s="63">
        <v>6.6402943234322036</v>
      </c>
      <c r="K8273" s="63">
        <v>4.5827328287381501</v>
      </c>
      <c r="L8273" s="63">
        <v>7.5208728819892521</v>
      </c>
      <c r="M8273" s="63">
        <v>7.6922077969531397</v>
      </c>
      <c r="N8273" s="63">
        <v>7.2924168945303691</v>
      </c>
      <c r="O8273" s="71">
        <v>6.500736155683362</v>
      </c>
    </row>
    <row r="8274" spans="2:15" outlineLevel="1" x14ac:dyDescent="0.25">
      <c r="B8274" s="65">
        <v>8265</v>
      </c>
      <c r="C8274" s="60">
        <v>1</v>
      </c>
      <c r="D8274" s="61">
        <v>0</v>
      </c>
      <c r="E8274" s="61">
        <v>1</v>
      </c>
      <c r="F8274" s="61">
        <v>1</v>
      </c>
      <c r="G8274" s="61">
        <v>1</v>
      </c>
      <c r="H8274" s="61">
        <v>0</v>
      </c>
      <c r="I8274" s="62">
        <v>95065.980338655267</v>
      </c>
      <c r="J8274" s="63">
        <v>5.9436166694267891</v>
      </c>
      <c r="K8274" s="63">
        <v>5.0184242290947818</v>
      </c>
      <c r="L8274" s="63">
        <v>7.1358162385460471</v>
      </c>
      <c r="M8274" s="63">
        <v>6.8295947822201324</v>
      </c>
      <c r="N8274" s="63">
        <v>7.4222578062653257</v>
      </c>
      <c r="O8274" s="71">
        <v>7.1509375518617855</v>
      </c>
    </row>
    <row r="8275" spans="2:15" outlineLevel="1" x14ac:dyDescent="0.25">
      <c r="B8275" s="65">
        <v>8266</v>
      </c>
      <c r="C8275" s="60">
        <v>1</v>
      </c>
      <c r="D8275" s="61">
        <v>0</v>
      </c>
      <c r="E8275" s="61">
        <v>1</v>
      </c>
      <c r="F8275" s="61">
        <v>1</v>
      </c>
      <c r="G8275" s="61">
        <v>1</v>
      </c>
      <c r="H8275" s="61">
        <v>0</v>
      </c>
      <c r="I8275" s="62">
        <v>64438.365163907903</v>
      </c>
      <c r="J8275" s="63">
        <v>6.2528182719536298</v>
      </c>
      <c r="K8275" s="63">
        <v>5.5611944854273876</v>
      </c>
      <c r="L8275" s="63">
        <v>6.9955272970946814</v>
      </c>
      <c r="M8275" s="63">
        <v>6.9536621434035011</v>
      </c>
      <c r="N8275" s="63">
        <v>6.6375361844565823</v>
      </c>
      <c r="O8275" s="71">
        <v>6.5208055491482915</v>
      </c>
    </row>
    <row r="8276" spans="2:15" outlineLevel="1" x14ac:dyDescent="0.25">
      <c r="B8276" s="65">
        <v>8267</v>
      </c>
      <c r="C8276" s="60">
        <v>1</v>
      </c>
      <c r="D8276" s="61">
        <v>0</v>
      </c>
      <c r="E8276" s="61">
        <v>1</v>
      </c>
      <c r="F8276" s="61">
        <v>1</v>
      </c>
      <c r="G8276" s="61">
        <v>0</v>
      </c>
      <c r="H8276" s="61">
        <v>1</v>
      </c>
      <c r="I8276" s="62">
        <v>25181.32622872389</v>
      </c>
      <c r="J8276" s="63">
        <v>5.7460157296126262</v>
      </c>
      <c r="K8276" s="63">
        <v>5.5092219725546707</v>
      </c>
      <c r="L8276" s="63">
        <v>6.2943752021336037</v>
      </c>
      <c r="M8276" s="63">
        <v>6.1199151255451989</v>
      </c>
      <c r="N8276" s="63">
        <v>6.4851870363644943</v>
      </c>
      <c r="O8276" s="71">
        <v>7.0437950143643677</v>
      </c>
    </row>
    <row r="8277" spans="2:15" outlineLevel="1" x14ac:dyDescent="0.25">
      <c r="B8277" s="65">
        <v>8268</v>
      </c>
      <c r="C8277" s="60">
        <v>0</v>
      </c>
      <c r="D8277" s="61">
        <v>1</v>
      </c>
      <c r="E8277" s="61">
        <v>1</v>
      </c>
      <c r="F8277" s="61">
        <v>1</v>
      </c>
      <c r="G8277" s="61">
        <v>1</v>
      </c>
      <c r="H8277" s="61">
        <v>0</v>
      </c>
      <c r="I8277" s="62">
        <v>94620.00886524118</v>
      </c>
      <c r="J8277" s="63">
        <v>5.1856472851763096</v>
      </c>
      <c r="K8277" s="63">
        <v>6.3015662265905465</v>
      </c>
      <c r="L8277" s="63">
        <v>7.4947397697065012</v>
      </c>
      <c r="M8277" s="63">
        <v>6.2135855501871227</v>
      </c>
      <c r="N8277" s="63">
        <v>7.6434638378343802</v>
      </c>
      <c r="O8277" s="71">
        <v>6.4641925805991205</v>
      </c>
    </row>
    <row r="8278" spans="2:15" outlineLevel="1" x14ac:dyDescent="0.25">
      <c r="B8278" s="65">
        <v>8269</v>
      </c>
      <c r="C8278" s="60">
        <v>1</v>
      </c>
      <c r="D8278" s="61">
        <v>0</v>
      </c>
      <c r="E8278" s="61">
        <v>1</v>
      </c>
      <c r="F8278" s="61">
        <v>1</v>
      </c>
      <c r="G8278" s="61">
        <v>0</v>
      </c>
      <c r="H8278" s="61">
        <v>1</v>
      </c>
      <c r="I8278" s="62">
        <v>75938.658101395093</v>
      </c>
      <c r="J8278" s="63">
        <v>6.3134851785581692</v>
      </c>
      <c r="K8278" s="63">
        <v>4.4491709864584346</v>
      </c>
      <c r="L8278" s="63">
        <v>6.3003600627623539</v>
      </c>
      <c r="M8278" s="63">
        <v>8.3222926199476479</v>
      </c>
      <c r="N8278" s="63">
        <v>6.885404018025878</v>
      </c>
      <c r="O8278" s="71">
        <v>7.0212971006079758</v>
      </c>
    </row>
    <row r="8279" spans="2:15" outlineLevel="1" x14ac:dyDescent="0.25">
      <c r="B8279" s="65">
        <v>8270</v>
      </c>
      <c r="C8279" s="60">
        <v>1</v>
      </c>
      <c r="D8279" s="61">
        <v>0</v>
      </c>
      <c r="E8279" s="61">
        <v>1</v>
      </c>
      <c r="F8279" s="61">
        <v>1</v>
      </c>
      <c r="G8279" s="61">
        <v>1</v>
      </c>
      <c r="H8279" s="61">
        <v>0</v>
      </c>
      <c r="I8279" s="62">
        <v>23974.716071820338</v>
      </c>
      <c r="J8279" s="63">
        <v>5.1195165234264861</v>
      </c>
      <c r="K8279" s="63">
        <v>4.5077860612882787</v>
      </c>
      <c r="L8279" s="63">
        <v>7.4873588976097478</v>
      </c>
      <c r="M8279" s="63">
        <v>6.4670996709076638</v>
      </c>
      <c r="N8279" s="63">
        <v>7.1603461607051511</v>
      </c>
      <c r="O8279" s="71">
        <v>6.6566451039583825</v>
      </c>
    </row>
    <row r="8280" spans="2:15" outlineLevel="1" x14ac:dyDescent="0.25">
      <c r="B8280" s="65">
        <v>8271</v>
      </c>
      <c r="C8280" s="60">
        <v>0</v>
      </c>
      <c r="D8280" s="61">
        <v>1</v>
      </c>
      <c r="E8280" s="61">
        <v>1</v>
      </c>
      <c r="F8280" s="61">
        <v>1</v>
      </c>
      <c r="G8280" s="61">
        <v>1</v>
      </c>
      <c r="H8280" s="61">
        <v>0</v>
      </c>
      <c r="I8280" s="62">
        <v>96298.705142539955</v>
      </c>
      <c r="J8280" s="63">
        <v>5.3103019898782318</v>
      </c>
      <c r="K8280" s="63">
        <v>6.5473090672993148</v>
      </c>
      <c r="L8280" s="63">
        <v>8.1152451793841003</v>
      </c>
      <c r="M8280" s="63">
        <v>6.4917815182019938</v>
      </c>
      <c r="N8280" s="63">
        <v>7.0481034167008891</v>
      </c>
      <c r="O8280" s="71">
        <v>6.6572210349081988</v>
      </c>
    </row>
    <row r="8281" spans="2:15" outlineLevel="1" x14ac:dyDescent="0.25">
      <c r="B8281" s="65">
        <v>8272</v>
      </c>
      <c r="C8281" s="60">
        <v>1</v>
      </c>
      <c r="D8281" s="61">
        <v>0</v>
      </c>
      <c r="E8281" s="61">
        <v>1</v>
      </c>
      <c r="F8281" s="61">
        <v>1</v>
      </c>
      <c r="G8281" s="61">
        <v>0</v>
      </c>
      <c r="H8281" s="61">
        <v>1</v>
      </c>
      <c r="I8281" s="62">
        <v>59592.06739630345</v>
      </c>
      <c r="J8281" s="63">
        <v>5.9248237842540821</v>
      </c>
      <c r="K8281" s="63">
        <v>5.1590963062648694</v>
      </c>
      <c r="L8281" s="63">
        <v>7.3505603591936897</v>
      </c>
      <c r="M8281" s="63">
        <v>6.0364522425940619</v>
      </c>
      <c r="N8281" s="63">
        <v>6.2232982967319117</v>
      </c>
      <c r="O8281" s="71">
        <v>6.7478714920827088</v>
      </c>
    </row>
    <row r="8282" spans="2:15" outlineLevel="1" x14ac:dyDescent="0.25">
      <c r="B8282" s="65">
        <v>8273</v>
      </c>
      <c r="C8282" s="60">
        <v>1</v>
      </c>
      <c r="D8282" s="61">
        <v>0</v>
      </c>
      <c r="E8282" s="61">
        <v>1</v>
      </c>
      <c r="F8282" s="61">
        <v>1</v>
      </c>
      <c r="G8282" s="61">
        <v>0</v>
      </c>
      <c r="H8282" s="61">
        <v>1</v>
      </c>
      <c r="I8282" s="62">
        <v>96915.337328061476</v>
      </c>
      <c r="J8282" s="63">
        <v>6.0378019893818955</v>
      </c>
      <c r="K8282" s="63">
        <v>5.4746390245546372</v>
      </c>
      <c r="L8282" s="63">
        <v>6.9737429240227655</v>
      </c>
      <c r="M8282" s="63">
        <v>7.3877575268261637</v>
      </c>
      <c r="N8282" s="63">
        <v>6.8052963151248367</v>
      </c>
      <c r="O8282" s="71">
        <v>7.3259985594706682</v>
      </c>
    </row>
    <row r="8283" spans="2:15" outlineLevel="1" x14ac:dyDescent="0.25">
      <c r="B8283" s="65">
        <v>8274</v>
      </c>
      <c r="C8283" s="60">
        <v>1</v>
      </c>
      <c r="D8283" s="61">
        <v>0</v>
      </c>
      <c r="E8283" s="61">
        <v>1</v>
      </c>
      <c r="F8283" s="61">
        <v>1</v>
      </c>
      <c r="G8283" s="61">
        <v>0</v>
      </c>
      <c r="H8283" s="61">
        <v>1</v>
      </c>
      <c r="I8283" s="62">
        <v>22855.772621633936</v>
      </c>
      <c r="J8283" s="63">
        <v>5.5193326019185909</v>
      </c>
      <c r="K8283" s="63">
        <v>4.3155338006746797</v>
      </c>
      <c r="L8283" s="63">
        <v>6.1674156868464856</v>
      </c>
      <c r="M8283" s="63">
        <v>6.3893237933058122</v>
      </c>
      <c r="N8283" s="63">
        <v>6.8859453665560126</v>
      </c>
      <c r="O8283" s="71">
        <v>7.1794074074646996</v>
      </c>
    </row>
    <row r="8284" spans="2:15" outlineLevel="1" x14ac:dyDescent="0.25">
      <c r="B8284" s="65">
        <v>8275</v>
      </c>
      <c r="C8284" s="60">
        <v>1</v>
      </c>
      <c r="D8284" s="61">
        <v>0</v>
      </c>
      <c r="E8284" s="61">
        <v>1</v>
      </c>
      <c r="F8284" s="61">
        <v>1</v>
      </c>
      <c r="G8284" s="61">
        <v>0</v>
      </c>
      <c r="H8284" s="61">
        <v>1</v>
      </c>
      <c r="I8284" s="62">
        <v>97279.778125690995</v>
      </c>
      <c r="J8284" s="63">
        <v>6.0264116443470623</v>
      </c>
      <c r="K8284" s="63">
        <v>5.1478826597360063</v>
      </c>
      <c r="L8284" s="63">
        <v>7.0613388772946326</v>
      </c>
      <c r="M8284" s="63">
        <v>8.2834617222661464</v>
      </c>
      <c r="N8284" s="63">
        <v>6.6363791686985802</v>
      </c>
      <c r="O8284" s="71">
        <v>6.8872934275144964</v>
      </c>
    </row>
    <row r="8285" spans="2:15" outlineLevel="1" x14ac:dyDescent="0.25">
      <c r="B8285" s="65">
        <v>8276</v>
      </c>
      <c r="C8285" s="60">
        <v>1</v>
      </c>
      <c r="D8285" s="61">
        <v>0</v>
      </c>
      <c r="E8285" s="61">
        <v>1</v>
      </c>
      <c r="F8285" s="61">
        <v>1</v>
      </c>
      <c r="G8285" s="61">
        <v>1</v>
      </c>
      <c r="H8285" s="61">
        <v>0</v>
      </c>
      <c r="I8285" s="62">
        <v>25687.606805636926</v>
      </c>
      <c r="J8285" s="63">
        <v>5.3989538947401616</v>
      </c>
      <c r="K8285" s="63">
        <v>5.3984788318325965</v>
      </c>
      <c r="L8285" s="63">
        <v>6.6893710598681837</v>
      </c>
      <c r="M8285" s="63">
        <v>6.8407043268419727</v>
      </c>
      <c r="N8285" s="63">
        <v>6.8958443277254267</v>
      </c>
      <c r="O8285" s="71">
        <v>6.1582507399504545</v>
      </c>
    </row>
    <row r="8286" spans="2:15" outlineLevel="1" x14ac:dyDescent="0.25">
      <c r="B8286" s="65">
        <v>8277</v>
      </c>
      <c r="C8286" s="60">
        <v>1</v>
      </c>
      <c r="D8286" s="61">
        <v>0</v>
      </c>
      <c r="E8286" s="61">
        <v>1</v>
      </c>
      <c r="F8286" s="61">
        <v>1</v>
      </c>
      <c r="G8286" s="61">
        <v>0</v>
      </c>
      <c r="H8286" s="61">
        <v>1</v>
      </c>
      <c r="I8286" s="62">
        <v>25473.25827526729</v>
      </c>
      <c r="J8286" s="63">
        <v>5.5747316153104549</v>
      </c>
      <c r="K8286" s="63">
        <v>4.6834872618730774</v>
      </c>
      <c r="L8286" s="63">
        <v>7.0034538638101322</v>
      </c>
      <c r="M8286" s="63">
        <v>6.830040146998158</v>
      </c>
      <c r="N8286" s="63">
        <v>6.5544592732140874</v>
      </c>
      <c r="O8286" s="71">
        <v>7.0549752133879675</v>
      </c>
    </row>
    <row r="8287" spans="2:15" outlineLevel="1" x14ac:dyDescent="0.25">
      <c r="B8287" s="65">
        <v>8278</v>
      </c>
      <c r="C8287" s="60">
        <v>1</v>
      </c>
      <c r="D8287" s="61">
        <v>0</v>
      </c>
      <c r="E8287" s="61">
        <v>1</v>
      </c>
      <c r="F8287" s="61">
        <v>1</v>
      </c>
      <c r="G8287" s="61">
        <v>1</v>
      </c>
      <c r="H8287" s="61">
        <v>0</v>
      </c>
      <c r="I8287" s="62">
        <v>28835.026526480273</v>
      </c>
      <c r="J8287" s="63">
        <v>6.4272234427068593</v>
      </c>
      <c r="K8287" s="63">
        <v>5.4879667761147344</v>
      </c>
      <c r="L8287" s="63">
        <v>6.5678567989676386</v>
      </c>
      <c r="M8287" s="63">
        <v>6.1560942737116608</v>
      </c>
      <c r="N8287" s="63">
        <v>7.4209034280195318</v>
      </c>
      <c r="O8287" s="71">
        <v>6.5595090838997763</v>
      </c>
    </row>
    <row r="8288" spans="2:15" outlineLevel="1" x14ac:dyDescent="0.25">
      <c r="B8288" s="65">
        <v>8279</v>
      </c>
      <c r="C8288" s="60">
        <v>0</v>
      </c>
      <c r="D8288" s="61">
        <v>1</v>
      </c>
      <c r="E8288" s="61">
        <v>1</v>
      </c>
      <c r="F8288" s="61">
        <v>1</v>
      </c>
      <c r="G8288" s="61">
        <v>1</v>
      </c>
      <c r="H8288" s="61">
        <v>0</v>
      </c>
      <c r="I8288" s="62">
        <v>79052.477985008009</v>
      </c>
      <c r="J8288" s="63">
        <v>5.3952524390124639</v>
      </c>
      <c r="K8288" s="63">
        <v>5.5308635456897299</v>
      </c>
      <c r="L8288" s="63">
        <v>7.1685956461420588</v>
      </c>
      <c r="M8288" s="63">
        <v>7.8977667718872091</v>
      </c>
      <c r="N8288" s="63">
        <v>7.7814256577800913</v>
      </c>
      <c r="O8288" s="71">
        <v>7.1238375386580444</v>
      </c>
    </row>
    <row r="8289" spans="2:15" outlineLevel="1" x14ac:dyDescent="0.25">
      <c r="B8289" s="65">
        <v>8280</v>
      </c>
      <c r="C8289" s="60">
        <v>1</v>
      </c>
      <c r="D8289" s="61">
        <v>0</v>
      </c>
      <c r="E8289" s="61">
        <v>1</v>
      </c>
      <c r="F8289" s="61">
        <v>1</v>
      </c>
      <c r="G8289" s="61">
        <v>0</v>
      </c>
      <c r="H8289" s="61">
        <v>1</v>
      </c>
      <c r="I8289" s="62">
        <v>76933.13966532363</v>
      </c>
      <c r="J8289" s="63">
        <v>5.7611902829626747</v>
      </c>
      <c r="K8289" s="63">
        <v>5.3600985058022674</v>
      </c>
      <c r="L8289" s="63">
        <v>6.4712311951888895</v>
      </c>
      <c r="M8289" s="63">
        <v>8.1838428709844866</v>
      </c>
      <c r="N8289" s="63">
        <v>6.5622177121092671</v>
      </c>
      <c r="O8289" s="71">
        <v>7.3919519410612926</v>
      </c>
    </row>
    <row r="8290" spans="2:15" outlineLevel="1" x14ac:dyDescent="0.25">
      <c r="B8290" s="65">
        <v>8281</v>
      </c>
      <c r="C8290" s="60">
        <v>1</v>
      </c>
      <c r="D8290" s="61">
        <v>0</v>
      </c>
      <c r="E8290" s="61">
        <v>1</v>
      </c>
      <c r="F8290" s="61">
        <v>1</v>
      </c>
      <c r="G8290" s="61">
        <v>0</v>
      </c>
      <c r="H8290" s="61">
        <v>1</v>
      </c>
      <c r="I8290" s="62">
        <v>60428.42947866171</v>
      </c>
      <c r="J8290" s="63">
        <v>5.9995393771804517</v>
      </c>
      <c r="K8290" s="63">
        <v>5.4396733457151472</v>
      </c>
      <c r="L8290" s="63">
        <v>7.4851513747249534</v>
      </c>
      <c r="M8290" s="63">
        <v>6.0604138927963263</v>
      </c>
      <c r="N8290" s="63">
        <v>6.0668296203835519</v>
      </c>
      <c r="O8290" s="71">
        <v>6.7091490098704032</v>
      </c>
    </row>
    <row r="8291" spans="2:15" outlineLevel="1" x14ac:dyDescent="0.25">
      <c r="B8291" s="65">
        <v>8282</v>
      </c>
      <c r="C8291" s="60">
        <v>0</v>
      </c>
      <c r="D8291" s="61">
        <v>1</v>
      </c>
      <c r="E8291" s="61">
        <v>1</v>
      </c>
      <c r="F8291" s="61">
        <v>1</v>
      </c>
      <c r="G8291" s="61">
        <v>1</v>
      </c>
      <c r="H8291" s="61">
        <v>0</v>
      </c>
      <c r="I8291" s="62">
        <v>81283.621882771578</v>
      </c>
      <c r="J8291" s="63">
        <v>5.8983502871037023</v>
      </c>
      <c r="K8291" s="63">
        <v>6.0030917377044393</v>
      </c>
      <c r="L8291" s="63">
        <v>6.6096385691148258</v>
      </c>
      <c r="M8291" s="63">
        <v>8.3010933313081541</v>
      </c>
      <c r="N8291" s="63">
        <v>7.3077207465718761</v>
      </c>
      <c r="O8291" s="71">
        <v>7.2204758770399131</v>
      </c>
    </row>
    <row r="8292" spans="2:15" outlineLevel="1" x14ac:dyDescent="0.25">
      <c r="B8292" s="65">
        <v>8283</v>
      </c>
      <c r="C8292" s="60">
        <v>1</v>
      </c>
      <c r="D8292" s="61">
        <v>0</v>
      </c>
      <c r="E8292" s="61">
        <v>1</v>
      </c>
      <c r="F8292" s="61">
        <v>1</v>
      </c>
      <c r="G8292" s="61">
        <v>0</v>
      </c>
      <c r="H8292" s="61">
        <v>1</v>
      </c>
      <c r="I8292" s="62">
        <v>92547.988911715205</v>
      </c>
      <c r="J8292" s="63">
        <v>6.4614131951148277</v>
      </c>
      <c r="K8292" s="63">
        <v>4.3056635973249939</v>
      </c>
      <c r="L8292" s="63">
        <v>7.7335825446073674</v>
      </c>
      <c r="M8292" s="63">
        <v>6.4957469223056554</v>
      </c>
      <c r="N8292" s="63">
        <v>6.8377010517294261</v>
      </c>
      <c r="O8292" s="71">
        <v>7.0381461461706847</v>
      </c>
    </row>
    <row r="8293" spans="2:15" outlineLevel="1" x14ac:dyDescent="0.25">
      <c r="B8293" s="65">
        <v>8284</v>
      </c>
      <c r="C8293" s="60">
        <v>1</v>
      </c>
      <c r="D8293" s="61">
        <v>0</v>
      </c>
      <c r="E8293" s="61">
        <v>1</v>
      </c>
      <c r="F8293" s="61">
        <v>1</v>
      </c>
      <c r="G8293" s="61">
        <v>0</v>
      </c>
      <c r="H8293" s="61">
        <v>1</v>
      </c>
      <c r="I8293" s="62">
        <v>26742.811432114482</v>
      </c>
      <c r="J8293" s="63">
        <v>6.3120337549654622</v>
      </c>
      <c r="K8293" s="63">
        <v>4.3624725758398819</v>
      </c>
      <c r="L8293" s="63">
        <v>6.3590863156859871</v>
      </c>
      <c r="M8293" s="63">
        <v>6.5626623830929081</v>
      </c>
      <c r="N8293" s="63">
        <v>7.1693906080410139</v>
      </c>
      <c r="O8293" s="71">
        <v>7.2018004369805713</v>
      </c>
    </row>
    <row r="8294" spans="2:15" outlineLevel="1" x14ac:dyDescent="0.25">
      <c r="B8294" s="65">
        <v>8285</v>
      </c>
      <c r="C8294" s="60">
        <v>1</v>
      </c>
      <c r="D8294" s="61">
        <v>0</v>
      </c>
      <c r="E8294" s="61">
        <v>1</v>
      </c>
      <c r="F8294" s="61">
        <v>1</v>
      </c>
      <c r="G8294" s="61">
        <v>0</v>
      </c>
      <c r="H8294" s="61">
        <v>1</v>
      </c>
      <c r="I8294" s="62">
        <v>99711.144544050665</v>
      </c>
      <c r="J8294" s="63">
        <v>6.5622376518329206</v>
      </c>
      <c r="K8294" s="63">
        <v>5.9367181551935229</v>
      </c>
      <c r="L8294" s="63">
        <v>6.9141130428560507</v>
      </c>
      <c r="M8294" s="63">
        <v>7.5469263109881055</v>
      </c>
      <c r="N8294" s="63">
        <v>6.6487097450567152</v>
      </c>
      <c r="O8294" s="71">
        <v>7.3043360613486401</v>
      </c>
    </row>
    <row r="8295" spans="2:15" outlineLevel="1" x14ac:dyDescent="0.25">
      <c r="B8295" s="65">
        <v>8286</v>
      </c>
      <c r="C8295" s="60">
        <v>1</v>
      </c>
      <c r="D8295" s="61">
        <v>0</v>
      </c>
      <c r="E8295" s="61">
        <v>1</v>
      </c>
      <c r="F8295" s="61">
        <v>1</v>
      </c>
      <c r="G8295" s="61">
        <v>0</v>
      </c>
      <c r="H8295" s="61">
        <v>1</v>
      </c>
      <c r="I8295" s="62">
        <v>102361.27127882715</v>
      </c>
      <c r="J8295" s="63">
        <v>6.2990360446738158</v>
      </c>
      <c r="K8295" s="63">
        <v>6.1508407418885458</v>
      </c>
      <c r="L8295" s="63">
        <v>8.1254117152883651</v>
      </c>
      <c r="M8295" s="63">
        <v>8.2390456715966529</v>
      </c>
      <c r="N8295" s="63">
        <v>6.3798047753653622</v>
      </c>
      <c r="O8295" s="71">
        <v>7.1681558764892417</v>
      </c>
    </row>
    <row r="8296" spans="2:15" outlineLevel="1" x14ac:dyDescent="0.25">
      <c r="B8296" s="65">
        <v>8287</v>
      </c>
      <c r="C8296" s="60">
        <v>1</v>
      </c>
      <c r="D8296" s="61">
        <v>0</v>
      </c>
      <c r="E8296" s="61">
        <v>1</v>
      </c>
      <c r="F8296" s="61">
        <v>1</v>
      </c>
      <c r="G8296" s="61">
        <v>1</v>
      </c>
      <c r="H8296" s="61">
        <v>0</v>
      </c>
      <c r="I8296" s="62">
        <v>95929.903359009651</v>
      </c>
      <c r="J8296" s="63">
        <v>6.0238492390094196</v>
      </c>
      <c r="K8296" s="63">
        <v>5.8262869729655531</v>
      </c>
      <c r="L8296" s="63">
        <v>7.2810437526824821</v>
      </c>
      <c r="M8296" s="63">
        <v>6.2874132129208951</v>
      </c>
      <c r="N8296" s="63">
        <v>7.4881084905593855</v>
      </c>
      <c r="O8296" s="71">
        <v>6.8747779872676622</v>
      </c>
    </row>
    <row r="8297" spans="2:15" outlineLevel="1" x14ac:dyDescent="0.25">
      <c r="B8297" s="65">
        <v>8288</v>
      </c>
      <c r="C8297" s="60">
        <v>1</v>
      </c>
      <c r="D8297" s="61">
        <v>0</v>
      </c>
      <c r="E8297" s="61">
        <v>1</v>
      </c>
      <c r="F8297" s="61">
        <v>1</v>
      </c>
      <c r="G8297" s="61">
        <v>0</v>
      </c>
      <c r="H8297" s="61">
        <v>1</v>
      </c>
      <c r="I8297" s="62">
        <v>28826.671580682349</v>
      </c>
      <c r="J8297" s="63">
        <v>6.2593690850672594</v>
      </c>
      <c r="K8297" s="63">
        <v>5.1377591531949847</v>
      </c>
      <c r="L8297" s="63">
        <v>6.2480939887069145</v>
      </c>
      <c r="M8297" s="63">
        <v>7.5067166262497036</v>
      </c>
      <c r="N8297" s="63">
        <v>6.3805322983292543</v>
      </c>
      <c r="O8297" s="71">
        <v>6.8662000651295783</v>
      </c>
    </row>
    <row r="8298" spans="2:15" outlineLevel="1" x14ac:dyDescent="0.25">
      <c r="B8298" s="65">
        <v>8289</v>
      </c>
      <c r="C8298" s="60">
        <v>0</v>
      </c>
      <c r="D8298" s="61">
        <v>1</v>
      </c>
      <c r="E8298" s="61">
        <v>1</v>
      </c>
      <c r="F8298" s="61">
        <v>1</v>
      </c>
      <c r="G8298" s="61">
        <v>1</v>
      </c>
      <c r="H8298" s="61">
        <v>0</v>
      </c>
      <c r="I8298" s="62">
        <v>96351.132016285235</v>
      </c>
      <c r="J8298" s="63">
        <v>5.9565881349341403</v>
      </c>
      <c r="K8298" s="63">
        <v>6.1905761513931097</v>
      </c>
      <c r="L8298" s="63">
        <v>7.159143359155494</v>
      </c>
      <c r="M8298" s="63">
        <v>7.3731907594101749</v>
      </c>
      <c r="N8298" s="63">
        <v>6.4569361718482652</v>
      </c>
      <c r="O8298" s="71">
        <v>6.4540773569345058</v>
      </c>
    </row>
    <row r="8299" spans="2:15" outlineLevel="1" x14ac:dyDescent="0.25">
      <c r="B8299" s="65">
        <v>8290</v>
      </c>
      <c r="C8299" s="60">
        <v>1</v>
      </c>
      <c r="D8299" s="61">
        <v>0</v>
      </c>
      <c r="E8299" s="61">
        <v>1</v>
      </c>
      <c r="F8299" s="61">
        <v>1</v>
      </c>
      <c r="G8299" s="61">
        <v>1</v>
      </c>
      <c r="H8299" s="61">
        <v>0</v>
      </c>
      <c r="I8299" s="62">
        <v>97545.976356049534</v>
      </c>
      <c r="J8299" s="63">
        <v>5.9140248862631077</v>
      </c>
      <c r="K8299" s="63">
        <v>5.1753745354321632</v>
      </c>
      <c r="L8299" s="63">
        <v>7.5739430228671702</v>
      </c>
      <c r="M8299" s="63">
        <v>7.8757240935643722</v>
      </c>
      <c r="N8299" s="63">
        <v>7.1241154550117756</v>
      </c>
      <c r="O8299" s="71">
        <v>6.7653211082553328</v>
      </c>
    </row>
    <row r="8300" spans="2:15" outlineLevel="1" x14ac:dyDescent="0.25">
      <c r="B8300" s="65">
        <v>8291</v>
      </c>
      <c r="C8300" s="60">
        <v>1</v>
      </c>
      <c r="D8300" s="61">
        <v>0</v>
      </c>
      <c r="E8300" s="61">
        <v>1</v>
      </c>
      <c r="F8300" s="61">
        <v>1</v>
      </c>
      <c r="G8300" s="61">
        <v>0</v>
      </c>
      <c r="H8300" s="61">
        <v>1</v>
      </c>
      <c r="I8300" s="62">
        <v>96043.992356711897</v>
      </c>
      <c r="J8300" s="63">
        <v>6.020240644518883</v>
      </c>
      <c r="K8300" s="63">
        <v>4.7041417523798694</v>
      </c>
      <c r="L8300" s="63">
        <v>7.1633695055200732</v>
      </c>
      <c r="M8300" s="63">
        <v>8.347902267089097</v>
      </c>
      <c r="N8300" s="63">
        <v>6.5005314415675599</v>
      </c>
      <c r="O8300" s="71">
        <v>6.9456813374828696</v>
      </c>
    </row>
    <row r="8301" spans="2:15" outlineLevel="1" x14ac:dyDescent="0.25">
      <c r="B8301" s="65">
        <v>8292</v>
      </c>
      <c r="C8301" s="60">
        <v>1</v>
      </c>
      <c r="D8301" s="61">
        <v>0</v>
      </c>
      <c r="E8301" s="61">
        <v>1</v>
      </c>
      <c r="F8301" s="61">
        <v>1</v>
      </c>
      <c r="G8301" s="61">
        <v>0</v>
      </c>
      <c r="H8301" s="61">
        <v>1</v>
      </c>
      <c r="I8301" s="62">
        <v>78212.918748143697</v>
      </c>
      <c r="J8301" s="63">
        <v>6.0986309008440287</v>
      </c>
      <c r="K8301" s="63">
        <v>5.7206748770362523</v>
      </c>
      <c r="L8301" s="63">
        <v>6.5720365449396434</v>
      </c>
      <c r="M8301" s="63">
        <v>8.9763251185478463</v>
      </c>
      <c r="N8301" s="63">
        <v>6.1184722694484659</v>
      </c>
      <c r="O8301" s="71">
        <v>6.4030251973077403</v>
      </c>
    </row>
    <row r="8302" spans="2:15" outlineLevel="1" x14ac:dyDescent="0.25">
      <c r="B8302" s="65">
        <v>8293</v>
      </c>
      <c r="C8302" s="60">
        <v>1</v>
      </c>
      <c r="D8302" s="61">
        <v>0</v>
      </c>
      <c r="E8302" s="61">
        <v>1</v>
      </c>
      <c r="F8302" s="61">
        <v>1</v>
      </c>
      <c r="G8302" s="61">
        <v>1</v>
      </c>
      <c r="H8302" s="61">
        <v>0</v>
      </c>
      <c r="I8302" s="62">
        <v>76627.303012849137</v>
      </c>
      <c r="J8302" s="63">
        <v>5.943108879536724</v>
      </c>
      <c r="K8302" s="63">
        <v>5.8687964350104203</v>
      </c>
      <c r="L8302" s="63">
        <v>6.7440651010326649</v>
      </c>
      <c r="M8302" s="63">
        <v>7.1926369985209302</v>
      </c>
      <c r="N8302" s="63">
        <v>7.200239978141914</v>
      </c>
      <c r="O8302" s="71">
        <v>6.7044145060018332</v>
      </c>
    </row>
    <row r="8303" spans="2:15" outlineLevel="1" x14ac:dyDescent="0.25">
      <c r="B8303" s="65">
        <v>8294</v>
      </c>
      <c r="C8303" s="60">
        <v>0</v>
      </c>
      <c r="D8303" s="61">
        <v>1</v>
      </c>
      <c r="E8303" s="61">
        <v>1</v>
      </c>
      <c r="F8303" s="61">
        <v>1</v>
      </c>
      <c r="G8303" s="61">
        <v>1</v>
      </c>
      <c r="H8303" s="61">
        <v>0</v>
      </c>
      <c r="I8303" s="62">
        <v>95708.597458122706</v>
      </c>
      <c r="J8303" s="63">
        <v>5.9929650776931256</v>
      </c>
      <c r="K8303" s="63">
        <v>6.2914022544473855</v>
      </c>
      <c r="L8303" s="63">
        <v>7.2720687468122716</v>
      </c>
      <c r="M8303" s="63">
        <v>6.0850425406571871</v>
      </c>
      <c r="N8303" s="63">
        <v>7.5950924850293671</v>
      </c>
      <c r="O8303" s="71">
        <v>6.304208405344454</v>
      </c>
    </row>
    <row r="8304" spans="2:15" outlineLevel="1" x14ac:dyDescent="0.25">
      <c r="B8304" s="65">
        <v>8295</v>
      </c>
      <c r="C8304" s="60">
        <v>1</v>
      </c>
      <c r="D8304" s="61">
        <v>0</v>
      </c>
      <c r="E8304" s="61">
        <v>1</v>
      </c>
      <c r="F8304" s="61">
        <v>1</v>
      </c>
      <c r="G8304" s="61">
        <v>1</v>
      </c>
      <c r="H8304" s="61">
        <v>0</v>
      </c>
      <c r="I8304" s="62">
        <v>95389.198371415376</v>
      </c>
      <c r="J8304" s="63">
        <v>6.0426432890149311</v>
      </c>
      <c r="K8304" s="63">
        <v>5.2445063235059717</v>
      </c>
      <c r="L8304" s="63">
        <v>7.4061487571504188</v>
      </c>
      <c r="M8304" s="63">
        <v>6.648797892418763</v>
      </c>
      <c r="N8304" s="63">
        <v>7.3938242350662682</v>
      </c>
      <c r="O8304" s="71">
        <v>6.9531406933166675</v>
      </c>
    </row>
    <row r="8305" spans="2:15" outlineLevel="1" x14ac:dyDescent="0.25">
      <c r="B8305" s="65">
        <v>8296</v>
      </c>
      <c r="C8305" s="60">
        <v>1</v>
      </c>
      <c r="D8305" s="61">
        <v>0</v>
      </c>
      <c r="E8305" s="61">
        <v>1</v>
      </c>
      <c r="F8305" s="61">
        <v>1</v>
      </c>
      <c r="G8305" s="61">
        <v>0</v>
      </c>
      <c r="H8305" s="61">
        <v>1</v>
      </c>
      <c r="I8305" s="62">
        <v>92830.959294665794</v>
      </c>
      <c r="J8305" s="63">
        <v>6.1762432920844734</v>
      </c>
      <c r="K8305" s="63">
        <v>5.3284022356745506</v>
      </c>
      <c r="L8305" s="63">
        <v>8.0761090951988415</v>
      </c>
      <c r="M8305" s="63">
        <v>6.3969024723477217</v>
      </c>
      <c r="N8305" s="63">
        <v>6.3619122527261434</v>
      </c>
      <c r="O8305" s="71">
        <v>6.5666289690016626</v>
      </c>
    </row>
    <row r="8306" spans="2:15" outlineLevel="1" x14ac:dyDescent="0.25">
      <c r="B8306" s="65">
        <v>8297</v>
      </c>
      <c r="C8306" s="60">
        <v>0</v>
      </c>
      <c r="D8306" s="61">
        <v>1</v>
      </c>
      <c r="E8306" s="61">
        <v>1</v>
      </c>
      <c r="F8306" s="61">
        <v>1</v>
      </c>
      <c r="G8306" s="61">
        <v>0</v>
      </c>
      <c r="H8306" s="61">
        <v>1</v>
      </c>
      <c r="I8306" s="62">
        <v>26840.456210892604</v>
      </c>
      <c r="J8306" s="63">
        <v>5.6634204983556451</v>
      </c>
      <c r="K8306" s="63">
        <v>5.929855759559489</v>
      </c>
      <c r="L8306" s="63">
        <v>6.4916955167381882</v>
      </c>
      <c r="M8306" s="63">
        <v>6.1178985303961939</v>
      </c>
      <c r="N8306" s="63">
        <v>6.8087979347433611</v>
      </c>
      <c r="O8306" s="71">
        <v>6.8290653516083308</v>
      </c>
    </row>
    <row r="8307" spans="2:15" outlineLevel="1" x14ac:dyDescent="0.25">
      <c r="B8307" s="65">
        <v>8298</v>
      </c>
      <c r="C8307" s="60">
        <v>1</v>
      </c>
      <c r="D8307" s="61">
        <v>0</v>
      </c>
      <c r="E8307" s="61">
        <v>1</v>
      </c>
      <c r="F8307" s="61">
        <v>1</v>
      </c>
      <c r="G8307" s="61">
        <v>0</v>
      </c>
      <c r="H8307" s="61">
        <v>1</v>
      </c>
      <c r="I8307" s="62">
        <v>76398.093569055811</v>
      </c>
      <c r="J8307" s="63">
        <v>5.553418845080011</v>
      </c>
      <c r="K8307" s="63">
        <v>4.4937554718210446</v>
      </c>
      <c r="L8307" s="63">
        <v>7.3077981618385257</v>
      </c>
      <c r="M8307" s="63">
        <v>8.8760029326926961</v>
      </c>
      <c r="N8307" s="63">
        <v>6.7595636245501911</v>
      </c>
      <c r="O8307" s="71">
        <v>6.9033425688621026</v>
      </c>
    </row>
    <row r="8308" spans="2:15" outlineLevel="1" x14ac:dyDescent="0.25">
      <c r="B8308" s="65">
        <v>8299</v>
      </c>
      <c r="C8308" s="60">
        <v>0</v>
      </c>
      <c r="D8308" s="61">
        <v>1</v>
      </c>
      <c r="E8308" s="61">
        <v>1</v>
      </c>
      <c r="F8308" s="61">
        <v>1</v>
      </c>
      <c r="G8308" s="61">
        <v>1</v>
      </c>
      <c r="H8308" s="61">
        <v>0</v>
      </c>
      <c r="I8308" s="62">
        <v>77538.231437354742</v>
      </c>
      <c r="J8308" s="63">
        <v>5.6675445227104237</v>
      </c>
      <c r="K8308" s="63">
        <v>6.1250580118835085</v>
      </c>
      <c r="L8308" s="63">
        <v>6.3325325722225108</v>
      </c>
      <c r="M8308" s="63">
        <v>7.7198216952986005</v>
      </c>
      <c r="N8308" s="63">
        <v>7.4514542043203349</v>
      </c>
      <c r="O8308" s="71">
        <v>6.3867946237317836</v>
      </c>
    </row>
    <row r="8309" spans="2:15" outlineLevel="1" x14ac:dyDescent="0.25">
      <c r="B8309" s="65">
        <v>8300</v>
      </c>
      <c r="C8309" s="60">
        <v>1</v>
      </c>
      <c r="D8309" s="61">
        <v>0</v>
      </c>
      <c r="E8309" s="61">
        <v>1</v>
      </c>
      <c r="F8309" s="61">
        <v>1</v>
      </c>
      <c r="G8309" s="61">
        <v>0</v>
      </c>
      <c r="H8309" s="61">
        <v>1</v>
      </c>
      <c r="I8309" s="62">
        <v>27577.252104018975</v>
      </c>
      <c r="J8309" s="63">
        <v>6.1738063239770051</v>
      </c>
      <c r="K8309" s="63">
        <v>5.3093839591021119</v>
      </c>
      <c r="L8309" s="63">
        <v>6.7760094821817631</v>
      </c>
      <c r="M8309" s="63">
        <v>6.6956263833502057</v>
      </c>
      <c r="N8309" s="63">
        <v>6.5618793610017319</v>
      </c>
      <c r="O8309" s="71">
        <v>6.6923877763345816</v>
      </c>
    </row>
    <row r="8310" spans="2:15" outlineLevel="1" x14ac:dyDescent="0.25">
      <c r="B8310" s="65">
        <v>8301</v>
      </c>
      <c r="C8310" s="60">
        <v>1</v>
      </c>
      <c r="D8310" s="61">
        <v>0</v>
      </c>
      <c r="E8310" s="61">
        <v>1</v>
      </c>
      <c r="F8310" s="61">
        <v>1</v>
      </c>
      <c r="G8310" s="61">
        <v>0</v>
      </c>
      <c r="H8310" s="61">
        <v>1</v>
      </c>
      <c r="I8310" s="62">
        <v>97167.084789533284</v>
      </c>
      <c r="J8310" s="63">
        <v>6.1856083461903122</v>
      </c>
      <c r="K8310" s="63">
        <v>5.1162926315355683</v>
      </c>
      <c r="L8310" s="63">
        <v>7.4924572441818018</v>
      </c>
      <c r="M8310" s="63">
        <v>7.5770106859486113</v>
      </c>
      <c r="N8310" s="63">
        <v>6.5890902872573456</v>
      </c>
      <c r="O8310" s="71">
        <v>7.4109555601642079</v>
      </c>
    </row>
    <row r="8311" spans="2:15" outlineLevel="1" x14ac:dyDescent="0.25">
      <c r="B8311" s="65">
        <v>8302</v>
      </c>
      <c r="C8311" s="60">
        <v>1</v>
      </c>
      <c r="D8311" s="61">
        <v>0</v>
      </c>
      <c r="E8311" s="61">
        <v>1</v>
      </c>
      <c r="F8311" s="61">
        <v>1</v>
      </c>
      <c r="G8311" s="61">
        <v>1</v>
      </c>
      <c r="H8311" s="61">
        <v>0</v>
      </c>
      <c r="I8311" s="62">
        <v>97806.059596798805</v>
      </c>
      <c r="J8311" s="63">
        <v>6.0116625685026914</v>
      </c>
      <c r="K8311" s="63">
        <v>5.8780960027057318</v>
      </c>
      <c r="L8311" s="63">
        <v>8.2195422385207202</v>
      </c>
      <c r="M8311" s="63">
        <v>6.4051678855550076</v>
      </c>
      <c r="N8311" s="63">
        <v>7.2693384196949191</v>
      </c>
      <c r="O8311" s="71">
        <v>7.1825830217134552</v>
      </c>
    </row>
    <row r="8312" spans="2:15" outlineLevel="1" x14ac:dyDescent="0.25">
      <c r="B8312" s="65">
        <v>8303</v>
      </c>
      <c r="C8312" s="60">
        <v>1</v>
      </c>
      <c r="D8312" s="61">
        <v>0</v>
      </c>
      <c r="E8312" s="61">
        <v>1</v>
      </c>
      <c r="F8312" s="61">
        <v>1</v>
      </c>
      <c r="G8312" s="61">
        <v>1</v>
      </c>
      <c r="H8312" s="61">
        <v>0</v>
      </c>
      <c r="I8312" s="62">
        <v>27777.697251631747</v>
      </c>
      <c r="J8312" s="63">
        <v>5.5451015132312378</v>
      </c>
      <c r="K8312" s="63">
        <v>5.0556769168994578</v>
      </c>
      <c r="L8312" s="63">
        <v>6.1724089058628673</v>
      </c>
      <c r="M8312" s="63">
        <v>7.4024865670177533</v>
      </c>
      <c r="N8312" s="63">
        <v>7.1561420835905913</v>
      </c>
      <c r="O8312" s="71">
        <v>6.7073540677856789</v>
      </c>
    </row>
    <row r="8313" spans="2:15" outlineLevel="1" x14ac:dyDescent="0.25">
      <c r="B8313" s="65">
        <v>8304</v>
      </c>
      <c r="C8313" s="60">
        <v>0</v>
      </c>
      <c r="D8313" s="61">
        <v>1</v>
      </c>
      <c r="E8313" s="61">
        <v>1</v>
      </c>
      <c r="F8313" s="61">
        <v>1</v>
      </c>
      <c r="G8313" s="61">
        <v>1</v>
      </c>
      <c r="H8313" s="61">
        <v>0</v>
      </c>
      <c r="I8313" s="62">
        <v>102287.04403173433</v>
      </c>
      <c r="J8313" s="63">
        <v>5.7845561915423005</v>
      </c>
      <c r="K8313" s="63">
        <v>6.2387618339134621</v>
      </c>
      <c r="L8313" s="63">
        <v>8.026543922340327</v>
      </c>
      <c r="M8313" s="63">
        <v>8.1831325767400447</v>
      </c>
      <c r="N8313" s="63">
        <v>7.2583026601786047</v>
      </c>
      <c r="O8313" s="71">
        <v>6.7904755140030506</v>
      </c>
    </row>
    <row r="8314" spans="2:15" outlineLevel="1" x14ac:dyDescent="0.25">
      <c r="B8314" s="65">
        <v>8305</v>
      </c>
      <c r="C8314" s="60">
        <v>1</v>
      </c>
      <c r="D8314" s="61">
        <v>0</v>
      </c>
      <c r="E8314" s="61">
        <v>1</v>
      </c>
      <c r="F8314" s="61">
        <v>1</v>
      </c>
      <c r="G8314" s="61">
        <v>1</v>
      </c>
      <c r="H8314" s="61">
        <v>0</v>
      </c>
      <c r="I8314" s="62">
        <v>77011.091237620334</v>
      </c>
      <c r="J8314" s="63">
        <v>5.3686707988600677</v>
      </c>
      <c r="K8314" s="63">
        <v>4.3105166898324043</v>
      </c>
      <c r="L8314" s="63">
        <v>7.5899814437394184</v>
      </c>
      <c r="M8314" s="63">
        <v>8.8551487189278895</v>
      </c>
      <c r="N8314" s="63">
        <v>7.3331057724780564</v>
      </c>
      <c r="O8314" s="71">
        <v>6.8612348542827295</v>
      </c>
    </row>
    <row r="8315" spans="2:15" outlineLevel="1" x14ac:dyDescent="0.25">
      <c r="B8315" s="65">
        <v>8306</v>
      </c>
      <c r="C8315" s="60">
        <v>1</v>
      </c>
      <c r="D8315" s="61">
        <v>0</v>
      </c>
      <c r="E8315" s="61">
        <v>1</v>
      </c>
      <c r="F8315" s="61">
        <v>1</v>
      </c>
      <c r="G8315" s="61">
        <v>1</v>
      </c>
      <c r="H8315" s="61">
        <v>0</v>
      </c>
      <c r="I8315" s="62">
        <v>94752.380925463309</v>
      </c>
      <c r="J8315" s="63">
        <v>6.316423983066902</v>
      </c>
      <c r="K8315" s="63">
        <v>4.9889624845914513</v>
      </c>
      <c r="L8315" s="63">
        <v>7.2736055573948972</v>
      </c>
      <c r="M8315" s="63">
        <v>6.1038230449800661</v>
      </c>
      <c r="N8315" s="63">
        <v>7.5527021964890988</v>
      </c>
      <c r="O8315" s="71">
        <v>7.3017220081351626</v>
      </c>
    </row>
    <row r="8316" spans="2:15" outlineLevel="1" x14ac:dyDescent="0.25">
      <c r="B8316" s="65">
        <v>8307</v>
      </c>
      <c r="C8316" s="60">
        <v>1</v>
      </c>
      <c r="D8316" s="61">
        <v>0</v>
      </c>
      <c r="E8316" s="61">
        <v>1</v>
      </c>
      <c r="F8316" s="61">
        <v>1</v>
      </c>
      <c r="G8316" s="61">
        <v>0</v>
      </c>
      <c r="H8316" s="61">
        <v>1</v>
      </c>
      <c r="I8316" s="62">
        <v>98634.767503138661</v>
      </c>
      <c r="J8316" s="63">
        <v>6.1278902883472597</v>
      </c>
      <c r="K8316" s="63">
        <v>5.6998177423301843</v>
      </c>
      <c r="L8316" s="63">
        <v>7.6799549325378322</v>
      </c>
      <c r="M8316" s="63">
        <v>7.3892037562070652</v>
      </c>
      <c r="N8316" s="63">
        <v>6.9151469580786316</v>
      </c>
      <c r="O8316" s="71">
        <v>7.0993934642979788</v>
      </c>
    </row>
    <row r="8317" spans="2:15" outlineLevel="1" x14ac:dyDescent="0.25">
      <c r="B8317" s="65">
        <v>8308</v>
      </c>
      <c r="C8317" s="60">
        <v>1</v>
      </c>
      <c r="D8317" s="61">
        <v>0</v>
      </c>
      <c r="E8317" s="61">
        <v>1</v>
      </c>
      <c r="F8317" s="61">
        <v>1</v>
      </c>
      <c r="G8317" s="61">
        <v>0</v>
      </c>
      <c r="H8317" s="61">
        <v>1</v>
      </c>
      <c r="I8317" s="62">
        <v>97494.659654230287</v>
      </c>
      <c r="J8317" s="63">
        <v>6.8965755716227974</v>
      </c>
      <c r="K8317" s="63">
        <v>5.2293022544824197</v>
      </c>
      <c r="L8317" s="63">
        <v>6.8056817611273068</v>
      </c>
      <c r="M8317" s="63">
        <v>7.8731440150722278</v>
      </c>
      <c r="N8317" s="63">
        <v>6.4782985255421988</v>
      </c>
      <c r="O8317" s="71">
        <v>6.6383442224266593</v>
      </c>
    </row>
    <row r="8318" spans="2:15" outlineLevel="1" x14ac:dyDescent="0.25">
      <c r="B8318" s="65">
        <v>8309</v>
      </c>
      <c r="C8318" s="60">
        <v>0</v>
      </c>
      <c r="D8318" s="61">
        <v>1</v>
      </c>
      <c r="E8318" s="61">
        <v>1</v>
      </c>
      <c r="F8318" s="61">
        <v>1</v>
      </c>
      <c r="G8318" s="61">
        <v>0</v>
      </c>
      <c r="H8318" s="61">
        <v>1</v>
      </c>
      <c r="I8318" s="62">
        <v>100454.51934583674</v>
      </c>
      <c r="J8318" s="63">
        <v>6.0892802748681207</v>
      </c>
      <c r="K8318" s="63">
        <v>6.251631575790551</v>
      </c>
      <c r="L8318" s="63">
        <v>7.1436194885862694</v>
      </c>
      <c r="M8318" s="63">
        <v>7.9482129053200801</v>
      </c>
      <c r="N8318" s="63">
        <v>6.6557697956521658</v>
      </c>
      <c r="O8318" s="71">
        <v>7.1234907858356831</v>
      </c>
    </row>
    <row r="8319" spans="2:15" outlineLevel="1" x14ac:dyDescent="0.25">
      <c r="B8319" s="65">
        <v>8310</v>
      </c>
      <c r="C8319" s="60">
        <v>1</v>
      </c>
      <c r="D8319" s="61">
        <v>0</v>
      </c>
      <c r="E8319" s="61">
        <v>1</v>
      </c>
      <c r="F8319" s="61">
        <v>1</v>
      </c>
      <c r="G8319" s="61">
        <v>1</v>
      </c>
      <c r="H8319" s="61">
        <v>0</v>
      </c>
      <c r="I8319" s="62">
        <v>98178.943881478132</v>
      </c>
      <c r="J8319" s="63">
        <v>5.9394475751362688</v>
      </c>
      <c r="K8319" s="63">
        <v>4.7276806069917647</v>
      </c>
      <c r="L8319" s="63">
        <v>7.8620453929094571</v>
      </c>
      <c r="M8319" s="63">
        <v>8.4474055602185416</v>
      </c>
      <c r="N8319" s="63">
        <v>7.145074558387452</v>
      </c>
      <c r="O8319" s="71">
        <v>6.6659156092598355</v>
      </c>
    </row>
    <row r="8320" spans="2:15" outlineLevel="1" x14ac:dyDescent="0.25">
      <c r="B8320" s="65">
        <v>8311</v>
      </c>
      <c r="C8320" s="60">
        <v>1</v>
      </c>
      <c r="D8320" s="61">
        <v>0</v>
      </c>
      <c r="E8320" s="61">
        <v>1</v>
      </c>
      <c r="F8320" s="61">
        <v>1</v>
      </c>
      <c r="G8320" s="61">
        <v>1</v>
      </c>
      <c r="H8320" s="61">
        <v>0</v>
      </c>
      <c r="I8320" s="62">
        <v>101933.23665766331</v>
      </c>
      <c r="J8320" s="63">
        <v>6.0560989895517734</v>
      </c>
      <c r="K8320" s="63">
        <v>5.375895586851863</v>
      </c>
      <c r="L8320" s="63">
        <v>8.240494350671689</v>
      </c>
      <c r="M8320" s="63">
        <v>8.5019095461843719</v>
      </c>
      <c r="N8320" s="63">
        <v>7.3117364093086312</v>
      </c>
      <c r="O8320" s="71">
        <v>6.8461437753410168</v>
      </c>
    </row>
    <row r="8321" spans="2:15" outlineLevel="1" x14ac:dyDescent="0.25">
      <c r="B8321" s="65">
        <v>8312</v>
      </c>
      <c r="C8321" s="60">
        <v>0</v>
      </c>
      <c r="D8321" s="61">
        <v>1</v>
      </c>
      <c r="E8321" s="61">
        <v>1</v>
      </c>
      <c r="F8321" s="61">
        <v>1</v>
      </c>
      <c r="G8321" s="61">
        <v>1</v>
      </c>
      <c r="H8321" s="61">
        <v>0</v>
      </c>
      <c r="I8321" s="62">
        <v>74575.866844974022</v>
      </c>
      <c r="J8321" s="63">
        <v>5.5552075029303252</v>
      </c>
      <c r="K8321" s="63">
        <v>5.6908796951171041</v>
      </c>
      <c r="L8321" s="63">
        <v>7.1699790905417107</v>
      </c>
      <c r="M8321" s="63">
        <v>7.5590146630737598</v>
      </c>
      <c r="N8321" s="63">
        <v>6.5848418858471351</v>
      </c>
      <c r="O8321" s="71">
        <v>6.4416327557750801</v>
      </c>
    </row>
    <row r="8322" spans="2:15" outlineLevel="1" x14ac:dyDescent="0.25">
      <c r="B8322" s="65">
        <v>8313</v>
      </c>
      <c r="C8322" s="60">
        <v>1</v>
      </c>
      <c r="D8322" s="61">
        <v>0</v>
      </c>
      <c r="E8322" s="61">
        <v>1</v>
      </c>
      <c r="F8322" s="61">
        <v>1</v>
      </c>
      <c r="G8322" s="61">
        <v>1</v>
      </c>
      <c r="H8322" s="61">
        <v>0</v>
      </c>
      <c r="I8322" s="62">
        <v>27392.182274054343</v>
      </c>
      <c r="J8322" s="63">
        <v>6.092598970141184</v>
      </c>
      <c r="K8322" s="63">
        <v>5.0351733278278825</v>
      </c>
      <c r="L8322" s="63">
        <v>6.7806198779718123</v>
      </c>
      <c r="M8322" s="63">
        <v>6.0428635354250133</v>
      </c>
      <c r="N8322" s="63">
        <v>7.3456134151422114</v>
      </c>
      <c r="O8322" s="71">
        <v>7.0696093116318028</v>
      </c>
    </row>
    <row r="8323" spans="2:15" outlineLevel="1" x14ac:dyDescent="0.25">
      <c r="B8323" s="65">
        <v>8314</v>
      </c>
      <c r="C8323" s="60">
        <v>1</v>
      </c>
      <c r="D8323" s="61">
        <v>0</v>
      </c>
      <c r="E8323" s="61">
        <v>1</v>
      </c>
      <c r="F8323" s="61">
        <v>1</v>
      </c>
      <c r="G8323" s="61">
        <v>1</v>
      </c>
      <c r="H8323" s="61">
        <v>0</v>
      </c>
      <c r="I8323" s="62">
        <v>98576.428394056231</v>
      </c>
      <c r="J8323" s="63">
        <v>6.0590252298849929</v>
      </c>
      <c r="K8323" s="63">
        <v>6.0232942171724559</v>
      </c>
      <c r="L8323" s="63">
        <v>6.9754792941733577</v>
      </c>
      <c r="M8323" s="63">
        <v>7.0957015126940988</v>
      </c>
      <c r="N8323" s="63">
        <v>7.2490254972192361</v>
      </c>
      <c r="O8323" s="71">
        <v>7.1788123605510474</v>
      </c>
    </row>
    <row r="8324" spans="2:15" outlineLevel="1" x14ac:dyDescent="0.25">
      <c r="B8324" s="65">
        <v>8315</v>
      </c>
      <c r="C8324" s="60">
        <v>1</v>
      </c>
      <c r="D8324" s="61">
        <v>0</v>
      </c>
      <c r="E8324" s="61">
        <v>1</v>
      </c>
      <c r="F8324" s="61">
        <v>1</v>
      </c>
      <c r="G8324" s="61">
        <v>1</v>
      </c>
      <c r="H8324" s="61">
        <v>0</v>
      </c>
      <c r="I8324" s="62">
        <v>99354.501882463344</v>
      </c>
      <c r="J8324" s="63">
        <v>6.8004478705982638</v>
      </c>
      <c r="K8324" s="63">
        <v>5.0102270112385412</v>
      </c>
      <c r="L8324" s="63">
        <v>6.8390399897009679</v>
      </c>
      <c r="M8324" s="63">
        <v>8.5441189071558483</v>
      </c>
      <c r="N8324" s="63">
        <v>6.8013476929824632</v>
      </c>
      <c r="O8324" s="71">
        <v>6.631712743944334</v>
      </c>
    </row>
    <row r="8325" spans="2:15" outlineLevel="1" x14ac:dyDescent="0.25">
      <c r="B8325" s="65">
        <v>8316</v>
      </c>
      <c r="C8325" s="60">
        <v>1</v>
      </c>
      <c r="D8325" s="61">
        <v>0</v>
      </c>
      <c r="E8325" s="61">
        <v>1</v>
      </c>
      <c r="F8325" s="61">
        <v>1</v>
      </c>
      <c r="G8325" s="61">
        <v>1</v>
      </c>
      <c r="H8325" s="61">
        <v>0</v>
      </c>
      <c r="I8325" s="62">
        <v>71969.67973819586</v>
      </c>
      <c r="J8325" s="63">
        <v>5.8265239378233131</v>
      </c>
      <c r="K8325" s="63">
        <v>4.5240386897467717</v>
      </c>
      <c r="L8325" s="63">
        <v>6.9625058483851099</v>
      </c>
      <c r="M8325" s="63">
        <v>7.6301723873940768</v>
      </c>
      <c r="N8325" s="63">
        <v>6.6098589599980899</v>
      </c>
      <c r="O8325" s="71">
        <v>6.5160195866062249</v>
      </c>
    </row>
    <row r="8326" spans="2:15" outlineLevel="1" x14ac:dyDescent="0.25">
      <c r="B8326" s="65">
        <v>8317</v>
      </c>
      <c r="C8326" s="60">
        <v>1</v>
      </c>
      <c r="D8326" s="61">
        <v>0</v>
      </c>
      <c r="E8326" s="61">
        <v>1</v>
      </c>
      <c r="F8326" s="61">
        <v>1</v>
      </c>
      <c r="G8326" s="61">
        <v>0</v>
      </c>
      <c r="H8326" s="61">
        <v>1</v>
      </c>
      <c r="I8326" s="62">
        <v>77987.215200460312</v>
      </c>
      <c r="J8326" s="63">
        <v>6.0636747605628312</v>
      </c>
      <c r="K8326" s="63">
        <v>5.5728839490925068</v>
      </c>
      <c r="L8326" s="63">
        <v>6.6763342309868179</v>
      </c>
      <c r="M8326" s="63">
        <v>7.7603016054722751</v>
      </c>
      <c r="N8326" s="63">
        <v>6.8957229472907215</v>
      </c>
      <c r="O8326" s="71">
        <v>7.2377257505375763</v>
      </c>
    </row>
    <row r="8327" spans="2:15" outlineLevel="1" x14ac:dyDescent="0.25">
      <c r="B8327" s="65">
        <v>8318</v>
      </c>
      <c r="C8327" s="60">
        <v>1</v>
      </c>
      <c r="D8327" s="61">
        <v>0</v>
      </c>
      <c r="E8327" s="61">
        <v>1</v>
      </c>
      <c r="F8327" s="61">
        <v>1</v>
      </c>
      <c r="G8327" s="61">
        <v>1</v>
      </c>
      <c r="H8327" s="61">
        <v>0</v>
      </c>
      <c r="I8327" s="62">
        <v>99219.162986124604</v>
      </c>
      <c r="J8327" s="63">
        <v>6.1778103680067691</v>
      </c>
      <c r="K8327" s="63">
        <v>5.9393655662642537</v>
      </c>
      <c r="L8327" s="63">
        <v>7.2276184867512567</v>
      </c>
      <c r="M8327" s="63">
        <v>7.2973847158500513</v>
      </c>
      <c r="N8327" s="63">
        <v>7.3005978464095769</v>
      </c>
      <c r="O8327" s="71">
        <v>6.9383909921295404</v>
      </c>
    </row>
    <row r="8328" spans="2:15" outlineLevel="1" x14ac:dyDescent="0.25">
      <c r="B8328" s="65">
        <v>8319</v>
      </c>
      <c r="C8328" s="60">
        <v>1</v>
      </c>
      <c r="D8328" s="61">
        <v>0</v>
      </c>
      <c r="E8328" s="61">
        <v>1</v>
      </c>
      <c r="F8328" s="61">
        <v>1</v>
      </c>
      <c r="G8328" s="61">
        <v>1</v>
      </c>
      <c r="H8328" s="61">
        <v>0</v>
      </c>
      <c r="I8328" s="62">
        <v>77191.890766306969</v>
      </c>
      <c r="J8328" s="63">
        <v>5.7665959431469682</v>
      </c>
      <c r="K8328" s="63">
        <v>5.6508828141610952</v>
      </c>
      <c r="L8328" s="63">
        <v>6.901224394419935</v>
      </c>
      <c r="M8328" s="63">
        <v>7.6905087615058747</v>
      </c>
      <c r="N8328" s="63">
        <v>7.5689742901333794</v>
      </c>
      <c r="O8328" s="71">
        <v>6.2886420938684635</v>
      </c>
    </row>
    <row r="8329" spans="2:15" outlineLevel="1" x14ac:dyDescent="0.25">
      <c r="B8329" s="65">
        <v>8320</v>
      </c>
      <c r="C8329" s="60">
        <v>1</v>
      </c>
      <c r="D8329" s="61">
        <v>0</v>
      </c>
      <c r="E8329" s="61">
        <v>1</v>
      </c>
      <c r="F8329" s="61">
        <v>1</v>
      </c>
      <c r="G8329" s="61">
        <v>0</v>
      </c>
      <c r="H8329" s="61">
        <v>1</v>
      </c>
      <c r="I8329" s="62">
        <v>94853.864929993826</v>
      </c>
      <c r="J8329" s="63">
        <v>6.3532785259022067</v>
      </c>
      <c r="K8329" s="63">
        <v>5.4294075837600522</v>
      </c>
      <c r="L8329" s="63">
        <v>7.4162974868757825</v>
      </c>
      <c r="M8329" s="63">
        <v>6.393962244384455</v>
      </c>
      <c r="N8329" s="63">
        <v>6.8279627957423772</v>
      </c>
      <c r="O8329" s="71">
        <v>7.038689679281207</v>
      </c>
    </row>
    <row r="8330" spans="2:15" outlineLevel="1" x14ac:dyDescent="0.25">
      <c r="B8330" s="65">
        <v>8321</v>
      </c>
      <c r="C8330" s="60">
        <v>1</v>
      </c>
      <c r="D8330" s="61">
        <v>0</v>
      </c>
      <c r="E8330" s="61">
        <v>1</v>
      </c>
      <c r="F8330" s="61">
        <v>1</v>
      </c>
      <c r="G8330" s="61">
        <v>1</v>
      </c>
      <c r="H8330" s="61">
        <v>0</v>
      </c>
      <c r="I8330" s="62">
        <v>98724.937041728408</v>
      </c>
      <c r="J8330" s="63">
        <v>6.4177799979754662</v>
      </c>
      <c r="K8330" s="63">
        <v>5.7841609258183349</v>
      </c>
      <c r="L8330" s="63">
        <v>7.3517603147929425</v>
      </c>
      <c r="M8330" s="63">
        <v>7.9039016886568776</v>
      </c>
      <c r="N8330" s="63">
        <v>6.731266442257418</v>
      </c>
      <c r="O8330" s="71">
        <v>6.3622499173731013</v>
      </c>
    </row>
    <row r="8331" spans="2:15" outlineLevel="1" x14ac:dyDescent="0.25">
      <c r="B8331" s="65">
        <v>8322</v>
      </c>
      <c r="C8331" s="60">
        <v>0</v>
      </c>
      <c r="D8331" s="61">
        <v>1</v>
      </c>
      <c r="E8331" s="61">
        <v>1</v>
      </c>
      <c r="F8331" s="61">
        <v>1</v>
      </c>
      <c r="G8331" s="61">
        <v>1</v>
      </c>
      <c r="H8331" s="61">
        <v>0</v>
      </c>
      <c r="I8331" s="62">
        <v>27175.768278614807</v>
      </c>
      <c r="J8331" s="63">
        <v>5.7502871131998408</v>
      </c>
      <c r="K8331" s="63">
        <v>6.0013472873033056</v>
      </c>
      <c r="L8331" s="63">
        <v>6.4871995170354344</v>
      </c>
      <c r="M8331" s="63">
        <v>6.4636443454983548</v>
      </c>
      <c r="N8331" s="63">
        <v>6.8597748739860238</v>
      </c>
      <c r="O8331" s="71">
        <v>6.2356368518978265</v>
      </c>
    </row>
    <row r="8332" spans="2:15" outlineLevel="1" x14ac:dyDescent="0.25">
      <c r="B8332" s="65">
        <v>8323</v>
      </c>
      <c r="C8332" s="60">
        <v>1</v>
      </c>
      <c r="D8332" s="61">
        <v>0</v>
      </c>
      <c r="E8332" s="61">
        <v>1</v>
      </c>
      <c r="F8332" s="61">
        <v>1</v>
      </c>
      <c r="G8332" s="61">
        <v>1</v>
      </c>
      <c r="H8332" s="61">
        <v>0</v>
      </c>
      <c r="I8332" s="62">
        <v>96686.103869762199</v>
      </c>
      <c r="J8332" s="63">
        <v>6.686224352498999</v>
      </c>
      <c r="K8332" s="63">
        <v>5.3550342640962958</v>
      </c>
      <c r="L8332" s="63">
        <v>6.7233228709528143</v>
      </c>
      <c r="M8332" s="63">
        <v>7.0924821925375809</v>
      </c>
      <c r="N8332" s="63">
        <v>6.9747222307430636</v>
      </c>
      <c r="O8332" s="71">
        <v>6.8961509218693031</v>
      </c>
    </row>
    <row r="8333" spans="2:15" outlineLevel="1" x14ac:dyDescent="0.25">
      <c r="B8333" s="65">
        <v>8324</v>
      </c>
      <c r="C8333" s="60">
        <v>1</v>
      </c>
      <c r="D8333" s="61">
        <v>0</v>
      </c>
      <c r="E8333" s="61">
        <v>1</v>
      </c>
      <c r="F8333" s="61">
        <v>1</v>
      </c>
      <c r="G8333" s="61">
        <v>0</v>
      </c>
      <c r="H8333" s="61">
        <v>1</v>
      </c>
      <c r="I8333" s="62">
        <v>78747.290477253264</v>
      </c>
      <c r="J8333" s="63">
        <v>6.3405376070743822</v>
      </c>
      <c r="K8333" s="63">
        <v>5.4681633826019578</v>
      </c>
      <c r="L8333" s="63">
        <v>6.6021127837946665</v>
      </c>
      <c r="M8333" s="63">
        <v>8.574582116550058</v>
      </c>
      <c r="N8333" s="63">
        <v>6.2665565687081202</v>
      </c>
      <c r="O8333" s="71">
        <v>7.0541226536005333</v>
      </c>
    </row>
    <row r="8334" spans="2:15" outlineLevel="1" x14ac:dyDescent="0.25">
      <c r="B8334" s="65">
        <v>8325</v>
      </c>
      <c r="C8334" s="60">
        <v>1</v>
      </c>
      <c r="D8334" s="61">
        <v>0</v>
      </c>
      <c r="E8334" s="61">
        <v>1</v>
      </c>
      <c r="F8334" s="61">
        <v>1</v>
      </c>
      <c r="G8334" s="61">
        <v>0</v>
      </c>
      <c r="H8334" s="61">
        <v>1</v>
      </c>
      <c r="I8334" s="62">
        <v>98500.317405343536</v>
      </c>
      <c r="J8334" s="63">
        <v>5.5854702001362178</v>
      </c>
      <c r="K8334" s="63">
        <v>5.4353196163222144</v>
      </c>
      <c r="L8334" s="63">
        <v>7.7265458346810156</v>
      </c>
      <c r="M8334" s="63">
        <v>8.6243531809042544</v>
      </c>
      <c r="N8334" s="63">
        <v>6.4735347112794859</v>
      </c>
      <c r="O8334" s="71">
        <v>6.925436583152857</v>
      </c>
    </row>
    <row r="8335" spans="2:15" outlineLevel="1" x14ac:dyDescent="0.25">
      <c r="B8335" s="65">
        <v>8326</v>
      </c>
      <c r="C8335" s="60">
        <v>1</v>
      </c>
      <c r="D8335" s="61">
        <v>0</v>
      </c>
      <c r="E8335" s="61">
        <v>1</v>
      </c>
      <c r="F8335" s="61">
        <v>1</v>
      </c>
      <c r="G8335" s="61">
        <v>1</v>
      </c>
      <c r="H8335" s="61">
        <v>0</v>
      </c>
      <c r="I8335" s="62">
        <v>100561.43571381707</v>
      </c>
      <c r="J8335" s="63">
        <v>7.0149693497694763</v>
      </c>
      <c r="K8335" s="63">
        <v>4.8718191067726062</v>
      </c>
      <c r="L8335" s="63">
        <v>7.1748095740107471</v>
      </c>
      <c r="M8335" s="63">
        <v>8.7098408614599467</v>
      </c>
      <c r="N8335" s="63">
        <v>7.173932209234497</v>
      </c>
      <c r="O8335" s="71">
        <v>6.2218865662902791</v>
      </c>
    </row>
    <row r="8336" spans="2:15" outlineLevel="1" x14ac:dyDescent="0.25">
      <c r="B8336" s="65">
        <v>8327</v>
      </c>
      <c r="C8336" s="60">
        <v>1</v>
      </c>
      <c r="D8336" s="61">
        <v>0</v>
      </c>
      <c r="E8336" s="61">
        <v>1</v>
      </c>
      <c r="F8336" s="61">
        <v>1</v>
      </c>
      <c r="G8336" s="61">
        <v>0</v>
      </c>
      <c r="H8336" s="61">
        <v>1</v>
      </c>
      <c r="I8336" s="62">
        <v>75445.005154030456</v>
      </c>
      <c r="J8336" s="63">
        <v>5.8197869251543217</v>
      </c>
      <c r="K8336" s="63">
        <v>5.494576538966907</v>
      </c>
      <c r="L8336" s="63">
        <v>6.6426878447242323</v>
      </c>
      <c r="M8336" s="63">
        <v>7.7145406476281666</v>
      </c>
      <c r="N8336" s="63">
        <v>6.5883433573274246</v>
      </c>
      <c r="O8336" s="71">
        <v>6.9157537584016477</v>
      </c>
    </row>
    <row r="8337" spans="2:15" outlineLevel="1" x14ac:dyDescent="0.25">
      <c r="B8337" s="65">
        <v>8328</v>
      </c>
      <c r="C8337" s="60">
        <v>1</v>
      </c>
      <c r="D8337" s="61">
        <v>0</v>
      </c>
      <c r="E8337" s="61">
        <v>1</v>
      </c>
      <c r="F8337" s="61">
        <v>1</v>
      </c>
      <c r="G8337" s="61">
        <v>1</v>
      </c>
      <c r="H8337" s="61">
        <v>0</v>
      </c>
      <c r="I8337" s="62">
        <v>96099.989487153609</v>
      </c>
      <c r="J8337" s="63">
        <v>6.6997723329393359</v>
      </c>
      <c r="K8337" s="63">
        <v>4.9724903918157146</v>
      </c>
      <c r="L8337" s="63">
        <v>7.026427795540731</v>
      </c>
      <c r="M8337" s="63">
        <v>7.5405992064027521</v>
      </c>
      <c r="N8337" s="63">
        <v>6.7624646019470358</v>
      </c>
      <c r="O8337" s="71">
        <v>6.577265553468445</v>
      </c>
    </row>
    <row r="8338" spans="2:15" outlineLevel="1" x14ac:dyDescent="0.25">
      <c r="B8338" s="65">
        <v>8329</v>
      </c>
      <c r="C8338" s="60">
        <v>1</v>
      </c>
      <c r="D8338" s="61">
        <v>0</v>
      </c>
      <c r="E8338" s="61">
        <v>1</v>
      </c>
      <c r="F8338" s="61">
        <v>1</v>
      </c>
      <c r="G8338" s="61">
        <v>0</v>
      </c>
      <c r="H8338" s="61">
        <v>1</v>
      </c>
      <c r="I8338" s="62">
        <v>77277.756211277301</v>
      </c>
      <c r="J8338" s="63">
        <v>5.406691593869879</v>
      </c>
      <c r="K8338" s="63">
        <v>5.2869116882448957</v>
      </c>
      <c r="L8338" s="63">
        <v>6.9322111807502065</v>
      </c>
      <c r="M8338" s="63">
        <v>8.4794313020797283</v>
      </c>
      <c r="N8338" s="63">
        <v>6.8654288157909935</v>
      </c>
      <c r="O8338" s="71">
        <v>7.056793435784753</v>
      </c>
    </row>
    <row r="8339" spans="2:15" outlineLevel="1" x14ac:dyDescent="0.25">
      <c r="B8339" s="65">
        <v>8330</v>
      </c>
      <c r="C8339" s="60">
        <v>1</v>
      </c>
      <c r="D8339" s="61">
        <v>0</v>
      </c>
      <c r="E8339" s="61">
        <v>1</v>
      </c>
      <c r="F8339" s="61">
        <v>1</v>
      </c>
      <c r="G8339" s="61">
        <v>1</v>
      </c>
      <c r="H8339" s="61">
        <v>0</v>
      </c>
      <c r="I8339" s="62">
        <v>100286.88637932512</v>
      </c>
      <c r="J8339" s="63">
        <v>6.3562043544961941</v>
      </c>
      <c r="K8339" s="63">
        <v>5.192132057375006</v>
      </c>
      <c r="L8339" s="63">
        <v>7.6010683970286532</v>
      </c>
      <c r="M8339" s="63">
        <v>8.4173561754037447</v>
      </c>
      <c r="N8339" s="63">
        <v>7.1734141855810707</v>
      </c>
      <c r="O8339" s="71">
        <v>6.6322637553081485</v>
      </c>
    </row>
    <row r="8340" spans="2:15" outlineLevel="1" x14ac:dyDescent="0.25">
      <c r="B8340" s="65">
        <v>8331</v>
      </c>
      <c r="C8340" s="60">
        <v>1</v>
      </c>
      <c r="D8340" s="61">
        <v>0</v>
      </c>
      <c r="E8340" s="61">
        <v>1</v>
      </c>
      <c r="F8340" s="61">
        <v>1</v>
      </c>
      <c r="G8340" s="61">
        <v>0</v>
      </c>
      <c r="H8340" s="61">
        <v>1</v>
      </c>
      <c r="I8340" s="62">
        <v>96419.955563582756</v>
      </c>
      <c r="J8340" s="63">
        <v>6.8535598133962949</v>
      </c>
      <c r="K8340" s="63">
        <v>6.1182818213501307</v>
      </c>
      <c r="L8340" s="63">
        <v>7.8600425912122702</v>
      </c>
      <c r="M8340" s="63">
        <v>6.0412397484457436</v>
      </c>
      <c r="N8340" s="63">
        <v>6.4322440087539636</v>
      </c>
      <c r="O8340" s="71">
        <v>6.795656048546669</v>
      </c>
    </row>
    <row r="8341" spans="2:15" outlineLevel="1" x14ac:dyDescent="0.25">
      <c r="B8341" s="65">
        <v>8332</v>
      </c>
      <c r="C8341" s="60">
        <v>1</v>
      </c>
      <c r="D8341" s="61">
        <v>0</v>
      </c>
      <c r="E8341" s="61">
        <v>1</v>
      </c>
      <c r="F8341" s="61">
        <v>1</v>
      </c>
      <c r="G8341" s="61">
        <v>1</v>
      </c>
      <c r="H8341" s="61">
        <v>0</v>
      </c>
      <c r="I8341" s="62">
        <v>79245.006336999824</v>
      </c>
      <c r="J8341" s="63">
        <v>6.3181835862720854</v>
      </c>
      <c r="K8341" s="63">
        <v>5.5455864464744646</v>
      </c>
      <c r="L8341" s="63">
        <v>6.5847025979388922</v>
      </c>
      <c r="M8341" s="63">
        <v>8.0035894783616826</v>
      </c>
      <c r="N8341" s="63">
        <v>7.1416435714723647</v>
      </c>
      <c r="O8341" s="71">
        <v>6.9686813823668352</v>
      </c>
    </row>
    <row r="8342" spans="2:15" outlineLevel="1" x14ac:dyDescent="0.25">
      <c r="B8342" s="65">
        <v>8333</v>
      </c>
      <c r="C8342" s="60">
        <v>1</v>
      </c>
      <c r="D8342" s="61">
        <v>0</v>
      </c>
      <c r="E8342" s="61">
        <v>1</v>
      </c>
      <c r="F8342" s="61">
        <v>1</v>
      </c>
      <c r="G8342" s="61">
        <v>1</v>
      </c>
      <c r="H8342" s="61">
        <v>0</v>
      </c>
      <c r="I8342" s="62">
        <v>93015.921307467681</v>
      </c>
      <c r="J8342" s="63">
        <v>6.8283775576800245</v>
      </c>
      <c r="K8342" s="63">
        <v>4.8581705450833894</v>
      </c>
      <c r="L8342" s="63">
        <v>7.3770451121236835</v>
      </c>
      <c r="M8342" s="63">
        <v>6.2723176423105507</v>
      </c>
      <c r="N8342" s="63">
        <v>6.7045227226689006</v>
      </c>
      <c r="O8342" s="71">
        <v>6.6871720877940142</v>
      </c>
    </row>
    <row r="8343" spans="2:15" outlineLevel="1" x14ac:dyDescent="0.25">
      <c r="B8343" s="65">
        <v>8334</v>
      </c>
      <c r="C8343" s="60">
        <v>1</v>
      </c>
      <c r="D8343" s="61">
        <v>0</v>
      </c>
      <c r="E8343" s="61">
        <v>1</v>
      </c>
      <c r="F8343" s="61">
        <v>1</v>
      </c>
      <c r="G8343" s="61">
        <v>1</v>
      </c>
      <c r="H8343" s="61">
        <v>0</v>
      </c>
      <c r="I8343" s="62">
        <v>25759.512496424693</v>
      </c>
      <c r="J8343" s="63">
        <v>5.3480096489713853</v>
      </c>
      <c r="K8343" s="63">
        <v>5.2624010545711686</v>
      </c>
      <c r="L8343" s="63">
        <v>6.0913314021955536</v>
      </c>
      <c r="M8343" s="63">
        <v>7.3371129595966007</v>
      </c>
      <c r="N8343" s="63">
        <v>6.5882974035673705</v>
      </c>
      <c r="O8343" s="71">
        <v>6.5341177432233142</v>
      </c>
    </row>
    <row r="8344" spans="2:15" outlineLevel="1" x14ac:dyDescent="0.25">
      <c r="B8344" s="65">
        <v>8335</v>
      </c>
      <c r="C8344" s="60">
        <v>0</v>
      </c>
      <c r="D8344" s="61">
        <v>1</v>
      </c>
      <c r="E8344" s="61">
        <v>1</v>
      </c>
      <c r="F8344" s="61">
        <v>1</v>
      </c>
      <c r="G8344" s="61">
        <v>0</v>
      </c>
      <c r="H8344" s="61">
        <v>1</v>
      </c>
      <c r="I8344" s="62">
        <v>97501.572329073693</v>
      </c>
      <c r="J8344" s="63">
        <v>6.181921866487512</v>
      </c>
      <c r="K8344" s="63">
        <v>6.207542722620218</v>
      </c>
      <c r="L8344" s="63">
        <v>6.7990785402750351</v>
      </c>
      <c r="M8344" s="63">
        <v>6.9761654370519413</v>
      </c>
      <c r="N8344" s="63">
        <v>6.4935501172682208</v>
      </c>
      <c r="O8344" s="71">
        <v>7.4219513895436968</v>
      </c>
    </row>
    <row r="8345" spans="2:15" outlineLevel="1" x14ac:dyDescent="0.25">
      <c r="B8345" s="65">
        <v>8336</v>
      </c>
      <c r="C8345" s="60">
        <v>1</v>
      </c>
      <c r="D8345" s="61">
        <v>0</v>
      </c>
      <c r="E8345" s="61">
        <v>1</v>
      </c>
      <c r="F8345" s="61">
        <v>1</v>
      </c>
      <c r="G8345" s="61">
        <v>1</v>
      </c>
      <c r="H8345" s="61">
        <v>0</v>
      </c>
      <c r="I8345" s="62">
        <v>102267.03462247994</v>
      </c>
      <c r="J8345" s="63">
        <v>6.7948873605797342</v>
      </c>
      <c r="K8345" s="63">
        <v>5.5769030386258311</v>
      </c>
      <c r="L8345" s="63">
        <v>7.103856752800656</v>
      </c>
      <c r="M8345" s="63">
        <v>8.7568258647076611</v>
      </c>
      <c r="N8345" s="63">
        <v>6.9789925443839813</v>
      </c>
      <c r="O8345" s="71">
        <v>6.5347452735457647</v>
      </c>
    </row>
    <row r="8346" spans="2:15" outlineLevel="1" x14ac:dyDescent="0.25">
      <c r="B8346" s="65">
        <v>8337</v>
      </c>
      <c r="C8346" s="60">
        <v>0</v>
      </c>
      <c r="D8346" s="61">
        <v>1</v>
      </c>
      <c r="E8346" s="61">
        <v>1</v>
      </c>
      <c r="F8346" s="61">
        <v>1</v>
      </c>
      <c r="G8346" s="61">
        <v>0</v>
      </c>
      <c r="H8346" s="61">
        <v>1</v>
      </c>
      <c r="I8346" s="62">
        <v>66901.655258697137</v>
      </c>
      <c r="J8346" s="63">
        <v>6.4417568942421291</v>
      </c>
      <c r="K8346" s="63">
        <v>6.5192310549470989</v>
      </c>
      <c r="L8346" s="63">
        <v>6.9771969036969894</v>
      </c>
      <c r="M8346" s="63">
        <v>6.4680300620366502</v>
      </c>
      <c r="N8346" s="63">
        <v>6.6635623650868716</v>
      </c>
      <c r="O8346" s="71">
        <v>6.7251304915136307</v>
      </c>
    </row>
    <row r="8347" spans="2:15" outlineLevel="1" x14ac:dyDescent="0.25">
      <c r="B8347" s="65">
        <v>8338</v>
      </c>
      <c r="C8347" s="60">
        <v>1</v>
      </c>
      <c r="D8347" s="61">
        <v>0</v>
      </c>
      <c r="E8347" s="61">
        <v>1</v>
      </c>
      <c r="F8347" s="61">
        <v>1</v>
      </c>
      <c r="G8347" s="61">
        <v>1</v>
      </c>
      <c r="H8347" s="61">
        <v>0</v>
      </c>
      <c r="I8347" s="62">
        <v>90542.880048300969</v>
      </c>
      <c r="J8347" s="63">
        <v>6.5447387246720323</v>
      </c>
      <c r="K8347" s="63">
        <v>4.4833806115709169</v>
      </c>
      <c r="L8347" s="63">
        <v>8.2645465607611186</v>
      </c>
      <c r="M8347" s="63">
        <v>6.0904476925473778</v>
      </c>
      <c r="N8347" s="63">
        <v>6.4950289990262347</v>
      </c>
      <c r="O8347" s="71">
        <v>6.3320160921371329</v>
      </c>
    </row>
    <row r="8348" spans="2:15" outlineLevel="1" x14ac:dyDescent="0.25">
      <c r="B8348" s="65">
        <v>8339</v>
      </c>
      <c r="C8348" s="60">
        <v>1</v>
      </c>
      <c r="D8348" s="61">
        <v>0</v>
      </c>
      <c r="E8348" s="61">
        <v>1</v>
      </c>
      <c r="F8348" s="61">
        <v>1</v>
      </c>
      <c r="G8348" s="61">
        <v>0</v>
      </c>
      <c r="H8348" s="61">
        <v>1</v>
      </c>
      <c r="I8348" s="62">
        <v>63190.957450913047</v>
      </c>
      <c r="J8348" s="63">
        <v>6.1723889733049671</v>
      </c>
      <c r="K8348" s="63">
        <v>5.3142715086970842</v>
      </c>
      <c r="L8348" s="63">
        <v>6.8854446269686296</v>
      </c>
      <c r="M8348" s="63">
        <v>6.4091596523443872</v>
      </c>
      <c r="N8348" s="63">
        <v>6.5629000956399395</v>
      </c>
      <c r="O8348" s="71">
        <v>7.3009609956729662</v>
      </c>
    </row>
    <row r="8349" spans="2:15" outlineLevel="1" x14ac:dyDescent="0.25">
      <c r="B8349" s="65">
        <v>8340</v>
      </c>
      <c r="C8349" s="60">
        <v>0</v>
      </c>
      <c r="D8349" s="61">
        <v>1</v>
      </c>
      <c r="E8349" s="61">
        <v>1</v>
      </c>
      <c r="F8349" s="61">
        <v>1</v>
      </c>
      <c r="G8349" s="61">
        <v>0</v>
      </c>
      <c r="H8349" s="61">
        <v>1</v>
      </c>
      <c r="I8349" s="62">
        <v>79580.309944474036</v>
      </c>
      <c r="J8349" s="63">
        <v>5.5434879751889392</v>
      </c>
      <c r="K8349" s="63">
        <v>6.1294121427415194</v>
      </c>
      <c r="L8349" s="63">
        <v>6.7814053097915128</v>
      </c>
      <c r="M8349" s="63">
        <v>8.8897821887900612</v>
      </c>
      <c r="N8349" s="63">
        <v>6.3820562726478984</v>
      </c>
      <c r="O8349" s="71">
        <v>6.8765860585244836</v>
      </c>
    </row>
    <row r="8350" spans="2:15" outlineLevel="1" x14ac:dyDescent="0.25">
      <c r="B8350" s="65">
        <v>8341</v>
      </c>
      <c r="C8350" s="60">
        <v>1</v>
      </c>
      <c r="D8350" s="61">
        <v>0</v>
      </c>
      <c r="E8350" s="61">
        <v>1</v>
      </c>
      <c r="F8350" s="61">
        <v>1</v>
      </c>
      <c r="G8350" s="61">
        <v>0</v>
      </c>
      <c r="H8350" s="61">
        <v>1</v>
      </c>
      <c r="I8350" s="62">
        <v>97355.315205757055</v>
      </c>
      <c r="J8350" s="63">
        <v>6.7545035544176155</v>
      </c>
      <c r="K8350" s="63">
        <v>5.3402401844028216</v>
      </c>
      <c r="L8350" s="63">
        <v>7.7509785969815015</v>
      </c>
      <c r="M8350" s="63">
        <v>6.6020768276776698</v>
      </c>
      <c r="N8350" s="63">
        <v>7.0006097873513493</v>
      </c>
      <c r="O8350" s="71">
        <v>7.1062225694102565</v>
      </c>
    </row>
    <row r="8351" spans="2:15" outlineLevel="1" x14ac:dyDescent="0.25">
      <c r="B8351" s="65">
        <v>8342</v>
      </c>
      <c r="C8351" s="60">
        <v>1</v>
      </c>
      <c r="D8351" s="61">
        <v>0</v>
      </c>
      <c r="E8351" s="61">
        <v>1</v>
      </c>
      <c r="F8351" s="61">
        <v>1</v>
      </c>
      <c r="G8351" s="61">
        <v>1</v>
      </c>
      <c r="H8351" s="61">
        <v>0</v>
      </c>
      <c r="I8351" s="62">
        <v>25352.650245742567</v>
      </c>
      <c r="J8351" s="63">
        <v>5.9144619159559086</v>
      </c>
      <c r="K8351" s="63">
        <v>4.9285441491261981</v>
      </c>
      <c r="L8351" s="63">
        <v>6.9381008613979862</v>
      </c>
      <c r="M8351" s="63">
        <v>6.7586384706523255</v>
      </c>
      <c r="N8351" s="63">
        <v>6.7084481513459941</v>
      </c>
      <c r="O8351" s="71">
        <v>6.1533387068921508</v>
      </c>
    </row>
    <row r="8352" spans="2:15" outlineLevel="1" x14ac:dyDescent="0.25">
      <c r="B8352" s="65">
        <v>8343</v>
      </c>
      <c r="C8352" s="60">
        <v>1</v>
      </c>
      <c r="D8352" s="61">
        <v>0</v>
      </c>
      <c r="E8352" s="61">
        <v>1</v>
      </c>
      <c r="F8352" s="61">
        <v>1</v>
      </c>
      <c r="G8352" s="61">
        <v>1</v>
      </c>
      <c r="H8352" s="61">
        <v>0</v>
      </c>
      <c r="I8352" s="62">
        <v>93916.146119423938</v>
      </c>
      <c r="J8352" s="63">
        <v>6.4626123056521436</v>
      </c>
      <c r="K8352" s="63">
        <v>5.1701271298471898</v>
      </c>
      <c r="L8352" s="63">
        <v>6.8102123418563609</v>
      </c>
      <c r="M8352" s="63">
        <v>7.4835170770172006</v>
      </c>
      <c r="N8352" s="63">
        <v>6.5310371466655042</v>
      </c>
      <c r="O8352" s="71">
        <v>6.0696955264018175</v>
      </c>
    </row>
    <row r="8353" spans="2:15" outlineLevel="1" x14ac:dyDescent="0.25">
      <c r="B8353" s="65">
        <v>8344</v>
      </c>
      <c r="C8353" s="60">
        <v>1</v>
      </c>
      <c r="D8353" s="61">
        <v>0</v>
      </c>
      <c r="E8353" s="61">
        <v>1</v>
      </c>
      <c r="F8353" s="61">
        <v>1</v>
      </c>
      <c r="G8353" s="61">
        <v>1</v>
      </c>
      <c r="H8353" s="61">
        <v>0</v>
      </c>
      <c r="I8353" s="62">
        <v>27996.137595204695</v>
      </c>
      <c r="J8353" s="63">
        <v>5.6590596511978388</v>
      </c>
      <c r="K8353" s="63">
        <v>4.6170485486422406</v>
      </c>
      <c r="L8353" s="63">
        <v>6.7022712745577948</v>
      </c>
      <c r="M8353" s="63">
        <v>7.6976145317235769</v>
      </c>
      <c r="N8353" s="63">
        <v>6.9140146000573868</v>
      </c>
      <c r="O8353" s="71">
        <v>6.8134888092386978</v>
      </c>
    </row>
    <row r="8354" spans="2:15" outlineLevel="1" x14ac:dyDescent="0.25">
      <c r="B8354" s="65">
        <v>8345</v>
      </c>
      <c r="C8354" s="60">
        <v>1</v>
      </c>
      <c r="D8354" s="61">
        <v>0</v>
      </c>
      <c r="E8354" s="61">
        <v>1</v>
      </c>
      <c r="F8354" s="61">
        <v>1</v>
      </c>
      <c r="G8354" s="61">
        <v>1</v>
      </c>
      <c r="H8354" s="61">
        <v>0</v>
      </c>
      <c r="I8354" s="62">
        <v>62346.923342506809</v>
      </c>
      <c r="J8354" s="63">
        <v>6.1771896410139906</v>
      </c>
      <c r="K8354" s="63">
        <v>5.2326692422430732</v>
      </c>
      <c r="L8354" s="63">
        <v>7.1155680708692692</v>
      </c>
      <c r="M8354" s="63">
        <v>6.1781597720021457</v>
      </c>
      <c r="N8354" s="63">
        <v>7.2331096471456817</v>
      </c>
      <c r="O8354" s="71">
        <v>6.3769294595481067</v>
      </c>
    </row>
    <row r="8355" spans="2:15" outlineLevel="1" x14ac:dyDescent="0.25">
      <c r="B8355" s="65">
        <v>8346</v>
      </c>
      <c r="C8355" s="60">
        <v>1</v>
      </c>
      <c r="D8355" s="61">
        <v>0</v>
      </c>
      <c r="E8355" s="61">
        <v>1</v>
      </c>
      <c r="F8355" s="61">
        <v>1</v>
      </c>
      <c r="G8355" s="61">
        <v>0</v>
      </c>
      <c r="H8355" s="61">
        <v>1</v>
      </c>
      <c r="I8355" s="62">
        <v>62123.445713267982</v>
      </c>
      <c r="J8355" s="63">
        <v>5.5717108792603174</v>
      </c>
      <c r="K8355" s="63">
        <v>5.4258665347165289</v>
      </c>
      <c r="L8355" s="63">
        <v>7.4782109217736261</v>
      </c>
      <c r="M8355" s="63">
        <v>6.7197211743685106</v>
      </c>
      <c r="N8355" s="63">
        <v>6.5017358495371154</v>
      </c>
      <c r="O8355" s="71">
        <v>6.6828711081880776</v>
      </c>
    </row>
    <row r="8356" spans="2:15" outlineLevel="1" x14ac:dyDescent="0.25">
      <c r="B8356" s="65">
        <v>8347</v>
      </c>
      <c r="C8356" s="60">
        <v>1</v>
      </c>
      <c r="D8356" s="61">
        <v>0</v>
      </c>
      <c r="E8356" s="61">
        <v>1</v>
      </c>
      <c r="F8356" s="61">
        <v>1</v>
      </c>
      <c r="G8356" s="61">
        <v>1</v>
      </c>
      <c r="H8356" s="61">
        <v>0</v>
      </c>
      <c r="I8356" s="62">
        <v>97328.908766908222</v>
      </c>
      <c r="J8356" s="63">
        <v>6.3177325708691523</v>
      </c>
      <c r="K8356" s="63">
        <v>4.8373075381619612</v>
      </c>
      <c r="L8356" s="63">
        <v>6.9731530988936452</v>
      </c>
      <c r="M8356" s="63">
        <v>8.5142211262796277</v>
      </c>
      <c r="N8356" s="63">
        <v>6.7297529138849939</v>
      </c>
      <c r="O8356" s="71">
        <v>6.5949033641020041</v>
      </c>
    </row>
    <row r="8357" spans="2:15" outlineLevel="1" x14ac:dyDescent="0.25">
      <c r="B8357" s="65">
        <v>8348</v>
      </c>
      <c r="C8357" s="60">
        <v>0</v>
      </c>
      <c r="D8357" s="61">
        <v>1</v>
      </c>
      <c r="E8357" s="61">
        <v>1</v>
      </c>
      <c r="F8357" s="61">
        <v>1</v>
      </c>
      <c r="G8357" s="61">
        <v>1</v>
      </c>
      <c r="H8357" s="61">
        <v>0</v>
      </c>
      <c r="I8357" s="62">
        <v>104863.22410983293</v>
      </c>
      <c r="J8357" s="63">
        <v>5.8178598142694407</v>
      </c>
      <c r="K8357" s="63">
        <v>6.423207118131252</v>
      </c>
      <c r="L8357" s="63">
        <v>7.5422289625718069</v>
      </c>
      <c r="M8357" s="63">
        <v>8.6557809756528723</v>
      </c>
      <c r="N8357" s="63">
        <v>7.453781637090704</v>
      </c>
      <c r="O8357" s="71">
        <v>7.1467884789352913</v>
      </c>
    </row>
    <row r="8358" spans="2:15" outlineLevel="1" x14ac:dyDescent="0.25">
      <c r="B8358" s="65">
        <v>8349</v>
      </c>
      <c r="C8358" s="60">
        <v>1</v>
      </c>
      <c r="D8358" s="61">
        <v>0</v>
      </c>
      <c r="E8358" s="61">
        <v>1</v>
      </c>
      <c r="F8358" s="61">
        <v>1</v>
      </c>
      <c r="G8358" s="61">
        <v>1</v>
      </c>
      <c r="H8358" s="61">
        <v>0</v>
      </c>
      <c r="I8358" s="62">
        <v>92862.41502550224</v>
      </c>
      <c r="J8358" s="63">
        <v>5.7098330864719102</v>
      </c>
      <c r="K8358" s="63">
        <v>4.9575848179513446</v>
      </c>
      <c r="L8358" s="63">
        <v>7.8710898656487958</v>
      </c>
      <c r="M8358" s="63">
        <v>6.905471462208304</v>
      </c>
      <c r="N8358" s="63">
        <v>7.066313133947947</v>
      </c>
      <c r="O8358" s="71">
        <v>6.3290247820688554</v>
      </c>
    </row>
    <row r="8359" spans="2:15" outlineLevel="1" x14ac:dyDescent="0.25">
      <c r="B8359" s="65">
        <v>8350</v>
      </c>
      <c r="C8359" s="60">
        <v>1</v>
      </c>
      <c r="D8359" s="61">
        <v>0</v>
      </c>
      <c r="E8359" s="61">
        <v>1</v>
      </c>
      <c r="F8359" s="61">
        <v>1</v>
      </c>
      <c r="G8359" s="61">
        <v>1</v>
      </c>
      <c r="H8359" s="61">
        <v>0</v>
      </c>
      <c r="I8359" s="62">
        <v>57368.451451024142</v>
      </c>
      <c r="J8359" s="63">
        <v>6.1340790919464938</v>
      </c>
      <c r="K8359" s="63">
        <v>4.2929456535975223</v>
      </c>
      <c r="L8359" s="63">
        <v>7.0820858275617082</v>
      </c>
      <c r="M8359" s="63">
        <v>6.0374026803467524</v>
      </c>
      <c r="N8359" s="63">
        <v>6.669178924341602</v>
      </c>
      <c r="O8359" s="71">
        <v>6.2942179953978181</v>
      </c>
    </row>
    <row r="8360" spans="2:15" outlineLevel="1" x14ac:dyDescent="0.25">
      <c r="B8360" s="65">
        <v>8351</v>
      </c>
      <c r="C8360" s="60">
        <v>1</v>
      </c>
      <c r="D8360" s="61">
        <v>0</v>
      </c>
      <c r="E8360" s="61">
        <v>1</v>
      </c>
      <c r="F8360" s="61">
        <v>1</v>
      </c>
      <c r="G8360" s="61">
        <v>0</v>
      </c>
      <c r="H8360" s="61">
        <v>1</v>
      </c>
      <c r="I8360" s="62">
        <v>100037.45501150796</v>
      </c>
      <c r="J8360" s="63">
        <v>6.0981555112904164</v>
      </c>
      <c r="K8360" s="63">
        <v>5.3990223365886258</v>
      </c>
      <c r="L8360" s="63">
        <v>7.5558677607452678</v>
      </c>
      <c r="M8360" s="63">
        <v>7.7068698764934256</v>
      </c>
      <c r="N8360" s="63">
        <v>7.3038972770402122</v>
      </c>
      <c r="O8360" s="71">
        <v>7.4179389860257441</v>
      </c>
    </row>
    <row r="8361" spans="2:15" outlineLevel="1" x14ac:dyDescent="0.25">
      <c r="B8361" s="65">
        <v>8352</v>
      </c>
      <c r="C8361" s="60">
        <v>0</v>
      </c>
      <c r="D8361" s="61">
        <v>1</v>
      </c>
      <c r="E8361" s="61">
        <v>1</v>
      </c>
      <c r="F8361" s="61">
        <v>1</v>
      </c>
      <c r="G8361" s="61">
        <v>0</v>
      </c>
      <c r="H8361" s="61">
        <v>1</v>
      </c>
      <c r="I8361" s="62">
        <v>28929.307537461442</v>
      </c>
      <c r="J8361" s="63">
        <v>5.3141404462646369</v>
      </c>
      <c r="K8361" s="63">
        <v>5.4924192818414754</v>
      </c>
      <c r="L8361" s="63">
        <v>6.7976294112685753</v>
      </c>
      <c r="M8361" s="63">
        <v>8.041550210990728</v>
      </c>
      <c r="N8361" s="63">
        <v>6.4329201017616988</v>
      </c>
      <c r="O8361" s="71">
        <v>6.5014187620679342</v>
      </c>
    </row>
    <row r="8362" spans="2:15" outlineLevel="1" x14ac:dyDescent="0.25">
      <c r="B8362" s="65">
        <v>8353</v>
      </c>
      <c r="C8362" s="60">
        <v>1</v>
      </c>
      <c r="D8362" s="61">
        <v>0</v>
      </c>
      <c r="E8362" s="61">
        <v>1</v>
      </c>
      <c r="F8362" s="61">
        <v>1</v>
      </c>
      <c r="G8362" s="61">
        <v>1</v>
      </c>
      <c r="H8362" s="61">
        <v>0</v>
      </c>
      <c r="I8362" s="62">
        <v>98474.13952579975</v>
      </c>
      <c r="J8362" s="63">
        <v>6.2433012336470428</v>
      </c>
      <c r="K8362" s="63">
        <v>5.2952240713343883</v>
      </c>
      <c r="L8362" s="63">
        <v>7.5001145264064268</v>
      </c>
      <c r="M8362" s="63">
        <v>7.6126535345850677</v>
      </c>
      <c r="N8362" s="63">
        <v>7.2506712833189049</v>
      </c>
      <c r="O8362" s="71">
        <v>6.858900029534241</v>
      </c>
    </row>
    <row r="8363" spans="2:15" outlineLevel="1" x14ac:dyDescent="0.25">
      <c r="B8363" s="65">
        <v>8354</v>
      </c>
      <c r="C8363" s="60">
        <v>1</v>
      </c>
      <c r="D8363" s="61">
        <v>0</v>
      </c>
      <c r="E8363" s="61">
        <v>1</v>
      </c>
      <c r="F8363" s="61">
        <v>1</v>
      </c>
      <c r="G8363" s="61">
        <v>1</v>
      </c>
      <c r="H8363" s="61">
        <v>0</v>
      </c>
      <c r="I8363" s="62">
        <v>60277.569477581754</v>
      </c>
      <c r="J8363" s="63">
        <v>6.2987610458170407</v>
      </c>
      <c r="K8363" s="63">
        <v>4.4762201804121959</v>
      </c>
      <c r="L8363" s="63">
        <v>7.7644351436572503</v>
      </c>
      <c r="M8363" s="63">
        <v>6.0359198792947701</v>
      </c>
      <c r="N8363" s="63">
        <v>6.8138978049523864</v>
      </c>
      <c r="O8363" s="71">
        <v>6.5729793545721424</v>
      </c>
    </row>
    <row r="8364" spans="2:15" outlineLevel="1" x14ac:dyDescent="0.25">
      <c r="B8364" s="65">
        <v>8355</v>
      </c>
      <c r="C8364" s="60">
        <v>1</v>
      </c>
      <c r="D8364" s="61">
        <v>0</v>
      </c>
      <c r="E8364" s="61">
        <v>1</v>
      </c>
      <c r="F8364" s="61">
        <v>1</v>
      </c>
      <c r="G8364" s="61">
        <v>0</v>
      </c>
      <c r="H8364" s="61">
        <v>1</v>
      </c>
      <c r="I8364" s="62">
        <v>77323.328565346426</v>
      </c>
      <c r="J8364" s="63">
        <v>5.9400046888481661</v>
      </c>
      <c r="K8364" s="63">
        <v>5.1608171322437535</v>
      </c>
      <c r="L8364" s="63">
        <v>6.8889073272872823</v>
      </c>
      <c r="M8364" s="63">
        <v>7.9976669773673557</v>
      </c>
      <c r="N8364" s="63">
        <v>6.8908370713300018</v>
      </c>
      <c r="O8364" s="71">
        <v>7.2114604137846552</v>
      </c>
    </row>
    <row r="8365" spans="2:15" outlineLevel="1" x14ac:dyDescent="0.25">
      <c r="B8365" s="65">
        <v>8356</v>
      </c>
      <c r="C8365" s="60">
        <v>1</v>
      </c>
      <c r="D8365" s="61">
        <v>0</v>
      </c>
      <c r="E8365" s="61">
        <v>1</v>
      </c>
      <c r="F8365" s="61">
        <v>1</v>
      </c>
      <c r="G8365" s="61">
        <v>1</v>
      </c>
      <c r="H8365" s="61">
        <v>0</v>
      </c>
      <c r="I8365" s="62">
        <v>29883.372780638412</v>
      </c>
      <c r="J8365" s="63">
        <v>6.0835543863094976</v>
      </c>
      <c r="K8365" s="63">
        <v>5.0863135581278058</v>
      </c>
      <c r="L8365" s="63">
        <v>6.336760123315277</v>
      </c>
      <c r="M8365" s="63">
        <v>6.9973489095945638</v>
      </c>
      <c r="N8365" s="63">
        <v>7.4711273872709736</v>
      </c>
      <c r="O8365" s="71">
        <v>7.023278736164448</v>
      </c>
    </row>
    <row r="8366" spans="2:15" outlineLevel="1" x14ac:dyDescent="0.25">
      <c r="B8366" s="65">
        <v>8357</v>
      </c>
      <c r="C8366" s="60">
        <v>0</v>
      </c>
      <c r="D8366" s="61">
        <v>1</v>
      </c>
      <c r="E8366" s="61">
        <v>1</v>
      </c>
      <c r="F8366" s="61">
        <v>1</v>
      </c>
      <c r="G8366" s="61">
        <v>0</v>
      </c>
      <c r="H8366" s="61">
        <v>1</v>
      </c>
      <c r="I8366" s="62">
        <v>96235.10714593422</v>
      </c>
      <c r="J8366" s="63">
        <v>5.4483467189526396</v>
      </c>
      <c r="K8366" s="63">
        <v>5.7648631422598218</v>
      </c>
      <c r="L8366" s="63">
        <v>7.9774149486962509</v>
      </c>
      <c r="M8366" s="63">
        <v>7.4911634842777843</v>
      </c>
      <c r="N8366" s="63">
        <v>6.480507963167998</v>
      </c>
      <c r="O8366" s="71">
        <v>6.9481533169462093</v>
      </c>
    </row>
    <row r="8367" spans="2:15" outlineLevel="1" x14ac:dyDescent="0.25">
      <c r="B8367" s="65">
        <v>8358</v>
      </c>
      <c r="C8367" s="60">
        <v>1</v>
      </c>
      <c r="D8367" s="61">
        <v>0</v>
      </c>
      <c r="E8367" s="61">
        <v>1</v>
      </c>
      <c r="F8367" s="61">
        <v>1</v>
      </c>
      <c r="G8367" s="61">
        <v>0</v>
      </c>
      <c r="H8367" s="61">
        <v>1</v>
      </c>
      <c r="I8367" s="62">
        <v>101482.73327655546</v>
      </c>
      <c r="J8367" s="63">
        <v>7.0468564033414456</v>
      </c>
      <c r="K8367" s="63">
        <v>5.0624773540609631</v>
      </c>
      <c r="L8367" s="63">
        <v>7.1248033206548627</v>
      </c>
      <c r="M8367" s="63">
        <v>8.3605646898146659</v>
      </c>
      <c r="N8367" s="63">
        <v>6.7193021628190852</v>
      </c>
      <c r="O8367" s="71">
        <v>7.4026122040902225</v>
      </c>
    </row>
    <row r="8368" spans="2:15" outlineLevel="1" x14ac:dyDescent="0.25">
      <c r="B8368" s="65">
        <v>8359</v>
      </c>
      <c r="C8368" s="60">
        <v>1</v>
      </c>
      <c r="D8368" s="61">
        <v>0</v>
      </c>
      <c r="E8368" s="61">
        <v>1</v>
      </c>
      <c r="F8368" s="61">
        <v>1</v>
      </c>
      <c r="G8368" s="61">
        <v>0</v>
      </c>
      <c r="H8368" s="61">
        <v>1</v>
      </c>
      <c r="I8368" s="62">
        <v>100606.41202615151</v>
      </c>
      <c r="J8368" s="63">
        <v>7.25820542820885</v>
      </c>
      <c r="K8368" s="63">
        <v>6.1583207651071898</v>
      </c>
      <c r="L8368" s="63">
        <v>7.6490487538667633</v>
      </c>
      <c r="M8368" s="63">
        <v>6.7503899303902859</v>
      </c>
      <c r="N8368" s="63">
        <v>6.3332923541352102</v>
      </c>
      <c r="O8368" s="71">
        <v>7.4716402823627792</v>
      </c>
    </row>
    <row r="8369" spans="2:15" outlineLevel="1" x14ac:dyDescent="0.25">
      <c r="B8369" s="65">
        <v>8360</v>
      </c>
      <c r="C8369" s="60">
        <v>0</v>
      </c>
      <c r="D8369" s="61">
        <v>1</v>
      </c>
      <c r="E8369" s="61">
        <v>1</v>
      </c>
      <c r="F8369" s="61">
        <v>1</v>
      </c>
      <c r="G8369" s="61">
        <v>0</v>
      </c>
      <c r="H8369" s="61">
        <v>1</v>
      </c>
      <c r="I8369" s="62">
        <v>95463.281090098229</v>
      </c>
      <c r="J8369" s="63">
        <v>5.4576043920204951</v>
      </c>
      <c r="K8369" s="63">
        <v>6.3977574104970723</v>
      </c>
      <c r="L8369" s="63">
        <v>6.6407239508928431</v>
      </c>
      <c r="M8369" s="63">
        <v>6.6436497791253251</v>
      </c>
      <c r="N8369" s="63">
        <v>6.7661130305674835</v>
      </c>
      <c r="O8369" s="71">
        <v>7.3856362351511908</v>
      </c>
    </row>
    <row r="8370" spans="2:15" outlineLevel="1" x14ac:dyDescent="0.25">
      <c r="B8370" s="65">
        <v>8361</v>
      </c>
      <c r="C8370" s="60">
        <v>1</v>
      </c>
      <c r="D8370" s="61">
        <v>0</v>
      </c>
      <c r="E8370" s="61">
        <v>1</v>
      </c>
      <c r="F8370" s="61">
        <v>1</v>
      </c>
      <c r="G8370" s="61">
        <v>1</v>
      </c>
      <c r="H8370" s="61">
        <v>0</v>
      </c>
      <c r="I8370" s="62">
        <v>95469.965563625505</v>
      </c>
      <c r="J8370" s="63">
        <v>5.9007645327797773</v>
      </c>
      <c r="K8370" s="63">
        <v>5.2709986164325997</v>
      </c>
      <c r="L8370" s="63">
        <v>7.1919374504627669</v>
      </c>
      <c r="M8370" s="63">
        <v>7.0909653633839946</v>
      </c>
      <c r="N8370" s="63">
        <v>7.2369566822093505</v>
      </c>
      <c r="O8370" s="71">
        <v>6.8618692059807094</v>
      </c>
    </row>
    <row r="8371" spans="2:15" outlineLevel="1" x14ac:dyDescent="0.25">
      <c r="B8371" s="65">
        <v>8362</v>
      </c>
      <c r="C8371" s="60">
        <v>1</v>
      </c>
      <c r="D8371" s="61">
        <v>0</v>
      </c>
      <c r="E8371" s="61">
        <v>1</v>
      </c>
      <c r="F8371" s="61">
        <v>1</v>
      </c>
      <c r="G8371" s="61">
        <v>0</v>
      </c>
      <c r="H8371" s="61">
        <v>1</v>
      </c>
      <c r="I8371" s="62">
        <v>25470.952822547872</v>
      </c>
      <c r="J8371" s="63">
        <v>5.4439617541658896</v>
      </c>
      <c r="K8371" s="63">
        <v>5.0301811870464697</v>
      </c>
      <c r="L8371" s="63">
        <v>7.0591220408251587</v>
      </c>
      <c r="M8371" s="63">
        <v>6.4777283039947715</v>
      </c>
      <c r="N8371" s="63">
        <v>6.8278260615595867</v>
      </c>
      <c r="O8371" s="71">
        <v>6.85693726528807</v>
      </c>
    </row>
    <row r="8372" spans="2:15" outlineLevel="1" x14ac:dyDescent="0.25">
      <c r="B8372" s="65">
        <v>8363</v>
      </c>
      <c r="C8372" s="60">
        <v>1</v>
      </c>
      <c r="D8372" s="61">
        <v>0</v>
      </c>
      <c r="E8372" s="61">
        <v>1</v>
      </c>
      <c r="F8372" s="61">
        <v>1</v>
      </c>
      <c r="G8372" s="61">
        <v>0</v>
      </c>
      <c r="H8372" s="61">
        <v>1</v>
      </c>
      <c r="I8372" s="62">
        <v>94984.077195849735</v>
      </c>
      <c r="J8372" s="63">
        <v>6.5049019717787093</v>
      </c>
      <c r="K8372" s="63">
        <v>5.1388532104630684</v>
      </c>
      <c r="L8372" s="63">
        <v>6.6821990846261663</v>
      </c>
      <c r="M8372" s="63">
        <v>7.0269940478054584</v>
      </c>
      <c r="N8372" s="63">
        <v>6.4060458708497174</v>
      </c>
      <c r="O8372" s="71">
        <v>7.4311028139254276</v>
      </c>
    </row>
    <row r="8373" spans="2:15" outlineLevel="1" x14ac:dyDescent="0.25">
      <c r="B8373" s="65">
        <v>8364</v>
      </c>
      <c r="C8373" s="60">
        <v>1</v>
      </c>
      <c r="D8373" s="61">
        <v>0</v>
      </c>
      <c r="E8373" s="61">
        <v>1</v>
      </c>
      <c r="F8373" s="61">
        <v>1</v>
      </c>
      <c r="G8373" s="61">
        <v>0</v>
      </c>
      <c r="H8373" s="61">
        <v>1</v>
      </c>
      <c r="I8373" s="62">
        <v>23727.212881229701</v>
      </c>
      <c r="J8373" s="63">
        <v>5.3837417715165774</v>
      </c>
      <c r="K8373" s="63">
        <v>5.1367939466550165</v>
      </c>
      <c r="L8373" s="63">
        <v>6.2557170634717796</v>
      </c>
      <c r="M8373" s="63">
        <v>6.3621796986844652</v>
      </c>
      <c r="N8373" s="63">
        <v>6.6083796446611389</v>
      </c>
      <c r="O8373" s="71">
        <v>6.9109904544380667</v>
      </c>
    </row>
    <row r="8374" spans="2:15" outlineLevel="1" x14ac:dyDescent="0.25">
      <c r="B8374" s="65">
        <v>8365</v>
      </c>
      <c r="C8374" s="60">
        <v>1</v>
      </c>
      <c r="D8374" s="61">
        <v>0</v>
      </c>
      <c r="E8374" s="61">
        <v>1</v>
      </c>
      <c r="F8374" s="61">
        <v>1</v>
      </c>
      <c r="G8374" s="61">
        <v>1</v>
      </c>
      <c r="H8374" s="61">
        <v>0</v>
      </c>
      <c r="I8374" s="62">
        <v>94420.811438822129</v>
      </c>
      <c r="J8374" s="63">
        <v>6.1415401702037888</v>
      </c>
      <c r="K8374" s="63">
        <v>5.0734732998761949</v>
      </c>
      <c r="L8374" s="63">
        <v>7.1578113986259071</v>
      </c>
      <c r="M8374" s="63">
        <v>7.0301268634828586</v>
      </c>
      <c r="N8374" s="63">
        <v>7.1560916922260915</v>
      </c>
      <c r="O8374" s="71">
        <v>6.5264504618481665</v>
      </c>
    </row>
    <row r="8375" spans="2:15" outlineLevel="1" x14ac:dyDescent="0.25">
      <c r="B8375" s="65">
        <v>8366</v>
      </c>
      <c r="C8375" s="60">
        <v>1</v>
      </c>
      <c r="D8375" s="61">
        <v>0</v>
      </c>
      <c r="E8375" s="61">
        <v>1</v>
      </c>
      <c r="F8375" s="61">
        <v>1</v>
      </c>
      <c r="G8375" s="61">
        <v>1</v>
      </c>
      <c r="H8375" s="61">
        <v>0</v>
      </c>
      <c r="I8375" s="62">
        <v>104569.69966492339</v>
      </c>
      <c r="J8375" s="63">
        <v>6.6601868422437098</v>
      </c>
      <c r="K8375" s="63">
        <v>6.2840702573089313</v>
      </c>
      <c r="L8375" s="63">
        <v>6.8100467560156908</v>
      </c>
      <c r="M8375" s="63">
        <v>8.9588919522271411</v>
      </c>
      <c r="N8375" s="63">
        <v>6.9601990704782333</v>
      </c>
      <c r="O8375" s="71">
        <v>6.7398171136371205</v>
      </c>
    </row>
    <row r="8376" spans="2:15" outlineLevel="1" x14ac:dyDescent="0.25">
      <c r="B8376" s="65">
        <v>8367</v>
      </c>
      <c r="C8376" s="60">
        <v>1</v>
      </c>
      <c r="D8376" s="61">
        <v>0</v>
      </c>
      <c r="E8376" s="61">
        <v>1</v>
      </c>
      <c r="F8376" s="61">
        <v>1</v>
      </c>
      <c r="G8376" s="61">
        <v>1</v>
      </c>
      <c r="H8376" s="61">
        <v>0</v>
      </c>
      <c r="I8376" s="62">
        <v>79217.993995892626</v>
      </c>
      <c r="J8376" s="63">
        <v>5.9076479374402808</v>
      </c>
      <c r="K8376" s="63">
        <v>5.2913271815167695</v>
      </c>
      <c r="L8376" s="63">
        <v>6.7943724093211397</v>
      </c>
      <c r="M8376" s="63">
        <v>8.4586566313821052</v>
      </c>
      <c r="N8376" s="63">
        <v>7.7729296689344913</v>
      </c>
      <c r="O8376" s="71">
        <v>6.3466897381502889</v>
      </c>
    </row>
    <row r="8377" spans="2:15" outlineLevel="1" x14ac:dyDescent="0.25">
      <c r="B8377" s="65">
        <v>8368</v>
      </c>
      <c r="C8377" s="60">
        <v>1</v>
      </c>
      <c r="D8377" s="61">
        <v>0</v>
      </c>
      <c r="E8377" s="61">
        <v>1</v>
      </c>
      <c r="F8377" s="61">
        <v>1</v>
      </c>
      <c r="G8377" s="61">
        <v>0</v>
      </c>
      <c r="H8377" s="61">
        <v>1</v>
      </c>
      <c r="I8377" s="62">
        <v>76704.294533523716</v>
      </c>
      <c r="J8377" s="63">
        <v>6.3688439671684129</v>
      </c>
      <c r="K8377" s="63">
        <v>5.8672443120629714</v>
      </c>
      <c r="L8377" s="63">
        <v>6.4936507902335263</v>
      </c>
      <c r="M8377" s="63">
        <v>7.2165743822852839</v>
      </c>
      <c r="N8377" s="63">
        <v>6.0855866301555794</v>
      </c>
      <c r="O8377" s="71">
        <v>7.6365024280571561</v>
      </c>
    </row>
    <row r="8378" spans="2:15" outlineLevel="1" x14ac:dyDescent="0.25">
      <c r="B8378" s="65">
        <v>8369</v>
      </c>
      <c r="C8378" s="60">
        <v>0</v>
      </c>
      <c r="D8378" s="61">
        <v>1</v>
      </c>
      <c r="E8378" s="61">
        <v>1</v>
      </c>
      <c r="F8378" s="61">
        <v>1</v>
      </c>
      <c r="G8378" s="61">
        <v>0</v>
      </c>
      <c r="H8378" s="61">
        <v>1</v>
      </c>
      <c r="I8378" s="62">
        <v>94674.186951879703</v>
      </c>
      <c r="J8378" s="63">
        <v>5.8679387456807932</v>
      </c>
      <c r="K8378" s="63">
        <v>6.25402637794258</v>
      </c>
      <c r="L8378" s="63">
        <v>7.6555103399118369</v>
      </c>
      <c r="M8378" s="63">
        <v>6.2099566844238145</v>
      </c>
      <c r="N8378" s="63">
        <v>6.2337112032026436</v>
      </c>
      <c r="O8378" s="71">
        <v>7.2242916483016621</v>
      </c>
    </row>
    <row r="8379" spans="2:15" outlineLevel="1" x14ac:dyDescent="0.25">
      <c r="B8379" s="65">
        <v>8370</v>
      </c>
      <c r="C8379" s="60">
        <v>1</v>
      </c>
      <c r="D8379" s="61">
        <v>0</v>
      </c>
      <c r="E8379" s="61">
        <v>1</v>
      </c>
      <c r="F8379" s="61">
        <v>1</v>
      </c>
      <c r="G8379" s="61">
        <v>1</v>
      </c>
      <c r="H8379" s="61">
        <v>0</v>
      </c>
      <c r="I8379" s="62">
        <v>92412.662603966688</v>
      </c>
      <c r="J8379" s="63">
        <v>5.8377631930537639</v>
      </c>
      <c r="K8379" s="63">
        <v>4.457913119035485</v>
      </c>
      <c r="L8379" s="63">
        <v>8.0742685243100496</v>
      </c>
      <c r="M8379" s="63">
        <v>6.5175552767728515</v>
      </c>
      <c r="N8379" s="63">
        <v>7.4257086768344784</v>
      </c>
      <c r="O8379" s="71">
        <v>6.6304897035943551</v>
      </c>
    </row>
    <row r="8380" spans="2:15" outlineLevel="1" x14ac:dyDescent="0.25">
      <c r="B8380" s="65">
        <v>8371</v>
      </c>
      <c r="C8380" s="60">
        <v>1</v>
      </c>
      <c r="D8380" s="61">
        <v>0</v>
      </c>
      <c r="E8380" s="61">
        <v>1</v>
      </c>
      <c r="F8380" s="61">
        <v>1</v>
      </c>
      <c r="G8380" s="61">
        <v>1</v>
      </c>
      <c r="H8380" s="61">
        <v>0</v>
      </c>
      <c r="I8380" s="62">
        <v>79727.282854859892</v>
      </c>
      <c r="J8380" s="63">
        <v>5.7663347145981803</v>
      </c>
      <c r="K8380" s="63">
        <v>5.1804033174743793</v>
      </c>
      <c r="L8380" s="63">
        <v>7.1317090116226938</v>
      </c>
      <c r="M8380" s="63">
        <v>8.8674992491937417</v>
      </c>
      <c r="N8380" s="63">
        <v>7.1452249570667394</v>
      </c>
      <c r="O8380" s="71">
        <v>6.8938727952197025</v>
      </c>
    </row>
    <row r="8381" spans="2:15" outlineLevel="1" x14ac:dyDescent="0.25">
      <c r="B8381" s="65">
        <v>8372</v>
      </c>
      <c r="C8381" s="60">
        <v>1</v>
      </c>
      <c r="D8381" s="61">
        <v>0</v>
      </c>
      <c r="E8381" s="61">
        <v>1</v>
      </c>
      <c r="F8381" s="61">
        <v>1</v>
      </c>
      <c r="G8381" s="61">
        <v>1</v>
      </c>
      <c r="H8381" s="61">
        <v>0</v>
      </c>
      <c r="I8381" s="62">
        <v>94879.087394400747</v>
      </c>
      <c r="J8381" s="63">
        <v>6.3928456508597371</v>
      </c>
      <c r="K8381" s="63">
        <v>4.234074195656178</v>
      </c>
      <c r="L8381" s="63">
        <v>8.0096284239816917</v>
      </c>
      <c r="M8381" s="63">
        <v>7.0099674101693497</v>
      </c>
      <c r="N8381" s="63">
        <v>7.4114127308144226</v>
      </c>
      <c r="O8381" s="71">
        <v>6.7647523213920975</v>
      </c>
    </row>
    <row r="8382" spans="2:15" outlineLevel="1" x14ac:dyDescent="0.25">
      <c r="B8382" s="65">
        <v>8373</v>
      </c>
      <c r="C8382" s="60">
        <v>1</v>
      </c>
      <c r="D8382" s="61">
        <v>0</v>
      </c>
      <c r="E8382" s="61">
        <v>1</v>
      </c>
      <c r="F8382" s="61">
        <v>1</v>
      </c>
      <c r="G8382" s="61">
        <v>1</v>
      </c>
      <c r="H8382" s="61">
        <v>0</v>
      </c>
      <c r="I8382" s="62">
        <v>76721.055128067528</v>
      </c>
      <c r="J8382" s="63">
        <v>5.8346064175404333</v>
      </c>
      <c r="K8382" s="63">
        <v>5.1386891258479306</v>
      </c>
      <c r="L8382" s="63">
        <v>6.9177940559372857</v>
      </c>
      <c r="M8382" s="63">
        <v>8.0517824034526129</v>
      </c>
      <c r="N8382" s="63">
        <v>7.1721708454594078</v>
      </c>
      <c r="O8382" s="71">
        <v>6.6678961997320094</v>
      </c>
    </row>
    <row r="8383" spans="2:15" outlineLevel="1" x14ac:dyDescent="0.25">
      <c r="B8383" s="65">
        <v>8374</v>
      </c>
      <c r="C8383" s="60">
        <v>0</v>
      </c>
      <c r="D8383" s="61">
        <v>1</v>
      </c>
      <c r="E8383" s="61">
        <v>1</v>
      </c>
      <c r="F8383" s="61">
        <v>1</v>
      </c>
      <c r="G8383" s="61">
        <v>1</v>
      </c>
      <c r="H8383" s="61">
        <v>0</v>
      </c>
      <c r="I8383" s="62">
        <v>80201.75028321991</v>
      </c>
      <c r="J8383" s="63">
        <v>5.6536427106141174</v>
      </c>
      <c r="K8383" s="63">
        <v>5.7080754586884357</v>
      </c>
      <c r="L8383" s="63">
        <v>7.181251448714864</v>
      </c>
      <c r="M8383" s="63">
        <v>8.8597487046974042</v>
      </c>
      <c r="N8383" s="63">
        <v>6.8767364876048775</v>
      </c>
      <c r="O8383" s="71">
        <v>6.8135522983807615</v>
      </c>
    </row>
    <row r="8384" spans="2:15" outlineLevel="1" x14ac:dyDescent="0.25">
      <c r="B8384" s="65">
        <v>8375</v>
      </c>
      <c r="C8384" s="60">
        <v>0</v>
      </c>
      <c r="D8384" s="61">
        <v>1</v>
      </c>
      <c r="E8384" s="61">
        <v>1</v>
      </c>
      <c r="F8384" s="61">
        <v>1</v>
      </c>
      <c r="G8384" s="61">
        <v>0</v>
      </c>
      <c r="H8384" s="61">
        <v>1</v>
      </c>
      <c r="I8384" s="62">
        <v>75316.103361556161</v>
      </c>
      <c r="J8384" s="63">
        <v>5.251373926528478</v>
      </c>
      <c r="K8384" s="63">
        <v>5.8019953310441466</v>
      </c>
      <c r="L8384" s="63">
        <v>7.0858945254661121</v>
      </c>
      <c r="M8384" s="63">
        <v>7.016065868957261</v>
      </c>
      <c r="N8384" s="63">
        <v>7.1021751342343586</v>
      </c>
      <c r="O8384" s="71">
        <v>7.230471039490225</v>
      </c>
    </row>
    <row r="8385" spans="2:15" outlineLevel="1" x14ac:dyDescent="0.25">
      <c r="B8385" s="65">
        <v>8376</v>
      </c>
      <c r="C8385" s="60">
        <v>1</v>
      </c>
      <c r="D8385" s="61">
        <v>0</v>
      </c>
      <c r="E8385" s="61">
        <v>1</v>
      </c>
      <c r="F8385" s="61">
        <v>1</v>
      </c>
      <c r="G8385" s="61">
        <v>1</v>
      </c>
      <c r="H8385" s="61">
        <v>0</v>
      </c>
      <c r="I8385" s="62">
        <v>96782.900622933055</v>
      </c>
      <c r="J8385" s="63">
        <v>5.942860114589795</v>
      </c>
      <c r="K8385" s="63">
        <v>5.7202432114717645</v>
      </c>
      <c r="L8385" s="63">
        <v>7.7107807045931631</v>
      </c>
      <c r="M8385" s="63">
        <v>7.1773086765001564</v>
      </c>
      <c r="N8385" s="63">
        <v>7.275407173984517</v>
      </c>
      <c r="O8385" s="71">
        <v>6.2782650402019868</v>
      </c>
    </row>
    <row r="8386" spans="2:15" outlineLevel="1" x14ac:dyDescent="0.25">
      <c r="B8386" s="65">
        <v>8377</v>
      </c>
      <c r="C8386" s="60">
        <v>1</v>
      </c>
      <c r="D8386" s="61">
        <v>0</v>
      </c>
      <c r="E8386" s="61">
        <v>1</v>
      </c>
      <c r="F8386" s="61">
        <v>1</v>
      </c>
      <c r="G8386" s="61">
        <v>0</v>
      </c>
      <c r="H8386" s="61">
        <v>1</v>
      </c>
      <c r="I8386" s="62">
        <v>96848.423026902994</v>
      </c>
      <c r="J8386" s="63">
        <v>6.8516523442897874</v>
      </c>
      <c r="K8386" s="63">
        <v>5.7946163206866714</v>
      </c>
      <c r="L8386" s="63">
        <v>6.7864050230247717</v>
      </c>
      <c r="M8386" s="63">
        <v>6.9468303069235242</v>
      </c>
      <c r="N8386" s="63">
        <v>6.0635939534271426</v>
      </c>
      <c r="O8386" s="71">
        <v>7.3686608071194382</v>
      </c>
    </row>
    <row r="8387" spans="2:15" outlineLevel="1" x14ac:dyDescent="0.25">
      <c r="B8387" s="65">
        <v>8378</v>
      </c>
      <c r="C8387" s="60">
        <v>1</v>
      </c>
      <c r="D8387" s="61">
        <v>0</v>
      </c>
      <c r="E8387" s="61">
        <v>1</v>
      </c>
      <c r="F8387" s="61">
        <v>1</v>
      </c>
      <c r="G8387" s="61">
        <v>1</v>
      </c>
      <c r="H8387" s="61">
        <v>0</v>
      </c>
      <c r="I8387" s="62">
        <v>75289.657856298101</v>
      </c>
      <c r="J8387" s="63">
        <v>5.2940998177664413</v>
      </c>
      <c r="K8387" s="63">
        <v>5.2555842888399518</v>
      </c>
      <c r="L8387" s="63">
        <v>6.7349959527077887</v>
      </c>
      <c r="M8387" s="63">
        <v>8.0379666298579231</v>
      </c>
      <c r="N8387" s="63">
        <v>7.4823628868264347</v>
      </c>
      <c r="O8387" s="71">
        <v>6.3116289155177343</v>
      </c>
    </row>
    <row r="8388" spans="2:15" outlineLevel="1" x14ac:dyDescent="0.25">
      <c r="B8388" s="65">
        <v>8379</v>
      </c>
      <c r="C8388" s="60">
        <v>1</v>
      </c>
      <c r="D8388" s="61">
        <v>0</v>
      </c>
      <c r="E8388" s="61">
        <v>1</v>
      </c>
      <c r="F8388" s="61">
        <v>1</v>
      </c>
      <c r="G8388" s="61">
        <v>0</v>
      </c>
      <c r="H8388" s="61">
        <v>1</v>
      </c>
      <c r="I8388" s="62">
        <v>27684.444775464799</v>
      </c>
      <c r="J8388" s="63">
        <v>5.7730548925156375</v>
      </c>
      <c r="K8388" s="63">
        <v>5.1903997995194677</v>
      </c>
      <c r="L8388" s="63">
        <v>6.3058438579206877</v>
      </c>
      <c r="M8388" s="63">
        <v>7.1865979914567681</v>
      </c>
      <c r="N8388" s="63">
        <v>6.7148569826298026</v>
      </c>
      <c r="O8388" s="71">
        <v>6.9010636404640522</v>
      </c>
    </row>
    <row r="8389" spans="2:15" outlineLevel="1" x14ac:dyDescent="0.25">
      <c r="B8389" s="65">
        <v>8380</v>
      </c>
      <c r="C8389" s="60">
        <v>1</v>
      </c>
      <c r="D8389" s="61">
        <v>0</v>
      </c>
      <c r="E8389" s="61">
        <v>1</v>
      </c>
      <c r="F8389" s="61">
        <v>1</v>
      </c>
      <c r="G8389" s="61">
        <v>1</v>
      </c>
      <c r="H8389" s="61">
        <v>0</v>
      </c>
      <c r="I8389" s="62">
        <v>61340.132308721848</v>
      </c>
      <c r="J8389" s="63">
        <v>6.0792917182027475</v>
      </c>
      <c r="K8389" s="63">
        <v>4.9374319009375203</v>
      </c>
      <c r="L8389" s="63">
        <v>7.3542008393809812</v>
      </c>
      <c r="M8389" s="63">
        <v>6.0035231147549659</v>
      </c>
      <c r="N8389" s="63">
        <v>7.0437615729038185</v>
      </c>
      <c r="O8389" s="71">
        <v>6.757294121313941</v>
      </c>
    </row>
    <row r="8390" spans="2:15" outlineLevel="1" x14ac:dyDescent="0.25">
      <c r="B8390" s="65">
        <v>8381</v>
      </c>
      <c r="C8390" s="60">
        <v>1</v>
      </c>
      <c r="D8390" s="61">
        <v>0</v>
      </c>
      <c r="E8390" s="61">
        <v>1</v>
      </c>
      <c r="F8390" s="61">
        <v>1</v>
      </c>
      <c r="G8390" s="61">
        <v>1</v>
      </c>
      <c r="H8390" s="61">
        <v>0</v>
      </c>
      <c r="I8390" s="62">
        <v>100038.82827955451</v>
      </c>
      <c r="J8390" s="63">
        <v>6.5367975908711058</v>
      </c>
      <c r="K8390" s="63">
        <v>5.360579345452245</v>
      </c>
      <c r="L8390" s="63">
        <v>6.7132872201788505</v>
      </c>
      <c r="M8390" s="63">
        <v>7.5725748949218756</v>
      </c>
      <c r="N8390" s="63">
        <v>7.481107568155533</v>
      </c>
      <c r="O8390" s="71">
        <v>7.4248660784981038</v>
      </c>
    </row>
    <row r="8391" spans="2:15" outlineLevel="1" x14ac:dyDescent="0.25">
      <c r="B8391" s="65">
        <v>8382</v>
      </c>
      <c r="C8391" s="60">
        <v>1</v>
      </c>
      <c r="D8391" s="61">
        <v>0</v>
      </c>
      <c r="E8391" s="61">
        <v>1</v>
      </c>
      <c r="F8391" s="61">
        <v>1</v>
      </c>
      <c r="G8391" s="61">
        <v>1</v>
      </c>
      <c r="H8391" s="61">
        <v>0</v>
      </c>
      <c r="I8391" s="62">
        <v>73305.73403920437</v>
      </c>
      <c r="J8391" s="63">
        <v>5.4971263536562782</v>
      </c>
      <c r="K8391" s="63">
        <v>4.3793882876500891</v>
      </c>
      <c r="L8391" s="63">
        <v>6.4832301088571773</v>
      </c>
      <c r="M8391" s="63">
        <v>7.9774253760876022</v>
      </c>
      <c r="N8391" s="63">
        <v>7.3378246240980882</v>
      </c>
      <c r="O8391" s="71">
        <v>6.7714276584367648</v>
      </c>
    </row>
    <row r="8392" spans="2:15" outlineLevel="1" x14ac:dyDescent="0.25">
      <c r="B8392" s="65">
        <v>8383</v>
      </c>
      <c r="C8392" s="60">
        <v>1</v>
      </c>
      <c r="D8392" s="61">
        <v>0</v>
      </c>
      <c r="E8392" s="61">
        <v>1</v>
      </c>
      <c r="F8392" s="61">
        <v>1</v>
      </c>
      <c r="G8392" s="61">
        <v>0</v>
      </c>
      <c r="H8392" s="61">
        <v>1</v>
      </c>
      <c r="I8392" s="62">
        <v>94779.30859109413</v>
      </c>
      <c r="J8392" s="63">
        <v>5.7210391561739566</v>
      </c>
      <c r="K8392" s="63">
        <v>5.3785512467860723</v>
      </c>
      <c r="L8392" s="63">
        <v>7.5745301077497809</v>
      </c>
      <c r="M8392" s="63">
        <v>6.5104781111203884</v>
      </c>
      <c r="N8392" s="63">
        <v>7.0211142756138427</v>
      </c>
      <c r="O8392" s="71">
        <v>7.4224908815787582</v>
      </c>
    </row>
    <row r="8393" spans="2:15" outlineLevel="1" x14ac:dyDescent="0.25">
      <c r="B8393" s="65">
        <v>8384</v>
      </c>
      <c r="C8393" s="60">
        <v>1</v>
      </c>
      <c r="D8393" s="61">
        <v>0</v>
      </c>
      <c r="E8393" s="61">
        <v>1</v>
      </c>
      <c r="F8393" s="61">
        <v>1</v>
      </c>
      <c r="G8393" s="61">
        <v>1</v>
      </c>
      <c r="H8393" s="61">
        <v>0</v>
      </c>
      <c r="I8393" s="62">
        <v>27551.129306948642</v>
      </c>
      <c r="J8393" s="63">
        <v>6.4036981787804033</v>
      </c>
      <c r="K8393" s="63">
        <v>5.2056846295478927</v>
      </c>
      <c r="L8393" s="63">
        <v>6.4986486129743328</v>
      </c>
      <c r="M8393" s="63">
        <v>6.2793027999011795</v>
      </c>
      <c r="N8393" s="63">
        <v>7.2056973019549115</v>
      </c>
      <c r="O8393" s="71">
        <v>6.5149481356928938</v>
      </c>
    </row>
    <row r="8394" spans="2:15" outlineLevel="1" x14ac:dyDescent="0.25">
      <c r="B8394" s="65">
        <v>8385</v>
      </c>
      <c r="C8394" s="60">
        <v>1</v>
      </c>
      <c r="D8394" s="61">
        <v>0</v>
      </c>
      <c r="E8394" s="61">
        <v>1</v>
      </c>
      <c r="F8394" s="61">
        <v>1</v>
      </c>
      <c r="G8394" s="61">
        <v>0</v>
      </c>
      <c r="H8394" s="61">
        <v>1</v>
      </c>
      <c r="I8394" s="62">
        <v>97313.992579981554</v>
      </c>
      <c r="J8394" s="63">
        <v>6.3668239535156692</v>
      </c>
      <c r="K8394" s="63">
        <v>6.1054092091110341</v>
      </c>
      <c r="L8394" s="63">
        <v>8.1308244069819722</v>
      </c>
      <c r="M8394" s="63">
        <v>6.1030740015181735</v>
      </c>
      <c r="N8394" s="63">
        <v>6.8161047533809684</v>
      </c>
      <c r="O8394" s="71">
        <v>7.1658701072260449</v>
      </c>
    </row>
    <row r="8395" spans="2:15" outlineLevel="1" x14ac:dyDescent="0.25">
      <c r="B8395" s="65">
        <v>8386</v>
      </c>
      <c r="C8395" s="60">
        <v>1</v>
      </c>
      <c r="D8395" s="61">
        <v>0</v>
      </c>
      <c r="E8395" s="61">
        <v>1</v>
      </c>
      <c r="F8395" s="61">
        <v>1</v>
      </c>
      <c r="G8395" s="61">
        <v>0</v>
      </c>
      <c r="H8395" s="61">
        <v>1</v>
      </c>
      <c r="I8395" s="62">
        <v>100012.47913274795</v>
      </c>
      <c r="J8395" s="63">
        <v>6.5945164856590894</v>
      </c>
      <c r="K8395" s="63">
        <v>6.2218607690296404</v>
      </c>
      <c r="L8395" s="63">
        <v>7.6018456953151494</v>
      </c>
      <c r="M8395" s="63">
        <v>7.0653237784226928</v>
      </c>
      <c r="N8395" s="63">
        <v>6.6203398098333039</v>
      </c>
      <c r="O8395" s="71">
        <v>7.2377991477920496</v>
      </c>
    </row>
    <row r="8396" spans="2:15" outlineLevel="1" x14ac:dyDescent="0.25">
      <c r="B8396" s="65">
        <v>8387</v>
      </c>
      <c r="C8396" s="60">
        <v>1</v>
      </c>
      <c r="D8396" s="61">
        <v>0</v>
      </c>
      <c r="E8396" s="61">
        <v>1</v>
      </c>
      <c r="F8396" s="61">
        <v>1</v>
      </c>
      <c r="G8396" s="61">
        <v>1</v>
      </c>
      <c r="H8396" s="61">
        <v>0</v>
      </c>
      <c r="I8396" s="62">
        <v>28917.652730235975</v>
      </c>
      <c r="J8396" s="63">
        <v>5.8959835154269395</v>
      </c>
      <c r="K8396" s="63">
        <v>5.6169304624966463</v>
      </c>
      <c r="L8396" s="63">
        <v>6.7316940269595111</v>
      </c>
      <c r="M8396" s="63">
        <v>6.8278824980150921</v>
      </c>
      <c r="N8396" s="63">
        <v>6.972077486828903</v>
      </c>
      <c r="O8396" s="71">
        <v>6.6203251907101315</v>
      </c>
    </row>
    <row r="8397" spans="2:15" outlineLevel="1" x14ac:dyDescent="0.25">
      <c r="B8397" s="65">
        <v>8388</v>
      </c>
      <c r="C8397" s="60">
        <v>1</v>
      </c>
      <c r="D8397" s="61">
        <v>0</v>
      </c>
      <c r="E8397" s="61">
        <v>1</v>
      </c>
      <c r="F8397" s="61">
        <v>1</v>
      </c>
      <c r="G8397" s="61">
        <v>0</v>
      </c>
      <c r="H8397" s="61">
        <v>1</v>
      </c>
      <c r="I8397" s="62">
        <v>63751.579218490966</v>
      </c>
      <c r="J8397" s="63">
        <v>5.8284788029984256</v>
      </c>
      <c r="K8397" s="63">
        <v>5.3819067484535301</v>
      </c>
      <c r="L8397" s="63">
        <v>7.2450927289805485</v>
      </c>
      <c r="M8397" s="63">
        <v>7.0218374538372839</v>
      </c>
      <c r="N8397" s="63">
        <v>6.5233036253106347</v>
      </c>
      <c r="O8397" s="71">
        <v>6.8911432498844309</v>
      </c>
    </row>
    <row r="8398" spans="2:15" outlineLevel="1" x14ac:dyDescent="0.25">
      <c r="B8398" s="65">
        <v>8389</v>
      </c>
      <c r="C8398" s="60">
        <v>0</v>
      </c>
      <c r="D8398" s="61">
        <v>1</v>
      </c>
      <c r="E8398" s="61">
        <v>1</v>
      </c>
      <c r="F8398" s="61">
        <v>1</v>
      </c>
      <c r="G8398" s="61">
        <v>0</v>
      </c>
      <c r="H8398" s="61">
        <v>1</v>
      </c>
      <c r="I8398" s="62">
        <v>101135.77077588263</v>
      </c>
      <c r="J8398" s="63">
        <v>5.4915804089765379</v>
      </c>
      <c r="K8398" s="63">
        <v>6.317929213888549</v>
      </c>
      <c r="L8398" s="63">
        <v>7.7254728377773016</v>
      </c>
      <c r="M8398" s="63">
        <v>8.0827447488253874</v>
      </c>
      <c r="N8398" s="63">
        <v>6.96513142303544</v>
      </c>
      <c r="O8398" s="71">
        <v>7.208146517624872</v>
      </c>
    </row>
    <row r="8399" spans="2:15" outlineLevel="1" x14ac:dyDescent="0.25">
      <c r="B8399" s="65">
        <v>8390</v>
      </c>
      <c r="C8399" s="60">
        <v>1</v>
      </c>
      <c r="D8399" s="61">
        <v>0</v>
      </c>
      <c r="E8399" s="61">
        <v>1</v>
      </c>
      <c r="F8399" s="61">
        <v>1</v>
      </c>
      <c r="G8399" s="61">
        <v>0</v>
      </c>
      <c r="H8399" s="61">
        <v>1</v>
      </c>
      <c r="I8399" s="62">
        <v>72538.097305191652</v>
      </c>
      <c r="J8399" s="63">
        <v>5.2554711874550515</v>
      </c>
      <c r="K8399" s="63">
        <v>4.6023710590157032</v>
      </c>
      <c r="L8399" s="63">
        <v>6.8199226718421047</v>
      </c>
      <c r="M8399" s="63">
        <v>7.9981291010901083</v>
      </c>
      <c r="N8399" s="63">
        <v>6.4731337790031693</v>
      </c>
      <c r="O8399" s="71">
        <v>7.1858877247724777</v>
      </c>
    </row>
    <row r="8400" spans="2:15" outlineLevel="1" x14ac:dyDescent="0.25">
      <c r="B8400" s="65">
        <v>8391</v>
      </c>
      <c r="C8400" s="60">
        <v>1</v>
      </c>
      <c r="D8400" s="61">
        <v>0</v>
      </c>
      <c r="E8400" s="61">
        <v>1</v>
      </c>
      <c r="F8400" s="61">
        <v>1</v>
      </c>
      <c r="G8400" s="61">
        <v>0</v>
      </c>
      <c r="H8400" s="61">
        <v>1</v>
      </c>
      <c r="I8400" s="62">
        <v>92476.902083817753</v>
      </c>
      <c r="J8400" s="63">
        <v>6.4702527712113955</v>
      </c>
      <c r="K8400" s="63">
        <v>4.3987345790856098</v>
      </c>
      <c r="L8400" s="63">
        <v>7.1773894237913023</v>
      </c>
      <c r="M8400" s="63">
        <v>6.504636178370661</v>
      </c>
      <c r="N8400" s="63">
        <v>6.743601151987491</v>
      </c>
      <c r="O8400" s="71">
        <v>7.3300940936274044</v>
      </c>
    </row>
    <row r="8401" spans="2:15" outlineLevel="1" x14ac:dyDescent="0.25">
      <c r="B8401" s="65">
        <v>8392</v>
      </c>
      <c r="C8401" s="60">
        <v>1</v>
      </c>
      <c r="D8401" s="61">
        <v>0</v>
      </c>
      <c r="E8401" s="61">
        <v>1</v>
      </c>
      <c r="F8401" s="61">
        <v>1</v>
      </c>
      <c r="G8401" s="61">
        <v>0</v>
      </c>
      <c r="H8401" s="61">
        <v>1</v>
      </c>
      <c r="I8401" s="62">
        <v>105456.11789737576</v>
      </c>
      <c r="J8401" s="63">
        <v>6.6107923000578968</v>
      </c>
      <c r="K8401" s="63">
        <v>6.4727852216149842</v>
      </c>
      <c r="L8401" s="63">
        <v>8.0130200789452299</v>
      </c>
      <c r="M8401" s="63">
        <v>8.7939069449075156</v>
      </c>
      <c r="N8401" s="63">
        <v>6.5006762827765776</v>
      </c>
      <c r="O8401" s="71">
        <v>6.9310927784153034</v>
      </c>
    </row>
    <row r="8402" spans="2:15" outlineLevel="1" x14ac:dyDescent="0.25">
      <c r="B8402" s="65">
        <v>8393</v>
      </c>
      <c r="C8402" s="60">
        <v>1</v>
      </c>
      <c r="D8402" s="61">
        <v>0</v>
      </c>
      <c r="E8402" s="61">
        <v>1</v>
      </c>
      <c r="F8402" s="61">
        <v>1</v>
      </c>
      <c r="G8402" s="61">
        <v>0</v>
      </c>
      <c r="H8402" s="61">
        <v>1</v>
      </c>
      <c r="I8402" s="62">
        <v>60543.076819192851</v>
      </c>
      <c r="J8402" s="63">
        <v>5.9666706050432827</v>
      </c>
      <c r="K8402" s="63">
        <v>5.3069764033654971</v>
      </c>
      <c r="L8402" s="63">
        <v>7.099588418740538</v>
      </c>
      <c r="M8402" s="63">
        <v>6.0421327884982476</v>
      </c>
      <c r="N8402" s="63">
        <v>6.3383217180350693</v>
      </c>
      <c r="O8402" s="71">
        <v>6.9562174985742065</v>
      </c>
    </row>
    <row r="8403" spans="2:15" outlineLevel="1" x14ac:dyDescent="0.25">
      <c r="B8403" s="65">
        <v>8394</v>
      </c>
      <c r="C8403" s="60">
        <v>1</v>
      </c>
      <c r="D8403" s="61">
        <v>0</v>
      </c>
      <c r="E8403" s="61">
        <v>1</v>
      </c>
      <c r="F8403" s="61">
        <v>1</v>
      </c>
      <c r="G8403" s="61">
        <v>1</v>
      </c>
      <c r="H8403" s="61">
        <v>0</v>
      </c>
      <c r="I8403" s="62">
        <v>62339.596979050038</v>
      </c>
      <c r="J8403" s="63">
        <v>5.5214589035368702</v>
      </c>
      <c r="K8403" s="63">
        <v>5.4204317308757677</v>
      </c>
      <c r="L8403" s="63">
        <v>7.8030748120470514</v>
      </c>
      <c r="M8403" s="63">
        <v>6.1887305650896636</v>
      </c>
      <c r="N8403" s="63">
        <v>7.2846550170691238</v>
      </c>
      <c r="O8403" s="71">
        <v>6.4452171134384741</v>
      </c>
    </row>
    <row r="8404" spans="2:15" outlineLevel="1" x14ac:dyDescent="0.25">
      <c r="B8404" s="65">
        <v>8395</v>
      </c>
      <c r="C8404" s="60">
        <v>1</v>
      </c>
      <c r="D8404" s="61">
        <v>0</v>
      </c>
      <c r="E8404" s="61">
        <v>1</v>
      </c>
      <c r="F8404" s="61">
        <v>1</v>
      </c>
      <c r="G8404" s="61">
        <v>1</v>
      </c>
      <c r="H8404" s="61">
        <v>0</v>
      </c>
      <c r="I8404" s="62">
        <v>95059.336176330078</v>
      </c>
      <c r="J8404" s="63">
        <v>6.418363731607295</v>
      </c>
      <c r="K8404" s="63">
        <v>5.2971489991264775</v>
      </c>
      <c r="L8404" s="63">
        <v>7.2607498311515908</v>
      </c>
      <c r="M8404" s="63">
        <v>7.0881958931930154</v>
      </c>
      <c r="N8404" s="63">
        <v>6.705427068034572</v>
      </c>
      <c r="O8404" s="71">
        <v>6.529564384043721</v>
      </c>
    </row>
    <row r="8405" spans="2:15" outlineLevel="1" x14ac:dyDescent="0.25">
      <c r="B8405" s="65">
        <v>8396</v>
      </c>
      <c r="C8405" s="60">
        <v>1</v>
      </c>
      <c r="D8405" s="61">
        <v>0</v>
      </c>
      <c r="E8405" s="61">
        <v>1</v>
      </c>
      <c r="F8405" s="61">
        <v>1</v>
      </c>
      <c r="G8405" s="61">
        <v>1</v>
      </c>
      <c r="H8405" s="61">
        <v>0</v>
      </c>
      <c r="I8405" s="62">
        <v>95981.66555428844</v>
      </c>
      <c r="J8405" s="63">
        <v>6.7595597704287425</v>
      </c>
      <c r="K8405" s="63">
        <v>4.8632622874303832</v>
      </c>
      <c r="L8405" s="63">
        <v>7.7662606120313811</v>
      </c>
      <c r="M8405" s="63">
        <v>6.6777138044552462</v>
      </c>
      <c r="N8405" s="63">
        <v>7.0790415030604805</v>
      </c>
      <c r="O8405" s="71">
        <v>6.9187488987530745</v>
      </c>
    </row>
    <row r="8406" spans="2:15" outlineLevel="1" x14ac:dyDescent="0.25">
      <c r="B8406" s="65">
        <v>8397</v>
      </c>
      <c r="C8406" s="60">
        <v>0</v>
      </c>
      <c r="D8406" s="61">
        <v>1</v>
      </c>
      <c r="E8406" s="61">
        <v>1</v>
      </c>
      <c r="F8406" s="61">
        <v>1</v>
      </c>
      <c r="G8406" s="61">
        <v>0</v>
      </c>
      <c r="H8406" s="61">
        <v>1</v>
      </c>
      <c r="I8406" s="62">
        <v>95750.032984720485</v>
      </c>
      <c r="J8406" s="63">
        <v>5.6259571728406934</v>
      </c>
      <c r="K8406" s="63">
        <v>6.1620182761879931</v>
      </c>
      <c r="L8406" s="63">
        <v>7.3088093732615373</v>
      </c>
      <c r="M8406" s="63">
        <v>7.4788181815977328</v>
      </c>
      <c r="N8406" s="63">
        <v>6.3162064111913887</v>
      </c>
      <c r="O8406" s="71">
        <v>6.5713696166783384</v>
      </c>
    </row>
    <row r="8407" spans="2:15" outlineLevel="1" x14ac:dyDescent="0.25">
      <c r="B8407" s="65">
        <v>8398</v>
      </c>
      <c r="C8407" s="60">
        <v>1</v>
      </c>
      <c r="D8407" s="61">
        <v>0</v>
      </c>
      <c r="E8407" s="61">
        <v>1</v>
      </c>
      <c r="F8407" s="61">
        <v>1</v>
      </c>
      <c r="G8407" s="61">
        <v>1</v>
      </c>
      <c r="H8407" s="61">
        <v>0</v>
      </c>
      <c r="I8407" s="62">
        <v>102934.08059281166</v>
      </c>
      <c r="J8407" s="63">
        <v>6.8301262057467431</v>
      </c>
      <c r="K8407" s="63">
        <v>6.5681290184294454</v>
      </c>
      <c r="L8407" s="63">
        <v>6.7257280003505926</v>
      </c>
      <c r="M8407" s="63">
        <v>7.7695215117153715</v>
      </c>
      <c r="N8407" s="63">
        <v>7.006725174290958</v>
      </c>
      <c r="O8407" s="71">
        <v>6.9718550672569757</v>
      </c>
    </row>
    <row r="8408" spans="2:15" outlineLevel="1" x14ac:dyDescent="0.25">
      <c r="B8408" s="65">
        <v>8399</v>
      </c>
      <c r="C8408" s="60">
        <v>0</v>
      </c>
      <c r="D8408" s="61">
        <v>1</v>
      </c>
      <c r="E8408" s="61">
        <v>1</v>
      </c>
      <c r="F8408" s="61">
        <v>1</v>
      </c>
      <c r="G8408" s="61">
        <v>1</v>
      </c>
      <c r="H8408" s="61">
        <v>0</v>
      </c>
      <c r="I8408" s="62">
        <v>103853.76392465581</v>
      </c>
      <c r="J8408" s="63">
        <v>6.7259136566234279</v>
      </c>
      <c r="K8408" s="63">
        <v>6.7933247900827585</v>
      </c>
      <c r="L8408" s="63">
        <v>6.870730220176295</v>
      </c>
      <c r="M8408" s="63">
        <v>7.9613998240673984</v>
      </c>
      <c r="N8408" s="63">
        <v>7.3014309423603869</v>
      </c>
      <c r="O8408" s="71">
        <v>6.5145581723422366</v>
      </c>
    </row>
    <row r="8409" spans="2:15" outlineLevel="1" x14ac:dyDescent="0.25">
      <c r="B8409" s="65">
        <v>8400</v>
      </c>
      <c r="C8409" s="60">
        <v>1</v>
      </c>
      <c r="D8409" s="61">
        <v>0</v>
      </c>
      <c r="E8409" s="61">
        <v>1</v>
      </c>
      <c r="F8409" s="61">
        <v>1</v>
      </c>
      <c r="G8409" s="61">
        <v>1</v>
      </c>
      <c r="H8409" s="61">
        <v>0</v>
      </c>
      <c r="I8409" s="62">
        <v>98157.545308167129</v>
      </c>
      <c r="J8409" s="63">
        <v>6.5404712301581647</v>
      </c>
      <c r="K8409" s="63">
        <v>5.610479920594746</v>
      </c>
      <c r="L8409" s="63">
        <v>6.8103084943432854</v>
      </c>
      <c r="M8409" s="63">
        <v>7.7989446659460793</v>
      </c>
      <c r="N8409" s="63">
        <v>6.9044156001350512</v>
      </c>
      <c r="O8409" s="71">
        <v>6.4763693706086585</v>
      </c>
    </row>
    <row r="8410" spans="2:15" outlineLevel="1" x14ac:dyDescent="0.25">
      <c r="B8410" s="65">
        <v>8401</v>
      </c>
      <c r="C8410" s="60">
        <v>0</v>
      </c>
      <c r="D8410" s="61">
        <v>1</v>
      </c>
      <c r="E8410" s="61">
        <v>1</v>
      </c>
      <c r="F8410" s="61">
        <v>1</v>
      </c>
      <c r="G8410" s="61">
        <v>0</v>
      </c>
      <c r="H8410" s="61">
        <v>1</v>
      </c>
      <c r="I8410" s="62">
        <v>76276.685067064391</v>
      </c>
      <c r="J8410" s="63">
        <v>5.6094854499023823</v>
      </c>
      <c r="K8410" s="63">
        <v>5.9234974141930632</v>
      </c>
      <c r="L8410" s="63">
        <v>7.0702966605169335</v>
      </c>
      <c r="M8410" s="63">
        <v>7.7546210178446859</v>
      </c>
      <c r="N8410" s="63">
        <v>6.316642444584236</v>
      </c>
      <c r="O8410" s="71">
        <v>6.9624815127736444</v>
      </c>
    </row>
    <row r="8411" spans="2:15" outlineLevel="1" x14ac:dyDescent="0.25">
      <c r="B8411" s="65">
        <v>8402</v>
      </c>
      <c r="C8411" s="60">
        <v>0</v>
      </c>
      <c r="D8411" s="61">
        <v>1</v>
      </c>
      <c r="E8411" s="61">
        <v>1</v>
      </c>
      <c r="F8411" s="61">
        <v>1</v>
      </c>
      <c r="G8411" s="61">
        <v>0</v>
      </c>
      <c r="H8411" s="61">
        <v>1</v>
      </c>
      <c r="I8411" s="62">
        <v>30476.572932045325</v>
      </c>
      <c r="J8411" s="63">
        <v>5.5390823936075453</v>
      </c>
      <c r="K8411" s="63">
        <v>5.6130616648262039</v>
      </c>
      <c r="L8411" s="63">
        <v>6.7824600520502587</v>
      </c>
      <c r="M8411" s="63">
        <v>7.1852708088114223</v>
      </c>
      <c r="N8411" s="63">
        <v>7.0301977629351038</v>
      </c>
      <c r="O8411" s="71">
        <v>7.2474920998592038</v>
      </c>
    </row>
    <row r="8412" spans="2:15" outlineLevel="1" x14ac:dyDescent="0.25">
      <c r="B8412" s="65">
        <v>8403</v>
      </c>
      <c r="C8412" s="60">
        <v>1</v>
      </c>
      <c r="D8412" s="61">
        <v>0</v>
      </c>
      <c r="E8412" s="61">
        <v>1</v>
      </c>
      <c r="F8412" s="61">
        <v>1</v>
      </c>
      <c r="G8412" s="61">
        <v>0</v>
      </c>
      <c r="H8412" s="61">
        <v>1</v>
      </c>
      <c r="I8412" s="62">
        <v>97516.293049264117</v>
      </c>
      <c r="J8412" s="63">
        <v>6.7269376496687965</v>
      </c>
      <c r="K8412" s="63">
        <v>5.1648956060912514</v>
      </c>
      <c r="L8412" s="63">
        <v>6.6548633091918763</v>
      </c>
      <c r="M8412" s="63">
        <v>8.0721729841339638</v>
      </c>
      <c r="N8412" s="63">
        <v>6.4538770625947066</v>
      </c>
      <c r="O8412" s="71">
        <v>6.8216085088446903</v>
      </c>
    </row>
    <row r="8413" spans="2:15" outlineLevel="1" x14ac:dyDescent="0.25">
      <c r="B8413" s="65">
        <v>8404</v>
      </c>
      <c r="C8413" s="60">
        <v>1</v>
      </c>
      <c r="D8413" s="61">
        <v>0</v>
      </c>
      <c r="E8413" s="61">
        <v>1</v>
      </c>
      <c r="F8413" s="61">
        <v>1</v>
      </c>
      <c r="G8413" s="61">
        <v>0</v>
      </c>
      <c r="H8413" s="61">
        <v>1</v>
      </c>
      <c r="I8413" s="62">
        <v>94738.209650417877</v>
      </c>
      <c r="J8413" s="63">
        <v>5.8799063583010636</v>
      </c>
      <c r="K8413" s="63">
        <v>5.2091605584220213</v>
      </c>
      <c r="L8413" s="63">
        <v>8.0237456962941796</v>
      </c>
      <c r="M8413" s="63">
        <v>7.1810943237354934</v>
      </c>
      <c r="N8413" s="63">
        <v>6.559493607920647</v>
      </c>
      <c r="O8413" s="71">
        <v>6.7570660183154514</v>
      </c>
    </row>
    <row r="8414" spans="2:15" outlineLevel="1" x14ac:dyDescent="0.25">
      <c r="B8414" s="65">
        <v>8405</v>
      </c>
      <c r="C8414" s="60">
        <v>1</v>
      </c>
      <c r="D8414" s="61">
        <v>0</v>
      </c>
      <c r="E8414" s="61">
        <v>1</v>
      </c>
      <c r="F8414" s="61">
        <v>1</v>
      </c>
      <c r="G8414" s="61">
        <v>1</v>
      </c>
      <c r="H8414" s="61">
        <v>0</v>
      </c>
      <c r="I8414" s="62">
        <v>95446.053783356154</v>
      </c>
      <c r="J8414" s="63">
        <v>6.7352095596625929</v>
      </c>
      <c r="K8414" s="63">
        <v>5.4890062112543347</v>
      </c>
      <c r="L8414" s="63">
        <v>7.0149621434294129</v>
      </c>
      <c r="M8414" s="63">
        <v>6.788067532726771</v>
      </c>
      <c r="N8414" s="63">
        <v>6.7763613577514734</v>
      </c>
      <c r="O8414" s="71">
        <v>6.5110486392620839</v>
      </c>
    </row>
    <row r="8415" spans="2:15" outlineLevel="1" x14ac:dyDescent="0.25">
      <c r="B8415" s="65">
        <v>8406</v>
      </c>
      <c r="C8415" s="60">
        <v>1</v>
      </c>
      <c r="D8415" s="61">
        <v>0</v>
      </c>
      <c r="E8415" s="61">
        <v>1</v>
      </c>
      <c r="F8415" s="61">
        <v>1</v>
      </c>
      <c r="G8415" s="61">
        <v>0</v>
      </c>
      <c r="H8415" s="61">
        <v>1</v>
      </c>
      <c r="I8415" s="62">
        <v>101243.48400049895</v>
      </c>
      <c r="J8415" s="63">
        <v>6.1528318136035782</v>
      </c>
      <c r="K8415" s="63">
        <v>5.2048265653907269</v>
      </c>
      <c r="L8415" s="63">
        <v>7.9697399010133561</v>
      </c>
      <c r="M8415" s="63">
        <v>8.8022642468360601</v>
      </c>
      <c r="N8415" s="63">
        <v>6.7116059574359586</v>
      </c>
      <c r="O8415" s="71">
        <v>7.1132657882874151</v>
      </c>
    </row>
    <row r="8416" spans="2:15" outlineLevel="1" x14ac:dyDescent="0.25">
      <c r="B8416" s="65">
        <v>8407</v>
      </c>
      <c r="C8416" s="60">
        <v>1</v>
      </c>
      <c r="D8416" s="61">
        <v>0</v>
      </c>
      <c r="E8416" s="61">
        <v>1</v>
      </c>
      <c r="F8416" s="61">
        <v>1</v>
      </c>
      <c r="G8416" s="61">
        <v>0</v>
      </c>
      <c r="H8416" s="61">
        <v>1</v>
      </c>
      <c r="I8416" s="62">
        <v>61346.282194654312</v>
      </c>
      <c r="J8416" s="63">
        <v>5.6827465671814226</v>
      </c>
      <c r="K8416" s="63">
        <v>4.6951086124524393</v>
      </c>
      <c r="L8416" s="63">
        <v>7.6733370945814183</v>
      </c>
      <c r="M8416" s="63">
        <v>6.6827320519187285</v>
      </c>
      <c r="N8416" s="63">
        <v>6.689213258326606</v>
      </c>
      <c r="O8416" s="71">
        <v>6.9064942573305732</v>
      </c>
    </row>
    <row r="8417" spans="2:15" outlineLevel="1" x14ac:dyDescent="0.25">
      <c r="B8417" s="65">
        <v>8408</v>
      </c>
      <c r="C8417" s="60">
        <v>1</v>
      </c>
      <c r="D8417" s="61">
        <v>0</v>
      </c>
      <c r="E8417" s="61">
        <v>1</v>
      </c>
      <c r="F8417" s="61">
        <v>1</v>
      </c>
      <c r="G8417" s="61">
        <v>1</v>
      </c>
      <c r="H8417" s="61">
        <v>0</v>
      </c>
      <c r="I8417" s="62">
        <v>99182.904459910758</v>
      </c>
      <c r="J8417" s="63">
        <v>6.6873521237202018</v>
      </c>
      <c r="K8417" s="63">
        <v>4.8617863628964173</v>
      </c>
      <c r="L8417" s="63">
        <v>6.5455650109426919</v>
      </c>
      <c r="M8417" s="63">
        <v>8.3874338753125954</v>
      </c>
      <c r="N8417" s="63">
        <v>7.2129047483873556</v>
      </c>
      <c r="O8417" s="71">
        <v>6.8349277619572639</v>
      </c>
    </row>
    <row r="8418" spans="2:15" outlineLevel="1" x14ac:dyDescent="0.25">
      <c r="B8418" s="65">
        <v>8409</v>
      </c>
      <c r="C8418" s="60">
        <v>1</v>
      </c>
      <c r="D8418" s="61">
        <v>0</v>
      </c>
      <c r="E8418" s="61">
        <v>1</v>
      </c>
      <c r="F8418" s="61">
        <v>1</v>
      </c>
      <c r="G8418" s="61">
        <v>0</v>
      </c>
      <c r="H8418" s="61">
        <v>1</v>
      </c>
      <c r="I8418" s="62">
        <v>97001.123874203331</v>
      </c>
      <c r="J8418" s="63">
        <v>6.7431900565045266</v>
      </c>
      <c r="K8418" s="63">
        <v>5.4390527104943382</v>
      </c>
      <c r="L8418" s="63">
        <v>7.838033984183765</v>
      </c>
      <c r="M8418" s="63">
        <v>6.6290155998597005</v>
      </c>
      <c r="N8418" s="63">
        <v>6.7277513983709225</v>
      </c>
      <c r="O8418" s="71">
        <v>7.0410772719666364</v>
      </c>
    </row>
    <row r="8419" spans="2:15" outlineLevel="1" x14ac:dyDescent="0.25">
      <c r="B8419" s="65">
        <v>8410</v>
      </c>
      <c r="C8419" s="60">
        <v>1</v>
      </c>
      <c r="D8419" s="61">
        <v>0</v>
      </c>
      <c r="E8419" s="61">
        <v>1</v>
      </c>
      <c r="F8419" s="61">
        <v>1</v>
      </c>
      <c r="G8419" s="61">
        <v>0</v>
      </c>
      <c r="H8419" s="61">
        <v>1</v>
      </c>
      <c r="I8419" s="62">
        <v>98044.074474716661</v>
      </c>
      <c r="J8419" s="63">
        <v>6.1870559564454153</v>
      </c>
      <c r="K8419" s="63">
        <v>6.000380706203341</v>
      </c>
      <c r="L8419" s="63">
        <v>7.9094585710535004</v>
      </c>
      <c r="M8419" s="63">
        <v>6.3957643549709289</v>
      </c>
      <c r="N8419" s="63">
        <v>7.0150929323809263</v>
      </c>
      <c r="O8419" s="71">
        <v>7.4097546277221777</v>
      </c>
    </row>
    <row r="8420" spans="2:15" outlineLevel="1" x14ac:dyDescent="0.25">
      <c r="B8420" s="65">
        <v>8411</v>
      </c>
      <c r="C8420" s="60">
        <v>1</v>
      </c>
      <c r="D8420" s="61">
        <v>0</v>
      </c>
      <c r="E8420" s="61">
        <v>1</v>
      </c>
      <c r="F8420" s="61">
        <v>1</v>
      </c>
      <c r="G8420" s="61">
        <v>1</v>
      </c>
      <c r="H8420" s="61">
        <v>0</v>
      </c>
      <c r="I8420" s="62">
        <v>96510.831755130377</v>
      </c>
      <c r="J8420" s="63">
        <v>5.9155698666565364</v>
      </c>
      <c r="K8420" s="63">
        <v>5.0621090329380625</v>
      </c>
      <c r="L8420" s="63">
        <v>7.7852043758608707</v>
      </c>
      <c r="M8420" s="63">
        <v>6.8877848721414692</v>
      </c>
      <c r="N8420" s="63">
        <v>7.529090893486126</v>
      </c>
      <c r="O8420" s="71">
        <v>7.1734854954986131</v>
      </c>
    </row>
    <row r="8421" spans="2:15" outlineLevel="1" x14ac:dyDescent="0.25">
      <c r="B8421" s="65">
        <v>8412</v>
      </c>
      <c r="C8421" s="60">
        <v>1</v>
      </c>
      <c r="D8421" s="61">
        <v>0</v>
      </c>
      <c r="E8421" s="61">
        <v>1</v>
      </c>
      <c r="F8421" s="61">
        <v>1</v>
      </c>
      <c r="G8421" s="61">
        <v>0</v>
      </c>
      <c r="H8421" s="61">
        <v>1</v>
      </c>
      <c r="I8421" s="62">
        <v>93282.037675978849</v>
      </c>
      <c r="J8421" s="63">
        <v>6.0781953068379542</v>
      </c>
      <c r="K8421" s="63">
        <v>4.7476848659554829</v>
      </c>
      <c r="L8421" s="63">
        <v>7.3179814403024182</v>
      </c>
      <c r="M8421" s="63">
        <v>7.5054667220920637</v>
      </c>
      <c r="N8421" s="63">
        <v>6.059231535638129</v>
      </c>
      <c r="O8421" s="71">
        <v>7.0766332711335451</v>
      </c>
    </row>
    <row r="8422" spans="2:15" outlineLevel="1" x14ac:dyDescent="0.25">
      <c r="B8422" s="65">
        <v>8413</v>
      </c>
      <c r="C8422" s="60">
        <v>1</v>
      </c>
      <c r="D8422" s="61">
        <v>0</v>
      </c>
      <c r="E8422" s="61">
        <v>1</v>
      </c>
      <c r="F8422" s="61">
        <v>1</v>
      </c>
      <c r="G8422" s="61">
        <v>1</v>
      </c>
      <c r="H8422" s="61">
        <v>0</v>
      </c>
      <c r="I8422" s="62">
        <v>102958.87491530812</v>
      </c>
      <c r="J8422" s="63">
        <v>5.9837217918721608</v>
      </c>
      <c r="K8422" s="63">
        <v>5.9654280777667417</v>
      </c>
      <c r="L8422" s="63">
        <v>7.7748656125456579</v>
      </c>
      <c r="M8422" s="63">
        <v>8.4013410843224463</v>
      </c>
      <c r="N8422" s="63">
        <v>7.5359199893443396</v>
      </c>
      <c r="O8422" s="71">
        <v>6.771270804431416</v>
      </c>
    </row>
    <row r="8423" spans="2:15" outlineLevel="1" x14ac:dyDescent="0.25">
      <c r="B8423" s="65">
        <v>8414</v>
      </c>
      <c r="C8423" s="60">
        <v>0</v>
      </c>
      <c r="D8423" s="61">
        <v>1</v>
      </c>
      <c r="E8423" s="61">
        <v>1</v>
      </c>
      <c r="F8423" s="61">
        <v>1</v>
      </c>
      <c r="G8423" s="61">
        <v>1</v>
      </c>
      <c r="H8423" s="61">
        <v>0</v>
      </c>
      <c r="I8423" s="62">
        <v>79070.324387313827</v>
      </c>
      <c r="J8423" s="63">
        <v>5.1833275474869414</v>
      </c>
      <c r="K8423" s="63">
        <v>6.2435688563219163</v>
      </c>
      <c r="L8423" s="63">
        <v>6.6486353141496846</v>
      </c>
      <c r="M8423" s="63">
        <v>8.5786083159863775</v>
      </c>
      <c r="N8423" s="63">
        <v>6.9689598130315078</v>
      </c>
      <c r="O8423" s="71">
        <v>6.7704036174456297</v>
      </c>
    </row>
    <row r="8424" spans="2:15" outlineLevel="1" x14ac:dyDescent="0.25">
      <c r="B8424" s="65">
        <v>8415</v>
      </c>
      <c r="C8424" s="60">
        <v>1</v>
      </c>
      <c r="D8424" s="61">
        <v>0</v>
      </c>
      <c r="E8424" s="61">
        <v>1</v>
      </c>
      <c r="F8424" s="61">
        <v>1</v>
      </c>
      <c r="G8424" s="61">
        <v>0</v>
      </c>
      <c r="H8424" s="61">
        <v>1</v>
      </c>
      <c r="I8424" s="62">
        <v>95896.476399428764</v>
      </c>
      <c r="J8424" s="63">
        <v>6.4131142819863269</v>
      </c>
      <c r="K8424" s="63">
        <v>5.0757940201022667</v>
      </c>
      <c r="L8424" s="63">
        <v>7.0479165466604137</v>
      </c>
      <c r="M8424" s="63">
        <v>7.0108939407849471</v>
      </c>
      <c r="N8424" s="63">
        <v>6.955423676199092</v>
      </c>
      <c r="O8424" s="71">
        <v>7.2024474121245667</v>
      </c>
    </row>
    <row r="8425" spans="2:15" outlineLevel="1" x14ac:dyDescent="0.25">
      <c r="B8425" s="65">
        <v>8416</v>
      </c>
      <c r="C8425" s="60">
        <v>1</v>
      </c>
      <c r="D8425" s="61">
        <v>0</v>
      </c>
      <c r="E8425" s="61">
        <v>1</v>
      </c>
      <c r="F8425" s="61">
        <v>1</v>
      </c>
      <c r="G8425" s="61">
        <v>1</v>
      </c>
      <c r="H8425" s="61">
        <v>0</v>
      </c>
      <c r="I8425" s="62">
        <v>96300.60950006709</v>
      </c>
      <c r="J8425" s="63">
        <v>5.7274099367872937</v>
      </c>
      <c r="K8425" s="63">
        <v>5.5560314628214869</v>
      </c>
      <c r="L8425" s="63">
        <v>7.4257695068148513</v>
      </c>
      <c r="M8425" s="63">
        <v>7.4152631283159263</v>
      </c>
      <c r="N8425" s="63">
        <v>7.2834358938837447</v>
      </c>
      <c r="O8425" s="71">
        <v>6.4223034153485026</v>
      </c>
    </row>
    <row r="8426" spans="2:15" outlineLevel="1" x14ac:dyDescent="0.25">
      <c r="B8426" s="65">
        <v>8417</v>
      </c>
      <c r="C8426" s="60">
        <v>1</v>
      </c>
      <c r="D8426" s="61">
        <v>0</v>
      </c>
      <c r="E8426" s="61">
        <v>1</v>
      </c>
      <c r="F8426" s="61">
        <v>1</v>
      </c>
      <c r="G8426" s="61">
        <v>0</v>
      </c>
      <c r="H8426" s="61">
        <v>1</v>
      </c>
      <c r="I8426" s="62">
        <v>66936.269289339063</v>
      </c>
      <c r="J8426" s="63">
        <v>6.1505502412763473</v>
      </c>
      <c r="K8426" s="63">
        <v>5.9860332412877746</v>
      </c>
      <c r="L8426" s="63">
        <v>6.8747886256515942</v>
      </c>
      <c r="M8426" s="63">
        <v>6.8215848077104297</v>
      </c>
      <c r="N8426" s="63">
        <v>6.9898613785945773</v>
      </c>
      <c r="O8426" s="71">
        <v>7.0831787738776475</v>
      </c>
    </row>
    <row r="8427" spans="2:15" outlineLevel="1" x14ac:dyDescent="0.25">
      <c r="B8427" s="65">
        <v>8418</v>
      </c>
      <c r="C8427" s="60">
        <v>1</v>
      </c>
      <c r="D8427" s="61">
        <v>0</v>
      </c>
      <c r="E8427" s="61">
        <v>1</v>
      </c>
      <c r="F8427" s="61">
        <v>1</v>
      </c>
      <c r="G8427" s="61">
        <v>0</v>
      </c>
      <c r="H8427" s="61">
        <v>1</v>
      </c>
      <c r="I8427" s="62">
        <v>23065.390806471027</v>
      </c>
      <c r="J8427" s="63">
        <v>5.3112405200789086</v>
      </c>
      <c r="K8427" s="63">
        <v>4.6043821770695823</v>
      </c>
      <c r="L8427" s="63">
        <v>7.158332346056465</v>
      </c>
      <c r="M8427" s="63">
        <v>6.304443404969871</v>
      </c>
      <c r="N8427" s="63">
        <v>6.6205015142321715</v>
      </c>
      <c r="O8427" s="71">
        <v>6.9166504164615397</v>
      </c>
    </row>
    <row r="8428" spans="2:15" outlineLevel="1" x14ac:dyDescent="0.25">
      <c r="B8428" s="65">
        <v>8419</v>
      </c>
      <c r="C8428" s="60">
        <v>1</v>
      </c>
      <c r="D8428" s="61">
        <v>0</v>
      </c>
      <c r="E8428" s="61">
        <v>1</v>
      </c>
      <c r="F8428" s="61">
        <v>1</v>
      </c>
      <c r="G8428" s="61">
        <v>0</v>
      </c>
      <c r="H8428" s="61">
        <v>1</v>
      </c>
      <c r="I8428" s="62">
        <v>99281.542736670352</v>
      </c>
      <c r="J8428" s="63">
        <v>5.9247354762704472</v>
      </c>
      <c r="K8428" s="63">
        <v>5.6214328568648027</v>
      </c>
      <c r="L8428" s="63">
        <v>7.2050575358650129</v>
      </c>
      <c r="M8428" s="63">
        <v>8.4017952759513701</v>
      </c>
      <c r="N8428" s="63">
        <v>6.4106335745700953</v>
      </c>
      <c r="O8428" s="71">
        <v>7.3091019264873571</v>
      </c>
    </row>
    <row r="8429" spans="2:15" outlineLevel="1" x14ac:dyDescent="0.25">
      <c r="B8429" s="65">
        <v>8420</v>
      </c>
      <c r="C8429" s="60">
        <v>1</v>
      </c>
      <c r="D8429" s="61">
        <v>0</v>
      </c>
      <c r="E8429" s="61">
        <v>1</v>
      </c>
      <c r="F8429" s="61">
        <v>1</v>
      </c>
      <c r="G8429" s="61">
        <v>1</v>
      </c>
      <c r="H8429" s="61">
        <v>0</v>
      </c>
      <c r="I8429" s="62">
        <v>98964.433991487473</v>
      </c>
      <c r="J8429" s="63">
        <v>6.0061358284649522</v>
      </c>
      <c r="K8429" s="63">
        <v>5.581293209121057</v>
      </c>
      <c r="L8429" s="63">
        <v>7.4240110827614103</v>
      </c>
      <c r="M8429" s="63">
        <v>8.0536339595089057</v>
      </c>
      <c r="N8429" s="63">
        <v>7.0747221869219805</v>
      </c>
      <c r="O8429" s="71">
        <v>6.6511497993693762</v>
      </c>
    </row>
    <row r="8430" spans="2:15" outlineLevel="1" x14ac:dyDescent="0.25">
      <c r="B8430" s="65">
        <v>8421</v>
      </c>
      <c r="C8430" s="60">
        <v>1</v>
      </c>
      <c r="D8430" s="61">
        <v>0</v>
      </c>
      <c r="E8430" s="61">
        <v>1</v>
      </c>
      <c r="F8430" s="61">
        <v>1</v>
      </c>
      <c r="G8430" s="61">
        <v>0</v>
      </c>
      <c r="H8430" s="61">
        <v>1</v>
      </c>
      <c r="I8430" s="62">
        <v>98629.029343077447</v>
      </c>
      <c r="J8430" s="63">
        <v>6.4107597048970444</v>
      </c>
      <c r="K8430" s="63">
        <v>5.1706703669091514</v>
      </c>
      <c r="L8430" s="63">
        <v>7.2654769764326179</v>
      </c>
      <c r="M8430" s="63">
        <v>7.7677615358995347</v>
      </c>
      <c r="N8430" s="63">
        <v>7.027869668043051</v>
      </c>
      <c r="O8430" s="71">
        <v>7.0947812749601553</v>
      </c>
    </row>
    <row r="8431" spans="2:15" outlineLevel="1" x14ac:dyDescent="0.25">
      <c r="B8431" s="65">
        <v>8422</v>
      </c>
      <c r="C8431" s="60">
        <v>1</v>
      </c>
      <c r="D8431" s="61">
        <v>0</v>
      </c>
      <c r="E8431" s="61">
        <v>1</v>
      </c>
      <c r="F8431" s="61">
        <v>1</v>
      </c>
      <c r="G8431" s="61">
        <v>0</v>
      </c>
      <c r="H8431" s="61">
        <v>1</v>
      </c>
      <c r="I8431" s="62">
        <v>25621.888582388012</v>
      </c>
      <c r="J8431" s="63">
        <v>5.4277812733517177</v>
      </c>
      <c r="K8431" s="63">
        <v>4.5344127826316392</v>
      </c>
      <c r="L8431" s="63">
        <v>7.3758752461143109</v>
      </c>
      <c r="M8431" s="63">
        <v>7.1055204370607585</v>
      </c>
      <c r="N8431" s="63">
        <v>6.6010599936794998</v>
      </c>
      <c r="O8431" s="71">
        <v>6.8504657489872853</v>
      </c>
    </row>
    <row r="8432" spans="2:15" outlineLevel="1" x14ac:dyDescent="0.25">
      <c r="B8432" s="65">
        <v>8423</v>
      </c>
      <c r="C8432" s="60">
        <v>1</v>
      </c>
      <c r="D8432" s="61">
        <v>0</v>
      </c>
      <c r="E8432" s="61">
        <v>1</v>
      </c>
      <c r="F8432" s="61">
        <v>1</v>
      </c>
      <c r="G8432" s="61">
        <v>0</v>
      </c>
      <c r="H8432" s="61">
        <v>1</v>
      </c>
      <c r="I8432" s="62">
        <v>99187.487529538106</v>
      </c>
      <c r="J8432" s="63">
        <v>6.8932054041775173</v>
      </c>
      <c r="K8432" s="63">
        <v>5.5087194665847132</v>
      </c>
      <c r="L8432" s="63">
        <v>7.7468449655125697</v>
      </c>
      <c r="M8432" s="63">
        <v>7.2347869841419667</v>
      </c>
      <c r="N8432" s="63">
        <v>6.6042344270492892</v>
      </c>
      <c r="O8432" s="71">
        <v>7.1539536784449487</v>
      </c>
    </row>
    <row r="8433" spans="2:15" outlineLevel="1" x14ac:dyDescent="0.25">
      <c r="B8433" s="65">
        <v>8424</v>
      </c>
      <c r="C8433" s="60">
        <v>0</v>
      </c>
      <c r="D8433" s="61">
        <v>1</v>
      </c>
      <c r="E8433" s="61">
        <v>1</v>
      </c>
      <c r="F8433" s="61">
        <v>1</v>
      </c>
      <c r="G8433" s="61">
        <v>1</v>
      </c>
      <c r="H8433" s="61">
        <v>0</v>
      </c>
      <c r="I8433" s="62">
        <v>80059.190708943614</v>
      </c>
      <c r="J8433" s="63">
        <v>5.8996833419850105</v>
      </c>
      <c r="K8433" s="63">
        <v>6.1991020826111898</v>
      </c>
      <c r="L8433" s="63">
        <v>6.3871482826009638</v>
      </c>
      <c r="M8433" s="63">
        <v>8.373753886029272</v>
      </c>
      <c r="N8433" s="63">
        <v>7.0933158553964404</v>
      </c>
      <c r="O8433" s="71">
        <v>6.6588512380641305</v>
      </c>
    </row>
    <row r="8434" spans="2:15" outlineLevel="1" x14ac:dyDescent="0.25">
      <c r="B8434" s="65">
        <v>8425</v>
      </c>
      <c r="C8434" s="60">
        <v>1</v>
      </c>
      <c r="D8434" s="61">
        <v>0</v>
      </c>
      <c r="E8434" s="61">
        <v>1</v>
      </c>
      <c r="F8434" s="61">
        <v>1</v>
      </c>
      <c r="G8434" s="61">
        <v>1</v>
      </c>
      <c r="H8434" s="61">
        <v>0</v>
      </c>
      <c r="I8434" s="62">
        <v>26608.091718601529</v>
      </c>
      <c r="J8434" s="63">
        <v>6.0809373830070559</v>
      </c>
      <c r="K8434" s="63">
        <v>4.9430611672745624</v>
      </c>
      <c r="L8434" s="63">
        <v>6.0879794368956519</v>
      </c>
      <c r="M8434" s="63">
        <v>7.1213501556088641</v>
      </c>
      <c r="N8434" s="63">
        <v>6.6732572710121776</v>
      </c>
      <c r="O8434" s="71">
        <v>6.6162160494800126</v>
      </c>
    </row>
    <row r="8435" spans="2:15" outlineLevel="1" x14ac:dyDescent="0.25">
      <c r="B8435" s="65">
        <v>8426</v>
      </c>
      <c r="C8435" s="60">
        <v>1</v>
      </c>
      <c r="D8435" s="61">
        <v>0</v>
      </c>
      <c r="E8435" s="61">
        <v>1</v>
      </c>
      <c r="F8435" s="61">
        <v>1</v>
      </c>
      <c r="G8435" s="61">
        <v>1</v>
      </c>
      <c r="H8435" s="61">
        <v>0</v>
      </c>
      <c r="I8435" s="62">
        <v>96341.662911640509</v>
      </c>
      <c r="J8435" s="63">
        <v>5.7476105000528008</v>
      </c>
      <c r="K8435" s="63">
        <v>5.7341528267679749</v>
      </c>
      <c r="L8435" s="63">
        <v>7.681604748569403</v>
      </c>
      <c r="M8435" s="63">
        <v>6.7552387076445157</v>
      </c>
      <c r="N8435" s="63">
        <v>7.146835741630257</v>
      </c>
      <c r="O8435" s="71">
        <v>7.0639841794984983</v>
      </c>
    </row>
    <row r="8436" spans="2:15" outlineLevel="1" x14ac:dyDescent="0.25">
      <c r="B8436" s="65">
        <v>8427</v>
      </c>
      <c r="C8436" s="60">
        <v>0</v>
      </c>
      <c r="D8436" s="61">
        <v>1</v>
      </c>
      <c r="E8436" s="61">
        <v>1</v>
      </c>
      <c r="F8436" s="61">
        <v>1</v>
      </c>
      <c r="G8436" s="61">
        <v>0</v>
      </c>
      <c r="H8436" s="61">
        <v>1</v>
      </c>
      <c r="I8436" s="62">
        <v>95158.228557789698</v>
      </c>
      <c r="J8436" s="63">
        <v>5.7088071847578261</v>
      </c>
      <c r="K8436" s="63">
        <v>6.2236189851746726</v>
      </c>
      <c r="L8436" s="63">
        <v>7.3997335434407887</v>
      </c>
      <c r="M8436" s="63">
        <v>6.5548050507312752</v>
      </c>
      <c r="N8436" s="63">
        <v>6.6148571856679954</v>
      </c>
      <c r="O8436" s="71">
        <v>6.9509556727790311</v>
      </c>
    </row>
    <row r="8437" spans="2:15" outlineLevel="1" x14ac:dyDescent="0.25">
      <c r="B8437" s="65">
        <v>8428</v>
      </c>
      <c r="C8437" s="60">
        <v>0</v>
      </c>
      <c r="D8437" s="61">
        <v>1</v>
      </c>
      <c r="E8437" s="61">
        <v>1</v>
      </c>
      <c r="F8437" s="61">
        <v>1</v>
      </c>
      <c r="G8437" s="61">
        <v>1</v>
      </c>
      <c r="H8437" s="61">
        <v>0</v>
      </c>
      <c r="I8437" s="62">
        <v>100878.3349948464</v>
      </c>
      <c r="J8437" s="63">
        <v>6.1672607109207336</v>
      </c>
      <c r="K8437" s="63">
        <v>6.4507019136160491</v>
      </c>
      <c r="L8437" s="63">
        <v>7.2739433319093667</v>
      </c>
      <c r="M8437" s="63">
        <v>8.1493905350388918</v>
      </c>
      <c r="N8437" s="63">
        <v>6.7441282015497386</v>
      </c>
      <c r="O8437" s="71">
        <v>6.4670597825047382</v>
      </c>
    </row>
    <row r="8438" spans="2:15" outlineLevel="1" x14ac:dyDescent="0.25">
      <c r="B8438" s="65">
        <v>8429</v>
      </c>
      <c r="C8438" s="60">
        <v>0</v>
      </c>
      <c r="D8438" s="61">
        <v>1</v>
      </c>
      <c r="E8438" s="61">
        <v>1</v>
      </c>
      <c r="F8438" s="61">
        <v>1</v>
      </c>
      <c r="G8438" s="61">
        <v>1</v>
      </c>
      <c r="H8438" s="61">
        <v>0</v>
      </c>
      <c r="I8438" s="62">
        <v>100023.92142939799</v>
      </c>
      <c r="J8438" s="63">
        <v>5.9918656130109493</v>
      </c>
      <c r="K8438" s="63">
        <v>6.5142681285386104</v>
      </c>
      <c r="L8438" s="63">
        <v>6.7954428428560645</v>
      </c>
      <c r="M8438" s="63">
        <v>7.4138390775724812</v>
      </c>
      <c r="N8438" s="63">
        <v>7.3674999959855203</v>
      </c>
      <c r="O8438" s="71">
        <v>6.795900015442383</v>
      </c>
    </row>
    <row r="8439" spans="2:15" outlineLevel="1" x14ac:dyDescent="0.25">
      <c r="B8439" s="65">
        <v>8430</v>
      </c>
      <c r="C8439" s="60">
        <v>1</v>
      </c>
      <c r="D8439" s="61">
        <v>0</v>
      </c>
      <c r="E8439" s="61">
        <v>1</v>
      </c>
      <c r="F8439" s="61">
        <v>1</v>
      </c>
      <c r="G8439" s="61">
        <v>1</v>
      </c>
      <c r="H8439" s="61">
        <v>0</v>
      </c>
      <c r="I8439" s="62">
        <v>73996.188695561796</v>
      </c>
      <c r="J8439" s="63">
        <v>5.3289031709586725</v>
      </c>
      <c r="K8439" s="63">
        <v>4.8142871544484152</v>
      </c>
      <c r="L8439" s="63">
        <v>7.5968117595291247</v>
      </c>
      <c r="M8439" s="63">
        <v>8.8908227949345644</v>
      </c>
      <c r="N8439" s="63">
        <v>6.1759728838701049</v>
      </c>
      <c r="O8439" s="71">
        <v>6.0826397977171416</v>
      </c>
    </row>
    <row r="8440" spans="2:15" outlineLevel="1" x14ac:dyDescent="0.25">
      <c r="B8440" s="65">
        <v>8431</v>
      </c>
      <c r="C8440" s="60">
        <v>0</v>
      </c>
      <c r="D8440" s="61">
        <v>1</v>
      </c>
      <c r="E8440" s="61">
        <v>1</v>
      </c>
      <c r="F8440" s="61">
        <v>1</v>
      </c>
      <c r="G8440" s="61">
        <v>0</v>
      </c>
      <c r="H8440" s="61">
        <v>1</v>
      </c>
      <c r="I8440" s="62">
        <v>99494.829940911368</v>
      </c>
      <c r="J8440" s="63">
        <v>5.3006458491254254</v>
      </c>
      <c r="K8440" s="63">
        <v>5.9497403156491968</v>
      </c>
      <c r="L8440" s="63">
        <v>7.5006746474337644</v>
      </c>
      <c r="M8440" s="63">
        <v>8.8109060614544568</v>
      </c>
      <c r="N8440" s="63">
        <v>6.2713649116418582</v>
      </c>
      <c r="O8440" s="71">
        <v>7.1775315488965461</v>
      </c>
    </row>
    <row r="8441" spans="2:15" outlineLevel="1" x14ac:dyDescent="0.25">
      <c r="B8441" s="65">
        <v>8432</v>
      </c>
      <c r="C8441" s="60">
        <v>0</v>
      </c>
      <c r="D8441" s="61">
        <v>1</v>
      </c>
      <c r="E8441" s="61">
        <v>1</v>
      </c>
      <c r="F8441" s="61">
        <v>1</v>
      </c>
      <c r="G8441" s="61">
        <v>1</v>
      </c>
      <c r="H8441" s="61">
        <v>0</v>
      </c>
      <c r="I8441" s="62">
        <v>97917.248877543971</v>
      </c>
      <c r="J8441" s="63">
        <v>5.5360324638083984</v>
      </c>
      <c r="K8441" s="63">
        <v>5.6954406004374567</v>
      </c>
      <c r="L8441" s="63">
        <v>7.3958920734975191</v>
      </c>
      <c r="M8441" s="63">
        <v>7.4885077549449894</v>
      </c>
      <c r="N8441" s="63">
        <v>7.4861376997317102</v>
      </c>
      <c r="O8441" s="71">
        <v>6.925605017143722</v>
      </c>
    </row>
    <row r="8442" spans="2:15" outlineLevel="1" x14ac:dyDescent="0.25">
      <c r="B8442" s="65">
        <v>8433</v>
      </c>
      <c r="C8442" s="60">
        <v>1</v>
      </c>
      <c r="D8442" s="61">
        <v>0</v>
      </c>
      <c r="E8442" s="61">
        <v>1</v>
      </c>
      <c r="F8442" s="61">
        <v>1</v>
      </c>
      <c r="G8442" s="61">
        <v>0</v>
      </c>
      <c r="H8442" s="61">
        <v>1</v>
      </c>
      <c r="I8442" s="62">
        <v>97630.579017650685</v>
      </c>
      <c r="J8442" s="63">
        <v>6.1385076213183654</v>
      </c>
      <c r="K8442" s="63">
        <v>5.0074192356929501</v>
      </c>
      <c r="L8442" s="63">
        <v>7.877818977091648</v>
      </c>
      <c r="M8442" s="63">
        <v>8.342349496054986</v>
      </c>
      <c r="N8442" s="63">
        <v>6.4052372087014326</v>
      </c>
      <c r="O8442" s="71">
        <v>6.7550699250662198</v>
      </c>
    </row>
    <row r="8443" spans="2:15" outlineLevel="1" x14ac:dyDescent="0.25">
      <c r="B8443" s="65">
        <v>8434</v>
      </c>
      <c r="C8443" s="60">
        <v>1</v>
      </c>
      <c r="D8443" s="61">
        <v>0</v>
      </c>
      <c r="E8443" s="61">
        <v>1</v>
      </c>
      <c r="F8443" s="61">
        <v>1</v>
      </c>
      <c r="G8443" s="61">
        <v>0</v>
      </c>
      <c r="H8443" s="61">
        <v>1</v>
      </c>
      <c r="I8443" s="62">
        <v>23417.277271841333</v>
      </c>
      <c r="J8443" s="63">
        <v>5.3294076751550747</v>
      </c>
      <c r="K8443" s="63">
        <v>4.7737845231837994</v>
      </c>
      <c r="L8443" s="63">
        <v>6.9169025560273232</v>
      </c>
      <c r="M8443" s="63">
        <v>6.4832759647257543</v>
      </c>
      <c r="N8443" s="63">
        <v>6.2874250861625196</v>
      </c>
      <c r="O8443" s="71">
        <v>7.1285026763364234</v>
      </c>
    </row>
    <row r="8444" spans="2:15" outlineLevel="1" x14ac:dyDescent="0.25">
      <c r="B8444" s="65">
        <v>8435</v>
      </c>
      <c r="C8444" s="60">
        <v>1</v>
      </c>
      <c r="D8444" s="61">
        <v>0</v>
      </c>
      <c r="E8444" s="61">
        <v>1</v>
      </c>
      <c r="F8444" s="61">
        <v>1</v>
      </c>
      <c r="G8444" s="61">
        <v>1</v>
      </c>
      <c r="H8444" s="61">
        <v>0</v>
      </c>
      <c r="I8444" s="62">
        <v>58635.346121305367</v>
      </c>
      <c r="J8444" s="63">
        <v>6.5866912886934728</v>
      </c>
      <c r="K8444" s="63">
        <v>4.3313079272805188</v>
      </c>
      <c r="L8444" s="63">
        <v>6.8426958617295544</v>
      </c>
      <c r="M8444" s="63">
        <v>6.0072781610125467</v>
      </c>
      <c r="N8444" s="63">
        <v>6.6580983146793331</v>
      </c>
      <c r="O8444" s="71">
        <v>6.4536000338409458</v>
      </c>
    </row>
    <row r="8445" spans="2:15" outlineLevel="1" x14ac:dyDescent="0.25">
      <c r="B8445" s="65">
        <v>8436</v>
      </c>
      <c r="C8445" s="60">
        <v>1</v>
      </c>
      <c r="D8445" s="61">
        <v>0</v>
      </c>
      <c r="E8445" s="61">
        <v>1</v>
      </c>
      <c r="F8445" s="61">
        <v>1</v>
      </c>
      <c r="G8445" s="61">
        <v>0</v>
      </c>
      <c r="H8445" s="61">
        <v>1</v>
      </c>
      <c r="I8445" s="62">
        <v>74222.173641109504</v>
      </c>
      <c r="J8445" s="63">
        <v>5.4835634003471085</v>
      </c>
      <c r="K8445" s="63">
        <v>4.4813868984576901</v>
      </c>
      <c r="L8445" s="63">
        <v>6.5385799434426364</v>
      </c>
      <c r="M8445" s="63">
        <v>8.6738804145108155</v>
      </c>
      <c r="N8445" s="63">
        <v>6.7633410389603306</v>
      </c>
      <c r="O8445" s="71">
        <v>6.7654370021250765</v>
      </c>
    </row>
    <row r="8446" spans="2:15" outlineLevel="1" x14ac:dyDescent="0.25">
      <c r="B8446" s="65">
        <v>8437</v>
      </c>
      <c r="C8446" s="60">
        <v>1</v>
      </c>
      <c r="D8446" s="61">
        <v>0</v>
      </c>
      <c r="E8446" s="61">
        <v>1</v>
      </c>
      <c r="F8446" s="61">
        <v>1</v>
      </c>
      <c r="G8446" s="61">
        <v>1</v>
      </c>
      <c r="H8446" s="61">
        <v>0</v>
      </c>
      <c r="I8446" s="62">
        <v>99320.420142639196</v>
      </c>
      <c r="J8446" s="63">
        <v>6.3173947521313654</v>
      </c>
      <c r="K8446" s="63">
        <v>5.49728758506392</v>
      </c>
      <c r="L8446" s="63">
        <v>7.0466263840648393</v>
      </c>
      <c r="M8446" s="63">
        <v>8.3666410046254533</v>
      </c>
      <c r="N8446" s="63">
        <v>7.0021735179445912</v>
      </c>
      <c r="O8446" s="71">
        <v>6.4313725883397828</v>
      </c>
    </row>
    <row r="8447" spans="2:15" outlineLevel="1" x14ac:dyDescent="0.25">
      <c r="B8447" s="65">
        <v>8438</v>
      </c>
      <c r="C8447" s="60">
        <v>1</v>
      </c>
      <c r="D8447" s="61">
        <v>0</v>
      </c>
      <c r="E8447" s="61">
        <v>1</v>
      </c>
      <c r="F8447" s="61">
        <v>1</v>
      </c>
      <c r="G8447" s="61">
        <v>0</v>
      </c>
      <c r="H8447" s="61">
        <v>1</v>
      </c>
      <c r="I8447" s="62">
        <v>73792.144285142494</v>
      </c>
      <c r="J8447" s="63">
        <v>5.3026759876418428</v>
      </c>
      <c r="K8447" s="63">
        <v>4.8954993551331381</v>
      </c>
      <c r="L8447" s="63">
        <v>7.0595472855689012</v>
      </c>
      <c r="M8447" s="63">
        <v>7.6557466344669658</v>
      </c>
      <c r="N8447" s="63">
        <v>6.9500954612616139</v>
      </c>
      <c r="O8447" s="71">
        <v>7.0466111244958238</v>
      </c>
    </row>
    <row r="8448" spans="2:15" outlineLevel="1" x14ac:dyDescent="0.25">
      <c r="B8448" s="65">
        <v>8439</v>
      </c>
      <c r="C8448" s="60">
        <v>1</v>
      </c>
      <c r="D8448" s="61">
        <v>0</v>
      </c>
      <c r="E8448" s="61">
        <v>1</v>
      </c>
      <c r="F8448" s="61">
        <v>1</v>
      </c>
      <c r="G8448" s="61">
        <v>1</v>
      </c>
      <c r="H8448" s="61">
        <v>0</v>
      </c>
      <c r="I8448" s="62">
        <v>25604.147397526991</v>
      </c>
      <c r="J8448" s="63">
        <v>5.6756756761374296</v>
      </c>
      <c r="K8448" s="63">
        <v>4.6425397570966647</v>
      </c>
      <c r="L8448" s="63">
        <v>6.8849778559586774</v>
      </c>
      <c r="M8448" s="63">
        <v>6.4559856796265045</v>
      </c>
      <c r="N8448" s="63">
        <v>7.479702425901479</v>
      </c>
      <c r="O8448" s="71">
        <v>6.5352631900188047</v>
      </c>
    </row>
    <row r="8449" spans="2:15" outlineLevel="1" x14ac:dyDescent="0.25">
      <c r="B8449" s="65">
        <v>8440</v>
      </c>
      <c r="C8449" s="60">
        <v>1</v>
      </c>
      <c r="D8449" s="61">
        <v>0</v>
      </c>
      <c r="E8449" s="61">
        <v>1</v>
      </c>
      <c r="F8449" s="61">
        <v>1</v>
      </c>
      <c r="G8449" s="61">
        <v>0</v>
      </c>
      <c r="H8449" s="61">
        <v>1</v>
      </c>
      <c r="I8449" s="62">
        <v>28738.808873651535</v>
      </c>
      <c r="J8449" s="63">
        <v>5.9289017754827045</v>
      </c>
      <c r="K8449" s="63">
        <v>5.7356788388718263</v>
      </c>
      <c r="L8449" s="63">
        <v>6.9613218684237026</v>
      </c>
      <c r="M8449" s="63">
        <v>6.3068935703600228</v>
      </c>
      <c r="N8449" s="63">
        <v>6.9249544637955474</v>
      </c>
      <c r="O8449" s="71">
        <v>6.9441044077896956</v>
      </c>
    </row>
    <row r="8450" spans="2:15" outlineLevel="1" x14ac:dyDescent="0.25">
      <c r="B8450" s="65">
        <v>8441</v>
      </c>
      <c r="C8450" s="60">
        <v>0</v>
      </c>
      <c r="D8450" s="61">
        <v>1</v>
      </c>
      <c r="E8450" s="61">
        <v>1</v>
      </c>
      <c r="F8450" s="61">
        <v>1</v>
      </c>
      <c r="G8450" s="61">
        <v>1</v>
      </c>
      <c r="H8450" s="61">
        <v>0</v>
      </c>
      <c r="I8450" s="62">
        <v>95203.151097969647</v>
      </c>
      <c r="J8450" s="63">
        <v>5.5397611191332254</v>
      </c>
      <c r="K8450" s="63">
        <v>5.8280731257204454</v>
      </c>
      <c r="L8450" s="63">
        <v>7.5240117516398097</v>
      </c>
      <c r="M8450" s="63">
        <v>7.0414792623714701</v>
      </c>
      <c r="N8450" s="63">
        <v>7.1018013146063215</v>
      </c>
      <c r="O8450" s="71">
        <v>6.428186184545952</v>
      </c>
    </row>
    <row r="8451" spans="2:15" outlineLevel="1" x14ac:dyDescent="0.25">
      <c r="B8451" s="65">
        <v>8442</v>
      </c>
      <c r="C8451" s="60">
        <v>0</v>
      </c>
      <c r="D8451" s="61">
        <v>1</v>
      </c>
      <c r="E8451" s="61">
        <v>1</v>
      </c>
      <c r="F8451" s="61">
        <v>1</v>
      </c>
      <c r="G8451" s="61">
        <v>0</v>
      </c>
      <c r="H8451" s="61">
        <v>1</v>
      </c>
      <c r="I8451" s="62">
        <v>101538.31027159633</v>
      </c>
      <c r="J8451" s="63">
        <v>6.2060332854701876</v>
      </c>
      <c r="K8451" s="63">
        <v>6.6723835591353513</v>
      </c>
      <c r="L8451" s="63">
        <v>6.8173802071593723</v>
      </c>
      <c r="M8451" s="63">
        <v>7.9508609368957988</v>
      </c>
      <c r="N8451" s="63">
        <v>6.6954094303795637</v>
      </c>
      <c r="O8451" s="71">
        <v>7.0494827675732878</v>
      </c>
    </row>
    <row r="8452" spans="2:15" outlineLevel="1" x14ac:dyDescent="0.25">
      <c r="B8452" s="65">
        <v>8443</v>
      </c>
      <c r="C8452" s="60">
        <v>1</v>
      </c>
      <c r="D8452" s="61">
        <v>0</v>
      </c>
      <c r="E8452" s="61">
        <v>1</v>
      </c>
      <c r="F8452" s="61">
        <v>1</v>
      </c>
      <c r="G8452" s="61">
        <v>1</v>
      </c>
      <c r="H8452" s="61">
        <v>0</v>
      </c>
      <c r="I8452" s="62">
        <v>98800.104938060147</v>
      </c>
      <c r="J8452" s="63">
        <v>6.4350423487320452</v>
      </c>
      <c r="K8452" s="63">
        <v>5.8518262225620088</v>
      </c>
      <c r="L8452" s="63">
        <v>6.6457954865116076</v>
      </c>
      <c r="M8452" s="63">
        <v>6.8935273695482024</v>
      </c>
      <c r="N8452" s="63">
        <v>7.6322462563318378</v>
      </c>
      <c r="O8452" s="71">
        <v>7.0716900001374983</v>
      </c>
    </row>
    <row r="8453" spans="2:15" outlineLevel="1" x14ac:dyDescent="0.25">
      <c r="B8453" s="65">
        <v>8444</v>
      </c>
      <c r="C8453" s="60">
        <v>1</v>
      </c>
      <c r="D8453" s="61">
        <v>0</v>
      </c>
      <c r="E8453" s="61">
        <v>1</v>
      </c>
      <c r="F8453" s="61">
        <v>1</v>
      </c>
      <c r="G8453" s="61">
        <v>0</v>
      </c>
      <c r="H8453" s="61">
        <v>1</v>
      </c>
      <c r="I8453" s="62">
        <v>75252.813822815093</v>
      </c>
      <c r="J8453" s="63">
        <v>6.0890765589078049</v>
      </c>
      <c r="K8453" s="63">
        <v>5.3999423213713467</v>
      </c>
      <c r="L8453" s="63">
        <v>6.4843278787459502</v>
      </c>
      <c r="M8453" s="63">
        <v>7.5088684488688902</v>
      </c>
      <c r="N8453" s="63">
        <v>6.3834720628189761</v>
      </c>
      <c r="O8453" s="71">
        <v>7.2338641927369816</v>
      </c>
    </row>
    <row r="8454" spans="2:15" outlineLevel="1" x14ac:dyDescent="0.25">
      <c r="B8454" s="65">
        <v>8445</v>
      </c>
      <c r="C8454" s="60">
        <v>1</v>
      </c>
      <c r="D8454" s="61">
        <v>0</v>
      </c>
      <c r="E8454" s="61">
        <v>1</v>
      </c>
      <c r="F8454" s="61">
        <v>1</v>
      </c>
      <c r="G8454" s="61">
        <v>1</v>
      </c>
      <c r="H8454" s="61">
        <v>0</v>
      </c>
      <c r="I8454" s="62">
        <v>62385.576616760154</v>
      </c>
      <c r="J8454" s="63">
        <v>5.9442979866912733</v>
      </c>
      <c r="K8454" s="63">
        <v>5.2513172402481327</v>
      </c>
      <c r="L8454" s="63">
        <v>7.5637931067960107</v>
      </c>
      <c r="M8454" s="63">
        <v>6.0629659363103752</v>
      </c>
      <c r="N8454" s="63">
        <v>7.3892797497272102</v>
      </c>
      <c r="O8454" s="71">
        <v>6.3535617114988856</v>
      </c>
    </row>
    <row r="8455" spans="2:15" outlineLevel="1" x14ac:dyDescent="0.25">
      <c r="B8455" s="65">
        <v>8446</v>
      </c>
      <c r="C8455" s="60">
        <v>1</v>
      </c>
      <c r="D8455" s="61">
        <v>0</v>
      </c>
      <c r="E8455" s="61">
        <v>1</v>
      </c>
      <c r="F8455" s="61">
        <v>1</v>
      </c>
      <c r="G8455" s="61">
        <v>1</v>
      </c>
      <c r="H8455" s="61">
        <v>0</v>
      </c>
      <c r="I8455" s="62">
        <v>74380.988701603696</v>
      </c>
      <c r="J8455" s="63">
        <v>6.8749322819148624</v>
      </c>
      <c r="K8455" s="63">
        <v>4.0593364742575906</v>
      </c>
      <c r="L8455" s="63">
        <v>6.1100358787711375</v>
      </c>
      <c r="M8455" s="63">
        <v>8.3284983145520819</v>
      </c>
      <c r="N8455" s="63">
        <v>6.7383390036450859</v>
      </c>
      <c r="O8455" s="71">
        <v>6.3812504942266504</v>
      </c>
    </row>
    <row r="8456" spans="2:15" outlineLevel="1" x14ac:dyDescent="0.25">
      <c r="B8456" s="65">
        <v>8447</v>
      </c>
      <c r="C8456" s="60">
        <v>1</v>
      </c>
      <c r="D8456" s="61">
        <v>0</v>
      </c>
      <c r="E8456" s="61">
        <v>1</v>
      </c>
      <c r="F8456" s="61">
        <v>1</v>
      </c>
      <c r="G8456" s="61">
        <v>1</v>
      </c>
      <c r="H8456" s="61">
        <v>0</v>
      </c>
      <c r="I8456" s="62">
        <v>103985.63091512615</v>
      </c>
      <c r="J8456" s="63">
        <v>6.6387563056370293</v>
      </c>
      <c r="K8456" s="63">
        <v>5.8633338549145924</v>
      </c>
      <c r="L8456" s="63">
        <v>7.1261912740272795</v>
      </c>
      <c r="M8456" s="63">
        <v>8.9592994793528895</v>
      </c>
      <c r="N8456" s="63">
        <v>6.9862024413064745</v>
      </c>
      <c r="O8456" s="71">
        <v>6.8490330083671083</v>
      </c>
    </row>
    <row r="8457" spans="2:15" outlineLevel="1" x14ac:dyDescent="0.25">
      <c r="B8457" s="65">
        <v>8448</v>
      </c>
      <c r="C8457" s="60">
        <v>0</v>
      </c>
      <c r="D8457" s="61">
        <v>1</v>
      </c>
      <c r="E8457" s="61">
        <v>1</v>
      </c>
      <c r="F8457" s="61">
        <v>1</v>
      </c>
      <c r="G8457" s="61">
        <v>0</v>
      </c>
      <c r="H8457" s="61">
        <v>1</v>
      </c>
      <c r="I8457" s="62">
        <v>25136.988239638915</v>
      </c>
      <c r="J8457" s="63">
        <v>5.278633841932864</v>
      </c>
      <c r="K8457" s="63">
        <v>5.5031238839562464</v>
      </c>
      <c r="L8457" s="63">
        <v>7.3559230620372942</v>
      </c>
      <c r="M8457" s="63">
        <v>6.0254563148959575</v>
      </c>
      <c r="N8457" s="63">
        <v>6.726989093386079</v>
      </c>
      <c r="O8457" s="71">
        <v>6.7894540461154564</v>
      </c>
    </row>
    <row r="8458" spans="2:15" outlineLevel="1" x14ac:dyDescent="0.25">
      <c r="B8458" s="65">
        <v>8449</v>
      </c>
      <c r="C8458" s="60">
        <v>1</v>
      </c>
      <c r="D8458" s="61">
        <v>0</v>
      </c>
      <c r="E8458" s="61">
        <v>1</v>
      </c>
      <c r="F8458" s="61">
        <v>1</v>
      </c>
      <c r="G8458" s="61">
        <v>0</v>
      </c>
      <c r="H8458" s="61">
        <v>1</v>
      </c>
      <c r="I8458" s="62">
        <v>29116.95740801192</v>
      </c>
      <c r="J8458" s="63">
        <v>5.7733072220307227</v>
      </c>
      <c r="K8458" s="63">
        <v>5.6353599761251756</v>
      </c>
      <c r="L8458" s="63">
        <v>6.3748034003959111</v>
      </c>
      <c r="M8458" s="63">
        <v>7.2584875319736586</v>
      </c>
      <c r="N8458" s="63">
        <v>6.6491029378779611</v>
      </c>
      <c r="O8458" s="71">
        <v>6.8802482428464664</v>
      </c>
    </row>
    <row r="8459" spans="2:15" outlineLevel="1" x14ac:dyDescent="0.25">
      <c r="B8459" s="65">
        <v>8450</v>
      </c>
      <c r="C8459" s="60">
        <v>0</v>
      </c>
      <c r="D8459" s="61">
        <v>1</v>
      </c>
      <c r="E8459" s="61">
        <v>1</v>
      </c>
      <c r="F8459" s="61">
        <v>1</v>
      </c>
      <c r="G8459" s="61">
        <v>0</v>
      </c>
      <c r="H8459" s="61">
        <v>1</v>
      </c>
      <c r="I8459" s="62">
        <v>101428.67198452074</v>
      </c>
      <c r="J8459" s="63">
        <v>5.5299596682541594</v>
      </c>
      <c r="K8459" s="63">
        <v>6.1295968338465414</v>
      </c>
      <c r="L8459" s="63">
        <v>8.1123487073553129</v>
      </c>
      <c r="M8459" s="63">
        <v>8.3057504004363949</v>
      </c>
      <c r="N8459" s="63">
        <v>6.7903490225267102</v>
      </c>
      <c r="O8459" s="71">
        <v>7.207694049518901</v>
      </c>
    </row>
    <row r="8460" spans="2:15" outlineLevel="1" x14ac:dyDescent="0.25">
      <c r="B8460" s="65">
        <v>8451</v>
      </c>
      <c r="C8460" s="60">
        <v>0</v>
      </c>
      <c r="D8460" s="61">
        <v>1</v>
      </c>
      <c r="E8460" s="61">
        <v>1</v>
      </c>
      <c r="F8460" s="61">
        <v>1</v>
      </c>
      <c r="G8460" s="61">
        <v>0</v>
      </c>
      <c r="H8460" s="61">
        <v>1</v>
      </c>
      <c r="I8460" s="62">
        <v>76974.276045942184</v>
      </c>
      <c r="J8460" s="63">
        <v>5.1201971815301128</v>
      </c>
      <c r="K8460" s="63">
        <v>5.2992463194154524</v>
      </c>
      <c r="L8460" s="63">
        <v>7.2315771804463029</v>
      </c>
      <c r="M8460" s="63">
        <v>8.5493195852200188</v>
      </c>
      <c r="N8460" s="63">
        <v>6.6950069994989514</v>
      </c>
      <c r="O8460" s="71">
        <v>7.183444109952978</v>
      </c>
    </row>
    <row r="8461" spans="2:15" outlineLevel="1" x14ac:dyDescent="0.25">
      <c r="B8461" s="65">
        <v>8452</v>
      </c>
      <c r="C8461" s="60">
        <v>1</v>
      </c>
      <c r="D8461" s="61">
        <v>0</v>
      </c>
      <c r="E8461" s="61">
        <v>1</v>
      </c>
      <c r="F8461" s="61">
        <v>1</v>
      </c>
      <c r="G8461" s="61">
        <v>0</v>
      </c>
      <c r="H8461" s="61">
        <v>1</v>
      </c>
      <c r="I8461" s="62">
        <v>78139.062130155653</v>
      </c>
      <c r="J8461" s="63">
        <v>5.6682973268833203</v>
      </c>
      <c r="K8461" s="63">
        <v>5.3455225939654403</v>
      </c>
      <c r="L8461" s="63">
        <v>7.3112564172741523</v>
      </c>
      <c r="M8461" s="63">
        <v>8.0632616771332888</v>
      </c>
      <c r="N8461" s="63">
        <v>6.7235266469363255</v>
      </c>
      <c r="O8461" s="71">
        <v>7.5253463656070849</v>
      </c>
    </row>
    <row r="8462" spans="2:15" outlineLevel="1" x14ac:dyDescent="0.25">
      <c r="B8462" s="65">
        <v>8453</v>
      </c>
      <c r="C8462" s="60">
        <v>0</v>
      </c>
      <c r="D8462" s="61">
        <v>1</v>
      </c>
      <c r="E8462" s="61">
        <v>1</v>
      </c>
      <c r="F8462" s="61">
        <v>1</v>
      </c>
      <c r="G8462" s="61">
        <v>0</v>
      </c>
      <c r="H8462" s="61">
        <v>1</v>
      </c>
      <c r="I8462" s="62">
        <v>77469.039799069767</v>
      </c>
      <c r="J8462" s="63">
        <v>6.280871236343013</v>
      </c>
      <c r="K8462" s="63">
        <v>6.528009365008133</v>
      </c>
      <c r="L8462" s="63">
        <v>6.4201870909128269</v>
      </c>
      <c r="M8462" s="63">
        <v>7.018253808391977</v>
      </c>
      <c r="N8462" s="63">
        <v>6.3082584557969623</v>
      </c>
      <c r="O8462" s="71">
        <v>7.2317753005608729</v>
      </c>
    </row>
    <row r="8463" spans="2:15" outlineLevel="1" x14ac:dyDescent="0.25">
      <c r="B8463" s="65">
        <v>8454</v>
      </c>
      <c r="C8463" s="60">
        <v>1</v>
      </c>
      <c r="D8463" s="61">
        <v>0</v>
      </c>
      <c r="E8463" s="61">
        <v>1</v>
      </c>
      <c r="F8463" s="61">
        <v>1</v>
      </c>
      <c r="G8463" s="61">
        <v>1</v>
      </c>
      <c r="H8463" s="61">
        <v>0</v>
      </c>
      <c r="I8463" s="62">
        <v>93086.276091255742</v>
      </c>
      <c r="J8463" s="63">
        <v>6.2170551296522181</v>
      </c>
      <c r="K8463" s="63">
        <v>5.0431698250684924</v>
      </c>
      <c r="L8463" s="63">
        <v>6.9393822477919445</v>
      </c>
      <c r="M8463" s="63">
        <v>7.1449522070442679</v>
      </c>
      <c r="N8463" s="63">
        <v>6.8018348582202854</v>
      </c>
      <c r="O8463" s="71">
        <v>6.2423469333982107</v>
      </c>
    </row>
    <row r="8464" spans="2:15" outlineLevel="1" x14ac:dyDescent="0.25">
      <c r="B8464" s="65">
        <v>8455</v>
      </c>
      <c r="C8464" s="60">
        <v>1</v>
      </c>
      <c r="D8464" s="61">
        <v>0</v>
      </c>
      <c r="E8464" s="61">
        <v>1</v>
      </c>
      <c r="F8464" s="61">
        <v>1</v>
      </c>
      <c r="G8464" s="61">
        <v>0</v>
      </c>
      <c r="H8464" s="61">
        <v>1</v>
      </c>
      <c r="I8464" s="62">
        <v>27882.11497168646</v>
      </c>
      <c r="J8464" s="63">
        <v>5.9740257070308971</v>
      </c>
      <c r="K8464" s="63">
        <v>5.5150798554875404</v>
      </c>
      <c r="L8464" s="63">
        <v>6.7946040515689452</v>
      </c>
      <c r="M8464" s="63">
        <v>7.1531661630101251</v>
      </c>
      <c r="N8464" s="63">
        <v>6.1979881720858208</v>
      </c>
      <c r="O8464" s="71">
        <v>6.5990502144747092</v>
      </c>
    </row>
    <row r="8465" spans="2:15" outlineLevel="1" x14ac:dyDescent="0.25">
      <c r="B8465" s="65">
        <v>8456</v>
      </c>
      <c r="C8465" s="60">
        <v>1</v>
      </c>
      <c r="D8465" s="61">
        <v>0</v>
      </c>
      <c r="E8465" s="61">
        <v>1</v>
      </c>
      <c r="F8465" s="61">
        <v>1</v>
      </c>
      <c r="G8465" s="61">
        <v>1</v>
      </c>
      <c r="H8465" s="61">
        <v>0</v>
      </c>
      <c r="I8465" s="62">
        <v>61120.609746378701</v>
      </c>
      <c r="J8465" s="63">
        <v>6.2134565659391701</v>
      </c>
      <c r="K8465" s="63">
        <v>4.7408596431186574</v>
      </c>
      <c r="L8465" s="63">
        <v>6.9300296215720891</v>
      </c>
      <c r="M8465" s="63">
        <v>6.9912562671758787</v>
      </c>
      <c r="N8465" s="63">
        <v>6.8039186252201462</v>
      </c>
      <c r="O8465" s="71">
        <v>5.9589862973008243</v>
      </c>
    </row>
    <row r="8466" spans="2:15" outlineLevel="1" x14ac:dyDescent="0.25">
      <c r="B8466" s="65">
        <v>8457</v>
      </c>
      <c r="C8466" s="60">
        <v>0</v>
      </c>
      <c r="D8466" s="61">
        <v>1</v>
      </c>
      <c r="E8466" s="61">
        <v>1</v>
      </c>
      <c r="F8466" s="61">
        <v>1</v>
      </c>
      <c r="G8466" s="61">
        <v>1</v>
      </c>
      <c r="H8466" s="61">
        <v>0</v>
      </c>
      <c r="I8466" s="62">
        <v>97539.222170829962</v>
      </c>
      <c r="J8466" s="63">
        <v>6.4538419320684763</v>
      </c>
      <c r="K8466" s="63">
        <v>6.5522325731986975</v>
      </c>
      <c r="L8466" s="63">
        <v>7.3872857572733146</v>
      </c>
      <c r="M8466" s="63">
        <v>6.2581950815364626</v>
      </c>
      <c r="N8466" s="63">
        <v>6.9963840478302153</v>
      </c>
      <c r="O8466" s="71">
        <v>6.5856386310610526</v>
      </c>
    </row>
    <row r="8467" spans="2:15" outlineLevel="1" x14ac:dyDescent="0.25">
      <c r="B8467" s="65">
        <v>8458</v>
      </c>
      <c r="C8467" s="60">
        <v>1</v>
      </c>
      <c r="D8467" s="61">
        <v>0</v>
      </c>
      <c r="E8467" s="61">
        <v>1</v>
      </c>
      <c r="F8467" s="61">
        <v>1</v>
      </c>
      <c r="G8467" s="61">
        <v>1</v>
      </c>
      <c r="H8467" s="61">
        <v>0</v>
      </c>
      <c r="I8467" s="62">
        <v>26208.067242804056</v>
      </c>
      <c r="J8467" s="63">
        <v>5.5620975887019988</v>
      </c>
      <c r="K8467" s="63">
        <v>5.4661756993450208</v>
      </c>
      <c r="L8467" s="63">
        <v>6.5167632561000097</v>
      </c>
      <c r="M8467" s="63">
        <v>6.0071187237125558</v>
      </c>
      <c r="N8467" s="63">
        <v>7.5439441174280013</v>
      </c>
      <c r="O8467" s="71">
        <v>6.5865208312033161</v>
      </c>
    </row>
    <row r="8468" spans="2:15" outlineLevel="1" x14ac:dyDescent="0.25">
      <c r="B8468" s="65">
        <v>8459</v>
      </c>
      <c r="C8468" s="60">
        <v>0</v>
      </c>
      <c r="D8468" s="61">
        <v>1</v>
      </c>
      <c r="E8468" s="61">
        <v>1</v>
      </c>
      <c r="F8468" s="61">
        <v>1</v>
      </c>
      <c r="G8468" s="61">
        <v>1</v>
      </c>
      <c r="H8468" s="61">
        <v>0</v>
      </c>
      <c r="I8468" s="62">
        <v>96070.292375045799</v>
      </c>
      <c r="J8468" s="63">
        <v>5.5049808794553732</v>
      </c>
      <c r="K8468" s="63">
        <v>5.549712679866424</v>
      </c>
      <c r="L8468" s="63">
        <v>7.9283550638992555</v>
      </c>
      <c r="M8468" s="63">
        <v>6.7632002497503878</v>
      </c>
      <c r="N8468" s="63">
        <v>7.3013775241461341</v>
      </c>
      <c r="O8468" s="71">
        <v>7.1622791661290783</v>
      </c>
    </row>
    <row r="8469" spans="2:15" outlineLevel="1" x14ac:dyDescent="0.25">
      <c r="B8469" s="65">
        <v>8460</v>
      </c>
      <c r="C8469" s="60">
        <v>1</v>
      </c>
      <c r="D8469" s="61">
        <v>0</v>
      </c>
      <c r="E8469" s="61">
        <v>1</v>
      </c>
      <c r="F8469" s="61">
        <v>1</v>
      </c>
      <c r="G8469" s="61">
        <v>1</v>
      </c>
      <c r="H8469" s="61">
        <v>0</v>
      </c>
      <c r="I8469" s="62">
        <v>94279.494372234039</v>
      </c>
      <c r="J8469" s="63">
        <v>6.0076625486861186</v>
      </c>
      <c r="K8469" s="63">
        <v>4.386617926978845</v>
      </c>
      <c r="L8469" s="63">
        <v>7.2339588417976648</v>
      </c>
      <c r="M8469" s="63">
        <v>7.8861113464677617</v>
      </c>
      <c r="N8469" s="63">
        <v>7.0409841185212327</v>
      </c>
      <c r="O8469" s="71">
        <v>6.5230761311428846</v>
      </c>
    </row>
    <row r="8470" spans="2:15" outlineLevel="1" x14ac:dyDescent="0.25">
      <c r="B8470" s="65">
        <v>8461</v>
      </c>
      <c r="C8470" s="60">
        <v>1</v>
      </c>
      <c r="D8470" s="61">
        <v>0</v>
      </c>
      <c r="E8470" s="61">
        <v>1</v>
      </c>
      <c r="F8470" s="61">
        <v>1</v>
      </c>
      <c r="G8470" s="61">
        <v>1</v>
      </c>
      <c r="H8470" s="61">
        <v>0</v>
      </c>
      <c r="I8470" s="62">
        <v>62825.920135887471</v>
      </c>
      <c r="J8470" s="63">
        <v>5.7471479353069572</v>
      </c>
      <c r="K8470" s="63">
        <v>5.4452857627483162</v>
      </c>
      <c r="L8470" s="63">
        <v>7.2562608974374729</v>
      </c>
      <c r="M8470" s="63">
        <v>6.1676087053228361</v>
      </c>
      <c r="N8470" s="63">
        <v>7.2512211255198356</v>
      </c>
      <c r="O8470" s="71">
        <v>6.7738882443498927</v>
      </c>
    </row>
    <row r="8471" spans="2:15" outlineLevel="1" x14ac:dyDescent="0.25">
      <c r="B8471" s="65">
        <v>8462</v>
      </c>
      <c r="C8471" s="60">
        <v>0</v>
      </c>
      <c r="D8471" s="61">
        <v>1</v>
      </c>
      <c r="E8471" s="61">
        <v>1</v>
      </c>
      <c r="F8471" s="61">
        <v>1</v>
      </c>
      <c r="G8471" s="61">
        <v>0</v>
      </c>
      <c r="H8471" s="61">
        <v>1</v>
      </c>
      <c r="I8471" s="62">
        <v>66090.876218120189</v>
      </c>
      <c r="J8471" s="63">
        <v>6.2426809170741198</v>
      </c>
      <c r="K8471" s="63">
        <v>6.7176662549553496</v>
      </c>
      <c r="L8471" s="63">
        <v>6.335477053919166</v>
      </c>
      <c r="M8471" s="63">
        <v>6.4328155313225901</v>
      </c>
      <c r="N8471" s="63">
        <v>6.6458627046304892</v>
      </c>
      <c r="O8471" s="71">
        <v>6.8185148607371646</v>
      </c>
    </row>
    <row r="8472" spans="2:15" outlineLevel="1" x14ac:dyDescent="0.25">
      <c r="B8472" s="65">
        <v>8463</v>
      </c>
      <c r="C8472" s="60">
        <v>1</v>
      </c>
      <c r="D8472" s="61">
        <v>0</v>
      </c>
      <c r="E8472" s="61">
        <v>1</v>
      </c>
      <c r="F8472" s="61">
        <v>1</v>
      </c>
      <c r="G8472" s="61">
        <v>1</v>
      </c>
      <c r="H8472" s="61">
        <v>0</v>
      </c>
      <c r="I8472" s="62">
        <v>27890.352364390157</v>
      </c>
      <c r="J8472" s="63">
        <v>5.7595980617847458</v>
      </c>
      <c r="K8472" s="63">
        <v>5.6404179538401671</v>
      </c>
      <c r="L8472" s="63">
        <v>7.1624779505249139</v>
      </c>
      <c r="M8472" s="63">
        <v>6.6173022577636313</v>
      </c>
      <c r="N8472" s="63">
        <v>6.9401538946926733</v>
      </c>
      <c r="O8472" s="71">
        <v>6.3210445309006102</v>
      </c>
    </row>
    <row r="8473" spans="2:15" outlineLevel="1" x14ac:dyDescent="0.25">
      <c r="B8473" s="65">
        <v>8464</v>
      </c>
      <c r="C8473" s="60">
        <v>1</v>
      </c>
      <c r="D8473" s="61">
        <v>0</v>
      </c>
      <c r="E8473" s="61">
        <v>1</v>
      </c>
      <c r="F8473" s="61">
        <v>1</v>
      </c>
      <c r="G8473" s="61">
        <v>1</v>
      </c>
      <c r="H8473" s="61">
        <v>0</v>
      </c>
      <c r="I8473" s="62">
        <v>97959.892231264268</v>
      </c>
      <c r="J8473" s="63">
        <v>6.4535863421493431</v>
      </c>
      <c r="K8473" s="63">
        <v>5.5609168462794187</v>
      </c>
      <c r="L8473" s="63">
        <v>6.7170380218003327</v>
      </c>
      <c r="M8473" s="63">
        <v>7.5354237675799727</v>
      </c>
      <c r="N8473" s="63">
        <v>7.2387783647072013</v>
      </c>
      <c r="O8473" s="71">
        <v>6.5969389838749839</v>
      </c>
    </row>
    <row r="8474" spans="2:15" outlineLevel="1" x14ac:dyDescent="0.25">
      <c r="B8474" s="65">
        <v>8465</v>
      </c>
      <c r="C8474" s="60">
        <v>1</v>
      </c>
      <c r="D8474" s="61">
        <v>0</v>
      </c>
      <c r="E8474" s="61">
        <v>1</v>
      </c>
      <c r="F8474" s="61">
        <v>1</v>
      </c>
      <c r="G8474" s="61">
        <v>1</v>
      </c>
      <c r="H8474" s="61">
        <v>0</v>
      </c>
      <c r="I8474" s="62">
        <v>100716.58678378579</v>
      </c>
      <c r="J8474" s="63">
        <v>6.3369456369284389</v>
      </c>
      <c r="K8474" s="63">
        <v>6.0774393913672942</v>
      </c>
      <c r="L8474" s="63">
        <v>7.8353015612283992</v>
      </c>
      <c r="M8474" s="63">
        <v>7.8345702806855471</v>
      </c>
      <c r="N8474" s="63">
        <v>6.9982504830203229</v>
      </c>
      <c r="O8474" s="71">
        <v>6.4550088662026841</v>
      </c>
    </row>
    <row r="8475" spans="2:15" outlineLevel="1" x14ac:dyDescent="0.25">
      <c r="B8475" s="65">
        <v>8466</v>
      </c>
      <c r="C8475" s="60">
        <v>1</v>
      </c>
      <c r="D8475" s="61">
        <v>0</v>
      </c>
      <c r="E8475" s="61">
        <v>1</v>
      </c>
      <c r="F8475" s="61">
        <v>1</v>
      </c>
      <c r="G8475" s="61">
        <v>1</v>
      </c>
      <c r="H8475" s="61">
        <v>0</v>
      </c>
      <c r="I8475" s="62">
        <v>95807.424866200236</v>
      </c>
      <c r="J8475" s="63">
        <v>5.4531138057841746</v>
      </c>
      <c r="K8475" s="63">
        <v>5.2595530227991354</v>
      </c>
      <c r="L8475" s="63">
        <v>7.6553149435686842</v>
      </c>
      <c r="M8475" s="63">
        <v>7.3532628863746359</v>
      </c>
      <c r="N8475" s="63">
        <v>7.2210632387411984</v>
      </c>
      <c r="O8475" s="71">
        <v>6.9835646444150195</v>
      </c>
    </row>
    <row r="8476" spans="2:15" outlineLevel="1" x14ac:dyDescent="0.25">
      <c r="B8476" s="65">
        <v>8467</v>
      </c>
      <c r="C8476" s="60">
        <v>1</v>
      </c>
      <c r="D8476" s="61">
        <v>0</v>
      </c>
      <c r="E8476" s="61">
        <v>1</v>
      </c>
      <c r="F8476" s="61">
        <v>1</v>
      </c>
      <c r="G8476" s="61">
        <v>1</v>
      </c>
      <c r="H8476" s="61">
        <v>0</v>
      </c>
      <c r="I8476" s="62">
        <v>24829.157129148429</v>
      </c>
      <c r="J8476" s="63">
        <v>5.4555441344633087</v>
      </c>
      <c r="K8476" s="63">
        <v>4.8254278174776326</v>
      </c>
      <c r="L8476" s="63">
        <v>6.4270223980289565</v>
      </c>
      <c r="M8476" s="63">
        <v>7.7561635406244083</v>
      </c>
      <c r="N8476" s="63">
        <v>6.3875754666691034</v>
      </c>
      <c r="O8476" s="71">
        <v>6.0084313373781839</v>
      </c>
    </row>
    <row r="8477" spans="2:15" outlineLevel="1" x14ac:dyDescent="0.25">
      <c r="B8477" s="65">
        <v>8468</v>
      </c>
      <c r="C8477" s="60">
        <v>1</v>
      </c>
      <c r="D8477" s="61">
        <v>0</v>
      </c>
      <c r="E8477" s="61">
        <v>1</v>
      </c>
      <c r="F8477" s="61">
        <v>1</v>
      </c>
      <c r="G8477" s="61">
        <v>1</v>
      </c>
      <c r="H8477" s="61">
        <v>0</v>
      </c>
      <c r="I8477" s="62">
        <v>95388.785840445984</v>
      </c>
      <c r="J8477" s="63">
        <v>6.0865866943451286</v>
      </c>
      <c r="K8477" s="63">
        <v>4.9926476102876416</v>
      </c>
      <c r="L8477" s="63">
        <v>7.4403354777450748</v>
      </c>
      <c r="M8477" s="63">
        <v>7.1839639393196517</v>
      </c>
      <c r="N8477" s="63">
        <v>7.2365691144335607</v>
      </c>
      <c r="O8477" s="71">
        <v>6.6795297078393769</v>
      </c>
    </row>
    <row r="8478" spans="2:15" outlineLevel="1" x14ac:dyDescent="0.25">
      <c r="B8478" s="65">
        <v>8469</v>
      </c>
      <c r="C8478" s="60">
        <v>1</v>
      </c>
      <c r="D8478" s="61">
        <v>0</v>
      </c>
      <c r="E8478" s="61">
        <v>1</v>
      </c>
      <c r="F8478" s="61">
        <v>1</v>
      </c>
      <c r="G8478" s="61">
        <v>0</v>
      </c>
      <c r="H8478" s="61">
        <v>1</v>
      </c>
      <c r="I8478" s="62">
        <v>101529.28041836293</v>
      </c>
      <c r="J8478" s="63">
        <v>6.4064310954545318</v>
      </c>
      <c r="K8478" s="63">
        <v>5.719820767578808</v>
      </c>
      <c r="L8478" s="63">
        <v>8.0117578514726109</v>
      </c>
      <c r="M8478" s="63">
        <v>8.1671492004330748</v>
      </c>
      <c r="N8478" s="63">
        <v>6.7479381184236251</v>
      </c>
      <c r="O8478" s="71">
        <v>6.9813200376081781</v>
      </c>
    </row>
    <row r="8479" spans="2:15" outlineLevel="1" x14ac:dyDescent="0.25">
      <c r="B8479" s="65">
        <v>8470</v>
      </c>
      <c r="C8479" s="60">
        <v>1</v>
      </c>
      <c r="D8479" s="61">
        <v>0</v>
      </c>
      <c r="E8479" s="61">
        <v>1</v>
      </c>
      <c r="F8479" s="61">
        <v>1</v>
      </c>
      <c r="G8479" s="61">
        <v>1</v>
      </c>
      <c r="H8479" s="61">
        <v>0</v>
      </c>
      <c r="I8479" s="62">
        <v>73936.885485065737</v>
      </c>
      <c r="J8479" s="63">
        <v>5.6232991663988514</v>
      </c>
      <c r="K8479" s="63">
        <v>5.1272612811157918</v>
      </c>
      <c r="L8479" s="63">
        <v>6.9026829736385134</v>
      </c>
      <c r="M8479" s="63">
        <v>7.2731077413618586</v>
      </c>
      <c r="N8479" s="63">
        <v>7.4568014059822545</v>
      </c>
      <c r="O8479" s="71">
        <v>6.3867104037155471</v>
      </c>
    </row>
    <row r="8480" spans="2:15" outlineLevel="1" x14ac:dyDescent="0.25">
      <c r="B8480" s="65">
        <v>8471</v>
      </c>
      <c r="C8480" s="60">
        <v>1</v>
      </c>
      <c r="D8480" s="61">
        <v>0</v>
      </c>
      <c r="E8480" s="61">
        <v>1</v>
      </c>
      <c r="F8480" s="61">
        <v>1</v>
      </c>
      <c r="G8480" s="61">
        <v>1</v>
      </c>
      <c r="H8480" s="61">
        <v>0</v>
      </c>
      <c r="I8480" s="62">
        <v>62003.573933152729</v>
      </c>
      <c r="J8480" s="63">
        <v>6.0858345075562417</v>
      </c>
      <c r="K8480" s="63">
        <v>4.6399031070189789</v>
      </c>
      <c r="L8480" s="63">
        <v>7.0340154308345495</v>
      </c>
      <c r="M8480" s="63">
        <v>7.2678098149797137</v>
      </c>
      <c r="N8480" s="63">
        <v>6.6114994037496926</v>
      </c>
      <c r="O8480" s="71">
        <v>6.4716711499783566</v>
      </c>
    </row>
    <row r="8481" spans="2:15" outlineLevel="1" x14ac:dyDescent="0.25">
      <c r="B8481" s="65">
        <v>8472</v>
      </c>
      <c r="C8481" s="60">
        <v>1</v>
      </c>
      <c r="D8481" s="61">
        <v>0</v>
      </c>
      <c r="E8481" s="61">
        <v>1</v>
      </c>
      <c r="F8481" s="61">
        <v>1</v>
      </c>
      <c r="G8481" s="61">
        <v>1</v>
      </c>
      <c r="H8481" s="61">
        <v>0</v>
      </c>
      <c r="I8481" s="62">
        <v>64679.049664427206</v>
      </c>
      <c r="J8481" s="63">
        <v>6.8815548597451741</v>
      </c>
      <c r="K8481" s="63">
        <v>5.4991388917874371</v>
      </c>
      <c r="L8481" s="63">
        <v>6.8114555930489926</v>
      </c>
      <c r="M8481" s="63">
        <v>6.0400823266613903</v>
      </c>
      <c r="N8481" s="63">
        <v>7.2010007912373952</v>
      </c>
      <c r="O8481" s="71">
        <v>6.5992861076658631</v>
      </c>
    </row>
    <row r="8482" spans="2:15" outlineLevel="1" x14ac:dyDescent="0.25">
      <c r="B8482" s="65">
        <v>8473</v>
      </c>
      <c r="C8482" s="60">
        <v>1</v>
      </c>
      <c r="D8482" s="61">
        <v>0</v>
      </c>
      <c r="E8482" s="61">
        <v>1</v>
      </c>
      <c r="F8482" s="61">
        <v>1</v>
      </c>
      <c r="G8482" s="61">
        <v>1</v>
      </c>
      <c r="H8482" s="61">
        <v>0</v>
      </c>
      <c r="I8482" s="62">
        <v>98729.034750440958</v>
      </c>
      <c r="J8482" s="63">
        <v>6.0912674877897857</v>
      </c>
      <c r="K8482" s="63">
        <v>6.0038920917724425</v>
      </c>
      <c r="L8482" s="63">
        <v>7.3757040330156158</v>
      </c>
      <c r="M8482" s="63">
        <v>7.4120392950558704</v>
      </c>
      <c r="N8482" s="63">
        <v>7.5263358663856188</v>
      </c>
      <c r="O8482" s="71">
        <v>6.2024144006972852</v>
      </c>
    </row>
    <row r="8483" spans="2:15" outlineLevel="1" x14ac:dyDescent="0.25">
      <c r="B8483" s="65">
        <v>8474</v>
      </c>
      <c r="C8483" s="60">
        <v>1</v>
      </c>
      <c r="D8483" s="61">
        <v>0</v>
      </c>
      <c r="E8483" s="61">
        <v>1</v>
      </c>
      <c r="F8483" s="61">
        <v>1</v>
      </c>
      <c r="G8483" s="61">
        <v>0</v>
      </c>
      <c r="H8483" s="61">
        <v>1</v>
      </c>
      <c r="I8483" s="62">
        <v>93998.779020868853</v>
      </c>
      <c r="J8483" s="63">
        <v>6.5893718016917697</v>
      </c>
      <c r="K8483" s="63">
        <v>5.1669842611992571</v>
      </c>
      <c r="L8483" s="63">
        <v>7.0076359883622121</v>
      </c>
      <c r="M8483" s="63">
        <v>6.7983849991236376</v>
      </c>
      <c r="N8483" s="63">
        <v>6.6256903177678206</v>
      </c>
      <c r="O8483" s="71">
        <v>6.6463583414042473</v>
      </c>
    </row>
    <row r="8484" spans="2:15" outlineLevel="1" x14ac:dyDescent="0.25">
      <c r="B8484" s="65">
        <v>8475</v>
      </c>
      <c r="C8484" s="60">
        <v>0</v>
      </c>
      <c r="D8484" s="61">
        <v>1</v>
      </c>
      <c r="E8484" s="61">
        <v>1</v>
      </c>
      <c r="F8484" s="61">
        <v>1</v>
      </c>
      <c r="G8484" s="61">
        <v>1</v>
      </c>
      <c r="H8484" s="61">
        <v>0</v>
      </c>
      <c r="I8484" s="62">
        <v>103136.76604230316</v>
      </c>
      <c r="J8484" s="63">
        <v>6.0948250986872505</v>
      </c>
      <c r="K8484" s="63">
        <v>6.2123102190635899</v>
      </c>
      <c r="L8484" s="63">
        <v>7.9261584566411871</v>
      </c>
      <c r="M8484" s="63">
        <v>8.4918583592613146</v>
      </c>
      <c r="N8484" s="63">
        <v>7.339240319088038</v>
      </c>
      <c r="O8484" s="71">
        <v>6.3634348713869215</v>
      </c>
    </row>
    <row r="8485" spans="2:15" outlineLevel="1" x14ac:dyDescent="0.25">
      <c r="B8485" s="65">
        <v>8476</v>
      </c>
      <c r="C8485" s="60">
        <v>1</v>
      </c>
      <c r="D8485" s="61">
        <v>0</v>
      </c>
      <c r="E8485" s="61">
        <v>1</v>
      </c>
      <c r="F8485" s="61">
        <v>1</v>
      </c>
      <c r="G8485" s="61">
        <v>1</v>
      </c>
      <c r="H8485" s="61">
        <v>0</v>
      </c>
      <c r="I8485" s="62">
        <v>102575.94590863879</v>
      </c>
      <c r="J8485" s="63">
        <v>6.3888221228636528</v>
      </c>
      <c r="K8485" s="63">
        <v>5.5748358592991307</v>
      </c>
      <c r="L8485" s="63">
        <v>7.1417445770463939</v>
      </c>
      <c r="M8485" s="63">
        <v>8.7942350223456351</v>
      </c>
      <c r="N8485" s="63">
        <v>7.1645596584091491</v>
      </c>
      <c r="O8485" s="71">
        <v>6.9283872704919034</v>
      </c>
    </row>
    <row r="8486" spans="2:15" outlineLevel="1" x14ac:dyDescent="0.25">
      <c r="B8486" s="65">
        <v>8477</v>
      </c>
      <c r="C8486" s="60">
        <v>1</v>
      </c>
      <c r="D8486" s="61">
        <v>0</v>
      </c>
      <c r="E8486" s="61">
        <v>1</v>
      </c>
      <c r="F8486" s="61">
        <v>1</v>
      </c>
      <c r="G8486" s="61">
        <v>1</v>
      </c>
      <c r="H8486" s="61">
        <v>0</v>
      </c>
      <c r="I8486" s="62">
        <v>94955.391214683725</v>
      </c>
      <c r="J8486" s="63">
        <v>5.3857062128632505</v>
      </c>
      <c r="K8486" s="63">
        <v>5.2933866557633644</v>
      </c>
      <c r="L8486" s="63">
        <v>8.0962396699229657</v>
      </c>
      <c r="M8486" s="63">
        <v>6.9569593162204093</v>
      </c>
      <c r="N8486" s="63">
        <v>7.23987917564334</v>
      </c>
      <c r="O8486" s="71">
        <v>6.8503039796842158</v>
      </c>
    </row>
    <row r="8487" spans="2:15" outlineLevel="1" x14ac:dyDescent="0.25">
      <c r="B8487" s="65">
        <v>8478</v>
      </c>
      <c r="C8487" s="60">
        <v>1</v>
      </c>
      <c r="D8487" s="61">
        <v>0</v>
      </c>
      <c r="E8487" s="61">
        <v>1</v>
      </c>
      <c r="F8487" s="61">
        <v>1</v>
      </c>
      <c r="G8487" s="61">
        <v>1</v>
      </c>
      <c r="H8487" s="61">
        <v>0</v>
      </c>
      <c r="I8487" s="62">
        <v>81057.665323096662</v>
      </c>
      <c r="J8487" s="63">
        <v>6.3620623015716964</v>
      </c>
      <c r="K8487" s="63">
        <v>5.8866432439986172</v>
      </c>
      <c r="L8487" s="63">
        <v>6.3789704924158368</v>
      </c>
      <c r="M8487" s="63">
        <v>7.7937658722547489</v>
      </c>
      <c r="N8487" s="63">
        <v>7.6731575967187133</v>
      </c>
      <c r="O8487" s="71">
        <v>7.0802797314201618</v>
      </c>
    </row>
    <row r="8488" spans="2:15" outlineLevel="1" x14ac:dyDescent="0.25">
      <c r="B8488" s="65">
        <v>8479</v>
      </c>
      <c r="C8488" s="60">
        <v>1</v>
      </c>
      <c r="D8488" s="61">
        <v>0</v>
      </c>
      <c r="E8488" s="61">
        <v>1</v>
      </c>
      <c r="F8488" s="61">
        <v>1</v>
      </c>
      <c r="G8488" s="61">
        <v>0</v>
      </c>
      <c r="H8488" s="61">
        <v>1</v>
      </c>
      <c r="I8488" s="62">
        <v>98257.003073026863</v>
      </c>
      <c r="J8488" s="63">
        <v>6.3699391633398612</v>
      </c>
      <c r="K8488" s="63">
        <v>5.1036260505384963</v>
      </c>
      <c r="L8488" s="63">
        <v>7.4492709933391721</v>
      </c>
      <c r="M8488" s="63">
        <v>8.2539910900063465</v>
      </c>
      <c r="N8488" s="63">
        <v>6.2564768678451586</v>
      </c>
      <c r="O8488" s="71">
        <v>7.192166448930295</v>
      </c>
    </row>
    <row r="8489" spans="2:15" outlineLevel="1" x14ac:dyDescent="0.25">
      <c r="B8489" s="65">
        <v>8480</v>
      </c>
      <c r="C8489" s="60">
        <v>1</v>
      </c>
      <c r="D8489" s="61">
        <v>0</v>
      </c>
      <c r="E8489" s="61">
        <v>1</v>
      </c>
      <c r="F8489" s="61">
        <v>1</v>
      </c>
      <c r="G8489" s="61">
        <v>1</v>
      </c>
      <c r="H8489" s="61">
        <v>0</v>
      </c>
      <c r="I8489" s="62">
        <v>96438.677319112772</v>
      </c>
      <c r="J8489" s="63">
        <v>6.1982906292235933</v>
      </c>
      <c r="K8489" s="63">
        <v>5.9288253357293073</v>
      </c>
      <c r="L8489" s="63">
        <v>7.2334015118491468</v>
      </c>
      <c r="M8489" s="63">
        <v>6.6723856173375786</v>
      </c>
      <c r="N8489" s="63">
        <v>7.3188892163596595</v>
      </c>
      <c r="O8489" s="71">
        <v>6.4395638582532708</v>
      </c>
    </row>
    <row r="8490" spans="2:15" outlineLevel="1" x14ac:dyDescent="0.25">
      <c r="B8490" s="65">
        <v>8481</v>
      </c>
      <c r="C8490" s="60">
        <v>1</v>
      </c>
      <c r="D8490" s="61">
        <v>0</v>
      </c>
      <c r="E8490" s="61">
        <v>1</v>
      </c>
      <c r="F8490" s="61">
        <v>1</v>
      </c>
      <c r="G8490" s="61">
        <v>1</v>
      </c>
      <c r="H8490" s="61">
        <v>0</v>
      </c>
      <c r="I8490" s="62">
        <v>99032.448752814686</v>
      </c>
      <c r="J8490" s="63">
        <v>6.718166634328159</v>
      </c>
      <c r="K8490" s="63">
        <v>4.0897157653693412</v>
      </c>
      <c r="L8490" s="63">
        <v>6.7515484318988355</v>
      </c>
      <c r="M8490" s="63">
        <v>8.8374291995427434</v>
      </c>
      <c r="N8490" s="63">
        <v>7.3610505409247144</v>
      </c>
      <c r="O8490" s="71">
        <v>6.8900457356874787</v>
      </c>
    </row>
    <row r="8491" spans="2:15" outlineLevel="1" x14ac:dyDescent="0.25">
      <c r="B8491" s="65">
        <v>8482</v>
      </c>
      <c r="C8491" s="60">
        <v>1</v>
      </c>
      <c r="D8491" s="61">
        <v>0</v>
      </c>
      <c r="E8491" s="61">
        <v>1</v>
      </c>
      <c r="F8491" s="61">
        <v>1</v>
      </c>
      <c r="G8491" s="61">
        <v>0</v>
      </c>
      <c r="H8491" s="61">
        <v>1</v>
      </c>
      <c r="I8491" s="62">
        <v>74608.666892145586</v>
      </c>
      <c r="J8491" s="63">
        <v>5.7718644433739872</v>
      </c>
      <c r="K8491" s="63">
        <v>5.2228427421902062</v>
      </c>
      <c r="L8491" s="63">
        <v>6.8314550116734019</v>
      </c>
      <c r="M8491" s="63">
        <v>7.3624940600843942</v>
      </c>
      <c r="N8491" s="63">
        <v>6.5887147620989674</v>
      </c>
      <c r="O8491" s="71">
        <v>7.3294578706156566</v>
      </c>
    </row>
    <row r="8492" spans="2:15" outlineLevel="1" x14ac:dyDescent="0.25">
      <c r="B8492" s="65">
        <v>8483</v>
      </c>
      <c r="C8492" s="60">
        <v>0</v>
      </c>
      <c r="D8492" s="61">
        <v>1</v>
      </c>
      <c r="E8492" s="61">
        <v>1</v>
      </c>
      <c r="F8492" s="61">
        <v>1</v>
      </c>
      <c r="G8492" s="61">
        <v>0</v>
      </c>
      <c r="H8492" s="61">
        <v>1</v>
      </c>
      <c r="I8492" s="62">
        <v>77681.154209065135</v>
      </c>
      <c r="J8492" s="63">
        <v>5.4313839805250446</v>
      </c>
      <c r="K8492" s="63">
        <v>5.7418815947131865</v>
      </c>
      <c r="L8492" s="63">
        <v>6.2508733013469904</v>
      </c>
      <c r="M8492" s="63">
        <v>8.879416090521854</v>
      </c>
      <c r="N8492" s="63">
        <v>6.5671145333695371</v>
      </c>
      <c r="O8492" s="71">
        <v>6.8230088864916416</v>
      </c>
    </row>
    <row r="8493" spans="2:15" outlineLevel="1" x14ac:dyDescent="0.25">
      <c r="B8493" s="65">
        <v>8484</v>
      </c>
      <c r="C8493" s="60">
        <v>0</v>
      </c>
      <c r="D8493" s="61">
        <v>1</v>
      </c>
      <c r="E8493" s="61">
        <v>1</v>
      </c>
      <c r="F8493" s="61">
        <v>1</v>
      </c>
      <c r="G8493" s="61">
        <v>1</v>
      </c>
      <c r="H8493" s="61">
        <v>0</v>
      </c>
      <c r="I8493" s="62">
        <v>100351.01345690737</v>
      </c>
      <c r="J8493" s="63">
        <v>5.625455759977271</v>
      </c>
      <c r="K8493" s="63">
        <v>5.8496858823702595</v>
      </c>
      <c r="L8493" s="63">
        <v>7.4577269703330202</v>
      </c>
      <c r="M8493" s="63">
        <v>8.3621897346107286</v>
      </c>
      <c r="N8493" s="63">
        <v>7.0624713712038769</v>
      </c>
      <c r="O8493" s="71">
        <v>7.0015872690539087</v>
      </c>
    </row>
    <row r="8494" spans="2:15" outlineLevel="1" x14ac:dyDescent="0.25">
      <c r="B8494" s="65">
        <v>8485</v>
      </c>
      <c r="C8494" s="60">
        <v>1</v>
      </c>
      <c r="D8494" s="61">
        <v>0</v>
      </c>
      <c r="E8494" s="61">
        <v>1</v>
      </c>
      <c r="F8494" s="61">
        <v>1</v>
      </c>
      <c r="G8494" s="61">
        <v>0</v>
      </c>
      <c r="H8494" s="61">
        <v>1</v>
      </c>
      <c r="I8494" s="62">
        <v>96288.9230847609</v>
      </c>
      <c r="J8494" s="63">
        <v>6.3780018046328051</v>
      </c>
      <c r="K8494" s="63">
        <v>5.72295290124912</v>
      </c>
      <c r="L8494" s="63">
        <v>7.674473358821972</v>
      </c>
      <c r="M8494" s="63">
        <v>6.2909181450939116</v>
      </c>
      <c r="N8494" s="63">
        <v>6.9177231635108036</v>
      </c>
      <c r="O8494" s="71">
        <v>7.1330600457816971</v>
      </c>
    </row>
    <row r="8495" spans="2:15" outlineLevel="1" x14ac:dyDescent="0.25">
      <c r="B8495" s="65">
        <v>8486</v>
      </c>
      <c r="C8495" s="60">
        <v>1</v>
      </c>
      <c r="D8495" s="61">
        <v>0</v>
      </c>
      <c r="E8495" s="61">
        <v>1</v>
      </c>
      <c r="F8495" s="61">
        <v>1</v>
      </c>
      <c r="G8495" s="61">
        <v>1</v>
      </c>
      <c r="H8495" s="61">
        <v>0</v>
      </c>
      <c r="I8495" s="62">
        <v>94273.416151506928</v>
      </c>
      <c r="J8495" s="63">
        <v>6.2774216594570813</v>
      </c>
      <c r="K8495" s="63">
        <v>4.5250343609670711</v>
      </c>
      <c r="L8495" s="63">
        <v>7.276995185576304</v>
      </c>
      <c r="M8495" s="63">
        <v>7.7290874964538565</v>
      </c>
      <c r="N8495" s="63">
        <v>6.9573150593154374</v>
      </c>
      <c r="O8495" s="71">
        <v>6.2505227496734728</v>
      </c>
    </row>
    <row r="8496" spans="2:15" outlineLevel="1" x14ac:dyDescent="0.25">
      <c r="B8496" s="65">
        <v>8487</v>
      </c>
      <c r="C8496" s="60">
        <v>1</v>
      </c>
      <c r="D8496" s="61">
        <v>0</v>
      </c>
      <c r="E8496" s="61">
        <v>1</v>
      </c>
      <c r="F8496" s="61">
        <v>1</v>
      </c>
      <c r="G8496" s="61">
        <v>1</v>
      </c>
      <c r="H8496" s="61">
        <v>0</v>
      </c>
      <c r="I8496" s="62">
        <v>99753.868426343673</v>
      </c>
      <c r="J8496" s="63">
        <v>6.116260528480197</v>
      </c>
      <c r="K8496" s="63">
        <v>5.391211319754512</v>
      </c>
      <c r="L8496" s="63">
        <v>7.2172950079026581</v>
      </c>
      <c r="M8496" s="63">
        <v>8.5968333683328932</v>
      </c>
      <c r="N8496" s="63">
        <v>7.0668759130518932</v>
      </c>
      <c r="O8496" s="71">
        <v>6.5488025835603505</v>
      </c>
    </row>
    <row r="8497" spans="2:15" outlineLevel="1" x14ac:dyDescent="0.25">
      <c r="B8497" s="65">
        <v>8488</v>
      </c>
      <c r="C8497" s="60">
        <v>1</v>
      </c>
      <c r="D8497" s="61">
        <v>0</v>
      </c>
      <c r="E8497" s="61">
        <v>1</v>
      </c>
      <c r="F8497" s="61">
        <v>1</v>
      </c>
      <c r="G8497" s="61">
        <v>0</v>
      </c>
      <c r="H8497" s="61">
        <v>1</v>
      </c>
      <c r="I8497" s="62">
        <v>30061.824197523048</v>
      </c>
      <c r="J8497" s="63">
        <v>6.055612495294854</v>
      </c>
      <c r="K8497" s="63">
        <v>5.4643505820638039</v>
      </c>
      <c r="L8497" s="63">
        <v>6.5669238615707393</v>
      </c>
      <c r="M8497" s="63">
        <v>6.6967292310515631</v>
      </c>
      <c r="N8497" s="63">
        <v>7.1016091163548829</v>
      </c>
      <c r="O8497" s="71">
        <v>7.307060236842986</v>
      </c>
    </row>
    <row r="8498" spans="2:15" outlineLevel="1" x14ac:dyDescent="0.25">
      <c r="B8498" s="65">
        <v>8489</v>
      </c>
      <c r="C8498" s="60">
        <v>0</v>
      </c>
      <c r="D8498" s="61">
        <v>1</v>
      </c>
      <c r="E8498" s="61">
        <v>1</v>
      </c>
      <c r="F8498" s="61">
        <v>1</v>
      </c>
      <c r="G8498" s="61">
        <v>1</v>
      </c>
      <c r="H8498" s="61">
        <v>0</v>
      </c>
      <c r="I8498" s="62">
        <v>96269.014421022366</v>
      </c>
      <c r="J8498" s="63">
        <v>5.9043710268407184</v>
      </c>
      <c r="K8498" s="63">
        <v>6.5891963906307485</v>
      </c>
      <c r="L8498" s="63">
        <v>7.3973592080375283</v>
      </c>
      <c r="M8498" s="63">
        <v>6.7196686266681311</v>
      </c>
      <c r="N8498" s="63">
        <v>6.5536681431489159</v>
      </c>
      <c r="O8498" s="71">
        <v>6.5436543369112838</v>
      </c>
    </row>
    <row r="8499" spans="2:15" outlineLevel="1" x14ac:dyDescent="0.25">
      <c r="B8499" s="65">
        <v>8490</v>
      </c>
      <c r="C8499" s="60">
        <v>0</v>
      </c>
      <c r="D8499" s="61">
        <v>1</v>
      </c>
      <c r="E8499" s="61">
        <v>1</v>
      </c>
      <c r="F8499" s="61">
        <v>1</v>
      </c>
      <c r="G8499" s="61">
        <v>0</v>
      </c>
      <c r="H8499" s="61">
        <v>1</v>
      </c>
      <c r="I8499" s="62">
        <v>30326.242544008215</v>
      </c>
      <c r="J8499" s="63">
        <v>5.5836762986190216</v>
      </c>
      <c r="K8499" s="63">
        <v>5.5881027554474629</v>
      </c>
      <c r="L8499" s="63">
        <v>6.1954232726699079</v>
      </c>
      <c r="M8499" s="63">
        <v>7.2403501967348305</v>
      </c>
      <c r="N8499" s="63">
        <v>7.0970814817998447</v>
      </c>
      <c r="O8499" s="71">
        <v>7.3877756117924154</v>
      </c>
    </row>
    <row r="8500" spans="2:15" outlineLevel="1" x14ac:dyDescent="0.25">
      <c r="B8500" s="65">
        <v>8491</v>
      </c>
      <c r="C8500" s="60">
        <v>1</v>
      </c>
      <c r="D8500" s="61">
        <v>0</v>
      </c>
      <c r="E8500" s="61">
        <v>1</v>
      </c>
      <c r="F8500" s="61">
        <v>1</v>
      </c>
      <c r="G8500" s="61">
        <v>1</v>
      </c>
      <c r="H8500" s="61">
        <v>0</v>
      </c>
      <c r="I8500" s="62">
        <v>25332.668665420133</v>
      </c>
      <c r="J8500" s="63">
        <v>5.4062537096686265</v>
      </c>
      <c r="K8500" s="63">
        <v>4.5962347983055123</v>
      </c>
      <c r="L8500" s="63">
        <v>6.7892085925998495</v>
      </c>
      <c r="M8500" s="63">
        <v>7.0221562363589474</v>
      </c>
      <c r="N8500" s="63">
        <v>7.3617587574150214</v>
      </c>
      <c r="O8500" s="71">
        <v>6.2537675594348396</v>
      </c>
    </row>
    <row r="8501" spans="2:15" outlineLevel="1" x14ac:dyDescent="0.25">
      <c r="B8501" s="65">
        <v>8492</v>
      </c>
      <c r="C8501" s="60">
        <v>1</v>
      </c>
      <c r="D8501" s="61">
        <v>0</v>
      </c>
      <c r="E8501" s="61">
        <v>1</v>
      </c>
      <c r="F8501" s="61">
        <v>1</v>
      </c>
      <c r="G8501" s="61">
        <v>0</v>
      </c>
      <c r="H8501" s="61">
        <v>1</v>
      </c>
      <c r="I8501" s="62">
        <v>77275.059775334259</v>
      </c>
      <c r="J8501" s="63">
        <v>5.7297112383541551</v>
      </c>
      <c r="K8501" s="63">
        <v>5.0965310231687404</v>
      </c>
      <c r="L8501" s="63">
        <v>6.9108949127616128</v>
      </c>
      <c r="M8501" s="63">
        <v>8.2058311056011384</v>
      </c>
      <c r="N8501" s="63">
        <v>6.7088888289156774</v>
      </c>
      <c r="O8501" s="71">
        <v>7.4751857533512629</v>
      </c>
    </row>
    <row r="8502" spans="2:15" outlineLevel="1" x14ac:dyDescent="0.25">
      <c r="B8502" s="65">
        <v>8493</v>
      </c>
      <c r="C8502" s="60">
        <v>1</v>
      </c>
      <c r="D8502" s="61">
        <v>0</v>
      </c>
      <c r="E8502" s="61">
        <v>1</v>
      </c>
      <c r="F8502" s="61">
        <v>1</v>
      </c>
      <c r="G8502" s="61">
        <v>1</v>
      </c>
      <c r="H8502" s="61">
        <v>0</v>
      </c>
      <c r="I8502" s="62">
        <v>29545.808378911577</v>
      </c>
      <c r="J8502" s="63">
        <v>5.9718049978182455</v>
      </c>
      <c r="K8502" s="63">
        <v>5.1460140554794638</v>
      </c>
      <c r="L8502" s="63">
        <v>6.3467205621353679</v>
      </c>
      <c r="M8502" s="63">
        <v>6.984236912054234</v>
      </c>
      <c r="N8502" s="63">
        <v>7.4407690583766657</v>
      </c>
      <c r="O8502" s="71">
        <v>6.9738541622350674</v>
      </c>
    </row>
    <row r="8503" spans="2:15" outlineLevel="1" x14ac:dyDescent="0.25">
      <c r="B8503" s="65">
        <v>8494</v>
      </c>
      <c r="C8503" s="60">
        <v>0</v>
      </c>
      <c r="D8503" s="61">
        <v>1</v>
      </c>
      <c r="E8503" s="61">
        <v>1</v>
      </c>
      <c r="F8503" s="61">
        <v>1</v>
      </c>
      <c r="G8503" s="61">
        <v>1</v>
      </c>
      <c r="H8503" s="61">
        <v>0</v>
      </c>
      <c r="I8503" s="62">
        <v>96043.057463927311</v>
      </c>
      <c r="J8503" s="63">
        <v>5.494942588749689</v>
      </c>
      <c r="K8503" s="63">
        <v>5.7304672614217225</v>
      </c>
      <c r="L8503" s="63">
        <v>7.5544337133213526</v>
      </c>
      <c r="M8503" s="63">
        <v>6.9368795617806667</v>
      </c>
      <c r="N8503" s="63">
        <v>7.3197103534796781</v>
      </c>
      <c r="O8503" s="71">
        <v>6.8920869617380909</v>
      </c>
    </row>
    <row r="8504" spans="2:15" outlineLevel="1" x14ac:dyDescent="0.25">
      <c r="B8504" s="65">
        <v>8495</v>
      </c>
      <c r="C8504" s="60">
        <v>0</v>
      </c>
      <c r="D8504" s="61">
        <v>1</v>
      </c>
      <c r="E8504" s="61">
        <v>1</v>
      </c>
      <c r="F8504" s="61">
        <v>1</v>
      </c>
      <c r="G8504" s="61">
        <v>1</v>
      </c>
      <c r="H8504" s="61">
        <v>0</v>
      </c>
      <c r="I8504" s="62">
        <v>98617.557829206693</v>
      </c>
      <c r="J8504" s="63">
        <v>5.6942052312574445</v>
      </c>
      <c r="K8504" s="63">
        <v>5.7129897613007694</v>
      </c>
      <c r="L8504" s="63">
        <v>7.5931937234769675</v>
      </c>
      <c r="M8504" s="63">
        <v>8.4459498700703932</v>
      </c>
      <c r="N8504" s="63">
        <v>6.6652064083390421</v>
      </c>
      <c r="O8504" s="71">
        <v>6.5467009718400258</v>
      </c>
    </row>
    <row r="8505" spans="2:15" outlineLevel="1" x14ac:dyDescent="0.25">
      <c r="B8505" s="65">
        <v>8496</v>
      </c>
      <c r="C8505" s="60">
        <v>1</v>
      </c>
      <c r="D8505" s="61">
        <v>0</v>
      </c>
      <c r="E8505" s="61">
        <v>1</v>
      </c>
      <c r="F8505" s="61">
        <v>1</v>
      </c>
      <c r="G8505" s="61">
        <v>0</v>
      </c>
      <c r="H8505" s="61">
        <v>1</v>
      </c>
      <c r="I8505" s="62">
        <v>60410.302182468266</v>
      </c>
      <c r="J8505" s="63">
        <v>6.3434649211065368</v>
      </c>
      <c r="K8505" s="63">
        <v>4.4798152475850888</v>
      </c>
      <c r="L8505" s="63">
        <v>7.4277899193400465</v>
      </c>
      <c r="M8505" s="63">
        <v>6.0441561223500884</v>
      </c>
      <c r="N8505" s="63">
        <v>6.7469896386318169</v>
      </c>
      <c r="O8505" s="71">
        <v>6.8641532962589649</v>
      </c>
    </row>
    <row r="8506" spans="2:15" outlineLevel="1" x14ac:dyDescent="0.25">
      <c r="B8506" s="65">
        <v>8497</v>
      </c>
      <c r="C8506" s="60">
        <v>1</v>
      </c>
      <c r="D8506" s="61">
        <v>0</v>
      </c>
      <c r="E8506" s="61">
        <v>1</v>
      </c>
      <c r="F8506" s="61">
        <v>1</v>
      </c>
      <c r="G8506" s="61">
        <v>1</v>
      </c>
      <c r="H8506" s="61">
        <v>0</v>
      </c>
      <c r="I8506" s="62">
        <v>100218.78987894321</v>
      </c>
      <c r="J8506" s="63">
        <v>6.9379866347340968</v>
      </c>
      <c r="K8506" s="63">
        <v>4.7954273466018247</v>
      </c>
      <c r="L8506" s="63">
        <v>7.5901195485978814</v>
      </c>
      <c r="M8506" s="63">
        <v>8.9496744470303824</v>
      </c>
      <c r="N8506" s="63">
        <v>6.9425684388211337</v>
      </c>
      <c r="O8506" s="71">
        <v>5.9378575716210964</v>
      </c>
    </row>
    <row r="8507" spans="2:15" outlineLevel="1" x14ac:dyDescent="0.25">
      <c r="B8507" s="65">
        <v>8498</v>
      </c>
      <c r="C8507" s="60">
        <v>0</v>
      </c>
      <c r="D8507" s="61">
        <v>1</v>
      </c>
      <c r="E8507" s="61">
        <v>1</v>
      </c>
      <c r="F8507" s="61">
        <v>1</v>
      </c>
      <c r="G8507" s="61">
        <v>1</v>
      </c>
      <c r="H8507" s="61">
        <v>0</v>
      </c>
      <c r="I8507" s="62">
        <v>98070.384509323994</v>
      </c>
      <c r="J8507" s="63">
        <v>5.6071780446293538</v>
      </c>
      <c r="K8507" s="63">
        <v>6.1759195293420879</v>
      </c>
      <c r="L8507" s="63">
        <v>6.9084985133511125</v>
      </c>
      <c r="M8507" s="63">
        <v>7.4957032500005951</v>
      </c>
      <c r="N8507" s="63">
        <v>7.4684717236865295</v>
      </c>
      <c r="O8507" s="71">
        <v>6.5532908302028234</v>
      </c>
    </row>
    <row r="8508" spans="2:15" outlineLevel="1" x14ac:dyDescent="0.25">
      <c r="B8508" s="65">
        <v>8499</v>
      </c>
      <c r="C8508" s="60">
        <v>1</v>
      </c>
      <c r="D8508" s="61">
        <v>0</v>
      </c>
      <c r="E8508" s="61">
        <v>1</v>
      </c>
      <c r="F8508" s="61">
        <v>1</v>
      </c>
      <c r="G8508" s="61">
        <v>0</v>
      </c>
      <c r="H8508" s="61">
        <v>1</v>
      </c>
      <c r="I8508" s="62">
        <v>93505.242819548119</v>
      </c>
      <c r="J8508" s="63">
        <v>5.9732235597974448</v>
      </c>
      <c r="K8508" s="63">
        <v>4.7657720461741162</v>
      </c>
      <c r="L8508" s="63">
        <v>7.9814164868694526</v>
      </c>
      <c r="M8508" s="63">
        <v>6.6769152879445297</v>
      </c>
      <c r="N8508" s="63">
        <v>6.8203972478730099</v>
      </c>
      <c r="O8508" s="71">
        <v>7.0927953225019253</v>
      </c>
    </row>
    <row r="8509" spans="2:15" outlineLevel="1" x14ac:dyDescent="0.25">
      <c r="B8509" s="65">
        <v>8500</v>
      </c>
      <c r="C8509" s="60">
        <v>1</v>
      </c>
      <c r="D8509" s="61">
        <v>0</v>
      </c>
      <c r="E8509" s="61">
        <v>1</v>
      </c>
      <c r="F8509" s="61">
        <v>1</v>
      </c>
      <c r="G8509" s="61">
        <v>1</v>
      </c>
      <c r="H8509" s="61">
        <v>0</v>
      </c>
      <c r="I8509" s="62">
        <v>61837.307160061944</v>
      </c>
      <c r="J8509" s="63">
        <v>5.3830726941408926</v>
      </c>
      <c r="K8509" s="63">
        <v>4.9304342077024614</v>
      </c>
      <c r="L8509" s="63">
        <v>7.9136652784503765</v>
      </c>
      <c r="M8509" s="63">
        <v>6.301272605916961</v>
      </c>
      <c r="N8509" s="63">
        <v>7.1664907952981221</v>
      </c>
      <c r="O8509" s="71">
        <v>7.0020724086309709</v>
      </c>
    </row>
    <row r="8510" spans="2:15" outlineLevel="1" x14ac:dyDescent="0.25">
      <c r="B8510" s="65">
        <v>8501</v>
      </c>
      <c r="C8510" s="60">
        <v>1</v>
      </c>
      <c r="D8510" s="61">
        <v>0</v>
      </c>
      <c r="E8510" s="61">
        <v>1</v>
      </c>
      <c r="F8510" s="61">
        <v>1</v>
      </c>
      <c r="G8510" s="61">
        <v>1</v>
      </c>
      <c r="H8510" s="61">
        <v>0</v>
      </c>
      <c r="I8510" s="62">
        <v>93758.936181098514</v>
      </c>
      <c r="J8510" s="63">
        <v>5.9278625885264624</v>
      </c>
      <c r="K8510" s="63">
        <v>5.2142287287436639</v>
      </c>
      <c r="L8510" s="63">
        <v>8.0380251989591418</v>
      </c>
      <c r="M8510" s="63">
        <v>6.6044728073318737</v>
      </c>
      <c r="N8510" s="63">
        <v>6.9550632666508081</v>
      </c>
      <c r="O8510" s="71">
        <v>6.5354143621719869</v>
      </c>
    </row>
    <row r="8511" spans="2:15" outlineLevel="1" x14ac:dyDescent="0.25">
      <c r="B8511" s="65">
        <v>8502</v>
      </c>
      <c r="C8511" s="60">
        <v>0</v>
      </c>
      <c r="D8511" s="61">
        <v>1</v>
      </c>
      <c r="E8511" s="61">
        <v>1</v>
      </c>
      <c r="F8511" s="61">
        <v>1</v>
      </c>
      <c r="G8511" s="61">
        <v>1</v>
      </c>
      <c r="H8511" s="61">
        <v>0</v>
      </c>
      <c r="I8511" s="62">
        <v>94480.65893907522</v>
      </c>
      <c r="J8511" s="63">
        <v>5.8726772895198867</v>
      </c>
      <c r="K8511" s="63">
        <v>6.0502206816920872</v>
      </c>
      <c r="L8511" s="63">
        <v>7.889136164676759</v>
      </c>
      <c r="M8511" s="63">
        <v>6.5526024795493543</v>
      </c>
      <c r="N8511" s="63">
        <v>6.5853446046583688</v>
      </c>
      <c r="O8511" s="71">
        <v>6.3694291192651313</v>
      </c>
    </row>
    <row r="8512" spans="2:15" outlineLevel="1" x14ac:dyDescent="0.25">
      <c r="B8512" s="65">
        <v>8503</v>
      </c>
      <c r="C8512" s="60">
        <v>1</v>
      </c>
      <c r="D8512" s="61">
        <v>0</v>
      </c>
      <c r="E8512" s="61">
        <v>1</v>
      </c>
      <c r="F8512" s="61">
        <v>1</v>
      </c>
      <c r="G8512" s="61">
        <v>1</v>
      </c>
      <c r="H8512" s="61">
        <v>0</v>
      </c>
      <c r="I8512" s="62">
        <v>77693.438502881065</v>
      </c>
      <c r="J8512" s="63">
        <v>6.1667309615618287</v>
      </c>
      <c r="K8512" s="63">
        <v>5.6106190498817554</v>
      </c>
      <c r="L8512" s="63">
        <v>6.7167084648513908</v>
      </c>
      <c r="M8512" s="63">
        <v>7.3830219137670188</v>
      </c>
      <c r="N8512" s="63">
        <v>7.3600824151361302</v>
      </c>
      <c r="O8512" s="71">
        <v>6.8477967725266922</v>
      </c>
    </row>
    <row r="8513" spans="2:15" outlineLevel="1" x14ac:dyDescent="0.25">
      <c r="B8513" s="65">
        <v>8504</v>
      </c>
      <c r="C8513" s="60">
        <v>1</v>
      </c>
      <c r="D8513" s="61">
        <v>0</v>
      </c>
      <c r="E8513" s="61">
        <v>1</v>
      </c>
      <c r="F8513" s="61">
        <v>1</v>
      </c>
      <c r="G8513" s="61">
        <v>1</v>
      </c>
      <c r="H8513" s="61">
        <v>0</v>
      </c>
      <c r="I8513" s="62">
        <v>24122.597896771782</v>
      </c>
      <c r="J8513" s="63">
        <v>5.5599445986991931</v>
      </c>
      <c r="K8513" s="63">
        <v>4.682773579064933</v>
      </c>
      <c r="L8513" s="63">
        <v>6.7821080394500672</v>
      </c>
      <c r="M8513" s="63">
        <v>6.5542189704411449</v>
      </c>
      <c r="N8513" s="63">
        <v>6.8196923371087159</v>
      </c>
      <c r="O8513" s="71">
        <v>6.6452453194943022</v>
      </c>
    </row>
    <row r="8514" spans="2:15" outlineLevel="1" x14ac:dyDescent="0.25">
      <c r="B8514" s="65">
        <v>8505</v>
      </c>
      <c r="C8514" s="60">
        <v>1</v>
      </c>
      <c r="D8514" s="61">
        <v>0</v>
      </c>
      <c r="E8514" s="61">
        <v>1</v>
      </c>
      <c r="F8514" s="61">
        <v>1</v>
      </c>
      <c r="G8514" s="61">
        <v>1</v>
      </c>
      <c r="H8514" s="61">
        <v>0</v>
      </c>
      <c r="I8514" s="62">
        <v>103030.22798669597</v>
      </c>
      <c r="J8514" s="63">
        <v>6.6030584199658735</v>
      </c>
      <c r="K8514" s="63">
        <v>6.2526787149561667</v>
      </c>
      <c r="L8514" s="63">
        <v>7.9570388511381331</v>
      </c>
      <c r="M8514" s="63">
        <v>7.8995342599387683</v>
      </c>
      <c r="N8514" s="63">
        <v>7.0618361021453167</v>
      </c>
      <c r="O8514" s="71">
        <v>6.7050163167352066</v>
      </c>
    </row>
    <row r="8515" spans="2:15" outlineLevel="1" x14ac:dyDescent="0.25">
      <c r="B8515" s="65">
        <v>8506</v>
      </c>
      <c r="C8515" s="60">
        <v>1</v>
      </c>
      <c r="D8515" s="61">
        <v>0</v>
      </c>
      <c r="E8515" s="61">
        <v>1</v>
      </c>
      <c r="F8515" s="61">
        <v>1</v>
      </c>
      <c r="G8515" s="61">
        <v>0</v>
      </c>
      <c r="H8515" s="61">
        <v>1</v>
      </c>
      <c r="I8515" s="62">
        <v>24369.865224309469</v>
      </c>
      <c r="J8515" s="63">
        <v>5.6576819125017179</v>
      </c>
      <c r="K8515" s="63">
        <v>4.8837991716717344</v>
      </c>
      <c r="L8515" s="63">
        <v>7.188077219851019</v>
      </c>
      <c r="M8515" s="63">
        <v>6.6080210885592674</v>
      </c>
      <c r="N8515" s="63">
        <v>6.3802495346690691</v>
      </c>
      <c r="O8515" s="71">
        <v>6.5236977395254661</v>
      </c>
    </row>
    <row r="8516" spans="2:15" outlineLevel="1" x14ac:dyDescent="0.25">
      <c r="B8516" s="65">
        <v>8507</v>
      </c>
      <c r="C8516" s="60">
        <v>0</v>
      </c>
      <c r="D8516" s="61">
        <v>1</v>
      </c>
      <c r="E8516" s="61">
        <v>1</v>
      </c>
      <c r="F8516" s="61">
        <v>1</v>
      </c>
      <c r="G8516" s="61">
        <v>0</v>
      </c>
      <c r="H8516" s="61">
        <v>1</v>
      </c>
      <c r="I8516" s="62">
        <v>99446.366601215865</v>
      </c>
      <c r="J8516" s="63">
        <v>6.405475579742097</v>
      </c>
      <c r="K8516" s="63">
        <v>6.4522721387080768</v>
      </c>
      <c r="L8516" s="63">
        <v>7.6595476974963628</v>
      </c>
      <c r="M8516" s="63">
        <v>6.874693563975895</v>
      </c>
      <c r="N8516" s="63">
        <v>6.6351217875755495</v>
      </c>
      <c r="O8516" s="71">
        <v>7.0983028480237564</v>
      </c>
    </row>
    <row r="8517" spans="2:15" outlineLevel="1" x14ac:dyDescent="0.25">
      <c r="B8517" s="65">
        <v>8508</v>
      </c>
      <c r="C8517" s="60">
        <v>1</v>
      </c>
      <c r="D8517" s="61">
        <v>0</v>
      </c>
      <c r="E8517" s="61">
        <v>1</v>
      </c>
      <c r="F8517" s="61">
        <v>1</v>
      </c>
      <c r="G8517" s="61">
        <v>1</v>
      </c>
      <c r="H8517" s="61">
        <v>0</v>
      </c>
      <c r="I8517" s="62">
        <v>26624.615744292299</v>
      </c>
      <c r="J8517" s="63">
        <v>5.5355672810391887</v>
      </c>
      <c r="K8517" s="63">
        <v>4.4663498057044384</v>
      </c>
      <c r="L8517" s="63">
        <v>6.7089869835975522</v>
      </c>
      <c r="M8517" s="63">
        <v>7.1480776915382149</v>
      </c>
      <c r="N8517" s="63">
        <v>7.2888259744234372</v>
      </c>
      <c r="O8517" s="71">
        <v>6.8485266293872682</v>
      </c>
    </row>
    <row r="8518" spans="2:15" outlineLevel="1" x14ac:dyDescent="0.25">
      <c r="B8518" s="65">
        <v>8509</v>
      </c>
      <c r="C8518" s="60">
        <v>1</v>
      </c>
      <c r="D8518" s="61">
        <v>0</v>
      </c>
      <c r="E8518" s="61">
        <v>1</v>
      </c>
      <c r="F8518" s="61">
        <v>1</v>
      </c>
      <c r="G8518" s="61">
        <v>1</v>
      </c>
      <c r="H8518" s="61">
        <v>0</v>
      </c>
      <c r="I8518" s="62">
        <v>99751.841991983121</v>
      </c>
      <c r="J8518" s="63">
        <v>5.8836120392385434</v>
      </c>
      <c r="K8518" s="63">
        <v>5.3163182536787108</v>
      </c>
      <c r="L8518" s="63">
        <v>7.2462258812827862</v>
      </c>
      <c r="M8518" s="63">
        <v>8.738844339479666</v>
      </c>
      <c r="N8518" s="63">
        <v>7.0489374981364445</v>
      </c>
      <c r="O8518" s="71">
        <v>6.7709833130719153</v>
      </c>
    </row>
    <row r="8519" spans="2:15" outlineLevel="1" x14ac:dyDescent="0.25">
      <c r="B8519" s="65">
        <v>8510</v>
      </c>
      <c r="C8519" s="60">
        <v>1</v>
      </c>
      <c r="D8519" s="61">
        <v>0</v>
      </c>
      <c r="E8519" s="61">
        <v>1</v>
      </c>
      <c r="F8519" s="61">
        <v>1</v>
      </c>
      <c r="G8519" s="61">
        <v>0</v>
      </c>
      <c r="H8519" s="61">
        <v>1</v>
      </c>
      <c r="I8519" s="62">
        <v>92140.569660378416</v>
      </c>
      <c r="J8519" s="63">
        <v>5.815787746505185</v>
      </c>
      <c r="K8519" s="63">
        <v>4.5671795654914629</v>
      </c>
      <c r="L8519" s="63">
        <v>7.3475844868050189</v>
      </c>
      <c r="M8519" s="63">
        <v>7.0019263407882661</v>
      </c>
      <c r="N8519" s="63">
        <v>6.6767066111923725</v>
      </c>
      <c r="O8519" s="71">
        <v>7.0813590837597991</v>
      </c>
    </row>
    <row r="8520" spans="2:15" outlineLevel="1" x14ac:dyDescent="0.25">
      <c r="B8520" s="65">
        <v>8511</v>
      </c>
      <c r="C8520" s="60">
        <v>1</v>
      </c>
      <c r="D8520" s="61">
        <v>0</v>
      </c>
      <c r="E8520" s="61">
        <v>1</v>
      </c>
      <c r="F8520" s="61">
        <v>1</v>
      </c>
      <c r="G8520" s="61">
        <v>1</v>
      </c>
      <c r="H8520" s="61">
        <v>0</v>
      </c>
      <c r="I8520" s="62">
        <v>105086.39696196503</v>
      </c>
      <c r="J8520" s="63">
        <v>6.3419758566110236</v>
      </c>
      <c r="K8520" s="63">
        <v>6.1439122871192087</v>
      </c>
      <c r="L8520" s="63">
        <v>7.3291797969684822</v>
      </c>
      <c r="M8520" s="63">
        <v>8.7622094725624393</v>
      </c>
      <c r="N8520" s="63">
        <v>7.5326032447661166</v>
      </c>
      <c r="O8520" s="71">
        <v>6.8544573352353844</v>
      </c>
    </row>
    <row r="8521" spans="2:15" outlineLevel="1" x14ac:dyDescent="0.25">
      <c r="B8521" s="65">
        <v>8512</v>
      </c>
      <c r="C8521" s="60">
        <v>1</v>
      </c>
      <c r="D8521" s="61">
        <v>0</v>
      </c>
      <c r="E8521" s="61">
        <v>1</v>
      </c>
      <c r="F8521" s="61">
        <v>1</v>
      </c>
      <c r="G8521" s="61">
        <v>0</v>
      </c>
      <c r="H8521" s="61">
        <v>1</v>
      </c>
      <c r="I8521" s="62">
        <v>75518.176535843697</v>
      </c>
      <c r="J8521" s="63">
        <v>5.8155560192859337</v>
      </c>
      <c r="K8521" s="63">
        <v>5.1175695661343621</v>
      </c>
      <c r="L8521" s="63">
        <v>7.0904278402941401</v>
      </c>
      <c r="M8521" s="63">
        <v>7.8791341485038924</v>
      </c>
      <c r="N8521" s="63">
        <v>6.5950967830315772</v>
      </c>
      <c r="O8521" s="71">
        <v>6.9609909613276075</v>
      </c>
    </row>
    <row r="8522" spans="2:15" outlineLevel="1" x14ac:dyDescent="0.25">
      <c r="B8522" s="65">
        <v>8513</v>
      </c>
      <c r="C8522" s="60">
        <v>1</v>
      </c>
      <c r="D8522" s="61">
        <v>0</v>
      </c>
      <c r="E8522" s="61">
        <v>1</v>
      </c>
      <c r="F8522" s="61">
        <v>1</v>
      </c>
      <c r="G8522" s="61">
        <v>0</v>
      </c>
      <c r="H8522" s="61">
        <v>1</v>
      </c>
      <c r="I8522" s="62">
        <v>61114.654217660558</v>
      </c>
      <c r="J8522" s="63">
        <v>7.0818913837017048</v>
      </c>
      <c r="K8522" s="63">
        <v>4.4068545930424152</v>
      </c>
      <c r="L8522" s="63">
        <v>6.5749767315965766</v>
      </c>
      <c r="M8522" s="63">
        <v>6.1854844787887178</v>
      </c>
      <c r="N8522" s="63">
        <v>6.7018169899497897</v>
      </c>
      <c r="O8522" s="71">
        <v>6.7463712745578945</v>
      </c>
    </row>
    <row r="8523" spans="2:15" outlineLevel="1" x14ac:dyDescent="0.25">
      <c r="B8523" s="65">
        <v>8514</v>
      </c>
      <c r="C8523" s="60">
        <v>1</v>
      </c>
      <c r="D8523" s="61">
        <v>0</v>
      </c>
      <c r="E8523" s="61">
        <v>1</v>
      </c>
      <c r="F8523" s="61">
        <v>1</v>
      </c>
      <c r="G8523" s="61">
        <v>0</v>
      </c>
      <c r="H8523" s="61">
        <v>1</v>
      </c>
      <c r="I8523" s="62">
        <v>24488.630300216348</v>
      </c>
      <c r="J8523" s="63">
        <v>5.7304884459513907</v>
      </c>
      <c r="K8523" s="63">
        <v>4.472586306002662</v>
      </c>
      <c r="L8523" s="63">
        <v>6.8251964784693655</v>
      </c>
      <c r="M8523" s="63">
        <v>6.3438857691647765</v>
      </c>
      <c r="N8523" s="63">
        <v>6.7388897038100506</v>
      </c>
      <c r="O8523" s="71">
        <v>7.2503503207544684</v>
      </c>
    </row>
    <row r="8524" spans="2:15" outlineLevel="1" x14ac:dyDescent="0.25">
      <c r="B8524" s="65">
        <v>8515</v>
      </c>
      <c r="C8524" s="60">
        <v>1</v>
      </c>
      <c r="D8524" s="61">
        <v>0</v>
      </c>
      <c r="E8524" s="61">
        <v>1</v>
      </c>
      <c r="F8524" s="61">
        <v>1</v>
      </c>
      <c r="G8524" s="61">
        <v>1</v>
      </c>
      <c r="H8524" s="61">
        <v>0</v>
      </c>
      <c r="I8524" s="62">
        <v>95117.344652754968</v>
      </c>
      <c r="J8524" s="63">
        <v>6.0703460143044135</v>
      </c>
      <c r="K8524" s="63">
        <v>5.0983486938366624</v>
      </c>
      <c r="L8524" s="63">
        <v>7.1910645945081413</v>
      </c>
      <c r="M8524" s="63">
        <v>7.0401058234252654</v>
      </c>
      <c r="N8524" s="63">
        <v>7.0891621292559215</v>
      </c>
      <c r="O8524" s="71">
        <v>6.9612509941943594</v>
      </c>
    </row>
    <row r="8525" spans="2:15" outlineLevel="1" x14ac:dyDescent="0.25">
      <c r="B8525" s="65">
        <v>8516</v>
      </c>
      <c r="C8525" s="60">
        <v>1</v>
      </c>
      <c r="D8525" s="61">
        <v>0</v>
      </c>
      <c r="E8525" s="61">
        <v>1</v>
      </c>
      <c r="F8525" s="61">
        <v>1</v>
      </c>
      <c r="G8525" s="61">
        <v>0</v>
      </c>
      <c r="H8525" s="61">
        <v>1</v>
      </c>
      <c r="I8525" s="62">
        <v>58530.408619741618</v>
      </c>
      <c r="J8525" s="63">
        <v>6.5467820238109526</v>
      </c>
      <c r="K8525" s="63">
        <v>4.2967817189924027</v>
      </c>
      <c r="L8525" s="63">
        <v>7.2964092974681902</v>
      </c>
      <c r="M8525" s="63">
        <v>6.1522205010006221</v>
      </c>
      <c r="N8525" s="63">
        <v>6.3348717192193558</v>
      </c>
      <c r="O8525" s="71">
        <v>6.3883247755657582</v>
      </c>
    </row>
    <row r="8526" spans="2:15" outlineLevel="1" x14ac:dyDescent="0.25">
      <c r="B8526" s="65">
        <v>8517</v>
      </c>
      <c r="C8526" s="60">
        <v>1</v>
      </c>
      <c r="D8526" s="61">
        <v>0</v>
      </c>
      <c r="E8526" s="61">
        <v>1</v>
      </c>
      <c r="F8526" s="61">
        <v>1</v>
      </c>
      <c r="G8526" s="61">
        <v>0</v>
      </c>
      <c r="H8526" s="61">
        <v>1</v>
      </c>
      <c r="I8526" s="62">
        <v>24793.571194595788</v>
      </c>
      <c r="J8526" s="63">
        <v>5.7245962486215412</v>
      </c>
      <c r="K8526" s="63">
        <v>4.1880626789299082</v>
      </c>
      <c r="L8526" s="63">
        <v>6.8844383464843606</v>
      </c>
      <c r="M8526" s="63">
        <v>7.3081300073664517</v>
      </c>
      <c r="N8526" s="63">
        <v>6.5844140554540402</v>
      </c>
      <c r="O8526" s="71">
        <v>6.6227084840904009</v>
      </c>
    </row>
    <row r="8527" spans="2:15" outlineLevel="1" x14ac:dyDescent="0.25">
      <c r="B8527" s="65">
        <v>8518</v>
      </c>
      <c r="C8527" s="60">
        <v>1</v>
      </c>
      <c r="D8527" s="61">
        <v>0</v>
      </c>
      <c r="E8527" s="61">
        <v>1</v>
      </c>
      <c r="F8527" s="61">
        <v>1</v>
      </c>
      <c r="G8527" s="61">
        <v>0</v>
      </c>
      <c r="H8527" s="61">
        <v>1</v>
      </c>
      <c r="I8527" s="62">
        <v>100434.40103491177</v>
      </c>
      <c r="J8527" s="63">
        <v>6.3810597909112641</v>
      </c>
      <c r="K8527" s="63">
        <v>5.6277743792272394</v>
      </c>
      <c r="L8527" s="63">
        <v>7.0316082195869569</v>
      </c>
      <c r="M8527" s="63">
        <v>8.8103578135647158</v>
      </c>
      <c r="N8527" s="63">
        <v>6.4646803845670471</v>
      </c>
      <c r="O8527" s="71">
        <v>6.7276763592864199</v>
      </c>
    </row>
    <row r="8528" spans="2:15" outlineLevel="1" x14ac:dyDescent="0.25">
      <c r="B8528" s="65">
        <v>8519</v>
      </c>
      <c r="C8528" s="60">
        <v>1</v>
      </c>
      <c r="D8528" s="61">
        <v>0</v>
      </c>
      <c r="E8528" s="61">
        <v>1</v>
      </c>
      <c r="F8528" s="61">
        <v>1</v>
      </c>
      <c r="G8528" s="61">
        <v>0</v>
      </c>
      <c r="H8528" s="61">
        <v>1</v>
      </c>
      <c r="I8528" s="62">
        <v>104443.23200134904</v>
      </c>
      <c r="J8528" s="63">
        <v>6.8914043825318032</v>
      </c>
      <c r="K8528" s="63">
        <v>5.9793258026787939</v>
      </c>
      <c r="L8528" s="63">
        <v>6.9983804560429608</v>
      </c>
      <c r="M8528" s="63">
        <v>8.8050106912571966</v>
      </c>
      <c r="N8528" s="63">
        <v>6.6755474088471312</v>
      </c>
      <c r="O8528" s="71">
        <v>7.232471503333219</v>
      </c>
    </row>
    <row r="8529" spans="2:15" outlineLevel="1" x14ac:dyDescent="0.25">
      <c r="B8529" s="65">
        <v>8520</v>
      </c>
      <c r="C8529" s="60">
        <v>0</v>
      </c>
      <c r="D8529" s="61">
        <v>1</v>
      </c>
      <c r="E8529" s="61">
        <v>1</v>
      </c>
      <c r="F8529" s="61">
        <v>1</v>
      </c>
      <c r="G8529" s="61">
        <v>1</v>
      </c>
      <c r="H8529" s="61">
        <v>0</v>
      </c>
      <c r="I8529" s="62">
        <v>101182.43798771725</v>
      </c>
      <c r="J8529" s="63">
        <v>5.8686963782380897</v>
      </c>
      <c r="K8529" s="63">
        <v>6.1517726386624174</v>
      </c>
      <c r="L8529" s="63">
        <v>7.8391531476022029</v>
      </c>
      <c r="M8529" s="63">
        <v>8.8229380322621331</v>
      </c>
      <c r="N8529" s="63">
        <v>6.4892644531195023</v>
      </c>
      <c r="O8529" s="71">
        <v>6.433463990314908</v>
      </c>
    </row>
    <row r="8530" spans="2:15" outlineLevel="1" x14ac:dyDescent="0.25">
      <c r="B8530" s="65">
        <v>8521</v>
      </c>
      <c r="C8530" s="60">
        <v>1</v>
      </c>
      <c r="D8530" s="61">
        <v>0</v>
      </c>
      <c r="E8530" s="61">
        <v>1</v>
      </c>
      <c r="F8530" s="61">
        <v>1</v>
      </c>
      <c r="G8530" s="61">
        <v>0</v>
      </c>
      <c r="H8530" s="61">
        <v>1</v>
      </c>
      <c r="I8530" s="62">
        <v>95946.889108988049</v>
      </c>
      <c r="J8530" s="63">
        <v>5.9335888024831567</v>
      </c>
      <c r="K8530" s="63">
        <v>5.2586094307905213</v>
      </c>
      <c r="L8530" s="63">
        <v>7.5460579230690508</v>
      </c>
      <c r="M8530" s="63">
        <v>7.1320175807079842</v>
      </c>
      <c r="N8530" s="63">
        <v>7.0015382360509122</v>
      </c>
      <c r="O8530" s="71">
        <v>7.0503973824697876</v>
      </c>
    </row>
    <row r="8531" spans="2:15" outlineLevel="1" x14ac:dyDescent="0.25">
      <c r="B8531" s="65">
        <v>8522</v>
      </c>
      <c r="C8531" s="60">
        <v>1</v>
      </c>
      <c r="D8531" s="61">
        <v>0</v>
      </c>
      <c r="E8531" s="61">
        <v>1</v>
      </c>
      <c r="F8531" s="61">
        <v>1</v>
      </c>
      <c r="G8531" s="61">
        <v>1</v>
      </c>
      <c r="H8531" s="61">
        <v>0</v>
      </c>
      <c r="I8531" s="62">
        <v>22779.834380868269</v>
      </c>
      <c r="J8531" s="63">
        <v>5.5505723089387633</v>
      </c>
      <c r="K8531" s="63">
        <v>4.5226437019680965</v>
      </c>
      <c r="L8531" s="63">
        <v>6.3668325108604122</v>
      </c>
      <c r="M8531" s="63">
        <v>6.1821951847721328</v>
      </c>
      <c r="N8531" s="63">
        <v>6.9726905256510063</v>
      </c>
      <c r="O8531" s="71">
        <v>6.8555442594115092</v>
      </c>
    </row>
    <row r="8532" spans="2:15" outlineLevel="1" x14ac:dyDescent="0.25">
      <c r="B8532" s="65">
        <v>8523</v>
      </c>
      <c r="C8532" s="60">
        <v>0</v>
      </c>
      <c r="D8532" s="61">
        <v>1</v>
      </c>
      <c r="E8532" s="61">
        <v>1</v>
      </c>
      <c r="F8532" s="61">
        <v>1</v>
      </c>
      <c r="G8532" s="61">
        <v>1</v>
      </c>
      <c r="H8532" s="61">
        <v>0</v>
      </c>
      <c r="I8532" s="62">
        <v>76794.028847527487</v>
      </c>
      <c r="J8532" s="63">
        <v>5.2214284490531959</v>
      </c>
      <c r="K8532" s="63">
        <v>5.6118377879186774</v>
      </c>
      <c r="L8532" s="63">
        <v>6.8507142256947109</v>
      </c>
      <c r="M8532" s="63">
        <v>8.459049037142611</v>
      </c>
      <c r="N8532" s="63">
        <v>6.9041123139860634</v>
      </c>
      <c r="O8532" s="71">
        <v>6.6457109132243728</v>
      </c>
    </row>
    <row r="8533" spans="2:15" outlineLevel="1" x14ac:dyDescent="0.25">
      <c r="B8533" s="65">
        <v>8524</v>
      </c>
      <c r="C8533" s="60">
        <v>1</v>
      </c>
      <c r="D8533" s="61">
        <v>0</v>
      </c>
      <c r="E8533" s="61">
        <v>1</v>
      </c>
      <c r="F8533" s="61">
        <v>1</v>
      </c>
      <c r="G8533" s="61">
        <v>0</v>
      </c>
      <c r="H8533" s="61">
        <v>1</v>
      </c>
      <c r="I8533" s="62">
        <v>102177.07746665415</v>
      </c>
      <c r="J8533" s="63">
        <v>6.7300252065671078</v>
      </c>
      <c r="K8533" s="63">
        <v>5.908207020645083</v>
      </c>
      <c r="L8533" s="63">
        <v>7.4053296478995101</v>
      </c>
      <c r="M8533" s="63">
        <v>8.8812847488865394</v>
      </c>
      <c r="N8533" s="63">
        <v>6.3567336710799625</v>
      </c>
      <c r="O8533" s="71">
        <v>6.4730306522861039</v>
      </c>
    </row>
    <row r="8534" spans="2:15" outlineLevel="1" x14ac:dyDescent="0.25">
      <c r="B8534" s="65">
        <v>8525</v>
      </c>
      <c r="C8534" s="60">
        <v>1</v>
      </c>
      <c r="D8534" s="61">
        <v>0</v>
      </c>
      <c r="E8534" s="61">
        <v>1</v>
      </c>
      <c r="F8534" s="61">
        <v>1</v>
      </c>
      <c r="G8534" s="61">
        <v>0</v>
      </c>
      <c r="H8534" s="61">
        <v>1</v>
      </c>
      <c r="I8534" s="62">
        <v>99767.253035637113</v>
      </c>
      <c r="J8534" s="63">
        <v>5.8665817593635294</v>
      </c>
      <c r="K8534" s="63">
        <v>5.2872607302222985</v>
      </c>
      <c r="L8534" s="63">
        <v>7.8355508305272945</v>
      </c>
      <c r="M8534" s="63">
        <v>8.4869348450710973</v>
      </c>
      <c r="N8534" s="63">
        <v>6.7619578200496022</v>
      </c>
      <c r="O8534" s="71">
        <v>7.13917388342092</v>
      </c>
    </row>
    <row r="8535" spans="2:15" outlineLevel="1" x14ac:dyDescent="0.25">
      <c r="B8535" s="65">
        <v>8526</v>
      </c>
      <c r="C8535" s="60">
        <v>1</v>
      </c>
      <c r="D8535" s="61">
        <v>0</v>
      </c>
      <c r="E8535" s="61">
        <v>1</v>
      </c>
      <c r="F8535" s="61">
        <v>1</v>
      </c>
      <c r="G8535" s="61">
        <v>0</v>
      </c>
      <c r="H8535" s="61">
        <v>1</v>
      </c>
      <c r="I8535" s="62">
        <v>99662.287206691457</v>
      </c>
      <c r="J8535" s="63">
        <v>6.4266593239672218</v>
      </c>
      <c r="K8535" s="63">
        <v>5.8464639342584608</v>
      </c>
      <c r="L8535" s="63">
        <v>7.3678426063086579</v>
      </c>
      <c r="M8535" s="63">
        <v>7.4898533777083731</v>
      </c>
      <c r="N8535" s="63">
        <v>6.797676140346633</v>
      </c>
      <c r="O8535" s="71">
        <v>7.1897640484547019</v>
      </c>
    </row>
    <row r="8536" spans="2:15" outlineLevel="1" x14ac:dyDescent="0.25">
      <c r="B8536" s="65">
        <v>8527</v>
      </c>
      <c r="C8536" s="60">
        <v>1</v>
      </c>
      <c r="D8536" s="61">
        <v>0</v>
      </c>
      <c r="E8536" s="61">
        <v>1</v>
      </c>
      <c r="F8536" s="61">
        <v>1</v>
      </c>
      <c r="G8536" s="61">
        <v>1</v>
      </c>
      <c r="H8536" s="61">
        <v>0</v>
      </c>
      <c r="I8536" s="62">
        <v>79731.093937464233</v>
      </c>
      <c r="J8536" s="63">
        <v>6.1200088043399292</v>
      </c>
      <c r="K8536" s="63">
        <v>5.3976681014015702</v>
      </c>
      <c r="L8536" s="63">
        <v>6.8762663716055403</v>
      </c>
      <c r="M8536" s="63">
        <v>8.4057272530171367</v>
      </c>
      <c r="N8536" s="63">
        <v>7.0990353377460256</v>
      </c>
      <c r="O8536" s="71">
        <v>6.9767117536881891</v>
      </c>
    </row>
    <row r="8537" spans="2:15" outlineLevel="1" x14ac:dyDescent="0.25">
      <c r="B8537" s="65">
        <v>8528</v>
      </c>
      <c r="C8537" s="60">
        <v>1</v>
      </c>
      <c r="D8537" s="61">
        <v>0</v>
      </c>
      <c r="E8537" s="61">
        <v>1</v>
      </c>
      <c r="F8537" s="61">
        <v>1</v>
      </c>
      <c r="G8537" s="61">
        <v>0</v>
      </c>
      <c r="H8537" s="61">
        <v>1</v>
      </c>
      <c r="I8537" s="62">
        <v>62295.992014200587</v>
      </c>
      <c r="J8537" s="63">
        <v>5.3388209544848344</v>
      </c>
      <c r="K8537" s="63">
        <v>5.1755643112934697</v>
      </c>
      <c r="L8537" s="63">
        <v>8.2185881612110858</v>
      </c>
      <c r="M8537" s="63">
        <v>6.1677830296868681</v>
      </c>
      <c r="N8537" s="63">
        <v>6.8969413648991118</v>
      </c>
      <c r="O8537" s="71">
        <v>7.2312632303463955</v>
      </c>
    </row>
    <row r="8538" spans="2:15" outlineLevel="1" x14ac:dyDescent="0.25">
      <c r="B8538" s="65">
        <v>8529</v>
      </c>
      <c r="C8538" s="60">
        <v>0</v>
      </c>
      <c r="D8538" s="61">
        <v>1</v>
      </c>
      <c r="E8538" s="61">
        <v>1</v>
      </c>
      <c r="F8538" s="61">
        <v>1</v>
      </c>
      <c r="G8538" s="61">
        <v>1</v>
      </c>
      <c r="H8538" s="61">
        <v>0</v>
      </c>
      <c r="I8538" s="62">
        <v>100014.26309142449</v>
      </c>
      <c r="J8538" s="63">
        <v>5.2688760874633482</v>
      </c>
      <c r="K8538" s="63">
        <v>5.8451212928584724</v>
      </c>
      <c r="L8538" s="63">
        <v>7.1862826412315659</v>
      </c>
      <c r="M8538" s="63">
        <v>8.8582917875321474</v>
      </c>
      <c r="N8538" s="63">
        <v>7.2045718693677632</v>
      </c>
      <c r="O8538" s="71">
        <v>6.6498926728404131</v>
      </c>
    </row>
    <row r="8539" spans="2:15" outlineLevel="1" x14ac:dyDescent="0.25">
      <c r="B8539" s="65">
        <v>8530</v>
      </c>
      <c r="C8539" s="60">
        <v>1</v>
      </c>
      <c r="D8539" s="61">
        <v>0</v>
      </c>
      <c r="E8539" s="61">
        <v>1</v>
      </c>
      <c r="F8539" s="61">
        <v>1</v>
      </c>
      <c r="G8539" s="61">
        <v>1</v>
      </c>
      <c r="H8539" s="61">
        <v>0</v>
      </c>
      <c r="I8539" s="62">
        <v>99468.305050587005</v>
      </c>
      <c r="J8539" s="63">
        <v>6.6009017566053858</v>
      </c>
      <c r="K8539" s="63">
        <v>4.9887820325006693</v>
      </c>
      <c r="L8539" s="63">
        <v>6.8487444168671843</v>
      </c>
      <c r="M8539" s="63">
        <v>8.4578139397263143</v>
      </c>
      <c r="N8539" s="63">
        <v>7.2228924156501417</v>
      </c>
      <c r="O8539" s="71">
        <v>6.5934763745924707</v>
      </c>
    </row>
    <row r="8540" spans="2:15" outlineLevel="1" x14ac:dyDescent="0.25">
      <c r="B8540" s="65">
        <v>8531</v>
      </c>
      <c r="C8540" s="60">
        <v>1</v>
      </c>
      <c r="D8540" s="61">
        <v>0</v>
      </c>
      <c r="E8540" s="61">
        <v>1</v>
      </c>
      <c r="F8540" s="61">
        <v>1</v>
      </c>
      <c r="G8540" s="61">
        <v>1</v>
      </c>
      <c r="H8540" s="61">
        <v>0</v>
      </c>
      <c r="I8540" s="62">
        <v>91931.225402059092</v>
      </c>
      <c r="J8540" s="63">
        <v>6.6214576483930472</v>
      </c>
      <c r="K8540" s="63">
        <v>4.3224336967040236</v>
      </c>
      <c r="L8540" s="63">
        <v>6.4604019655049836</v>
      </c>
      <c r="M8540" s="63">
        <v>6.9823532359534566</v>
      </c>
      <c r="N8540" s="63">
        <v>7.352093562306222</v>
      </c>
      <c r="O8540" s="71">
        <v>6.0715342165280717</v>
      </c>
    </row>
    <row r="8541" spans="2:15" outlineLevel="1" x14ac:dyDescent="0.25">
      <c r="B8541" s="65">
        <v>8532</v>
      </c>
      <c r="C8541" s="60">
        <v>1</v>
      </c>
      <c r="D8541" s="61">
        <v>0</v>
      </c>
      <c r="E8541" s="61">
        <v>1</v>
      </c>
      <c r="F8541" s="61">
        <v>1</v>
      </c>
      <c r="G8541" s="61">
        <v>1</v>
      </c>
      <c r="H8541" s="61">
        <v>0</v>
      </c>
      <c r="I8541" s="62">
        <v>98758.662363455296</v>
      </c>
      <c r="J8541" s="63">
        <v>6.2931411152392434</v>
      </c>
      <c r="K8541" s="63">
        <v>4.4845345331969675</v>
      </c>
      <c r="L8541" s="63">
        <v>7.4466550732579755</v>
      </c>
      <c r="M8541" s="63">
        <v>8.6239318891458723</v>
      </c>
      <c r="N8541" s="63">
        <v>7.5538461857243178</v>
      </c>
      <c r="O8541" s="71">
        <v>6.3642517122854922</v>
      </c>
    </row>
    <row r="8542" spans="2:15" outlineLevel="1" x14ac:dyDescent="0.25">
      <c r="B8542" s="65">
        <v>8533</v>
      </c>
      <c r="C8542" s="60">
        <v>1</v>
      </c>
      <c r="D8542" s="61">
        <v>0</v>
      </c>
      <c r="E8542" s="61">
        <v>1</v>
      </c>
      <c r="F8542" s="61">
        <v>1</v>
      </c>
      <c r="G8542" s="61">
        <v>0</v>
      </c>
      <c r="H8542" s="61">
        <v>1</v>
      </c>
      <c r="I8542" s="62">
        <v>93449.010209955479</v>
      </c>
      <c r="J8542" s="63">
        <v>6.9609716668540971</v>
      </c>
      <c r="K8542" s="63">
        <v>4.4638635461922629</v>
      </c>
      <c r="L8542" s="63">
        <v>6.9906210181967854</v>
      </c>
      <c r="M8542" s="63">
        <v>7.1532440126997319</v>
      </c>
      <c r="N8542" s="63">
        <v>6.4880171136441014</v>
      </c>
      <c r="O8542" s="71">
        <v>6.578751932272497</v>
      </c>
    </row>
    <row r="8543" spans="2:15" outlineLevel="1" x14ac:dyDescent="0.25">
      <c r="B8543" s="65">
        <v>8534</v>
      </c>
      <c r="C8543" s="60">
        <v>0</v>
      </c>
      <c r="D8543" s="61">
        <v>1</v>
      </c>
      <c r="E8543" s="61">
        <v>1</v>
      </c>
      <c r="F8543" s="61">
        <v>1</v>
      </c>
      <c r="G8543" s="61">
        <v>1</v>
      </c>
      <c r="H8543" s="61">
        <v>0</v>
      </c>
      <c r="I8543" s="62">
        <v>26472.093652129712</v>
      </c>
      <c r="J8543" s="63">
        <v>5.0856822144588545</v>
      </c>
      <c r="K8543" s="63">
        <v>5.5980172954796892</v>
      </c>
      <c r="L8543" s="63">
        <v>6.3406768609441837</v>
      </c>
      <c r="M8543" s="63">
        <v>6.5708921952427994</v>
      </c>
      <c r="N8543" s="63">
        <v>7.4957183515675556</v>
      </c>
      <c r="O8543" s="71">
        <v>6.5553812927433261</v>
      </c>
    </row>
    <row r="8544" spans="2:15" outlineLevel="1" x14ac:dyDescent="0.25">
      <c r="B8544" s="65">
        <v>8535</v>
      </c>
      <c r="C8544" s="60">
        <v>1</v>
      </c>
      <c r="D8544" s="61">
        <v>0</v>
      </c>
      <c r="E8544" s="61">
        <v>1</v>
      </c>
      <c r="F8544" s="61">
        <v>1</v>
      </c>
      <c r="G8544" s="61">
        <v>0</v>
      </c>
      <c r="H8544" s="61">
        <v>1</v>
      </c>
      <c r="I8544" s="62">
        <v>100683.78277423975</v>
      </c>
      <c r="J8544" s="63">
        <v>6.5238306019221408</v>
      </c>
      <c r="K8544" s="63">
        <v>5.464662881984399</v>
      </c>
      <c r="L8544" s="63">
        <v>7.3368323043632433</v>
      </c>
      <c r="M8544" s="63">
        <v>8.4120604263420002</v>
      </c>
      <c r="N8544" s="63">
        <v>6.737985309762256</v>
      </c>
      <c r="O8544" s="71">
        <v>6.9102689076183683</v>
      </c>
    </row>
    <row r="8545" spans="2:15" outlineLevel="1" x14ac:dyDescent="0.25">
      <c r="B8545" s="65">
        <v>8536</v>
      </c>
      <c r="C8545" s="60">
        <v>1</v>
      </c>
      <c r="D8545" s="61">
        <v>0</v>
      </c>
      <c r="E8545" s="61">
        <v>1</v>
      </c>
      <c r="F8545" s="61">
        <v>1</v>
      </c>
      <c r="G8545" s="61">
        <v>0</v>
      </c>
      <c r="H8545" s="61">
        <v>1</v>
      </c>
      <c r="I8545" s="62">
        <v>76035.290639065337</v>
      </c>
      <c r="J8545" s="63">
        <v>6.0002896270353441</v>
      </c>
      <c r="K8545" s="63">
        <v>5.0232266436216975</v>
      </c>
      <c r="L8545" s="63">
        <v>6.5155093317026012</v>
      </c>
      <c r="M8545" s="63">
        <v>8.3172922189283867</v>
      </c>
      <c r="N8545" s="63">
        <v>6.5198725947037852</v>
      </c>
      <c r="O8545" s="71">
        <v>6.9634560792694593</v>
      </c>
    </row>
    <row r="8546" spans="2:15" outlineLevel="1" x14ac:dyDescent="0.25">
      <c r="B8546" s="65">
        <v>8537</v>
      </c>
      <c r="C8546" s="60">
        <v>1</v>
      </c>
      <c r="D8546" s="61">
        <v>0</v>
      </c>
      <c r="E8546" s="61">
        <v>1</v>
      </c>
      <c r="F8546" s="61">
        <v>1</v>
      </c>
      <c r="G8546" s="61">
        <v>0</v>
      </c>
      <c r="H8546" s="61">
        <v>1</v>
      </c>
      <c r="I8546" s="62">
        <v>28797.66594771872</v>
      </c>
      <c r="J8546" s="63">
        <v>5.6896722125069861</v>
      </c>
      <c r="K8546" s="63">
        <v>5.4167988421617181</v>
      </c>
      <c r="L8546" s="63">
        <v>6.8167617044861526</v>
      </c>
      <c r="M8546" s="63">
        <v>7.5652793075119842</v>
      </c>
      <c r="N8546" s="63">
        <v>6.4008395150055533</v>
      </c>
      <c r="O8546" s="71">
        <v>6.7291962193498849</v>
      </c>
    </row>
    <row r="8547" spans="2:15" outlineLevel="1" x14ac:dyDescent="0.25">
      <c r="B8547" s="65">
        <v>8538</v>
      </c>
      <c r="C8547" s="60">
        <v>1</v>
      </c>
      <c r="D8547" s="61">
        <v>0</v>
      </c>
      <c r="E8547" s="61">
        <v>1</v>
      </c>
      <c r="F8547" s="61">
        <v>1</v>
      </c>
      <c r="G8547" s="61">
        <v>0</v>
      </c>
      <c r="H8547" s="61">
        <v>1</v>
      </c>
      <c r="I8547" s="62">
        <v>22279.146904963331</v>
      </c>
      <c r="J8547" s="63">
        <v>5.5143948142718653</v>
      </c>
      <c r="K8547" s="63">
        <v>4.4079617187519222</v>
      </c>
      <c r="L8547" s="63">
        <v>7.4501555144967782</v>
      </c>
      <c r="M8547" s="63">
        <v>6.5277528813412316</v>
      </c>
      <c r="N8547" s="63">
        <v>6.3084212935116355</v>
      </c>
      <c r="O8547" s="71">
        <v>6.4205723613248464</v>
      </c>
    </row>
    <row r="8548" spans="2:15" outlineLevel="1" x14ac:dyDescent="0.25">
      <c r="B8548" s="65">
        <v>8539</v>
      </c>
      <c r="C8548" s="60">
        <v>0</v>
      </c>
      <c r="D8548" s="61">
        <v>1</v>
      </c>
      <c r="E8548" s="61">
        <v>1</v>
      </c>
      <c r="F8548" s="61">
        <v>1</v>
      </c>
      <c r="G8548" s="61">
        <v>0</v>
      </c>
      <c r="H8548" s="61">
        <v>1</v>
      </c>
      <c r="I8548" s="62">
        <v>65798.865236241909</v>
      </c>
      <c r="J8548" s="63">
        <v>6.1955467875094552</v>
      </c>
      <c r="K8548" s="63">
        <v>6.4502328644444162</v>
      </c>
      <c r="L8548" s="63">
        <v>6.9126797498125141</v>
      </c>
      <c r="M8548" s="63">
        <v>6.1390466313759573</v>
      </c>
      <c r="N8548" s="63">
        <v>6.8008391623408766</v>
      </c>
      <c r="O8548" s="71">
        <v>6.9607385006200966</v>
      </c>
    </row>
    <row r="8549" spans="2:15" outlineLevel="1" x14ac:dyDescent="0.25">
      <c r="B8549" s="65">
        <v>8540</v>
      </c>
      <c r="C8549" s="60">
        <v>1</v>
      </c>
      <c r="D8549" s="61">
        <v>0</v>
      </c>
      <c r="E8549" s="61">
        <v>1</v>
      </c>
      <c r="F8549" s="61">
        <v>1</v>
      </c>
      <c r="G8549" s="61">
        <v>0</v>
      </c>
      <c r="H8549" s="61">
        <v>1</v>
      </c>
      <c r="I8549" s="62">
        <v>95151.286513404135</v>
      </c>
      <c r="J8549" s="63">
        <v>5.8387638841087508</v>
      </c>
      <c r="K8549" s="63">
        <v>5.0113805154071507</v>
      </c>
      <c r="L8549" s="63">
        <v>7.6787227854227087</v>
      </c>
      <c r="M8549" s="63">
        <v>7.9090119337376468</v>
      </c>
      <c r="N8549" s="63">
        <v>6.3477420928332062</v>
      </c>
      <c r="O8549" s="71">
        <v>6.7680496915067527</v>
      </c>
    </row>
    <row r="8550" spans="2:15" outlineLevel="1" x14ac:dyDescent="0.25">
      <c r="B8550" s="65">
        <v>8541</v>
      </c>
      <c r="C8550" s="60">
        <v>0</v>
      </c>
      <c r="D8550" s="61">
        <v>1</v>
      </c>
      <c r="E8550" s="61">
        <v>1</v>
      </c>
      <c r="F8550" s="61">
        <v>1</v>
      </c>
      <c r="G8550" s="61">
        <v>1</v>
      </c>
      <c r="H8550" s="61">
        <v>0</v>
      </c>
      <c r="I8550" s="62">
        <v>26912.853710948752</v>
      </c>
      <c r="J8550" s="63">
        <v>5.6371259132609142</v>
      </c>
      <c r="K8550" s="63">
        <v>5.9167919331537604</v>
      </c>
      <c r="L8550" s="63">
        <v>7.0089365085701099</v>
      </c>
      <c r="M8550" s="63">
        <v>6.2330645227186787</v>
      </c>
      <c r="N8550" s="63">
        <v>6.7623360451200352</v>
      </c>
      <c r="O8550" s="71">
        <v>6.468708101749761</v>
      </c>
    </row>
    <row r="8551" spans="2:15" outlineLevel="1" x14ac:dyDescent="0.25">
      <c r="B8551" s="65">
        <v>8542</v>
      </c>
      <c r="C8551" s="60">
        <v>0</v>
      </c>
      <c r="D8551" s="61">
        <v>1</v>
      </c>
      <c r="E8551" s="61">
        <v>1</v>
      </c>
      <c r="F8551" s="61">
        <v>1</v>
      </c>
      <c r="G8551" s="61">
        <v>0</v>
      </c>
      <c r="H8551" s="61">
        <v>1</v>
      </c>
      <c r="I8551" s="62">
        <v>28505.338935588516</v>
      </c>
      <c r="J8551" s="63">
        <v>5.4795989807854948</v>
      </c>
      <c r="K8551" s="63">
        <v>5.5506017149811431</v>
      </c>
      <c r="L8551" s="63">
        <v>6.8508563641012152</v>
      </c>
      <c r="M8551" s="63">
        <v>6.7226027259445633</v>
      </c>
      <c r="N8551" s="63">
        <v>6.8189729422863632</v>
      </c>
      <c r="O8551" s="71">
        <v>7.3221321303566</v>
      </c>
    </row>
    <row r="8552" spans="2:15" outlineLevel="1" x14ac:dyDescent="0.25">
      <c r="B8552" s="65">
        <v>8543</v>
      </c>
      <c r="C8552" s="60">
        <v>1</v>
      </c>
      <c r="D8552" s="61">
        <v>0</v>
      </c>
      <c r="E8552" s="61">
        <v>1</v>
      </c>
      <c r="F8552" s="61">
        <v>1</v>
      </c>
      <c r="G8552" s="61">
        <v>1</v>
      </c>
      <c r="H8552" s="61">
        <v>0</v>
      </c>
      <c r="I8552" s="62">
        <v>26154.711796339747</v>
      </c>
      <c r="J8552" s="63">
        <v>5.9012858608050696</v>
      </c>
      <c r="K8552" s="63">
        <v>5.1320465119829475</v>
      </c>
      <c r="L8552" s="63">
        <v>6.8777549796457089</v>
      </c>
      <c r="M8552" s="63">
        <v>6.3816029190239725</v>
      </c>
      <c r="N8552" s="63">
        <v>7.0671232647066597</v>
      </c>
      <c r="O8552" s="71">
        <v>6.3960277389031139</v>
      </c>
    </row>
    <row r="8553" spans="2:15" outlineLevel="1" x14ac:dyDescent="0.25">
      <c r="B8553" s="65">
        <v>8544</v>
      </c>
      <c r="C8553" s="60">
        <v>1</v>
      </c>
      <c r="D8553" s="61">
        <v>0</v>
      </c>
      <c r="E8553" s="61">
        <v>1</v>
      </c>
      <c r="F8553" s="61">
        <v>1</v>
      </c>
      <c r="G8553" s="61">
        <v>1</v>
      </c>
      <c r="H8553" s="61">
        <v>0</v>
      </c>
      <c r="I8553" s="62">
        <v>94036.78681866877</v>
      </c>
      <c r="J8553" s="63">
        <v>6.5544176767051461</v>
      </c>
      <c r="K8553" s="63">
        <v>5.1974201832863329</v>
      </c>
      <c r="L8553" s="63">
        <v>7.1610551268230722</v>
      </c>
      <c r="M8553" s="63">
        <v>6.8305889619278792</v>
      </c>
      <c r="N8553" s="63">
        <v>6.9435435521647264</v>
      </c>
      <c r="O8553" s="71">
        <v>6.1424346316573333</v>
      </c>
    </row>
    <row r="8554" spans="2:15" outlineLevel="1" x14ac:dyDescent="0.25">
      <c r="B8554" s="65">
        <v>8545</v>
      </c>
      <c r="C8554" s="60">
        <v>1</v>
      </c>
      <c r="D8554" s="61">
        <v>0</v>
      </c>
      <c r="E8554" s="61">
        <v>1</v>
      </c>
      <c r="F8554" s="61">
        <v>1</v>
      </c>
      <c r="G8554" s="61">
        <v>0</v>
      </c>
      <c r="H8554" s="61">
        <v>1</v>
      </c>
      <c r="I8554" s="62">
        <v>98153.590050170867</v>
      </c>
      <c r="J8554" s="63">
        <v>6.4780529007793248</v>
      </c>
      <c r="K8554" s="63">
        <v>6.0870525373963043</v>
      </c>
      <c r="L8554" s="63">
        <v>7.7861203548734563</v>
      </c>
      <c r="M8554" s="63">
        <v>7.0361849421472105</v>
      </c>
      <c r="N8554" s="63">
        <v>6.5500074916703399</v>
      </c>
      <c r="O8554" s="71">
        <v>6.7016003607496417</v>
      </c>
    </row>
    <row r="8555" spans="2:15" outlineLevel="1" x14ac:dyDescent="0.25">
      <c r="B8555" s="65">
        <v>8546</v>
      </c>
      <c r="C8555" s="60">
        <v>1</v>
      </c>
      <c r="D8555" s="61">
        <v>0</v>
      </c>
      <c r="E8555" s="61">
        <v>1</v>
      </c>
      <c r="F8555" s="61">
        <v>1</v>
      </c>
      <c r="G8555" s="61">
        <v>1</v>
      </c>
      <c r="H8555" s="61">
        <v>0</v>
      </c>
      <c r="I8555" s="62">
        <v>98129.058364428885</v>
      </c>
      <c r="J8555" s="63">
        <v>6.3949125798180617</v>
      </c>
      <c r="K8555" s="63">
        <v>5.7940304479052838</v>
      </c>
      <c r="L8555" s="63">
        <v>7.6277026265871335</v>
      </c>
      <c r="M8555" s="63">
        <v>6.5887391214016677</v>
      </c>
      <c r="N8555" s="63">
        <v>7.4112691751339144</v>
      </c>
      <c r="O8555" s="71">
        <v>6.9175770143337374</v>
      </c>
    </row>
    <row r="8556" spans="2:15" outlineLevel="1" x14ac:dyDescent="0.25">
      <c r="B8556" s="65">
        <v>8547</v>
      </c>
      <c r="C8556" s="60">
        <v>1</v>
      </c>
      <c r="D8556" s="61">
        <v>0</v>
      </c>
      <c r="E8556" s="61">
        <v>1</v>
      </c>
      <c r="F8556" s="61">
        <v>1</v>
      </c>
      <c r="G8556" s="61">
        <v>1</v>
      </c>
      <c r="H8556" s="61">
        <v>0</v>
      </c>
      <c r="I8556" s="62">
        <v>99707.299293713426</v>
      </c>
      <c r="J8556" s="63">
        <v>6.9158027177985701</v>
      </c>
      <c r="K8556" s="63">
        <v>4.2267919066523447</v>
      </c>
      <c r="L8556" s="63">
        <v>8.2201226061334864</v>
      </c>
      <c r="M8556" s="63">
        <v>8.7271096504644312</v>
      </c>
      <c r="N8556" s="63">
        <v>7.0277928897073387</v>
      </c>
      <c r="O8556" s="71">
        <v>6.3220971927230076</v>
      </c>
    </row>
    <row r="8557" spans="2:15" outlineLevel="1" x14ac:dyDescent="0.25">
      <c r="B8557" s="65">
        <v>8548</v>
      </c>
      <c r="C8557" s="60">
        <v>1</v>
      </c>
      <c r="D8557" s="61">
        <v>0</v>
      </c>
      <c r="E8557" s="61">
        <v>1</v>
      </c>
      <c r="F8557" s="61">
        <v>1</v>
      </c>
      <c r="G8557" s="61">
        <v>0</v>
      </c>
      <c r="H8557" s="61">
        <v>1</v>
      </c>
      <c r="I8557" s="62">
        <v>64220.704191771394</v>
      </c>
      <c r="J8557" s="63">
        <v>5.8036593871712734</v>
      </c>
      <c r="K8557" s="63">
        <v>5.5941426658884366</v>
      </c>
      <c r="L8557" s="63">
        <v>7.4797043667140874</v>
      </c>
      <c r="M8557" s="63">
        <v>6.7721996507668241</v>
      </c>
      <c r="N8557" s="63">
        <v>6.7184013981319755</v>
      </c>
      <c r="O8557" s="71">
        <v>6.8005053876538408</v>
      </c>
    </row>
    <row r="8558" spans="2:15" outlineLevel="1" x14ac:dyDescent="0.25">
      <c r="B8558" s="65">
        <v>8549</v>
      </c>
      <c r="C8558" s="60">
        <v>1</v>
      </c>
      <c r="D8558" s="61">
        <v>0</v>
      </c>
      <c r="E8558" s="61">
        <v>1</v>
      </c>
      <c r="F8558" s="61">
        <v>1</v>
      </c>
      <c r="G8558" s="61">
        <v>1</v>
      </c>
      <c r="H8558" s="61">
        <v>0</v>
      </c>
      <c r="I8558" s="62">
        <v>24032.025088472554</v>
      </c>
      <c r="J8558" s="63">
        <v>5.1520640234462061</v>
      </c>
      <c r="K8558" s="63">
        <v>4.9576868193334018</v>
      </c>
      <c r="L8558" s="63">
        <v>6.7445600059256128</v>
      </c>
      <c r="M8558" s="63">
        <v>6.9457818706963517</v>
      </c>
      <c r="N8558" s="63">
        <v>6.8370748728685964</v>
      </c>
      <c r="O8558" s="71">
        <v>6.216831785398198</v>
      </c>
    </row>
    <row r="8559" spans="2:15" outlineLevel="1" x14ac:dyDescent="0.25">
      <c r="B8559" s="65">
        <v>8550</v>
      </c>
      <c r="C8559" s="60">
        <v>0</v>
      </c>
      <c r="D8559" s="61">
        <v>1</v>
      </c>
      <c r="E8559" s="61">
        <v>1</v>
      </c>
      <c r="F8559" s="61">
        <v>1</v>
      </c>
      <c r="G8559" s="61">
        <v>1</v>
      </c>
      <c r="H8559" s="61">
        <v>0</v>
      </c>
      <c r="I8559" s="62">
        <v>31014.205598471744</v>
      </c>
      <c r="J8559" s="63">
        <v>5.7888637236969513</v>
      </c>
      <c r="K8559" s="63">
        <v>6.1417124564431376</v>
      </c>
      <c r="L8559" s="63">
        <v>6.3653227300973541</v>
      </c>
      <c r="M8559" s="63">
        <v>7.4093008886637106</v>
      </c>
      <c r="N8559" s="63">
        <v>6.8005435603362354</v>
      </c>
      <c r="O8559" s="71">
        <v>6.6573650012805894</v>
      </c>
    </row>
    <row r="8560" spans="2:15" outlineLevel="1" x14ac:dyDescent="0.25">
      <c r="B8560" s="65">
        <v>8551</v>
      </c>
      <c r="C8560" s="60">
        <v>0</v>
      </c>
      <c r="D8560" s="61">
        <v>1</v>
      </c>
      <c r="E8560" s="61">
        <v>1</v>
      </c>
      <c r="F8560" s="61">
        <v>1</v>
      </c>
      <c r="G8560" s="61">
        <v>0</v>
      </c>
      <c r="H8560" s="61">
        <v>1</v>
      </c>
      <c r="I8560" s="62">
        <v>79327.990832047406</v>
      </c>
      <c r="J8560" s="63">
        <v>6.3945036804836271</v>
      </c>
      <c r="K8560" s="63">
        <v>6.7473947771248763</v>
      </c>
      <c r="L8560" s="63">
        <v>6.1833697355925255</v>
      </c>
      <c r="M8560" s="63">
        <v>7.5228856008127831</v>
      </c>
      <c r="N8560" s="63">
        <v>6.1716835791429432</v>
      </c>
      <c r="O8560" s="71">
        <v>7.2756673215593608</v>
      </c>
    </row>
    <row r="8561" spans="2:15" outlineLevel="1" x14ac:dyDescent="0.25">
      <c r="B8561" s="65">
        <v>8552</v>
      </c>
      <c r="C8561" s="60">
        <v>1</v>
      </c>
      <c r="D8561" s="61">
        <v>0</v>
      </c>
      <c r="E8561" s="61">
        <v>1</v>
      </c>
      <c r="F8561" s="61">
        <v>1</v>
      </c>
      <c r="G8561" s="61">
        <v>1</v>
      </c>
      <c r="H8561" s="61">
        <v>0</v>
      </c>
      <c r="I8561" s="62">
        <v>91612.950115778425</v>
      </c>
      <c r="J8561" s="63">
        <v>6.1641094286174836</v>
      </c>
      <c r="K8561" s="63">
        <v>4.3377224830375187</v>
      </c>
      <c r="L8561" s="63">
        <v>7.4218121848675169</v>
      </c>
      <c r="M8561" s="63">
        <v>6.6230962845897361</v>
      </c>
      <c r="N8561" s="63">
        <v>7.1861097738552129</v>
      </c>
      <c r="O8561" s="71">
        <v>6.5607074037019659</v>
      </c>
    </row>
    <row r="8562" spans="2:15" outlineLevel="1" x14ac:dyDescent="0.25">
      <c r="B8562" s="65">
        <v>8553</v>
      </c>
      <c r="C8562" s="60">
        <v>1</v>
      </c>
      <c r="D8562" s="61">
        <v>0</v>
      </c>
      <c r="E8562" s="61">
        <v>1</v>
      </c>
      <c r="F8562" s="61">
        <v>1</v>
      </c>
      <c r="G8562" s="61">
        <v>1</v>
      </c>
      <c r="H8562" s="61">
        <v>0</v>
      </c>
      <c r="I8562" s="62">
        <v>76315.468910170137</v>
      </c>
      <c r="J8562" s="63">
        <v>5.3459132248484424</v>
      </c>
      <c r="K8562" s="63">
        <v>5.3280322877290542</v>
      </c>
      <c r="L8562" s="63">
        <v>6.0545343632353683</v>
      </c>
      <c r="M8562" s="63">
        <v>8.8799847193466803</v>
      </c>
      <c r="N8562" s="63">
        <v>6.8087093851520066</v>
      </c>
      <c r="O8562" s="71">
        <v>6.7203513142344908</v>
      </c>
    </row>
    <row r="8563" spans="2:15" outlineLevel="1" x14ac:dyDescent="0.25">
      <c r="B8563" s="65">
        <v>8554</v>
      </c>
      <c r="C8563" s="60">
        <v>1</v>
      </c>
      <c r="D8563" s="61">
        <v>0</v>
      </c>
      <c r="E8563" s="61">
        <v>1</v>
      </c>
      <c r="F8563" s="61">
        <v>1</v>
      </c>
      <c r="G8563" s="61">
        <v>0</v>
      </c>
      <c r="H8563" s="61">
        <v>1</v>
      </c>
      <c r="I8563" s="62">
        <v>98915.694000895266</v>
      </c>
      <c r="J8563" s="63">
        <v>6.4000990849874082</v>
      </c>
      <c r="K8563" s="63">
        <v>5.2873924896852476</v>
      </c>
      <c r="L8563" s="63">
        <v>6.6075281035556381</v>
      </c>
      <c r="M8563" s="63">
        <v>8.7136128020909727</v>
      </c>
      <c r="N8563" s="63">
        <v>6.4081314516337207</v>
      </c>
      <c r="O8563" s="71">
        <v>6.9489971398803707</v>
      </c>
    </row>
    <row r="8564" spans="2:15" outlineLevel="1" x14ac:dyDescent="0.25">
      <c r="B8564" s="65">
        <v>8555</v>
      </c>
      <c r="C8564" s="60">
        <v>1</v>
      </c>
      <c r="D8564" s="61">
        <v>0</v>
      </c>
      <c r="E8564" s="61">
        <v>1</v>
      </c>
      <c r="F8564" s="61">
        <v>1</v>
      </c>
      <c r="G8564" s="61">
        <v>1</v>
      </c>
      <c r="H8564" s="61">
        <v>0</v>
      </c>
      <c r="I8564" s="62">
        <v>94801.022545299871</v>
      </c>
      <c r="J8564" s="63">
        <v>5.9212912793355361</v>
      </c>
      <c r="K8564" s="63">
        <v>5.4371491046794755</v>
      </c>
      <c r="L8564" s="63">
        <v>7.2026864272808551</v>
      </c>
      <c r="M8564" s="63">
        <v>6.968024108596965</v>
      </c>
      <c r="N8564" s="63">
        <v>7.1510016945688992</v>
      </c>
      <c r="O8564" s="71">
        <v>6.543535475988234</v>
      </c>
    </row>
    <row r="8565" spans="2:15" outlineLevel="1" x14ac:dyDescent="0.25">
      <c r="B8565" s="65">
        <v>8556</v>
      </c>
      <c r="C8565" s="60">
        <v>1</v>
      </c>
      <c r="D8565" s="61">
        <v>0</v>
      </c>
      <c r="E8565" s="61">
        <v>1</v>
      </c>
      <c r="F8565" s="61">
        <v>1</v>
      </c>
      <c r="G8565" s="61">
        <v>1</v>
      </c>
      <c r="H8565" s="61">
        <v>0</v>
      </c>
      <c r="I8565" s="62">
        <v>92239.698986798248</v>
      </c>
      <c r="J8565" s="63">
        <v>5.6865215839787622</v>
      </c>
      <c r="K8565" s="63">
        <v>4.9254341194650166</v>
      </c>
      <c r="L8565" s="63">
        <v>8.0752166445475293</v>
      </c>
      <c r="M8565" s="63">
        <v>6.1852705973617352</v>
      </c>
      <c r="N8565" s="63">
        <v>7.2819635221674908</v>
      </c>
      <c r="O8565" s="71">
        <v>6.7112568348230308</v>
      </c>
    </row>
    <row r="8566" spans="2:15" outlineLevel="1" x14ac:dyDescent="0.25">
      <c r="B8566" s="65">
        <v>8557</v>
      </c>
      <c r="C8566" s="60">
        <v>1</v>
      </c>
      <c r="D8566" s="61">
        <v>0</v>
      </c>
      <c r="E8566" s="61">
        <v>1</v>
      </c>
      <c r="F8566" s="61">
        <v>1</v>
      </c>
      <c r="G8566" s="61">
        <v>0</v>
      </c>
      <c r="H8566" s="61">
        <v>1</v>
      </c>
      <c r="I8566" s="62">
        <v>94050.394882695036</v>
      </c>
      <c r="J8566" s="63">
        <v>6.8624951366981408</v>
      </c>
      <c r="K8566" s="63">
        <v>4.9088873565826701</v>
      </c>
      <c r="L8566" s="63">
        <v>6.6327529456498784</v>
      </c>
      <c r="M8566" s="63">
        <v>7.1022927917489955</v>
      </c>
      <c r="N8566" s="63">
        <v>6.5214091912846852</v>
      </c>
      <c r="O8566" s="71">
        <v>6.6298667771421966</v>
      </c>
    </row>
    <row r="8567" spans="2:15" outlineLevel="1" x14ac:dyDescent="0.25">
      <c r="B8567" s="65">
        <v>8558</v>
      </c>
      <c r="C8567" s="60">
        <v>1</v>
      </c>
      <c r="D8567" s="61">
        <v>0</v>
      </c>
      <c r="E8567" s="61">
        <v>1</v>
      </c>
      <c r="F8567" s="61">
        <v>1</v>
      </c>
      <c r="G8567" s="61">
        <v>0</v>
      </c>
      <c r="H8567" s="61">
        <v>1</v>
      </c>
      <c r="I8567" s="62">
        <v>79808.769539721266</v>
      </c>
      <c r="J8567" s="63">
        <v>5.6144272698362974</v>
      </c>
      <c r="K8567" s="63">
        <v>5.3461319542244246</v>
      </c>
      <c r="L8567" s="63">
        <v>6.6503507211913071</v>
      </c>
      <c r="M8567" s="63">
        <v>8.9600710838041486</v>
      </c>
      <c r="N8567" s="63">
        <v>6.6932304255623718</v>
      </c>
      <c r="O8567" s="71">
        <v>7.6296210023336117</v>
      </c>
    </row>
    <row r="8568" spans="2:15" outlineLevel="1" x14ac:dyDescent="0.25">
      <c r="B8568" s="65">
        <v>8559</v>
      </c>
      <c r="C8568" s="60">
        <v>1</v>
      </c>
      <c r="D8568" s="61">
        <v>0</v>
      </c>
      <c r="E8568" s="61">
        <v>1</v>
      </c>
      <c r="F8568" s="61">
        <v>1</v>
      </c>
      <c r="G8568" s="61">
        <v>1</v>
      </c>
      <c r="H8568" s="61">
        <v>0</v>
      </c>
      <c r="I8568" s="62">
        <v>97095.380849417037</v>
      </c>
      <c r="J8568" s="63">
        <v>6.6737275398754559</v>
      </c>
      <c r="K8568" s="63">
        <v>5.1292741457288695</v>
      </c>
      <c r="L8568" s="63">
        <v>7.3764951705541693</v>
      </c>
      <c r="M8568" s="63">
        <v>7.0844748247891607</v>
      </c>
      <c r="N8568" s="63">
        <v>7.0571143114383581</v>
      </c>
      <c r="O8568" s="71">
        <v>6.907745376818502</v>
      </c>
    </row>
    <row r="8569" spans="2:15" outlineLevel="1" x14ac:dyDescent="0.25">
      <c r="B8569" s="65">
        <v>8560</v>
      </c>
      <c r="C8569" s="60">
        <v>1</v>
      </c>
      <c r="D8569" s="61">
        <v>0</v>
      </c>
      <c r="E8569" s="61">
        <v>1</v>
      </c>
      <c r="F8569" s="61">
        <v>1</v>
      </c>
      <c r="G8569" s="61">
        <v>1</v>
      </c>
      <c r="H8569" s="61">
        <v>0</v>
      </c>
      <c r="I8569" s="62">
        <v>99356.91482706384</v>
      </c>
      <c r="J8569" s="63">
        <v>6.8866308157775569</v>
      </c>
      <c r="K8569" s="63">
        <v>5.3329026467421183</v>
      </c>
      <c r="L8569" s="63">
        <v>6.6966430407408515</v>
      </c>
      <c r="M8569" s="63">
        <v>7.6852569836205076</v>
      </c>
      <c r="N8569" s="63">
        <v>7.1404919420509385</v>
      </c>
      <c r="O8569" s="71">
        <v>6.9342215419030051</v>
      </c>
    </row>
    <row r="8570" spans="2:15" outlineLevel="1" x14ac:dyDescent="0.25">
      <c r="B8570" s="65">
        <v>8561</v>
      </c>
      <c r="C8570" s="60">
        <v>1</v>
      </c>
      <c r="D8570" s="61">
        <v>0</v>
      </c>
      <c r="E8570" s="61">
        <v>1</v>
      </c>
      <c r="F8570" s="61">
        <v>1</v>
      </c>
      <c r="G8570" s="61">
        <v>0</v>
      </c>
      <c r="H8570" s="61">
        <v>1</v>
      </c>
      <c r="I8570" s="62">
        <v>80313.248336650548</v>
      </c>
      <c r="J8570" s="63">
        <v>6.5957570233492451</v>
      </c>
      <c r="K8570" s="63">
        <v>4.5421192197640492</v>
      </c>
      <c r="L8570" s="63">
        <v>6.3942760194433523</v>
      </c>
      <c r="M8570" s="63">
        <v>8.612258290622206</v>
      </c>
      <c r="N8570" s="63">
        <v>7.4289060641681326</v>
      </c>
      <c r="O8570" s="71">
        <v>7.4852239912071905</v>
      </c>
    </row>
    <row r="8571" spans="2:15" outlineLevel="1" x14ac:dyDescent="0.25">
      <c r="B8571" s="65">
        <v>8562</v>
      </c>
      <c r="C8571" s="60">
        <v>0</v>
      </c>
      <c r="D8571" s="61">
        <v>1</v>
      </c>
      <c r="E8571" s="61">
        <v>1</v>
      </c>
      <c r="F8571" s="61">
        <v>1</v>
      </c>
      <c r="G8571" s="61">
        <v>0</v>
      </c>
      <c r="H8571" s="61">
        <v>1</v>
      </c>
      <c r="I8571" s="62">
        <v>28484.430031571959</v>
      </c>
      <c r="J8571" s="63">
        <v>5.4033316068025341</v>
      </c>
      <c r="K8571" s="63">
        <v>6.1452090226267018</v>
      </c>
      <c r="L8571" s="63">
        <v>6.7947972113548136</v>
      </c>
      <c r="M8571" s="63">
        <v>6.2423476025397004</v>
      </c>
      <c r="N8571" s="63">
        <v>6.7014743419774527</v>
      </c>
      <c r="O8571" s="71">
        <v>7.4048878411615497</v>
      </c>
    </row>
    <row r="8572" spans="2:15" outlineLevel="1" x14ac:dyDescent="0.25">
      <c r="B8572" s="65">
        <v>8563</v>
      </c>
      <c r="C8572" s="60">
        <v>1</v>
      </c>
      <c r="D8572" s="61">
        <v>0</v>
      </c>
      <c r="E8572" s="61">
        <v>1</v>
      </c>
      <c r="F8572" s="61">
        <v>1</v>
      </c>
      <c r="G8572" s="61">
        <v>1</v>
      </c>
      <c r="H8572" s="61">
        <v>0</v>
      </c>
      <c r="I8572" s="62">
        <v>60838.0734867383</v>
      </c>
      <c r="J8572" s="63">
        <v>5.6452282581221409</v>
      </c>
      <c r="K8572" s="63">
        <v>5.1079780069403604</v>
      </c>
      <c r="L8572" s="63">
        <v>7.8231769184273441</v>
      </c>
      <c r="M8572" s="63">
        <v>6.3095946700969066</v>
      </c>
      <c r="N8572" s="63">
        <v>6.8395948451546982</v>
      </c>
      <c r="O8572" s="71">
        <v>6.3610671434329396</v>
      </c>
    </row>
    <row r="8573" spans="2:15" outlineLevel="1" x14ac:dyDescent="0.25">
      <c r="B8573" s="65">
        <v>8564</v>
      </c>
      <c r="C8573" s="60">
        <v>1</v>
      </c>
      <c r="D8573" s="61">
        <v>0</v>
      </c>
      <c r="E8573" s="61">
        <v>1</v>
      </c>
      <c r="F8573" s="61">
        <v>1</v>
      </c>
      <c r="G8573" s="61">
        <v>0</v>
      </c>
      <c r="H8573" s="61">
        <v>1</v>
      </c>
      <c r="I8573" s="62">
        <v>98418.794030730947</v>
      </c>
      <c r="J8573" s="63">
        <v>6.1790081172032068</v>
      </c>
      <c r="K8573" s="63">
        <v>4.9507648870356613</v>
      </c>
      <c r="L8573" s="63">
        <v>7.6309519715950263</v>
      </c>
      <c r="M8573" s="63">
        <v>8.0638784989916843</v>
      </c>
      <c r="N8573" s="63">
        <v>6.816203672246905</v>
      </c>
      <c r="O8573" s="71">
        <v>7.2172319302518124</v>
      </c>
    </row>
    <row r="8574" spans="2:15" outlineLevel="1" x14ac:dyDescent="0.25">
      <c r="B8574" s="65">
        <v>8565</v>
      </c>
      <c r="C8574" s="60">
        <v>1</v>
      </c>
      <c r="D8574" s="61">
        <v>0</v>
      </c>
      <c r="E8574" s="61">
        <v>1</v>
      </c>
      <c r="F8574" s="61">
        <v>1</v>
      </c>
      <c r="G8574" s="61">
        <v>0</v>
      </c>
      <c r="H8574" s="61">
        <v>1</v>
      </c>
      <c r="I8574" s="62">
        <v>27353.030025119137</v>
      </c>
      <c r="J8574" s="63">
        <v>6.5163336256917841</v>
      </c>
      <c r="K8574" s="63">
        <v>4.8111035972716145</v>
      </c>
      <c r="L8574" s="63">
        <v>6.4476948047940477</v>
      </c>
      <c r="M8574" s="63">
        <v>6.807477700523858</v>
      </c>
      <c r="N8574" s="63">
        <v>6.6447733882455466</v>
      </c>
      <c r="O8574" s="71">
        <v>6.8064731202488487</v>
      </c>
    </row>
    <row r="8575" spans="2:15" outlineLevel="1" x14ac:dyDescent="0.25">
      <c r="B8575" s="65">
        <v>8566</v>
      </c>
      <c r="C8575" s="60">
        <v>1</v>
      </c>
      <c r="D8575" s="61">
        <v>0</v>
      </c>
      <c r="E8575" s="61">
        <v>1</v>
      </c>
      <c r="F8575" s="61">
        <v>1</v>
      </c>
      <c r="G8575" s="61">
        <v>1</v>
      </c>
      <c r="H8575" s="61">
        <v>0</v>
      </c>
      <c r="I8575" s="62">
        <v>25804.434779898947</v>
      </c>
      <c r="J8575" s="63">
        <v>5.4974312044997884</v>
      </c>
      <c r="K8575" s="63">
        <v>4.5268608569381819</v>
      </c>
      <c r="L8575" s="63">
        <v>6.8813884301152353</v>
      </c>
      <c r="M8575" s="63">
        <v>7.1764086468076327</v>
      </c>
      <c r="N8575" s="63">
        <v>7.080629035322743</v>
      </c>
      <c r="O8575" s="71">
        <v>6.5161635096545982</v>
      </c>
    </row>
    <row r="8576" spans="2:15" outlineLevel="1" x14ac:dyDescent="0.25">
      <c r="B8576" s="65">
        <v>8567</v>
      </c>
      <c r="C8576" s="60">
        <v>0</v>
      </c>
      <c r="D8576" s="61">
        <v>1</v>
      </c>
      <c r="E8576" s="61">
        <v>1</v>
      </c>
      <c r="F8576" s="61">
        <v>1</v>
      </c>
      <c r="G8576" s="61">
        <v>1</v>
      </c>
      <c r="H8576" s="61">
        <v>0</v>
      </c>
      <c r="I8576" s="62">
        <v>99168.918863927334</v>
      </c>
      <c r="J8576" s="63">
        <v>6.1021486506777567</v>
      </c>
      <c r="K8576" s="63">
        <v>6.5235299238090629</v>
      </c>
      <c r="L8576" s="63">
        <v>7.0951261436510196</v>
      </c>
      <c r="M8576" s="63">
        <v>6.9987168696162616</v>
      </c>
      <c r="N8576" s="63">
        <v>7.0715576021372293</v>
      </c>
      <c r="O8576" s="71">
        <v>6.9542682582194173</v>
      </c>
    </row>
    <row r="8577" spans="2:15" outlineLevel="1" x14ac:dyDescent="0.25">
      <c r="B8577" s="65">
        <v>8568</v>
      </c>
      <c r="C8577" s="60">
        <v>0</v>
      </c>
      <c r="D8577" s="61">
        <v>1</v>
      </c>
      <c r="E8577" s="61">
        <v>1</v>
      </c>
      <c r="F8577" s="61">
        <v>1</v>
      </c>
      <c r="G8577" s="61">
        <v>0</v>
      </c>
      <c r="H8577" s="61">
        <v>1</v>
      </c>
      <c r="I8577" s="62">
        <v>28678.638744081385</v>
      </c>
      <c r="J8577" s="63">
        <v>5.8281021671502291</v>
      </c>
      <c r="K8577" s="63">
        <v>5.8823372823320117</v>
      </c>
      <c r="L8577" s="63">
        <v>7.1049830654750998</v>
      </c>
      <c r="M8577" s="63">
        <v>6.5173461295733262</v>
      </c>
      <c r="N8577" s="63">
        <v>6.5673287151114383</v>
      </c>
      <c r="O8577" s="71">
        <v>6.8796852256468259</v>
      </c>
    </row>
    <row r="8578" spans="2:15" outlineLevel="1" x14ac:dyDescent="0.25">
      <c r="B8578" s="65">
        <v>8569</v>
      </c>
      <c r="C8578" s="60">
        <v>1</v>
      </c>
      <c r="D8578" s="61">
        <v>0</v>
      </c>
      <c r="E8578" s="61">
        <v>1</v>
      </c>
      <c r="F8578" s="61">
        <v>1</v>
      </c>
      <c r="G8578" s="61">
        <v>1</v>
      </c>
      <c r="H8578" s="61">
        <v>0</v>
      </c>
      <c r="I8578" s="62">
        <v>92732.849658968029</v>
      </c>
      <c r="J8578" s="63">
        <v>6.0488724820857733</v>
      </c>
      <c r="K8578" s="63">
        <v>4.4473939696042093</v>
      </c>
      <c r="L8578" s="63">
        <v>8.3309965340774674</v>
      </c>
      <c r="M8578" s="63">
        <v>6.3102433102684117</v>
      </c>
      <c r="N8578" s="63">
        <v>7.1823176266435667</v>
      </c>
      <c r="O8578" s="71">
        <v>6.9213952315330847</v>
      </c>
    </row>
    <row r="8579" spans="2:15" outlineLevel="1" x14ac:dyDescent="0.25">
      <c r="B8579" s="65">
        <v>8570</v>
      </c>
      <c r="C8579" s="60">
        <v>1</v>
      </c>
      <c r="D8579" s="61">
        <v>0</v>
      </c>
      <c r="E8579" s="61">
        <v>1</v>
      </c>
      <c r="F8579" s="61">
        <v>1</v>
      </c>
      <c r="G8579" s="61">
        <v>1</v>
      </c>
      <c r="H8579" s="61">
        <v>0</v>
      </c>
      <c r="I8579" s="62">
        <v>96986.084880280891</v>
      </c>
      <c r="J8579" s="63">
        <v>6.3311041310165148</v>
      </c>
      <c r="K8579" s="63">
        <v>5.3692837315470339</v>
      </c>
      <c r="L8579" s="63">
        <v>7.7202930001655341</v>
      </c>
      <c r="M8579" s="63">
        <v>7.4995017822587275</v>
      </c>
      <c r="N8579" s="63">
        <v>6.7540512361508549</v>
      </c>
      <c r="O8579" s="71">
        <v>6.5281184093496849</v>
      </c>
    </row>
    <row r="8580" spans="2:15" outlineLevel="1" x14ac:dyDescent="0.25">
      <c r="B8580" s="65">
        <v>8571</v>
      </c>
      <c r="C8580" s="60">
        <v>1</v>
      </c>
      <c r="D8580" s="61">
        <v>0</v>
      </c>
      <c r="E8580" s="61">
        <v>1</v>
      </c>
      <c r="F8580" s="61">
        <v>1</v>
      </c>
      <c r="G8580" s="61">
        <v>1</v>
      </c>
      <c r="H8580" s="61">
        <v>0</v>
      </c>
      <c r="I8580" s="62">
        <v>76002.384263938438</v>
      </c>
      <c r="J8580" s="63">
        <v>5.6739940315032502</v>
      </c>
      <c r="K8580" s="63">
        <v>5.0971112497403741</v>
      </c>
      <c r="L8580" s="63">
        <v>6.9587418340755187</v>
      </c>
      <c r="M8580" s="63">
        <v>7.8586917745379905</v>
      </c>
      <c r="N8580" s="63">
        <v>7.2373110212886367</v>
      </c>
      <c r="O8580" s="71">
        <v>6.7610214092479666</v>
      </c>
    </row>
    <row r="8581" spans="2:15" outlineLevel="1" x14ac:dyDescent="0.25">
      <c r="B8581" s="65">
        <v>8572</v>
      </c>
      <c r="C8581" s="60">
        <v>0</v>
      </c>
      <c r="D8581" s="61">
        <v>1</v>
      </c>
      <c r="E8581" s="61">
        <v>1</v>
      </c>
      <c r="F8581" s="61">
        <v>1</v>
      </c>
      <c r="G8581" s="61">
        <v>0</v>
      </c>
      <c r="H8581" s="61">
        <v>1</v>
      </c>
      <c r="I8581" s="62">
        <v>61508.641836881841</v>
      </c>
      <c r="J8581" s="63">
        <v>5.4510619236011353</v>
      </c>
      <c r="K8581" s="63">
        <v>5.47246422063452</v>
      </c>
      <c r="L8581" s="63">
        <v>7.6866544811809616</v>
      </c>
      <c r="M8581" s="63">
        <v>6.3717293245503139</v>
      </c>
      <c r="N8581" s="63">
        <v>6.5953725998866553</v>
      </c>
      <c r="O8581" s="71">
        <v>6.7145299877758102</v>
      </c>
    </row>
    <row r="8582" spans="2:15" outlineLevel="1" x14ac:dyDescent="0.25">
      <c r="B8582" s="65">
        <v>8573</v>
      </c>
      <c r="C8582" s="60">
        <v>1</v>
      </c>
      <c r="D8582" s="61">
        <v>0</v>
      </c>
      <c r="E8582" s="61">
        <v>1</v>
      </c>
      <c r="F8582" s="61">
        <v>1</v>
      </c>
      <c r="G8582" s="61">
        <v>0</v>
      </c>
      <c r="H8582" s="61">
        <v>1</v>
      </c>
      <c r="I8582" s="62">
        <v>101598.94495266122</v>
      </c>
      <c r="J8582" s="63">
        <v>7.0368318709427511</v>
      </c>
      <c r="K8582" s="63">
        <v>5.6634219315734047</v>
      </c>
      <c r="L8582" s="63">
        <v>6.4261844868488334</v>
      </c>
      <c r="M8582" s="63">
        <v>8.5958715801288257</v>
      </c>
      <c r="N8582" s="63">
        <v>6.4664699463207889</v>
      </c>
      <c r="O8582" s="71">
        <v>7.0546138997796923</v>
      </c>
    </row>
    <row r="8583" spans="2:15" outlineLevel="1" x14ac:dyDescent="0.25">
      <c r="B8583" s="65">
        <v>8574</v>
      </c>
      <c r="C8583" s="60">
        <v>0</v>
      </c>
      <c r="D8583" s="61">
        <v>1</v>
      </c>
      <c r="E8583" s="61">
        <v>1</v>
      </c>
      <c r="F8583" s="61">
        <v>1</v>
      </c>
      <c r="G8583" s="61">
        <v>1</v>
      </c>
      <c r="H8583" s="61">
        <v>0</v>
      </c>
      <c r="I8583" s="62">
        <v>100008.8855460315</v>
      </c>
      <c r="J8583" s="63">
        <v>5.5702087625715091</v>
      </c>
      <c r="K8583" s="63">
        <v>5.8521016165108755</v>
      </c>
      <c r="L8583" s="63">
        <v>7.3989250487006331</v>
      </c>
      <c r="M8583" s="63">
        <v>8.5544472415853328</v>
      </c>
      <c r="N8583" s="63">
        <v>7.0562751697608475</v>
      </c>
      <c r="O8583" s="71">
        <v>6.6899600800562826</v>
      </c>
    </row>
    <row r="8584" spans="2:15" outlineLevel="1" x14ac:dyDescent="0.25">
      <c r="B8584" s="65">
        <v>8575</v>
      </c>
      <c r="C8584" s="60">
        <v>0</v>
      </c>
      <c r="D8584" s="61">
        <v>1</v>
      </c>
      <c r="E8584" s="61">
        <v>1</v>
      </c>
      <c r="F8584" s="61">
        <v>1</v>
      </c>
      <c r="G8584" s="61">
        <v>0</v>
      </c>
      <c r="H8584" s="61">
        <v>1</v>
      </c>
      <c r="I8584" s="62">
        <v>98325.836448566566</v>
      </c>
      <c r="J8584" s="63">
        <v>5.7088276654223238</v>
      </c>
      <c r="K8584" s="63">
        <v>5.9438215033641359</v>
      </c>
      <c r="L8584" s="63">
        <v>7.3009757342442922</v>
      </c>
      <c r="M8584" s="63">
        <v>8.6212957971513546</v>
      </c>
      <c r="N8584" s="63">
        <v>6.1443455880070692</v>
      </c>
      <c r="O8584" s="71">
        <v>6.6312698407585948</v>
      </c>
    </row>
    <row r="8585" spans="2:15" outlineLevel="1" x14ac:dyDescent="0.25">
      <c r="B8585" s="65">
        <v>8576</v>
      </c>
      <c r="C8585" s="60">
        <v>1</v>
      </c>
      <c r="D8585" s="61">
        <v>0</v>
      </c>
      <c r="E8585" s="61">
        <v>1</v>
      </c>
      <c r="F8585" s="61">
        <v>1</v>
      </c>
      <c r="G8585" s="61">
        <v>1</v>
      </c>
      <c r="H8585" s="61">
        <v>0</v>
      </c>
      <c r="I8585" s="62">
        <v>61594.449732690788</v>
      </c>
      <c r="J8585" s="63">
        <v>6.1464399591793901</v>
      </c>
      <c r="K8585" s="63">
        <v>4.9557351292753289</v>
      </c>
      <c r="L8585" s="63">
        <v>7.5283411591394991</v>
      </c>
      <c r="M8585" s="63">
        <v>6.6399579198662497</v>
      </c>
      <c r="N8585" s="63">
        <v>6.5001948665883891</v>
      </c>
      <c r="O8585" s="71">
        <v>6.4148427153733856</v>
      </c>
    </row>
    <row r="8586" spans="2:15" outlineLevel="1" x14ac:dyDescent="0.25">
      <c r="B8586" s="65">
        <v>8577</v>
      </c>
      <c r="C8586" s="60">
        <v>1</v>
      </c>
      <c r="D8586" s="61">
        <v>0</v>
      </c>
      <c r="E8586" s="61">
        <v>1</v>
      </c>
      <c r="F8586" s="61">
        <v>1</v>
      </c>
      <c r="G8586" s="61">
        <v>1</v>
      </c>
      <c r="H8586" s="61">
        <v>0</v>
      </c>
      <c r="I8586" s="62">
        <v>95957.765458330032</v>
      </c>
      <c r="J8586" s="63">
        <v>6.6345884320681838</v>
      </c>
      <c r="K8586" s="63">
        <v>4.969667735353763</v>
      </c>
      <c r="L8586" s="63">
        <v>7.7236898191313035</v>
      </c>
      <c r="M8586" s="63">
        <v>6.2184845283692347</v>
      </c>
      <c r="N8586" s="63">
        <v>7.4770514241601171</v>
      </c>
      <c r="O8586" s="71">
        <v>7.1107215252490166</v>
      </c>
    </row>
    <row r="8587" spans="2:15" outlineLevel="1" x14ac:dyDescent="0.25">
      <c r="B8587" s="65">
        <v>8578</v>
      </c>
      <c r="C8587" s="60">
        <v>1</v>
      </c>
      <c r="D8587" s="61">
        <v>0</v>
      </c>
      <c r="E8587" s="61">
        <v>1</v>
      </c>
      <c r="F8587" s="61">
        <v>1</v>
      </c>
      <c r="G8587" s="61">
        <v>0</v>
      </c>
      <c r="H8587" s="61">
        <v>1</v>
      </c>
      <c r="I8587" s="62">
        <v>94679.263577314399</v>
      </c>
      <c r="J8587" s="63">
        <v>6.0991749587056336</v>
      </c>
      <c r="K8587" s="63">
        <v>4.7417107670111527</v>
      </c>
      <c r="L8587" s="63">
        <v>7.3404316827221932</v>
      </c>
      <c r="M8587" s="63">
        <v>7.7284377033863656</v>
      </c>
      <c r="N8587" s="63">
        <v>6.5691692519002833</v>
      </c>
      <c r="O8587" s="71">
        <v>6.7925926507252044</v>
      </c>
    </row>
    <row r="8588" spans="2:15" outlineLevel="1" x14ac:dyDescent="0.25">
      <c r="B8588" s="65">
        <v>8579</v>
      </c>
      <c r="C8588" s="60">
        <v>1</v>
      </c>
      <c r="D8588" s="61">
        <v>0</v>
      </c>
      <c r="E8588" s="61">
        <v>1</v>
      </c>
      <c r="F8588" s="61">
        <v>1</v>
      </c>
      <c r="G8588" s="61">
        <v>1</v>
      </c>
      <c r="H8588" s="61">
        <v>0</v>
      </c>
      <c r="I8588" s="62">
        <v>104043.88345964137</v>
      </c>
      <c r="J8588" s="63">
        <v>6.8415516938477534</v>
      </c>
      <c r="K8588" s="63">
        <v>4.9665221028212532</v>
      </c>
      <c r="L8588" s="63">
        <v>7.4804439194855981</v>
      </c>
      <c r="M8588" s="63">
        <v>8.8971774583388274</v>
      </c>
      <c r="N8588" s="63">
        <v>7.5132304760216657</v>
      </c>
      <c r="O8588" s="71">
        <v>7.1097429056606192</v>
      </c>
    </row>
    <row r="8589" spans="2:15" outlineLevel="1" x14ac:dyDescent="0.25">
      <c r="B8589" s="65">
        <v>8580</v>
      </c>
      <c r="C8589" s="60">
        <v>1</v>
      </c>
      <c r="D8589" s="61">
        <v>0</v>
      </c>
      <c r="E8589" s="61">
        <v>1</v>
      </c>
      <c r="F8589" s="61">
        <v>1</v>
      </c>
      <c r="G8589" s="61">
        <v>1</v>
      </c>
      <c r="H8589" s="61">
        <v>0</v>
      </c>
      <c r="I8589" s="62">
        <v>78763.786159636744</v>
      </c>
      <c r="J8589" s="63">
        <v>5.6662977604553575</v>
      </c>
      <c r="K8589" s="63">
        <v>5.4012488494867315</v>
      </c>
      <c r="L8589" s="63">
        <v>6.3089605629119214</v>
      </c>
      <c r="M8589" s="63">
        <v>8.5139772227669308</v>
      </c>
      <c r="N8589" s="63">
        <v>7.4611559760576247</v>
      </c>
      <c r="O8589" s="71">
        <v>6.9135415274555729</v>
      </c>
    </row>
    <row r="8590" spans="2:15" outlineLevel="1" x14ac:dyDescent="0.25">
      <c r="B8590" s="65">
        <v>8581</v>
      </c>
      <c r="C8590" s="60">
        <v>0</v>
      </c>
      <c r="D8590" s="61">
        <v>1</v>
      </c>
      <c r="E8590" s="61">
        <v>1</v>
      </c>
      <c r="F8590" s="61">
        <v>1</v>
      </c>
      <c r="G8590" s="61">
        <v>1</v>
      </c>
      <c r="H8590" s="61">
        <v>0</v>
      </c>
      <c r="I8590" s="62">
        <v>80671.584541719058</v>
      </c>
      <c r="J8590" s="63">
        <v>5.4785984649418511</v>
      </c>
      <c r="K8590" s="63">
        <v>6.0107036239589142</v>
      </c>
      <c r="L8590" s="63">
        <v>6.6952346890984451</v>
      </c>
      <c r="M8590" s="63">
        <v>8.6600999027308472</v>
      </c>
      <c r="N8590" s="63">
        <v>7.2245887003264277</v>
      </c>
      <c r="O8590" s="71">
        <v>7.0239561593008535</v>
      </c>
    </row>
    <row r="8591" spans="2:15" outlineLevel="1" x14ac:dyDescent="0.25">
      <c r="B8591" s="65">
        <v>8582</v>
      </c>
      <c r="C8591" s="60">
        <v>1</v>
      </c>
      <c r="D8591" s="61">
        <v>0</v>
      </c>
      <c r="E8591" s="61">
        <v>1</v>
      </c>
      <c r="F8591" s="61">
        <v>1</v>
      </c>
      <c r="G8591" s="61">
        <v>1</v>
      </c>
      <c r="H8591" s="61">
        <v>0</v>
      </c>
      <c r="I8591" s="62">
        <v>97404.71332294977</v>
      </c>
      <c r="J8591" s="63">
        <v>6.0064605912551272</v>
      </c>
      <c r="K8591" s="63">
        <v>5.6381048615755134</v>
      </c>
      <c r="L8591" s="63">
        <v>7.2506774342505311</v>
      </c>
      <c r="M8591" s="63">
        <v>7.5385144693957322</v>
      </c>
      <c r="N8591" s="63">
        <v>7.0956712657541097</v>
      </c>
      <c r="O8591" s="71">
        <v>6.6288050233929665</v>
      </c>
    </row>
    <row r="8592" spans="2:15" outlineLevel="1" x14ac:dyDescent="0.25">
      <c r="B8592" s="65">
        <v>8583</v>
      </c>
      <c r="C8592" s="60">
        <v>1</v>
      </c>
      <c r="D8592" s="61">
        <v>0</v>
      </c>
      <c r="E8592" s="61">
        <v>1</v>
      </c>
      <c r="F8592" s="61">
        <v>1</v>
      </c>
      <c r="G8592" s="61">
        <v>0</v>
      </c>
      <c r="H8592" s="61">
        <v>1</v>
      </c>
      <c r="I8592" s="62">
        <v>74323.023509431296</v>
      </c>
      <c r="J8592" s="63">
        <v>6.1005666646323409</v>
      </c>
      <c r="K8592" s="63">
        <v>5.1267481182644774</v>
      </c>
      <c r="L8592" s="63">
        <v>6.6854070092122893</v>
      </c>
      <c r="M8592" s="63">
        <v>7.1236362392271309</v>
      </c>
      <c r="N8592" s="63">
        <v>6.6133666882465061</v>
      </c>
      <c r="O8592" s="71">
        <v>7.2903146982834084</v>
      </c>
    </row>
    <row r="8593" spans="2:15" outlineLevel="1" x14ac:dyDescent="0.25">
      <c r="B8593" s="65">
        <v>8584</v>
      </c>
      <c r="C8593" s="60">
        <v>1</v>
      </c>
      <c r="D8593" s="61">
        <v>0</v>
      </c>
      <c r="E8593" s="61">
        <v>1</v>
      </c>
      <c r="F8593" s="61">
        <v>1</v>
      </c>
      <c r="G8593" s="61">
        <v>0</v>
      </c>
      <c r="H8593" s="61">
        <v>1</v>
      </c>
      <c r="I8593" s="62">
        <v>26129.991399390288</v>
      </c>
      <c r="J8593" s="63">
        <v>5.5991417616667114</v>
      </c>
      <c r="K8593" s="63">
        <v>5.0320235827948725</v>
      </c>
      <c r="L8593" s="63">
        <v>6.7609364879390208</v>
      </c>
      <c r="M8593" s="63">
        <v>6.9184439019980388</v>
      </c>
      <c r="N8593" s="63">
        <v>6.4413507961241478</v>
      </c>
      <c r="O8593" s="71">
        <v>7.0114992043426527</v>
      </c>
    </row>
    <row r="8594" spans="2:15" outlineLevel="1" x14ac:dyDescent="0.25">
      <c r="B8594" s="65">
        <v>8585</v>
      </c>
      <c r="C8594" s="60">
        <v>0</v>
      </c>
      <c r="D8594" s="61">
        <v>1</v>
      </c>
      <c r="E8594" s="61">
        <v>1</v>
      </c>
      <c r="F8594" s="61">
        <v>1</v>
      </c>
      <c r="G8594" s="61">
        <v>0</v>
      </c>
      <c r="H8594" s="61">
        <v>1</v>
      </c>
      <c r="I8594" s="62">
        <v>77695.868838752693</v>
      </c>
      <c r="J8594" s="63">
        <v>5.5177294980778973</v>
      </c>
      <c r="K8594" s="63">
        <v>6.0487335645551576</v>
      </c>
      <c r="L8594" s="63">
        <v>6.4081208588234801</v>
      </c>
      <c r="M8594" s="63">
        <v>7.5511346769113183</v>
      </c>
      <c r="N8594" s="63">
        <v>7.039193995686202</v>
      </c>
      <c r="O8594" s="71">
        <v>7.443990855170437</v>
      </c>
    </row>
    <row r="8595" spans="2:15" outlineLevel="1" x14ac:dyDescent="0.25">
      <c r="B8595" s="65">
        <v>8586</v>
      </c>
      <c r="C8595" s="60">
        <v>1</v>
      </c>
      <c r="D8595" s="61">
        <v>0</v>
      </c>
      <c r="E8595" s="61">
        <v>1</v>
      </c>
      <c r="F8595" s="61">
        <v>1</v>
      </c>
      <c r="G8595" s="61">
        <v>0</v>
      </c>
      <c r="H8595" s="61">
        <v>1</v>
      </c>
      <c r="I8595" s="62">
        <v>96893.876609714644</v>
      </c>
      <c r="J8595" s="63">
        <v>6.0630245837413028</v>
      </c>
      <c r="K8595" s="63">
        <v>5.9395338749250985</v>
      </c>
      <c r="L8595" s="63">
        <v>7.1036926319540301</v>
      </c>
      <c r="M8595" s="63">
        <v>7.3224971160577761</v>
      </c>
      <c r="N8595" s="63">
        <v>6.3336666357548319</v>
      </c>
      <c r="O8595" s="71">
        <v>7.182965828463538</v>
      </c>
    </row>
    <row r="8596" spans="2:15" outlineLevel="1" x14ac:dyDescent="0.25">
      <c r="B8596" s="65">
        <v>8587</v>
      </c>
      <c r="C8596" s="60">
        <v>1</v>
      </c>
      <c r="D8596" s="61">
        <v>0</v>
      </c>
      <c r="E8596" s="61">
        <v>1</v>
      </c>
      <c r="F8596" s="61">
        <v>1</v>
      </c>
      <c r="G8596" s="61">
        <v>0</v>
      </c>
      <c r="H8596" s="61">
        <v>1</v>
      </c>
      <c r="I8596" s="62">
        <v>101576.52263690101</v>
      </c>
      <c r="J8596" s="63">
        <v>6.315642456612756</v>
      </c>
      <c r="K8596" s="63">
        <v>5.4407692779142316</v>
      </c>
      <c r="L8596" s="63">
        <v>7.8497328416502246</v>
      </c>
      <c r="M8596" s="63">
        <v>8.7465836277632825</v>
      </c>
      <c r="N8596" s="63">
        <v>6.5964889590068667</v>
      </c>
      <c r="O8596" s="71">
        <v>7.0116547753817127</v>
      </c>
    </row>
    <row r="8597" spans="2:15" outlineLevel="1" x14ac:dyDescent="0.25">
      <c r="B8597" s="65">
        <v>8588</v>
      </c>
      <c r="C8597" s="60">
        <v>1</v>
      </c>
      <c r="D8597" s="61">
        <v>0</v>
      </c>
      <c r="E8597" s="61">
        <v>1</v>
      </c>
      <c r="F8597" s="61">
        <v>1</v>
      </c>
      <c r="G8597" s="61">
        <v>1</v>
      </c>
      <c r="H8597" s="61">
        <v>0</v>
      </c>
      <c r="I8597" s="62">
        <v>96875.409929251022</v>
      </c>
      <c r="J8597" s="63">
        <v>6.5442466275735853</v>
      </c>
      <c r="K8597" s="63">
        <v>4.8091419539265274</v>
      </c>
      <c r="L8597" s="63">
        <v>7.0898865874881309</v>
      </c>
      <c r="M8597" s="63">
        <v>7.023735677290075</v>
      </c>
      <c r="N8597" s="63">
        <v>7.4045845085890587</v>
      </c>
      <c r="O8597" s="71">
        <v>7.2942655010324566</v>
      </c>
    </row>
    <row r="8598" spans="2:15" outlineLevel="1" x14ac:dyDescent="0.25">
      <c r="B8598" s="65">
        <v>8589</v>
      </c>
      <c r="C8598" s="60">
        <v>1</v>
      </c>
      <c r="D8598" s="61">
        <v>0</v>
      </c>
      <c r="E8598" s="61">
        <v>1</v>
      </c>
      <c r="F8598" s="61">
        <v>1</v>
      </c>
      <c r="G8598" s="61">
        <v>0</v>
      </c>
      <c r="H8598" s="61">
        <v>1</v>
      </c>
      <c r="I8598" s="62">
        <v>96675.032409520631</v>
      </c>
      <c r="J8598" s="63">
        <v>6.2146741743712903</v>
      </c>
      <c r="K8598" s="63">
        <v>5.3291528741826539</v>
      </c>
      <c r="L8598" s="63">
        <v>7.3486107099820632</v>
      </c>
      <c r="M8598" s="63">
        <v>8.2816367753174127</v>
      </c>
      <c r="N8598" s="63">
        <v>6.2260021201475393</v>
      </c>
      <c r="O8598" s="71">
        <v>6.3888948361756297</v>
      </c>
    </row>
    <row r="8599" spans="2:15" outlineLevel="1" x14ac:dyDescent="0.25">
      <c r="B8599" s="65">
        <v>8590</v>
      </c>
      <c r="C8599" s="60">
        <v>1</v>
      </c>
      <c r="D8599" s="61">
        <v>0</v>
      </c>
      <c r="E8599" s="61">
        <v>1</v>
      </c>
      <c r="F8599" s="61">
        <v>1</v>
      </c>
      <c r="G8599" s="61">
        <v>0</v>
      </c>
      <c r="H8599" s="61">
        <v>1</v>
      </c>
      <c r="I8599" s="62">
        <v>98493.997058976078</v>
      </c>
      <c r="J8599" s="63">
        <v>6.1862695956781133</v>
      </c>
      <c r="K8599" s="63">
        <v>5.3771984487968885</v>
      </c>
      <c r="L8599" s="63">
        <v>7.036010260862831</v>
      </c>
      <c r="M8599" s="63">
        <v>7.5486429256449057</v>
      </c>
      <c r="N8599" s="63">
        <v>7.0793044130863487</v>
      </c>
      <c r="O8599" s="71">
        <v>7.4290985535202978</v>
      </c>
    </row>
    <row r="8600" spans="2:15" outlineLevel="1" x14ac:dyDescent="0.25">
      <c r="B8600" s="65">
        <v>8591</v>
      </c>
      <c r="C8600" s="60">
        <v>1</v>
      </c>
      <c r="D8600" s="61">
        <v>0</v>
      </c>
      <c r="E8600" s="61">
        <v>1</v>
      </c>
      <c r="F8600" s="61">
        <v>1</v>
      </c>
      <c r="G8600" s="61">
        <v>0</v>
      </c>
      <c r="H8600" s="61">
        <v>1</v>
      </c>
      <c r="I8600" s="62">
        <v>105829.92203987106</v>
      </c>
      <c r="J8600" s="63">
        <v>6.9996802226733328</v>
      </c>
      <c r="K8600" s="63">
        <v>6.3292739023318836</v>
      </c>
      <c r="L8600" s="63">
        <v>7.9713071685990906</v>
      </c>
      <c r="M8600" s="63">
        <v>8.3787410721868465</v>
      </c>
      <c r="N8600" s="63">
        <v>6.5922233813427393</v>
      </c>
      <c r="O8600" s="71">
        <v>7.2877419574536368</v>
      </c>
    </row>
    <row r="8601" spans="2:15" outlineLevel="1" x14ac:dyDescent="0.25">
      <c r="B8601" s="65">
        <v>8592</v>
      </c>
      <c r="C8601" s="60">
        <v>1</v>
      </c>
      <c r="D8601" s="61">
        <v>0</v>
      </c>
      <c r="E8601" s="61">
        <v>1</v>
      </c>
      <c r="F8601" s="61">
        <v>1</v>
      </c>
      <c r="G8601" s="61">
        <v>0</v>
      </c>
      <c r="H8601" s="61">
        <v>1</v>
      </c>
      <c r="I8601" s="62">
        <v>100865.38649632368</v>
      </c>
      <c r="J8601" s="63">
        <v>5.9310149637369705</v>
      </c>
      <c r="K8601" s="63">
        <v>5.6167745400135427</v>
      </c>
      <c r="L8601" s="63">
        <v>7.2679731740636146</v>
      </c>
      <c r="M8601" s="63">
        <v>8.0377911836483058</v>
      </c>
      <c r="N8601" s="63">
        <v>7.352388451708034</v>
      </c>
      <c r="O8601" s="71">
        <v>7.4011871296572984</v>
      </c>
    </row>
    <row r="8602" spans="2:15" outlineLevel="1" x14ac:dyDescent="0.25">
      <c r="B8602" s="65">
        <v>8593</v>
      </c>
      <c r="C8602" s="60">
        <v>0</v>
      </c>
      <c r="D8602" s="61">
        <v>1</v>
      </c>
      <c r="E8602" s="61">
        <v>1</v>
      </c>
      <c r="F8602" s="61">
        <v>1</v>
      </c>
      <c r="G8602" s="61">
        <v>1</v>
      </c>
      <c r="H8602" s="61">
        <v>0</v>
      </c>
      <c r="I8602" s="62">
        <v>94985.047940882607</v>
      </c>
      <c r="J8602" s="63">
        <v>5.5545940155732172</v>
      </c>
      <c r="K8602" s="63">
        <v>6.4531683383462912</v>
      </c>
      <c r="L8602" s="63">
        <v>7.1734073331573613</v>
      </c>
      <c r="M8602" s="63">
        <v>6.8097564954524437</v>
      </c>
      <c r="N8602" s="63">
        <v>6.6121715956675837</v>
      </c>
      <c r="O8602" s="71">
        <v>6.5481840903987534</v>
      </c>
    </row>
    <row r="8603" spans="2:15" outlineLevel="1" x14ac:dyDescent="0.25">
      <c r="B8603" s="65">
        <v>8594</v>
      </c>
      <c r="C8603" s="60">
        <v>1</v>
      </c>
      <c r="D8603" s="61">
        <v>0</v>
      </c>
      <c r="E8603" s="61">
        <v>1</v>
      </c>
      <c r="F8603" s="61">
        <v>1</v>
      </c>
      <c r="G8603" s="61">
        <v>0</v>
      </c>
      <c r="H8603" s="61">
        <v>1</v>
      </c>
      <c r="I8603" s="62">
        <v>26206.829997201392</v>
      </c>
      <c r="J8603" s="63">
        <v>5.9977020229152842</v>
      </c>
      <c r="K8603" s="63">
        <v>4.6896528725775806</v>
      </c>
      <c r="L8603" s="63">
        <v>6.4127649544353975</v>
      </c>
      <c r="M8603" s="63">
        <v>7.2741082377807755</v>
      </c>
      <c r="N8603" s="63">
        <v>6.4915233759426689</v>
      </c>
      <c r="O8603" s="71">
        <v>6.6870059284168502</v>
      </c>
    </row>
    <row r="8604" spans="2:15" outlineLevel="1" x14ac:dyDescent="0.25">
      <c r="B8604" s="65">
        <v>8595</v>
      </c>
      <c r="C8604" s="60">
        <v>1</v>
      </c>
      <c r="D8604" s="61">
        <v>0</v>
      </c>
      <c r="E8604" s="61">
        <v>1</v>
      </c>
      <c r="F8604" s="61">
        <v>1</v>
      </c>
      <c r="G8604" s="61">
        <v>0</v>
      </c>
      <c r="H8604" s="61">
        <v>1</v>
      </c>
      <c r="I8604" s="62">
        <v>97255.823193195538</v>
      </c>
      <c r="J8604" s="63">
        <v>6.2807449985180988</v>
      </c>
      <c r="K8604" s="63">
        <v>5.1581979152730293</v>
      </c>
      <c r="L8604" s="63">
        <v>7.2997163450472176</v>
      </c>
      <c r="M8604" s="63">
        <v>7.890265922098326</v>
      </c>
      <c r="N8604" s="63">
        <v>6.621980890734771</v>
      </c>
      <c r="O8604" s="71">
        <v>6.9232462702559916</v>
      </c>
    </row>
    <row r="8605" spans="2:15" outlineLevel="1" x14ac:dyDescent="0.25">
      <c r="B8605" s="65">
        <v>8596</v>
      </c>
      <c r="C8605" s="60">
        <v>1</v>
      </c>
      <c r="D8605" s="61">
        <v>0</v>
      </c>
      <c r="E8605" s="61">
        <v>1</v>
      </c>
      <c r="F8605" s="61">
        <v>1</v>
      </c>
      <c r="G8605" s="61">
        <v>1</v>
      </c>
      <c r="H8605" s="61">
        <v>0</v>
      </c>
      <c r="I8605" s="62">
        <v>75950.635258004477</v>
      </c>
      <c r="J8605" s="63">
        <v>6.0843593976433628</v>
      </c>
      <c r="K8605" s="63">
        <v>4.1783794126471649</v>
      </c>
      <c r="L8605" s="63">
        <v>6.7120318554172744</v>
      </c>
      <c r="M8605" s="63">
        <v>8.00259834087149</v>
      </c>
      <c r="N8605" s="63">
        <v>7.4103641403722058</v>
      </c>
      <c r="O8605" s="71">
        <v>7.261428842675981</v>
      </c>
    </row>
    <row r="8606" spans="2:15" outlineLevel="1" x14ac:dyDescent="0.25">
      <c r="B8606" s="65">
        <v>8597</v>
      </c>
      <c r="C8606" s="60">
        <v>1</v>
      </c>
      <c r="D8606" s="61">
        <v>0</v>
      </c>
      <c r="E8606" s="61">
        <v>1</v>
      </c>
      <c r="F8606" s="61">
        <v>1</v>
      </c>
      <c r="G8606" s="61">
        <v>0</v>
      </c>
      <c r="H8606" s="61">
        <v>1</v>
      </c>
      <c r="I8606" s="62">
        <v>58899.701264707764</v>
      </c>
      <c r="J8606" s="63">
        <v>5.9343627043898897</v>
      </c>
      <c r="K8606" s="63">
        <v>4.1506653112868355</v>
      </c>
      <c r="L8606" s="63">
        <v>7.8180538882810566</v>
      </c>
      <c r="M8606" s="63">
        <v>6.3487144586749249</v>
      </c>
      <c r="N8606" s="63">
        <v>6.5851031199076706</v>
      </c>
      <c r="O8606" s="71">
        <v>6.672468850016962</v>
      </c>
    </row>
    <row r="8607" spans="2:15" outlineLevel="1" x14ac:dyDescent="0.25">
      <c r="B8607" s="65">
        <v>8598</v>
      </c>
      <c r="C8607" s="60">
        <v>1</v>
      </c>
      <c r="D8607" s="61">
        <v>0</v>
      </c>
      <c r="E8607" s="61">
        <v>1</v>
      </c>
      <c r="F8607" s="61">
        <v>1</v>
      </c>
      <c r="G8607" s="61">
        <v>1</v>
      </c>
      <c r="H8607" s="61">
        <v>0</v>
      </c>
      <c r="I8607" s="62">
        <v>96067.686384809902</v>
      </c>
      <c r="J8607" s="63">
        <v>5.7357977655121148</v>
      </c>
      <c r="K8607" s="63">
        <v>5.4384253832796015</v>
      </c>
      <c r="L8607" s="63">
        <v>7.2897229126132164</v>
      </c>
      <c r="M8607" s="63">
        <v>7.4413295668169228</v>
      </c>
      <c r="N8607" s="63">
        <v>7.0762791376232625</v>
      </c>
      <c r="O8607" s="71">
        <v>6.7695289647864012</v>
      </c>
    </row>
    <row r="8608" spans="2:15" outlineLevel="1" x14ac:dyDescent="0.25">
      <c r="B8608" s="65">
        <v>8599</v>
      </c>
      <c r="C8608" s="60">
        <v>1</v>
      </c>
      <c r="D8608" s="61">
        <v>0</v>
      </c>
      <c r="E8608" s="61">
        <v>1</v>
      </c>
      <c r="F8608" s="61">
        <v>1</v>
      </c>
      <c r="G8608" s="61">
        <v>1</v>
      </c>
      <c r="H8608" s="61">
        <v>0</v>
      </c>
      <c r="I8608" s="62">
        <v>101686.95267017461</v>
      </c>
      <c r="J8608" s="63">
        <v>6.6472703766292121</v>
      </c>
      <c r="K8608" s="63">
        <v>4.4172392161512306</v>
      </c>
      <c r="L8608" s="63">
        <v>8.3190887895352752</v>
      </c>
      <c r="M8608" s="63">
        <v>8.4262892411264527</v>
      </c>
      <c r="N8608" s="63">
        <v>7.360003224541007</v>
      </c>
      <c r="O8608" s="71">
        <v>7.3047175243764215</v>
      </c>
    </row>
    <row r="8609" spans="2:15" outlineLevel="1" x14ac:dyDescent="0.25">
      <c r="B8609" s="65">
        <v>8600</v>
      </c>
      <c r="C8609" s="60">
        <v>1</v>
      </c>
      <c r="D8609" s="61">
        <v>0</v>
      </c>
      <c r="E8609" s="61">
        <v>1</v>
      </c>
      <c r="F8609" s="61">
        <v>1</v>
      </c>
      <c r="G8609" s="61">
        <v>1</v>
      </c>
      <c r="H8609" s="61">
        <v>0</v>
      </c>
      <c r="I8609" s="62">
        <v>28042.189864684187</v>
      </c>
      <c r="J8609" s="63">
        <v>5.78826282798551</v>
      </c>
      <c r="K8609" s="63">
        <v>5.5383585560939439</v>
      </c>
      <c r="L8609" s="63">
        <v>6.6287144246246674</v>
      </c>
      <c r="M8609" s="63">
        <v>6.9171252735199715</v>
      </c>
      <c r="N8609" s="63">
        <v>6.7371491535221093</v>
      </c>
      <c r="O8609" s="71">
        <v>6.684400907883429</v>
      </c>
    </row>
    <row r="8610" spans="2:15" outlineLevel="1" x14ac:dyDescent="0.25">
      <c r="B8610" s="65">
        <v>8601</v>
      </c>
      <c r="C8610" s="60">
        <v>1</v>
      </c>
      <c r="D8610" s="61">
        <v>0</v>
      </c>
      <c r="E8610" s="61">
        <v>1</v>
      </c>
      <c r="F8610" s="61">
        <v>1</v>
      </c>
      <c r="G8610" s="61">
        <v>1</v>
      </c>
      <c r="H8610" s="61">
        <v>0</v>
      </c>
      <c r="I8610" s="62">
        <v>77177.888841610154</v>
      </c>
      <c r="J8610" s="63">
        <v>5.8324546102853274</v>
      </c>
      <c r="K8610" s="63">
        <v>4.7612388352312136</v>
      </c>
      <c r="L8610" s="63">
        <v>6.7209390334730088</v>
      </c>
      <c r="M8610" s="63">
        <v>8.917848227589726</v>
      </c>
      <c r="N8610" s="63">
        <v>7.3987075424122901</v>
      </c>
      <c r="O8610" s="71">
        <v>6.0930743162925971</v>
      </c>
    </row>
    <row r="8611" spans="2:15" outlineLevel="1" x14ac:dyDescent="0.25">
      <c r="B8611" s="65">
        <v>8602</v>
      </c>
      <c r="C8611" s="60">
        <v>0</v>
      </c>
      <c r="D8611" s="61">
        <v>1</v>
      </c>
      <c r="E8611" s="61">
        <v>1</v>
      </c>
      <c r="F8611" s="61">
        <v>1</v>
      </c>
      <c r="G8611" s="61">
        <v>0</v>
      </c>
      <c r="H8611" s="61">
        <v>1</v>
      </c>
      <c r="I8611" s="62">
        <v>23647.934213246146</v>
      </c>
      <c r="J8611" s="63">
        <v>5.3637811993225153</v>
      </c>
      <c r="K8611" s="63">
        <v>5.722846639829112</v>
      </c>
      <c r="L8611" s="63">
        <v>6.2857659192987239</v>
      </c>
      <c r="M8611" s="63">
        <v>6.0277818320944965</v>
      </c>
      <c r="N8611" s="63">
        <v>6.4508086945416139</v>
      </c>
      <c r="O8611" s="71">
        <v>6.6919740948616599</v>
      </c>
    </row>
    <row r="8612" spans="2:15" outlineLevel="1" x14ac:dyDescent="0.25">
      <c r="B8612" s="65">
        <v>8603</v>
      </c>
      <c r="C8612" s="60">
        <v>1</v>
      </c>
      <c r="D8612" s="61">
        <v>0</v>
      </c>
      <c r="E8612" s="61">
        <v>1</v>
      </c>
      <c r="F8612" s="61">
        <v>1</v>
      </c>
      <c r="G8612" s="61">
        <v>1</v>
      </c>
      <c r="H8612" s="61">
        <v>0</v>
      </c>
      <c r="I8612" s="62">
        <v>93292.325830046757</v>
      </c>
      <c r="J8612" s="63">
        <v>5.8336163511744914</v>
      </c>
      <c r="K8612" s="63">
        <v>5.3407150646156234</v>
      </c>
      <c r="L8612" s="63">
        <v>7.9425535454695408</v>
      </c>
      <c r="M8612" s="63">
        <v>6.4586640882074988</v>
      </c>
      <c r="N8612" s="63">
        <v>7.0221108742233529</v>
      </c>
      <c r="O8612" s="71">
        <v>6.4433699275684893</v>
      </c>
    </row>
    <row r="8613" spans="2:15" outlineLevel="1" x14ac:dyDescent="0.25">
      <c r="B8613" s="65">
        <v>8604</v>
      </c>
      <c r="C8613" s="60">
        <v>1</v>
      </c>
      <c r="D8613" s="61">
        <v>0</v>
      </c>
      <c r="E8613" s="61">
        <v>1</v>
      </c>
      <c r="F8613" s="61">
        <v>1</v>
      </c>
      <c r="G8613" s="61">
        <v>1</v>
      </c>
      <c r="H8613" s="61">
        <v>0</v>
      </c>
      <c r="I8613" s="62">
        <v>97913.285713003323</v>
      </c>
      <c r="J8613" s="63">
        <v>6.2233964634835814</v>
      </c>
      <c r="K8613" s="63">
        <v>4.3578997040420537</v>
      </c>
      <c r="L8613" s="63">
        <v>7.6184990815684941</v>
      </c>
      <c r="M8613" s="63">
        <v>8.0870517598372711</v>
      </c>
      <c r="N8613" s="63">
        <v>7.4306516451829383</v>
      </c>
      <c r="O8613" s="71">
        <v>7.0090945583056232</v>
      </c>
    </row>
    <row r="8614" spans="2:15" outlineLevel="1" x14ac:dyDescent="0.25">
      <c r="B8614" s="65">
        <v>8605</v>
      </c>
      <c r="C8614" s="60">
        <v>1</v>
      </c>
      <c r="D8614" s="61">
        <v>0</v>
      </c>
      <c r="E8614" s="61">
        <v>1</v>
      </c>
      <c r="F8614" s="61">
        <v>1</v>
      </c>
      <c r="G8614" s="61">
        <v>1</v>
      </c>
      <c r="H8614" s="61">
        <v>0</v>
      </c>
      <c r="I8614" s="62">
        <v>98568.200869437147</v>
      </c>
      <c r="J8614" s="63">
        <v>7.2732823162167133</v>
      </c>
      <c r="K8614" s="63">
        <v>5.9306720262824459</v>
      </c>
      <c r="L8614" s="63">
        <v>6.5773107148983119</v>
      </c>
      <c r="M8614" s="63">
        <v>6.8749134604988713</v>
      </c>
      <c r="N8614" s="63">
        <v>6.8563709821703096</v>
      </c>
      <c r="O8614" s="71">
        <v>6.7259918159299357</v>
      </c>
    </row>
    <row r="8615" spans="2:15" outlineLevel="1" x14ac:dyDescent="0.25">
      <c r="B8615" s="65">
        <v>8606</v>
      </c>
      <c r="C8615" s="60">
        <v>1</v>
      </c>
      <c r="D8615" s="61">
        <v>0</v>
      </c>
      <c r="E8615" s="61">
        <v>1</v>
      </c>
      <c r="F8615" s="61">
        <v>1</v>
      </c>
      <c r="G8615" s="61">
        <v>1</v>
      </c>
      <c r="H8615" s="61">
        <v>0</v>
      </c>
      <c r="I8615" s="62">
        <v>73682.257340354292</v>
      </c>
      <c r="J8615" s="63">
        <v>5.7417874461253913</v>
      </c>
      <c r="K8615" s="63">
        <v>4.9650336914746127</v>
      </c>
      <c r="L8615" s="63">
        <v>7.2282061704289546</v>
      </c>
      <c r="M8615" s="63">
        <v>7.8625299372644522</v>
      </c>
      <c r="N8615" s="63">
        <v>6.6411430332262054</v>
      </c>
      <c r="O8615" s="71">
        <v>6.2792706557363731</v>
      </c>
    </row>
    <row r="8616" spans="2:15" outlineLevel="1" x14ac:dyDescent="0.25">
      <c r="B8616" s="65">
        <v>8607</v>
      </c>
      <c r="C8616" s="60">
        <v>0</v>
      </c>
      <c r="D8616" s="61">
        <v>1</v>
      </c>
      <c r="E8616" s="61">
        <v>1</v>
      </c>
      <c r="F8616" s="61">
        <v>1</v>
      </c>
      <c r="G8616" s="61">
        <v>1</v>
      </c>
      <c r="H8616" s="61">
        <v>0</v>
      </c>
      <c r="I8616" s="62">
        <v>97987.960106057886</v>
      </c>
      <c r="J8616" s="63">
        <v>5.8017487030035655</v>
      </c>
      <c r="K8616" s="63">
        <v>6.3069575839202514</v>
      </c>
      <c r="L8616" s="63">
        <v>7.6599747861415137</v>
      </c>
      <c r="M8616" s="63">
        <v>6.7726774420569509</v>
      </c>
      <c r="N8616" s="63">
        <v>7.1204454053872626</v>
      </c>
      <c r="O8616" s="71">
        <v>6.9792134237408208</v>
      </c>
    </row>
    <row r="8617" spans="2:15" outlineLevel="1" x14ac:dyDescent="0.25">
      <c r="B8617" s="65">
        <v>8608</v>
      </c>
      <c r="C8617" s="60">
        <v>1</v>
      </c>
      <c r="D8617" s="61">
        <v>0</v>
      </c>
      <c r="E8617" s="61">
        <v>1</v>
      </c>
      <c r="F8617" s="61">
        <v>1</v>
      </c>
      <c r="G8617" s="61">
        <v>1</v>
      </c>
      <c r="H8617" s="61">
        <v>0</v>
      </c>
      <c r="I8617" s="62">
        <v>97067.254838729525</v>
      </c>
      <c r="J8617" s="63">
        <v>5.7312558765650872</v>
      </c>
      <c r="K8617" s="63">
        <v>5.4424397926407515</v>
      </c>
      <c r="L8617" s="63">
        <v>7.8031736854459925</v>
      </c>
      <c r="M8617" s="63">
        <v>7.8550380821976376</v>
      </c>
      <c r="N8617" s="63">
        <v>7.2299652841114286</v>
      </c>
      <c r="O8617" s="71">
        <v>6.1492629514994892</v>
      </c>
    </row>
    <row r="8618" spans="2:15" outlineLevel="1" x14ac:dyDescent="0.25">
      <c r="B8618" s="65">
        <v>8609</v>
      </c>
      <c r="C8618" s="60">
        <v>0</v>
      </c>
      <c r="D8618" s="61">
        <v>1</v>
      </c>
      <c r="E8618" s="61">
        <v>1</v>
      </c>
      <c r="F8618" s="61">
        <v>1</v>
      </c>
      <c r="G8618" s="61">
        <v>1</v>
      </c>
      <c r="H8618" s="61">
        <v>0</v>
      </c>
      <c r="I8618" s="62">
        <v>26185.637983175053</v>
      </c>
      <c r="J8618" s="63">
        <v>5.1742816149534399</v>
      </c>
      <c r="K8618" s="63">
        <v>5.4341831227390038</v>
      </c>
      <c r="L8618" s="63">
        <v>6.9078546993033161</v>
      </c>
      <c r="M8618" s="63">
        <v>6.4068528834166907</v>
      </c>
      <c r="N8618" s="63">
        <v>7.4476998814011353</v>
      </c>
      <c r="O8618" s="71">
        <v>6.4404668803107272</v>
      </c>
    </row>
    <row r="8619" spans="2:15" outlineLevel="1" x14ac:dyDescent="0.25">
      <c r="B8619" s="65">
        <v>8610</v>
      </c>
      <c r="C8619" s="60">
        <v>1</v>
      </c>
      <c r="D8619" s="61">
        <v>0</v>
      </c>
      <c r="E8619" s="61">
        <v>1</v>
      </c>
      <c r="F8619" s="61">
        <v>1</v>
      </c>
      <c r="G8619" s="61">
        <v>1</v>
      </c>
      <c r="H8619" s="61">
        <v>0</v>
      </c>
      <c r="I8619" s="62">
        <v>73821.861481037908</v>
      </c>
      <c r="J8619" s="63">
        <v>5.3951412989445711</v>
      </c>
      <c r="K8619" s="63">
        <v>5.17864018108284</v>
      </c>
      <c r="L8619" s="63">
        <v>7.4876904740067065</v>
      </c>
      <c r="M8619" s="63">
        <v>7.1226853725463606</v>
      </c>
      <c r="N8619" s="63">
        <v>7.4174450444791944</v>
      </c>
      <c r="O8619" s="71">
        <v>6.4273230693108427</v>
      </c>
    </row>
    <row r="8620" spans="2:15" outlineLevel="1" x14ac:dyDescent="0.25">
      <c r="B8620" s="65">
        <v>8611</v>
      </c>
      <c r="C8620" s="60">
        <v>1</v>
      </c>
      <c r="D8620" s="61">
        <v>0</v>
      </c>
      <c r="E8620" s="61">
        <v>1</v>
      </c>
      <c r="F8620" s="61">
        <v>1</v>
      </c>
      <c r="G8620" s="61">
        <v>0</v>
      </c>
      <c r="H8620" s="61">
        <v>1</v>
      </c>
      <c r="I8620" s="62">
        <v>29306.967228768684</v>
      </c>
      <c r="J8620" s="63">
        <v>5.231777430852925</v>
      </c>
      <c r="K8620" s="63">
        <v>5.0831340267284695</v>
      </c>
      <c r="L8620" s="63">
        <v>6.7204963855417343</v>
      </c>
      <c r="M8620" s="63">
        <v>7.9928558227022721</v>
      </c>
      <c r="N8620" s="63">
        <v>6.9158413696094794</v>
      </c>
      <c r="O8620" s="71">
        <v>6.9195276631316043</v>
      </c>
    </row>
    <row r="8621" spans="2:15" outlineLevel="1" x14ac:dyDescent="0.25">
      <c r="B8621" s="65">
        <v>8612</v>
      </c>
      <c r="C8621" s="60">
        <v>1</v>
      </c>
      <c r="D8621" s="61">
        <v>0</v>
      </c>
      <c r="E8621" s="61">
        <v>1</v>
      </c>
      <c r="F8621" s="61">
        <v>1</v>
      </c>
      <c r="G8621" s="61">
        <v>0</v>
      </c>
      <c r="H8621" s="61">
        <v>1</v>
      </c>
      <c r="I8621" s="62">
        <v>98802.849322138733</v>
      </c>
      <c r="J8621" s="63">
        <v>5.64856876413943</v>
      </c>
      <c r="K8621" s="63">
        <v>5.4958019155072675</v>
      </c>
      <c r="L8621" s="63">
        <v>7.9203584194346384</v>
      </c>
      <c r="M8621" s="63">
        <v>8.2621423227339008</v>
      </c>
      <c r="N8621" s="63">
        <v>6.5855960701825129</v>
      </c>
      <c r="O8621" s="71">
        <v>7.1365458749683022</v>
      </c>
    </row>
    <row r="8622" spans="2:15" outlineLevel="1" x14ac:dyDescent="0.25">
      <c r="B8622" s="65">
        <v>8613</v>
      </c>
      <c r="C8622" s="60">
        <v>1</v>
      </c>
      <c r="D8622" s="61">
        <v>0</v>
      </c>
      <c r="E8622" s="61">
        <v>1</v>
      </c>
      <c r="F8622" s="61">
        <v>1</v>
      </c>
      <c r="G8622" s="61">
        <v>1</v>
      </c>
      <c r="H8622" s="61">
        <v>0</v>
      </c>
      <c r="I8622" s="62">
        <v>96473.718257752713</v>
      </c>
      <c r="J8622" s="63">
        <v>5.9665192663308382</v>
      </c>
      <c r="K8622" s="63">
        <v>4.0628230922177568</v>
      </c>
      <c r="L8622" s="63">
        <v>8.3365474937414987</v>
      </c>
      <c r="M8622" s="63">
        <v>8.1666470811842977</v>
      </c>
      <c r="N8622" s="63">
        <v>7.38361706385008</v>
      </c>
      <c r="O8622" s="71">
        <v>6.5550044519406461</v>
      </c>
    </row>
    <row r="8623" spans="2:15" outlineLevel="1" x14ac:dyDescent="0.25">
      <c r="B8623" s="65">
        <v>8614</v>
      </c>
      <c r="C8623" s="60">
        <v>1</v>
      </c>
      <c r="D8623" s="61">
        <v>0</v>
      </c>
      <c r="E8623" s="61">
        <v>1</v>
      </c>
      <c r="F8623" s="61">
        <v>1</v>
      </c>
      <c r="G8623" s="61">
        <v>0</v>
      </c>
      <c r="H8623" s="61">
        <v>1</v>
      </c>
      <c r="I8623" s="62">
        <v>77185.350054922397</v>
      </c>
      <c r="J8623" s="63">
        <v>5.59903719876759</v>
      </c>
      <c r="K8623" s="63">
        <v>5.1989043982742764</v>
      </c>
      <c r="L8623" s="63">
        <v>6.9289101777832229</v>
      </c>
      <c r="M8623" s="63">
        <v>8.735707708368551</v>
      </c>
      <c r="N8623" s="63">
        <v>6.5073930759733152</v>
      </c>
      <c r="O8623" s="71">
        <v>6.9565825764055784</v>
      </c>
    </row>
    <row r="8624" spans="2:15" outlineLevel="1" x14ac:dyDescent="0.25">
      <c r="B8624" s="65">
        <v>8615</v>
      </c>
      <c r="C8624" s="60">
        <v>1</v>
      </c>
      <c r="D8624" s="61">
        <v>0</v>
      </c>
      <c r="E8624" s="61">
        <v>1</v>
      </c>
      <c r="F8624" s="61">
        <v>1</v>
      </c>
      <c r="G8624" s="61">
        <v>1</v>
      </c>
      <c r="H8624" s="61">
        <v>0</v>
      </c>
      <c r="I8624" s="62">
        <v>97282.751542103128</v>
      </c>
      <c r="J8624" s="63">
        <v>6.8489144833797813</v>
      </c>
      <c r="K8624" s="63">
        <v>5.396742020617026</v>
      </c>
      <c r="L8624" s="63">
        <v>6.9336480850442799</v>
      </c>
      <c r="M8624" s="63">
        <v>7.4173664170218894</v>
      </c>
      <c r="N8624" s="63">
        <v>6.6773149560082015</v>
      </c>
      <c r="O8624" s="71">
        <v>6.6689560039727098</v>
      </c>
    </row>
    <row r="8625" spans="2:15" outlineLevel="1" x14ac:dyDescent="0.25">
      <c r="B8625" s="65">
        <v>8616</v>
      </c>
      <c r="C8625" s="60">
        <v>1</v>
      </c>
      <c r="D8625" s="61">
        <v>0</v>
      </c>
      <c r="E8625" s="61">
        <v>1</v>
      </c>
      <c r="F8625" s="61">
        <v>1</v>
      </c>
      <c r="G8625" s="61">
        <v>1</v>
      </c>
      <c r="H8625" s="61">
        <v>0</v>
      </c>
      <c r="I8625" s="62">
        <v>98450.075275237876</v>
      </c>
      <c r="J8625" s="63">
        <v>5.8365551830803364</v>
      </c>
      <c r="K8625" s="63">
        <v>4.8239451818271517</v>
      </c>
      <c r="L8625" s="63">
        <v>7.1971825470275022</v>
      </c>
      <c r="M8625" s="63">
        <v>8.423950430170148</v>
      </c>
      <c r="N8625" s="63">
        <v>7.3643174740182298</v>
      </c>
      <c r="O8625" s="71">
        <v>7.0093236755971287</v>
      </c>
    </row>
    <row r="8626" spans="2:15" outlineLevel="1" x14ac:dyDescent="0.25">
      <c r="B8626" s="65">
        <v>8617</v>
      </c>
      <c r="C8626" s="60">
        <v>1</v>
      </c>
      <c r="D8626" s="61">
        <v>0</v>
      </c>
      <c r="E8626" s="61">
        <v>1</v>
      </c>
      <c r="F8626" s="61">
        <v>1</v>
      </c>
      <c r="G8626" s="61">
        <v>1</v>
      </c>
      <c r="H8626" s="61">
        <v>0</v>
      </c>
      <c r="I8626" s="62">
        <v>25025.434122566541</v>
      </c>
      <c r="J8626" s="63">
        <v>5.1243868905760648</v>
      </c>
      <c r="K8626" s="63">
        <v>4.7591485010799399</v>
      </c>
      <c r="L8626" s="63">
        <v>7.4935060999834597</v>
      </c>
      <c r="M8626" s="63">
        <v>6.2893133401143491</v>
      </c>
      <c r="N8626" s="63">
        <v>7.4799213357745096</v>
      </c>
      <c r="O8626" s="71">
        <v>6.6523736952233419</v>
      </c>
    </row>
    <row r="8627" spans="2:15" outlineLevel="1" x14ac:dyDescent="0.25">
      <c r="B8627" s="65">
        <v>8618</v>
      </c>
      <c r="C8627" s="60">
        <v>1</v>
      </c>
      <c r="D8627" s="61">
        <v>0</v>
      </c>
      <c r="E8627" s="61">
        <v>1</v>
      </c>
      <c r="F8627" s="61">
        <v>1</v>
      </c>
      <c r="G8627" s="61">
        <v>1</v>
      </c>
      <c r="H8627" s="61">
        <v>0</v>
      </c>
      <c r="I8627" s="62">
        <v>79879.725604267573</v>
      </c>
      <c r="J8627" s="63">
        <v>5.5002951320916136</v>
      </c>
      <c r="K8627" s="63">
        <v>5.3559817640616965</v>
      </c>
      <c r="L8627" s="63">
        <v>6.8534992046309871</v>
      </c>
      <c r="M8627" s="63">
        <v>8.8710334219917062</v>
      </c>
      <c r="N8627" s="63">
        <v>7.5238627150442348</v>
      </c>
      <c r="O8627" s="71">
        <v>6.8001911163600255</v>
      </c>
    </row>
    <row r="8628" spans="2:15" outlineLevel="1" x14ac:dyDescent="0.25">
      <c r="B8628" s="65">
        <v>8619</v>
      </c>
      <c r="C8628" s="60">
        <v>1</v>
      </c>
      <c r="D8628" s="61">
        <v>0</v>
      </c>
      <c r="E8628" s="61">
        <v>1</v>
      </c>
      <c r="F8628" s="61">
        <v>1</v>
      </c>
      <c r="G8628" s="61">
        <v>1</v>
      </c>
      <c r="H8628" s="61">
        <v>0</v>
      </c>
      <c r="I8628" s="62">
        <v>77645.713105399351</v>
      </c>
      <c r="J8628" s="63">
        <v>5.6453514452728948</v>
      </c>
      <c r="K8628" s="63">
        <v>5.5103192943004462</v>
      </c>
      <c r="L8628" s="63">
        <v>6.9669660557188102</v>
      </c>
      <c r="M8628" s="63">
        <v>7.9264680809859209</v>
      </c>
      <c r="N8628" s="63">
        <v>7.5254282387863558</v>
      </c>
      <c r="O8628" s="71">
        <v>6.5493765075726227</v>
      </c>
    </row>
    <row r="8629" spans="2:15" outlineLevel="1" x14ac:dyDescent="0.25">
      <c r="B8629" s="65">
        <v>8620</v>
      </c>
      <c r="C8629" s="60">
        <v>0</v>
      </c>
      <c r="D8629" s="61">
        <v>1</v>
      </c>
      <c r="E8629" s="61">
        <v>1</v>
      </c>
      <c r="F8629" s="61">
        <v>1</v>
      </c>
      <c r="G8629" s="61">
        <v>0</v>
      </c>
      <c r="H8629" s="61">
        <v>1</v>
      </c>
      <c r="I8629" s="62">
        <v>25721.111370212588</v>
      </c>
      <c r="J8629" s="63">
        <v>5.567373206499556</v>
      </c>
      <c r="K8629" s="63">
        <v>5.7556577307158987</v>
      </c>
      <c r="L8629" s="63">
        <v>6.736234750664055</v>
      </c>
      <c r="M8629" s="63">
        <v>6.5936028470920345</v>
      </c>
      <c r="N8629" s="63">
        <v>6.1245711077791594</v>
      </c>
      <c r="O8629" s="71">
        <v>6.6675659632960347</v>
      </c>
    </row>
    <row r="8630" spans="2:15" outlineLevel="1" x14ac:dyDescent="0.25">
      <c r="B8630" s="65">
        <v>8621</v>
      </c>
      <c r="C8630" s="60">
        <v>0</v>
      </c>
      <c r="D8630" s="61">
        <v>1</v>
      </c>
      <c r="E8630" s="61">
        <v>1</v>
      </c>
      <c r="F8630" s="61">
        <v>1</v>
      </c>
      <c r="G8630" s="61">
        <v>0</v>
      </c>
      <c r="H8630" s="61">
        <v>1</v>
      </c>
      <c r="I8630" s="62">
        <v>77264.691052154478</v>
      </c>
      <c r="J8630" s="63">
        <v>5.5269272605262323</v>
      </c>
      <c r="K8630" s="63">
        <v>5.5935720263008566</v>
      </c>
      <c r="L8630" s="63">
        <v>7.3019449693872707</v>
      </c>
      <c r="M8630" s="63">
        <v>8.7090526268175328</v>
      </c>
      <c r="N8630" s="63">
        <v>6.3068142312406881</v>
      </c>
      <c r="O8630" s="71">
        <v>6.5536035670303425</v>
      </c>
    </row>
    <row r="8631" spans="2:15" outlineLevel="1" x14ac:dyDescent="0.25">
      <c r="B8631" s="65">
        <v>8622</v>
      </c>
      <c r="C8631" s="60">
        <v>1</v>
      </c>
      <c r="D8631" s="61">
        <v>0</v>
      </c>
      <c r="E8631" s="61">
        <v>1</v>
      </c>
      <c r="F8631" s="61">
        <v>1</v>
      </c>
      <c r="G8631" s="61">
        <v>1</v>
      </c>
      <c r="H8631" s="61">
        <v>0</v>
      </c>
      <c r="I8631" s="62">
        <v>100663.82795790397</v>
      </c>
      <c r="J8631" s="63">
        <v>6.0935887413476069</v>
      </c>
      <c r="K8631" s="63">
        <v>4.9758151815488372</v>
      </c>
      <c r="L8631" s="63">
        <v>7.4009817542773542</v>
      </c>
      <c r="M8631" s="63">
        <v>8.7046361444391991</v>
      </c>
      <c r="N8631" s="63">
        <v>7.3083378956502045</v>
      </c>
      <c r="O8631" s="71">
        <v>7.0469856778555515</v>
      </c>
    </row>
    <row r="8632" spans="2:15" outlineLevel="1" x14ac:dyDescent="0.25">
      <c r="B8632" s="65">
        <v>8623</v>
      </c>
      <c r="C8632" s="60">
        <v>0</v>
      </c>
      <c r="D8632" s="61">
        <v>1</v>
      </c>
      <c r="E8632" s="61">
        <v>1</v>
      </c>
      <c r="F8632" s="61">
        <v>1</v>
      </c>
      <c r="G8632" s="61">
        <v>1</v>
      </c>
      <c r="H8632" s="61">
        <v>0</v>
      </c>
      <c r="I8632" s="62">
        <v>99127.882277947821</v>
      </c>
      <c r="J8632" s="63">
        <v>5.7839334962322448</v>
      </c>
      <c r="K8632" s="63">
        <v>6.1315852310852152</v>
      </c>
      <c r="L8632" s="63">
        <v>6.897914759068116</v>
      </c>
      <c r="M8632" s="63">
        <v>7.9737941910089205</v>
      </c>
      <c r="N8632" s="63">
        <v>7.13899847776411</v>
      </c>
      <c r="O8632" s="71">
        <v>6.6235870401001797</v>
      </c>
    </row>
    <row r="8633" spans="2:15" outlineLevel="1" x14ac:dyDescent="0.25">
      <c r="B8633" s="65">
        <v>8624</v>
      </c>
      <c r="C8633" s="60">
        <v>1</v>
      </c>
      <c r="D8633" s="61">
        <v>0</v>
      </c>
      <c r="E8633" s="61">
        <v>1</v>
      </c>
      <c r="F8633" s="61">
        <v>1</v>
      </c>
      <c r="G8633" s="61">
        <v>1</v>
      </c>
      <c r="H8633" s="61">
        <v>0</v>
      </c>
      <c r="I8633" s="62">
        <v>70891.510790055734</v>
      </c>
      <c r="J8633" s="63">
        <v>5.0184440481521548</v>
      </c>
      <c r="K8633" s="63">
        <v>4.0915360519287365</v>
      </c>
      <c r="L8633" s="63">
        <v>7.1558974376953941</v>
      </c>
      <c r="M8633" s="63">
        <v>8.5776822738265803</v>
      </c>
      <c r="N8633" s="63">
        <v>6.7716789880444921</v>
      </c>
      <c r="O8633" s="71">
        <v>6.0678699154579139</v>
      </c>
    </row>
    <row r="8634" spans="2:15" outlineLevel="1" x14ac:dyDescent="0.25">
      <c r="B8634" s="65">
        <v>8625</v>
      </c>
      <c r="C8634" s="60">
        <v>1</v>
      </c>
      <c r="D8634" s="61">
        <v>0</v>
      </c>
      <c r="E8634" s="61">
        <v>1</v>
      </c>
      <c r="F8634" s="61">
        <v>1</v>
      </c>
      <c r="G8634" s="61">
        <v>0</v>
      </c>
      <c r="H8634" s="61">
        <v>1</v>
      </c>
      <c r="I8634" s="62">
        <v>75648.154227118212</v>
      </c>
      <c r="J8634" s="63">
        <v>5.5370342558081971</v>
      </c>
      <c r="K8634" s="63">
        <v>4.4431515203178558</v>
      </c>
      <c r="L8634" s="63">
        <v>7.1585436053227998</v>
      </c>
      <c r="M8634" s="63">
        <v>8.8594676387482743</v>
      </c>
      <c r="N8634" s="63">
        <v>6.6052442589805196</v>
      </c>
      <c r="O8634" s="71">
        <v>6.9464170964897498</v>
      </c>
    </row>
    <row r="8635" spans="2:15" outlineLevel="1" x14ac:dyDescent="0.25">
      <c r="B8635" s="65">
        <v>8626</v>
      </c>
      <c r="C8635" s="60">
        <v>1</v>
      </c>
      <c r="D8635" s="61">
        <v>0</v>
      </c>
      <c r="E8635" s="61">
        <v>1</v>
      </c>
      <c r="F8635" s="61">
        <v>1</v>
      </c>
      <c r="G8635" s="61">
        <v>0</v>
      </c>
      <c r="H8635" s="61">
        <v>1</v>
      </c>
      <c r="I8635" s="62">
        <v>99105.71169865207</v>
      </c>
      <c r="J8635" s="63">
        <v>7.2412315724802916</v>
      </c>
      <c r="K8635" s="63">
        <v>6.2584002123460358</v>
      </c>
      <c r="L8635" s="63">
        <v>7.4768179481320649</v>
      </c>
      <c r="M8635" s="63">
        <v>6.6799501758508164</v>
      </c>
      <c r="N8635" s="63">
        <v>6.3147572505245977</v>
      </c>
      <c r="O8635" s="71">
        <v>6.8708423309549529</v>
      </c>
    </row>
    <row r="8636" spans="2:15" outlineLevel="1" x14ac:dyDescent="0.25">
      <c r="B8636" s="65">
        <v>8627</v>
      </c>
      <c r="C8636" s="60">
        <v>1</v>
      </c>
      <c r="D8636" s="61">
        <v>0</v>
      </c>
      <c r="E8636" s="61">
        <v>1</v>
      </c>
      <c r="F8636" s="61">
        <v>1</v>
      </c>
      <c r="G8636" s="61">
        <v>0</v>
      </c>
      <c r="H8636" s="61">
        <v>1</v>
      </c>
      <c r="I8636" s="62">
        <v>99037.094029324275</v>
      </c>
      <c r="J8636" s="63">
        <v>6.2618277543949041</v>
      </c>
      <c r="K8636" s="63">
        <v>4.9052735882213296</v>
      </c>
      <c r="L8636" s="63">
        <v>6.7406308254147422</v>
      </c>
      <c r="M8636" s="63">
        <v>8.9156572057444752</v>
      </c>
      <c r="N8636" s="63">
        <v>6.50575863745002</v>
      </c>
      <c r="O8636" s="71">
        <v>7.2530809078523291</v>
      </c>
    </row>
    <row r="8637" spans="2:15" outlineLevel="1" x14ac:dyDescent="0.25">
      <c r="B8637" s="65">
        <v>8628</v>
      </c>
      <c r="C8637" s="60">
        <v>1</v>
      </c>
      <c r="D8637" s="61">
        <v>0</v>
      </c>
      <c r="E8637" s="61">
        <v>1</v>
      </c>
      <c r="F8637" s="61">
        <v>1</v>
      </c>
      <c r="G8637" s="61">
        <v>1</v>
      </c>
      <c r="H8637" s="61">
        <v>0</v>
      </c>
      <c r="I8637" s="62">
        <v>103848.05118607769</v>
      </c>
      <c r="J8637" s="63">
        <v>6.9164964863595184</v>
      </c>
      <c r="K8637" s="63">
        <v>5.5721611693514195</v>
      </c>
      <c r="L8637" s="63">
        <v>6.8712572143137525</v>
      </c>
      <c r="M8637" s="63">
        <v>8.7983152286088213</v>
      </c>
      <c r="N8637" s="63">
        <v>7.1672353353524203</v>
      </c>
      <c r="O8637" s="71">
        <v>7.0059118642051876</v>
      </c>
    </row>
    <row r="8638" spans="2:15" outlineLevel="1" x14ac:dyDescent="0.25">
      <c r="B8638" s="65">
        <v>8629</v>
      </c>
      <c r="C8638" s="60">
        <v>1</v>
      </c>
      <c r="D8638" s="61">
        <v>0</v>
      </c>
      <c r="E8638" s="61">
        <v>1</v>
      </c>
      <c r="F8638" s="61">
        <v>1</v>
      </c>
      <c r="G8638" s="61">
        <v>1</v>
      </c>
      <c r="H8638" s="61">
        <v>0</v>
      </c>
      <c r="I8638" s="62">
        <v>76769.889433651377</v>
      </c>
      <c r="J8638" s="63">
        <v>6.6329861531864482</v>
      </c>
      <c r="K8638" s="63">
        <v>5.0631698297459309</v>
      </c>
      <c r="L8638" s="63">
        <v>6.2826404511501153</v>
      </c>
      <c r="M8638" s="63">
        <v>8.0234589097970908</v>
      </c>
      <c r="N8638" s="63">
        <v>6.9072844586815609</v>
      </c>
      <c r="O8638" s="71">
        <v>6.5124190946504283</v>
      </c>
    </row>
    <row r="8639" spans="2:15" outlineLevel="1" x14ac:dyDescent="0.25">
      <c r="B8639" s="65">
        <v>8630</v>
      </c>
      <c r="C8639" s="60">
        <v>1</v>
      </c>
      <c r="D8639" s="61">
        <v>0</v>
      </c>
      <c r="E8639" s="61">
        <v>1</v>
      </c>
      <c r="F8639" s="61">
        <v>1</v>
      </c>
      <c r="G8639" s="61">
        <v>0</v>
      </c>
      <c r="H8639" s="61">
        <v>1</v>
      </c>
      <c r="I8639" s="62">
        <v>27429.062968352271</v>
      </c>
      <c r="J8639" s="63">
        <v>5.5507287985188931</v>
      </c>
      <c r="K8639" s="63">
        <v>5.1136684941567179</v>
      </c>
      <c r="L8639" s="63">
        <v>6.3542456503836231</v>
      </c>
      <c r="M8639" s="63">
        <v>7.687927595107622</v>
      </c>
      <c r="N8639" s="63">
        <v>6.1413540333685273</v>
      </c>
      <c r="O8639" s="71">
        <v>7.1436656334565365</v>
      </c>
    </row>
    <row r="8640" spans="2:15" outlineLevel="1" x14ac:dyDescent="0.25">
      <c r="B8640" s="65">
        <v>8631</v>
      </c>
      <c r="C8640" s="60">
        <v>1</v>
      </c>
      <c r="D8640" s="61">
        <v>0</v>
      </c>
      <c r="E8640" s="61">
        <v>1</v>
      </c>
      <c r="F8640" s="61">
        <v>1</v>
      </c>
      <c r="G8640" s="61">
        <v>1</v>
      </c>
      <c r="H8640" s="61">
        <v>0</v>
      </c>
      <c r="I8640" s="62">
        <v>94684.068240814377</v>
      </c>
      <c r="J8640" s="63">
        <v>6.0033382439934861</v>
      </c>
      <c r="K8640" s="63">
        <v>4.9322669783234643</v>
      </c>
      <c r="L8640" s="63">
        <v>8.0308838918456971</v>
      </c>
      <c r="M8640" s="63">
        <v>6.8001236525565183</v>
      </c>
      <c r="N8640" s="63">
        <v>7.2054026360400538</v>
      </c>
      <c r="O8640" s="71">
        <v>6.7146750436020008</v>
      </c>
    </row>
    <row r="8641" spans="2:15" outlineLevel="1" x14ac:dyDescent="0.25">
      <c r="B8641" s="65">
        <v>8632</v>
      </c>
      <c r="C8641" s="60">
        <v>1</v>
      </c>
      <c r="D8641" s="61">
        <v>0</v>
      </c>
      <c r="E8641" s="61">
        <v>1</v>
      </c>
      <c r="F8641" s="61">
        <v>1</v>
      </c>
      <c r="G8641" s="61">
        <v>1</v>
      </c>
      <c r="H8641" s="61">
        <v>0</v>
      </c>
      <c r="I8641" s="62">
        <v>96768.83593224638</v>
      </c>
      <c r="J8641" s="63">
        <v>6.626358204242301</v>
      </c>
      <c r="K8641" s="63">
        <v>4.3747132426937254</v>
      </c>
      <c r="L8641" s="63">
        <v>8.0345171172965379</v>
      </c>
      <c r="M8641" s="63">
        <v>8.10110193519772</v>
      </c>
      <c r="N8641" s="63">
        <v>6.7156050468326729</v>
      </c>
      <c r="O8641" s="71">
        <v>6.4573147804364517</v>
      </c>
    </row>
    <row r="8642" spans="2:15" outlineLevel="1" x14ac:dyDescent="0.25">
      <c r="B8642" s="65">
        <v>8633</v>
      </c>
      <c r="C8642" s="60">
        <v>1</v>
      </c>
      <c r="D8642" s="61">
        <v>0</v>
      </c>
      <c r="E8642" s="61">
        <v>1</v>
      </c>
      <c r="F8642" s="61">
        <v>1</v>
      </c>
      <c r="G8642" s="61">
        <v>0</v>
      </c>
      <c r="H8642" s="61">
        <v>1</v>
      </c>
      <c r="I8642" s="62">
        <v>98345.432299612177</v>
      </c>
      <c r="J8642" s="63">
        <v>5.7496837959283766</v>
      </c>
      <c r="K8642" s="63">
        <v>5.4644914763061756</v>
      </c>
      <c r="L8642" s="63">
        <v>7.5809528213896407</v>
      </c>
      <c r="M8642" s="63">
        <v>8.5199873307813583</v>
      </c>
      <c r="N8642" s="63">
        <v>6.6094134432697551</v>
      </c>
      <c r="O8642" s="71">
        <v>6.6704821070039868</v>
      </c>
    </row>
    <row r="8643" spans="2:15" outlineLevel="1" x14ac:dyDescent="0.25">
      <c r="B8643" s="65">
        <v>8634</v>
      </c>
      <c r="C8643" s="60">
        <v>0</v>
      </c>
      <c r="D8643" s="61">
        <v>1</v>
      </c>
      <c r="E8643" s="61">
        <v>1</v>
      </c>
      <c r="F8643" s="61">
        <v>1</v>
      </c>
      <c r="G8643" s="61">
        <v>0</v>
      </c>
      <c r="H8643" s="61">
        <v>1</v>
      </c>
      <c r="I8643" s="62">
        <v>97746.88164049288</v>
      </c>
      <c r="J8643" s="63">
        <v>5.340971122949874</v>
      </c>
      <c r="K8643" s="63">
        <v>6.0109517525128053</v>
      </c>
      <c r="L8643" s="63">
        <v>7.2822376177387849</v>
      </c>
      <c r="M8643" s="63">
        <v>7.8359425628522938</v>
      </c>
      <c r="N8643" s="63">
        <v>6.7138522284113957</v>
      </c>
      <c r="O8643" s="71">
        <v>7.1691955097906614</v>
      </c>
    </row>
    <row r="8644" spans="2:15" outlineLevel="1" x14ac:dyDescent="0.25">
      <c r="B8644" s="65">
        <v>8635</v>
      </c>
      <c r="C8644" s="60">
        <v>1</v>
      </c>
      <c r="D8644" s="61">
        <v>0</v>
      </c>
      <c r="E8644" s="61">
        <v>1</v>
      </c>
      <c r="F8644" s="61">
        <v>1</v>
      </c>
      <c r="G8644" s="61">
        <v>1</v>
      </c>
      <c r="H8644" s="61">
        <v>0</v>
      </c>
      <c r="I8644" s="62">
        <v>79510.575458295076</v>
      </c>
      <c r="J8644" s="63">
        <v>5.9387743899443297</v>
      </c>
      <c r="K8644" s="63">
        <v>5.557444941297307</v>
      </c>
      <c r="L8644" s="63">
        <v>6.5138090205565904</v>
      </c>
      <c r="M8644" s="63">
        <v>8.1706534866840403</v>
      </c>
      <c r="N8644" s="63">
        <v>7.3114956833290297</v>
      </c>
      <c r="O8644" s="71">
        <v>7.1984311400350123</v>
      </c>
    </row>
    <row r="8645" spans="2:15" outlineLevel="1" x14ac:dyDescent="0.25">
      <c r="B8645" s="65">
        <v>8636</v>
      </c>
      <c r="C8645" s="60">
        <v>0</v>
      </c>
      <c r="D8645" s="61">
        <v>1</v>
      </c>
      <c r="E8645" s="61">
        <v>1</v>
      </c>
      <c r="F8645" s="61">
        <v>1</v>
      </c>
      <c r="G8645" s="61">
        <v>1</v>
      </c>
      <c r="H8645" s="61">
        <v>0</v>
      </c>
      <c r="I8645" s="62">
        <v>25940.693752154009</v>
      </c>
      <c r="J8645" s="63">
        <v>5.1542273766118498</v>
      </c>
      <c r="K8645" s="63">
        <v>5.8352199870068366</v>
      </c>
      <c r="L8645" s="63">
        <v>6.3548769072259566</v>
      </c>
      <c r="M8645" s="63">
        <v>6.53281110191352</v>
      </c>
      <c r="N8645" s="63">
        <v>6.8568131874792364</v>
      </c>
      <c r="O8645" s="71">
        <v>6.6758020486936545</v>
      </c>
    </row>
    <row r="8646" spans="2:15" outlineLevel="1" x14ac:dyDescent="0.25">
      <c r="B8646" s="65">
        <v>8637</v>
      </c>
      <c r="C8646" s="60">
        <v>1</v>
      </c>
      <c r="D8646" s="61">
        <v>0</v>
      </c>
      <c r="E8646" s="61">
        <v>1</v>
      </c>
      <c r="F8646" s="61">
        <v>1</v>
      </c>
      <c r="G8646" s="61">
        <v>1</v>
      </c>
      <c r="H8646" s="61">
        <v>0</v>
      </c>
      <c r="I8646" s="62">
        <v>100523.85996272079</v>
      </c>
      <c r="J8646" s="63">
        <v>5.9945397519398753</v>
      </c>
      <c r="K8646" s="63">
        <v>5.9828315091119846</v>
      </c>
      <c r="L8646" s="63">
        <v>7.7003030619168307</v>
      </c>
      <c r="M8646" s="63">
        <v>7.7663135698258907</v>
      </c>
      <c r="N8646" s="63">
        <v>7.1035952290565856</v>
      </c>
      <c r="O8646" s="71">
        <v>7.0137773419681357</v>
      </c>
    </row>
    <row r="8647" spans="2:15" outlineLevel="1" x14ac:dyDescent="0.25">
      <c r="B8647" s="65">
        <v>8638</v>
      </c>
      <c r="C8647" s="60">
        <v>1</v>
      </c>
      <c r="D8647" s="61">
        <v>0</v>
      </c>
      <c r="E8647" s="61">
        <v>1</v>
      </c>
      <c r="F8647" s="61">
        <v>1</v>
      </c>
      <c r="G8647" s="61">
        <v>0</v>
      </c>
      <c r="H8647" s="61">
        <v>1</v>
      </c>
      <c r="I8647" s="62">
        <v>75543.498928765024</v>
      </c>
      <c r="J8647" s="63">
        <v>5.9959507448145049</v>
      </c>
      <c r="K8647" s="63">
        <v>5.1341794507754495</v>
      </c>
      <c r="L8647" s="63">
        <v>6.6688107456259234</v>
      </c>
      <c r="M8647" s="63">
        <v>8.5853125665071808</v>
      </c>
      <c r="N8647" s="63">
        <v>6.2703906688297097</v>
      </c>
      <c r="O8647" s="71">
        <v>6.4012287295888894</v>
      </c>
    </row>
    <row r="8648" spans="2:15" outlineLevel="1" x14ac:dyDescent="0.25">
      <c r="B8648" s="65">
        <v>8639</v>
      </c>
      <c r="C8648" s="60">
        <v>1</v>
      </c>
      <c r="D8648" s="61">
        <v>0</v>
      </c>
      <c r="E8648" s="61">
        <v>1</v>
      </c>
      <c r="F8648" s="61">
        <v>1</v>
      </c>
      <c r="G8648" s="61">
        <v>1</v>
      </c>
      <c r="H8648" s="61">
        <v>0</v>
      </c>
      <c r="I8648" s="62">
        <v>27810.039300166158</v>
      </c>
      <c r="J8648" s="63">
        <v>5.55397779261199</v>
      </c>
      <c r="K8648" s="63">
        <v>5.1439036045656223</v>
      </c>
      <c r="L8648" s="63">
        <v>6.8952783573260064</v>
      </c>
      <c r="M8648" s="63">
        <v>7.8438697943917388</v>
      </c>
      <c r="N8648" s="63">
        <v>6.6158628605466712</v>
      </c>
      <c r="O8648" s="71">
        <v>6.1366292437126582</v>
      </c>
    </row>
    <row r="8649" spans="2:15" outlineLevel="1" x14ac:dyDescent="0.25">
      <c r="B8649" s="65">
        <v>8640</v>
      </c>
      <c r="C8649" s="60">
        <v>1</v>
      </c>
      <c r="D8649" s="61">
        <v>0</v>
      </c>
      <c r="E8649" s="61">
        <v>1</v>
      </c>
      <c r="F8649" s="61">
        <v>1</v>
      </c>
      <c r="G8649" s="61">
        <v>0</v>
      </c>
      <c r="H8649" s="61">
        <v>1</v>
      </c>
      <c r="I8649" s="62">
        <v>79059.7346205676</v>
      </c>
      <c r="J8649" s="63">
        <v>6.0040419035473427</v>
      </c>
      <c r="K8649" s="63">
        <v>5.8875904635493619</v>
      </c>
      <c r="L8649" s="63">
        <v>6.6514212780959356</v>
      </c>
      <c r="M8649" s="63">
        <v>8.6855610685225635</v>
      </c>
      <c r="N8649" s="63">
        <v>6.341254127980581</v>
      </c>
      <c r="O8649" s="71">
        <v>6.7773303295170217</v>
      </c>
    </row>
    <row r="8650" spans="2:15" outlineLevel="1" x14ac:dyDescent="0.25">
      <c r="B8650" s="65">
        <v>8641</v>
      </c>
      <c r="C8650" s="60">
        <v>1</v>
      </c>
      <c r="D8650" s="61">
        <v>0</v>
      </c>
      <c r="E8650" s="61">
        <v>1</v>
      </c>
      <c r="F8650" s="61">
        <v>1</v>
      </c>
      <c r="G8650" s="61">
        <v>1</v>
      </c>
      <c r="H8650" s="61">
        <v>0</v>
      </c>
      <c r="I8650" s="62">
        <v>62895.916990408703</v>
      </c>
      <c r="J8650" s="63">
        <v>6.2897653952643582</v>
      </c>
      <c r="K8650" s="63">
        <v>4.8055671994173137</v>
      </c>
      <c r="L8650" s="63">
        <v>7.1674241776031673</v>
      </c>
      <c r="M8650" s="63">
        <v>6.5306971980777151</v>
      </c>
      <c r="N8650" s="63">
        <v>6.9378639355917029</v>
      </c>
      <c r="O8650" s="71">
        <v>6.9284746301750006</v>
      </c>
    </row>
    <row r="8651" spans="2:15" outlineLevel="1" x14ac:dyDescent="0.25">
      <c r="B8651" s="65">
        <v>8642</v>
      </c>
      <c r="C8651" s="60">
        <v>0</v>
      </c>
      <c r="D8651" s="61">
        <v>1</v>
      </c>
      <c r="E8651" s="61">
        <v>1</v>
      </c>
      <c r="F8651" s="61">
        <v>1</v>
      </c>
      <c r="G8651" s="61">
        <v>0</v>
      </c>
      <c r="H8651" s="61">
        <v>1</v>
      </c>
      <c r="I8651" s="62">
        <v>61251.904891666229</v>
      </c>
      <c r="J8651" s="63">
        <v>5.4288663522520366</v>
      </c>
      <c r="K8651" s="63">
        <v>6.4461732041623678</v>
      </c>
      <c r="L8651" s="63">
        <v>6.8924624962483838</v>
      </c>
      <c r="M8651" s="63">
        <v>6.1007162659147705</v>
      </c>
      <c r="N8651" s="63">
        <v>6.0317770717867907</v>
      </c>
      <c r="O8651" s="71">
        <v>6.8055200702408918</v>
      </c>
    </row>
    <row r="8652" spans="2:15" outlineLevel="1" x14ac:dyDescent="0.25">
      <c r="B8652" s="65">
        <v>8643</v>
      </c>
      <c r="C8652" s="60">
        <v>1</v>
      </c>
      <c r="D8652" s="61">
        <v>0</v>
      </c>
      <c r="E8652" s="61">
        <v>1</v>
      </c>
      <c r="F8652" s="61">
        <v>1</v>
      </c>
      <c r="G8652" s="61">
        <v>1</v>
      </c>
      <c r="H8652" s="61">
        <v>0</v>
      </c>
      <c r="I8652" s="62">
        <v>101557.09396712984</v>
      </c>
      <c r="J8652" s="63">
        <v>6.6372838298225973</v>
      </c>
      <c r="K8652" s="63">
        <v>5.6546386957761436</v>
      </c>
      <c r="L8652" s="63">
        <v>7.9808988619033112</v>
      </c>
      <c r="M8652" s="63">
        <v>7.5755607986143492</v>
      </c>
      <c r="N8652" s="63">
        <v>7.4972681570361521</v>
      </c>
      <c r="O8652" s="71">
        <v>6.7253466862197655</v>
      </c>
    </row>
    <row r="8653" spans="2:15" outlineLevel="1" x14ac:dyDescent="0.25">
      <c r="B8653" s="65">
        <v>8644</v>
      </c>
      <c r="C8653" s="60">
        <v>1</v>
      </c>
      <c r="D8653" s="61">
        <v>0</v>
      </c>
      <c r="E8653" s="61">
        <v>1</v>
      </c>
      <c r="F8653" s="61">
        <v>1</v>
      </c>
      <c r="G8653" s="61">
        <v>1</v>
      </c>
      <c r="H8653" s="61">
        <v>0</v>
      </c>
      <c r="I8653" s="62">
        <v>62899.765540279419</v>
      </c>
      <c r="J8653" s="63">
        <v>5.4999043088477038</v>
      </c>
      <c r="K8653" s="63">
        <v>5.2238523108064605</v>
      </c>
      <c r="L8653" s="63">
        <v>7.6431592118626233</v>
      </c>
      <c r="M8653" s="63">
        <v>6.1939523977504436</v>
      </c>
      <c r="N8653" s="63">
        <v>7.4969873794109265</v>
      </c>
      <c r="O8653" s="71">
        <v>6.8681539259405602</v>
      </c>
    </row>
    <row r="8654" spans="2:15" outlineLevel="1" x14ac:dyDescent="0.25">
      <c r="B8654" s="65">
        <v>8645</v>
      </c>
      <c r="C8654" s="60">
        <v>1</v>
      </c>
      <c r="D8654" s="61">
        <v>0</v>
      </c>
      <c r="E8654" s="61">
        <v>1</v>
      </c>
      <c r="F8654" s="61">
        <v>1</v>
      </c>
      <c r="G8654" s="61">
        <v>1</v>
      </c>
      <c r="H8654" s="61">
        <v>0</v>
      </c>
      <c r="I8654" s="62">
        <v>99154.761687492719</v>
      </c>
      <c r="J8654" s="63">
        <v>5.7580933529025851</v>
      </c>
      <c r="K8654" s="63">
        <v>5.0224275962171347</v>
      </c>
      <c r="L8654" s="63">
        <v>7.3829111479077101</v>
      </c>
      <c r="M8654" s="63">
        <v>8.9067145544842727</v>
      </c>
      <c r="N8654" s="63">
        <v>7.386000491272779</v>
      </c>
      <c r="O8654" s="71">
        <v>6.3496516511699737</v>
      </c>
    </row>
    <row r="8655" spans="2:15" outlineLevel="1" x14ac:dyDescent="0.25">
      <c r="B8655" s="65">
        <v>8646</v>
      </c>
      <c r="C8655" s="60">
        <v>0</v>
      </c>
      <c r="D8655" s="61">
        <v>1</v>
      </c>
      <c r="E8655" s="61">
        <v>1</v>
      </c>
      <c r="F8655" s="61">
        <v>1</v>
      </c>
      <c r="G8655" s="61">
        <v>1</v>
      </c>
      <c r="H8655" s="61">
        <v>0</v>
      </c>
      <c r="I8655" s="62">
        <v>77499.013569496165</v>
      </c>
      <c r="J8655" s="63">
        <v>5.2782036458553172</v>
      </c>
      <c r="K8655" s="63">
        <v>5.6155186899385319</v>
      </c>
      <c r="L8655" s="63">
        <v>6.8246304732671623</v>
      </c>
      <c r="M8655" s="63">
        <v>8.2225792168601437</v>
      </c>
      <c r="N8655" s="63">
        <v>7.2137371539770223</v>
      </c>
      <c r="O8655" s="71">
        <v>6.8758009594641321</v>
      </c>
    </row>
    <row r="8656" spans="2:15" outlineLevel="1" x14ac:dyDescent="0.25">
      <c r="B8656" s="65">
        <v>8647</v>
      </c>
      <c r="C8656" s="60">
        <v>1</v>
      </c>
      <c r="D8656" s="61">
        <v>0</v>
      </c>
      <c r="E8656" s="61">
        <v>1</v>
      </c>
      <c r="F8656" s="61">
        <v>1</v>
      </c>
      <c r="G8656" s="61">
        <v>0</v>
      </c>
      <c r="H8656" s="61">
        <v>1</v>
      </c>
      <c r="I8656" s="62">
        <v>28254.857597373193</v>
      </c>
      <c r="J8656" s="63">
        <v>5.0954823892458938</v>
      </c>
      <c r="K8656" s="63">
        <v>4.9242995926361788</v>
      </c>
      <c r="L8656" s="63">
        <v>6.3910840096788837</v>
      </c>
      <c r="M8656" s="63">
        <v>8.4344742955462131</v>
      </c>
      <c r="N8656" s="63">
        <v>6.5795733785543709</v>
      </c>
      <c r="O8656" s="71">
        <v>6.8372293393122696</v>
      </c>
    </row>
    <row r="8657" spans="2:15" outlineLevel="1" x14ac:dyDescent="0.25">
      <c r="B8657" s="65">
        <v>8648</v>
      </c>
      <c r="C8657" s="60">
        <v>1</v>
      </c>
      <c r="D8657" s="61">
        <v>0</v>
      </c>
      <c r="E8657" s="61">
        <v>1</v>
      </c>
      <c r="F8657" s="61">
        <v>1</v>
      </c>
      <c r="G8657" s="61">
        <v>1</v>
      </c>
      <c r="H8657" s="61">
        <v>0</v>
      </c>
      <c r="I8657" s="62">
        <v>78523.161422126461</v>
      </c>
      <c r="J8657" s="63">
        <v>6.1242008845699658</v>
      </c>
      <c r="K8657" s="63">
        <v>5.5901763605957777</v>
      </c>
      <c r="L8657" s="63">
        <v>6.3037901570331885</v>
      </c>
      <c r="M8657" s="63">
        <v>8.6989762398409276</v>
      </c>
      <c r="N8657" s="63">
        <v>6.84832526213766</v>
      </c>
      <c r="O8657" s="71">
        <v>6.396056853720923</v>
      </c>
    </row>
    <row r="8658" spans="2:15" outlineLevel="1" x14ac:dyDescent="0.25">
      <c r="B8658" s="65">
        <v>8649</v>
      </c>
      <c r="C8658" s="60">
        <v>1</v>
      </c>
      <c r="D8658" s="61">
        <v>0</v>
      </c>
      <c r="E8658" s="61">
        <v>1</v>
      </c>
      <c r="F8658" s="61">
        <v>1</v>
      </c>
      <c r="G8658" s="61">
        <v>0</v>
      </c>
      <c r="H8658" s="61">
        <v>1</v>
      </c>
      <c r="I8658" s="62">
        <v>98352.871182274437</v>
      </c>
      <c r="J8658" s="63">
        <v>7.1311332709590829</v>
      </c>
      <c r="K8658" s="63">
        <v>4.9059053402289905</v>
      </c>
      <c r="L8658" s="63">
        <v>6.7234385683262889</v>
      </c>
      <c r="M8658" s="63">
        <v>7.4688163309079911</v>
      </c>
      <c r="N8658" s="63">
        <v>7.0023743928415243</v>
      </c>
      <c r="O8658" s="71">
        <v>7.1855546026229717</v>
      </c>
    </row>
    <row r="8659" spans="2:15" outlineLevel="1" x14ac:dyDescent="0.25">
      <c r="B8659" s="65">
        <v>8650</v>
      </c>
      <c r="C8659" s="60">
        <v>1</v>
      </c>
      <c r="D8659" s="61">
        <v>0</v>
      </c>
      <c r="E8659" s="61">
        <v>1</v>
      </c>
      <c r="F8659" s="61">
        <v>1</v>
      </c>
      <c r="G8659" s="61">
        <v>0</v>
      </c>
      <c r="H8659" s="61">
        <v>1</v>
      </c>
      <c r="I8659" s="62">
        <v>94320.73767534997</v>
      </c>
      <c r="J8659" s="63">
        <v>6.8611639181577777</v>
      </c>
      <c r="K8659" s="63">
        <v>5.0653007298946866</v>
      </c>
      <c r="L8659" s="63">
        <v>7.2890693031756673</v>
      </c>
      <c r="M8659" s="63">
        <v>6.1409658515403516</v>
      </c>
      <c r="N8659" s="63">
        <v>6.8048200757512207</v>
      </c>
      <c r="O8659" s="71">
        <v>7.0895373007300542</v>
      </c>
    </row>
    <row r="8660" spans="2:15" outlineLevel="1" x14ac:dyDescent="0.25">
      <c r="B8660" s="65">
        <v>8651</v>
      </c>
      <c r="C8660" s="60">
        <v>1</v>
      </c>
      <c r="D8660" s="61">
        <v>0</v>
      </c>
      <c r="E8660" s="61">
        <v>1</v>
      </c>
      <c r="F8660" s="61">
        <v>1</v>
      </c>
      <c r="G8660" s="61">
        <v>0</v>
      </c>
      <c r="H8660" s="61">
        <v>1</v>
      </c>
      <c r="I8660" s="62">
        <v>96614.165790377185</v>
      </c>
      <c r="J8660" s="63">
        <v>6.4759318005132798</v>
      </c>
      <c r="K8660" s="63">
        <v>5.3425022791398113</v>
      </c>
      <c r="L8660" s="63">
        <v>7.9055485028077825</v>
      </c>
      <c r="M8660" s="63">
        <v>7.0798939513988515</v>
      </c>
      <c r="N8660" s="63">
        <v>6.2917558029432801</v>
      </c>
      <c r="O8660" s="71">
        <v>7.2024762100832387</v>
      </c>
    </row>
    <row r="8661" spans="2:15" outlineLevel="1" x14ac:dyDescent="0.25">
      <c r="B8661" s="65">
        <v>8652</v>
      </c>
      <c r="C8661" s="60">
        <v>1</v>
      </c>
      <c r="D8661" s="61">
        <v>0</v>
      </c>
      <c r="E8661" s="61">
        <v>1</v>
      </c>
      <c r="F8661" s="61">
        <v>1</v>
      </c>
      <c r="G8661" s="61">
        <v>1</v>
      </c>
      <c r="H8661" s="61">
        <v>0</v>
      </c>
      <c r="I8661" s="62">
        <v>101347.46897344389</v>
      </c>
      <c r="J8661" s="63">
        <v>6.9081504959304851</v>
      </c>
      <c r="K8661" s="63">
        <v>6.1849324292538714</v>
      </c>
      <c r="L8661" s="63">
        <v>7.2121743503920905</v>
      </c>
      <c r="M8661" s="63">
        <v>7.242806610067456</v>
      </c>
      <c r="N8661" s="63">
        <v>7.0708885045051915</v>
      </c>
      <c r="O8661" s="71">
        <v>6.9864027505092299</v>
      </c>
    </row>
    <row r="8662" spans="2:15" outlineLevel="1" x14ac:dyDescent="0.25">
      <c r="B8662" s="65">
        <v>8653</v>
      </c>
      <c r="C8662" s="60">
        <v>1</v>
      </c>
      <c r="D8662" s="61">
        <v>0</v>
      </c>
      <c r="E8662" s="61">
        <v>1</v>
      </c>
      <c r="F8662" s="61">
        <v>1</v>
      </c>
      <c r="G8662" s="61">
        <v>0</v>
      </c>
      <c r="H8662" s="61">
        <v>1</v>
      </c>
      <c r="I8662" s="62">
        <v>30908.238894323498</v>
      </c>
      <c r="J8662" s="63">
        <v>5.9546898294741082</v>
      </c>
      <c r="K8662" s="63">
        <v>5.6934435888623094</v>
      </c>
      <c r="L8662" s="63">
        <v>6.2767810139930802</v>
      </c>
      <c r="M8662" s="63">
        <v>7.3687721987660844</v>
      </c>
      <c r="N8662" s="63">
        <v>6.6703085911342441</v>
      </c>
      <c r="O8662" s="71">
        <v>7.2962249196959545</v>
      </c>
    </row>
    <row r="8663" spans="2:15" outlineLevel="1" x14ac:dyDescent="0.25">
      <c r="B8663" s="65">
        <v>8654</v>
      </c>
      <c r="C8663" s="60">
        <v>1</v>
      </c>
      <c r="D8663" s="61">
        <v>0</v>
      </c>
      <c r="E8663" s="61">
        <v>1</v>
      </c>
      <c r="F8663" s="61">
        <v>1</v>
      </c>
      <c r="G8663" s="61">
        <v>0</v>
      </c>
      <c r="H8663" s="61">
        <v>1</v>
      </c>
      <c r="I8663" s="62">
        <v>95388.830831267565</v>
      </c>
      <c r="J8663" s="63">
        <v>6.4738548929574646</v>
      </c>
      <c r="K8663" s="63">
        <v>5.236433910754033</v>
      </c>
      <c r="L8663" s="63">
        <v>7.4026818616948482</v>
      </c>
      <c r="M8663" s="63">
        <v>7.673561799483064</v>
      </c>
      <c r="N8663" s="63">
        <v>6.1946789098742965</v>
      </c>
      <c r="O8663" s="71">
        <v>6.4042639519834061</v>
      </c>
    </row>
    <row r="8664" spans="2:15" outlineLevel="1" x14ac:dyDescent="0.25">
      <c r="B8664" s="65">
        <v>8655</v>
      </c>
      <c r="C8664" s="60">
        <v>1</v>
      </c>
      <c r="D8664" s="61">
        <v>0</v>
      </c>
      <c r="E8664" s="61">
        <v>1</v>
      </c>
      <c r="F8664" s="61">
        <v>1</v>
      </c>
      <c r="G8664" s="61">
        <v>1</v>
      </c>
      <c r="H8664" s="61">
        <v>0</v>
      </c>
      <c r="I8664" s="62">
        <v>100850.38477776018</v>
      </c>
      <c r="J8664" s="63">
        <v>6.2545669087216389</v>
      </c>
      <c r="K8664" s="63">
        <v>5.8984677192516415</v>
      </c>
      <c r="L8664" s="63">
        <v>7.044270530781624</v>
      </c>
      <c r="M8664" s="63">
        <v>8.1791358819057525</v>
      </c>
      <c r="N8664" s="63">
        <v>7.2091718912460738</v>
      </c>
      <c r="O8664" s="71">
        <v>6.6846627365945332</v>
      </c>
    </row>
    <row r="8665" spans="2:15" outlineLevel="1" x14ac:dyDescent="0.25">
      <c r="B8665" s="65">
        <v>8656</v>
      </c>
      <c r="C8665" s="60">
        <v>0</v>
      </c>
      <c r="D8665" s="61">
        <v>1</v>
      </c>
      <c r="E8665" s="61">
        <v>1</v>
      </c>
      <c r="F8665" s="61">
        <v>1</v>
      </c>
      <c r="G8665" s="61">
        <v>1</v>
      </c>
      <c r="H8665" s="61">
        <v>0</v>
      </c>
      <c r="I8665" s="62">
        <v>101458.49522016953</v>
      </c>
      <c r="J8665" s="63">
        <v>6.0619367578357757</v>
      </c>
      <c r="K8665" s="63">
        <v>6.6556010426692822</v>
      </c>
      <c r="L8665" s="63">
        <v>7.1607573028462115</v>
      </c>
      <c r="M8665" s="63">
        <v>7.5076819627384062</v>
      </c>
      <c r="N8665" s="63">
        <v>7.2447840779315955</v>
      </c>
      <c r="O8665" s="71">
        <v>6.9566528854602128</v>
      </c>
    </row>
    <row r="8666" spans="2:15" outlineLevel="1" x14ac:dyDescent="0.25">
      <c r="B8666" s="65">
        <v>8657</v>
      </c>
      <c r="C8666" s="60">
        <v>1</v>
      </c>
      <c r="D8666" s="61">
        <v>0</v>
      </c>
      <c r="E8666" s="61">
        <v>1</v>
      </c>
      <c r="F8666" s="61">
        <v>1</v>
      </c>
      <c r="G8666" s="61">
        <v>1</v>
      </c>
      <c r="H8666" s="61">
        <v>0</v>
      </c>
      <c r="I8666" s="62">
        <v>95795.069183174404</v>
      </c>
      <c r="J8666" s="63">
        <v>6.2661998970297628</v>
      </c>
      <c r="K8666" s="63">
        <v>4.4010209652956318</v>
      </c>
      <c r="L8666" s="63">
        <v>7.4096676554366852</v>
      </c>
      <c r="M8666" s="63">
        <v>7.8877050008224554</v>
      </c>
      <c r="N8666" s="63">
        <v>6.9669190908675489</v>
      </c>
      <c r="O8666" s="71">
        <v>6.8483188706851488</v>
      </c>
    </row>
    <row r="8667" spans="2:15" outlineLevel="1" x14ac:dyDescent="0.25">
      <c r="B8667" s="65">
        <v>8658</v>
      </c>
      <c r="C8667" s="60">
        <v>1</v>
      </c>
      <c r="D8667" s="61">
        <v>0</v>
      </c>
      <c r="E8667" s="61">
        <v>1</v>
      </c>
      <c r="F8667" s="61">
        <v>1</v>
      </c>
      <c r="G8667" s="61">
        <v>1</v>
      </c>
      <c r="H8667" s="61">
        <v>0</v>
      </c>
      <c r="I8667" s="62">
        <v>96681.491096008511</v>
      </c>
      <c r="J8667" s="63">
        <v>7.0281165006902322</v>
      </c>
      <c r="K8667" s="63">
        <v>4.448893241208066</v>
      </c>
      <c r="L8667" s="63">
        <v>6.7593836687958504</v>
      </c>
      <c r="M8667" s="63">
        <v>7.8253394912807677</v>
      </c>
      <c r="N8667" s="63">
        <v>6.8745195554111289</v>
      </c>
      <c r="O8667" s="71">
        <v>6.815792676616871</v>
      </c>
    </row>
    <row r="8668" spans="2:15" outlineLevel="1" x14ac:dyDescent="0.25">
      <c r="B8668" s="65">
        <v>8659</v>
      </c>
      <c r="C8668" s="60">
        <v>1</v>
      </c>
      <c r="D8668" s="61">
        <v>0</v>
      </c>
      <c r="E8668" s="61">
        <v>1</v>
      </c>
      <c r="F8668" s="61">
        <v>1</v>
      </c>
      <c r="G8668" s="61">
        <v>0</v>
      </c>
      <c r="H8668" s="61">
        <v>1</v>
      </c>
      <c r="I8668" s="62">
        <v>95778.603168699061</v>
      </c>
      <c r="J8668" s="63">
        <v>5.9557471821823915</v>
      </c>
      <c r="K8668" s="63">
        <v>5.749284116639668</v>
      </c>
      <c r="L8668" s="63">
        <v>7.4067626028648794</v>
      </c>
      <c r="M8668" s="63">
        <v>7.3855710849732175</v>
      </c>
      <c r="N8668" s="63">
        <v>6.4153320059342285</v>
      </c>
      <c r="O8668" s="71">
        <v>6.6803356682860073</v>
      </c>
    </row>
    <row r="8669" spans="2:15" outlineLevel="1" x14ac:dyDescent="0.25">
      <c r="B8669" s="65">
        <v>8660</v>
      </c>
      <c r="C8669" s="60">
        <v>1</v>
      </c>
      <c r="D8669" s="61">
        <v>0</v>
      </c>
      <c r="E8669" s="61">
        <v>1</v>
      </c>
      <c r="F8669" s="61">
        <v>1</v>
      </c>
      <c r="G8669" s="61">
        <v>1</v>
      </c>
      <c r="H8669" s="61">
        <v>0</v>
      </c>
      <c r="I8669" s="62">
        <v>101267.49884478569</v>
      </c>
      <c r="J8669" s="63">
        <v>6.1774057125852142</v>
      </c>
      <c r="K8669" s="63">
        <v>5.3385580466171785</v>
      </c>
      <c r="L8669" s="63">
        <v>7.2920928303201693</v>
      </c>
      <c r="M8669" s="63">
        <v>8.8642470556347508</v>
      </c>
      <c r="N8669" s="63">
        <v>7.0796806678573461</v>
      </c>
      <c r="O8669" s="71">
        <v>6.8288764839348373</v>
      </c>
    </row>
    <row r="8670" spans="2:15" outlineLevel="1" x14ac:dyDescent="0.25">
      <c r="B8670" s="65">
        <v>8661</v>
      </c>
      <c r="C8670" s="60">
        <v>1</v>
      </c>
      <c r="D8670" s="61">
        <v>0</v>
      </c>
      <c r="E8670" s="61">
        <v>1</v>
      </c>
      <c r="F8670" s="61">
        <v>1</v>
      </c>
      <c r="G8670" s="61">
        <v>1</v>
      </c>
      <c r="H8670" s="61">
        <v>0</v>
      </c>
      <c r="I8670" s="62">
        <v>24997.494558769977</v>
      </c>
      <c r="J8670" s="63">
        <v>5.8732222279959663</v>
      </c>
      <c r="K8670" s="63">
        <v>5.2193855609298438</v>
      </c>
      <c r="L8670" s="63">
        <v>6.9193653277802669</v>
      </c>
      <c r="M8670" s="63">
        <v>6.0682187054513923</v>
      </c>
      <c r="N8670" s="63">
        <v>6.7808971195104428</v>
      </c>
      <c r="O8670" s="71">
        <v>6.503393873387731</v>
      </c>
    </row>
    <row r="8671" spans="2:15" outlineLevel="1" x14ac:dyDescent="0.25">
      <c r="B8671" s="65">
        <v>8662</v>
      </c>
      <c r="C8671" s="60">
        <v>1</v>
      </c>
      <c r="D8671" s="61">
        <v>0</v>
      </c>
      <c r="E8671" s="61">
        <v>1</v>
      </c>
      <c r="F8671" s="61">
        <v>1</v>
      </c>
      <c r="G8671" s="61">
        <v>0</v>
      </c>
      <c r="H8671" s="61">
        <v>1</v>
      </c>
      <c r="I8671" s="62">
        <v>26419.4103607531</v>
      </c>
      <c r="J8671" s="63">
        <v>5.4980482499059802</v>
      </c>
      <c r="K8671" s="63">
        <v>5.2612357141462454</v>
      </c>
      <c r="L8671" s="63">
        <v>7.0310907757947874</v>
      </c>
      <c r="M8671" s="63">
        <v>6.9771344271276332</v>
      </c>
      <c r="N8671" s="63">
        <v>6.4558267286385078</v>
      </c>
      <c r="O8671" s="71">
        <v>6.6782782724754846</v>
      </c>
    </row>
    <row r="8672" spans="2:15" outlineLevel="1" x14ac:dyDescent="0.25">
      <c r="B8672" s="65">
        <v>8663</v>
      </c>
      <c r="C8672" s="60">
        <v>1</v>
      </c>
      <c r="D8672" s="61">
        <v>0</v>
      </c>
      <c r="E8672" s="61">
        <v>1</v>
      </c>
      <c r="F8672" s="61">
        <v>1</v>
      </c>
      <c r="G8672" s="61">
        <v>0</v>
      </c>
      <c r="H8672" s="61">
        <v>1</v>
      </c>
      <c r="I8672" s="62">
        <v>25406.865356273964</v>
      </c>
      <c r="J8672" s="63">
        <v>5.663921853579172</v>
      </c>
      <c r="K8672" s="63">
        <v>5.0597596795487672</v>
      </c>
      <c r="L8672" s="63">
        <v>7.2053134610725698</v>
      </c>
      <c r="M8672" s="63">
        <v>6.4102849312351848</v>
      </c>
      <c r="N8672" s="63">
        <v>6.5588752475791248</v>
      </c>
      <c r="O8672" s="71">
        <v>6.8067389821783504</v>
      </c>
    </row>
    <row r="8673" spans="2:15" outlineLevel="1" x14ac:dyDescent="0.25">
      <c r="B8673" s="65">
        <v>8664</v>
      </c>
      <c r="C8673" s="60">
        <v>1</v>
      </c>
      <c r="D8673" s="61">
        <v>0</v>
      </c>
      <c r="E8673" s="61">
        <v>1</v>
      </c>
      <c r="F8673" s="61">
        <v>1</v>
      </c>
      <c r="G8673" s="61">
        <v>1</v>
      </c>
      <c r="H8673" s="61">
        <v>0</v>
      </c>
      <c r="I8673" s="62">
        <v>95760.345661137675</v>
      </c>
      <c r="J8673" s="63">
        <v>6.8882218364881354</v>
      </c>
      <c r="K8673" s="63">
        <v>4.6914733494056042</v>
      </c>
      <c r="L8673" s="63">
        <v>7.2672895817905809</v>
      </c>
      <c r="M8673" s="63">
        <v>7.4848365856360344</v>
      </c>
      <c r="N8673" s="63">
        <v>6.762572243274648</v>
      </c>
      <c r="O8673" s="71">
        <v>6.4820201665315</v>
      </c>
    </row>
    <row r="8674" spans="2:15" outlineLevel="1" x14ac:dyDescent="0.25">
      <c r="B8674" s="65">
        <v>8665</v>
      </c>
      <c r="C8674" s="60">
        <v>1</v>
      </c>
      <c r="D8674" s="61">
        <v>0</v>
      </c>
      <c r="E8674" s="61">
        <v>1</v>
      </c>
      <c r="F8674" s="61">
        <v>1</v>
      </c>
      <c r="G8674" s="61">
        <v>1</v>
      </c>
      <c r="H8674" s="61">
        <v>0</v>
      </c>
      <c r="I8674" s="62">
        <v>95278.65059889332</v>
      </c>
      <c r="J8674" s="63">
        <v>5.5778486452793521</v>
      </c>
      <c r="K8674" s="63">
        <v>4.9403772071847083</v>
      </c>
      <c r="L8674" s="63">
        <v>7.5978164504508108</v>
      </c>
      <c r="M8674" s="63">
        <v>7.9332694993051787</v>
      </c>
      <c r="N8674" s="63">
        <v>7.2375965490567244</v>
      </c>
      <c r="O8674" s="71">
        <v>6.2391080091900193</v>
      </c>
    </row>
    <row r="8675" spans="2:15" outlineLevel="1" x14ac:dyDescent="0.25">
      <c r="B8675" s="65">
        <v>8666</v>
      </c>
      <c r="C8675" s="60">
        <v>1</v>
      </c>
      <c r="D8675" s="61">
        <v>0</v>
      </c>
      <c r="E8675" s="61">
        <v>1</v>
      </c>
      <c r="F8675" s="61">
        <v>1</v>
      </c>
      <c r="G8675" s="61">
        <v>1</v>
      </c>
      <c r="H8675" s="61">
        <v>0</v>
      </c>
      <c r="I8675" s="62">
        <v>95701.018647647565</v>
      </c>
      <c r="J8675" s="63">
        <v>6.3263249652577267</v>
      </c>
      <c r="K8675" s="63">
        <v>4.4961597148815526</v>
      </c>
      <c r="L8675" s="63">
        <v>7.3292850854718044</v>
      </c>
      <c r="M8675" s="63">
        <v>7.793629967765404</v>
      </c>
      <c r="N8675" s="63">
        <v>7.1133464353097722</v>
      </c>
      <c r="O8675" s="71">
        <v>6.596636898012691</v>
      </c>
    </row>
    <row r="8676" spans="2:15" outlineLevel="1" x14ac:dyDescent="0.25">
      <c r="B8676" s="65">
        <v>8667</v>
      </c>
      <c r="C8676" s="60">
        <v>1</v>
      </c>
      <c r="D8676" s="61">
        <v>0</v>
      </c>
      <c r="E8676" s="61">
        <v>1</v>
      </c>
      <c r="F8676" s="61">
        <v>1</v>
      </c>
      <c r="G8676" s="61">
        <v>1</v>
      </c>
      <c r="H8676" s="61">
        <v>0</v>
      </c>
      <c r="I8676" s="62">
        <v>100382.68187403961</v>
      </c>
      <c r="J8676" s="63">
        <v>6.635600683911516</v>
      </c>
      <c r="K8676" s="63">
        <v>4.3071536344346226</v>
      </c>
      <c r="L8676" s="63">
        <v>7.4721954135577873</v>
      </c>
      <c r="M8676" s="63">
        <v>8.3362081097166172</v>
      </c>
      <c r="N8676" s="63">
        <v>7.6915077136536203</v>
      </c>
      <c r="O8676" s="71">
        <v>7.1508060354715983</v>
      </c>
    </row>
    <row r="8677" spans="2:15" outlineLevel="1" x14ac:dyDescent="0.25">
      <c r="B8677" s="65">
        <v>8668</v>
      </c>
      <c r="C8677" s="60">
        <v>1</v>
      </c>
      <c r="D8677" s="61">
        <v>0</v>
      </c>
      <c r="E8677" s="61">
        <v>1</v>
      </c>
      <c r="F8677" s="61">
        <v>1</v>
      </c>
      <c r="G8677" s="61">
        <v>1</v>
      </c>
      <c r="H8677" s="61">
        <v>0</v>
      </c>
      <c r="I8677" s="62">
        <v>74180.474659258296</v>
      </c>
      <c r="J8677" s="63">
        <v>5.675136510568251</v>
      </c>
      <c r="K8677" s="63">
        <v>4.8640823418823205</v>
      </c>
      <c r="L8677" s="63">
        <v>7.321349883882446</v>
      </c>
      <c r="M8677" s="63">
        <v>7.7847161380185828</v>
      </c>
      <c r="N8677" s="63">
        <v>7.0364441693252271</v>
      </c>
      <c r="O8677" s="71">
        <v>6.3243658776275469</v>
      </c>
    </row>
    <row r="8678" spans="2:15" outlineLevel="1" x14ac:dyDescent="0.25">
      <c r="B8678" s="65">
        <v>8669</v>
      </c>
      <c r="C8678" s="60">
        <v>1</v>
      </c>
      <c r="D8678" s="61">
        <v>0</v>
      </c>
      <c r="E8678" s="61">
        <v>1</v>
      </c>
      <c r="F8678" s="61">
        <v>1</v>
      </c>
      <c r="G8678" s="61">
        <v>0</v>
      </c>
      <c r="H8678" s="61">
        <v>1</v>
      </c>
      <c r="I8678" s="62">
        <v>91869.890597428894</v>
      </c>
      <c r="J8678" s="63">
        <v>6.3938566598590389</v>
      </c>
      <c r="K8678" s="63">
        <v>4.4810632234390333</v>
      </c>
      <c r="L8678" s="63">
        <v>6.9644465481677456</v>
      </c>
      <c r="M8678" s="63">
        <v>7.0118736798356114</v>
      </c>
      <c r="N8678" s="63">
        <v>6.2935548267408521</v>
      </c>
      <c r="O8678" s="71">
        <v>7.0025506541410696</v>
      </c>
    </row>
    <row r="8679" spans="2:15" outlineLevel="1" x14ac:dyDescent="0.25">
      <c r="B8679" s="65">
        <v>8670</v>
      </c>
      <c r="C8679" s="60">
        <v>1</v>
      </c>
      <c r="D8679" s="61">
        <v>0</v>
      </c>
      <c r="E8679" s="61">
        <v>1</v>
      </c>
      <c r="F8679" s="61">
        <v>1</v>
      </c>
      <c r="G8679" s="61">
        <v>1</v>
      </c>
      <c r="H8679" s="61">
        <v>0</v>
      </c>
      <c r="I8679" s="62">
        <v>100952.85433554153</v>
      </c>
      <c r="J8679" s="63">
        <v>5.9293573173112346</v>
      </c>
      <c r="K8679" s="63">
        <v>5.0762240449852127</v>
      </c>
      <c r="L8679" s="63">
        <v>7.9293684244386826</v>
      </c>
      <c r="M8679" s="63">
        <v>8.7993986903225281</v>
      </c>
      <c r="N8679" s="63">
        <v>7.1795656769374521</v>
      </c>
      <c r="O8679" s="71">
        <v>6.9303312017244387</v>
      </c>
    </row>
    <row r="8680" spans="2:15" outlineLevel="1" x14ac:dyDescent="0.25">
      <c r="B8680" s="65">
        <v>8671</v>
      </c>
      <c r="C8680" s="60">
        <v>1</v>
      </c>
      <c r="D8680" s="61">
        <v>0</v>
      </c>
      <c r="E8680" s="61">
        <v>1</v>
      </c>
      <c r="F8680" s="61">
        <v>1</v>
      </c>
      <c r="G8680" s="61">
        <v>1</v>
      </c>
      <c r="H8680" s="61">
        <v>0</v>
      </c>
      <c r="I8680" s="62">
        <v>95143.698155732956</v>
      </c>
      <c r="J8680" s="63">
        <v>5.6849170542591789</v>
      </c>
      <c r="K8680" s="63">
        <v>5.4867010491256565</v>
      </c>
      <c r="L8680" s="63">
        <v>8.082595643621227</v>
      </c>
      <c r="M8680" s="63">
        <v>6.8589396647404737</v>
      </c>
      <c r="N8680" s="63">
        <v>7.2674974477717651</v>
      </c>
      <c r="O8680" s="71">
        <v>6.3764403372303775</v>
      </c>
    </row>
    <row r="8681" spans="2:15" outlineLevel="1" x14ac:dyDescent="0.25">
      <c r="B8681" s="65">
        <v>8672</v>
      </c>
      <c r="C8681" s="60">
        <v>1</v>
      </c>
      <c r="D8681" s="61">
        <v>0</v>
      </c>
      <c r="E8681" s="61">
        <v>1</v>
      </c>
      <c r="F8681" s="61">
        <v>1</v>
      </c>
      <c r="G8681" s="61">
        <v>1</v>
      </c>
      <c r="H8681" s="61">
        <v>0</v>
      </c>
      <c r="I8681" s="62">
        <v>63081.809434336756</v>
      </c>
      <c r="J8681" s="63">
        <v>5.9611832887883756</v>
      </c>
      <c r="K8681" s="63">
        <v>5.6429463313481403</v>
      </c>
      <c r="L8681" s="63">
        <v>7.1976969082164768</v>
      </c>
      <c r="M8681" s="63">
        <v>6.021825637544973</v>
      </c>
      <c r="N8681" s="63">
        <v>7.5520389788099616</v>
      </c>
      <c r="O8681" s="71">
        <v>6.2102332210840379</v>
      </c>
    </row>
    <row r="8682" spans="2:15" outlineLevel="1" x14ac:dyDescent="0.25">
      <c r="B8682" s="65">
        <v>8673</v>
      </c>
      <c r="C8682" s="60">
        <v>1</v>
      </c>
      <c r="D8682" s="61">
        <v>0</v>
      </c>
      <c r="E8682" s="61">
        <v>1</v>
      </c>
      <c r="F8682" s="61">
        <v>1</v>
      </c>
      <c r="G8682" s="61">
        <v>0</v>
      </c>
      <c r="H8682" s="61">
        <v>1</v>
      </c>
      <c r="I8682" s="62">
        <v>30474.236114081112</v>
      </c>
      <c r="J8682" s="63">
        <v>6.0481201785769318</v>
      </c>
      <c r="K8682" s="63">
        <v>5.6077537962573221</v>
      </c>
      <c r="L8682" s="63">
        <v>6.4578469576947279</v>
      </c>
      <c r="M8682" s="63">
        <v>6.9154507262666653</v>
      </c>
      <c r="N8682" s="63">
        <v>7.0118085048113787</v>
      </c>
      <c r="O8682" s="71">
        <v>7.186154341104448</v>
      </c>
    </row>
    <row r="8683" spans="2:15" outlineLevel="1" x14ac:dyDescent="0.25">
      <c r="B8683" s="65">
        <v>8674</v>
      </c>
      <c r="C8683" s="60">
        <v>1</v>
      </c>
      <c r="D8683" s="61">
        <v>0</v>
      </c>
      <c r="E8683" s="61">
        <v>1</v>
      </c>
      <c r="F8683" s="61">
        <v>1</v>
      </c>
      <c r="G8683" s="61">
        <v>1</v>
      </c>
      <c r="H8683" s="61">
        <v>0</v>
      </c>
      <c r="I8683" s="62">
        <v>92934.969104132382</v>
      </c>
      <c r="J8683" s="63">
        <v>6.4934439125274945</v>
      </c>
      <c r="K8683" s="63">
        <v>4.3969559592443019</v>
      </c>
      <c r="L8683" s="63">
        <v>8.1588405953629195</v>
      </c>
      <c r="M8683" s="63">
        <v>6.9542727856943678</v>
      </c>
      <c r="N8683" s="63">
        <v>6.5688900880645784</v>
      </c>
      <c r="O8683" s="71">
        <v>6.4526024472091823</v>
      </c>
    </row>
    <row r="8684" spans="2:15" outlineLevel="1" x14ac:dyDescent="0.25">
      <c r="B8684" s="65">
        <v>8675</v>
      </c>
      <c r="C8684" s="60">
        <v>1</v>
      </c>
      <c r="D8684" s="61">
        <v>0</v>
      </c>
      <c r="E8684" s="61">
        <v>1</v>
      </c>
      <c r="F8684" s="61">
        <v>1</v>
      </c>
      <c r="G8684" s="61">
        <v>1</v>
      </c>
      <c r="H8684" s="61">
        <v>0</v>
      </c>
      <c r="I8684" s="62">
        <v>25427.83427862385</v>
      </c>
      <c r="J8684" s="63">
        <v>5.4433816327790732</v>
      </c>
      <c r="K8684" s="63">
        <v>5.0703488883350607</v>
      </c>
      <c r="L8684" s="63">
        <v>6.9049455239460062</v>
      </c>
      <c r="M8684" s="63">
        <v>6.4694286882616012</v>
      </c>
      <c r="N8684" s="63">
        <v>7.0779882777658312</v>
      </c>
      <c r="O8684" s="71">
        <v>6.59622924663792</v>
      </c>
    </row>
    <row r="8685" spans="2:15" outlineLevel="1" x14ac:dyDescent="0.25">
      <c r="B8685" s="65">
        <v>8676</v>
      </c>
      <c r="C8685" s="60">
        <v>1</v>
      </c>
      <c r="D8685" s="61">
        <v>0</v>
      </c>
      <c r="E8685" s="61">
        <v>1</v>
      </c>
      <c r="F8685" s="61">
        <v>1</v>
      </c>
      <c r="G8685" s="61">
        <v>1</v>
      </c>
      <c r="H8685" s="61">
        <v>0</v>
      </c>
      <c r="I8685" s="62">
        <v>76488.001835613017</v>
      </c>
      <c r="J8685" s="63">
        <v>5.8769023945737375</v>
      </c>
      <c r="K8685" s="63">
        <v>4.9825376423218986</v>
      </c>
      <c r="L8685" s="63">
        <v>6.7468736551834887</v>
      </c>
      <c r="M8685" s="63">
        <v>8.1514428015839933</v>
      </c>
      <c r="N8685" s="63">
        <v>7.1790270658721003</v>
      </c>
      <c r="O8685" s="71">
        <v>6.6917558558619747</v>
      </c>
    </row>
    <row r="8686" spans="2:15" outlineLevel="1" x14ac:dyDescent="0.25">
      <c r="B8686" s="65">
        <v>8677</v>
      </c>
      <c r="C8686" s="60">
        <v>1</v>
      </c>
      <c r="D8686" s="61">
        <v>0</v>
      </c>
      <c r="E8686" s="61">
        <v>1</v>
      </c>
      <c r="F8686" s="61">
        <v>1</v>
      </c>
      <c r="G8686" s="61">
        <v>1</v>
      </c>
      <c r="H8686" s="61">
        <v>0</v>
      </c>
      <c r="I8686" s="62">
        <v>97583.789713518403</v>
      </c>
      <c r="J8686" s="63">
        <v>6.2245307247198447</v>
      </c>
      <c r="K8686" s="63">
        <v>4.446762856722172</v>
      </c>
      <c r="L8686" s="63">
        <v>6.8696882789139098</v>
      </c>
      <c r="M8686" s="63">
        <v>7.8146093219216235</v>
      </c>
      <c r="N8686" s="63">
        <v>7.6475732947052064</v>
      </c>
      <c r="O8686" s="71">
        <v>7.340929168248155</v>
      </c>
    </row>
    <row r="8687" spans="2:15" outlineLevel="1" x14ac:dyDescent="0.25">
      <c r="B8687" s="65">
        <v>8678</v>
      </c>
      <c r="C8687" s="60">
        <v>1</v>
      </c>
      <c r="D8687" s="61">
        <v>0</v>
      </c>
      <c r="E8687" s="61">
        <v>1</v>
      </c>
      <c r="F8687" s="61">
        <v>1</v>
      </c>
      <c r="G8687" s="61">
        <v>1</v>
      </c>
      <c r="H8687" s="61">
        <v>0</v>
      </c>
      <c r="I8687" s="62">
        <v>98648.718026644856</v>
      </c>
      <c r="J8687" s="63">
        <v>6.1127875596842216</v>
      </c>
      <c r="K8687" s="63">
        <v>4.4950293786412576</v>
      </c>
      <c r="L8687" s="63">
        <v>6.9930471918127211</v>
      </c>
      <c r="M8687" s="63">
        <v>8.7422316454086886</v>
      </c>
      <c r="N8687" s="63">
        <v>7.3982736162121716</v>
      </c>
      <c r="O8687" s="71">
        <v>6.8616204013580147</v>
      </c>
    </row>
    <row r="8688" spans="2:15" outlineLevel="1" x14ac:dyDescent="0.25">
      <c r="B8688" s="65">
        <v>8679</v>
      </c>
      <c r="C8688" s="60">
        <v>0</v>
      </c>
      <c r="D8688" s="61">
        <v>1</v>
      </c>
      <c r="E8688" s="61">
        <v>1</v>
      </c>
      <c r="F8688" s="61">
        <v>1</v>
      </c>
      <c r="G8688" s="61">
        <v>0</v>
      </c>
      <c r="H8688" s="61">
        <v>1</v>
      </c>
      <c r="I8688" s="62">
        <v>75440.184490992659</v>
      </c>
      <c r="J8688" s="63">
        <v>5.3731920143868948</v>
      </c>
      <c r="K8688" s="63">
        <v>5.4546610902569288</v>
      </c>
      <c r="L8688" s="63">
        <v>7.2247508065216488</v>
      </c>
      <c r="M8688" s="63">
        <v>8.0225032525955022</v>
      </c>
      <c r="N8688" s="63">
        <v>6.6617866569703539</v>
      </c>
      <c r="O8688" s="71">
        <v>6.6651839885025828</v>
      </c>
    </row>
    <row r="8689" spans="2:15" outlineLevel="1" x14ac:dyDescent="0.25">
      <c r="B8689" s="65">
        <v>8680</v>
      </c>
      <c r="C8689" s="60">
        <v>0</v>
      </c>
      <c r="D8689" s="61">
        <v>1</v>
      </c>
      <c r="E8689" s="61">
        <v>1</v>
      </c>
      <c r="F8689" s="61">
        <v>1</v>
      </c>
      <c r="G8689" s="61">
        <v>1</v>
      </c>
      <c r="H8689" s="61">
        <v>0</v>
      </c>
      <c r="I8689" s="62">
        <v>95614.827305602928</v>
      </c>
      <c r="J8689" s="63">
        <v>5.4617216424120203</v>
      </c>
      <c r="K8689" s="63">
        <v>6.0640160711885676</v>
      </c>
      <c r="L8689" s="63">
        <v>7.6123487138266217</v>
      </c>
      <c r="M8689" s="63">
        <v>6.6890594709203874</v>
      </c>
      <c r="N8689" s="63">
        <v>7.0046208107084063</v>
      </c>
      <c r="O8689" s="71">
        <v>6.9346884768981729</v>
      </c>
    </row>
    <row r="8690" spans="2:15" outlineLevel="1" x14ac:dyDescent="0.25">
      <c r="B8690" s="65">
        <v>8681</v>
      </c>
      <c r="C8690" s="60">
        <v>1</v>
      </c>
      <c r="D8690" s="61">
        <v>0</v>
      </c>
      <c r="E8690" s="61">
        <v>1</v>
      </c>
      <c r="F8690" s="61">
        <v>1</v>
      </c>
      <c r="G8690" s="61">
        <v>1</v>
      </c>
      <c r="H8690" s="61">
        <v>0</v>
      </c>
      <c r="I8690" s="62">
        <v>75204.686173181079</v>
      </c>
      <c r="J8690" s="63">
        <v>5.5323538731099617</v>
      </c>
      <c r="K8690" s="63">
        <v>5.2548256498028927</v>
      </c>
      <c r="L8690" s="63">
        <v>7.0673947421852574</v>
      </c>
      <c r="M8690" s="63">
        <v>7.9726523389049877</v>
      </c>
      <c r="N8690" s="63">
        <v>6.785970043810611</v>
      </c>
      <c r="O8690" s="71">
        <v>6.6522137369781635</v>
      </c>
    </row>
    <row r="8691" spans="2:15" outlineLevel="1" x14ac:dyDescent="0.25">
      <c r="B8691" s="65">
        <v>8682</v>
      </c>
      <c r="C8691" s="60">
        <v>1</v>
      </c>
      <c r="D8691" s="61">
        <v>0</v>
      </c>
      <c r="E8691" s="61">
        <v>1</v>
      </c>
      <c r="F8691" s="61">
        <v>1</v>
      </c>
      <c r="G8691" s="61">
        <v>1</v>
      </c>
      <c r="H8691" s="61">
        <v>0</v>
      </c>
      <c r="I8691" s="62">
        <v>80129.416548837966</v>
      </c>
      <c r="J8691" s="63">
        <v>5.5053656390637169</v>
      </c>
      <c r="K8691" s="63">
        <v>5.4659947882271522</v>
      </c>
      <c r="L8691" s="63">
        <v>6.8538532354671862</v>
      </c>
      <c r="M8691" s="63">
        <v>8.9505147383909645</v>
      </c>
      <c r="N8691" s="63">
        <v>7.1260052491262069</v>
      </c>
      <c r="O8691" s="71">
        <v>7.1188133337974824</v>
      </c>
    </row>
    <row r="8692" spans="2:15" outlineLevel="1" x14ac:dyDescent="0.25">
      <c r="B8692" s="65">
        <v>8683</v>
      </c>
      <c r="C8692" s="60">
        <v>0</v>
      </c>
      <c r="D8692" s="61">
        <v>1</v>
      </c>
      <c r="E8692" s="61">
        <v>1</v>
      </c>
      <c r="F8692" s="61">
        <v>1</v>
      </c>
      <c r="G8692" s="61">
        <v>1</v>
      </c>
      <c r="H8692" s="61">
        <v>0</v>
      </c>
      <c r="I8692" s="62">
        <v>64588.089241806956</v>
      </c>
      <c r="J8692" s="63">
        <v>5.7141594453004219</v>
      </c>
      <c r="K8692" s="63">
        <v>6.3360783005214545</v>
      </c>
      <c r="L8692" s="63">
        <v>6.859227524739496</v>
      </c>
      <c r="M8692" s="63">
        <v>6.345473881757365</v>
      </c>
      <c r="N8692" s="63">
        <v>6.9143619281445865</v>
      </c>
      <c r="O8692" s="71">
        <v>6.8045287053849037</v>
      </c>
    </row>
    <row r="8693" spans="2:15" outlineLevel="1" x14ac:dyDescent="0.25">
      <c r="B8693" s="65">
        <v>8684</v>
      </c>
      <c r="C8693" s="60">
        <v>1</v>
      </c>
      <c r="D8693" s="61">
        <v>0</v>
      </c>
      <c r="E8693" s="61">
        <v>1</v>
      </c>
      <c r="F8693" s="61">
        <v>1</v>
      </c>
      <c r="G8693" s="61">
        <v>0</v>
      </c>
      <c r="H8693" s="61">
        <v>1</v>
      </c>
      <c r="I8693" s="62">
        <v>101102.90043351059</v>
      </c>
      <c r="J8693" s="63">
        <v>6.3652804279342927</v>
      </c>
      <c r="K8693" s="63">
        <v>5.1171249591292352</v>
      </c>
      <c r="L8693" s="63">
        <v>7.6709729846282801</v>
      </c>
      <c r="M8693" s="63">
        <v>8.2220212457429014</v>
      </c>
      <c r="N8693" s="63">
        <v>7.2159945601879274</v>
      </c>
      <c r="O8693" s="71">
        <v>7.2883476982395443</v>
      </c>
    </row>
    <row r="8694" spans="2:15" outlineLevel="1" x14ac:dyDescent="0.25">
      <c r="B8694" s="65">
        <v>8685</v>
      </c>
      <c r="C8694" s="60">
        <v>1</v>
      </c>
      <c r="D8694" s="61">
        <v>0</v>
      </c>
      <c r="E8694" s="61">
        <v>1</v>
      </c>
      <c r="F8694" s="61">
        <v>1</v>
      </c>
      <c r="G8694" s="61">
        <v>0</v>
      </c>
      <c r="H8694" s="61">
        <v>1</v>
      </c>
      <c r="I8694" s="62">
        <v>96925.807831838509</v>
      </c>
      <c r="J8694" s="63">
        <v>6.2492240620068831</v>
      </c>
      <c r="K8694" s="63">
        <v>5.5495324548956075</v>
      </c>
      <c r="L8694" s="63">
        <v>7.0925843255619725</v>
      </c>
      <c r="M8694" s="63">
        <v>7.8084902205136668</v>
      </c>
      <c r="N8694" s="63">
        <v>6.5172982615474266</v>
      </c>
      <c r="O8694" s="71">
        <v>6.6247132116130754</v>
      </c>
    </row>
    <row r="8695" spans="2:15" outlineLevel="1" x14ac:dyDescent="0.25">
      <c r="B8695" s="65">
        <v>8686</v>
      </c>
      <c r="C8695" s="60">
        <v>1</v>
      </c>
      <c r="D8695" s="61">
        <v>0</v>
      </c>
      <c r="E8695" s="61">
        <v>1</v>
      </c>
      <c r="F8695" s="61">
        <v>1</v>
      </c>
      <c r="G8695" s="61">
        <v>0</v>
      </c>
      <c r="H8695" s="61">
        <v>1</v>
      </c>
      <c r="I8695" s="62">
        <v>77491.421919542932</v>
      </c>
      <c r="J8695" s="63">
        <v>5.3916926224993027</v>
      </c>
      <c r="K8695" s="63">
        <v>5.0623883109043941</v>
      </c>
      <c r="L8695" s="63">
        <v>6.8818546724491636</v>
      </c>
      <c r="M8695" s="63">
        <v>8.7418551675943235</v>
      </c>
      <c r="N8695" s="63">
        <v>6.8268932016070094</v>
      </c>
      <c r="O8695" s="71">
        <v>7.2163371963627689</v>
      </c>
    </row>
    <row r="8696" spans="2:15" outlineLevel="1" x14ac:dyDescent="0.25">
      <c r="B8696" s="65">
        <v>8687</v>
      </c>
      <c r="C8696" s="60">
        <v>1</v>
      </c>
      <c r="D8696" s="61">
        <v>0</v>
      </c>
      <c r="E8696" s="61">
        <v>1</v>
      </c>
      <c r="F8696" s="61">
        <v>1</v>
      </c>
      <c r="G8696" s="61">
        <v>1</v>
      </c>
      <c r="H8696" s="61">
        <v>0</v>
      </c>
      <c r="I8696" s="62">
        <v>99247.32612185333</v>
      </c>
      <c r="J8696" s="63">
        <v>6.3278812207468631</v>
      </c>
      <c r="K8696" s="63">
        <v>5.8470499805287881</v>
      </c>
      <c r="L8696" s="63">
        <v>7.838904362569961</v>
      </c>
      <c r="M8696" s="63">
        <v>7.6891617623771822</v>
      </c>
      <c r="N8696" s="63">
        <v>6.9985129503152876</v>
      </c>
      <c r="O8696" s="71">
        <v>6.2946624609027406</v>
      </c>
    </row>
    <row r="8697" spans="2:15" outlineLevel="1" x14ac:dyDescent="0.25">
      <c r="B8697" s="65">
        <v>8688</v>
      </c>
      <c r="C8697" s="60">
        <v>1</v>
      </c>
      <c r="D8697" s="61">
        <v>0</v>
      </c>
      <c r="E8697" s="61">
        <v>1</v>
      </c>
      <c r="F8697" s="61">
        <v>1</v>
      </c>
      <c r="G8697" s="61">
        <v>1</v>
      </c>
      <c r="H8697" s="61">
        <v>0</v>
      </c>
      <c r="I8697" s="62">
        <v>100767.55978608887</v>
      </c>
      <c r="J8697" s="63">
        <v>6.6591286222625801</v>
      </c>
      <c r="K8697" s="63">
        <v>5.7012856343662026</v>
      </c>
      <c r="L8697" s="63">
        <v>7.4092946828379009</v>
      </c>
      <c r="M8697" s="63">
        <v>8.1106850088403633</v>
      </c>
      <c r="N8697" s="63">
        <v>6.9059520120069786</v>
      </c>
      <c r="O8697" s="71">
        <v>6.5996493471559363</v>
      </c>
    </row>
    <row r="8698" spans="2:15" outlineLevel="1" x14ac:dyDescent="0.25">
      <c r="B8698" s="65">
        <v>8689</v>
      </c>
      <c r="C8698" s="60">
        <v>0</v>
      </c>
      <c r="D8698" s="61">
        <v>1</v>
      </c>
      <c r="E8698" s="61">
        <v>1</v>
      </c>
      <c r="F8698" s="61">
        <v>1</v>
      </c>
      <c r="G8698" s="61">
        <v>1</v>
      </c>
      <c r="H8698" s="61">
        <v>0</v>
      </c>
      <c r="I8698" s="62">
        <v>77949.757847035187</v>
      </c>
      <c r="J8698" s="63">
        <v>5.8609093734080995</v>
      </c>
      <c r="K8698" s="63">
        <v>5.9290769933425338</v>
      </c>
      <c r="L8698" s="63">
        <v>6.3291733394040683</v>
      </c>
      <c r="M8698" s="63">
        <v>7.781702447727727</v>
      </c>
      <c r="N8698" s="63">
        <v>7.2677301201204099</v>
      </c>
      <c r="O8698" s="71">
        <v>6.7404169274227561</v>
      </c>
    </row>
    <row r="8699" spans="2:15" outlineLevel="1" x14ac:dyDescent="0.25">
      <c r="B8699" s="65">
        <v>8690</v>
      </c>
      <c r="C8699" s="60">
        <v>1</v>
      </c>
      <c r="D8699" s="61">
        <v>0</v>
      </c>
      <c r="E8699" s="61">
        <v>1</v>
      </c>
      <c r="F8699" s="61">
        <v>1</v>
      </c>
      <c r="G8699" s="61">
        <v>0</v>
      </c>
      <c r="H8699" s="61">
        <v>1</v>
      </c>
      <c r="I8699" s="62">
        <v>59752.007977292509</v>
      </c>
      <c r="J8699" s="63">
        <v>6.8095672835261452</v>
      </c>
      <c r="K8699" s="63">
        <v>4.419409430641462</v>
      </c>
      <c r="L8699" s="63">
        <v>7.5718915759742451</v>
      </c>
      <c r="M8699" s="63">
        <v>6.1043956094531318</v>
      </c>
      <c r="N8699" s="63">
        <v>6.2571476549660563</v>
      </c>
      <c r="O8699" s="71">
        <v>6.4193936572865518</v>
      </c>
    </row>
    <row r="8700" spans="2:15" outlineLevel="1" x14ac:dyDescent="0.25">
      <c r="B8700" s="65">
        <v>8691</v>
      </c>
      <c r="C8700" s="60">
        <v>1</v>
      </c>
      <c r="D8700" s="61">
        <v>0</v>
      </c>
      <c r="E8700" s="61">
        <v>1</v>
      </c>
      <c r="F8700" s="61">
        <v>1</v>
      </c>
      <c r="G8700" s="61">
        <v>0</v>
      </c>
      <c r="H8700" s="61">
        <v>1</v>
      </c>
      <c r="I8700" s="62">
        <v>101478.61026024606</v>
      </c>
      <c r="J8700" s="63">
        <v>6.0316275967656452</v>
      </c>
      <c r="K8700" s="63">
        <v>4.8696269806356218</v>
      </c>
      <c r="L8700" s="63">
        <v>7.8215084639881862</v>
      </c>
      <c r="M8700" s="63">
        <v>8.8491183606611408</v>
      </c>
      <c r="N8700" s="63">
        <v>7.0739348149201566</v>
      </c>
      <c r="O8700" s="71">
        <v>7.4684666259972499</v>
      </c>
    </row>
    <row r="8701" spans="2:15" outlineLevel="1" x14ac:dyDescent="0.25">
      <c r="B8701" s="65">
        <v>8692</v>
      </c>
      <c r="C8701" s="60">
        <v>1</v>
      </c>
      <c r="D8701" s="61">
        <v>0</v>
      </c>
      <c r="E8701" s="61">
        <v>1</v>
      </c>
      <c r="F8701" s="61">
        <v>1</v>
      </c>
      <c r="G8701" s="61">
        <v>0</v>
      </c>
      <c r="H8701" s="61">
        <v>1</v>
      </c>
      <c r="I8701" s="62">
        <v>27587.056333826375</v>
      </c>
      <c r="J8701" s="63">
        <v>6.1232841933450057</v>
      </c>
      <c r="K8701" s="63">
        <v>5.3458285251440305</v>
      </c>
      <c r="L8701" s="63">
        <v>6.4035291607892573</v>
      </c>
      <c r="M8701" s="63">
        <v>6.1834097905584198</v>
      </c>
      <c r="N8701" s="63">
        <v>7.0413668503234952</v>
      </c>
      <c r="O8701" s="71">
        <v>7.0972041302357862</v>
      </c>
    </row>
    <row r="8702" spans="2:15" outlineLevel="1" x14ac:dyDescent="0.25">
      <c r="B8702" s="65">
        <v>8693</v>
      </c>
      <c r="C8702" s="60">
        <v>1</v>
      </c>
      <c r="D8702" s="61">
        <v>0</v>
      </c>
      <c r="E8702" s="61">
        <v>1</v>
      </c>
      <c r="F8702" s="61">
        <v>1</v>
      </c>
      <c r="G8702" s="61">
        <v>0</v>
      </c>
      <c r="H8702" s="61">
        <v>1</v>
      </c>
      <c r="I8702" s="62">
        <v>64561.263617864373</v>
      </c>
      <c r="J8702" s="63">
        <v>6.5390979657491064</v>
      </c>
      <c r="K8702" s="63">
        <v>5.364613426611232</v>
      </c>
      <c r="L8702" s="63">
        <v>6.6324243667250391</v>
      </c>
      <c r="M8702" s="63">
        <v>6.5798103376184853</v>
      </c>
      <c r="N8702" s="63">
        <v>6.7539176000851846</v>
      </c>
      <c r="O8702" s="71">
        <v>7.0982433053388343</v>
      </c>
    </row>
    <row r="8703" spans="2:15" outlineLevel="1" x14ac:dyDescent="0.25">
      <c r="B8703" s="65">
        <v>8694</v>
      </c>
      <c r="C8703" s="60">
        <v>1</v>
      </c>
      <c r="D8703" s="61">
        <v>0</v>
      </c>
      <c r="E8703" s="61">
        <v>1</v>
      </c>
      <c r="F8703" s="61">
        <v>1</v>
      </c>
      <c r="G8703" s="61">
        <v>1</v>
      </c>
      <c r="H8703" s="61">
        <v>0</v>
      </c>
      <c r="I8703" s="62">
        <v>96241.059505724959</v>
      </c>
      <c r="J8703" s="63">
        <v>6.1110048063066866</v>
      </c>
      <c r="K8703" s="63">
        <v>5.4161249294871343</v>
      </c>
      <c r="L8703" s="63">
        <v>7.2629925965053719</v>
      </c>
      <c r="M8703" s="63">
        <v>7.4466175631528486</v>
      </c>
      <c r="N8703" s="63">
        <v>6.9946172718239419</v>
      </c>
      <c r="O8703" s="71">
        <v>6.4914035770448564</v>
      </c>
    </row>
    <row r="8704" spans="2:15" outlineLevel="1" x14ac:dyDescent="0.25">
      <c r="B8704" s="65">
        <v>8695</v>
      </c>
      <c r="C8704" s="60">
        <v>1</v>
      </c>
      <c r="D8704" s="61">
        <v>0</v>
      </c>
      <c r="E8704" s="61">
        <v>1</v>
      </c>
      <c r="F8704" s="61">
        <v>1</v>
      </c>
      <c r="G8704" s="61">
        <v>0</v>
      </c>
      <c r="H8704" s="61">
        <v>1</v>
      </c>
      <c r="I8704" s="62">
        <v>75169.432103509665</v>
      </c>
      <c r="J8704" s="63">
        <v>5.9115735746833344</v>
      </c>
      <c r="K8704" s="63">
        <v>5.6746767506257347</v>
      </c>
      <c r="L8704" s="63">
        <v>6.9244386123493102</v>
      </c>
      <c r="M8704" s="63">
        <v>7.6728957421464123</v>
      </c>
      <c r="N8704" s="63">
        <v>6.3783122982876144</v>
      </c>
      <c r="O8704" s="71">
        <v>6.524573041564981</v>
      </c>
    </row>
    <row r="8705" spans="2:15" outlineLevel="1" x14ac:dyDescent="0.25">
      <c r="B8705" s="65">
        <v>8696</v>
      </c>
      <c r="C8705" s="60">
        <v>0</v>
      </c>
      <c r="D8705" s="61">
        <v>1</v>
      </c>
      <c r="E8705" s="61">
        <v>1</v>
      </c>
      <c r="F8705" s="61">
        <v>1</v>
      </c>
      <c r="G8705" s="61">
        <v>1</v>
      </c>
      <c r="H8705" s="61">
        <v>0</v>
      </c>
      <c r="I8705" s="62">
        <v>63194.399356819951</v>
      </c>
      <c r="J8705" s="63">
        <v>5.5132114633849234</v>
      </c>
      <c r="K8705" s="63">
        <v>6.4705700210644608</v>
      </c>
      <c r="L8705" s="63">
        <v>6.6030228958586088</v>
      </c>
      <c r="M8705" s="63">
        <v>6.5381969652378791</v>
      </c>
      <c r="N8705" s="63">
        <v>6.6175684868583442</v>
      </c>
      <c r="O8705" s="71">
        <v>6.4746536788623921</v>
      </c>
    </row>
    <row r="8706" spans="2:15" outlineLevel="1" x14ac:dyDescent="0.25">
      <c r="B8706" s="65">
        <v>8697</v>
      </c>
      <c r="C8706" s="60">
        <v>1</v>
      </c>
      <c r="D8706" s="61">
        <v>0</v>
      </c>
      <c r="E8706" s="61">
        <v>1</v>
      </c>
      <c r="F8706" s="61">
        <v>1</v>
      </c>
      <c r="G8706" s="61">
        <v>1</v>
      </c>
      <c r="H8706" s="61">
        <v>0</v>
      </c>
      <c r="I8706" s="62">
        <v>28469.434296804553</v>
      </c>
      <c r="J8706" s="63">
        <v>6.0296865112247033</v>
      </c>
      <c r="K8706" s="63">
        <v>5.3858214367636155</v>
      </c>
      <c r="L8706" s="63">
        <v>6.3926399145730892</v>
      </c>
      <c r="M8706" s="63">
        <v>6.6016729357007087</v>
      </c>
      <c r="N8706" s="63">
        <v>7.3637187418996302</v>
      </c>
      <c r="O8706" s="71">
        <v>6.6309540506671789</v>
      </c>
    </row>
    <row r="8707" spans="2:15" outlineLevel="1" x14ac:dyDescent="0.25">
      <c r="B8707" s="65">
        <v>8698</v>
      </c>
      <c r="C8707" s="60">
        <v>1</v>
      </c>
      <c r="D8707" s="61">
        <v>0</v>
      </c>
      <c r="E8707" s="61">
        <v>1</v>
      </c>
      <c r="F8707" s="61">
        <v>1</v>
      </c>
      <c r="G8707" s="61">
        <v>0</v>
      </c>
      <c r="H8707" s="61">
        <v>1</v>
      </c>
      <c r="I8707" s="62">
        <v>97413.212449646453</v>
      </c>
      <c r="J8707" s="63">
        <v>5.797459120741042</v>
      </c>
      <c r="K8707" s="63">
        <v>5.1726499639812751</v>
      </c>
      <c r="L8707" s="63">
        <v>7.4713012124660985</v>
      </c>
      <c r="M8707" s="63">
        <v>7.4960122750845475</v>
      </c>
      <c r="N8707" s="63">
        <v>7.2714909741471976</v>
      </c>
      <c r="O8707" s="71">
        <v>7.27875823288666</v>
      </c>
    </row>
    <row r="8708" spans="2:15" outlineLevel="1" x14ac:dyDescent="0.25">
      <c r="B8708" s="65">
        <v>8699</v>
      </c>
      <c r="C8708" s="60">
        <v>0</v>
      </c>
      <c r="D8708" s="61">
        <v>1</v>
      </c>
      <c r="E8708" s="61">
        <v>1</v>
      </c>
      <c r="F8708" s="61">
        <v>1</v>
      </c>
      <c r="G8708" s="61">
        <v>0</v>
      </c>
      <c r="H8708" s="61">
        <v>1</v>
      </c>
      <c r="I8708" s="62">
        <v>105129.26676598139</v>
      </c>
      <c r="J8708" s="63">
        <v>6.7382619798711163</v>
      </c>
      <c r="K8708" s="63">
        <v>6.7575798774800209</v>
      </c>
      <c r="L8708" s="63">
        <v>6.7599537775822984</v>
      </c>
      <c r="M8708" s="63">
        <v>8.390709244607006</v>
      </c>
      <c r="N8708" s="63">
        <v>6.9486133528688807</v>
      </c>
      <c r="O8708" s="71">
        <v>7.0575562427402216</v>
      </c>
    </row>
    <row r="8709" spans="2:15" outlineLevel="1" x14ac:dyDescent="0.25">
      <c r="B8709" s="65">
        <v>8700</v>
      </c>
      <c r="C8709" s="60">
        <v>0</v>
      </c>
      <c r="D8709" s="61">
        <v>1</v>
      </c>
      <c r="E8709" s="61">
        <v>1</v>
      </c>
      <c r="F8709" s="61">
        <v>1</v>
      </c>
      <c r="G8709" s="61">
        <v>1</v>
      </c>
      <c r="H8709" s="61">
        <v>0</v>
      </c>
      <c r="I8709" s="62">
        <v>95429.281702881664</v>
      </c>
      <c r="J8709" s="63">
        <v>5.6051398346832215</v>
      </c>
      <c r="K8709" s="63">
        <v>6.624042938387209</v>
      </c>
      <c r="L8709" s="63">
        <v>7.1520663868394747</v>
      </c>
      <c r="M8709" s="63">
        <v>6.4502279155695454</v>
      </c>
      <c r="N8709" s="63">
        <v>7.0817172619856112</v>
      </c>
      <c r="O8709" s="71">
        <v>6.3999591899600201</v>
      </c>
    </row>
    <row r="8710" spans="2:15" outlineLevel="1" x14ac:dyDescent="0.25">
      <c r="B8710" s="65">
        <v>8701</v>
      </c>
      <c r="C8710" s="60">
        <v>1</v>
      </c>
      <c r="D8710" s="61">
        <v>0</v>
      </c>
      <c r="E8710" s="61">
        <v>1</v>
      </c>
      <c r="F8710" s="61">
        <v>1</v>
      </c>
      <c r="G8710" s="61">
        <v>0</v>
      </c>
      <c r="H8710" s="61">
        <v>1</v>
      </c>
      <c r="I8710" s="62">
        <v>25687.791709186058</v>
      </c>
      <c r="J8710" s="63">
        <v>5.9692212319362437</v>
      </c>
      <c r="K8710" s="63">
        <v>4.2338358773669835</v>
      </c>
      <c r="L8710" s="63">
        <v>6.6900156502867452</v>
      </c>
      <c r="M8710" s="63">
        <v>7.6414954337694034</v>
      </c>
      <c r="N8710" s="63">
        <v>6.4635746197554962</v>
      </c>
      <c r="O8710" s="71">
        <v>6.4700806714010373</v>
      </c>
    </row>
    <row r="8711" spans="2:15" outlineLevel="1" x14ac:dyDescent="0.25">
      <c r="B8711" s="65">
        <v>8702</v>
      </c>
      <c r="C8711" s="60">
        <v>1</v>
      </c>
      <c r="D8711" s="61">
        <v>0</v>
      </c>
      <c r="E8711" s="61">
        <v>1</v>
      </c>
      <c r="F8711" s="61">
        <v>1</v>
      </c>
      <c r="G8711" s="61">
        <v>1</v>
      </c>
      <c r="H8711" s="61">
        <v>0</v>
      </c>
      <c r="I8711" s="62">
        <v>80132.71619032578</v>
      </c>
      <c r="J8711" s="63">
        <v>5.7298069844005939</v>
      </c>
      <c r="K8711" s="63">
        <v>5.597438728397683</v>
      </c>
      <c r="L8711" s="63">
        <v>6.6798231767561571</v>
      </c>
      <c r="M8711" s="63">
        <v>8.9152985055448699</v>
      </c>
      <c r="N8711" s="63">
        <v>7.0032212293111957</v>
      </c>
      <c r="O8711" s="71">
        <v>6.9441758390449246</v>
      </c>
    </row>
    <row r="8712" spans="2:15" outlineLevel="1" x14ac:dyDescent="0.25">
      <c r="B8712" s="65">
        <v>8703</v>
      </c>
      <c r="C8712" s="60">
        <v>1</v>
      </c>
      <c r="D8712" s="61">
        <v>0</v>
      </c>
      <c r="E8712" s="61">
        <v>1</v>
      </c>
      <c r="F8712" s="61">
        <v>1</v>
      </c>
      <c r="G8712" s="61">
        <v>1</v>
      </c>
      <c r="H8712" s="61">
        <v>0</v>
      </c>
      <c r="I8712" s="62">
        <v>27520.181313156514</v>
      </c>
      <c r="J8712" s="63">
        <v>5.6754110048690203</v>
      </c>
      <c r="K8712" s="63">
        <v>5.171687881217327</v>
      </c>
      <c r="L8712" s="63">
        <v>6.7742356356010491</v>
      </c>
      <c r="M8712" s="63">
        <v>6.2478972168735991</v>
      </c>
      <c r="N8712" s="63">
        <v>7.7779447663556978</v>
      </c>
      <c r="O8712" s="71">
        <v>6.6982252958129145</v>
      </c>
    </row>
    <row r="8713" spans="2:15" outlineLevel="1" x14ac:dyDescent="0.25">
      <c r="B8713" s="65">
        <v>8704</v>
      </c>
      <c r="C8713" s="60">
        <v>1</v>
      </c>
      <c r="D8713" s="61">
        <v>0</v>
      </c>
      <c r="E8713" s="61">
        <v>1</v>
      </c>
      <c r="F8713" s="61">
        <v>1</v>
      </c>
      <c r="G8713" s="61">
        <v>0</v>
      </c>
      <c r="H8713" s="61">
        <v>1</v>
      </c>
      <c r="I8713" s="62">
        <v>96169.335556228471</v>
      </c>
      <c r="J8713" s="63">
        <v>6.9078111047421036</v>
      </c>
      <c r="K8713" s="63">
        <v>5.0062976432993631</v>
      </c>
      <c r="L8713" s="63">
        <v>6.8645126001965844</v>
      </c>
      <c r="M8713" s="63">
        <v>7.2672449235347454</v>
      </c>
      <c r="N8713" s="63">
        <v>6.4803960312468272</v>
      </c>
      <c r="O8713" s="71">
        <v>7.1058350173378253</v>
      </c>
    </row>
    <row r="8714" spans="2:15" outlineLevel="1" x14ac:dyDescent="0.25">
      <c r="B8714" s="65">
        <v>8705</v>
      </c>
      <c r="C8714" s="60">
        <v>1</v>
      </c>
      <c r="D8714" s="61">
        <v>0</v>
      </c>
      <c r="E8714" s="61">
        <v>1</v>
      </c>
      <c r="F8714" s="61">
        <v>1</v>
      </c>
      <c r="G8714" s="61">
        <v>1</v>
      </c>
      <c r="H8714" s="61">
        <v>0</v>
      </c>
      <c r="I8714" s="62">
        <v>104245.09483056075</v>
      </c>
      <c r="J8714" s="63">
        <v>6.8372441233690413</v>
      </c>
      <c r="K8714" s="63">
        <v>6.6917098046507419</v>
      </c>
      <c r="L8714" s="63">
        <v>7.3946276861120275</v>
      </c>
      <c r="M8714" s="63">
        <v>8.0077223767543906</v>
      </c>
      <c r="N8714" s="63">
        <v>7.0772374860179914</v>
      </c>
      <c r="O8714" s="71">
        <v>6.5512926204693658</v>
      </c>
    </row>
    <row r="8715" spans="2:15" outlineLevel="1" x14ac:dyDescent="0.25">
      <c r="B8715" s="65">
        <v>8706</v>
      </c>
      <c r="C8715" s="60">
        <v>1</v>
      </c>
      <c r="D8715" s="61">
        <v>0</v>
      </c>
      <c r="E8715" s="61">
        <v>1</v>
      </c>
      <c r="F8715" s="61">
        <v>1</v>
      </c>
      <c r="G8715" s="61">
        <v>1</v>
      </c>
      <c r="H8715" s="61">
        <v>0</v>
      </c>
      <c r="I8715" s="62">
        <v>62480.476282434553</v>
      </c>
      <c r="J8715" s="63">
        <v>6.7885999019088326</v>
      </c>
      <c r="K8715" s="63">
        <v>5.1329248550864692</v>
      </c>
      <c r="L8715" s="63">
        <v>6.5285744016571563</v>
      </c>
      <c r="M8715" s="63">
        <v>6.6977935446508869</v>
      </c>
      <c r="N8715" s="63">
        <v>6.5899148768979767</v>
      </c>
      <c r="O8715" s="71">
        <v>6.207252075132323</v>
      </c>
    </row>
    <row r="8716" spans="2:15" outlineLevel="1" x14ac:dyDescent="0.25">
      <c r="B8716" s="65">
        <v>8707</v>
      </c>
      <c r="C8716" s="60">
        <v>1</v>
      </c>
      <c r="D8716" s="61">
        <v>0</v>
      </c>
      <c r="E8716" s="61">
        <v>1</v>
      </c>
      <c r="F8716" s="61">
        <v>1</v>
      </c>
      <c r="G8716" s="61">
        <v>1</v>
      </c>
      <c r="H8716" s="61">
        <v>0</v>
      </c>
      <c r="I8716" s="62">
        <v>75770.381563586387</v>
      </c>
      <c r="J8716" s="63">
        <v>5.9839853434301196</v>
      </c>
      <c r="K8716" s="63">
        <v>4.6355740136094381</v>
      </c>
      <c r="L8716" s="63">
        <v>6.8285422633810438</v>
      </c>
      <c r="M8716" s="63">
        <v>8.6435390895755297</v>
      </c>
      <c r="N8716" s="63">
        <v>6.7366475124752192</v>
      </c>
      <c r="O8716" s="71">
        <v>6.4955520245062797</v>
      </c>
    </row>
    <row r="8717" spans="2:15" outlineLevel="1" x14ac:dyDescent="0.25">
      <c r="B8717" s="65">
        <v>8708</v>
      </c>
      <c r="C8717" s="60">
        <v>1</v>
      </c>
      <c r="D8717" s="61">
        <v>0</v>
      </c>
      <c r="E8717" s="61">
        <v>1</v>
      </c>
      <c r="F8717" s="61">
        <v>1</v>
      </c>
      <c r="G8717" s="61">
        <v>0</v>
      </c>
      <c r="H8717" s="61">
        <v>1</v>
      </c>
      <c r="I8717" s="62">
        <v>94206.930362694431</v>
      </c>
      <c r="J8717" s="63">
        <v>5.8933581453135169</v>
      </c>
      <c r="K8717" s="63">
        <v>4.3181059130612098</v>
      </c>
      <c r="L8717" s="63">
        <v>7.1393600504893353</v>
      </c>
      <c r="M8717" s="63">
        <v>8.536850167618006</v>
      </c>
      <c r="N8717" s="63">
        <v>6.4857924509463967</v>
      </c>
      <c r="O8717" s="71">
        <v>6.5641710154712731</v>
      </c>
    </row>
    <row r="8718" spans="2:15" outlineLevel="1" x14ac:dyDescent="0.25">
      <c r="B8718" s="65">
        <v>8709</v>
      </c>
      <c r="C8718" s="60">
        <v>1</v>
      </c>
      <c r="D8718" s="61">
        <v>0</v>
      </c>
      <c r="E8718" s="61">
        <v>1</v>
      </c>
      <c r="F8718" s="61">
        <v>1</v>
      </c>
      <c r="G8718" s="61">
        <v>0</v>
      </c>
      <c r="H8718" s="61">
        <v>1</v>
      </c>
      <c r="I8718" s="62">
        <v>61565.009162725924</v>
      </c>
      <c r="J8718" s="63">
        <v>6.3162049675493721</v>
      </c>
      <c r="K8718" s="63">
        <v>5.1853683744456029</v>
      </c>
      <c r="L8718" s="63">
        <v>6.9312610261578023</v>
      </c>
      <c r="M8718" s="63">
        <v>6.1827125463698032</v>
      </c>
      <c r="N8718" s="63">
        <v>6.3306140902540182</v>
      </c>
      <c r="O8718" s="71">
        <v>7.0777919445345123</v>
      </c>
    </row>
    <row r="8719" spans="2:15" outlineLevel="1" x14ac:dyDescent="0.25">
      <c r="B8719" s="65">
        <v>8710</v>
      </c>
      <c r="C8719" s="60">
        <v>1</v>
      </c>
      <c r="D8719" s="61">
        <v>0</v>
      </c>
      <c r="E8719" s="61">
        <v>1</v>
      </c>
      <c r="F8719" s="61">
        <v>1</v>
      </c>
      <c r="G8719" s="61">
        <v>1</v>
      </c>
      <c r="H8719" s="61">
        <v>0</v>
      </c>
      <c r="I8719" s="62">
        <v>96386.378913641296</v>
      </c>
      <c r="J8719" s="63">
        <v>6.8686212377073108</v>
      </c>
      <c r="K8719" s="63">
        <v>5.8634273290996415</v>
      </c>
      <c r="L8719" s="63">
        <v>7.5971034284406045</v>
      </c>
      <c r="M8719" s="63">
        <v>6.3926467294880638</v>
      </c>
      <c r="N8719" s="63">
        <v>6.6669345720765385</v>
      </c>
      <c r="O8719" s="71">
        <v>6.5342860548753974</v>
      </c>
    </row>
    <row r="8720" spans="2:15" outlineLevel="1" x14ac:dyDescent="0.25">
      <c r="B8720" s="65">
        <v>8711</v>
      </c>
      <c r="C8720" s="60">
        <v>1</v>
      </c>
      <c r="D8720" s="61">
        <v>0</v>
      </c>
      <c r="E8720" s="61">
        <v>1</v>
      </c>
      <c r="F8720" s="61">
        <v>1</v>
      </c>
      <c r="G8720" s="61">
        <v>1</v>
      </c>
      <c r="H8720" s="61">
        <v>0</v>
      </c>
      <c r="I8720" s="62">
        <v>98688.355299186587</v>
      </c>
      <c r="J8720" s="63">
        <v>6.0372300631505098</v>
      </c>
      <c r="K8720" s="63">
        <v>5.9143184440914691</v>
      </c>
      <c r="L8720" s="63">
        <v>7.386752595440667</v>
      </c>
      <c r="M8720" s="63">
        <v>6.8651436263969954</v>
      </c>
      <c r="N8720" s="63">
        <v>7.3733720362264155</v>
      </c>
      <c r="O8720" s="71">
        <v>7.3130264520745198</v>
      </c>
    </row>
    <row r="8721" spans="2:15" outlineLevel="1" x14ac:dyDescent="0.25">
      <c r="B8721" s="65">
        <v>8712</v>
      </c>
      <c r="C8721" s="60">
        <v>1</v>
      </c>
      <c r="D8721" s="61">
        <v>0</v>
      </c>
      <c r="E8721" s="61">
        <v>1</v>
      </c>
      <c r="F8721" s="61">
        <v>1</v>
      </c>
      <c r="G8721" s="61">
        <v>0</v>
      </c>
      <c r="H8721" s="61">
        <v>1</v>
      </c>
      <c r="I8721" s="62">
        <v>64378.894298548141</v>
      </c>
      <c r="J8721" s="63">
        <v>6.3097010659676744</v>
      </c>
      <c r="K8721" s="63">
        <v>5.5128974671314479</v>
      </c>
      <c r="L8721" s="63">
        <v>6.7592354742585936</v>
      </c>
      <c r="M8721" s="63">
        <v>6.2817865483210538</v>
      </c>
      <c r="N8721" s="63">
        <v>7.0089767224272386</v>
      </c>
      <c r="O8721" s="71">
        <v>7.1288030725157778</v>
      </c>
    </row>
    <row r="8722" spans="2:15" outlineLevel="1" x14ac:dyDescent="0.25">
      <c r="B8722" s="65">
        <v>8713</v>
      </c>
      <c r="C8722" s="60">
        <v>1</v>
      </c>
      <c r="D8722" s="61">
        <v>0</v>
      </c>
      <c r="E8722" s="61">
        <v>1</v>
      </c>
      <c r="F8722" s="61">
        <v>1</v>
      </c>
      <c r="G8722" s="61">
        <v>1</v>
      </c>
      <c r="H8722" s="61">
        <v>0</v>
      </c>
      <c r="I8722" s="62">
        <v>28458.858491311054</v>
      </c>
      <c r="J8722" s="63">
        <v>6.2183861779682541</v>
      </c>
      <c r="K8722" s="63">
        <v>5.602098444962067</v>
      </c>
      <c r="L8722" s="63">
        <v>6.6555817114558309</v>
      </c>
      <c r="M8722" s="63">
        <v>6.9417435520236541</v>
      </c>
      <c r="N8722" s="63">
        <v>6.5959611126455524</v>
      </c>
      <c r="O8722" s="71">
        <v>6.3344325617109982</v>
      </c>
    </row>
    <row r="8723" spans="2:15" outlineLevel="1" x14ac:dyDescent="0.25">
      <c r="B8723" s="65">
        <v>8714</v>
      </c>
      <c r="C8723" s="60">
        <v>1</v>
      </c>
      <c r="D8723" s="61">
        <v>0</v>
      </c>
      <c r="E8723" s="61">
        <v>1</v>
      </c>
      <c r="F8723" s="61">
        <v>1</v>
      </c>
      <c r="G8723" s="61">
        <v>1</v>
      </c>
      <c r="H8723" s="61">
        <v>0</v>
      </c>
      <c r="I8723" s="62">
        <v>100945.9098325635</v>
      </c>
      <c r="J8723" s="63">
        <v>6.9723699777557675</v>
      </c>
      <c r="K8723" s="63">
        <v>6.2694014225045827</v>
      </c>
      <c r="L8723" s="63">
        <v>7.8108111272607479</v>
      </c>
      <c r="M8723" s="63">
        <v>6.8335613563450703</v>
      </c>
      <c r="N8723" s="63">
        <v>7.1492813156985351</v>
      </c>
      <c r="O8723" s="71">
        <v>6.661620393581666</v>
      </c>
    </row>
    <row r="8724" spans="2:15" outlineLevel="1" x14ac:dyDescent="0.25">
      <c r="B8724" s="65">
        <v>8715</v>
      </c>
      <c r="C8724" s="60">
        <v>1</v>
      </c>
      <c r="D8724" s="61">
        <v>0</v>
      </c>
      <c r="E8724" s="61">
        <v>1</v>
      </c>
      <c r="F8724" s="61">
        <v>1</v>
      </c>
      <c r="G8724" s="61">
        <v>1</v>
      </c>
      <c r="H8724" s="61">
        <v>0</v>
      </c>
      <c r="I8724" s="62">
        <v>59378.499847495244</v>
      </c>
      <c r="J8724" s="63">
        <v>5.1018067375360818</v>
      </c>
      <c r="K8724" s="63">
        <v>4.9530648701740114</v>
      </c>
      <c r="L8724" s="63">
        <v>8.0061269281955596</v>
      </c>
      <c r="M8724" s="63">
        <v>6.4729651112907423</v>
      </c>
      <c r="N8724" s="63">
        <v>6.6689276791966599</v>
      </c>
      <c r="O8724" s="71">
        <v>6.4675003103160043</v>
      </c>
    </row>
    <row r="8725" spans="2:15" outlineLevel="1" x14ac:dyDescent="0.25">
      <c r="B8725" s="65">
        <v>8716</v>
      </c>
      <c r="C8725" s="60">
        <v>0</v>
      </c>
      <c r="D8725" s="61">
        <v>1</v>
      </c>
      <c r="E8725" s="61">
        <v>1</v>
      </c>
      <c r="F8725" s="61">
        <v>1</v>
      </c>
      <c r="G8725" s="61">
        <v>1</v>
      </c>
      <c r="H8725" s="61">
        <v>0</v>
      </c>
      <c r="I8725" s="62">
        <v>80273.321247910644</v>
      </c>
      <c r="J8725" s="63">
        <v>5.9862993636959088</v>
      </c>
      <c r="K8725" s="63">
        <v>6.3099940758037176</v>
      </c>
      <c r="L8725" s="63">
        <v>6.5157608882980584</v>
      </c>
      <c r="M8725" s="63">
        <v>8.5163181750466528</v>
      </c>
      <c r="N8725" s="63">
        <v>6.8707020315739538</v>
      </c>
      <c r="O8725" s="71">
        <v>6.4693132247445115</v>
      </c>
    </row>
    <row r="8726" spans="2:15" outlineLevel="1" x14ac:dyDescent="0.25">
      <c r="B8726" s="65">
        <v>8717</v>
      </c>
      <c r="C8726" s="60">
        <v>1</v>
      </c>
      <c r="D8726" s="61">
        <v>0</v>
      </c>
      <c r="E8726" s="61">
        <v>1</v>
      </c>
      <c r="F8726" s="61">
        <v>1</v>
      </c>
      <c r="G8726" s="61">
        <v>0</v>
      </c>
      <c r="H8726" s="61">
        <v>1</v>
      </c>
      <c r="I8726" s="62">
        <v>75204.472776802111</v>
      </c>
      <c r="J8726" s="63">
        <v>5.1539569630549575</v>
      </c>
      <c r="K8726" s="63">
        <v>4.9367418830947321</v>
      </c>
      <c r="L8726" s="63">
        <v>7.1529419192148742</v>
      </c>
      <c r="M8726" s="63">
        <v>8.5287467593344992</v>
      </c>
      <c r="N8726" s="63">
        <v>6.6920467655944957</v>
      </c>
      <c r="O8726" s="71">
        <v>6.897888775241392</v>
      </c>
    </row>
    <row r="8727" spans="2:15" outlineLevel="1" x14ac:dyDescent="0.25">
      <c r="B8727" s="65">
        <v>8718</v>
      </c>
      <c r="C8727" s="60">
        <v>1</v>
      </c>
      <c r="D8727" s="61">
        <v>0</v>
      </c>
      <c r="E8727" s="61">
        <v>1</v>
      </c>
      <c r="F8727" s="61">
        <v>1</v>
      </c>
      <c r="G8727" s="61">
        <v>1</v>
      </c>
      <c r="H8727" s="61">
        <v>0</v>
      </c>
      <c r="I8727" s="62">
        <v>93977.405746062272</v>
      </c>
      <c r="J8727" s="63">
        <v>6.9303497624547221</v>
      </c>
      <c r="K8727" s="63">
        <v>5.1020531460465852</v>
      </c>
      <c r="L8727" s="63">
        <v>7.2140457343903286</v>
      </c>
      <c r="M8727" s="63">
        <v>6.754584641960145</v>
      </c>
      <c r="N8727" s="63">
        <v>6.6349670961508034</v>
      </c>
      <c r="O8727" s="71">
        <v>6.1861379727816228</v>
      </c>
    </row>
    <row r="8728" spans="2:15" outlineLevel="1" x14ac:dyDescent="0.25">
      <c r="B8728" s="65">
        <v>8719</v>
      </c>
      <c r="C8728" s="60">
        <v>1</v>
      </c>
      <c r="D8728" s="61">
        <v>0</v>
      </c>
      <c r="E8728" s="61">
        <v>1</v>
      </c>
      <c r="F8728" s="61">
        <v>1</v>
      </c>
      <c r="G8728" s="61">
        <v>1</v>
      </c>
      <c r="H8728" s="61">
        <v>0</v>
      </c>
      <c r="I8728" s="62">
        <v>98161.569384593589</v>
      </c>
      <c r="J8728" s="63">
        <v>5.4316517010364516</v>
      </c>
      <c r="K8728" s="63">
        <v>5.1158008004897688</v>
      </c>
      <c r="L8728" s="63">
        <v>7.658072289611348</v>
      </c>
      <c r="M8728" s="63">
        <v>8.882135146230361</v>
      </c>
      <c r="N8728" s="63">
        <v>7.3876354806023876</v>
      </c>
      <c r="O8728" s="71">
        <v>6.0271239948534836</v>
      </c>
    </row>
    <row r="8729" spans="2:15" outlineLevel="1" x14ac:dyDescent="0.25">
      <c r="B8729" s="65">
        <v>8720</v>
      </c>
      <c r="C8729" s="60">
        <v>1</v>
      </c>
      <c r="D8729" s="61">
        <v>0</v>
      </c>
      <c r="E8729" s="61">
        <v>1</v>
      </c>
      <c r="F8729" s="61">
        <v>1</v>
      </c>
      <c r="G8729" s="61">
        <v>0</v>
      </c>
      <c r="H8729" s="61">
        <v>1</v>
      </c>
      <c r="I8729" s="62">
        <v>103905.04420912199</v>
      </c>
      <c r="J8729" s="63">
        <v>6.5935133184979424</v>
      </c>
      <c r="K8729" s="63">
        <v>5.390282154206318</v>
      </c>
      <c r="L8729" s="63">
        <v>7.7525337314977367</v>
      </c>
      <c r="M8729" s="63">
        <v>8.8391960797470723</v>
      </c>
      <c r="N8729" s="63">
        <v>6.7998101037647576</v>
      </c>
      <c r="O8729" s="71">
        <v>7.5169615904445513</v>
      </c>
    </row>
    <row r="8730" spans="2:15" outlineLevel="1" x14ac:dyDescent="0.25">
      <c r="B8730" s="65">
        <v>8721</v>
      </c>
      <c r="C8730" s="60">
        <v>1</v>
      </c>
      <c r="D8730" s="61">
        <v>0</v>
      </c>
      <c r="E8730" s="61">
        <v>1</v>
      </c>
      <c r="F8730" s="61">
        <v>1</v>
      </c>
      <c r="G8730" s="61">
        <v>0</v>
      </c>
      <c r="H8730" s="61">
        <v>1</v>
      </c>
      <c r="I8730" s="62">
        <v>98033.515563661989</v>
      </c>
      <c r="J8730" s="63">
        <v>6.8583860891362161</v>
      </c>
      <c r="K8730" s="63">
        <v>5.1961473554060262</v>
      </c>
      <c r="L8730" s="63">
        <v>7.3418262962622256</v>
      </c>
      <c r="M8730" s="63">
        <v>7.3864847283748194</v>
      </c>
      <c r="N8730" s="63">
        <v>6.8305128176086667</v>
      </c>
      <c r="O8730" s="71">
        <v>6.8885466079936899</v>
      </c>
    </row>
    <row r="8731" spans="2:15" outlineLevel="1" x14ac:dyDescent="0.25">
      <c r="B8731" s="65">
        <v>8722</v>
      </c>
      <c r="C8731" s="60">
        <v>0</v>
      </c>
      <c r="D8731" s="61">
        <v>1</v>
      </c>
      <c r="E8731" s="61">
        <v>1</v>
      </c>
      <c r="F8731" s="61">
        <v>1</v>
      </c>
      <c r="G8731" s="61">
        <v>1</v>
      </c>
      <c r="H8731" s="61">
        <v>0</v>
      </c>
      <c r="I8731" s="62">
        <v>99392.984354622022</v>
      </c>
      <c r="J8731" s="63">
        <v>5.9695697658759226</v>
      </c>
      <c r="K8731" s="63">
        <v>6.5748828168898523</v>
      </c>
      <c r="L8731" s="63">
        <v>7.0487768055445255</v>
      </c>
      <c r="M8731" s="63">
        <v>7.3034646028419115</v>
      </c>
      <c r="N8731" s="63">
        <v>7.0642282865956219</v>
      </c>
      <c r="O8731" s="71">
        <v>6.7831595080985432</v>
      </c>
    </row>
    <row r="8732" spans="2:15" outlineLevel="1" x14ac:dyDescent="0.25">
      <c r="B8732" s="65">
        <v>8723</v>
      </c>
      <c r="C8732" s="60">
        <v>0</v>
      </c>
      <c r="D8732" s="61">
        <v>1</v>
      </c>
      <c r="E8732" s="61">
        <v>1</v>
      </c>
      <c r="F8732" s="61">
        <v>1</v>
      </c>
      <c r="G8732" s="61">
        <v>1</v>
      </c>
      <c r="H8732" s="61">
        <v>0</v>
      </c>
      <c r="I8732" s="62">
        <v>78573.696451369848</v>
      </c>
      <c r="J8732" s="63">
        <v>5.6388217855487079</v>
      </c>
      <c r="K8732" s="63">
        <v>6.0811620714875074</v>
      </c>
      <c r="L8732" s="63">
        <v>6.7785415754803839</v>
      </c>
      <c r="M8732" s="63">
        <v>7.701620737717807</v>
      </c>
      <c r="N8732" s="63">
        <v>7.2213362498885347</v>
      </c>
      <c r="O8732" s="71">
        <v>6.9826239369501995</v>
      </c>
    </row>
    <row r="8733" spans="2:15" outlineLevel="1" x14ac:dyDescent="0.25">
      <c r="B8733" s="65">
        <v>8724</v>
      </c>
      <c r="C8733" s="60">
        <v>1</v>
      </c>
      <c r="D8733" s="61">
        <v>0</v>
      </c>
      <c r="E8733" s="61">
        <v>1</v>
      </c>
      <c r="F8733" s="61">
        <v>1</v>
      </c>
      <c r="G8733" s="61">
        <v>0</v>
      </c>
      <c r="H8733" s="61">
        <v>1</v>
      </c>
      <c r="I8733" s="62">
        <v>94854.037060414732</v>
      </c>
      <c r="J8733" s="63">
        <v>6.0100978518062211</v>
      </c>
      <c r="K8733" s="63">
        <v>4.8928273198080854</v>
      </c>
      <c r="L8733" s="63">
        <v>7.429812469767346</v>
      </c>
      <c r="M8733" s="63">
        <v>7.110689503634978</v>
      </c>
      <c r="N8733" s="63">
        <v>6.9468173229051944</v>
      </c>
      <c r="O8733" s="71">
        <v>7.1226194240258796</v>
      </c>
    </row>
    <row r="8734" spans="2:15" outlineLevel="1" x14ac:dyDescent="0.25">
      <c r="B8734" s="65">
        <v>8725</v>
      </c>
      <c r="C8734" s="60">
        <v>1</v>
      </c>
      <c r="D8734" s="61">
        <v>0</v>
      </c>
      <c r="E8734" s="61">
        <v>1</v>
      </c>
      <c r="F8734" s="61">
        <v>1</v>
      </c>
      <c r="G8734" s="61">
        <v>1</v>
      </c>
      <c r="H8734" s="61">
        <v>0</v>
      </c>
      <c r="I8734" s="62">
        <v>98924.248901167244</v>
      </c>
      <c r="J8734" s="63">
        <v>5.5674563814014135</v>
      </c>
      <c r="K8734" s="63">
        <v>5.541942550402295</v>
      </c>
      <c r="L8734" s="63">
        <v>7.8024921592963654</v>
      </c>
      <c r="M8734" s="63">
        <v>8.3499171516958679</v>
      </c>
      <c r="N8734" s="63">
        <v>6.8984890643576229</v>
      </c>
      <c r="O8734" s="71">
        <v>6.8214628372425787</v>
      </c>
    </row>
    <row r="8735" spans="2:15" outlineLevel="1" x14ac:dyDescent="0.25">
      <c r="B8735" s="65">
        <v>8726</v>
      </c>
      <c r="C8735" s="60">
        <v>1</v>
      </c>
      <c r="D8735" s="61">
        <v>0</v>
      </c>
      <c r="E8735" s="61">
        <v>1</v>
      </c>
      <c r="F8735" s="61">
        <v>1</v>
      </c>
      <c r="G8735" s="61">
        <v>1</v>
      </c>
      <c r="H8735" s="61">
        <v>0</v>
      </c>
      <c r="I8735" s="62">
        <v>25273.651724247204</v>
      </c>
      <c r="J8735" s="63">
        <v>5.4206255172415814</v>
      </c>
      <c r="K8735" s="63">
        <v>4.293674677123934</v>
      </c>
      <c r="L8735" s="63">
        <v>6.7596862092643208</v>
      </c>
      <c r="M8735" s="63">
        <v>7.4843155240060106</v>
      </c>
      <c r="N8735" s="63">
        <v>7.1563345653814094</v>
      </c>
      <c r="O8735" s="71">
        <v>6.2647448183609429</v>
      </c>
    </row>
    <row r="8736" spans="2:15" outlineLevel="1" x14ac:dyDescent="0.25">
      <c r="B8736" s="65">
        <v>8727</v>
      </c>
      <c r="C8736" s="60">
        <v>1</v>
      </c>
      <c r="D8736" s="61">
        <v>0</v>
      </c>
      <c r="E8736" s="61">
        <v>1</v>
      </c>
      <c r="F8736" s="61">
        <v>1</v>
      </c>
      <c r="G8736" s="61">
        <v>0</v>
      </c>
      <c r="H8736" s="61">
        <v>1</v>
      </c>
      <c r="I8736" s="62">
        <v>96389.874999682754</v>
      </c>
      <c r="J8736" s="63">
        <v>6.8679174236669756</v>
      </c>
      <c r="K8736" s="63">
        <v>5.2789829174503504</v>
      </c>
      <c r="L8736" s="63">
        <v>7.0394547993887873</v>
      </c>
      <c r="M8736" s="63">
        <v>7.1151793612470495</v>
      </c>
      <c r="N8736" s="63">
        <v>6.5578914711393343</v>
      </c>
      <c r="O8736" s="71">
        <v>6.8756056745024257</v>
      </c>
    </row>
    <row r="8737" spans="2:15" outlineLevel="1" x14ac:dyDescent="0.25">
      <c r="B8737" s="65">
        <v>8728</v>
      </c>
      <c r="C8737" s="60">
        <v>1</v>
      </c>
      <c r="D8737" s="61">
        <v>0</v>
      </c>
      <c r="E8737" s="61">
        <v>1</v>
      </c>
      <c r="F8737" s="61">
        <v>1</v>
      </c>
      <c r="G8737" s="61">
        <v>1</v>
      </c>
      <c r="H8737" s="61">
        <v>0</v>
      </c>
      <c r="I8737" s="62">
        <v>74331.907330222399</v>
      </c>
      <c r="J8737" s="63">
        <v>5.6001922529088146</v>
      </c>
      <c r="K8737" s="63">
        <v>4.7527503509879319</v>
      </c>
      <c r="L8737" s="63">
        <v>7.1026857909840535</v>
      </c>
      <c r="M8737" s="63">
        <v>7.6076274829962047</v>
      </c>
      <c r="N8737" s="63">
        <v>7.4277131579950488</v>
      </c>
      <c r="O8737" s="71">
        <v>6.5799786981236377</v>
      </c>
    </row>
    <row r="8738" spans="2:15" outlineLevel="1" x14ac:dyDescent="0.25">
      <c r="B8738" s="65">
        <v>8729</v>
      </c>
      <c r="C8738" s="60">
        <v>1</v>
      </c>
      <c r="D8738" s="61">
        <v>0</v>
      </c>
      <c r="E8738" s="61">
        <v>1</v>
      </c>
      <c r="F8738" s="61">
        <v>1</v>
      </c>
      <c r="G8738" s="61">
        <v>0</v>
      </c>
      <c r="H8738" s="61">
        <v>1</v>
      </c>
      <c r="I8738" s="62">
        <v>77414.981896740923</v>
      </c>
      <c r="J8738" s="63">
        <v>5.8291253412414576</v>
      </c>
      <c r="K8738" s="63">
        <v>5.0962959574491258</v>
      </c>
      <c r="L8738" s="63">
        <v>6.8619540325000967</v>
      </c>
      <c r="M8738" s="63">
        <v>8.9435540605735149</v>
      </c>
      <c r="N8738" s="63">
        <v>6.1601225744689119</v>
      </c>
      <c r="O8738" s="71">
        <v>7.0767591483723082</v>
      </c>
    </row>
    <row r="8739" spans="2:15" outlineLevel="1" x14ac:dyDescent="0.25">
      <c r="B8739" s="65">
        <v>8730</v>
      </c>
      <c r="C8739" s="60">
        <v>0</v>
      </c>
      <c r="D8739" s="61">
        <v>1</v>
      </c>
      <c r="E8739" s="61">
        <v>1</v>
      </c>
      <c r="F8739" s="61">
        <v>1</v>
      </c>
      <c r="G8739" s="61">
        <v>1</v>
      </c>
      <c r="H8739" s="61">
        <v>0</v>
      </c>
      <c r="I8739" s="62">
        <v>96695.805082091712</v>
      </c>
      <c r="J8739" s="63">
        <v>5.2733524248179293</v>
      </c>
      <c r="K8739" s="63">
        <v>5.2910241263604814</v>
      </c>
      <c r="L8739" s="63">
        <v>7.9965306759476924</v>
      </c>
      <c r="M8739" s="63">
        <v>7.9866471220990141</v>
      </c>
      <c r="N8739" s="63">
        <v>7.1522238520376753</v>
      </c>
      <c r="O8739" s="71">
        <v>6.5811269919104687</v>
      </c>
    </row>
    <row r="8740" spans="2:15" outlineLevel="1" x14ac:dyDescent="0.25">
      <c r="B8740" s="65">
        <v>8731</v>
      </c>
      <c r="C8740" s="60">
        <v>0</v>
      </c>
      <c r="D8740" s="61">
        <v>1</v>
      </c>
      <c r="E8740" s="61">
        <v>1</v>
      </c>
      <c r="F8740" s="61">
        <v>1</v>
      </c>
      <c r="G8740" s="61">
        <v>1</v>
      </c>
      <c r="H8740" s="61">
        <v>0</v>
      </c>
      <c r="I8740" s="62">
        <v>104165.52425950815</v>
      </c>
      <c r="J8740" s="63">
        <v>6.2713362051363513</v>
      </c>
      <c r="K8740" s="63">
        <v>6.4888492604302854</v>
      </c>
      <c r="L8740" s="63">
        <v>8.1855310096645653</v>
      </c>
      <c r="M8740" s="63">
        <v>8.6690488344425063</v>
      </c>
      <c r="N8740" s="63">
        <v>6.7465785424376303</v>
      </c>
      <c r="O8740" s="71">
        <v>6.510858911584652</v>
      </c>
    </row>
    <row r="8741" spans="2:15" outlineLevel="1" x14ac:dyDescent="0.25">
      <c r="B8741" s="65">
        <v>8732</v>
      </c>
      <c r="C8741" s="60">
        <v>0</v>
      </c>
      <c r="D8741" s="61">
        <v>1</v>
      </c>
      <c r="E8741" s="61">
        <v>1</v>
      </c>
      <c r="F8741" s="61">
        <v>1</v>
      </c>
      <c r="G8741" s="61">
        <v>1</v>
      </c>
      <c r="H8741" s="61">
        <v>0</v>
      </c>
      <c r="I8741" s="62">
        <v>77097.57211063779</v>
      </c>
      <c r="J8741" s="63">
        <v>5.5629402969325152</v>
      </c>
      <c r="K8741" s="63">
        <v>5.9763556848332495</v>
      </c>
      <c r="L8741" s="63">
        <v>6.8598803264368824</v>
      </c>
      <c r="M8741" s="63">
        <v>7.7810269784317514</v>
      </c>
      <c r="N8741" s="63">
        <v>7.0048930347563152</v>
      </c>
      <c r="O8741" s="71">
        <v>6.6243947349392869</v>
      </c>
    </row>
    <row r="8742" spans="2:15" outlineLevel="1" x14ac:dyDescent="0.25">
      <c r="B8742" s="65">
        <v>8733</v>
      </c>
      <c r="C8742" s="60">
        <v>1</v>
      </c>
      <c r="D8742" s="61">
        <v>0</v>
      </c>
      <c r="E8742" s="61">
        <v>1</v>
      </c>
      <c r="F8742" s="61">
        <v>1</v>
      </c>
      <c r="G8742" s="61">
        <v>1</v>
      </c>
      <c r="H8742" s="61">
        <v>0</v>
      </c>
      <c r="I8742" s="62">
        <v>94370.548604868818</v>
      </c>
      <c r="J8742" s="63">
        <v>5.8673648255876918</v>
      </c>
      <c r="K8742" s="63">
        <v>4.8305189311195207</v>
      </c>
      <c r="L8742" s="63">
        <v>7.3821604205012923</v>
      </c>
      <c r="M8742" s="63">
        <v>7.2316052723035043</v>
      </c>
      <c r="N8742" s="63">
        <v>7.3279197511829413</v>
      </c>
      <c r="O8742" s="71">
        <v>6.5828052588216153</v>
      </c>
    </row>
    <row r="8743" spans="2:15" outlineLevel="1" x14ac:dyDescent="0.25">
      <c r="B8743" s="65">
        <v>8734</v>
      </c>
      <c r="C8743" s="60">
        <v>1</v>
      </c>
      <c r="D8743" s="61">
        <v>0</v>
      </c>
      <c r="E8743" s="61">
        <v>1</v>
      </c>
      <c r="F8743" s="61">
        <v>1</v>
      </c>
      <c r="G8743" s="61">
        <v>0</v>
      </c>
      <c r="H8743" s="61">
        <v>1</v>
      </c>
      <c r="I8743" s="62">
        <v>92401.140447232669</v>
      </c>
      <c r="J8743" s="63">
        <v>6.3190519657534621</v>
      </c>
      <c r="K8743" s="63">
        <v>4.6686010948302386</v>
      </c>
      <c r="L8743" s="63">
        <v>7.3991536689755906</v>
      </c>
      <c r="M8743" s="63">
        <v>6.7323103872035759</v>
      </c>
      <c r="N8743" s="63">
        <v>6.5580021747555612</v>
      </c>
      <c r="O8743" s="71">
        <v>6.868795696327215</v>
      </c>
    </row>
    <row r="8744" spans="2:15" outlineLevel="1" x14ac:dyDescent="0.25">
      <c r="B8744" s="65">
        <v>8735</v>
      </c>
      <c r="C8744" s="60">
        <v>1</v>
      </c>
      <c r="D8744" s="61">
        <v>0</v>
      </c>
      <c r="E8744" s="61">
        <v>1</v>
      </c>
      <c r="F8744" s="61">
        <v>1</v>
      </c>
      <c r="G8744" s="61">
        <v>1</v>
      </c>
      <c r="H8744" s="61">
        <v>0</v>
      </c>
      <c r="I8744" s="62">
        <v>100313.06032274273</v>
      </c>
      <c r="J8744" s="63">
        <v>6.5916701737657748</v>
      </c>
      <c r="K8744" s="63">
        <v>5.3757904495195987</v>
      </c>
      <c r="L8744" s="63">
        <v>6.9064114365446878</v>
      </c>
      <c r="M8744" s="63">
        <v>8.5293329013017978</v>
      </c>
      <c r="N8744" s="63">
        <v>6.8947326075963042</v>
      </c>
      <c r="O8744" s="71">
        <v>6.7086378779577212</v>
      </c>
    </row>
    <row r="8745" spans="2:15" outlineLevel="1" x14ac:dyDescent="0.25">
      <c r="B8745" s="65">
        <v>8736</v>
      </c>
      <c r="C8745" s="60">
        <v>1</v>
      </c>
      <c r="D8745" s="61">
        <v>0</v>
      </c>
      <c r="E8745" s="61">
        <v>1</v>
      </c>
      <c r="F8745" s="61">
        <v>1</v>
      </c>
      <c r="G8745" s="61">
        <v>1</v>
      </c>
      <c r="H8745" s="61">
        <v>0</v>
      </c>
      <c r="I8745" s="62">
        <v>95219.151141544484</v>
      </c>
      <c r="J8745" s="63">
        <v>5.9770701436041556</v>
      </c>
      <c r="K8745" s="63">
        <v>5.5236038608536271</v>
      </c>
      <c r="L8745" s="63">
        <v>7.3274029200234256</v>
      </c>
      <c r="M8745" s="63">
        <v>6.7037010083036819</v>
      </c>
      <c r="N8745" s="63">
        <v>7.2236980753945526</v>
      </c>
      <c r="O8745" s="71">
        <v>6.740095693472437</v>
      </c>
    </row>
    <row r="8746" spans="2:15" outlineLevel="1" x14ac:dyDescent="0.25">
      <c r="B8746" s="65">
        <v>8737</v>
      </c>
      <c r="C8746" s="60">
        <v>1</v>
      </c>
      <c r="D8746" s="61">
        <v>0</v>
      </c>
      <c r="E8746" s="61">
        <v>1</v>
      </c>
      <c r="F8746" s="61">
        <v>1</v>
      </c>
      <c r="G8746" s="61">
        <v>0</v>
      </c>
      <c r="H8746" s="61">
        <v>1</v>
      </c>
      <c r="I8746" s="62">
        <v>74829.469994037543</v>
      </c>
      <c r="J8746" s="63">
        <v>5.9483558662973763</v>
      </c>
      <c r="K8746" s="63">
        <v>5.0853025466250923</v>
      </c>
      <c r="L8746" s="63">
        <v>6.7706250006786322</v>
      </c>
      <c r="M8746" s="63">
        <v>6.9638767629603393</v>
      </c>
      <c r="N8746" s="63">
        <v>7.0447898395561941</v>
      </c>
      <c r="O8746" s="71">
        <v>7.4438446267162144</v>
      </c>
    </row>
    <row r="8747" spans="2:15" outlineLevel="1" x14ac:dyDescent="0.25">
      <c r="B8747" s="65">
        <v>8738</v>
      </c>
      <c r="C8747" s="60">
        <v>1</v>
      </c>
      <c r="D8747" s="61">
        <v>0</v>
      </c>
      <c r="E8747" s="61">
        <v>1</v>
      </c>
      <c r="F8747" s="61">
        <v>1</v>
      </c>
      <c r="G8747" s="61">
        <v>1</v>
      </c>
      <c r="H8747" s="61">
        <v>0</v>
      </c>
      <c r="I8747" s="62">
        <v>78933.350629990542</v>
      </c>
      <c r="J8747" s="63">
        <v>5.9672816668606901</v>
      </c>
      <c r="K8747" s="63">
        <v>5.4479855884157384</v>
      </c>
      <c r="L8747" s="63">
        <v>6.7662731286208455</v>
      </c>
      <c r="M8747" s="63">
        <v>8.2849720549826706</v>
      </c>
      <c r="N8747" s="63">
        <v>7.057318261939856</v>
      </c>
      <c r="O8747" s="71">
        <v>7.0183372396022925</v>
      </c>
    </row>
    <row r="8748" spans="2:15" outlineLevel="1" x14ac:dyDescent="0.25">
      <c r="B8748" s="65">
        <v>8739</v>
      </c>
      <c r="C8748" s="60">
        <v>1</v>
      </c>
      <c r="D8748" s="61">
        <v>0</v>
      </c>
      <c r="E8748" s="61">
        <v>1</v>
      </c>
      <c r="F8748" s="61">
        <v>1</v>
      </c>
      <c r="G8748" s="61">
        <v>1</v>
      </c>
      <c r="H8748" s="61">
        <v>0</v>
      </c>
      <c r="I8748" s="62">
        <v>94368.118967384638</v>
      </c>
      <c r="J8748" s="63">
        <v>6.7655063269485884</v>
      </c>
      <c r="K8748" s="63">
        <v>4.5403479571647454</v>
      </c>
      <c r="L8748" s="63">
        <v>7.0975529008286218</v>
      </c>
      <c r="M8748" s="63">
        <v>7.0985752291285706</v>
      </c>
      <c r="N8748" s="63">
        <v>7.0357431435783946</v>
      </c>
      <c r="O8748" s="71">
        <v>6.5199320456454579</v>
      </c>
    </row>
    <row r="8749" spans="2:15" outlineLevel="1" x14ac:dyDescent="0.25">
      <c r="B8749" s="65">
        <v>8740</v>
      </c>
      <c r="C8749" s="60">
        <v>0</v>
      </c>
      <c r="D8749" s="61">
        <v>1</v>
      </c>
      <c r="E8749" s="61">
        <v>1</v>
      </c>
      <c r="F8749" s="61">
        <v>1</v>
      </c>
      <c r="G8749" s="61">
        <v>0</v>
      </c>
      <c r="H8749" s="61">
        <v>1</v>
      </c>
      <c r="I8749" s="62">
        <v>98519.917171389534</v>
      </c>
      <c r="J8749" s="63">
        <v>5.3608758551197049</v>
      </c>
      <c r="K8749" s="63">
        <v>5.8843238689670736</v>
      </c>
      <c r="L8749" s="63">
        <v>7.965307525792312</v>
      </c>
      <c r="M8749" s="63">
        <v>7.2850614949286587</v>
      </c>
      <c r="N8749" s="63">
        <v>7.0546998001415844</v>
      </c>
      <c r="O8749" s="71">
        <v>7.5912546659032518</v>
      </c>
    </row>
    <row r="8750" spans="2:15" outlineLevel="1" x14ac:dyDescent="0.25">
      <c r="B8750" s="65">
        <v>8741</v>
      </c>
      <c r="C8750" s="60">
        <v>1</v>
      </c>
      <c r="D8750" s="61">
        <v>0</v>
      </c>
      <c r="E8750" s="61">
        <v>1</v>
      </c>
      <c r="F8750" s="61">
        <v>1</v>
      </c>
      <c r="G8750" s="61">
        <v>1</v>
      </c>
      <c r="H8750" s="61">
        <v>0</v>
      </c>
      <c r="I8750" s="62">
        <v>92033.952971633145</v>
      </c>
      <c r="J8750" s="63">
        <v>6.2148230918066147</v>
      </c>
      <c r="K8750" s="63">
        <v>5.064011440800587</v>
      </c>
      <c r="L8750" s="63">
        <v>7.3337506118529161</v>
      </c>
      <c r="M8750" s="63">
        <v>6.9716107839373267</v>
      </c>
      <c r="N8750" s="63">
        <v>6.5568019345761854</v>
      </c>
      <c r="O8750" s="71">
        <v>5.9826128693905067</v>
      </c>
    </row>
    <row r="8751" spans="2:15" outlineLevel="1" x14ac:dyDescent="0.25">
      <c r="B8751" s="65">
        <v>8742</v>
      </c>
      <c r="C8751" s="60">
        <v>1</v>
      </c>
      <c r="D8751" s="61">
        <v>0</v>
      </c>
      <c r="E8751" s="61">
        <v>1</v>
      </c>
      <c r="F8751" s="61">
        <v>1</v>
      </c>
      <c r="G8751" s="61">
        <v>0</v>
      </c>
      <c r="H8751" s="61">
        <v>1</v>
      </c>
      <c r="I8751" s="62">
        <v>76369.667383459775</v>
      </c>
      <c r="J8751" s="63">
        <v>6.1580517426911179</v>
      </c>
      <c r="K8751" s="63">
        <v>5.4293710826385331</v>
      </c>
      <c r="L8751" s="63">
        <v>6.558264178286942</v>
      </c>
      <c r="M8751" s="63">
        <v>8.2321122098201016</v>
      </c>
      <c r="N8751" s="63">
        <v>6.0197834006910487</v>
      </c>
      <c r="O8751" s="71">
        <v>7.0165978553340009</v>
      </c>
    </row>
    <row r="8752" spans="2:15" outlineLevel="1" x14ac:dyDescent="0.25">
      <c r="B8752" s="65">
        <v>8743</v>
      </c>
      <c r="C8752" s="60">
        <v>0</v>
      </c>
      <c r="D8752" s="61">
        <v>1</v>
      </c>
      <c r="E8752" s="61">
        <v>1</v>
      </c>
      <c r="F8752" s="61">
        <v>1</v>
      </c>
      <c r="G8752" s="61">
        <v>1</v>
      </c>
      <c r="H8752" s="61">
        <v>0</v>
      </c>
      <c r="I8752" s="62">
        <v>79279.691453469306</v>
      </c>
      <c r="J8752" s="63">
        <v>5.4158921697808413</v>
      </c>
      <c r="K8752" s="63">
        <v>5.9378984672475124</v>
      </c>
      <c r="L8752" s="63">
        <v>6.6198610767003059</v>
      </c>
      <c r="M8752" s="63">
        <v>8.9268908795371544</v>
      </c>
      <c r="N8752" s="63">
        <v>6.7721892018606775</v>
      </c>
      <c r="O8752" s="71">
        <v>6.7691599588812075</v>
      </c>
    </row>
    <row r="8753" spans="2:15" outlineLevel="1" x14ac:dyDescent="0.25">
      <c r="B8753" s="65">
        <v>8744</v>
      </c>
      <c r="C8753" s="60">
        <v>0</v>
      </c>
      <c r="D8753" s="61">
        <v>1</v>
      </c>
      <c r="E8753" s="61">
        <v>1</v>
      </c>
      <c r="F8753" s="61">
        <v>1</v>
      </c>
      <c r="G8753" s="61">
        <v>1</v>
      </c>
      <c r="H8753" s="61">
        <v>0</v>
      </c>
      <c r="I8753" s="62">
        <v>102502.51496930087</v>
      </c>
      <c r="J8753" s="63">
        <v>6.1430517354783305</v>
      </c>
      <c r="K8753" s="63">
        <v>6.3742684419873816</v>
      </c>
      <c r="L8753" s="63">
        <v>7.816645729094537</v>
      </c>
      <c r="M8753" s="63">
        <v>8.7000834150703668</v>
      </c>
      <c r="N8753" s="63">
        <v>6.7289959085596376</v>
      </c>
      <c r="O8753" s="71">
        <v>6.2776805181732787</v>
      </c>
    </row>
    <row r="8754" spans="2:15" outlineLevel="1" x14ac:dyDescent="0.25">
      <c r="B8754" s="65">
        <v>8745</v>
      </c>
      <c r="C8754" s="60">
        <v>1</v>
      </c>
      <c r="D8754" s="61">
        <v>0</v>
      </c>
      <c r="E8754" s="61">
        <v>1</v>
      </c>
      <c r="F8754" s="61">
        <v>1</v>
      </c>
      <c r="G8754" s="61">
        <v>1</v>
      </c>
      <c r="H8754" s="61">
        <v>0</v>
      </c>
      <c r="I8754" s="62">
        <v>92522.569237960852</v>
      </c>
      <c r="J8754" s="63">
        <v>6.3830173675402975</v>
      </c>
      <c r="K8754" s="63">
        <v>4.8290338805005284</v>
      </c>
      <c r="L8754" s="63">
        <v>6.9581270794503087</v>
      </c>
      <c r="M8754" s="63">
        <v>6.8854454692946803</v>
      </c>
      <c r="N8754" s="63">
        <v>6.8886125522828632</v>
      </c>
      <c r="O8754" s="71">
        <v>6.3011037211686949</v>
      </c>
    </row>
    <row r="8755" spans="2:15" outlineLevel="1" x14ac:dyDescent="0.25">
      <c r="B8755" s="65">
        <v>8746</v>
      </c>
      <c r="C8755" s="60">
        <v>1</v>
      </c>
      <c r="D8755" s="61">
        <v>0</v>
      </c>
      <c r="E8755" s="61">
        <v>1</v>
      </c>
      <c r="F8755" s="61">
        <v>1</v>
      </c>
      <c r="G8755" s="61">
        <v>1</v>
      </c>
      <c r="H8755" s="61">
        <v>0</v>
      </c>
      <c r="I8755" s="62">
        <v>77438.859450384276</v>
      </c>
      <c r="J8755" s="63">
        <v>5.9900065969983753</v>
      </c>
      <c r="K8755" s="63">
        <v>4.388371582164952</v>
      </c>
      <c r="L8755" s="63">
        <v>6.6661345195163708</v>
      </c>
      <c r="M8755" s="63">
        <v>8.9006292290011242</v>
      </c>
      <c r="N8755" s="63">
        <v>7.2823805145273024</v>
      </c>
      <c r="O8755" s="71">
        <v>6.7387437402616754</v>
      </c>
    </row>
    <row r="8756" spans="2:15" outlineLevel="1" x14ac:dyDescent="0.25">
      <c r="B8756" s="65">
        <v>8747</v>
      </c>
      <c r="C8756" s="60">
        <v>1</v>
      </c>
      <c r="D8756" s="61">
        <v>0</v>
      </c>
      <c r="E8756" s="61">
        <v>1</v>
      </c>
      <c r="F8756" s="61">
        <v>1</v>
      </c>
      <c r="G8756" s="61">
        <v>1</v>
      </c>
      <c r="H8756" s="61">
        <v>0</v>
      </c>
      <c r="I8756" s="62">
        <v>64597.959082746529</v>
      </c>
      <c r="J8756" s="63">
        <v>6.5555978771245345</v>
      </c>
      <c r="K8756" s="63">
        <v>5.5381369252284625</v>
      </c>
      <c r="L8756" s="63">
        <v>6.8068408677722072</v>
      </c>
      <c r="M8756" s="63">
        <v>6.7483819692669131</v>
      </c>
      <c r="N8756" s="63">
        <v>6.7221239714700669</v>
      </c>
      <c r="O8756" s="71">
        <v>6.5346092365152968</v>
      </c>
    </row>
    <row r="8757" spans="2:15" outlineLevel="1" x14ac:dyDescent="0.25">
      <c r="B8757" s="65">
        <v>8748</v>
      </c>
      <c r="C8757" s="60">
        <v>1</v>
      </c>
      <c r="D8757" s="61">
        <v>0</v>
      </c>
      <c r="E8757" s="61">
        <v>1</v>
      </c>
      <c r="F8757" s="61">
        <v>1</v>
      </c>
      <c r="G8757" s="61">
        <v>0</v>
      </c>
      <c r="H8757" s="61">
        <v>1</v>
      </c>
      <c r="I8757" s="62">
        <v>99455.388583068037</v>
      </c>
      <c r="J8757" s="63">
        <v>6.6479592593931054</v>
      </c>
      <c r="K8757" s="63">
        <v>5.2033415226015425</v>
      </c>
      <c r="L8757" s="63">
        <v>7.3259108909126969</v>
      </c>
      <c r="M8757" s="63">
        <v>7.6568422899037394</v>
      </c>
      <c r="N8757" s="63">
        <v>7.0932146594758736</v>
      </c>
      <c r="O8757" s="71">
        <v>7.1604397867973395</v>
      </c>
    </row>
    <row r="8758" spans="2:15" outlineLevel="1" x14ac:dyDescent="0.25">
      <c r="B8758" s="65">
        <v>8749</v>
      </c>
      <c r="C8758" s="60">
        <v>1</v>
      </c>
      <c r="D8758" s="61">
        <v>0</v>
      </c>
      <c r="E8758" s="61">
        <v>1</v>
      </c>
      <c r="F8758" s="61">
        <v>1</v>
      </c>
      <c r="G8758" s="61">
        <v>0</v>
      </c>
      <c r="H8758" s="61">
        <v>1</v>
      </c>
      <c r="I8758" s="62">
        <v>100932.31021235899</v>
      </c>
      <c r="J8758" s="63">
        <v>6.0849889600207359</v>
      </c>
      <c r="K8758" s="63">
        <v>6.0067726014134077</v>
      </c>
      <c r="L8758" s="63">
        <v>7.1598308460366553</v>
      </c>
      <c r="M8758" s="63">
        <v>8.9080025376211935</v>
      </c>
      <c r="N8758" s="63">
        <v>6.2078816884525665</v>
      </c>
      <c r="O8758" s="71">
        <v>6.9034993120840555</v>
      </c>
    </row>
    <row r="8759" spans="2:15" outlineLevel="1" x14ac:dyDescent="0.25">
      <c r="B8759" s="65">
        <v>8750</v>
      </c>
      <c r="C8759" s="60">
        <v>1</v>
      </c>
      <c r="D8759" s="61">
        <v>0</v>
      </c>
      <c r="E8759" s="61">
        <v>1</v>
      </c>
      <c r="F8759" s="61">
        <v>1</v>
      </c>
      <c r="G8759" s="61">
        <v>1</v>
      </c>
      <c r="H8759" s="61">
        <v>0</v>
      </c>
      <c r="I8759" s="62">
        <v>95160.184585969779</v>
      </c>
      <c r="J8759" s="63">
        <v>5.7675270541985775</v>
      </c>
      <c r="K8759" s="63">
        <v>5.3853634756838948</v>
      </c>
      <c r="L8759" s="63">
        <v>7.2838628630673643</v>
      </c>
      <c r="M8759" s="63">
        <v>6.5778478804293092</v>
      </c>
      <c r="N8759" s="63">
        <v>7.4794149783723087</v>
      </c>
      <c r="O8759" s="71">
        <v>7.087292428424762</v>
      </c>
    </row>
    <row r="8760" spans="2:15" outlineLevel="1" x14ac:dyDescent="0.25">
      <c r="B8760" s="65">
        <v>8751</v>
      </c>
      <c r="C8760" s="60">
        <v>1</v>
      </c>
      <c r="D8760" s="61">
        <v>0</v>
      </c>
      <c r="E8760" s="61">
        <v>1</v>
      </c>
      <c r="F8760" s="61">
        <v>1</v>
      </c>
      <c r="G8760" s="61">
        <v>0</v>
      </c>
      <c r="H8760" s="61">
        <v>1</v>
      </c>
      <c r="I8760" s="62">
        <v>94732.490500668311</v>
      </c>
      <c r="J8760" s="63">
        <v>6.0502286995124788</v>
      </c>
      <c r="K8760" s="63">
        <v>4.3394051356092849</v>
      </c>
      <c r="L8760" s="63">
        <v>8.16809497105492</v>
      </c>
      <c r="M8760" s="63">
        <v>7.1585099362063218</v>
      </c>
      <c r="N8760" s="63">
        <v>6.9419428174910838</v>
      </c>
      <c r="O8760" s="71">
        <v>7.2494123414298048</v>
      </c>
    </row>
    <row r="8761" spans="2:15" outlineLevel="1" x14ac:dyDescent="0.25">
      <c r="B8761" s="65">
        <v>8752</v>
      </c>
      <c r="C8761" s="60">
        <v>1</v>
      </c>
      <c r="D8761" s="61">
        <v>0</v>
      </c>
      <c r="E8761" s="61">
        <v>1</v>
      </c>
      <c r="F8761" s="61">
        <v>1</v>
      </c>
      <c r="G8761" s="61">
        <v>1</v>
      </c>
      <c r="H8761" s="61">
        <v>0</v>
      </c>
      <c r="I8761" s="62">
        <v>77187.364777649287</v>
      </c>
      <c r="J8761" s="63">
        <v>5.8666819083345523</v>
      </c>
      <c r="K8761" s="63">
        <v>5.4349589834324501</v>
      </c>
      <c r="L8761" s="63">
        <v>6.7397812462109217</v>
      </c>
      <c r="M8761" s="63">
        <v>8.1234797882090621</v>
      </c>
      <c r="N8761" s="63">
        <v>7.3223252163405368</v>
      </c>
      <c r="O8761" s="71">
        <v>6.2648477679344126</v>
      </c>
    </row>
    <row r="8762" spans="2:15" outlineLevel="1" x14ac:dyDescent="0.25">
      <c r="B8762" s="65">
        <v>8753</v>
      </c>
      <c r="C8762" s="60">
        <v>1</v>
      </c>
      <c r="D8762" s="61">
        <v>0</v>
      </c>
      <c r="E8762" s="61">
        <v>1</v>
      </c>
      <c r="F8762" s="61">
        <v>1</v>
      </c>
      <c r="G8762" s="61">
        <v>0</v>
      </c>
      <c r="H8762" s="61">
        <v>1</v>
      </c>
      <c r="I8762" s="62">
        <v>29675.032307500485</v>
      </c>
      <c r="J8762" s="63">
        <v>5.7693308577653752</v>
      </c>
      <c r="K8762" s="63">
        <v>5.1836587802450431</v>
      </c>
      <c r="L8762" s="63">
        <v>6.4158961725684618</v>
      </c>
      <c r="M8762" s="63">
        <v>7.1737438974364647</v>
      </c>
      <c r="N8762" s="63">
        <v>7.1211623166630131</v>
      </c>
      <c r="O8762" s="71">
        <v>7.3242437281919903</v>
      </c>
    </row>
    <row r="8763" spans="2:15" outlineLevel="1" x14ac:dyDescent="0.25">
      <c r="B8763" s="65">
        <v>8754</v>
      </c>
      <c r="C8763" s="60">
        <v>0</v>
      </c>
      <c r="D8763" s="61">
        <v>1</v>
      </c>
      <c r="E8763" s="61">
        <v>1</v>
      </c>
      <c r="F8763" s="61">
        <v>1</v>
      </c>
      <c r="G8763" s="61">
        <v>1</v>
      </c>
      <c r="H8763" s="61">
        <v>0</v>
      </c>
      <c r="I8763" s="62">
        <v>79271.25149819284</v>
      </c>
      <c r="J8763" s="63">
        <v>5.5155674581643455</v>
      </c>
      <c r="K8763" s="63">
        <v>5.6125503714098555</v>
      </c>
      <c r="L8763" s="63">
        <v>6.764897135887467</v>
      </c>
      <c r="M8763" s="63">
        <v>8.5334307577710682</v>
      </c>
      <c r="N8763" s="63">
        <v>7.3017570992726322</v>
      </c>
      <c r="O8763" s="71">
        <v>6.9132445548299906</v>
      </c>
    </row>
    <row r="8764" spans="2:15" outlineLevel="1" x14ac:dyDescent="0.25">
      <c r="B8764" s="65">
        <v>8755</v>
      </c>
      <c r="C8764" s="60">
        <v>1</v>
      </c>
      <c r="D8764" s="61">
        <v>0</v>
      </c>
      <c r="E8764" s="61">
        <v>1</v>
      </c>
      <c r="F8764" s="61">
        <v>1</v>
      </c>
      <c r="G8764" s="61">
        <v>1</v>
      </c>
      <c r="H8764" s="61">
        <v>0</v>
      </c>
      <c r="I8764" s="62">
        <v>26671.164958758003</v>
      </c>
      <c r="J8764" s="63">
        <v>5.8074165760331757</v>
      </c>
      <c r="K8764" s="63">
        <v>5.1677107526615265</v>
      </c>
      <c r="L8764" s="63">
        <v>6.9554499643534804</v>
      </c>
      <c r="M8764" s="63">
        <v>6.3805636677808906</v>
      </c>
      <c r="N8764" s="63">
        <v>7.3512601335460515</v>
      </c>
      <c r="O8764" s="71">
        <v>6.3275482701695003</v>
      </c>
    </row>
    <row r="8765" spans="2:15" outlineLevel="1" x14ac:dyDescent="0.25">
      <c r="B8765" s="65">
        <v>8756</v>
      </c>
      <c r="C8765" s="60">
        <v>1</v>
      </c>
      <c r="D8765" s="61">
        <v>0</v>
      </c>
      <c r="E8765" s="61">
        <v>1</v>
      </c>
      <c r="F8765" s="61">
        <v>1</v>
      </c>
      <c r="G8765" s="61">
        <v>1</v>
      </c>
      <c r="H8765" s="61">
        <v>0</v>
      </c>
      <c r="I8765" s="62">
        <v>28814.099392326927</v>
      </c>
      <c r="J8765" s="63">
        <v>5.3308154395256997</v>
      </c>
      <c r="K8765" s="63">
        <v>5.0387377149650581</v>
      </c>
      <c r="L8765" s="63">
        <v>6.4985913678248028</v>
      </c>
      <c r="M8765" s="63">
        <v>8.3625205638942983</v>
      </c>
      <c r="N8765" s="63">
        <v>6.7071707123533448</v>
      </c>
      <c r="O8765" s="71">
        <v>6.5020660407753503</v>
      </c>
    </row>
    <row r="8766" spans="2:15" outlineLevel="1" x14ac:dyDescent="0.25">
      <c r="B8766" s="65">
        <v>8757</v>
      </c>
      <c r="C8766" s="60">
        <v>1</v>
      </c>
      <c r="D8766" s="61">
        <v>0</v>
      </c>
      <c r="E8766" s="61">
        <v>1</v>
      </c>
      <c r="F8766" s="61">
        <v>1</v>
      </c>
      <c r="G8766" s="61">
        <v>0</v>
      </c>
      <c r="H8766" s="61">
        <v>1</v>
      </c>
      <c r="I8766" s="62">
        <v>66438.908074962572</v>
      </c>
      <c r="J8766" s="63">
        <v>6.372746891795769</v>
      </c>
      <c r="K8766" s="63">
        <v>6.2794838241965554</v>
      </c>
      <c r="L8766" s="63">
        <v>6.8679017195971053</v>
      </c>
      <c r="M8766" s="63">
        <v>6.9968906081393172</v>
      </c>
      <c r="N8766" s="63">
        <v>6.3870573032453173</v>
      </c>
      <c r="O8766" s="71">
        <v>6.6109889886626148</v>
      </c>
    </row>
    <row r="8767" spans="2:15" outlineLevel="1" x14ac:dyDescent="0.25">
      <c r="B8767" s="65">
        <v>8758</v>
      </c>
      <c r="C8767" s="60">
        <v>1</v>
      </c>
      <c r="D8767" s="61">
        <v>0</v>
      </c>
      <c r="E8767" s="61">
        <v>1</v>
      </c>
      <c r="F8767" s="61">
        <v>1</v>
      </c>
      <c r="G8767" s="61">
        <v>0</v>
      </c>
      <c r="H8767" s="61">
        <v>1</v>
      </c>
      <c r="I8767" s="62">
        <v>31859.723826895424</v>
      </c>
      <c r="J8767" s="63">
        <v>6.4785208679351438</v>
      </c>
      <c r="K8767" s="63">
        <v>5.7377175871331279</v>
      </c>
      <c r="L8767" s="63">
        <v>6.0828456874463921</v>
      </c>
      <c r="M8767" s="63">
        <v>7.3571395022446939</v>
      </c>
      <c r="N8767" s="63">
        <v>6.7284981548732725</v>
      </c>
      <c r="O8767" s="71">
        <v>7.0637041567428049</v>
      </c>
    </row>
    <row r="8768" spans="2:15" outlineLevel="1" x14ac:dyDescent="0.25">
      <c r="B8768" s="65">
        <v>8759</v>
      </c>
      <c r="C8768" s="60">
        <v>1</v>
      </c>
      <c r="D8768" s="61">
        <v>0</v>
      </c>
      <c r="E8768" s="61">
        <v>1</v>
      </c>
      <c r="F8768" s="61">
        <v>1</v>
      </c>
      <c r="G8768" s="61">
        <v>1</v>
      </c>
      <c r="H8768" s="61">
        <v>0</v>
      </c>
      <c r="I8768" s="62">
        <v>103855.68027079623</v>
      </c>
      <c r="J8768" s="63">
        <v>7.0332750814023326</v>
      </c>
      <c r="K8768" s="63">
        <v>5.3278302910555837</v>
      </c>
      <c r="L8768" s="63">
        <v>8.0170914607644477</v>
      </c>
      <c r="M8768" s="63">
        <v>8.7470195766337877</v>
      </c>
      <c r="N8768" s="63">
        <v>7.1087422241464475</v>
      </c>
      <c r="O8768" s="71">
        <v>6.5794660914421961</v>
      </c>
    </row>
    <row r="8769" spans="2:15" outlineLevel="1" x14ac:dyDescent="0.25">
      <c r="B8769" s="65">
        <v>8760</v>
      </c>
      <c r="C8769" s="60">
        <v>1</v>
      </c>
      <c r="D8769" s="61">
        <v>0</v>
      </c>
      <c r="E8769" s="61">
        <v>1</v>
      </c>
      <c r="F8769" s="61">
        <v>1</v>
      </c>
      <c r="G8769" s="61">
        <v>1</v>
      </c>
      <c r="H8769" s="61">
        <v>0</v>
      </c>
      <c r="I8769" s="62">
        <v>96714.148974263211</v>
      </c>
      <c r="J8769" s="63">
        <v>6.2274909197042758</v>
      </c>
      <c r="K8769" s="63">
        <v>5.4552535447363066</v>
      </c>
      <c r="L8769" s="63">
        <v>7.8844356854955269</v>
      </c>
      <c r="M8769" s="63">
        <v>7.3171267734755396</v>
      </c>
      <c r="N8769" s="63">
        <v>6.8545946282297399</v>
      </c>
      <c r="O8769" s="71">
        <v>6.4366902816834131</v>
      </c>
    </row>
    <row r="8770" spans="2:15" outlineLevel="1" x14ac:dyDescent="0.25">
      <c r="B8770" s="65">
        <v>8761</v>
      </c>
      <c r="C8770" s="60">
        <v>1</v>
      </c>
      <c r="D8770" s="61">
        <v>0</v>
      </c>
      <c r="E8770" s="61">
        <v>1</v>
      </c>
      <c r="F8770" s="61">
        <v>1</v>
      </c>
      <c r="G8770" s="61">
        <v>0</v>
      </c>
      <c r="H8770" s="61">
        <v>1</v>
      </c>
      <c r="I8770" s="62">
        <v>97809.652218976174</v>
      </c>
      <c r="J8770" s="63">
        <v>6.1382180164874089</v>
      </c>
      <c r="K8770" s="63">
        <v>5.1837179404065346</v>
      </c>
      <c r="L8770" s="63">
        <v>7.0681479371714211</v>
      </c>
      <c r="M8770" s="63">
        <v>8.1338281289581129</v>
      </c>
      <c r="N8770" s="63">
        <v>6.7479976418921463</v>
      </c>
      <c r="O8770" s="71">
        <v>7.0085643623061635</v>
      </c>
    </row>
    <row r="8771" spans="2:15" outlineLevel="1" x14ac:dyDescent="0.25">
      <c r="B8771" s="65">
        <v>8762</v>
      </c>
      <c r="C8771" s="60">
        <v>0</v>
      </c>
      <c r="D8771" s="61">
        <v>1</v>
      </c>
      <c r="E8771" s="61">
        <v>1</v>
      </c>
      <c r="F8771" s="61">
        <v>1</v>
      </c>
      <c r="G8771" s="61">
        <v>0</v>
      </c>
      <c r="H8771" s="61">
        <v>1</v>
      </c>
      <c r="I8771" s="62">
        <v>102906.90042474696</v>
      </c>
      <c r="J8771" s="63">
        <v>6.1531293799669076</v>
      </c>
      <c r="K8771" s="63">
        <v>6.2759367386990519</v>
      </c>
      <c r="L8771" s="63">
        <v>7.0037948875229841</v>
      </c>
      <c r="M8771" s="63">
        <v>8.9635328504844018</v>
      </c>
      <c r="N8771" s="63">
        <v>6.3266490651609013</v>
      </c>
      <c r="O8771" s="71">
        <v>7.2543557966205956</v>
      </c>
    </row>
    <row r="8772" spans="2:15" outlineLevel="1" x14ac:dyDescent="0.25">
      <c r="B8772" s="65">
        <v>8763</v>
      </c>
      <c r="C8772" s="60">
        <v>1</v>
      </c>
      <c r="D8772" s="61">
        <v>0</v>
      </c>
      <c r="E8772" s="61">
        <v>1</v>
      </c>
      <c r="F8772" s="61">
        <v>1</v>
      </c>
      <c r="G8772" s="61">
        <v>1</v>
      </c>
      <c r="H8772" s="61">
        <v>0</v>
      </c>
      <c r="I8772" s="62">
        <v>90433.433631924505</v>
      </c>
      <c r="J8772" s="63">
        <v>6.2076615474355563</v>
      </c>
      <c r="K8772" s="63">
        <v>4.6212227653101374</v>
      </c>
      <c r="L8772" s="63">
        <v>7.8546798752877169</v>
      </c>
      <c r="M8772" s="63">
        <v>6.0045034666594734</v>
      </c>
      <c r="N8772" s="63">
        <v>7.0202121936455839</v>
      </c>
      <c r="O8772" s="71">
        <v>6.2991288763549047</v>
      </c>
    </row>
    <row r="8773" spans="2:15" outlineLevel="1" x14ac:dyDescent="0.25">
      <c r="B8773" s="65">
        <v>8764</v>
      </c>
      <c r="C8773" s="60">
        <v>0</v>
      </c>
      <c r="D8773" s="61">
        <v>1</v>
      </c>
      <c r="E8773" s="61">
        <v>1</v>
      </c>
      <c r="F8773" s="61">
        <v>1</v>
      </c>
      <c r="G8773" s="61">
        <v>0</v>
      </c>
      <c r="H8773" s="61">
        <v>1</v>
      </c>
      <c r="I8773" s="62">
        <v>62528.792693446172</v>
      </c>
      <c r="J8773" s="63">
        <v>5.5692853971582448</v>
      </c>
      <c r="K8773" s="63">
        <v>5.6503868647273707</v>
      </c>
      <c r="L8773" s="63">
        <v>7.417033874399813</v>
      </c>
      <c r="M8773" s="63">
        <v>6.2556809408758163</v>
      </c>
      <c r="N8773" s="63">
        <v>6.500790602105643</v>
      </c>
      <c r="O8773" s="71">
        <v>7.2411115853606027</v>
      </c>
    </row>
    <row r="8774" spans="2:15" outlineLevel="1" x14ac:dyDescent="0.25">
      <c r="B8774" s="65">
        <v>8765</v>
      </c>
      <c r="C8774" s="60">
        <v>0</v>
      </c>
      <c r="D8774" s="61">
        <v>1</v>
      </c>
      <c r="E8774" s="61">
        <v>1</v>
      </c>
      <c r="F8774" s="61">
        <v>1</v>
      </c>
      <c r="G8774" s="61">
        <v>0</v>
      </c>
      <c r="H8774" s="61">
        <v>1</v>
      </c>
      <c r="I8774" s="62">
        <v>76529.327654528141</v>
      </c>
      <c r="J8774" s="63">
        <v>5.4569068099704232</v>
      </c>
      <c r="K8774" s="63">
        <v>6.0364445063386629</v>
      </c>
      <c r="L8774" s="63">
        <v>6.6741476772852266</v>
      </c>
      <c r="M8774" s="63">
        <v>8.0186598659057982</v>
      </c>
      <c r="N8774" s="63">
        <v>6.3880675489300947</v>
      </c>
      <c r="O8774" s="71">
        <v>6.9393170647350431</v>
      </c>
    </row>
    <row r="8775" spans="2:15" outlineLevel="1" x14ac:dyDescent="0.25">
      <c r="B8775" s="65">
        <v>8766</v>
      </c>
      <c r="C8775" s="60">
        <v>0</v>
      </c>
      <c r="D8775" s="61">
        <v>1</v>
      </c>
      <c r="E8775" s="61">
        <v>1</v>
      </c>
      <c r="F8775" s="61">
        <v>1</v>
      </c>
      <c r="G8775" s="61">
        <v>1</v>
      </c>
      <c r="H8775" s="61">
        <v>0</v>
      </c>
      <c r="I8775" s="62">
        <v>78663.749235415104</v>
      </c>
      <c r="J8775" s="63">
        <v>5.4732986855984249</v>
      </c>
      <c r="K8775" s="63">
        <v>5.966417339311282</v>
      </c>
      <c r="L8775" s="63">
        <v>6.4717999335792644</v>
      </c>
      <c r="M8775" s="63">
        <v>8.2042106743306054</v>
      </c>
      <c r="N8775" s="63">
        <v>7.3795800992940936</v>
      </c>
      <c r="O8775" s="71">
        <v>6.7321808509527274</v>
      </c>
    </row>
    <row r="8776" spans="2:15" outlineLevel="1" x14ac:dyDescent="0.25">
      <c r="B8776" s="65">
        <v>8767</v>
      </c>
      <c r="C8776" s="60">
        <v>1</v>
      </c>
      <c r="D8776" s="61">
        <v>0</v>
      </c>
      <c r="E8776" s="61">
        <v>1</v>
      </c>
      <c r="F8776" s="61">
        <v>1</v>
      </c>
      <c r="G8776" s="61">
        <v>1</v>
      </c>
      <c r="H8776" s="61">
        <v>0</v>
      </c>
      <c r="I8776" s="62">
        <v>96395.644578478154</v>
      </c>
      <c r="J8776" s="63">
        <v>6.2848484790654675</v>
      </c>
      <c r="K8776" s="63">
        <v>5.0308048466118755</v>
      </c>
      <c r="L8776" s="63">
        <v>8.0199192508294459</v>
      </c>
      <c r="M8776" s="63">
        <v>7.5049263198883809</v>
      </c>
      <c r="N8776" s="63">
        <v>6.6912578967706358</v>
      </c>
      <c r="O8776" s="71">
        <v>6.6596839411881437</v>
      </c>
    </row>
    <row r="8777" spans="2:15" outlineLevel="1" x14ac:dyDescent="0.25">
      <c r="B8777" s="65">
        <v>8768</v>
      </c>
      <c r="C8777" s="60">
        <v>1</v>
      </c>
      <c r="D8777" s="61">
        <v>0</v>
      </c>
      <c r="E8777" s="61">
        <v>1</v>
      </c>
      <c r="F8777" s="61">
        <v>1</v>
      </c>
      <c r="G8777" s="61">
        <v>0</v>
      </c>
      <c r="H8777" s="61">
        <v>1</v>
      </c>
      <c r="I8777" s="62">
        <v>97043.070294542806</v>
      </c>
      <c r="J8777" s="63">
        <v>5.7855305668299533</v>
      </c>
      <c r="K8777" s="63">
        <v>4.9529650694138896</v>
      </c>
      <c r="L8777" s="63">
        <v>8.4525885574189239</v>
      </c>
      <c r="M8777" s="63">
        <v>8.5764459635016888</v>
      </c>
      <c r="N8777" s="63">
        <v>6.266910158774385</v>
      </c>
      <c r="O8777" s="71">
        <v>6.4819508703332929</v>
      </c>
    </row>
    <row r="8778" spans="2:15" outlineLevel="1" x14ac:dyDescent="0.25">
      <c r="B8778" s="65">
        <v>8769</v>
      </c>
      <c r="C8778" s="60">
        <v>1</v>
      </c>
      <c r="D8778" s="61">
        <v>0</v>
      </c>
      <c r="E8778" s="61">
        <v>1</v>
      </c>
      <c r="F8778" s="61">
        <v>1</v>
      </c>
      <c r="G8778" s="61">
        <v>1</v>
      </c>
      <c r="H8778" s="61">
        <v>0</v>
      </c>
      <c r="I8778" s="62">
        <v>78728.60015103608</v>
      </c>
      <c r="J8778" s="63">
        <v>5.8076580112751603</v>
      </c>
      <c r="K8778" s="63">
        <v>5.3172262281134639</v>
      </c>
      <c r="L8778" s="63">
        <v>7.166097923822786</v>
      </c>
      <c r="M8778" s="63">
        <v>8.4472524697476175</v>
      </c>
      <c r="N8778" s="63">
        <v>7.3971896962338395</v>
      </c>
      <c r="O8778" s="71">
        <v>6.4252073994860277</v>
      </c>
    </row>
    <row r="8779" spans="2:15" outlineLevel="1" x14ac:dyDescent="0.25">
      <c r="B8779" s="65">
        <v>8770</v>
      </c>
      <c r="C8779" s="60">
        <v>0</v>
      </c>
      <c r="D8779" s="61">
        <v>1</v>
      </c>
      <c r="E8779" s="61">
        <v>1</v>
      </c>
      <c r="F8779" s="61">
        <v>1</v>
      </c>
      <c r="G8779" s="61">
        <v>0</v>
      </c>
      <c r="H8779" s="61">
        <v>1</v>
      </c>
      <c r="I8779" s="62">
        <v>95158.116901459158</v>
      </c>
      <c r="J8779" s="63">
        <v>5.3662896021230226</v>
      </c>
      <c r="K8779" s="63">
        <v>5.6688659090811573</v>
      </c>
      <c r="L8779" s="63">
        <v>7.5258540329121875</v>
      </c>
      <c r="M8779" s="63">
        <v>7.4313491476633553</v>
      </c>
      <c r="N8779" s="63">
        <v>6.6392962947353578</v>
      </c>
      <c r="O8779" s="71">
        <v>6.8764568462533537</v>
      </c>
    </row>
    <row r="8780" spans="2:15" outlineLevel="1" x14ac:dyDescent="0.25">
      <c r="B8780" s="65">
        <v>8771</v>
      </c>
      <c r="C8780" s="60">
        <v>1</v>
      </c>
      <c r="D8780" s="61">
        <v>0</v>
      </c>
      <c r="E8780" s="61">
        <v>1</v>
      </c>
      <c r="F8780" s="61">
        <v>1</v>
      </c>
      <c r="G8780" s="61">
        <v>1</v>
      </c>
      <c r="H8780" s="61">
        <v>0</v>
      </c>
      <c r="I8780" s="62">
        <v>61834.982707562071</v>
      </c>
      <c r="J8780" s="63">
        <v>6.1016974788793812</v>
      </c>
      <c r="K8780" s="63">
        <v>4.6061643301064459</v>
      </c>
      <c r="L8780" s="63">
        <v>7.0183649153987</v>
      </c>
      <c r="M8780" s="63">
        <v>6.1595650508309321</v>
      </c>
      <c r="N8780" s="63">
        <v>7.3650914199240791</v>
      </c>
      <c r="O8780" s="71">
        <v>7.0621708083820804</v>
      </c>
    </row>
    <row r="8781" spans="2:15" outlineLevel="1" x14ac:dyDescent="0.25">
      <c r="B8781" s="65">
        <v>8772</v>
      </c>
      <c r="C8781" s="60">
        <v>0</v>
      </c>
      <c r="D8781" s="61">
        <v>1</v>
      </c>
      <c r="E8781" s="61">
        <v>1</v>
      </c>
      <c r="F8781" s="61">
        <v>1</v>
      </c>
      <c r="G8781" s="61">
        <v>1</v>
      </c>
      <c r="H8781" s="61">
        <v>0</v>
      </c>
      <c r="I8781" s="62">
        <v>79204.176984719816</v>
      </c>
      <c r="J8781" s="63">
        <v>5.9857095875000335</v>
      </c>
      <c r="K8781" s="63">
        <v>6.3117279581277703</v>
      </c>
      <c r="L8781" s="63">
        <v>6.5084339276687846</v>
      </c>
      <c r="M8781" s="63">
        <v>8.1290746624412016</v>
      </c>
      <c r="N8781" s="63">
        <v>6.8342062742706826</v>
      </c>
      <c r="O8781" s="71">
        <v>6.5416031237351939</v>
      </c>
    </row>
    <row r="8782" spans="2:15" outlineLevel="1" x14ac:dyDescent="0.25">
      <c r="B8782" s="65">
        <v>8773</v>
      </c>
      <c r="C8782" s="60">
        <v>1</v>
      </c>
      <c r="D8782" s="61">
        <v>0</v>
      </c>
      <c r="E8782" s="61">
        <v>1</v>
      </c>
      <c r="F8782" s="61">
        <v>1</v>
      </c>
      <c r="G8782" s="61">
        <v>1</v>
      </c>
      <c r="H8782" s="61">
        <v>0</v>
      </c>
      <c r="I8782" s="62">
        <v>93823.135644662834</v>
      </c>
      <c r="J8782" s="63">
        <v>6.2444253743646199</v>
      </c>
      <c r="K8782" s="63">
        <v>4.9513428809921942</v>
      </c>
      <c r="L8782" s="63">
        <v>6.8020461523107461</v>
      </c>
      <c r="M8782" s="63">
        <v>7.3860559498896592</v>
      </c>
      <c r="N8782" s="63">
        <v>6.8074159152663807</v>
      </c>
      <c r="O8782" s="71">
        <v>6.4398806178020527</v>
      </c>
    </row>
    <row r="8783" spans="2:15" outlineLevel="1" x14ac:dyDescent="0.25">
      <c r="B8783" s="65">
        <v>8774</v>
      </c>
      <c r="C8783" s="60">
        <v>1</v>
      </c>
      <c r="D8783" s="61">
        <v>0</v>
      </c>
      <c r="E8783" s="61">
        <v>1</v>
      </c>
      <c r="F8783" s="61">
        <v>1</v>
      </c>
      <c r="G8783" s="61">
        <v>1</v>
      </c>
      <c r="H8783" s="61">
        <v>0</v>
      </c>
      <c r="I8783" s="62">
        <v>95388.589870027645</v>
      </c>
      <c r="J8783" s="63">
        <v>6.2563640788409769</v>
      </c>
      <c r="K8783" s="63">
        <v>5.4879157684029423</v>
      </c>
      <c r="L8783" s="63">
        <v>6.7641543237347381</v>
      </c>
      <c r="M8783" s="63">
        <v>7.8074101369458937</v>
      </c>
      <c r="N8783" s="63">
        <v>6.4179675242246006</v>
      </c>
      <c r="O8783" s="71">
        <v>6.3099042300623074</v>
      </c>
    </row>
    <row r="8784" spans="2:15" outlineLevel="1" x14ac:dyDescent="0.25">
      <c r="B8784" s="65">
        <v>8775</v>
      </c>
      <c r="C8784" s="60">
        <v>1</v>
      </c>
      <c r="D8784" s="61">
        <v>0</v>
      </c>
      <c r="E8784" s="61">
        <v>1</v>
      </c>
      <c r="F8784" s="61">
        <v>1</v>
      </c>
      <c r="G8784" s="61">
        <v>0</v>
      </c>
      <c r="H8784" s="61">
        <v>1</v>
      </c>
      <c r="I8784" s="62">
        <v>97368.166639877178</v>
      </c>
      <c r="J8784" s="63">
        <v>5.8471638589948851</v>
      </c>
      <c r="K8784" s="63">
        <v>4.8919958451671182</v>
      </c>
      <c r="L8784" s="63">
        <v>7.183939101371684</v>
      </c>
      <c r="M8784" s="63">
        <v>8.9614598421604779</v>
      </c>
      <c r="N8784" s="63">
        <v>6.182604708952903</v>
      </c>
      <c r="O8784" s="71">
        <v>7.0561239250581638</v>
      </c>
    </row>
    <row r="8785" spans="2:15" outlineLevel="1" x14ac:dyDescent="0.25">
      <c r="B8785" s="65">
        <v>8776</v>
      </c>
      <c r="C8785" s="60">
        <v>1</v>
      </c>
      <c r="D8785" s="61">
        <v>0</v>
      </c>
      <c r="E8785" s="61">
        <v>1</v>
      </c>
      <c r="F8785" s="61">
        <v>1</v>
      </c>
      <c r="G8785" s="61">
        <v>1</v>
      </c>
      <c r="H8785" s="61">
        <v>0</v>
      </c>
      <c r="I8785" s="62">
        <v>60368.783370558405</v>
      </c>
      <c r="J8785" s="63">
        <v>6.3006884022959753</v>
      </c>
      <c r="K8785" s="63">
        <v>5.0350132282412634</v>
      </c>
      <c r="L8785" s="63">
        <v>6.9102666932212973</v>
      </c>
      <c r="M8785" s="63">
        <v>6.0419531124546504</v>
      </c>
      <c r="N8785" s="63">
        <v>6.6610072451675411</v>
      </c>
      <c r="O8785" s="71">
        <v>6.5586955475517756</v>
      </c>
    </row>
    <row r="8786" spans="2:15" outlineLevel="1" x14ac:dyDescent="0.25">
      <c r="B8786" s="65">
        <v>8777</v>
      </c>
      <c r="C8786" s="60">
        <v>1</v>
      </c>
      <c r="D8786" s="61">
        <v>0</v>
      </c>
      <c r="E8786" s="61">
        <v>1</v>
      </c>
      <c r="F8786" s="61">
        <v>1</v>
      </c>
      <c r="G8786" s="61">
        <v>0</v>
      </c>
      <c r="H8786" s="61">
        <v>1</v>
      </c>
      <c r="I8786" s="62">
        <v>96749.61225341518</v>
      </c>
      <c r="J8786" s="63">
        <v>6.2606561417101156</v>
      </c>
      <c r="K8786" s="63">
        <v>5.2223564320984366</v>
      </c>
      <c r="L8786" s="63">
        <v>7.1320937391998642</v>
      </c>
      <c r="M8786" s="63">
        <v>7.2984424661973799</v>
      </c>
      <c r="N8786" s="63">
        <v>6.9754973211352471</v>
      </c>
      <c r="O8786" s="71">
        <v>7.1254990812577237</v>
      </c>
    </row>
    <row r="8787" spans="2:15" outlineLevel="1" x14ac:dyDescent="0.25">
      <c r="B8787" s="65">
        <v>8778</v>
      </c>
      <c r="C8787" s="60">
        <v>1</v>
      </c>
      <c r="D8787" s="61">
        <v>0</v>
      </c>
      <c r="E8787" s="61">
        <v>1</v>
      </c>
      <c r="F8787" s="61">
        <v>1</v>
      </c>
      <c r="G8787" s="61">
        <v>0</v>
      </c>
      <c r="H8787" s="61">
        <v>1</v>
      </c>
      <c r="I8787" s="62">
        <v>61413.949714007395</v>
      </c>
      <c r="J8787" s="63">
        <v>6.3026184963678089</v>
      </c>
      <c r="K8787" s="63">
        <v>4.9333495466242532</v>
      </c>
      <c r="L8787" s="63">
        <v>6.7226125048064951</v>
      </c>
      <c r="M8787" s="63">
        <v>6.8736891303471452</v>
      </c>
      <c r="N8787" s="63">
        <v>6.4292374149505873</v>
      </c>
      <c r="O8787" s="71">
        <v>6.4514856010440411</v>
      </c>
    </row>
    <row r="8788" spans="2:15" outlineLevel="1" x14ac:dyDescent="0.25">
      <c r="B8788" s="65">
        <v>8779</v>
      </c>
      <c r="C8788" s="60">
        <v>1</v>
      </c>
      <c r="D8788" s="61">
        <v>0</v>
      </c>
      <c r="E8788" s="61">
        <v>1</v>
      </c>
      <c r="F8788" s="61">
        <v>1</v>
      </c>
      <c r="G8788" s="61">
        <v>0</v>
      </c>
      <c r="H8788" s="61">
        <v>1</v>
      </c>
      <c r="I8788" s="62">
        <v>91802.701783340046</v>
      </c>
      <c r="J8788" s="63">
        <v>6.7387479883499024</v>
      </c>
      <c r="K8788" s="63">
        <v>4.699559235777965</v>
      </c>
      <c r="L8788" s="63">
        <v>7.4288264603481693</v>
      </c>
      <c r="M8788" s="63">
        <v>6.6211887528394788</v>
      </c>
      <c r="N8788" s="63">
        <v>6.1626735241961814</v>
      </c>
      <c r="O8788" s="71">
        <v>6.5843054621019288</v>
      </c>
    </row>
    <row r="8789" spans="2:15" outlineLevel="1" x14ac:dyDescent="0.25">
      <c r="B8789" s="65">
        <v>8780</v>
      </c>
      <c r="C8789" s="60">
        <v>1</v>
      </c>
      <c r="D8789" s="61">
        <v>0</v>
      </c>
      <c r="E8789" s="61">
        <v>1</v>
      </c>
      <c r="F8789" s="61">
        <v>1</v>
      </c>
      <c r="G8789" s="61">
        <v>1</v>
      </c>
      <c r="H8789" s="61">
        <v>0</v>
      </c>
      <c r="I8789" s="62">
        <v>98988.372853492372</v>
      </c>
      <c r="J8789" s="63">
        <v>6.4079996259360605</v>
      </c>
      <c r="K8789" s="63">
        <v>5.6480999669865728</v>
      </c>
      <c r="L8789" s="63">
        <v>7.4129502004378827</v>
      </c>
      <c r="M8789" s="63">
        <v>7.496817438681199</v>
      </c>
      <c r="N8789" s="63">
        <v>7.1207889103973505</v>
      </c>
      <c r="O8789" s="71">
        <v>6.7527623195856208</v>
      </c>
    </row>
    <row r="8790" spans="2:15" outlineLevel="1" x14ac:dyDescent="0.25">
      <c r="B8790" s="65">
        <v>8781</v>
      </c>
      <c r="C8790" s="60">
        <v>1</v>
      </c>
      <c r="D8790" s="61">
        <v>0</v>
      </c>
      <c r="E8790" s="61">
        <v>1</v>
      </c>
      <c r="F8790" s="61">
        <v>1</v>
      </c>
      <c r="G8790" s="61">
        <v>1</v>
      </c>
      <c r="H8790" s="61">
        <v>0</v>
      </c>
      <c r="I8790" s="62">
        <v>97208.877241350827</v>
      </c>
      <c r="J8790" s="63">
        <v>5.1787588929769619</v>
      </c>
      <c r="K8790" s="63">
        <v>4.5935494054907133</v>
      </c>
      <c r="L8790" s="63">
        <v>7.8786732465833165</v>
      </c>
      <c r="M8790" s="63">
        <v>8.9869197701472654</v>
      </c>
      <c r="N8790" s="63">
        <v>6.9561926608244145</v>
      </c>
      <c r="O8790" s="71">
        <v>6.8785774256373529</v>
      </c>
    </row>
    <row r="8791" spans="2:15" outlineLevel="1" x14ac:dyDescent="0.25">
      <c r="B8791" s="65">
        <v>8782</v>
      </c>
      <c r="C8791" s="60">
        <v>1</v>
      </c>
      <c r="D8791" s="61">
        <v>0</v>
      </c>
      <c r="E8791" s="61">
        <v>1</v>
      </c>
      <c r="F8791" s="61">
        <v>1</v>
      </c>
      <c r="G8791" s="61">
        <v>0</v>
      </c>
      <c r="H8791" s="61">
        <v>1</v>
      </c>
      <c r="I8791" s="62">
        <v>102657.44334696225</v>
      </c>
      <c r="J8791" s="63">
        <v>6.3387998607752927</v>
      </c>
      <c r="K8791" s="63">
        <v>5.7835224341767164</v>
      </c>
      <c r="L8791" s="63">
        <v>7.0174410957728712</v>
      </c>
      <c r="M8791" s="63">
        <v>8.7603764072035926</v>
      </c>
      <c r="N8791" s="63">
        <v>6.7881567184911002</v>
      </c>
      <c r="O8791" s="71">
        <v>7.3134931062195641</v>
      </c>
    </row>
    <row r="8792" spans="2:15" outlineLevel="1" x14ac:dyDescent="0.25">
      <c r="B8792" s="65">
        <v>8783</v>
      </c>
      <c r="C8792" s="60">
        <v>0</v>
      </c>
      <c r="D8792" s="61">
        <v>1</v>
      </c>
      <c r="E8792" s="61">
        <v>1</v>
      </c>
      <c r="F8792" s="61">
        <v>1</v>
      </c>
      <c r="G8792" s="61">
        <v>0</v>
      </c>
      <c r="H8792" s="61">
        <v>1</v>
      </c>
      <c r="I8792" s="62">
        <v>27119.927940682624</v>
      </c>
      <c r="J8792" s="63">
        <v>5.7770695692247989</v>
      </c>
      <c r="K8792" s="63">
        <v>5.8110045124886316</v>
      </c>
      <c r="L8792" s="63">
        <v>7.0184586154494744</v>
      </c>
      <c r="M8792" s="63">
        <v>6.5347847236003549</v>
      </c>
      <c r="N8792" s="63">
        <v>6.3590620295734235</v>
      </c>
      <c r="O8792" s="71">
        <v>6.5889270358968819</v>
      </c>
    </row>
    <row r="8793" spans="2:15" outlineLevel="1" x14ac:dyDescent="0.25">
      <c r="B8793" s="65">
        <v>8784</v>
      </c>
      <c r="C8793" s="60">
        <v>1</v>
      </c>
      <c r="D8793" s="61">
        <v>0</v>
      </c>
      <c r="E8793" s="61">
        <v>1</v>
      </c>
      <c r="F8793" s="61">
        <v>1</v>
      </c>
      <c r="G8793" s="61">
        <v>0</v>
      </c>
      <c r="H8793" s="61">
        <v>1</v>
      </c>
      <c r="I8793" s="62">
        <v>78160.058592321948</v>
      </c>
      <c r="J8793" s="63">
        <v>5.5688298530857212</v>
      </c>
      <c r="K8793" s="63">
        <v>5.3379993777823316</v>
      </c>
      <c r="L8793" s="63">
        <v>7.2115128879952639</v>
      </c>
      <c r="M8793" s="63">
        <v>8.7716123471868244</v>
      </c>
      <c r="N8793" s="63">
        <v>6.5014636027797996</v>
      </c>
      <c r="O8793" s="71">
        <v>7.0313733396906031</v>
      </c>
    </row>
    <row r="8794" spans="2:15" outlineLevel="1" x14ac:dyDescent="0.25">
      <c r="B8794" s="65">
        <v>8785</v>
      </c>
      <c r="C8794" s="60">
        <v>1</v>
      </c>
      <c r="D8794" s="61">
        <v>0</v>
      </c>
      <c r="E8794" s="61">
        <v>1</v>
      </c>
      <c r="F8794" s="61">
        <v>1</v>
      </c>
      <c r="G8794" s="61">
        <v>0</v>
      </c>
      <c r="H8794" s="61">
        <v>1</v>
      </c>
      <c r="I8794" s="62">
        <v>97105.81367086948</v>
      </c>
      <c r="J8794" s="63">
        <v>5.9671787456791892</v>
      </c>
      <c r="K8794" s="63">
        <v>5.2853847294437077</v>
      </c>
      <c r="L8794" s="63">
        <v>7.225397846988856</v>
      </c>
      <c r="M8794" s="63">
        <v>8.6887769201916729</v>
      </c>
      <c r="N8794" s="63">
        <v>6.258589436842823</v>
      </c>
      <c r="O8794" s="71">
        <v>6.4676549277091961</v>
      </c>
    </row>
    <row r="8795" spans="2:15" outlineLevel="1" x14ac:dyDescent="0.25">
      <c r="B8795" s="65">
        <v>8786</v>
      </c>
      <c r="C8795" s="60">
        <v>1</v>
      </c>
      <c r="D8795" s="61">
        <v>0</v>
      </c>
      <c r="E8795" s="61">
        <v>1</v>
      </c>
      <c r="F8795" s="61">
        <v>1</v>
      </c>
      <c r="G8795" s="61">
        <v>0</v>
      </c>
      <c r="H8795" s="61">
        <v>1</v>
      </c>
      <c r="I8795" s="62">
        <v>97944.110429480148</v>
      </c>
      <c r="J8795" s="63">
        <v>5.9911067698298028</v>
      </c>
      <c r="K8795" s="63">
        <v>5.9343499813184302</v>
      </c>
      <c r="L8795" s="63">
        <v>7.0290730900774667</v>
      </c>
      <c r="M8795" s="63">
        <v>7.9491689837511661</v>
      </c>
      <c r="N8795" s="63">
        <v>6.6034527761449091</v>
      </c>
      <c r="O8795" s="71">
        <v>6.6495415288820476</v>
      </c>
    </row>
    <row r="8796" spans="2:15" outlineLevel="1" x14ac:dyDescent="0.25">
      <c r="B8796" s="65">
        <v>8787</v>
      </c>
      <c r="C8796" s="60">
        <v>1</v>
      </c>
      <c r="D8796" s="61">
        <v>0</v>
      </c>
      <c r="E8796" s="61">
        <v>1</v>
      </c>
      <c r="F8796" s="61">
        <v>1</v>
      </c>
      <c r="G8796" s="61">
        <v>0</v>
      </c>
      <c r="H8796" s="61">
        <v>1</v>
      </c>
      <c r="I8796" s="62">
        <v>98840.227090187429</v>
      </c>
      <c r="J8796" s="63">
        <v>6.08059892708288</v>
      </c>
      <c r="K8796" s="63">
        <v>5.7864240058278167</v>
      </c>
      <c r="L8796" s="63">
        <v>7.2928591158763636</v>
      </c>
      <c r="M8796" s="63">
        <v>8.1402070334851366</v>
      </c>
      <c r="N8796" s="63">
        <v>6.3966093510657727</v>
      </c>
      <c r="O8796" s="71">
        <v>6.9748340666065092</v>
      </c>
    </row>
    <row r="8797" spans="2:15" outlineLevel="1" x14ac:dyDescent="0.25">
      <c r="B8797" s="65">
        <v>8788</v>
      </c>
      <c r="C8797" s="60">
        <v>1</v>
      </c>
      <c r="D8797" s="61">
        <v>0</v>
      </c>
      <c r="E8797" s="61">
        <v>1</v>
      </c>
      <c r="F8797" s="61">
        <v>1</v>
      </c>
      <c r="G8797" s="61">
        <v>0</v>
      </c>
      <c r="H8797" s="61">
        <v>1</v>
      </c>
      <c r="I8797" s="62">
        <v>95450.545083680903</v>
      </c>
      <c r="J8797" s="63">
        <v>5.6057045970824673</v>
      </c>
      <c r="K8797" s="63">
        <v>4.6780371143116568</v>
      </c>
      <c r="L8797" s="63">
        <v>7.4413585973932381</v>
      </c>
      <c r="M8797" s="63">
        <v>7.8671796234647422</v>
      </c>
      <c r="N8797" s="63">
        <v>6.9841762027078911</v>
      </c>
      <c r="O8797" s="71">
        <v>7.1558559132128634</v>
      </c>
    </row>
    <row r="8798" spans="2:15" outlineLevel="1" x14ac:dyDescent="0.25">
      <c r="B8798" s="65">
        <v>8789</v>
      </c>
      <c r="C8798" s="60">
        <v>1</v>
      </c>
      <c r="D8798" s="61">
        <v>0</v>
      </c>
      <c r="E8798" s="61">
        <v>1</v>
      </c>
      <c r="F8798" s="61">
        <v>1</v>
      </c>
      <c r="G8798" s="61">
        <v>0</v>
      </c>
      <c r="H8798" s="61">
        <v>1</v>
      </c>
      <c r="I8798" s="62">
        <v>97843.6482814872</v>
      </c>
      <c r="J8798" s="63">
        <v>5.7555325871504976</v>
      </c>
      <c r="K8798" s="63">
        <v>5.5075615626153525</v>
      </c>
      <c r="L8798" s="63">
        <v>7.3435703656818028</v>
      </c>
      <c r="M8798" s="63">
        <v>7.6433566721488315</v>
      </c>
      <c r="N8798" s="63">
        <v>7.0092282006016866</v>
      </c>
      <c r="O8798" s="71">
        <v>7.2550804699663747</v>
      </c>
    </row>
    <row r="8799" spans="2:15" outlineLevel="1" x14ac:dyDescent="0.25">
      <c r="B8799" s="65">
        <v>8790</v>
      </c>
      <c r="C8799" s="60">
        <v>1</v>
      </c>
      <c r="D8799" s="61">
        <v>0</v>
      </c>
      <c r="E8799" s="61">
        <v>1</v>
      </c>
      <c r="F8799" s="61">
        <v>1</v>
      </c>
      <c r="G8799" s="61">
        <v>0</v>
      </c>
      <c r="H8799" s="61">
        <v>1</v>
      </c>
      <c r="I8799" s="62">
        <v>63798.822511870647</v>
      </c>
      <c r="J8799" s="63">
        <v>6.1337229348924307</v>
      </c>
      <c r="K8799" s="63">
        <v>5.7448158416832911</v>
      </c>
      <c r="L8799" s="63">
        <v>6.9478520129465693</v>
      </c>
      <c r="M8799" s="63">
        <v>6.6690124902547003</v>
      </c>
      <c r="N8799" s="63">
        <v>6.4721160668262252</v>
      </c>
      <c r="O8799" s="71">
        <v>6.7345388391393186</v>
      </c>
    </row>
    <row r="8800" spans="2:15" outlineLevel="1" x14ac:dyDescent="0.25">
      <c r="B8800" s="65">
        <v>8791</v>
      </c>
      <c r="C8800" s="60">
        <v>0</v>
      </c>
      <c r="D8800" s="61">
        <v>1</v>
      </c>
      <c r="E8800" s="61">
        <v>1</v>
      </c>
      <c r="F8800" s="61">
        <v>1</v>
      </c>
      <c r="G8800" s="61">
        <v>0</v>
      </c>
      <c r="H8800" s="61">
        <v>1</v>
      </c>
      <c r="I8800" s="62">
        <v>78524.801039332713</v>
      </c>
      <c r="J8800" s="63">
        <v>5.5847701721060279</v>
      </c>
      <c r="K8800" s="63">
        <v>5.7751889753433652</v>
      </c>
      <c r="L8800" s="63">
        <v>6.8725826537401078</v>
      </c>
      <c r="M8800" s="63">
        <v>8.50063358996616</v>
      </c>
      <c r="N8800" s="63">
        <v>6.800315637035701</v>
      </c>
      <c r="O8800" s="71">
        <v>6.803635910799275</v>
      </c>
    </row>
    <row r="8801" spans="2:15" outlineLevel="1" x14ac:dyDescent="0.25">
      <c r="B8801" s="65">
        <v>8792</v>
      </c>
      <c r="C8801" s="60">
        <v>1</v>
      </c>
      <c r="D8801" s="61">
        <v>0</v>
      </c>
      <c r="E8801" s="61">
        <v>1</v>
      </c>
      <c r="F8801" s="61">
        <v>1</v>
      </c>
      <c r="G8801" s="61">
        <v>1</v>
      </c>
      <c r="H8801" s="61">
        <v>0</v>
      </c>
      <c r="I8801" s="62">
        <v>99048.40207283957</v>
      </c>
      <c r="J8801" s="63">
        <v>6.3228511458171885</v>
      </c>
      <c r="K8801" s="63">
        <v>5.3307262407376719</v>
      </c>
      <c r="L8801" s="63">
        <v>6.8273479152250367</v>
      </c>
      <c r="M8801" s="63">
        <v>7.9184243022999325</v>
      </c>
      <c r="N8801" s="63">
        <v>7.46973532296869</v>
      </c>
      <c r="O8801" s="71">
        <v>6.7410401318723103</v>
      </c>
    </row>
    <row r="8802" spans="2:15" outlineLevel="1" x14ac:dyDescent="0.25">
      <c r="B8802" s="65">
        <v>8793</v>
      </c>
      <c r="C8802" s="60">
        <v>1</v>
      </c>
      <c r="D8802" s="61">
        <v>0</v>
      </c>
      <c r="E8802" s="61">
        <v>1</v>
      </c>
      <c r="F8802" s="61">
        <v>1</v>
      </c>
      <c r="G8802" s="61">
        <v>0</v>
      </c>
      <c r="H8802" s="61">
        <v>1</v>
      </c>
      <c r="I8802" s="62">
        <v>60256.875970730907</v>
      </c>
      <c r="J8802" s="63">
        <v>6.4458943929150294</v>
      </c>
      <c r="K8802" s="63">
        <v>4.2461393046239468</v>
      </c>
      <c r="L8802" s="63">
        <v>6.6453235029003066</v>
      </c>
      <c r="M8802" s="63">
        <v>7.5060160743788389</v>
      </c>
      <c r="N8802" s="63">
        <v>6.0545490522533161</v>
      </c>
      <c r="O8802" s="71">
        <v>6.3155626696688669</v>
      </c>
    </row>
    <row r="8803" spans="2:15" outlineLevel="1" x14ac:dyDescent="0.25">
      <c r="B8803" s="65">
        <v>8794</v>
      </c>
      <c r="C8803" s="60">
        <v>1</v>
      </c>
      <c r="D8803" s="61">
        <v>0</v>
      </c>
      <c r="E8803" s="61">
        <v>1</v>
      </c>
      <c r="F8803" s="61">
        <v>1</v>
      </c>
      <c r="G8803" s="61">
        <v>1</v>
      </c>
      <c r="H8803" s="61">
        <v>0</v>
      </c>
      <c r="I8803" s="62">
        <v>27227.317306833938</v>
      </c>
      <c r="J8803" s="63">
        <v>5.8333919087601336</v>
      </c>
      <c r="K8803" s="63">
        <v>5.2030907890377769</v>
      </c>
      <c r="L8803" s="63">
        <v>6.8109315629331579</v>
      </c>
      <c r="M8803" s="63">
        <v>6.1726899668591155</v>
      </c>
      <c r="N8803" s="63">
        <v>7.2788842944085221</v>
      </c>
      <c r="O8803" s="71">
        <v>6.9767770319871811</v>
      </c>
    </row>
    <row r="8804" spans="2:15" outlineLevel="1" x14ac:dyDescent="0.25">
      <c r="B8804" s="65">
        <v>8795</v>
      </c>
      <c r="C8804" s="60">
        <v>1</v>
      </c>
      <c r="D8804" s="61">
        <v>0</v>
      </c>
      <c r="E8804" s="61">
        <v>1</v>
      </c>
      <c r="F8804" s="61">
        <v>1</v>
      </c>
      <c r="G8804" s="61">
        <v>1</v>
      </c>
      <c r="H8804" s="61">
        <v>0</v>
      </c>
      <c r="I8804" s="62">
        <v>25970.425472833202</v>
      </c>
      <c r="J8804" s="63">
        <v>5.4620767313695815</v>
      </c>
      <c r="K8804" s="63">
        <v>5.0507890799506887</v>
      </c>
      <c r="L8804" s="63">
        <v>6.6670754027615917</v>
      </c>
      <c r="M8804" s="63">
        <v>6.525288749255381</v>
      </c>
      <c r="N8804" s="63">
        <v>7.1584251197233932</v>
      </c>
      <c r="O8804" s="71">
        <v>6.8433036424433293</v>
      </c>
    </row>
    <row r="8805" spans="2:15" outlineLevel="1" x14ac:dyDescent="0.25">
      <c r="B8805" s="65">
        <v>8796</v>
      </c>
      <c r="C8805" s="60">
        <v>1</v>
      </c>
      <c r="D8805" s="61">
        <v>0</v>
      </c>
      <c r="E8805" s="61">
        <v>1</v>
      </c>
      <c r="F8805" s="61">
        <v>1</v>
      </c>
      <c r="G8805" s="61">
        <v>1</v>
      </c>
      <c r="H8805" s="61">
        <v>0</v>
      </c>
      <c r="I8805" s="62">
        <v>24754.16773852722</v>
      </c>
      <c r="J8805" s="63">
        <v>5.5685102239445818</v>
      </c>
      <c r="K8805" s="63">
        <v>5.2098460051301023</v>
      </c>
      <c r="L8805" s="63">
        <v>7.237516669594692</v>
      </c>
      <c r="M8805" s="63">
        <v>6.6600463161500638</v>
      </c>
      <c r="N8805" s="63">
        <v>6.3329987994671066</v>
      </c>
      <c r="O8805" s="71">
        <v>6.3112602110269407</v>
      </c>
    </row>
    <row r="8806" spans="2:15" outlineLevel="1" x14ac:dyDescent="0.25">
      <c r="B8806" s="65">
        <v>8797</v>
      </c>
      <c r="C8806" s="60">
        <v>0</v>
      </c>
      <c r="D8806" s="61">
        <v>1</v>
      </c>
      <c r="E8806" s="61">
        <v>1</v>
      </c>
      <c r="F8806" s="61">
        <v>1</v>
      </c>
      <c r="G8806" s="61">
        <v>0</v>
      </c>
      <c r="H8806" s="61">
        <v>1</v>
      </c>
      <c r="I8806" s="62">
        <v>74507.399246709552</v>
      </c>
      <c r="J8806" s="63">
        <v>5.4088429064118788</v>
      </c>
      <c r="K8806" s="63">
        <v>5.7066885645154821</v>
      </c>
      <c r="L8806" s="63">
        <v>7.1634387903332382</v>
      </c>
      <c r="M8806" s="63">
        <v>7.5956282731827081</v>
      </c>
      <c r="N8806" s="63">
        <v>6.3559880567243834</v>
      </c>
      <c r="O8806" s="71">
        <v>6.8078414165250045</v>
      </c>
    </row>
    <row r="8807" spans="2:15" outlineLevel="1" x14ac:dyDescent="0.25">
      <c r="B8807" s="65">
        <v>8798</v>
      </c>
      <c r="C8807" s="60">
        <v>0</v>
      </c>
      <c r="D8807" s="61">
        <v>1</v>
      </c>
      <c r="E8807" s="61">
        <v>1</v>
      </c>
      <c r="F8807" s="61">
        <v>1</v>
      </c>
      <c r="G8807" s="61">
        <v>0</v>
      </c>
      <c r="H8807" s="61">
        <v>1</v>
      </c>
      <c r="I8807" s="62">
        <v>78420.376655799409</v>
      </c>
      <c r="J8807" s="63">
        <v>5.7425516952944422</v>
      </c>
      <c r="K8807" s="63">
        <v>5.9532919591114748</v>
      </c>
      <c r="L8807" s="63">
        <v>6.2884006222059767</v>
      </c>
      <c r="M8807" s="63">
        <v>7.8340379530907871</v>
      </c>
      <c r="N8807" s="63">
        <v>7.1187157468419722</v>
      </c>
      <c r="O8807" s="71">
        <v>7.2200455854685588</v>
      </c>
    </row>
    <row r="8808" spans="2:15" outlineLevel="1" x14ac:dyDescent="0.25">
      <c r="B8808" s="65">
        <v>8799</v>
      </c>
      <c r="C8808" s="60">
        <v>0</v>
      </c>
      <c r="D8808" s="61">
        <v>1</v>
      </c>
      <c r="E8808" s="61">
        <v>1</v>
      </c>
      <c r="F8808" s="61">
        <v>1</v>
      </c>
      <c r="G8808" s="61">
        <v>0</v>
      </c>
      <c r="H8808" s="61">
        <v>1</v>
      </c>
      <c r="I8808" s="62">
        <v>99869.290716004238</v>
      </c>
      <c r="J8808" s="63">
        <v>5.5641113569765022</v>
      </c>
      <c r="K8808" s="63">
        <v>5.8435464392200629</v>
      </c>
      <c r="L8808" s="63">
        <v>7.5245758441628956</v>
      </c>
      <c r="M8808" s="63">
        <v>8.2270832886620546</v>
      </c>
      <c r="N8808" s="63">
        <v>7.0316250187602645</v>
      </c>
      <c r="O8808" s="71">
        <v>7.0414901585529392</v>
      </c>
    </row>
    <row r="8809" spans="2:15" outlineLevel="1" x14ac:dyDescent="0.25">
      <c r="B8809" s="65">
        <v>8800</v>
      </c>
      <c r="C8809" s="60">
        <v>1</v>
      </c>
      <c r="D8809" s="61">
        <v>0</v>
      </c>
      <c r="E8809" s="61">
        <v>1</v>
      </c>
      <c r="F8809" s="61">
        <v>1</v>
      </c>
      <c r="G8809" s="61">
        <v>0</v>
      </c>
      <c r="H8809" s="61">
        <v>1</v>
      </c>
      <c r="I8809" s="62">
        <v>92449.703326686911</v>
      </c>
      <c r="J8809" s="63">
        <v>6.9526545434710885</v>
      </c>
      <c r="K8809" s="63">
        <v>4.5668488320934921</v>
      </c>
      <c r="L8809" s="63">
        <v>7.2906245540393559</v>
      </c>
      <c r="M8809" s="63">
        <v>6.8202374511525496</v>
      </c>
      <c r="N8809" s="63">
        <v>6.1532080750898155</v>
      </c>
      <c r="O8809" s="71">
        <v>6.6253052080787436</v>
      </c>
    </row>
    <row r="8810" spans="2:15" outlineLevel="1" x14ac:dyDescent="0.25">
      <c r="B8810" s="65">
        <v>8801</v>
      </c>
      <c r="C8810" s="60">
        <v>1</v>
      </c>
      <c r="D8810" s="61">
        <v>0</v>
      </c>
      <c r="E8810" s="61">
        <v>1</v>
      </c>
      <c r="F8810" s="61">
        <v>1</v>
      </c>
      <c r="G8810" s="61">
        <v>1</v>
      </c>
      <c r="H8810" s="61">
        <v>0</v>
      </c>
      <c r="I8810" s="62">
        <v>99670.517298531064</v>
      </c>
      <c r="J8810" s="63">
        <v>6.8546220270845524</v>
      </c>
      <c r="K8810" s="63">
        <v>6.0408844332193121</v>
      </c>
      <c r="L8810" s="63">
        <v>7.012112019034765</v>
      </c>
      <c r="M8810" s="63">
        <v>6.3337067267595186</v>
      </c>
      <c r="N8810" s="63">
        <v>7.5334323007626542</v>
      </c>
      <c r="O8810" s="71">
        <v>7.3031596366087967</v>
      </c>
    </row>
    <row r="8811" spans="2:15" outlineLevel="1" x14ac:dyDescent="0.25">
      <c r="B8811" s="65">
        <v>8802</v>
      </c>
      <c r="C8811" s="60">
        <v>1</v>
      </c>
      <c r="D8811" s="61">
        <v>0</v>
      </c>
      <c r="E8811" s="61">
        <v>1</v>
      </c>
      <c r="F8811" s="61">
        <v>1</v>
      </c>
      <c r="G8811" s="61">
        <v>1</v>
      </c>
      <c r="H8811" s="61">
        <v>0</v>
      </c>
      <c r="I8811" s="62">
        <v>91953.72097703896</v>
      </c>
      <c r="J8811" s="63">
        <v>5.4606766747216309</v>
      </c>
      <c r="K8811" s="63">
        <v>4.8876990980091666</v>
      </c>
      <c r="L8811" s="63">
        <v>8.044112727837037</v>
      </c>
      <c r="M8811" s="63">
        <v>6.416917341099551</v>
      </c>
      <c r="N8811" s="63">
        <v>7.4907308898039995</v>
      </c>
      <c r="O8811" s="71">
        <v>6.3824207910096913</v>
      </c>
    </row>
    <row r="8812" spans="2:15" outlineLevel="1" x14ac:dyDescent="0.25">
      <c r="B8812" s="65">
        <v>8803</v>
      </c>
      <c r="C8812" s="60">
        <v>1</v>
      </c>
      <c r="D8812" s="61">
        <v>0</v>
      </c>
      <c r="E8812" s="61">
        <v>1</v>
      </c>
      <c r="F8812" s="61">
        <v>1</v>
      </c>
      <c r="G8812" s="61">
        <v>0</v>
      </c>
      <c r="H8812" s="61">
        <v>1</v>
      </c>
      <c r="I8812" s="62">
        <v>26459.672527055649</v>
      </c>
      <c r="J8812" s="63">
        <v>5.3845160783015951</v>
      </c>
      <c r="K8812" s="63">
        <v>4.7363075013982998</v>
      </c>
      <c r="L8812" s="63">
        <v>6.465517043503735</v>
      </c>
      <c r="M8812" s="63">
        <v>7.7403640515700918</v>
      </c>
      <c r="N8812" s="63">
        <v>6.6251419923026749</v>
      </c>
      <c r="O8812" s="71">
        <v>6.7202240059052878</v>
      </c>
    </row>
    <row r="8813" spans="2:15" outlineLevel="1" x14ac:dyDescent="0.25">
      <c r="B8813" s="65">
        <v>8804</v>
      </c>
      <c r="C8813" s="60">
        <v>1</v>
      </c>
      <c r="D8813" s="61">
        <v>0</v>
      </c>
      <c r="E8813" s="61">
        <v>1</v>
      </c>
      <c r="F8813" s="61">
        <v>1</v>
      </c>
      <c r="G8813" s="61">
        <v>1</v>
      </c>
      <c r="H8813" s="61">
        <v>0</v>
      </c>
      <c r="I8813" s="62">
        <v>92271.592219459169</v>
      </c>
      <c r="J8813" s="63">
        <v>5.8850830840499917</v>
      </c>
      <c r="K8813" s="63">
        <v>4.4891420748924551</v>
      </c>
      <c r="L8813" s="63">
        <v>7.1684696080775794</v>
      </c>
      <c r="M8813" s="63">
        <v>7.2260903708186559</v>
      </c>
      <c r="N8813" s="63">
        <v>6.8402710564282101</v>
      </c>
      <c r="O8813" s="71">
        <v>6.7779696150898019</v>
      </c>
    </row>
    <row r="8814" spans="2:15" outlineLevel="1" x14ac:dyDescent="0.25">
      <c r="B8814" s="65">
        <v>8805</v>
      </c>
      <c r="C8814" s="60">
        <v>1</v>
      </c>
      <c r="D8814" s="61">
        <v>0</v>
      </c>
      <c r="E8814" s="61">
        <v>1</v>
      </c>
      <c r="F8814" s="61">
        <v>1</v>
      </c>
      <c r="G8814" s="61">
        <v>1</v>
      </c>
      <c r="H8814" s="61">
        <v>0</v>
      </c>
      <c r="I8814" s="62">
        <v>29012.766040110087</v>
      </c>
      <c r="J8814" s="63">
        <v>5.7421428545866497</v>
      </c>
      <c r="K8814" s="63">
        <v>5.5618065196527455</v>
      </c>
      <c r="L8814" s="63">
        <v>6.8927882856606075</v>
      </c>
      <c r="M8814" s="63">
        <v>7.059414667430719</v>
      </c>
      <c r="N8814" s="63">
        <v>7.0792159341668546</v>
      </c>
      <c r="O8814" s="71">
        <v>6.3948097701991253</v>
      </c>
    </row>
    <row r="8815" spans="2:15" outlineLevel="1" x14ac:dyDescent="0.25">
      <c r="B8815" s="65">
        <v>8806</v>
      </c>
      <c r="C8815" s="60">
        <v>1</v>
      </c>
      <c r="D8815" s="61">
        <v>0</v>
      </c>
      <c r="E8815" s="61">
        <v>1</v>
      </c>
      <c r="F8815" s="61">
        <v>1</v>
      </c>
      <c r="G8815" s="61">
        <v>1</v>
      </c>
      <c r="H8815" s="61">
        <v>0</v>
      </c>
      <c r="I8815" s="62">
        <v>98015.288591706645</v>
      </c>
      <c r="J8815" s="63">
        <v>6.2865272634348388</v>
      </c>
      <c r="K8815" s="63">
        <v>6.2449965507684215</v>
      </c>
      <c r="L8815" s="63">
        <v>7.3664898290555385</v>
      </c>
      <c r="M8815" s="63">
        <v>6.6067193337252794</v>
      </c>
      <c r="N8815" s="63">
        <v>7.23554987093571</v>
      </c>
      <c r="O8815" s="71">
        <v>6.7221790933159395</v>
      </c>
    </row>
    <row r="8816" spans="2:15" outlineLevel="1" x14ac:dyDescent="0.25">
      <c r="B8816" s="65">
        <v>8807</v>
      </c>
      <c r="C8816" s="60">
        <v>1</v>
      </c>
      <c r="D8816" s="61">
        <v>0</v>
      </c>
      <c r="E8816" s="61">
        <v>1</v>
      </c>
      <c r="F8816" s="61">
        <v>1</v>
      </c>
      <c r="G8816" s="61">
        <v>1</v>
      </c>
      <c r="H8816" s="61">
        <v>0</v>
      </c>
      <c r="I8816" s="62">
        <v>96725.514974653575</v>
      </c>
      <c r="J8816" s="63">
        <v>5.9184347057766713</v>
      </c>
      <c r="K8816" s="63">
        <v>5.3206686119511755</v>
      </c>
      <c r="L8816" s="63">
        <v>7.4099788976101699</v>
      </c>
      <c r="M8816" s="63">
        <v>6.6501026783961343</v>
      </c>
      <c r="N8816" s="63">
        <v>7.591522551099982</v>
      </c>
      <c r="O8816" s="71">
        <v>7.4065796956535097</v>
      </c>
    </row>
    <row r="8817" spans="2:15" outlineLevel="1" x14ac:dyDescent="0.25">
      <c r="B8817" s="65">
        <v>8808</v>
      </c>
      <c r="C8817" s="60">
        <v>1</v>
      </c>
      <c r="D8817" s="61">
        <v>0</v>
      </c>
      <c r="E8817" s="61">
        <v>1</v>
      </c>
      <c r="F8817" s="61">
        <v>1</v>
      </c>
      <c r="G8817" s="61">
        <v>0</v>
      </c>
      <c r="H8817" s="61">
        <v>1</v>
      </c>
      <c r="I8817" s="62">
        <v>72947.873326977773</v>
      </c>
      <c r="J8817" s="63">
        <v>5.3217485452834179</v>
      </c>
      <c r="K8817" s="63">
        <v>4.3401612872545163</v>
      </c>
      <c r="L8817" s="63">
        <v>7.1323503909108306</v>
      </c>
      <c r="M8817" s="63">
        <v>7.9938078050670747</v>
      </c>
      <c r="N8817" s="63">
        <v>6.8674447882030538</v>
      </c>
      <c r="O8817" s="71">
        <v>6.9954992314015891</v>
      </c>
    </row>
    <row r="8818" spans="2:15" outlineLevel="1" x14ac:dyDescent="0.25">
      <c r="B8818" s="65">
        <v>8809</v>
      </c>
      <c r="C8818" s="60">
        <v>0</v>
      </c>
      <c r="D8818" s="61">
        <v>1</v>
      </c>
      <c r="E8818" s="61">
        <v>1</v>
      </c>
      <c r="F8818" s="61">
        <v>1</v>
      </c>
      <c r="G8818" s="61">
        <v>1</v>
      </c>
      <c r="H8818" s="61">
        <v>0</v>
      </c>
      <c r="I8818" s="62">
        <v>102467.10973618174</v>
      </c>
      <c r="J8818" s="63">
        <v>6.1100197421246518</v>
      </c>
      <c r="K8818" s="63">
        <v>6.3331244978876935</v>
      </c>
      <c r="L8818" s="63">
        <v>8.0335823167986327</v>
      </c>
      <c r="M8818" s="63">
        <v>8.1777635528801493</v>
      </c>
      <c r="N8818" s="63">
        <v>7.0071028715915666</v>
      </c>
      <c r="O8818" s="71">
        <v>6.6092353517715194</v>
      </c>
    </row>
    <row r="8819" spans="2:15" outlineLevel="1" x14ac:dyDescent="0.25">
      <c r="B8819" s="65">
        <v>8810</v>
      </c>
      <c r="C8819" s="60">
        <v>1</v>
      </c>
      <c r="D8819" s="61">
        <v>0</v>
      </c>
      <c r="E8819" s="61">
        <v>1</v>
      </c>
      <c r="F8819" s="61">
        <v>1</v>
      </c>
      <c r="G8819" s="61">
        <v>0</v>
      </c>
      <c r="H8819" s="61">
        <v>1</v>
      </c>
      <c r="I8819" s="62">
        <v>102198.06477135523</v>
      </c>
      <c r="J8819" s="63">
        <v>7.2106616373942032</v>
      </c>
      <c r="K8819" s="63">
        <v>5.4730712010825382</v>
      </c>
      <c r="L8819" s="63">
        <v>6.8097262456379628</v>
      </c>
      <c r="M8819" s="63">
        <v>8.7462529879046951</v>
      </c>
      <c r="N8819" s="63">
        <v>6.5495063302741281</v>
      </c>
      <c r="O8819" s="71">
        <v>6.8178487375722741</v>
      </c>
    </row>
    <row r="8820" spans="2:15" outlineLevel="1" x14ac:dyDescent="0.25">
      <c r="B8820" s="65">
        <v>8811</v>
      </c>
      <c r="C8820" s="60">
        <v>1</v>
      </c>
      <c r="D8820" s="61">
        <v>0</v>
      </c>
      <c r="E8820" s="61">
        <v>1</v>
      </c>
      <c r="F8820" s="61">
        <v>1</v>
      </c>
      <c r="G8820" s="61">
        <v>1</v>
      </c>
      <c r="H8820" s="61">
        <v>0</v>
      </c>
      <c r="I8820" s="62">
        <v>60399.04834928058</v>
      </c>
      <c r="J8820" s="63">
        <v>6.0900624434061843</v>
      </c>
      <c r="K8820" s="63">
        <v>4.7272330263684852</v>
      </c>
      <c r="L8820" s="63">
        <v>7.5476921192024999</v>
      </c>
      <c r="M8820" s="63">
        <v>6.0954571434214992</v>
      </c>
      <c r="N8820" s="63">
        <v>7.0378957232392683</v>
      </c>
      <c r="O8820" s="71">
        <v>6.3461144941589467</v>
      </c>
    </row>
    <row r="8821" spans="2:15" outlineLevel="1" x14ac:dyDescent="0.25">
      <c r="B8821" s="65">
        <v>8812</v>
      </c>
      <c r="C8821" s="60">
        <v>1</v>
      </c>
      <c r="D8821" s="61">
        <v>0</v>
      </c>
      <c r="E8821" s="61">
        <v>1</v>
      </c>
      <c r="F8821" s="61">
        <v>1</v>
      </c>
      <c r="G8821" s="61">
        <v>1</v>
      </c>
      <c r="H8821" s="61">
        <v>0</v>
      </c>
      <c r="I8821" s="62">
        <v>24953.898558302564</v>
      </c>
      <c r="J8821" s="63">
        <v>5.7831580447706594</v>
      </c>
      <c r="K8821" s="63">
        <v>5.0496118070545011</v>
      </c>
      <c r="L8821" s="63">
        <v>6.9286112780090985</v>
      </c>
      <c r="M8821" s="63">
        <v>6.6394759345326531</v>
      </c>
      <c r="N8821" s="63">
        <v>6.7460748954323009</v>
      </c>
      <c r="O8821" s="71">
        <v>6.0916654161157275</v>
      </c>
    </row>
    <row r="8822" spans="2:15" outlineLevel="1" x14ac:dyDescent="0.25">
      <c r="B8822" s="65">
        <v>8813</v>
      </c>
      <c r="C8822" s="60">
        <v>1</v>
      </c>
      <c r="D8822" s="61">
        <v>0</v>
      </c>
      <c r="E8822" s="61">
        <v>1</v>
      </c>
      <c r="F8822" s="61">
        <v>1</v>
      </c>
      <c r="G8822" s="61">
        <v>1</v>
      </c>
      <c r="H8822" s="61">
        <v>0</v>
      </c>
      <c r="I8822" s="62">
        <v>101625.39972674864</v>
      </c>
      <c r="J8822" s="63">
        <v>6.4004598602810558</v>
      </c>
      <c r="K8822" s="63">
        <v>5.4712183990915921</v>
      </c>
      <c r="L8822" s="63">
        <v>7.3593548353475065</v>
      </c>
      <c r="M8822" s="63">
        <v>8.7226107691558834</v>
      </c>
      <c r="N8822" s="63">
        <v>7.2803110059485832</v>
      </c>
      <c r="O8822" s="71">
        <v>6.4242911456080352</v>
      </c>
    </row>
    <row r="8823" spans="2:15" outlineLevel="1" x14ac:dyDescent="0.25">
      <c r="B8823" s="65">
        <v>8814</v>
      </c>
      <c r="C8823" s="60">
        <v>1</v>
      </c>
      <c r="D8823" s="61">
        <v>0</v>
      </c>
      <c r="E8823" s="61">
        <v>1</v>
      </c>
      <c r="F8823" s="61">
        <v>1</v>
      </c>
      <c r="G8823" s="61">
        <v>1</v>
      </c>
      <c r="H8823" s="61">
        <v>0</v>
      </c>
      <c r="I8823" s="62">
        <v>103736.46336963054</v>
      </c>
      <c r="J8823" s="63">
        <v>6.8767882098909219</v>
      </c>
      <c r="K8823" s="63">
        <v>6.3326322649911084</v>
      </c>
      <c r="L8823" s="63">
        <v>7.2948808833487284</v>
      </c>
      <c r="M8823" s="63">
        <v>8.5991857373032907</v>
      </c>
      <c r="N8823" s="63">
        <v>6.6054577682317319</v>
      </c>
      <c r="O8823" s="71">
        <v>6.5806872816740594</v>
      </c>
    </row>
    <row r="8824" spans="2:15" outlineLevel="1" x14ac:dyDescent="0.25">
      <c r="B8824" s="65">
        <v>8815</v>
      </c>
      <c r="C8824" s="60">
        <v>1</v>
      </c>
      <c r="D8824" s="61">
        <v>0</v>
      </c>
      <c r="E8824" s="61">
        <v>1</v>
      </c>
      <c r="F8824" s="61">
        <v>1</v>
      </c>
      <c r="G8824" s="61">
        <v>1</v>
      </c>
      <c r="H8824" s="61">
        <v>0</v>
      </c>
      <c r="I8824" s="62">
        <v>96745.204415966247</v>
      </c>
      <c r="J8824" s="63">
        <v>6.2341110690218979</v>
      </c>
      <c r="K8824" s="63">
        <v>5.4321019330471891</v>
      </c>
      <c r="L8824" s="63">
        <v>7.0163492676891615</v>
      </c>
      <c r="M8824" s="63">
        <v>7.250494896572965</v>
      </c>
      <c r="N8824" s="63">
        <v>7.0857782921552293</v>
      </c>
      <c r="O8824" s="71">
        <v>6.8712465325470777</v>
      </c>
    </row>
    <row r="8825" spans="2:15" outlineLevel="1" x14ac:dyDescent="0.25">
      <c r="B8825" s="65">
        <v>8816</v>
      </c>
      <c r="C8825" s="60">
        <v>1</v>
      </c>
      <c r="D8825" s="61">
        <v>0</v>
      </c>
      <c r="E8825" s="61">
        <v>1</v>
      </c>
      <c r="F8825" s="61">
        <v>1</v>
      </c>
      <c r="G8825" s="61">
        <v>1</v>
      </c>
      <c r="H8825" s="61">
        <v>0</v>
      </c>
      <c r="I8825" s="62">
        <v>96643.788415833114</v>
      </c>
      <c r="J8825" s="63">
        <v>6.0507930446425089</v>
      </c>
      <c r="K8825" s="63">
        <v>5.8157741186569325</v>
      </c>
      <c r="L8825" s="63">
        <v>7.4275132718348607</v>
      </c>
      <c r="M8825" s="63">
        <v>6.9165362606099245</v>
      </c>
      <c r="N8825" s="63">
        <v>7.217254047651033</v>
      </c>
      <c r="O8825" s="71">
        <v>6.5498269901895831</v>
      </c>
    </row>
    <row r="8826" spans="2:15" outlineLevel="1" x14ac:dyDescent="0.25">
      <c r="B8826" s="65">
        <v>8817</v>
      </c>
      <c r="C8826" s="60">
        <v>1</v>
      </c>
      <c r="D8826" s="61">
        <v>0</v>
      </c>
      <c r="E8826" s="61">
        <v>1</v>
      </c>
      <c r="F8826" s="61">
        <v>1</v>
      </c>
      <c r="G8826" s="61">
        <v>1</v>
      </c>
      <c r="H8826" s="61">
        <v>0</v>
      </c>
      <c r="I8826" s="62">
        <v>95405.654871876177</v>
      </c>
      <c r="J8826" s="63">
        <v>5.5694577414543867</v>
      </c>
      <c r="K8826" s="63">
        <v>4.9440614716024136</v>
      </c>
      <c r="L8826" s="63">
        <v>7.7220349383925484</v>
      </c>
      <c r="M8826" s="63">
        <v>7.2832140656256303</v>
      </c>
      <c r="N8826" s="63">
        <v>7.4871191088803926</v>
      </c>
      <c r="O8826" s="71">
        <v>6.8233434784437073</v>
      </c>
    </row>
    <row r="8827" spans="2:15" outlineLevel="1" x14ac:dyDescent="0.25">
      <c r="B8827" s="65">
        <v>8818</v>
      </c>
      <c r="C8827" s="60">
        <v>0</v>
      </c>
      <c r="D8827" s="61">
        <v>1</v>
      </c>
      <c r="E8827" s="61">
        <v>1</v>
      </c>
      <c r="F8827" s="61">
        <v>1</v>
      </c>
      <c r="G8827" s="61">
        <v>0</v>
      </c>
      <c r="H8827" s="61">
        <v>1</v>
      </c>
      <c r="I8827" s="62">
        <v>64258.38711423699</v>
      </c>
      <c r="J8827" s="63">
        <v>5.8079693236655299</v>
      </c>
      <c r="K8827" s="63">
        <v>6.5385975327536094</v>
      </c>
      <c r="L8827" s="63">
        <v>7.043220819702241</v>
      </c>
      <c r="M8827" s="63">
        <v>6.1867631760709756</v>
      </c>
      <c r="N8827" s="63">
        <v>6.4830233387201694</v>
      </c>
      <c r="O8827" s="71">
        <v>6.843142716534901</v>
      </c>
    </row>
    <row r="8828" spans="2:15" outlineLevel="1" x14ac:dyDescent="0.25">
      <c r="B8828" s="65">
        <v>8819</v>
      </c>
      <c r="C8828" s="60">
        <v>1</v>
      </c>
      <c r="D8828" s="61">
        <v>0</v>
      </c>
      <c r="E8828" s="61">
        <v>1</v>
      </c>
      <c r="F8828" s="61">
        <v>1</v>
      </c>
      <c r="G8828" s="61">
        <v>1</v>
      </c>
      <c r="H8828" s="61">
        <v>0</v>
      </c>
      <c r="I8828" s="62">
        <v>63146.380361879012</v>
      </c>
      <c r="J8828" s="63">
        <v>6.2397506140676571</v>
      </c>
      <c r="K8828" s="63">
        <v>5.243751481386151</v>
      </c>
      <c r="L8828" s="63">
        <v>6.8743812520818803</v>
      </c>
      <c r="M8828" s="63">
        <v>6.1698841237950894</v>
      </c>
      <c r="N8828" s="63">
        <v>7.3982212952815436</v>
      </c>
      <c r="O8828" s="71">
        <v>6.6340348800985032</v>
      </c>
    </row>
    <row r="8829" spans="2:15" outlineLevel="1" x14ac:dyDescent="0.25">
      <c r="B8829" s="65">
        <v>8820</v>
      </c>
      <c r="C8829" s="60">
        <v>1</v>
      </c>
      <c r="D8829" s="61">
        <v>0</v>
      </c>
      <c r="E8829" s="61">
        <v>1</v>
      </c>
      <c r="F8829" s="61">
        <v>1</v>
      </c>
      <c r="G8829" s="61">
        <v>0</v>
      </c>
      <c r="H8829" s="61">
        <v>1</v>
      </c>
      <c r="I8829" s="62">
        <v>95347.339096688069</v>
      </c>
      <c r="J8829" s="63">
        <v>5.8864795637578933</v>
      </c>
      <c r="K8829" s="63">
        <v>5.3373769131830961</v>
      </c>
      <c r="L8829" s="63">
        <v>8.224368799853794</v>
      </c>
      <c r="M8829" s="63">
        <v>6.8517055392090649</v>
      </c>
      <c r="N8829" s="63">
        <v>6.538973327652351</v>
      </c>
      <c r="O8829" s="71">
        <v>7.2007475599924762</v>
      </c>
    </row>
    <row r="8830" spans="2:15" outlineLevel="1" x14ac:dyDescent="0.25">
      <c r="B8830" s="65">
        <v>8821</v>
      </c>
      <c r="C8830" s="60">
        <v>1</v>
      </c>
      <c r="D8830" s="61">
        <v>0</v>
      </c>
      <c r="E8830" s="61">
        <v>1</v>
      </c>
      <c r="F8830" s="61">
        <v>1</v>
      </c>
      <c r="G8830" s="61">
        <v>1</v>
      </c>
      <c r="H8830" s="61">
        <v>0</v>
      </c>
      <c r="I8830" s="62">
        <v>102514.44521331439</v>
      </c>
      <c r="J8830" s="63">
        <v>6.4278734483051876</v>
      </c>
      <c r="K8830" s="63">
        <v>6.1559814085401019</v>
      </c>
      <c r="L8830" s="63">
        <v>7.7249078182300819</v>
      </c>
      <c r="M8830" s="63">
        <v>8.326070295887515</v>
      </c>
      <c r="N8830" s="63">
        <v>6.8005028076822258</v>
      </c>
      <c r="O8830" s="71">
        <v>6.7079635760181411</v>
      </c>
    </row>
    <row r="8831" spans="2:15" outlineLevel="1" x14ac:dyDescent="0.25">
      <c r="B8831" s="65">
        <v>8822</v>
      </c>
      <c r="C8831" s="60">
        <v>1</v>
      </c>
      <c r="D8831" s="61">
        <v>0</v>
      </c>
      <c r="E8831" s="61">
        <v>1</v>
      </c>
      <c r="F8831" s="61">
        <v>1</v>
      </c>
      <c r="G8831" s="61">
        <v>0</v>
      </c>
      <c r="H8831" s="61">
        <v>1</v>
      </c>
      <c r="I8831" s="62">
        <v>98099.247294865505</v>
      </c>
      <c r="J8831" s="63">
        <v>6.2460129316603297</v>
      </c>
      <c r="K8831" s="63">
        <v>5.1641753301632329</v>
      </c>
      <c r="L8831" s="63">
        <v>7.368700292619156</v>
      </c>
      <c r="M8831" s="63">
        <v>7.8024506298522072</v>
      </c>
      <c r="N8831" s="63">
        <v>6.6687156720848275</v>
      </c>
      <c r="O8831" s="71">
        <v>7.3822898472745706</v>
      </c>
    </row>
    <row r="8832" spans="2:15" outlineLevel="1" x14ac:dyDescent="0.25">
      <c r="B8832" s="65">
        <v>8823</v>
      </c>
      <c r="C8832" s="60">
        <v>0</v>
      </c>
      <c r="D8832" s="61">
        <v>1</v>
      </c>
      <c r="E8832" s="61">
        <v>1</v>
      </c>
      <c r="F8832" s="61">
        <v>1</v>
      </c>
      <c r="G8832" s="61">
        <v>1</v>
      </c>
      <c r="H8832" s="61">
        <v>0</v>
      </c>
      <c r="I8832" s="62">
        <v>99608.582301496048</v>
      </c>
      <c r="J8832" s="63">
        <v>6.0027387454569325</v>
      </c>
      <c r="K8832" s="63">
        <v>6.1677959181524677</v>
      </c>
      <c r="L8832" s="63">
        <v>7.3900816704687875</v>
      </c>
      <c r="M8832" s="63">
        <v>7.209635038318627</v>
      </c>
      <c r="N8832" s="63">
        <v>7.185156397606784</v>
      </c>
      <c r="O8832" s="71">
        <v>7.1812281504580726</v>
      </c>
    </row>
    <row r="8833" spans="2:15" outlineLevel="1" x14ac:dyDescent="0.25">
      <c r="B8833" s="65">
        <v>8824</v>
      </c>
      <c r="C8833" s="60">
        <v>1</v>
      </c>
      <c r="D8833" s="61">
        <v>0</v>
      </c>
      <c r="E8833" s="61">
        <v>1</v>
      </c>
      <c r="F8833" s="61">
        <v>1</v>
      </c>
      <c r="G8833" s="61">
        <v>1</v>
      </c>
      <c r="H8833" s="61">
        <v>0</v>
      </c>
      <c r="I8833" s="62">
        <v>78620.935873086186</v>
      </c>
      <c r="J8833" s="63">
        <v>6.099008570517177</v>
      </c>
      <c r="K8833" s="63">
        <v>5.4046187449579568</v>
      </c>
      <c r="L8833" s="63">
        <v>6.4915637477126564</v>
      </c>
      <c r="M8833" s="63">
        <v>8.5404879089750434</v>
      </c>
      <c r="N8833" s="63">
        <v>7.4159868270482123</v>
      </c>
      <c r="O8833" s="71">
        <v>6.1591830430087411</v>
      </c>
    </row>
    <row r="8834" spans="2:15" outlineLevel="1" x14ac:dyDescent="0.25">
      <c r="B8834" s="65">
        <v>8825</v>
      </c>
      <c r="C8834" s="60">
        <v>1</v>
      </c>
      <c r="D8834" s="61">
        <v>0</v>
      </c>
      <c r="E8834" s="61">
        <v>1</v>
      </c>
      <c r="F8834" s="61">
        <v>1</v>
      </c>
      <c r="G8834" s="61">
        <v>1</v>
      </c>
      <c r="H8834" s="61">
        <v>0</v>
      </c>
      <c r="I8834" s="62">
        <v>74010.249330888066</v>
      </c>
      <c r="J8834" s="63">
        <v>5.5275634587744884</v>
      </c>
      <c r="K8834" s="63">
        <v>4.5370829100863306</v>
      </c>
      <c r="L8834" s="63">
        <v>7.1522841098035936</v>
      </c>
      <c r="M8834" s="63">
        <v>7.8100596085883724</v>
      </c>
      <c r="N8834" s="63">
        <v>7.3624753626235169</v>
      </c>
      <c r="O8834" s="71">
        <v>6.5967923289859129</v>
      </c>
    </row>
    <row r="8835" spans="2:15" outlineLevel="1" x14ac:dyDescent="0.25">
      <c r="B8835" s="65">
        <v>8826</v>
      </c>
      <c r="C8835" s="60">
        <v>0</v>
      </c>
      <c r="D8835" s="61">
        <v>1</v>
      </c>
      <c r="E8835" s="61">
        <v>1</v>
      </c>
      <c r="F8835" s="61">
        <v>1</v>
      </c>
      <c r="G8835" s="61">
        <v>1</v>
      </c>
      <c r="H8835" s="61">
        <v>0</v>
      </c>
      <c r="I8835" s="62">
        <v>97098.448141927176</v>
      </c>
      <c r="J8835" s="63">
        <v>5.7435788567133148</v>
      </c>
      <c r="K8835" s="63">
        <v>6.8430953893175133</v>
      </c>
      <c r="L8835" s="63">
        <v>8.0126575797190487</v>
      </c>
      <c r="M8835" s="63">
        <v>6.4349776641196685</v>
      </c>
      <c r="N8835" s="63">
        <v>6.7602889723264621</v>
      </c>
      <c r="O8835" s="71">
        <v>6.5272680508607115</v>
      </c>
    </row>
    <row r="8836" spans="2:15" outlineLevel="1" x14ac:dyDescent="0.25">
      <c r="B8836" s="65">
        <v>8827</v>
      </c>
      <c r="C8836" s="60">
        <v>1</v>
      </c>
      <c r="D8836" s="61">
        <v>0</v>
      </c>
      <c r="E8836" s="61">
        <v>1</v>
      </c>
      <c r="F8836" s="61">
        <v>1</v>
      </c>
      <c r="G8836" s="61">
        <v>0</v>
      </c>
      <c r="H8836" s="61">
        <v>1</v>
      </c>
      <c r="I8836" s="62">
        <v>24469.218919339197</v>
      </c>
      <c r="J8836" s="63">
        <v>5.835310298454079</v>
      </c>
      <c r="K8836" s="63">
        <v>5.1531693996544696</v>
      </c>
      <c r="L8836" s="63">
        <v>7.1055793758859576</v>
      </c>
      <c r="M8836" s="63">
        <v>6.1294601118039891</v>
      </c>
      <c r="N8836" s="63">
        <v>6.454926413062803</v>
      </c>
      <c r="O8836" s="71">
        <v>6.5763240007502137</v>
      </c>
    </row>
    <row r="8837" spans="2:15" outlineLevel="1" x14ac:dyDescent="0.25">
      <c r="B8837" s="65">
        <v>8828</v>
      </c>
      <c r="C8837" s="60">
        <v>1</v>
      </c>
      <c r="D8837" s="61">
        <v>0</v>
      </c>
      <c r="E8837" s="61">
        <v>1</v>
      </c>
      <c r="F8837" s="61">
        <v>1</v>
      </c>
      <c r="G8837" s="61">
        <v>0</v>
      </c>
      <c r="H8837" s="61">
        <v>1</v>
      </c>
      <c r="I8837" s="62">
        <v>72784.482987339754</v>
      </c>
      <c r="J8837" s="63">
        <v>5.5653368483784016</v>
      </c>
      <c r="K8837" s="63">
        <v>4.817675830898124</v>
      </c>
      <c r="L8837" s="63">
        <v>7.1756236571517338</v>
      </c>
      <c r="M8837" s="63">
        <v>7.4099108971975207</v>
      </c>
      <c r="N8837" s="63">
        <v>6.4567262716322871</v>
      </c>
      <c r="O8837" s="71">
        <v>7.1771818658190059</v>
      </c>
    </row>
    <row r="8838" spans="2:15" outlineLevel="1" x14ac:dyDescent="0.25">
      <c r="B8838" s="65">
        <v>8829</v>
      </c>
      <c r="C8838" s="60">
        <v>0</v>
      </c>
      <c r="D8838" s="61">
        <v>1</v>
      </c>
      <c r="E8838" s="61">
        <v>1</v>
      </c>
      <c r="F8838" s="61">
        <v>1</v>
      </c>
      <c r="G8838" s="61">
        <v>0</v>
      </c>
      <c r="H8838" s="61">
        <v>1</v>
      </c>
      <c r="I8838" s="62">
        <v>97264.514876954257</v>
      </c>
      <c r="J8838" s="63">
        <v>5.2810383469834843</v>
      </c>
      <c r="K8838" s="63">
        <v>6.1978849026934091</v>
      </c>
      <c r="L8838" s="63">
        <v>7.2677164470580591</v>
      </c>
      <c r="M8838" s="63">
        <v>7.8945138333000404</v>
      </c>
      <c r="N8838" s="63">
        <v>6.5668880546228134</v>
      </c>
      <c r="O8838" s="71">
        <v>6.8561140563389689</v>
      </c>
    </row>
    <row r="8839" spans="2:15" outlineLevel="1" x14ac:dyDescent="0.25">
      <c r="B8839" s="65">
        <v>8830</v>
      </c>
      <c r="C8839" s="60">
        <v>1</v>
      </c>
      <c r="D8839" s="61">
        <v>0</v>
      </c>
      <c r="E8839" s="61">
        <v>1</v>
      </c>
      <c r="F8839" s="61">
        <v>1</v>
      </c>
      <c r="G8839" s="61">
        <v>1</v>
      </c>
      <c r="H8839" s="61">
        <v>0</v>
      </c>
      <c r="I8839" s="62">
        <v>99922.53690248527</v>
      </c>
      <c r="J8839" s="63">
        <v>6.0492891128081538</v>
      </c>
      <c r="K8839" s="63">
        <v>5.6165116762436433</v>
      </c>
      <c r="L8839" s="63">
        <v>7.0911131112814036</v>
      </c>
      <c r="M8839" s="63">
        <v>8.60517607319772</v>
      </c>
      <c r="N8839" s="63">
        <v>6.8604939127546789</v>
      </c>
      <c r="O8839" s="71">
        <v>6.7148517180654537</v>
      </c>
    </row>
    <row r="8840" spans="2:15" outlineLevel="1" x14ac:dyDescent="0.25">
      <c r="B8840" s="65">
        <v>8831</v>
      </c>
      <c r="C8840" s="60">
        <v>1</v>
      </c>
      <c r="D8840" s="61">
        <v>0</v>
      </c>
      <c r="E8840" s="61">
        <v>1</v>
      </c>
      <c r="F8840" s="61">
        <v>1</v>
      </c>
      <c r="G8840" s="61">
        <v>0</v>
      </c>
      <c r="H8840" s="61">
        <v>1</v>
      </c>
      <c r="I8840" s="62">
        <v>94647.310189634591</v>
      </c>
      <c r="J8840" s="63">
        <v>6.1154719046342496</v>
      </c>
      <c r="K8840" s="63">
        <v>5.3959099166355697</v>
      </c>
      <c r="L8840" s="63">
        <v>8.0210936554815078</v>
      </c>
      <c r="M8840" s="63">
        <v>7.4284066487632243</v>
      </c>
      <c r="N8840" s="63">
        <v>5.9874889028727631</v>
      </c>
      <c r="O8840" s="71">
        <v>6.4741078335631466</v>
      </c>
    </row>
    <row r="8841" spans="2:15" outlineLevel="1" x14ac:dyDescent="0.25">
      <c r="B8841" s="65">
        <v>8832</v>
      </c>
      <c r="C8841" s="60">
        <v>1</v>
      </c>
      <c r="D8841" s="61">
        <v>0</v>
      </c>
      <c r="E8841" s="61">
        <v>1</v>
      </c>
      <c r="F8841" s="61">
        <v>1</v>
      </c>
      <c r="G8841" s="61">
        <v>1</v>
      </c>
      <c r="H8841" s="61">
        <v>0</v>
      </c>
      <c r="I8841" s="62">
        <v>95630.614344442976</v>
      </c>
      <c r="J8841" s="63">
        <v>6.7047603348175482</v>
      </c>
      <c r="K8841" s="63">
        <v>5.1360579264385198</v>
      </c>
      <c r="L8841" s="63">
        <v>6.9826257741478432</v>
      </c>
      <c r="M8841" s="63">
        <v>7.3008929075204181</v>
      </c>
      <c r="N8841" s="63">
        <v>6.7098580562274437</v>
      </c>
      <c r="O8841" s="71">
        <v>6.5362861768826086</v>
      </c>
    </row>
    <row r="8842" spans="2:15" outlineLevel="1" x14ac:dyDescent="0.25">
      <c r="B8842" s="65">
        <v>8833</v>
      </c>
      <c r="C8842" s="60">
        <v>1</v>
      </c>
      <c r="D8842" s="61">
        <v>0</v>
      </c>
      <c r="E8842" s="61">
        <v>1</v>
      </c>
      <c r="F8842" s="61">
        <v>1</v>
      </c>
      <c r="G8842" s="61">
        <v>0</v>
      </c>
      <c r="H8842" s="61">
        <v>1</v>
      </c>
      <c r="I8842" s="62">
        <v>103336.62105086277</v>
      </c>
      <c r="J8842" s="63">
        <v>6.6662870712931479</v>
      </c>
      <c r="K8842" s="63">
        <v>6.2968709006051933</v>
      </c>
      <c r="L8842" s="63">
        <v>6.4926003028336066</v>
      </c>
      <c r="M8842" s="63">
        <v>8.5073197680570587</v>
      </c>
      <c r="N8842" s="63">
        <v>6.9326249839015999</v>
      </c>
      <c r="O8842" s="71">
        <v>6.9942734944475422</v>
      </c>
    </row>
    <row r="8843" spans="2:15" outlineLevel="1" x14ac:dyDescent="0.25">
      <c r="B8843" s="65">
        <v>8834</v>
      </c>
      <c r="C8843" s="60">
        <v>1</v>
      </c>
      <c r="D8843" s="61">
        <v>0</v>
      </c>
      <c r="E8843" s="61">
        <v>1</v>
      </c>
      <c r="F8843" s="61">
        <v>1</v>
      </c>
      <c r="G8843" s="61">
        <v>1</v>
      </c>
      <c r="H8843" s="61">
        <v>0</v>
      </c>
      <c r="I8843" s="62">
        <v>26146.503858053518</v>
      </c>
      <c r="J8843" s="63">
        <v>5.6636837585311985</v>
      </c>
      <c r="K8843" s="63">
        <v>4.6929820093316383</v>
      </c>
      <c r="L8843" s="63">
        <v>6.5003036388642572</v>
      </c>
      <c r="M8843" s="63">
        <v>6.8813231738950558</v>
      </c>
      <c r="N8843" s="63">
        <v>7.1301100570380704</v>
      </c>
      <c r="O8843" s="71">
        <v>6.8227170785097426</v>
      </c>
    </row>
    <row r="8844" spans="2:15" outlineLevel="1" x14ac:dyDescent="0.25">
      <c r="B8844" s="65">
        <v>8835</v>
      </c>
      <c r="C8844" s="60">
        <v>0</v>
      </c>
      <c r="D8844" s="61">
        <v>1</v>
      </c>
      <c r="E8844" s="61">
        <v>1</v>
      </c>
      <c r="F8844" s="61">
        <v>1</v>
      </c>
      <c r="G8844" s="61">
        <v>1</v>
      </c>
      <c r="H8844" s="61">
        <v>0</v>
      </c>
      <c r="I8844" s="62">
        <v>99989.831968835235</v>
      </c>
      <c r="J8844" s="63">
        <v>5.350771034267761</v>
      </c>
      <c r="K8844" s="63">
        <v>6.6698827899455679</v>
      </c>
      <c r="L8844" s="63">
        <v>6.9796335705659542</v>
      </c>
      <c r="M8844" s="63">
        <v>8.3373294554897512</v>
      </c>
      <c r="N8844" s="63">
        <v>6.8223395474240149</v>
      </c>
      <c r="O8844" s="71">
        <v>6.6630635308457844</v>
      </c>
    </row>
    <row r="8845" spans="2:15" outlineLevel="1" x14ac:dyDescent="0.25">
      <c r="B8845" s="65">
        <v>8836</v>
      </c>
      <c r="C8845" s="60">
        <v>1</v>
      </c>
      <c r="D8845" s="61">
        <v>0</v>
      </c>
      <c r="E8845" s="61">
        <v>1</v>
      </c>
      <c r="F8845" s="61">
        <v>1</v>
      </c>
      <c r="G8845" s="61">
        <v>1</v>
      </c>
      <c r="H8845" s="61">
        <v>0</v>
      </c>
      <c r="I8845" s="62">
        <v>94500.045215677063</v>
      </c>
      <c r="J8845" s="63">
        <v>6.3196435958784818</v>
      </c>
      <c r="K8845" s="63">
        <v>4.4352609210948835</v>
      </c>
      <c r="L8845" s="63">
        <v>7.6060524474513347</v>
      </c>
      <c r="M8845" s="63">
        <v>6.8308742937379705</v>
      </c>
      <c r="N8845" s="63">
        <v>7.3343177847782934</v>
      </c>
      <c r="O8845" s="71">
        <v>7.0025985922452092</v>
      </c>
    </row>
    <row r="8846" spans="2:15" outlineLevel="1" x14ac:dyDescent="0.25">
      <c r="B8846" s="65">
        <v>8837</v>
      </c>
      <c r="C8846" s="60">
        <v>1</v>
      </c>
      <c r="D8846" s="61">
        <v>0</v>
      </c>
      <c r="E8846" s="61">
        <v>1</v>
      </c>
      <c r="F8846" s="61">
        <v>1</v>
      </c>
      <c r="G8846" s="61">
        <v>1</v>
      </c>
      <c r="H8846" s="61">
        <v>0</v>
      </c>
      <c r="I8846" s="62">
        <v>96228.607618491456</v>
      </c>
      <c r="J8846" s="63">
        <v>6.3495596032580242</v>
      </c>
      <c r="K8846" s="63">
        <v>5.3681713843232588</v>
      </c>
      <c r="L8846" s="63">
        <v>7.5470603778921221</v>
      </c>
      <c r="M8846" s="63">
        <v>7.3352485365129336</v>
      </c>
      <c r="N8846" s="63">
        <v>6.6542050143736251</v>
      </c>
      <c r="O8846" s="71">
        <v>6.6055755978707928</v>
      </c>
    </row>
    <row r="8847" spans="2:15" outlineLevel="1" x14ac:dyDescent="0.25">
      <c r="B8847" s="65">
        <v>8838</v>
      </c>
      <c r="C8847" s="60">
        <v>1</v>
      </c>
      <c r="D8847" s="61">
        <v>0</v>
      </c>
      <c r="E8847" s="61">
        <v>1</v>
      </c>
      <c r="F8847" s="61">
        <v>1</v>
      </c>
      <c r="G8847" s="61">
        <v>0</v>
      </c>
      <c r="H8847" s="61">
        <v>1</v>
      </c>
      <c r="I8847" s="62">
        <v>28288.055253340746</v>
      </c>
      <c r="J8847" s="63">
        <v>5.5045270229240675</v>
      </c>
      <c r="K8847" s="63">
        <v>4.7341471130189907</v>
      </c>
      <c r="L8847" s="63">
        <v>6.3098512879075628</v>
      </c>
      <c r="M8847" s="63">
        <v>7.9991878408197241</v>
      </c>
      <c r="N8847" s="63">
        <v>6.7436764813133658</v>
      </c>
      <c r="O8847" s="71">
        <v>7.0391954787453175</v>
      </c>
    </row>
    <row r="8848" spans="2:15" outlineLevel="1" x14ac:dyDescent="0.25">
      <c r="B8848" s="65">
        <v>8839</v>
      </c>
      <c r="C8848" s="60">
        <v>1</v>
      </c>
      <c r="D8848" s="61">
        <v>0</v>
      </c>
      <c r="E8848" s="61">
        <v>1</v>
      </c>
      <c r="F8848" s="61">
        <v>1</v>
      </c>
      <c r="G8848" s="61">
        <v>0</v>
      </c>
      <c r="H8848" s="61">
        <v>1</v>
      </c>
      <c r="I8848" s="62">
        <v>28336.715766445937</v>
      </c>
      <c r="J8848" s="63">
        <v>5.5983444404452598</v>
      </c>
      <c r="K8848" s="63">
        <v>5.4491725344899429</v>
      </c>
      <c r="L8848" s="63">
        <v>6.772140775037947</v>
      </c>
      <c r="M8848" s="63">
        <v>7.068071136160377</v>
      </c>
      <c r="N8848" s="63">
        <v>6.6081848514615436</v>
      </c>
      <c r="O8848" s="71">
        <v>7.054746771979671</v>
      </c>
    </row>
    <row r="8849" spans="2:15" outlineLevel="1" x14ac:dyDescent="0.25">
      <c r="B8849" s="65">
        <v>8840</v>
      </c>
      <c r="C8849" s="60">
        <v>1</v>
      </c>
      <c r="D8849" s="61">
        <v>0</v>
      </c>
      <c r="E8849" s="61">
        <v>1</v>
      </c>
      <c r="F8849" s="61">
        <v>1</v>
      </c>
      <c r="G8849" s="61">
        <v>1</v>
      </c>
      <c r="H8849" s="61">
        <v>0</v>
      </c>
      <c r="I8849" s="62">
        <v>62153.608032897406</v>
      </c>
      <c r="J8849" s="63">
        <v>5.8052040996005383</v>
      </c>
      <c r="K8849" s="63">
        <v>5.1790885526778769</v>
      </c>
      <c r="L8849" s="63">
        <v>7.4750203898827019</v>
      </c>
      <c r="M8849" s="63">
        <v>6.3069429530011902</v>
      </c>
      <c r="N8849" s="63">
        <v>6.9346221468949603</v>
      </c>
      <c r="O8849" s="71">
        <v>6.795263056764588</v>
      </c>
    </row>
    <row r="8850" spans="2:15" outlineLevel="1" x14ac:dyDescent="0.25">
      <c r="B8850" s="65">
        <v>8841</v>
      </c>
      <c r="C8850" s="60">
        <v>1</v>
      </c>
      <c r="D8850" s="61">
        <v>0</v>
      </c>
      <c r="E8850" s="61">
        <v>1</v>
      </c>
      <c r="F8850" s="61">
        <v>1</v>
      </c>
      <c r="G8850" s="61">
        <v>0</v>
      </c>
      <c r="H8850" s="61">
        <v>1</v>
      </c>
      <c r="I8850" s="62">
        <v>25285.864726512693</v>
      </c>
      <c r="J8850" s="63">
        <v>5.4587517243146735</v>
      </c>
      <c r="K8850" s="63">
        <v>4.9041806743799805</v>
      </c>
      <c r="L8850" s="63">
        <v>6.5862294539242523</v>
      </c>
      <c r="M8850" s="63">
        <v>7.2907889871027862</v>
      </c>
      <c r="N8850" s="63">
        <v>6.3853399444803722</v>
      </c>
      <c r="O8850" s="71">
        <v>6.6483136742850917</v>
      </c>
    </row>
    <row r="8851" spans="2:15" outlineLevel="1" x14ac:dyDescent="0.25">
      <c r="B8851" s="65">
        <v>8842</v>
      </c>
      <c r="C8851" s="60">
        <v>1</v>
      </c>
      <c r="D8851" s="61">
        <v>0</v>
      </c>
      <c r="E8851" s="61">
        <v>1</v>
      </c>
      <c r="F8851" s="61">
        <v>1</v>
      </c>
      <c r="G8851" s="61">
        <v>0</v>
      </c>
      <c r="H8851" s="61">
        <v>1</v>
      </c>
      <c r="I8851" s="62">
        <v>95164.778347148909</v>
      </c>
      <c r="J8851" s="63">
        <v>6.0254648518739629</v>
      </c>
      <c r="K8851" s="63">
        <v>4.7295836324485476</v>
      </c>
      <c r="L8851" s="63">
        <v>7.8757223311151003</v>
      </c>
      <c r="M8851" s="63">
        <v>7.9526757764863216</v>
      </c>
      <c r="N8851" s="63">
        <v>6.3767316652106913</v>
      </c>
      <c r="O8851" s="71">
        <v>6.7019646124561731</v>
      </c>
    </row>
    <row r="8852" spans="2:15" outlineLevel="1" x14ac:dyDescent="0.25">
      <c r="B8852" s="65">
        <v>8843</v>
      </c>
      <c r="C8852" s="60">
        <v>1</v>
      </c>
      <c r="D8852" s="61">
        <v>0</v>
      </c>
      <c r="E8852" s="61">
        <v>1</v>
      </c>
      <c r="F8852" s="61">
        <v>1</v>
      </c>
      <c r="G8852" s="61">
        <v>1</v>
      </c>
      <c r="H8852" s="61">
        <v>0</v>
      </c>
      <c r="I8852" s="62">
        <v>95472.476200666628</v>
      </c>
      <c r="J8852" s="63">
        <v>6.71396150969227</v>
      </c>
      <c r="K8852" s="63">
        <v>4.6274627184044457</v>
      </c>
      <c r="L8852" s="63">
        <v>7.1907484444588867</v>
      </c>
      <c r="M8852" s="63">
        <v>6.6380788508086894</v>
      </c>
      <c r="N8852" s="63">
        <v>7.508594212247834</v>
      </c>
      <c r="O8852" s="71">
        <v>7.000968475289385</v>
      </c>
    </row>
    <row r="8853" spans="2:15" outlineLevel="1" x14ac:dyDescent="0.25">
      <c r="B8853" s="65">
        <v>8844</v>
      </c>
      <c r="C8853" s="60">
        <v>1</v>
      </c>
      <c r="D8853" s="61">
        <v>0</v>
      </c>
      <c r="E8853" s="61">
        <v>1</v>
      </c>
      <c r="F8853" s="61">
        <v>1</v>
      </c>
      <c r="G8853" s="61">
        <v>1</v>
      </c>
      <c r="H8853" s="61">
        <v>0</v>
      </c>
      <c r="I8853" s="62">
        <v>98789.717163386231</v>
      </c>
      <c r="J8853" s="63">
        <v>5.7734294779476176</v>
      </c>
      <c r="K8853" s="63">
        <v>5.3349218084019876</v>
      </c>
      <c r="L8853" s="63">
        <v>7.317673027480212</v>
      </c>
      <c r="M8853" s="63">
        <v>8.3814621830773479</v>
      </c>
      <c r="N8853" s="63">
        <v>7.0161759304700739</v>
      </c>
      <c r="O8853" s="71">
        <v>6.9180603830262584</v>
      </c>
    </row>
    <row r="8854" spans="2:15" outlineLevel="1" x14ac:dyDescent="0.25">
      <c r="B8854" s="65">
        <v>8845</v>
      </c>
      <c r="C8854" s="60">
        <v>1</v>
      </c>
      <c r="D8854" s="61">
        <v>0</v>
      </c>
      <c r="E8854" s="61">
        <v>1</v>
      </c>
      <c r="F8854" s="61">
        <v>1</v>
      </c>
      <c r="G8854" s="61">
        <v>0</v>
      </c>
      <c r="H8854" s="61">
        <v>1</v>
      </c>
      <c r="I8854" s="62">
        <v>23289.075834686664</v>
      </c>
      <c r="J8854" s="63">
        <v>5.9382802924034737</v>
      </c>
      <c r="K8854" s="63">
        <v>4.3739236365971008</v>
      </c>
      <c r="L8854" s="63">
        <v>6.7432869536623379</v>
      </c>
      <c r="M8854" s="63">
        <v>6.0396246303712928</v>
      </c>
      <c r="N8854" s="63">
        <v>6.5925575096761948</v>
      </c>
      <c r="O8854" s="71">
        <v>7.1920062708433914</v>
      </c>
    </row>
    <row r="8855" spans="2:15" outlineLevel="1" x14ac:dyDescent="0.25">
      <c r="B8855" s="65">
        <v>8846</v>
      </c>
      <c r="C8855" s="60">
        <v>1</v>
      </c>
      <c r="D8855" s="61">
        <v>0</v>
      </c>
      <c r="E8855" s="61">
        <v>1</v>
      </c>
      <c r="F8855" s="61">
        <v>1</v>
      </c>
      <c r="G8855" s="61">
        <v>0</v>
      </c>
      <c r="H8855" s="61">
        <v>1</v>
      </c>
      <c r="I8855" s="62">
        <v>25049.728050004647</v>
      </c>
      <c r="J8855" s="63">
        <v>5.405881744760709</v>
      </c>
      <c r="K8855" s="63">
        <v>5.3710625455305543</v>
      </c>
      <c r="L8855" s="63">
        <v>7.2959937170809921</v>
      </c>
      <c r="M8855" s="63">
        <v>6.21839423573965</v>
      </c>
      <c r="N8855" s="63">
        <v>6.4295660518993847</v>
      </c>
      <c r="O8855" s="71">
        <v>6.8944866241791249</v>
      </c>
    </row>
    <row r="8856" spans="2:15" outlineLevel="1" x14ac:dyDescent="0.25">
      <c r="B8856" s="65">
        <v>8847</v>
      </c>
      <c r="C8856" s="60">
        <v>0</v>
      </c>
      <c r="D8856" s="61">
        <v>1</v>
      </c>
      <c r="E8856" s="61">
        <v>1</v>
      </c>
      <c r="F8856" s="61">
        <v>1</v>
      </c>
      <c r="G8856" s="61">
        <v>1</v>
      </c>
      <c r="H8856" s="61">
        <v>0</v>
      </c>
      <c r="I8856" s="62">
        <v>98031.090082120631</v>
      </c>
      <c r="J8856" s="63">
        <v>5.3847345259563779</v>
      </c>
      <c r="K8856" s="63">
        <v>6.1669853102231373</v>
      </c>
      <c r="L8856" s="63">
        <v>7.2872372902547431</v>
      </c>
      <c r="M8856" s="63">
        <v>7.8568282474492754</v>
      </c>
      <c r="N8856" s="63">
        <v>7.0058288228992947</v>
      </c>
      <c r="O8856" s="71">
        <v>6.6435101416978952</v>
      </c>
    </row>
    <row r="8857" spans="2:15" outlineLevel="1" x14ac:dyDescent="0.25">
      <c r="B8857" s="65">
        <v>8848</v>
      </c>
      <c r="C8857" s="60">
        <v>1</v>
      </c>
      <c r="D8857" s="61">
        <v>0</v>
      </c>
      <c r="E8857" s="61">
        <v>1</v>
      </c>
      <c r="F8857" s="61">
        <v>1</v>
      </c>
      <c r="G8857" s="61">
        <v>1</v>
      </c>
      <c r="H8857" s="61">
        <v>0</v>
      </c>
      <c r="I8857" s="62">
        <v>25720.352905515581</v>
      </c>
      <c r="J8857" s="63">
        <v>5.6580035438731127</v>
      </c>
      <c r="K8857" s="63">
        <v>4.9815822553256606</v>
      </c>
      <c r="L8857" s="63">
        <v>6.2349483897374007</v>
      </c>
      <c r="M8857" s="63">
        <v>7.1893844292879479</v>
      </c>
      <c r="N8857" s="63">
        <v>6.8215661537585932</v>
      </c>
      <c r="O8857" s="71">
        <v>6.3338753532047587</v>
      </c>
    </row>
    <row r="8858" spans="2:15" outlineLevel="1" x14ac:dyDescent="0.25">
      <c r="B8858" s="65">
        <v>8849</v>
      </c>
      <c r="C8858" s="60">
        <v>0</v>
      </c>
      <c r="D8858" s="61">
        <v>1</v>
      </c>
      <c r="E8858" s="61">
        <v>1</v>
      </c>
      <c r="F8858" s="61">
        <v>1</v>
      </c>
      <c r="G8858" s="61">
        <v>0</v>
      </c>
      <c r="H8858" s="61">
        <v>1</v>
      </c>
      <c r="I8858" s="62">
        <v>96743.547790319091</v>
      </c>
      <c r="J8858" s="63">
        <v>5.4839858899809917</v>
      </c>
      <c r="K8858" s="63">
        <v>5.5193828023191234</v>
      </c>
      <c r="L8858" s="63">
        <v>7.9676615680677658</v>
      </c>
      <c r="M8858" s="63">
        <v>7.8869193530098594</v>
      </c>
      <c r="N8858" s="63">
        <v>6.6818041235832695</v>
      </c>
      <c r="O8858" s="71">
        <v>6.7137791730634753</v>
      </c>
    </row>
    <row r="8859" spans="2:15" outlineLevel="1" x14ac:dyDescent="0.25">
      <c r="B8859" s="65">
        <v>8850</v>
      </c>
      <c r="C8859" s="60">
        <v>1</v>
      </c>
      <c r="D8859" s="61">
        <v>0</v>
      </c>
      <c r="E8859" s="61">
        <v>1</v>
      </c>
      <c r="F8859" s="61">
        <v>1</v>
      </c>
      <c r="G8859" s="61">
        <v>1</v>
      </c>
      <c r="H8859" s="61">
        <v>0</v>
      </c>
      <c r="I8859" s="62">
        <v>29103.745143652166</v>
      </c>
      <c r="J8859" s="63">
        <v>5.3229260744093576</v>
      </c>
      <c r="K8859" s="63">
        <v>4.7651740412233243</v>
      </c>
      <c r="L8859" s="63">
        <v>6.4132804870384721</v>
      </c>
      <c r="M8859" s="63">
        <v>7.6639832847805716</v>
      </c>
      <c r="N8859" s="63">
        <v>7.3621855110938368</v>
      </c>
      <c r="O8859" s="71">
        <v>7.2830581077066121</v>
      </c>
    </row>
    <row r="8860" spans="2:15" outlineLevel="1" x14ac:dyDescent="0.25">
      <c r="B8860" s="65">
        <v>8851</v>
      </c>
      <c r="C8860" s="60">
        <v>1</v>
      </c>
      <c r="D8860" s="61">
        <v>0</v>
      </c>
      <c r="E8860" s="61">
        <v>1</v>
      </c>
      <c r="F8860" s="61">
        <v>1</v>
      </c>
      <c r="G8860" s="61">
        <v>1</v>
      </c>
      <c r="H8860" s="61">
        <v>0</v>
      </c>
      <c r="I8860" s="62">
        <v>73476.80089431176</v>
      </c>
      <c r="J8860" s="63">
        <v>6.0473996678200912</v>
      </c>
      <c r="K8860" s="63">
        <v>4.902598532008219</v>
      </c>
      <c r="L8860" s="63">
        <v>6.7315033744416732</v>
      </c>
      <c r="M8860" s="63">
        <v>7.3387186592710041</v>
      </c>
      <c r="N8860" s="63">
        <v>7.014131627980694</v>
      </c>
      <c r="O8860" s="71">
        <v>6.4736039630166005</v>
      </c>
    </row>
    <row r="8861" spans="2:15" outlineLevel="1" x14ac:dyDescent="0.25">
      <c r="B8861" s="65">
        <v>8852</v>
      </c>
      <c r="C8861" s="60">
        <v>0</v>
      </c>
      <c r="D8861" s="61">
        <v>1</v>
      </c>
      <c r="E8861" s="61">
        <v>1</v>
      </c>
      <c r="F8861" s="61">
        <v>1</v>
      </c>
      <c r="G8861" s="61">
        <v>0</v>
      </c>
      <c r="H8861" s="61">
        <v>1</v>
      </c>
      <c r="I8861" s="62">
        <v>98985.639189772177</v>
      </c>
      <c r="J8861" s="63">
        <v>6.3556163731667841</v>
      </c>
      <c r="K8861" s="63">
        <v>6.5045862629378846</v>
      </c>
      <c r="L8861" s="63">
        <v>6.9134125554327515</v>
      </c>
      <c r="M8861" s="63">
        <v>7.2838511323348234</v>
      </c>
      <c r="N8861" s="63">
        <v>6.3381177214907094</v>
      </c>
      <c r="O8861" s="71">
        <v>7.1566259004704378</v>
      </c>
    </row>
    <row r="8862" spans="2:15" outlineLevel="1" x14ac:dyDescent="0.25">
      <c r="B8862" s="65">
        <v>8853</v>
      </c>
      <c r="C8862" s="60">
        <v>1</v>
      </c>
      <c r="D8862" s="61">
        <v>0</v>
      </c>
      <c r="E8862" s="61">
        <v>1</v>
      </c>
      <c r="F8862" s="61">
        <v>1</v>
      </c>
      <c r="G8862" s="61">
        <v>0</v>
      </c>
      <c r="H8862" s="61">
        <v>1</v>
      </c>
      <c r="I8862" s="62">
        <v>25716.269741318989</v>
      </c>
      <c r="J8862" s="63">
        <v>6.165128297239665</v>
      </c>
      <c r="K8862" s="63">
        <v>4.9264608372946972</v>
      </c>
      <c r="L8862" s="63">
        <v>6.2957852490393655</v>
      </c>
      <c r="M8862" s="63">
        <v>6.3172316769415193</v>
      </c>
      <c r="N8862" s="63">
        <v>6.7658531832163913</v>
      </c>
      <c r="O8862" s="71">
        <v>6.9646780130177817</v>
      </c>
    </row>
    <row r="8863" spans="2:15" outlineLevel="1" x14ac:dyDescent="0.25">
      <c r="B8863" s="65">
        <v>8854</v>
      </c>
      <c r="C8863" s="60">
        <v>1</v>
      </c>
      <c r="D8863" s="61">
        <v>0</v>
      </c>
      <c r="E8863" s="61">
        <v>1</v>
      </c>
      <c r="F8863" s="61">
        <v>1</v>
      </c>
      <c r="G8863" s="61">
        <v>0</v>
      </c>
      <c r="H8863" s="61">
        <v>1</v>
      </c>
      <c r="I8863" s="62">
        <v>25840.947788237376</v>
      </c>
      <c r="J8863" s="63">
        <v>5.4327757055719452</v>
      </c>
      <c r="K8863" s="63">
        <v>5.4291132087776015</v>
      </c>
      <c r="L8863" s="63">
        <v>6.879056437619866</v>
      </c>
      <c r="M8863" s="63">
        <v>7.0125592165345454</v>
      </c>
      <c r="N8863" s="63">
        <v>6.248218297246857</v>
      </c>
      <c r="O8863" s="71">
        <v>6.5496141440799942</v>
      </c>
    </row>
    <row r="8864" spans="2:15" outlineLevel="1" x14ac:dyDescent="0.25">
      <c r="B8864" s="65">
        <v>8855</v>
      </c>
      <c r="C8864" s="60">
        <v>0</v>
      </c>
      <c r="D8864" s="61">
        <v>1</v>
      </c>
      <c r="E8864" s="61">
        <v>1</v>
      </c>
      <c r="F8864" s="61">
        <v>1</v>
      </c>
      <c r="G8864" s="61">
        <v>0</v>
      </c>
      <c r="H8864" s="61">
        <v>1</v>
      </c>
      <c r="I8864" s="62">
        <v>75874.163834656516</v>
      </c>
      <c r="J8864" s="63">
        <v>5.1184466865838205</v>
      </c>
      <c r="K8864" s="63">
        <v>5.3715159991174426</v>
      </c>
      <c r="L8864" s="63">
        <v>7.1292373165324356</v>
      </c>
      <c r="M8864" s="63">
        <v>7.93798061042345</v>
      </c>
      <c r="N8864" s="63">
        <v>7.0176689119013478</v>
      </c>
      <c r="O8864" s="71">
        <v>7.0870080103536646</v>
      </c>
    </row>
    <row r="8865" spans="2:15" outlineLevel="1" x14ac:dyDescent="0.25">
      <c r="B8865" s="65">
        <v>8856</v>
      </c>
      <c r="C8865" s="60">
        <v>1</v>
      </c>
      <c r="D8865" s="61">
        <v>0</v>
      </c>
      <c r="E8865" s="61">
        <v>1</v>
      </c>
      <c r="F8865" s="61">
        <v>1</v>
      </c>
      <c r="G8865" s="61">
        <v>1</v>
      </c>
      <c r="H8865" s="61">
        <v>0</v>
      </c>
      <c r="I8865" s="62">
        <v>101672.68494928324</v>
      </c>
      <c r="J8865" s="63">
        <v>6.5375119362780039</v>
      </c>
      <c r="K8865" s="63">
        <v>5.3809160328705072</v>
      </c>
      <c r="L8865" s="63">
        <v>7.9902871439421368</v>
      </c>
      <c r="M8865" s="63">
        <v>8.191658284399459</v>
      </c>
      <c r="N8865" s="63">
        <v>7.5958438276494418</v>
      </c>
      <c r="O8865" s="71">
        <v>6.3300394446153652</v>
      </c>
    </row>
    <row r="8866" spans="2:15" outlineLevel="1" x14ac:dyDescent="0.25">
      <c r="B8866" s="65">
        <v>8857</v>
      </c>
      <c r="C8866" s="60">
        <v>1</v>
      </c>
      <c r="D8866" s="61">
        <v>0</v>
      </c>
      <c r="E8866" s="61">
        <v>1</v>
      </c>
      <c r="F8866" s="61">
        <v>1</v>
      </c>
      <c r="G8866" s="61">
        <v>1</v>
      </c>
      <c r="H8866" s="61">
        <v>0</v>
      </c>
      <c r="I8866" s="62">
        <v>99626.498693264744</v>
      </c>
      <c r="J8866" s="63">
        <v>5.5026555608368515</v>
      </c>
      <c r="K8866" s="63">
        <v>5.2128163509402654</v>
      </c>
      <c r="L8866" s="63">
        <v>8.0955056362603504</v>
      </c>
      <c r="M8866" s="63">
        <v>8.9490002234254504</v>
      </c>
      <c r="N8866" s="63">
        <v>6.8751572145133748</v>
      </c>
      <c r="O8866" s="71">
        <v>6.7175773786281079</v>
      </c>
    </row>
    <row r="8867" spans="2:15" outlineLevel="1" x14ac:dyDescent="0.25">
      <c r="B8867" s="65">
        <v>8858</v>
      </c>
      <c r="C8867" s="60">
        <v>1</v>
      </c>
      <c r="D8867" s="61">
        <v>0</v>
      </c>
      <c r="E8867" s="61">
        <v>1</v>
      </c>
      <c r="F8867" s="61">
        <v>1</v>
      </c>
      <c r="G8867" s="61">
        <v>1</v>
      </c>
      <c r="H8867" s="61">
        <v>0</v>
      </c>
      <c r="I8867" s="62">
        <v>99590.157089786895</v>
      </c>
      <c r="J8867" s="63">
        <v>6.4034306244116515</v>
      </c>
      <c r="K8867" s="63">
        <v>4.7212703188522678</v>
      </c>
      <c r="L8867" s="63">
        <v>7.3320632750265613</v>
      </c>
      <c r="M8867" s="63">
        <v>8.8496107539396878</v>
      </c>
      <c r="N8867" s="63">
        <v>6.8693626069362468</v>
      </c>
      <c r="O8867" s="71">
        <v>6.8545590933688452</v>
      </c>
    </row>
    <row r="8868" spans="2:15" outlineLevel="1" x14ac:dyDescent="0.25">
      <c r="B8868" s="65">
        <v>8859</v>
      </c>
      <c r="C8868" s="60">
        <v>0</v>
      </c>
      <c r="D8868" s="61">
        <v>1</v>
      </c>
      <c r="E8868" s="61">
        <v>1</v>
      </c>
      <c r="F8868" s="61">
        <v>1</v>
      </c>
      <c r="G8868" s="61">
        <v>0</v>
      </c>
      <c r="H8868" s="61">
        <v>1</v>
      </c>
      <c r="I8868" s="62">
        <v>76497.08007084149</v>
      </c>
      <c r="J8868" s="63">
        <v>5.4854534388586966</v>
      </c>
      <c r="K8868" s="63">
        <v>5.7049832150781397</v>
      </c>
      <c r="L8868" s="63">
        <v>6.2534905975337258</v>
      </c>
      <c r="M8868" s="63">
        <v>7.8989094941551103</v>
      </c>
      <c r="N8868" s="63">
        <v>6.9169214993958246</v>
      </c>
      <c r="O8868" s="71">
        <v>7.175634608912441</v>
      </c>
    </row>
    <row r="8869" spans="2:15" outlineLevel="1" x14ac:dyDescent="0.25">
      <c r="B8869" s="65">
        <v>8860</v>
      </c>
      <c r="C8869" s="60">
        <v>1</v>
      </c>
      <c r="D8869" s="61">
        <v>0</v>
      </c>
      <c r="E8869" s="61">
        <v>1</v>
      </c>
      <c r="F8869" s="61">
        <v>1</v>
      </c>
      <c r="G8869" s="61">
        <v>1</v>
      </c>
      <c r="H8869" s="61">
        <v>0</v>
      </c>
      <c r="I8869" s="62">
        <v>94976.203356320373</v>
      </c>
      <c r="J8869" s="63">
        <v>5.851554540333991</v>
      </c>
      <c r="K8869" s="63">
        <v>5.6341601597699018</v>
      </c>
      <c r="L8869" s="63">
        <v>7.6423461351303397</v>
      </c>
      <c r="M8869" s="63">
        <v>7.3130314552160751</v>
      </c>
      <c r="N8869" s="63">
        <v>6.8809705140309347</v>
      </c>
      <c r="O8869" s="71">
        <v>5.990413366518597</v>
      </c>
    </row>
    <row r="8870" spans="2:15" outlineLevel="1" x14ac:dyDescent="0.25">
      <c r="B8870" s="65">
        <v>8861</v>
      </c>
      <c r="C8870" s="60">
        <v>1</v>
      </c>
      <c r="D8870" s="61">
        <v>0</v>
      </c>
      <c r="E8870" s="61">
        <v>1</v>
      </c>
      <c r="F8870" s="61">
        <v>1</v>
      </c>
      <c r="G8870" s="61">
        <v>1</v>
      </c>
      <c r="H8870" s="61">
        <v>0</v>
      </c>
      <c r="I8870" s="62">
        <v>99701.5560689618</v>
      </c>
      <c r="J8870" s="63">
        <v>5.916312813047357</v>
      </c>
      <c r="K8870" s="63">
        <v>5.5891748943914346</v>
      </c>
      <c r="L8870" s="63">
        <v>7.3334014791908588</v>
      </c>
      <c r="M8870" s="63">
        <v>8.6319526340255308</v>
      </c>
      <c r="N8870" s="63">
        <v>6.837989928687791</v>
      </c>
      <c r="O8870" s="71">
        <v>6.6542647514257895</v>
      </c>
    </row>
    <row r="8871" spans="2:15" outlineLevel="1" x14ac:dyDescent="0.25">
      <c r="B8871" s="65">
        <v>8862</v>
      </c>
      <c r="C8871" s="60">
        <v>1</v>
      </c>
      <c r="D8871" s="61">
        <v>0</v>
      </c>
      <c r="E8871" s="61">
        <v>1</v>
      </c>
      <c r="F8871" s="61">
        <v>1</v>
      </c>
      <c r="G8871" s="61">
        <v>0</v>
      </c>
      <c r="H8871" s="61">
        <v>1</v>
      </c>
      <c r="I8871" s="62">
        <v>95947.125572916018</v>
      </c>
      <c r="J8871" s="63">
        <v>7.132424773768542</v>
      </c>
      <c r="K8871" s="63">
        <v>4.961594772043922</v>
      </c>
      <c r="L8871" s="63">
        <v>6.9052491551613615</v>
      </c>
      <c r="M8871" s="63">
        <v>6.7980878121825539</v>
      </c>
      <c r="N8871" s="63">
        <v>6.8793764375597046</v>
      </c>
      <c r="O8871" s="71">
        <v>6.9101463446560727</v>
      </c>
    </row>
    <row r="8872" spans="2:15" outlineLevel="1" x14ac:dyDescent="0.25">
      <c r="B8872" s="65">
        <v>8863</v>
      </c>
      <c r="C8872" s="60">
        <v>1</v>
      </c>
      <c r="D8872" s="61">
        <v>0</v>
      </c>
      <c r="E8872" s="61">
        <v>1</v>
      </c>
      <c r="F8872" s="61">
        <v>1</v>
      </c>
      <c r="G8872" s="61">
        <v>0</v>
      </c>
      <c r="H8872" s="61">
        <v>1</v>
      </c>
      <c r="I8872" s="62">
        <v>101500.63265387119</v>
      </c>
      <c r="J8872" s="63">
        <v>6.2994749314172456</v>
      </c>
      <c r="K8872" s="63">
        <v>5.1468806416909212</v>
      </c>
      <c r="L8872" s="63">
        <v>7.2833898351858357</v>
      </c>
      <c r="M8872" s="63">
        <v>8.5919286200637988</v>
      </c>
      <c r="N8872" s="63">
        <v>7.0276082347048234</v>
      </c>
      <c r="O8872" s="71">
        <v>7.494810269820432</v>
      </c>
    </row>
    <row r="8873" spans="2:15" outlineLevel="1" x14ac:dyDescent="0.25">
      <c r="B8873" s="65">
        <v>8864</v>
      </c>
      <c r="C8873" s="60">
        <v>0</v>
      </c>
      <c r="D8873" s="61">
        <v>1</v>
      </c>
      <c r="E8873" s="61">
        <v>1</v>
      </c>
      <c r="F8873" s="61">
        <v>1</v>
      </c>
      <c r="G8873" s="61">
        <v>0</v>
      </c>
      <c r="H8873" s="61">
        <v>1</v>
      </c>
      <c r="I8873" s="62">
        <v>61946.274736610721</v>
      </c>
      <c r="J8873" s="63">
        <v>5.8004021814186393</v>
      </c>
      <c r="K8873" s="63">
        <v>6.1353908051561277</v>
      </c>
      <c r="L8873" s="63">
        <v>7.7121126838911342</v>
      </c>
      <c r="M8873" s="63">
        <v>6.1999403638370794</v>
      </c>
      <c r="N8873" s="63">
        <v>6.0519169958458434</v>
      </c>
      <c r="O8873" s="71">
        <v>6.3773328147525739</v>
      </c>
    </row>
    <row r="8874" spans="2:15" outlineLevel="1" x14ac:dyDescent="0.25">
      <c r="B8874" s="65">
        <v>8865</v>
      </c>
      <c r="C8874" s="60">
        <v>1</v>
      </c>
      <c r="D8874" s="61">
        <v>0</v>
      </c>
      <c r="E8874" s="61">
        <v>1</v>
      </c>
      <c r="F8874" s="61">
        <v>1</v>
      </c>
      <c r="G8874" s="61">
        <v>1</v>
      </c>
      <c r="H8874" s="61">
        <v>0</v>
      </c>
      <c r="I8874" s="62">
        <v>95048.341907431386</v>
      </c>
      <c r="J8874" s="63">
        <v>5.9176995864170667</v>
      </c>
      <c r="K8874" s="63">
        <v>5.1919880794536963</v>
      </c>
      <c r="L8874" s="63">
        <v>8.0085604004001407</v>
      </c>
      <c r="M8874" s="63">
        <v>6.7910245976746531</v>
      </c>
      <c r="N8874" s="63">
        <v>7.150379374828419</v>
      </c>
      <c r="O8874" s="71">
        <v>6.7242449981975101</v>
      </c>
    </row>
    <row r="8875" spans="2:15" outlineLevel="1" x14ac:dyDescent="0.25">
      <c r="B8875" s="65">
        <v>8866</v>
      </c>
      <c r="C8875" s="60">
        <v>1</v>
      </c>
      <c r="D8875" s="61">
        <v>0</v>
      </c>
      <c r="E8875" s="61">
        <v>1</v>
      </c>
      <c r="F8875" s="61">
        <v>1</v>
      </c>
      <c r="G8875" s="61">
        <v>1</v>
      </c>
      <c r="H8875" s="61">
        <v>0</v>
      </c>
      <c r="I8875" s="62">
        <v>25627.854666256171</v>
      </c>
      <c r="J8875" s="63">
        <v>5.2756722028083587</v>
      </c>
      <c r="K8875" s="63">
        <v>4.78833205393454</v>
      </c>
      <c r="L8875" s="63">
        <v>7.4063133030287407</v>
      </c>
      <c r="M8875" s="63">
        <v>6.9085979044097909</v>
      </c>
      <c r="N8875" s="63">
        <v>6.9620578831771187</v>
      </c>
      <c r="O8875" s="71">
        <v>6.5152662293417665</v>
      </c>
    </row>
    <row r="8876" spans="2:15" outlineLevel="1" x14ac:dyDescent="0.25">
      <c r="B8876" s="65">
        <v>8867</v>
      </c>
      <c r="C8876" s="60">
        <v>0</v>
      </c>
      <c r="D8876" s="61">
        <v>1</v>
      </c>
      <c r="E8876" s="61">
        <v>1</v>
      </c>
      <c r="F8876" s="61">
        <v>1</v>
      </c>
      <c r="G8876" s="61">
        <v>1</v>
      </c>
      <c r="H8876" s="61">
        <v>0</v>
      </c>
      <c r="I8876" s="62">
        <v>98020.018750669857</v>
      </c>
      <c r="J8876" s="63">
        <v>5.9416615126409758</v>
      </c>
      <c r="K8876" s="63">
        <v>6.4496462206208438</v>
      </c>
      <c r="L8876" s="63">
        <v>7.4974858131486712</v>
      </c>
      <c r="M8876" s="63">
        <v>6.3367295538334414</v>
      </c>
      <c r="N8876" s="63">
        <v>7.5050620533574257</v>
      </c>
      <c r="O8876" s="71">
        <v>6.8565604169018624</v>
      </c>
    </row>
    <row r="8877" spans="2:15" outlineLevel="1" x14ac:dyDescent="0.25">
      <c r="B8877" s="65">
        <v>8868</v>
      </c>
      <c r="C8877" s="60">
        <v>1</v>
      </c>
      <c r="D8877" s="61">
        <v>0</v>
      </c>
      <c r="E8877" s="61">
        <v>1</v>
      </c>
      <c r="F8877" s="61">
        <v>1</v>
      </c>
      <c r="G8877" s="61">
        <v>0</v>
      </c>
      <c r="H8877" s="61">
        <v>1</v>
      </c>
      <c r="I8877" s="62">
        <v>24732.834756433018</v>
      </c>
      <c r="J8877" s="63">
        <v>5.4754835006479885</v>
      </c>
      <c r="K8877" s="63">
        <v>5.2389381149269383</v>
      </c>
      <c r="L8877" s="63">
        <v>6.1971965030576834</v>
      </c>
      <c r="M8877" s="63">
        <v>6.8086888927636533</v>
      </c>
      <c r="N8877" s="63">
        <v>6.307588112953753</v>
      </c>
      <c r="O8877" s="71">
        <v>6.9021063972181445</v>
      </c>
    </row>
    <row r="8878" spans="2:15" outlineLevel="1" x14ac:dyDescent="0.25">
      <c r="B8878" s="65">
        <v>8869</v>
      </c>
      <c r="C8878" s="60">
        <v>1</v>
      </c>
      <c r="D8878" s="61">
        <v>0</v>
      </c>
      <c r="E8878" s="61">
        <v>1</v>
      </c>
      <c r="F8878" s="61">
        <v>1</v>
      </c>
      <c r="G8878" s="61">
        <v>1</v>
      </c>
      <c r="H8878" s="61">
        <v>0</v>
      </c>
      <c r="I8878" s="62">
        <v>97629.023711208909</v>
      </c>
      <c r="J8878" s="63">
        <v>6.471741694684388</v>
      </c>
      <c r="K8878" s="63">
        <v>4.3706528558522368</v>
      </c>
      <c r="L8878" s="63">
        <v>8.3650308718622544</v>
      </c>
      <c r="M8878" s="63">
        <v>7.619260739116811</v>
      </c>
      <c r="N8878" s="63">
        <v>7.1437137098801777</v>
      </c>
      <c r="O8878" s="71">
        <v>7.0142879808521705</v>
      </c>
    </row>
    <row r="8879" spans="2:15" outlineLevel="1" x14ac:dyDescent="0.25">
      <c r="B8879" s="65">
        <v>8870</v>
      </c>
      <c r="C8879" s="60">
        <v>1</v>
      </c>
      <c r="D8879" s="61">
        <v>0</v>
      </c>
      <c r="E8879" s="61">
        <v>1</v>
      </c>
      <c r="F8879" s="61">
        <v>1</v>
      </c>
      <c r="G8879" s="61">
        <v>1</v>
      </c>
      <c r="H8879" s="61">
        <v>0</v>
      </c>
      <c r="I8879" s="62">
        <v>93719.779548278748</v>
      </c>
      <c r="J8879" s="63">
        <v>6.7187019848426175</v>
      </c>
      <c r="K8879" s="63">
        <v>4.2490143033066365</v>
      </c>
      <c r="L8879" s="63">
        <v>8.0836451743289555</v>
      </c>
      <c r="M8879" s="63">
        <v>7.0023408941497181</v>
      </c>
      <c r="N8879" s="63">
        <v>6.8235496513705964</v>
      </c>
      <c r="O8879" s="71">
        <v>6.4179071977515729</v>
      </c>
    </row>
    <row r="8880" spans="2:15" outlineLevel="1" x14ac:dyDescent="0.25">
      <c r="B8880" s="65">
        <v>8871</v>
      </c>
      <c r="C8880" s="60">
        <v>1</v>
      </c>
      <c r="D8880" s="61">
        <v>0</v>
      </c>
      <c r="E8880" s="61">
        <v>1</v>
      </c>
      <c r="F8880" s="61">
        <v>1</v>
      </c>
      <c r="G8880" s="61">
        <v>1</v>
      </c>
      <c r="H8880" s="61">
        <v>0</v>
      </c>
      <c r="I8880" s="62">
        <v>28601.563973542696</v>
      </c>
      <c r="J8880" s="63">
        <v>5.7819073409348567</v>
      </c>
      <c r="K8880" s="63">
        <v>4.6570534407827981</v>
      </c>
      <c r="L8880" s="63">
        <v>6.4085007884129306</v>
      </c>
      <c r="M8880" s="63">
        <v>7.5625042672615166</v>
      </c>
      <c r="N8880" s="63">
        <v>7.1055470429462657</v>
      </c>
      <c r="O8880" s="71">
        <v>7.0352533382735896</v>
      </c>
    </row>
    <row r="8881" spans="2:15" outlineLevel="1" x14ac:dyDescent="0.25">
      <c r="B8881" s="65">
        <v>8872</v>
      </c>
      <c r="C8881" s="60">
        <v>1</v>
      </c>
      <c r="D8881" s="61">
        <v>0</v>
      </c>
      <c r="E8881" s="61">
        <v>1</v>
      </c>
      <c r="F8881" s="61">
        <v>1</v>
      </c>
      <c r="G8881" s="61">
        <v>1</v>
      </c>
      <c r="H8881" s="61">
        <v>0</v>
      </c>
      <c r="I8881" s="62">
        <v>94197.369506263931</v>
      </c>
      <c r="J8881" s="63">
        <v>5.9042259355567905</v>
      </c>
      <c r="K8881" s="63">
        <v>4.5323669109797216</v>
      </c>
      <c r="L8881" s="63">
        <v>7.3234037105378507</v>
      </c>
      <c r="M8881" s="63">
        <v>7.6150702900906344</v>
      </c>
      <c r="N8881" s="63">
        <v>6.9616078788191249</v>
      </c>
      <c r="O8881" s="71">
        <v>6.8228321050962446</v>
      </c>
    </row>
    <row r="8882" spans="2:15" outlineLevel="1" x14ac:dyDescent="0.25">
      <c r="B8882" s="65">
        <v>8873</v>
      </c>
      <c r="C8882" s="60">
        <v>1</v>
      </c>
      <c r="D8882" s="61">
        <v>0</v>
      </c>
      <c r="E8882" s="61">
        <v>1</v>
      </c>
      <c r="F8882" s="61">
        <v>1</v>
      </c>
      <c r="G8882" s="61">
        <v>1</v>
      </c>
      <c r="H8882" s="61">
        <v>0</v>
      </c>
      <c r="I8882" s="62">
        <v>101594.05110482391</v>
      </c>
      <c r="J8882" s="63">
        <v>6.7658635817190227</v>
      </c>
      <c r="K8882" s="63">
        <v>5.512574336122336</v>
      </c>
      <c r="L8882" s="63">
        <v>7.3047392050618134</v>
      </c>
      <c r="M8882" s="63">
        <v>7.8990317352984389</v>
      </c>
      <c r="N8882" s="63">
        <v>7.3815796093824346</v>
      </c>
      <c r="O8882" s="71">
        <v>6.9162543451121614</v>
      </c>
    </row>
    <row r="8883" spans="2:15" outlineLevel="1" x14ac:dyDescent="0.25">
      <c r="B8883" s="65">
        <v>8874</v>
      </c>
      <c r="C8883" s="60">
        <v>0</v>
      </c>
      <c r="D8883" s="61">
        <v>1</v>
      </c>
      <c r="E8883" s="61">
        <v>1</v>
      </c>
      <c r="F8883" s="61">
        <v>1</v>
      </c>
      <c r="G8883" s="61">
        <v>1</v>
      </c>
      <c r="H8883" s="61">
        <v>0</v>
      </c>
      <c r="I8883" s="62">
        <v>26606.191684412348</v>
      </c>
      <c r="J8883" s="63">
        <v>5.5284760435311338</v>
      </c>
      <c r="K8883" s="63">
        <v>5.5587206739532107</v>
      </c>
      <c r="L8883" s="63">
        <v>6.8388011612405881</v>
      </c>
      <c r="M8883" s="63">
        <v>7.1725095578765474</v>
      </c>
      <c r="N8883" s="63">
        <v>6.5818637322409081</v>
      </c>
      <c r="O8883" s="71">
        <v>6.0100181268973607</v>
      </c>
    </row>
    <row r="8884" spans="2:15" outlineLevel="1" x14ac:dyDescent="0.25">
      <c r="B8884" s="65">
        <v>8875</v>
      </c>
      <c r="C8884" s="60">
        <v>1</v>
      </c>
      <c r="D8884" s="61">
        <v>0</v>
      </c>
      <c r="E8884" s="61">
        <v>1</v>
      </c>
      <c r="F8884" s="61">
        <v>1</v>
      </c>
      <c r="G8884" s="61">
        <v>0</v>
      </c>
      <c r="H8884" s="61">
        <v>1</v>
      </c>
      <c r="I8884" s="62">
        <v>98066.869810734483</v>
      </c>
      <c r="J8884" s="63">
        <v>6.2018502119261392</v>
      </c>
      <c r="K8884" s="63">
        <v>5.1382206811690532</v>
      </c>
      <c r="L8884" s="63">
        <v>6.8336353301316954</v>
      </c>
      <c r="M8884" s="63">
        <v>8.6568124391582213</v>
      </c>
      <c r="N8884" s="63">
        <v>6.6387847847914809</v>
      </c>
      <c r="O8884" s="71">
        <v>6.6753427029105818</v>
      </c>
    </row>
    <row r="8885" spans="2:15" outlineLevel="1" x14ac:dyDescent="0.25">
      <c r="B8885" s="65">
        <v>8876</v>
      </c>
      <c r="C8885" s="60">
        <v>1</v>
      </c>
      <c r="D8885" s="61">
        <v>0</v>
      </c>
      <c r="E8885" s="61">
        <v>1</v>
      </c>
      <c r="F8885" s="61">
        <v>1</v>
      </c>
      <c r="G8885" s="61">
        <v>1</v>
      </c>
      <c r="H8885" s="61">
        <v>0</v>
      </c>
      <c r="I8885" s="62">
        <v>75818.223091030013</v>
      </c>
      <c r="J8885" s="63">
        <v>5.8741256850414834</v>
      </c>
      <c r="K8885" s="63">
        <v>5.2528540807727984</v>
      </c>
      <c r="L8885" s="63">
        <v>6.5507535152415688</v>
      </c>
      <c r="M8885" s="63">
        <v>7.1819915285540965</v>
      </c>
      <c r="N8885" s="63">
        <v>7.5634784757346774</v>
      </c>
      <c r="O8885" s="71">
        <v>7.0021820891017557</v>
      </c>
    </row>
    <row r="8886" spans="2:15" outlineLevel="1" x14ac:dyDescent="0.25">
      <c r="B8886" s="65">
        <v>8877</v>
      </c>
      <c r="C8886" s="60">
        <v>1</v>
      </c>
      <c r="D8886" s="61">
        <v>0</v>
      </c>
      <c r="E8886" s="61">
        <v>1</v>
      </c>
      <c r="F8886" s="61">
        <v>1</v>
      </c>
      <c r="G8886" s="61">
        <v>1</v>
      </c>
      <c r="H8886" s="61">
        <v>0</v>
      </c>
      <c r="I8886" s="62">
        <v>72510.447938341473</v>
      </c>
      <c r="J8886" s="63">
        <v>6.1123160740124316</v>
      </c>
      <c r="K8886" s="63">
        <v>4.6064663123833736</v>
      </c>
      <c r="L8886" s="63">
        <v>6.4997479811424554</v>
      </c>
      <c r="M8886" s="63">
        <v>7.4815821673473568</v>
      </c>
      <c r="N8886" s="63">
        <v>7.151701807301853</v>
      </c>
      <c r="O8886" s="71">
        <v>6.1433685794262596</v>
      </c>
    </row>
    <row r="8887" spans="2:15" outlineLevel="1" x14ac:dyDescent="0.25">
      <c r="B8887" s="65">
        <v>8878</v>
      </c>
      <c r="C8887" s="60">
        <v>0</v>
      </c>
      <c r="D8887" s="61">
        <v>1</v>
      </c>
      <c r="E8887" s="61">
        <v>1</v>
      </c>
      <c r="F8887" s="61">
        <v>1</v>
      </c>
      <c r="G8887" s="61">
        <v>1</v>
      </c>
      <c r="H8887" s="61">
        <v>0</v>
      </c>
      <c r="I8887" s="62">
        <v>96462.202553355703</v>
      </c>
      <c r="J8887" s="63">
        <v>5.9319096045694</v>
      </c>
      <c r="K8887" s="63">
        <v>6.3585583205708183</v>
      </c>
      <c r="L8887" s="63">
        <v>7.9305901462460762</v>
      </c>
      <c r="M8887" s="63">
        <v>6.9196771678051752</v>
      </c>
      <c r="N8887" s="63">
        <v>6.8255471766929778</v>
      </c>
      <c r="O8887" s="71">
        <v>5.9730584598747445</v>
      </c>
    </row>
    <row r="8888" spans="2:15" outlineLevel="1" x14ac:dyDescent="0.25">
      <c r="B8888" s="65">
        <v>8879</v>
      </c>
      <c r="C8888" s="60">
        <v>1</v>
      </c>
      <c r="D8888" s="61">
        <v>0</v>
      </c>
      <c r="E8888" s="61">
        <v>1</v>
      </c>
      <c r="F8888" s="61">
        <v>1</v>
      </c>
      <c r="G8888" s="61">
        <v>1</v>
      </c>
      <c r="H8888" s="61">
        <v>0</v>
      </c>
      <c r="I8888" s="62">
        <v>81754.59197196897</v>
      </c>
      <c r="J8888" s="63">
        <v>6.1239718204790536</v>
      </c>
      <c r="K8888" s="63">
        <v>5.6441362095961676</v>
      </c>
      <c r="L8888" s="63">
        <v>6.509496761081885</v>
      </c>
      <c r="M8888" s="63">
        <v>8.86066728623498</v>
      </c>
      <c r="N8888" s="63">
        <v>7.4003458973929446</v>
      </c>
      <c r="O8888" s="71">
        <v>6.8404604317907998</v>
      </c>
    </row>
    <row r="8889" spans="2:15" outlineLevel="1" x14ac:dyDescent="0.25">
      <c r="B8889" s="65">
        <v>8880</v>
      </c>
      <c r="C8889" s="60">
        <v>0</v>
      </c>
      <c r="D8889" s="61">
        <v>1</v>
      </c>
      <c r="E8889" s="61">
        <v>1</v>
      </c>
      <c r="F8889" s="61">
        <v>1</v>
      </c>
      <c r="G8889" s="61">
        <v>0</v>
      </c>
      <c r="H8889" s="61">
        <v>1</v>
      </c>
      <c r="I8889" s="62">
        <v>101865.65545546147</v>
      </c>
      <c r="J8889" s="63">
        <v>5.121850113775622</v>
      </c>
      <c r="K8889" s="63">
        <v>6.7283544354321272</v>
      </c>
      <c r="L8889" s="63">
        <v>8.1354733711737346</v>
      </c>
      <c r="M8889" s="63">
        <v>8.0742227697060969</v>
      </c>
      <c r="N8889" s="63">
        <v>7.0229818509504716</v>
      </c>
      <c r="O8889" s="71">
        <v>7.1319278340124992</v>
      </c>
    </row>
    <row r="8890" spans="2:15" outlineLevel="1" x14ac:dyDescent="0.25">
      <c r="B8890" s="65">
        <v>8881</v>
      </c>
      <c r="C8890" s="60">
        <v>1</v>
      </c>
      <c r="D8890" s="61">
        <v>0</v>
      </c>
      <c r="E8890" s="61">
        <v>1</v>
      </c>
      <c r="F8890" s="61">
        <v>1</v>
      </c>
      <c r="G8890" s="61">
        <v>1</v>
      </c>
      <c r="H8890" s="61">
        <v>0</v>
      </c>
      <c r="I8890" s="62">
        <v>26015.348250239535</v>
      </c>
      <c r="J8890" s="63">
        <v>5.4536285135488347</v>
      </c>
      <c r="K8890" s="63">
        <v>4.4911395504219751</v>
      </c>
      <c r="L8890" s="63">
        <v>7.0836608875010629</v>
      </c>
      <c r="M8890" s="63">
        <v>7.0611537857896209</v>
      </c>
      <c r="N8890" s="63">
        <v>6.9994307849016462</v>
      </c>
      <c r="O8890" s="71">
        <v>6.8470102749958883</v>
      </c>
    </row>
    <row r="8891" spans="2:15" outlineLevel="1" x14ac:dyDescent="0.25">
      <c r="B8891" s="65">
        <v>8882</v>
      </c>
      <c r="C8891" s="60">
        <v>1</v>
      </c>
      <c r="D8891" s="61">
        <v>0</v>
      </c>
      <c r="E8891" s="61">
        <v>1</v>
      </c>
      <c r="F8891" s="61">
        <v>1</v>
      </c>
      <c r="G8891" s="61">
        <v>1</v>
      </c>
      <c r="H8891" s="61">
        <v>0</v>
      </c>
      <c r="I8891" s="62">
        <v>78320.572692319241</v>
      </c>
      <c r="J8891" s="63">
        <v>6.1364422490629886</v>
      </c>
      <c r="K8891" s="63">
        <v>5.0957943660068654</v>
      </c>
      <c r="L8891" s="63">
        <v>6.107959942240492</v>
      </c>
      <c r="M8891" s="63">
        <v>8.4158626740427316</v>
      </c>
      <c r="N8891" s="63">
        <v>7.6421919728656986</v>
      </c>
      <c r="O8891" s="71">
        <v>6.565964614713053</v>
      </c>
    </row>
    <row r="8892" spans="2:15" outlineLevel="1" x14ac:dyDescent="0.25">
      <c r="B8892" s="65">
        <v>8883</v>
      </c>
      <c r="C8892" s="60">
        <v>1</v>
      </c>
      <c r="D8892" s="61">
        <v>0</v>
      </c>
      <c r="E8892" s="61">
        <v>1</v>
      </c>
      <c r="F8892" s="61">
        <v>1</v>
      </c>
      <c r="G8892" s="61">
        <v>1</v>
      </c>
      <c r="H8892" s="61">
        <v>0</v>
      </c>
      <c r="I8892" s="62">
        <v>77500.347895927291</v>
      </c>
      <c r="J8892" s="63">
        <v>6.4316162722045993</v>
      </c>
      <c r="K8892" s="63">
        <v>5.515974651910903</v>
      </c>
      <c r="L8892" s="63">
        <v>6.3240959150903544</v>
      </c>
      <c r="M8892" s="63">
        <v>8.1625712083765087</v>
      </c>
      <c r="N8892" s="63">
        <v>6.6227897174955581</v>
      </c>
      <c r="O8892" s="71">
        <v>6.6008253804116315</v>
      </c>
    </row>
    <row r="8893" spans="2:15" outlineLevel="1" x14ac:dyDescent="0.25">
      <c r="B8893" s="65">
        <v>8884</v>
      </c>
      <c r="C8893" s="60">
        <v>1</v>
      </c>
      <c r="D8893" s="61">
        <v>0</v>
      </c>
      <c r="E8893" s="61">
        <v>1</v>
      </c>
      <c r="F8893" s="61">
        <v>1</v>
      </c>
      <c r="G8893" s="61">
        <v>1</v>
      </c>
      <c r="H8893" s="61">
        <v>0</v>
      </c>
      <c r="I8893" s="62">
        <v>101257.95740754962</v>
      </c>
      <c r="J8893" s="63">
        <v>6.1968719316054717</v>
      </c>
      <c r="K8893" s="63">
        <v>6.0404233743053588</v>
      </c>
      <c r="L8893" s="63">
        <v>7.8697684254144065</v>
      </c>
      <c r="M8893" s="63">
        <v>8.6209555679616159</v>
      </c>
      <c r="N8893" s="63">
        <v>6.6873414034823107</v>
      </c>
      <c r="O8893" s="71">
        <v>6.213640678458856</v>
      </c>
    </row>
    <row r="8894" spans="2:15" outlineLevel="1" x14ac:dyDescent="0.25">
      <c r="B8894" s="65">
        <v>8885</v>
      </c>
      <c r="C8894" s="60">
        <v>1</v>
      </c>
      <c r="D8894" s="61">
        <v>0</v>
      </c>
      <c r="E8894" s="61">
        <v>1</v>
      </c>
      <c r="F8894" s="61">
        <v>1</v>
      </c>
      <c r="G8894" s="61">
        <v>1</v>
      </c>
      <c r="H8894" s="61">
        <v>0</v>
      </c>
      <c r="I8894" s="62">
        <v>97111.332201529687</v>
      </c>
      <c r="J8894" s="63">
        <v>6.2311307121166895</v>
      </c>
      <c r="K8894" s="63">
        <v>5.286132200615361</v>
      </c>
      <c r="L8894" s="63">
        <v>8.071766998859891</v>
      </c>
      <c r="M8894" s="63">
        <v>7.7987599850820288</v>
      </c>
      <c r="N8894" s="63">
        <v>6.8085964840032993</v>
      </c>
      <c r="O8894" s="71">
        <v>6.1273336383842452</v>
      </c>
    </row>
    <row r="8895" spans="2:15" outlineLevel="1" x14ac:dyDescent="0.25">
      <c r="B8895" s="65">
        <v>8886</v>
      </c>
      <c r="C8895" s="60">
        <v>0</v>
      </c>
      <c r="D8895" s="61">
        <v>1</v>
      </c>
      <c r="E8895" s="61">
        <v>1</v>
      </c>
      <c r="F8895" s="61">
        <v>1</v>
      </c>
      <c r="G8895" s="61">
        <v>1</v>
      </c>
      <c r="H8895" s="61">
        <v>0</v>
      </c>
      <c r="I8895" s="62">
        <v>61824.449628465693</v>
      </c>
      <c r="J8895" s="63">
        <v>5.9078604202465375</v>
      </c>
      <c r="K8895" s="63">
        <v>6.0855029409471433</v>
      </c>
      <c r="L8895" s="63">
        <v>7.4213499196003685</v>
      </c>
      <c r="M8895" s="63">
        <v>6.1049293181036681</v>
      </c>
      <c r="N8895" s="63">
        <v>6.3934784910434281</v>
      </c>
      <c r="O8895" s="71">
        <v>6.1657383292305825</v>
      </c>
    </row>
    <row r="8896" spans="2:15" outlineLevel="1" x14ac:dyDescent="0.25">
      <c r="B8896" s="65">
        <v>8887</v>
      </c>
      <c r="C8896" s="60">
        <v>0</v>
      </c>
      <c r="D8896" s="61">
        <v>1</v>
      </c>
      <c r="E8896" s="61">
        <v>1</v>
      </c>
      <c r="F8896" s="61">
        <v>1</v>
      </c>
      <c r="G8896" s="61">
        <v>0</v>
      </c>
      <c r="H8896" s="61">
        <v>1</v>
      </c>
      <c r="I8896" s="62">
        <v>27920.386962854333</v>
      </c>
      <c r="J8896" s="63">
        <v>5.6581664413347585</v>
      </c>
      <c r="K8896" s="63">
        <v>6.4543035349614737</v>
      </c>
      <c r="L8896" s="63">
        <v>6.518508349678056</v>
      </c>
      <c r="M8896" s="63">
        <v>6.4594862830560178</v>
      </c>
      <c r="N8896" s="63">
        <v>6.2000769690607243</v>
      </c>
      <c r="O8896" s="71">
        <v>6.8361885662709669</v>
      </c>
    </row>
    <row r="8897" spans="2:15" outlineLevel="1" x14ac:dyDescent="0.25">
      <c r="B8897" s="65">
        <v>8888</v>
      </c>
      <c r="C8897" s="60">
        <v>1</v>
      </c>
      <c r="D8897" s="61">
        <v>0</v>
      </c>
      <c r="E8897" s="61">
        <v>1</v>
      </c>
      <c r="F8897" s="61">
        <v>1</v>
      </c>
      <c r="G8897" s="61">
        <v>1</v>
      </c>
      <c r="H8897" s="61">
        <v>0</v>
      </c>
      <c r="I8897" s="62">
        <v>98246.384714554253</v>
      </c>
      <c r="J8897" s="63">
        <v>7.2114699985758648</v>
      </c>
      <c r="K8897" s="63">
        <v>5.870054570713072</v>
      </c>
      <c r="L8897" s="63">
        <v>6.8629434103439904</v>
      </c>
      <c r="M8897" s="63">
        <v>6.3720266848384925</v>
      </c>
      <c r="N8897" s="63">
        <v>7.1307067132170401</v>
      </c>
      <c r="O8897" s="71">
        <v>6.9192095537365699</v>
      </c>
    </row>
    <row r="8898" spans="2:15" outlineLevel="1" x14ac:dyDescent="0.25">
      <c r="B8898" s="65">
        <v>8889</v>
      </c>
      <c r="C8898" s="60">
        <v>1</v>
      </c>
      <c r="D8898" s="61">
        <v>0</v>
      </c>
      <c r="E8898" s="61">
        <v>1</v>
      </c>
      <c r="F8898" s="61">
        <v>1</v>
      </c>
      <c r="G8898" s="61">
        <v>0</v>
      </c>
      <c r="H8898" s="61">
        <v>1</v>
      </c>
      <c r="I8898" s="62">
        <v>26940.09680453637</v>
      </c>
      <c r="J8898" s="63">
        <v>5.5273599077797311</v>
      </c>
      <c r="K8898" s="63">
        <v>5.3021245094883751</v>
      </c>
      <c r="L8898" s="63">
        <v>7.0684487053287377</v>
      </c>
      <c r="M8898" s="63">
        <v>6.8217881701267737</v>
      </c>
      <c r="N8898" s="63">
        <v>6.6040577319620848</v>
      </c>
      <c r="O8898" s="71">
        <v>6.8418844397880552</v>
      </c>
    </row>
    <row r="8899" spans="2:15" outlineLevel="1" x14ac:dyDescent="0.25">
      <c r="B8899" s="65">
        <v>8890</v>
      </c>
      <c r="C8899" s="60">
        <v>1</v>
      </c>
      <c r="D8899" s="61">
        <v>0</v>
      </c>
      <c r="E8899" s="61">
        <v>1</v>
      </c>
      <c r="F8899" s="61">
        <v>1</v>
      </c>
      <c r="G8899" s="61">
        <v>1</v>
      </c>
      <c r="H8899" s="61">
        <v>0</v>
      </c>
      <c r="I8899" s="62">
        <v>74002.393916023371</v>
      </c>
      <c r="J8899" s="63">
        <v>6.2806350674696656</v>
      </c>
      <c r="K8899" s="63">
        <v>4.5709109135843278</v>
      </c>
      <c r="L8899" s="63">
        <v>6.2054510561517473</v>
      </c>
      <c r="M8899" s="63">
        <v>7.8152509900910374</v>
      </c>
      <c r="N8899" s="63">
        <v>7.0789127883200775</v>
      </c>
      <c r="O8899" s="71">
        <v>6.5022579360374708</v>
      </c>
    </row>
    <row r="8900" spans="2:15" outlineLevel="1" x14ac:dyDescent="0.25">
      <c r="B8900" s="65">
        <v>8891</v>
      </c>
      <c r="C8900" s="60">
        <v>1</v>
      </c>
      <c r="D8900" s="61">
        <v>0</v>
      </c>
      <c r="E8900" s="61">
        <v>1</v>
      </c>
      <c r="F8900" s="61">
        <v>1</v>
      </c>
      <c r="G8900" s="61">
        <v>1</v>
      </c>
      <c r="H8900" s="61">
        <v>0</v>
      </c>
      <c r="I8900" s="62">
        <v>75787.356842289359</v>
      </c>
      <c r="J8900" s="63">
        <v>5.7033338889899001</v>
      </c>
      <c r="K8900" s="63">
        <v>4.5525558878215593</v>
      </c>
      <c r="L8900" s="63">
        <v>6.9305620497540827</v>
      </c>
      <c r="M8900" s="63">
        <v>8.7732953665672895</v>
      </c>
      <c r="N8900" s="63">
        <v>6.8581876269824038</v>
      </c>
      <c r="O8900" s="71">
        <v>6.6045437092838535</v>
      </c>
    </row>
    <row r="8901" spans="2:15" outlineLevel="1" x14ac:dyDescent="0.25">
      <c r="B8901" s="65">
        <v>8892</v>
      </c>
      <c r="C8901" s="60">
        <v>1</v>
      </c>
      <c r="D8901" s="61">
        <v>0</v>
      </c>
      <c r="E8901" s="61">
        <v>1</v>
      </c>
      <c r="F8901" s="61">
        <v>1</v>
      </c>
      <c r="G8901" s="61">
        <v>0</v>
      </c>
      <c r="H8901" s="61">
        <v>1</v>
      </c>
      <c r="I8901" s="62">
        <v>97893.12357616378</v>
      </c>
      <c r="J8901" s="63">
        <v>6.928065521600856</v>
      </c>
      <c r="K8901" s="63">
        <v>5.2876372429315772</v>
      </c>
      <c r="L8901" s="63">
        <v>6.6481305021910089</v>
      </c>
      <c r="M8901" s="63">
        <v>7.7000109728805626</v>
      </c>
      <c r="N8901" s="63">
        <v>6.6654849932472491</v>
      </c>
      <c r="O8901" s="71">
        <v>6.8240482758797523</v>
      </c>
    </row>
    <row r="8902" spans="2:15" outlineLevel="1" x14ac:dyDescent="0.25">
      <c r="B8902" s="65">
        <v>8893</v>
      </c>
      <c r="C8902" s="60">
        <v>1</v>
      </c>
      <c r="D8902" s="61">
        <v>0</v>
      </c>
      <c r="E8902" s="61">
        <v>1</v>
      </c>
      <c r="F8902" s="61">
        <v>1</v>
      </c>
      <c r="G8902" s="61">
        <v>1</v>
      </c>
      <c r="H8902" s="61">
        <v>0</v>
      </c>
      <c r="I8902" s="62">
        <v>76373.938580011512</v>
      </c>
      <c r="J8902" s="63">
        <v>6.0355316985101499</v>
      </c>
      <c r="K8902" s="63">
        <v>4.9848377340827783</v>
      </c>
      <c r="L8902" s="63">
        <v>6.8902426357961737</v>
      </c>
      <c r="M8902" s="63">
        <v>7.9487098497412196</v>
      </c>
      <c r="N8902" s="63">
        <v>7.3370258135178705</v>
      </c>
      <c r="O8902" s="71">
        <v>6.4189399208456726</v>
      </c>
    </row>
    <row r="8903" spans="2:15" outlineLevel="1" x14ac:dyDescent="0.25">
      <c r="B8903" s="65">
        <v>8894</v>
      </c>
      <c r="C8903" s="60">
        <v>0</v>
      </c>
      <c r="D8903" s="61">
        <v>1</v>
      </c>
      <c r="E8903" s="61">
        <v>1</v>
      </c>
      <c r="F8903" s="61">
        <v>1</v>
      </c>
      <c r="G8903" s="61">
        <v>0</v>
      </c>
      <c r="H8903" s="61">
        <v>1</v>
      </c>
      <c r="I8903" s="62">
        <v>25031.441224988666</v>
      </c>
      <c r="J8903" s="63">
        <v>5.2537115912078978</v>
      </c>
      <c r="K8903" s="63">
        <v>5.3389814845974675</v>
      </c>
      <c r="L8903" s="63">
        <v>6.9806146968730278</v>
      </c>
      <c r="M8903" s="63">
        <v>6.9448671588394371</v>
      </c>
      <c r="N8903" s="63">
        <v>6.2964744003683739</v>
      </c>
      <c r="O8903" s="71">
        <v>6.4999728469698157</v>
      </c>
    </row>
    <row r="8904" spans="2:15" outlineLevel="1" x14ac:dyDescent="0.25">
      <c r="B8904" s="65">
        <v>8895</v>
      </c>
      <c r="C8904" s="60">
        <v>1</v>
      </c>
      <c r="D8904" s="61">
        <v>0</v>
      </c>
      <c r="E8904" s="61">
        <v>1</v>
      </c>
      <c r="F8904" s="61">
        <v>1</v>
      </c>
      <c r="G8904" s="61">
        <v>1</v>
      </c>
      <c r="H8904" s="61">
        <v>0</v>
      </c>
      <c r="I8904" s="62">
        <v>27784.387383402034</v>
      </c>
      <c r="J8904" s="63">
        <v>5.7392950575196364</v>
      </c>
      <c r="K8904" s="63">
        <v>5.4211634921702938</v>
      </c>
      <c r="L8904" s="63">
        <v>6.2993329881740623</v>
      </c>
      <c r="M8904" s="63">
        <v>6.2541540033285896</v>
      </c>
      <c r="N8904" s="63">
        <v>7.4624997206732591</v>
      </c>
      <c r="O8904" s="71">
        <v>7.0659565005030593</v>
      </c>
    </row>
    <row r="8905" spans="2:15" outlineLevel="1" x14ac:dyDescent="0.25">
      <c r="B8905" s="65">
        <v>8896</v>
      </c>
      <c r="C8905" s="60">
        <v>1</v>
      </c>
      <c r="D8905" s="61">
        <v>0</v>
      </c>
      <c r="E8905" s="61">
        <v>1</v>
      </c>
      <c r="F8905" s="61">
        <v>1</v>
      </c>
      <c r="G8905" s="61">
        <v>0</v>
      </c>
      <c r="H8905" s="61">
        <v>1</v>
      </c>
      <c r="I8905" s="62">
        <v>95787.909159535047</v>
      </c>
      <c r="J8905" s="63">
        <v>6.3377588324080776</v>
      </c>
      <c r="K8905" s="63">
        <v>5.7257585555418506</v>
      </c>
      <c r="L8905" s="63">
        <v>7.1600629120029948</v>
      </c>
      <c r="M8905" s="63">
        <v>6.9126027052965808</v>
      </c>
      <c r="N8905" s="63">
        <v>6.176912266888885</v>
      </c>
      <c r="O8905" s="71">
        <v>7.3104724632287565</v>
      </c>
    </row>
    <row r="8906" spans="2:15" outlineLevel="1" x14ac:dyDescent="0.25">
      <c r="B8906" s="65">
        <v>8897</v>
      </c>
      <c r="C8906" s="60">
        <v>0</v>
      </c>
      <c r="D8906" s="61">
        <v>1</v>
      </c>
      <c r="E8906" s="61">
        <v>1</v>
      </c>
      <c r="F8906" s="61">
        <v>1</v>
      </c>
      <c r="G8906" s="61">
        <v>1</v>
      </c>
      <c r="H8906" s="61">
        <v>0</v>
      </c>
      <c r="I8906" s="62">
        <v>95394.811259015813</v>
      </c>
      <c r="J8906" s="63">
        <v>5.4354712349453367</v>
      </c>
      <c r="K8906" s="63">
        <v>6.2985460462906397</v>
      </c>
      <c r="L8906" s="63">
        <v>7.4955711007186574</v>
      </c>
      <c r="M8906" s="63">
        <v>6.286265418052368</v>
      </c>
      <c r="N8906" s="63">
        <v>7.441982168000072</v>
      </c>
      <c r="O8906" s="71">
        <v>6.6432995185422712</v>
      </c>
    </row>
    <row r="8907" spans="2:15" outlineLevel="1" x14ac:dyDescent="0.25">
      <c r="B8907" s="65">
        <v>8898</v>
      </c>
      <c r="C8907" s="60">
        <v>1</v>
      </c>
      <c r="D8907" s="61">
        <v>0</v>
      </c>
      <c r="E8907" s="61">
        <v>1</v>
      </c>
      <c r="F8907" s="61">
        <v>1</v>
      </c>
      <c r="G8907" s="61">
        <v>0</v>
      </c>
      <c r="H8907" s="61">
        <v>1</v>
      </c>
      <c r="I8907" s="62">
        <v>77798.759960544179</v>
      </c>
      <c r="J8907" s="63">
        <v>6.0353939105628358</v>
      </c>
      <c r="K8907" s="63">
        <v>5.1294661829443156</v>
      </c>
      <c r="L8907" s="63">
        <v>6.4650784126988077</v>
      </c>
      <c r="M8907" s="63">
        <v>8.7737668817081627</v>
      </c>
      <c r="N8907" s="63">
        <v>6.3594352191877794</v>
      </c>
      <c r="O8907" s="71">
        <v>7.1988746092542106</v>
      </c>
    </row>
    <row r="8908" spans="2:15" outlineLevel="1" x14ac:dyDescent="0.25">
      <c r="B8908" s="65">
        <v>8899</v>
      </c>
      <c r="C8908" s="60">
        <v>1</v>
      </c>
      <c r="D8908" s="61">
        <v>0</v>
      </c>
      <c r="E8908" s="61">
        <v>1</v>
      </c>
      <c r="F8908" s="61">
        <v>1</v>
      </c>
      <c r="G8908" s="61">
        <v>0</v>
      </c>
      <c r="H8908" s="61">
        <v>1</v>
      </c>
      <c r="I8908" s="62">
        <v>25813.301714086003</v>
      </c>
      <c r="J8908" s="63">
        <v>6.2539603913591879</v>
      </c>
      <c r="K8908" s="63">
        <v>5.1370137756565457</v>
      </c>
      <c r="L8908" s="63">
        <v>6.6063353581736264</v>
      </c>
      <c r="M8908" s="63">
        <v>6.110181616732774</v>
      </c>
      <c r="N8908" s="63">
        <v>6.4996942595243619</v>
      </c>
      <c r="O8908" s="71">
        <v>6.987399739300769</v>
      </c>
    </row>
    <row r="8909" spans="2:15" outlineLevel="1" x14ac:dyDescent="0.25">
      <c r="B8909" s="65">
        <v>8900</v>
      </c>
      <c r="C8909" s="60">
        <v>1</v>
      </c>
      <c r="D8909" s="61">
        <v>0</v>
      </c>
      <c r="E8909" s="61">
        <v>1</v>
      </c>
      <c r="F8909" s="61">
        <v>1</v>
      </c>
      <c r="G8909" s="61">
        <v>0</v>
      </c>
      <c r="H8909" s="61">
        <v>1</v>
      </c>
      <c r="I8909" s="62">
        <v>95839.215640068054</v>
      </c>
      <c r="J8909" s="63">
        <v>5.8723436658519317</v>
      </c>
      <c r="K8909" s="63">
        <v>5.7204255676701603</v>
      </c>
      <c r="L8909" s="63">
        <v>8.2915302181284574</v>
      </c>
      <c r="M8909" s="63">
        <v>6.2762815588477796</v>
      </c>
      <c r="N8909" s="63">
        <v>6.7730940945774334</v>
      </c>
      <c r="O8909" s="71">
        <v>7.3777536239000874</v>
      </c>
    </row>
    <row r="8910" spans="2:15" outlineLevel="1" x14ac:dyDescent="0.25">
      <c r="B8910" s="65">
        <v>8901</v>
      </c>
      <c r="C8910" s="60">
        <v>0</v>
      </c>
      <c r="D8910" s="61">
        <v>1</v>
      </c>
      <c r="E8910" s="61">
        <v>1</v>
      </c>
      <c r="F8910" s="61">
        <v>1</v>
      </c>
      <c r="G8910" s="61">
        <v>1</v>
      </c>
      <c r="H8910" s="61">
        <v>0</v>
      </c>
      <c r="I8910" s="62">
        <v>63220.729897871905</v>
      </c>
      <c r="J8910" s="63">
        <v>5.5876853596848441</v>
      </c>
      <c r="K8910" s="63">
        <v>6.108399209839753</v>
      </c>
      <c r="L8910" s="63">
        <v>7.6370534613320542</v>
      </c>
      <c r="M8910" s="63">
        <v>6.4350664552386512</v>
      </c>
      <c r="N8910" s="63">
        <v>6.5575256462395837</v>
      </c>
      <c r="O8910" s="71">
        <v>6.4298245617043648</v>
      </c>
    </row>
    <row r="8911" spans="2:15" outlineLevel="1" x14ac:dyDescent="0.25">
      <c r="B8911" s="65">
        <v>8902</v>
      </c>
      <c r="C8911" s="60">
        <v>1</v>
      </c>
      <c r="D8911" s="61">
        <v>0</v>
      </c>
      <c r="E8911" s="61">
        <v>1</v>
      </c>
      <c r="F8911" s="61">
        <v>1</v>
      </c>
      <c r="G8911" s="61">
        <v>0</v>
      </c>
      <c r="H8911" s="61">
        <v>1</v>
      </c>
      <c r="I8911" s="62">
        <v>100102.89326969102</v>
      </c>
      <c r="J8911" s="63">
        <v>6.7229065031366853</v>
      </c>
      <c r="K8911" s="63">
        <v>4.9256843277691189</v>
      </c>
      <c r="L8911" s="63">
        <v>8.114470633446123</v>
      </c>
      <c r="M8911" s="63">
        <v>8.3152866908535898</v>
      </c>
      <c r="N8911" s="63">
        <v>6.5550766279805082</v>
      </c>
      <c r="O8911" s="71">
        <v>6.9711524844522312</v>
      </c>
    </row>
    <row r="8912" spans="2:15" outlineLevel="1" x14ac:dyDescent="0.25">
      <c r="B8912" s="65">
        <v>8903</v>
      </c>
      <c r="C8912" s="60">
        <v>0</v>
      </c>
      <c r="D8912" s="61">
        <v>1</v>
      </c>
      <c r="E8912" s="61">
        <v>1</v>
      </c>
      <c r="F8912" s="61">
        <v>1</v>
      </c>
      <c r="G8912" s="61">
        <v>0</v>
      </c>
      <c r="H8912" s="61">
        <v>1</v>
      </c>
      <c r="I8912" s="62">
        <v>77804.145339668292</v>
      </c>
      <c r="J8912" s="63">
        <v>6.1489079838479217</v>
      </c>
      <c r="K8912" s="63">
        <v>6.1964977826975165</v>
      </c>
      <c r="L8912" s="63">
        <v>6.5586582002027711</v>
      </c>
      <c r="M8912" s="63">
        <v>7.4588736409612029</v>
      </c>
      <c r="N8912" s="63">
        <v>6.6410365261707289</v>
      </c>
      <c r="O8912" s="71">
        <v>6.9439348963349428</v>
      </c>
    </row>
    <row r="8913" spans="2:15" outlineLevel="1" x14ac:dyDescent="0.25">
      <c r="B8913" s="65">
        <v>8904</v>
      </c>
      <c r="C8913" s="60">
        <v>1</v>
      </c>
      <c r="D8913" s="61">
        <v>0</v>
      </c>
      <c r="E8913" s="61">
        <v>1</v>
      </c>
      <c r="F8913" s="61">
        <v>1</v>
      </c>
      <c r="G8913" s="61">
        <v>1</v>
      </c>
      <c r="H8913" s="61">
        <v>0</v>
      </c>
      <c r="I8913" s="62">
        <v>99552.086025358207</v>
      </c>
      <c r="J8913" s="63">
        <v>5.5828349494495519</v>
      </c>
      <c r="K8913" s="63">
        <v>5.2076684234587063</v>
      </c>
      <c r="L8913" s="63">
        <v>7.8912725404410651</v>
      </c>
      <c r="M8913" s="63">
        <v>8.2129275819894794</v>
      </c>
      <c r="N8913" s="63">
        <v>7.32931001315937</v>
      </c>
      <c r="O8913" s="71">
        <v>7.1945696758275925</v>
      </c>
    </row>
    <row r="8914" spans="2:15" outlineLevel="1" x14ac:dyDescent="0.25">
      <c r="B8914" s="65">
        <v>8905</v>
      </c>
      <c r="C8914" s="60">
        <v>1</v>
      </c>
      <c r="D8914" s="61">
        <v>0</v>
      </c>
      <c r="E8914" s="61">
        <v>1</v>
      </c>
      <c r="F8914" s="61">
        <v>1</v>
      </c>
      <c r="G8914" s="61">
        <v>1</v>
      </c>
      <c r="H8914" s="61">
        <v>0</v>
      </c>
      <c r="I8914" s="62">
        <v>97240.141505912005</v>
      </c>
      <c r="J8914" s="63">
        <v>5.7960468326585293</v>
      </c>
      <c r="K8914" s="63">
        <v>5.7948432831035248</v>
      </c>
      <c r="L8914" s="63">
        <v>7.8061942402554756</v>
      </c>
      <c r="M8914" s="63">
        <v>7.2753310190642289</v>
      </c>
      <c r="N8914" s="63">
        <v>6.9768995282409829</v>
      </c>
      <c r="O8914" s="71">
        <v>6.7415713394815082</v>
      </c>
    </row>
    <row r="8915" spans="2:15" outlineLevel="1" x14ac:dyDescent="0.25">
      <c r="B8915" s="65">
        <v>8906</v>
      </c>
      <c r="C8915" s="60">
        <v>0</v>
      </c>
      <c r="D8915" s="61">
        <v>1</v>
      </c>
      <c r="E8915" s="61">
        <v>1</v>
      </c>
      <c r="F8915" s="61">
        <v>1</v>
      </c>
      <c r="G8915" s="61">
        <v>0</v>
      </c>
      <c r="H8915" s="61">
        <v>1</v>
      </c>
      <c r="I8915" s="62">
        <v>29953.591694980147</v>
      </c>
      <c r="J8915" s="63">
        <v>5.5739252465909637</v>
      </c>
      <c r="K8915" s="63">
        <v>5.9339968105093783</v>
      </c>
      <c r="L8915" s="63">
        <v>6.3562038600271098</v>
      </c>
      <c r="M8915" s="63">
        <v>7.670416007056069</v>
      </c>
      <c r="N8915" s="63">
        <v>6.4657408219808321</v>
      </c>
      <c r="O8915" s="71">
        <v>6.7796984254974699</v>
      </c>
    </row>
    <row r="8916" spans="2:15" outlineLevel="1" x14ac:dyDescent="0.25">
      <c r="B8916" s="65">
        <v>8907</v>
      </c>
      <c r="C8916" s="60">
        <v>1</v>
      </c>
      <c r="D8916" s="61">
        <v>0</v>
      </c>
      <c r="E8916" s="61">
        <v>1</v>
      </c>
      <c r="F8916" s="61">
        <v>1</v>
      </c>
      <c r="G8916" s="61">
        <v>0</v>
      </c>
      <c r="H8916" s="61">
        <v>1</v>
      </c>
      <c r="I8916" s="62">
        <v>74233.36075764586</v>
      </c>
      <c r="J8916" s="63">
        <v>5.9764876310426063</v>
      </c>
      <c r="K8916" s="63">
        <v>5.2230630009890984</v>
      </c>
      <c r="L8916" s="63">
        <v>6.7284499832560378</v>
      </c>
      <c r="M8916" s="63">
        <v>6.9186924681513435</v>
      </c>
      <c r="N8916" s="63">
        <v>6.5213092210190915</v>
      </c>
      <c r="O8916" s="71">
        <v>7.639378667149618</v>
      </c>
    </row>
    <row r="8917" spans="2:15" outlineLevel="1" x14ac:dyDescent="0.25">
      <c r="B8917" s="65">
        <v>8908</v>
      </c>
      <c r="C8917" s="60">
        <v>1</v>
      </c>
      <c r="D8917" s="61">
        <v>0</v>
      </c>
      <c r="E8917" s="61">
        <v>1</v>
      </c>
      <c r="F8917" s="61">
        <v>1</v>
      </c>
      <c r="G8917" s="61">
        <v>0</v>
      </c>
      <c r="H8917" s="61">
        <v>1</v>
      </c>
      <c r="I8917" s="62">
        <v>25686.076957021069</v>
      </c>
      <c r="J8917" s="63">
        <v>6.1380378516180389</v>
      </c>
      <c r="K8917" s="63">
        <v>4.4126935199644786</v>
      </c>
      <c r="L8917" s="63">
        <v>6.5925103644103853</v>
      </c>
      <c r="M8917" s="63">
        <v>7.1470174681013816</v>
      </c>
      <c r="N8917" s="63">
        <v>6.4096680915999285</v>
      </c>
      <c r="O8917" s="71">
        <v>6.8006928647279814</v>
      </c>
    </row>
    <row r="8918" spans="2:15" outlineLevel="1" x14ac:dyDescent="0.25">
      <c r="B8918" s="65">
        <v>8909</v>
      </c>
      <c r="C8918" s="60">
        <v>0</v>
      </c>
      <c r="D8918" s="61">
        <v>1</v>
      </c>
      <c r="E8918" s="61">
        <v>1</v>
      </c>
      <c r="F8918" s="61">
        <v>1</v>
      </c>
      <c r="G8918" s="61">
        <v>1</v>
      </c>
      <c r="H8918" s="61">
        <v>0</v>
      </c>
      <c r="I8918" s="62">
        <v>64448.460848022296</v>
      </c>
      <c r="J8918" s="63">
        <v>5.5518639213890069</v>
      </c>
      <c r="K8918" s="63">
        <v>6.2656992388061408</v>
      </c>
      <c r="L8918" s="63">
        <v>7.4572316668840184</v>
      </c>
      <c r="M8918" s="63">
        <v>6.48602370878538</v>
      </c>
      <c r="N8918" s="63">
        <v>6.7220720622152488</v>
      </c>
      <c r="O8918" s="71">
        <v>6.6911290033625237</v>
      </c>
    </row>
    <row r="8919" spans="2:15" outlineLevel="1" x14ac:dyDescent="0.25">
      <c r="B8919" s="65">
        <v>8910</v>
      </c>
      <c r="C8919" s="60">
        <v>1</v>
      </c>
      <c r="D8919" s="61">
        <v>0</v>
      </c>
      <c r="E8919" s="61">
        <v>1</v>
      </c>
      <c r="F8919" s="61">
        <v>1</v>
      </c>
      <c r="G8919" s="61">
        <v>1</v>
      </c>
      <c r="H8919" s="61">
        <v>0</v>
      </c>
      <c r="I8919" s="62">
        <v>96151.403041913902</v>
      </c>
      <c r="J8919" s="63">
        <v>6.1013765182594959</v>
      </c>
      <c r="K8919" s="63">
        <v>5.3326244513120526</v>
      </c>
      <c r="L8919" s="63">
        <v>7.0469736613919709</v>
      </c>
      <c r="M8919" s="63">
        <v>8.0300289859560152</v>
      </c>
      <c r="N8919" s="63">
        <v>6.543134293689211</v>
      </c>
      <c r="O8919" s="71">
        <v>6.4566631035271023</v>
      </c>
    </row>
    <row r="8920" spans="2:15" outlineLevel="1" x14ac:dyDescent="0.25">
      <c r="B8920" s="65">
        <v>8911</v>
      </c>
      <c r="C8920" s="60">
        <v>1</v>
      </c>
      <c r="D8920" s="61">
        <v>0</v>
      </c>
      <c r="E8920" s="61">
        <v>1</v>
      </c>
      <c r="F8920" s="61">
        <v>1</v>
      </c>
      <c r="G8920" s="61">
        <v>1</v>
      </c>
      <c r="H8920" s="61">
        <v>0</v>
      </c>
      <c r="I8920" s="62">
        <v>62834.743871190396</v>
      </c>
      <c r="J8920" s="63">
        <v>5.870766649063734</v>
      </c>
      <c r="K8920" s="63">
        <v>5.1858440559187162</v>
      </c>
      <c r="L8920" s="63">
        <v>7.6566788777423662</v>
      </c>
      <c r="M8920" s="63">
        <v>6.0834066304836769</v>
      </c>
      <c r="N8920" s="63">
        <v>7.2605923710235478</v>
      </c>
      <c r="O8920" s="71">
        <v>6.8220735720261665</v>
      </c>
    </row>
    <row r="8921" spans="2:15" outlineLevel="1" x14ac:dyDescent="0.25">
      <c r="B8921" s="65">
        <v>8912</v>
      </c>
      <c r="C8921" s="60">
        <v>1</v>
      </c>
      <c r="D8921" s="61">
        <v>0</v>
      </c>
      <c r="E8921" s="61">
        <v>1</v>
      </c>
      <c r="F8921" s="61">
        <v>1</v>
      </c>
      <c r="G8921" s="61">
        <v>1</v>
      </c>
      <c r="H8921" s="61">
        <v>0</v>
      </c>
      <c r="I8921" s="62">
        <v>105805.42668020508</v>
      </c>
      <c r="J8921" s="63">
        <v>6.6779937392233499</v>
      </c>
      <c r="K8921" s="63">
        <v>6.4065768657108402</v>
      </c>
      <c r="L8921" s="63">
        <v>6.3424872867302016</v>
      </c>
      <c r="M8921" s="63">
        <v>8.7928916484007882</v>
      </c>
      <c r="N8921" s="63">
        <v>7.4554425551965124</v>
      </c>
      <c r="O8921" s="71">
        <v>7.0808758302244463</v>
      </c>
    </row>
    <row r="8922" spans="2:15" outlineLevel="1" x14ac:dyDescent="0.25">
      <c r="B8922" s="65">
        <v>8913</v>
      </c>
      <c r="C8922" s="60">
        <v>1</v>
      </c>
      <c r="D8922" s="61">
        <v>0</v>
      </c>
      <c r="E8922" s="61">
        <v>1</v>
      </c>
      <c r="F8922" s="61">
        <v>1</v>
      </c>
      <c r="G8922" s="61">
        <v>0</v>
      </c>
      <c r="H8922" s="61">
        <v>1</v>
      </c>
      <c r="I8922" s="62">
        <v>96761.512260923264</v>
      </c>
      <c r="J8922" s="63">
        <v>6.3906987725078537</v>
      </c>
      <c r="K8922" s="63">
        <v>5.2061820750666161</v>
      </c>
      <c r="L8922" s="63">
        <v>7.5914738892431455</v>
      </c>
      <c r="M8922" s="63">
        <v>7.5217288109248273</v>
      </c>
      <c r="N8922" s="63">
        <v>6.5229203192207059</v>
      </c>
      <c r="O8922" s="71">
        <v>6.9050627038225061</v>
      </c>
    </row>
    <row r="8923" spans="2:15" outlineLevel="1" x14ac:dyDescent="0.25">
      <c r="B8923" s="65">
        <v>8914</v>
      </c>
      <c r="C8923" s="60">
        <v>1</v>
      </c>
      <c r="D8923" s="61">
        <v>0</v>
      </c>
      <c r="E8923" s="61">
        <v>1</v>
      </c>
      <c r="F8923" s="61">
        <v>1</v>
      </c>
      <c r="G8923" s="61">
        <v>0</v>
      </c>
      <c r="H8923" s="61">
        <v>1</v>
      </c>
      <c r="I8923" s="62">
        <v>97023.988606750267</v>
      </c>
      <c r="J8923" s="63">
        <v>6.4168597083363856</v>
      </c>
      <c r="K8923" s="63">
        <v>4.3633003678799103</v>
      </c>
      <c r="L8923" s="63">
        <v>7.6326339535580443</v>
      </c>
      <c r="M8923" s="63">
        <v>8.1078381047737906</v>
      </c>
      <c r="N8923" s="63">
        <v>6.5837821270345964</v>
      </c>
      <c r="O8923" s="71">
        <v>7.2900033158842446</v>
      </c>
    </row>
    <row r="8924" spans="2:15" outlineLevel="1" x14ac:dyDescent="0.25">
      <c r="B8924" s="65">
        <v>8915</v>
      </c>
      <c r="C8924" s="60">
        <v>1</v>
      </c>
      <c r="D8924" s="61">
        <v>0</v>
      </c>
      <c r="E8924" s="61">
        <v>1</v>
      </c>
      <c r="F8924" s="61">
        <v>1</v>
      </c>
      <c r="G8924" s="61">
        <v>0</v>
      </c>
      <c r="H8924" s="61">
        <v>1</v>
      </c>
      <c r="I8924" s="62">
        <v>78717.574263315386</v>
      </c>
      <c r="J8924" s="63">
        <v>5.7764996927232923</v>
      </c>
      <c r="K8924" s="63">
        <v>5.7146654661547247</v>
      </c>
      <c r="L8924" s="63">
        <v>6.7566228964507236</v>
      </c>
      <c r="M8924" s="63">
        <v>8.9175621493561561</v>
      </c>
      <c r="N8924" s="63">
        <v>6.1071600371795842</v>
      </c>
      <c r="O8924" s="71">
        <v>7.0529887352919811</v>
      </c>
    </row>
    <row r="8925" spans="2:15" outlineLevel="1" x14ac:dyDescent="0.25">
      <c r="B8925" s="65">
        <v>8916</v>
      </c>
      <c r="C8925" s="60">
        <v>0</v>
      </c>
      <c r="D8925" s="61">
        <v>1</v>
      </c>
      <c r="E8925" s="61">
        <v>1</v>
      </c>
      <c r="F8925" s="61">
        <v>1</v>
      </c>
      <c r="G8925" s="61">
        <v>1</v>
      </c>
      <c r="H8925" s="61">
        <v>0</v>
      </c>
      <c r="I8925" s="62">
        <v>63375.161035098499</v>
      </c>
      <c r="J8925" s="63">
        <v>5.3814847426641803</v>
      </c>
      <c r="K8925" s="63">
        <v>5.8880603633161863</v>
      </c>
      <c r="L8925" s="63">
        <v>7.2747652580218372</v>
      </c>
      <c r="M8925" s="63">
        <v>6.5088075206073066</v>
      </c>
      <c r="N8925" s="63">
        <v>6.9100651261542154</v>
      </c>
      <c r="O8925" s="71">
        <v>6.8130698472918763</v>
      </c>
    </row>
    <row r="8926" spans="2:15" outlineLevel="1" x14ac:dyDescent="0.25">
      <c r="B8926" s="65">
        <v>8917</v>
      </c>
      <c r="C8926" s="60">
        <v>0</v>
      </c>
      <c r="D8926" s="61">
        <v>1</v>
      </c>
      <c r="E8926" s="61">
        <v>1</v>
      </c>
      <c r="F8926" s="61">
        <v>1</v>
      </c>
      <c r="G8926" s="61">
        <v>0</v>
      </c>
      <c r="H8926" s="61">
        <v>1</v>
      </c>
      <c r="I8926" s="62">
        <v>62626.723593677278</v>
      </c>
      <c r="J8926" s="63">
        <v>5.8840271897897667</v>
      </c>
      <c r="K8926" s="63">
        <v>6.4552556436984503</v>
      </c>
      <c r="L8926" s="63">
        <v>6.6920751712100586</v>
      </c>
      <c r="M8926" s="63">
        <v>6.0414598141968332</v>
      </c>
      <c r="N8926" s="63">
        <v>6.483333592523068</v>
      </c>
      <c r="O8926" s="71">
        <v>6.5181942138085702</v>
      </c>
    </row>
    <row r="8927" spans="2:15" outlineLevel="1" x14ac:dyDescent="0.25">
      <c r="B8927" s="65">
        <v>8918</v>
      </c>
      <c r="C8927" s="60">
        <v>1</v>
      </c>
      <c r="D8927" s="61">
        <v>0</v>
      </c>
      <c r="E8927" s="61">
        <v>1</v>
      </c>
      <c r="F8927" s="61">
        <v>1</v>
      </c>
      <c r="G8927" s="61">
        <v>1</v>
      </c>
      <c r="H8927" s="61">
        <v>0</v>
      </c>
      <c r="I8927" s="62">
        <v>77903.683077724665</v>
      </c>
      <c r="J8927" s="63">
        <v>5.6410269357700766</v>
      </c>
      <c r="K8927" s="63">
        <v>4.8474190241909341</v>
      </c>
      <c r="L8927" s="63">
        <v>6.9375104965164027</v>
      </c>
      <c r="M8927" s="63">
        <v>8.2633476846106824</v>
      </c>
      <c r="N8927" s="63">
        <v>7.4085129516110104</v>
      </c>
      <c r="O8927" s="71">
        <v>7.3185929645115131</v>
      </c>
    </row>
    <row r="8928" spans="2:15" outlineLevel="1" x14ac:dyDescent="0.25">
      <c r="B8928" s="65">
        <v>8919</v>
      </c>
      <c r="C8928" s="60">
        <v>1</v>
      </c>
      <c r="D8928" s="61">
        <v>0</v>
      </c>
      <c r="E8928" s="61">
        <v>1</v>
      </c>
      <c r="F8928" s="61">
        <v>1</v>
      </c>
      <c r="G8928" s="61">
        <v>0</v>
      </c>
      <c r="H8928" s="61">
        <v>1</v>
      </c>
      <c r="I8928" s="62">
        <v>93706.766402263296</v>
      </c>
      <c r="J8928" s="63">
        <v>6.2798787119764841</v>
      </c>
      <c r="K8928" s="63">
        <v>4.1770829710356692</v>
      </c>
      <c r="L8928" s="63">
        <v>7.6686805776605889</v>
      </c>
      <c r="M8928" s="63">
        <v>7.5287697392397348</v>
      </c>
      <c r="N8928" s="63">
        <v>6.5776611108236196</v>
      </c>
      <c r="O8928" s="71">
        <v>6.9419615552585814</v>
      </c>
    </row>
    <row r="8929" spans="2:15" outlineLevel="1" x14ac:dyDescent="0.25">
      <c r="B8929" s="65">
        <v>8920</v>
      </c>
      <c r="C8929" s="60">
        <v>1</v>
      </c>
      <c r="D8929" s="61">
        <v>0</v>
      </c>
      <c r="E8929" s="61">
        <v>1</v>
      </c>
      <c r="F8929" s="61">
        <v>1</v>
      </c>
      <c r="G8929" s="61">
        <v>1</v>
      </c>
      <c r="H8929" s="61">
        <v>0</v>
      </c>
      <c r="I8929" s="62">
        <v>77963.270124112285</v>
      </c>
      <c r="J8929" s="63">
        <v>6.1274712767351804</v>
      </c>
      <c r="K8929" s="63">
        <v>5.0085851414873321</v>
      </c>
      <c r="L8929" s="63">
        <v>6.323125204492877</v>
      </c>
      <c r="M8929" s="63">
        <v>8.6113433354273674</v>
      </c>
      <c r="N8929" s="63">
        <v>7.0786884531155998</v>
      </c>
      <c r="O8929" s="71">
        <v>6.7898109680825653</v>
      </c>
    </row>
    <row r="8930" spans="2:15" outlineLevel="1" x14ac:dyDescent="0.25">
      <c r="B8930" s="65">
        <v>8921</v>
      </c>
      <c r="C8930" s="60">
        <v>0</v>
      </c>
      <c r="D8930" s="61">
        <v>1</v>
      </c>
      <c r="E8930" s="61">
        <v>1</v>
      </c>
      <c r="F8930" s="61">
        <v>1</v>
      </c>
      <c r="G8930" s="61">
        <v>1</v>
      </c>
      <c r="H8930" s="61">
        <v>0</v>
      </c>
      <c r="I8930" s="62">
        <v>98552.839997921779</v>
      </c>
      <c r="J8930" s="63">
        <v>5.3602607642138267</v>
      </c>
      <c r="K8930" s="63">
        <v>5.6335705370981497</v>
      </c>
      <c r="L8930" s="63">
        <v>7.6054782856462415</v>
      </c>
      <c r="M8930" s="63">
        <v>8.0696533110352995</v>
      </c>
      <c r="N8930" s="63">
        <v>7.1730623779935563</v>
      </c>
      <c r="O8930" s="71">
        <v>6.9814657618750582</v>
      </c>
    </row>
    <row r="8931" spans="2:15" outlineLevel="1" x14ac:dyDescent="0.25">
      <c r="B8931" s="65">
        <v>8922</v>
      </c>
      <c r="C8931" s="60">
        <v>0</v>
      </c>
      <c r="D8931" s="61">
        <v>1</v>
      </c>
      <c r="E8931" s="61">
        <v>1</v>
      </c>
      <c r="F8931" s="61">
        <v>1</v>
      </c>
      <c r="G8931" s="61">
        <v>1</v>
      </c>
      <c r="H8931" s="61">
        <v>0</v>
      </c>
      <c r="I8931" s="62">
        <v>28103.954214246187</v>
      </c>
      <c r="J8931" s="63">
        <v>5.3099742086262722</v>
      </c>
      <c r="K8931" s="63">
        <v>5.4697581608504171</v>
      </c>
      <c r="L8931" s="63">
        <v>7.0343679373893728</v>
      </c>
      <c r="M8931" s="63">
        <v>6.7221901529104455</v>
      </c>
      <c r="N8931" s="63">
        <v>7.4235884587907446</v>
      </c>
      <c r="O8931" s="71">
        <v>6.6311020213233771</v>
      </c>
    </row>
    <row r="8932" spans="2:15" outlineLevel="1" x14ac:dyDescent="0.25">
      <c r="B8932" s="65">
        <v>8923</v>
      </c>
      <c r="C8932" s="60">
        <v>0</v>
      </c>
      <c r="D8932" s="61">
        <v>1</v>
      </c>
      <c r="E8932" s="61">
        <v>1</v>
      </c>
      <c r="F8932" s="61">
        <v>1</v>
      </c>
      <c r="G8932" s="61">
        <v>0</v>
      </c>
      <c r="H8932" s="61">
        <v>1</v>
      </c>
      <c r="I8932" s="62">
        <v>77046.364375317353</v>
      </c>
      <c r="J8932" s="63">
        <v>5.4069174657127803</v>
      </c>
      <c r="K8932" s="63">
        <v>5.7560567320474876</v>
      </c>
      <c r="L8932" s="63">
        <v>7.2013825834763558</v>
      </c>
      <c r="M8932" s="63">
        <v>7.5737876930366923</v>
      </c>
      <c r="N8932" s="63">
        <v>7.0100169612511243</v>
      </c>
      <c r="O8932" s="71">
        <v>7.1751728311323779</v>
      </c>
    </row>
    <row r="8933" spans="2:15" outlineLevel="1" x14ac:dyDescent="0.25">
      <c r="B8933" s="65">
        <v>8924</v>
      </c>
      <c r="C8933" s="60">
        <v>1</v>
      </c>
      <c r="D8933" s="61">
        <v>0</v>
      </c>
      <c r="E8933" s="61">
        <v>1</v>
      </c>
      <c r="F8933" s="61">
        <v>1</v>
      </c>
      <c r="G8933" s="61">
        <v>1</v>
      </c>
      <c r="H8933" s="61">
        <v>0</v>
      </c>
      <c r="I8933" s="62">
        <v>100772.61231115054</v>
      </c>
      <c r="J8933" s="63">
        <v>6.2507202178479027</v>
      </c>
      <c r="K8933" s="63">
        <v>5.6961122013842056</v>
      </c>
      <c r="L8933" s="63">
        <v>7.775979161779067</v>
      </c>
      <c r="M8933" s="63">
        <v>7.7361843030627053</v>
      </c>
      <c r="N8933" s="63">
        <v>7.379090412067141</v>
      </c>
      <c r="O8933" s="71">
        <v>6.8634417911825736</v>
      </c>
    </row>
    <row r="8934" spans="2:15" outlineLevel="1" x14ac:dyDescent="0.25">
      <c r="B8934" s="65">
        <v>8925</v>
      </c>
      <c r="C8934" s="60">
        <v>1</v>
      </c>
      <c r="D8934" s="61">
        <v>0</v>
      </c>
      <c r="E8934" s="61">
        <v>1</v>
      </c>
      <c r="F8934" s="61">
        <v>1</v>
      </c>
      <c r="G8934" s="61">
        <v>1</v>
      </c>
      <c r="H8934" s="61">
        <v>0</v>
      </c>
      <c r="I8934" s="62">
        <v>26971.348309099107</v>
      </c>
      <c r="J8934" s="63">
        <v>5.9675492775015488</v>
      </c>
      <c r="K8934" s="63">
        <v>5.3200357135956597</v>
      </c>
      <c r="L8934" s="63">
        <v>6.7632415014455409</v>
      </c>
      <c r="M8934" s="63">
        <v>6.2440382836448078</v>
      </c>
      <c r="N8934" s="63">
        <v>7.0399608619450618</v>
      </c>
      <c r="O8934" s="71">
        <v>6.7266437675483006</v>
      </c>
    </row>
    <row r="8935" spans="2:15" outlineLevel="1" x14ac:dyDescent="0.25">
      <c r="B8935" s="65">
        <v>8926</v>
      </c>
      <c r="C8935" s="60">
        <v>1</v>
      </c>
      <c r="D8935" s="61">
        <v>0</v>
      </c>
      <c r="E8935" s="61">
        <v>1</v>
      </c>
      <c r="F8935" s="61">
        <v>1</v>
      </c>
      <c r="G8935" s="61">
        <v>1</v>
      </c>
      <c r="H8935" s="61">
        <v>0</v>
      </c>
      <c r="I8935" s="62">
        <v>94922.168599324345</v>
      </c>
      <c r="J8935" s="63">
        <v>5.8274588855957861</v>
      </c>
      <c r="K8935" s="63">
        <v>4.6985548073293462</v>
      </c>
      <c r="L8935" s="63">
        <v>7.5224894073410251</v>
      </c>
      <c r="M8935" s="63">
        <v>7.4134885686085958</v>
      </c>
      <c r="N8935" s="63">
        <v>7.1972195314001643</v>
      </c>
      <c r="O8935" s="71">
        <v>6.8980802142501565</v>
      </c>
    </row>
    <row r="8936" spans="2:15" outlineLevel="1" x14ac:dyDescent="0.25">
      <c r="B8936" s="65">
        <v>8927</v>
      </c>
      <c r="C8936" s="60">
        <v>1</v>
      </c>
      <c r="D8936" s="61">
        <v>0</v>
      </c>
      <c r="E8936" s="61">
        <v>1</v>
      </c>
      <c r="F8936" s="61">
        <v>1</v>
      </c>
      <c r="G8936" s="61">
        <v>0</v>
      </c>
      <c r="H8936" s="61">
        <v>1</v>
      </c>
      <c r="I8936" s="62">
        <v>26683.781298226531</v>
      </c>
      <c r="J8936" s="63">
        <v>5.8050083990043042</v>
      </c>
      <c r="K8936" s="63">
        <v>4.8149173628398678</v>
      </c>
      <c r="L8936" s="63">
        <v>6.9177020481459746</v>
      </c>
      <c r="M8936" s="63">
        <v>6.6759831905144695</v>
      </c>
      <c r="N8936" s="63">
        <v>6.8271707851171213</v>
      </c>
      <c r="O8936" s="71">
        <v>7.0818783856217831</v>
      </c>
    </row>
    <row r="8937" spans="2:15" outlineLevel="1" x14ac:dyDescent="0.25">
      <c r="B8937" s="65">
        <v>8928</v>
      </c>
      <c r="C8937" s="60">
        <v>0</v>
      </c>
      <c r="D8937" s="61">
        <v>1</v>
      </c>
      <c r="E8937" s="61">
        <v>1</v>
      </c>
      <c r="F8937" s="61">
        <v>1</v>
      </c>
      <c r="G8937" s="61">
        <v>0</v>
      </c>
      <c r="H8937" s="61">
        <v>1</v>
      </c>
      <c r="I8937" s="62">
        <v>29133.463216604723</v>
      </c>
      <c r="J8937" s="63">
        <v>5.6045652454922417</v>
      </c>
      <c r="K8937" s="63">
        <v>5.700798875165189</v>
      </c>
      <c r="L8937" s="63">
        <v>6.1560323343144017</v>
      </c>
      <c r="M8937" s="63">
        <v>8.0511197149732023</v>
      </c>
      <c r="N8937" s="63">
        <v>6.2405300358150022</v>
      </c>
      <c r="O8937" s="71">
        <v>6.5572697013004388</v>
      </c>
    </row>
    <row r="8938" spans="2:15" outlineLevel="1" x14ac:dyDescent="0.25">
      <c r="B8938" s="65">
        <v>8929</v>
      </c>
      <c r="C8938" s="60">
        <v>0</v>
      </c>
      <c r="D8938" s="61">
        <v>1</v>
      </c>
      <c r="E8938" s="61">
        <v>1</v>
      </c>
      <c r="F8938" s="61">
        <v>1</v>
      </c>
      <c r="G8938" s="61">
        <v>1</v>
      </c>
      <c r="H8938" s="61">
        <v>0</v>
      </c>
      <c r="I8938" s="62">
        <v>95576.488865993902</v>
      </c>
      <c r="J8938" s="63">
        <v>5.7608190261977459</v>
      </c>
      <c r="K8938" s="63">
        <v>6.1360158773458799</v>
      </c>
      <c r="L8938" s="63">
        <v>7.6338289603660856</v>
      </c>
      <c r="M8938" s="63">
        <v>6.5430400115300751</v>
      </c>
      <c r="N8938" s="63">
        <v>7.3989998523633851</v>
      </c>
      <c r="O8938" s="71">
        <v>6.1326055960687471</v>
      </c>
    </row>
    <row r="8939" spans="2:15" outlineLevel="1" x14ac:dyDescent="0.25">
      <c r="B8939" s="65">
        <v>8930</v>
      </c>
      <c r="C8939" s="60">
        <v>1</v>
      </c>
      <c r="D8939" s="61">
        <v>0</v>
      </c>
      <c r="E8939" s="61">
        <v>1</v>
      </c>
      <c r="F8939" s="61">
        <v>1</v>
      </c>
      <c r="G8939" s="61">
        <v>1</v>
      </c>
      <c r="H8939" s="61">
        <v>0</v>
      </c>
      <c r="I8939" s="62">
        <v>63075.67997760624</v>
      </c>
      <c r="J8939" s="63">
        <v>6.0903569792904371</v>
      </c>
      <c r="K8939" s="63">
        <v>5.5107048053049885</v>
      </c>
      <c r="L8939" s="63">
        <v>6.9523933490200465</v>
      </c>
      <c r="M8939" s="63">
        <v>6.5490318242971863</v>
      </c>
      <c r="N8939" s="63">
        <v>7.2158328717129807</v>
      </c>
      <c r="O8939" s="71">
        <v>6.0597337434788985</v>
      </c>
    </row>
    <row r="8940" spans="2:15" outlineLevel="1" x14ac:dyDescent="0.25">
      <c r="B8940" s="65">
        <v>8931</v>
      </c>
      <c r="C8940" s="60">
        <v>1</v>
      </c>
      <c r="D8940" s="61">
        <v>0</v>
      </c>
      <c r="E8940" s="61">
        <v>1</v>
      </c>
      <c r="F8940" s="61">
        <v>1</v>
      </c>
      <c r="G8940" s="61">
        <v>0</v>
      </c>
      <c r="H8940" s="61">
        <v>1</v>
      </c>
      <c r="I8940" s="62">
        <v>95797.313082588284</v>
      </c>
      <c r="J8940" s="63">
        <v>6.1477171427203459</v>
      </c>
      <c r="K8940" s="63">
        <v>4.937726830247354</v>
      </c>
      <c r="L8940" s="63">
        <v>7.3108408561294889</v>
      </c>
      <c r="M8940" s="63">
        <v>7.8912394330653175</v>
      </c>
      <c r="N8940" s="63">
        <v>6.3439812016949295</v>
      </c>
      <c r="O8940" s="71">
        <v>7.0432381112005844</v>
      </c>
    </row>
    <row r="8941" spans="2:15" outlineLevel="1" x14ac:dyDescent="0.25">
      <c r="B8941" s="65">
        <v>8932</v>
      </c>
      <c r="C8941" s="60">
        <v>1</v>
      </c>
      <c r="D8941" s="61">
        <v>0</v>
      </c>
      <c r="E8941" s="61">
        <v>1</v>
      </c>
      <c r="F8941" s="61">
        <v>1</v>
      </c>
      <c r="G8941" s="61">
        <v>1</v>
      </c>
      <c r="H8941" s="61">
        <v>0</v>
      </c>
      <c r="I8941" s="62">
        <v>76924.201093905896</v>
      </c>
      <c r="J8941" s="63">
        <v>5.9271557324266588</v>
      </c>
      <c r="K8941" s="63">
        <v>5.5357309035493385</v>
      </c>
      <c r="L8941" s="63">
        <v>6.3774158762850268</v>
      </c>
      <c r="M8941" s="63">
        <v>7.5243371963159893</v>
      </c>
      <c r="N8941" s="63">
        <v>7.4171746650344055</v>
      </c>
      <c r="O8941" s="71">
        <v>6.8709883684580104</v>
      </c>
    </row>
    <row r="8942" spans="2:15" outlineLevel="1" x14ac:dyDescent="0.25">
      <c r="B8942" s="65">
        <v>8933</v>
      </c>
      <c r="C8942" s="60">
        <v>0</v>
      </c>
      <c r="D8942" s="61">
        <v>1</v>
      </c>
      <c r="E8942" s="61">
        <v>1</v>
      </c>
      <c r="F8942" s="61">
        <v>1</v>
      </c>
      <c r="G8942" s="61">
        <v>1</v>
      </c>
      <c r="H8942" s="61">
        <v>0</v>
      </c>
      <c r="I8942" s="62">
        <v>76243.794166782114</v>
      </c>
      <c r="J8942" s="63">
        <v>5.5568747067552833</v>
      </c>
      <c r="K8942" s="63">
        <v>5.6320529740163252</v>
      </c>
      <c r="L8942" s="63">
        <v>7.1074192864740944</v>
      </c>
      <c r="M8942" s="63">
        <v>7.804762886576011</v>
      </c>
      <c r="N8942" s="63">
        <v>7.2885844467806145</v>
      </c>
      <c r="O8942" s="71">
        <v>6.1822502746345886</v>
      </c>
    </row>
    <row r="8943" spans="2:15" outlineLevel="1" x14ac:dyDescent="0.25">
      <c r="B8943" s="65">
        <v>8934</v>
      </c>
      <c r="C8943" s="60">
        <v>1</v>
      </c>
      <c r="D8943" s="61">
        <v>0</v>
      </c>
      <c r="E8943" s="61">
        <v>1</v>
      </c>
      <c r="F8943" s="61">
        <v>1</v>
      </c>
      <c r="G8943" s="61">
        <v>1</v>
      </c>
      <c r="H8943" s="61">
        <v>0</v>
      </c>
      <c r="I8943" s="62">
        <v>101567.89708587021</v>
      </c>
      <c r="J8943" s="63">
        <v>5.6682133284625902</v>
      </c>
      <c r="K8943" s="63">
        <v>5.3932513075356265</v>
      </c>
      <c r="L8943" s="63">
        <v>8.1236587816428791</v>
      </c>
      <c r="M8943" s="63">
        <v>8.8394351229640638</v>
      </c>
      <c r="N8943" s="63">
        <v>7.6208159351170579</v>
      </c>
      <c r="O8943" s="71">
        <v>6.4083913594664823</v>
      </c>
    </row>
    <row r="8944" spans="2:15" outlineLevel="1" x14ac:dyDescent="0.25">
      <c r="B8944" s="65">
        <v>8935</v>
      </c>
      <c r="C8944" s="60">
        <v>1</v>
      </c>
      <c r="D8944" s="61">
        <v>0</v>
      </c>
      <c r="E8944" s="61">
        <v>1</v>
      </c>
      <c r="F8944" s="61">
        <v>1</v>
      </c>
      <c r="G8944" s="61">
        <v>0</v>
      </c>
      <c r="H8944" s="61">
        <v>1</v>
      </c>
      <c r="I8944" s="62">
        <v>100970.73802044439</v>
      </c>
      <c r="J8944" s="63">
        <v>6.3197570637635945</v>
      </c>
      <c r="K8944" s="63">
        <v>5.6980245325141006</v>
      </c>
      <c r="L8944" s="63">
        <v>7.2645610404892693</v>
      </c>
      <c r="M8944" s="63">
        <v>8.721307489276473</v>
      </c>
      <c r="N8944" s="63">
        <v>6.5317412004458841</v>
      </c>
      <c r="O8944" s="71">
        <v>6.8522926036488396</v>
      </c>
    </row>
    <row r="8945" spans="2:15" outlineLevel="1" x14ac:dyDescent="0.25">
      <c r="B8945" s="65">
        <v>8936</v>
      </c>
      <c r="C8945" s="60">
        <v>1</v>
      </c>
      <c r="D8945" s="61">
        <v>0</v>
      </c>
      <c r="E8945" s="61">
        <v>1</v>
      </c>
      <c r="F8945" s="61">
        <v>1</v>
      </c>
      <c r="G8945" s="61">
        <v>0</v>
      </c>
      <c r="H8945" s="61">
        <v>1</v>
      </c>
      <c r="I8945" s="62">
        <v>75247.749201193044</v>
      </c>
      <c r="J8945" s="63">
        <v>5.9544226665757805</v>
      </c>
      <c r="K8945" s="63">
        <v>4.4782054660248756</v>
      </c>
      <c r="L8945" s="63">
        <v>7.0287940079780169</v>
      </c>
      <c r="M8945" s="63">
        <v>7.6421158232158577</v>
      </c>
      <c r="N8945" s="63">
        <v>7.0030591973438616</v>
      </c>
      <c r="O8945" s="71">
        <v>7.443168497548271</v>
      </c>
    </row>
    <row r="8946" spans="2:15" outlineLevel="1" x14ac:dyDescent="0.25">
      <c r="B8946" s="65">
        <v>8937</v>
      </c>
      <c r="C8946" s="60">
        <v>1</v>
      </c>
      <c r="D8946" s="61">
        <v>0</v>
      </c>
      <c r="E8946" s="61">
        <v>1</v>
      </c>
      <c r="F8946" s="61">
        <v>1</v>
      </c>
      <c r="G8946" s="61">
        <v>1</v>
      </c>
      <c r="H8946" s="61">
        <v>0</v>
      </c>
      <c r="I8946" s="62">
        <v>97304.878990086523</v>
      </c>
      <c r="J8946" s="63">
        <v>6.3366626166732072</v>
      </c>
      <c r="K8946" s="63">
        <v>5.5475249301930711</v>
      </c>
      <c r="L8946" s="63">
        <v>7.6814498544238177</v>
      </c>
      <c r="M8946" s="63">
        <v>6.6294387692129781</v>
      </c>
      <c r="N8946" s="63">
        <v>7.3064994032295676</v>
      </c>
      <c r="O8946" s="71">
        <v>6.987618160874959</v>
      </c>
    </row>
    <row r="8947" spans="2:15" outlineLevel="1" x14ac:dyDescent="0.25">
      <c r="B8947" s="65">
        <v>8938</v>
      </c>
      <c r="C8947" s="60">
        <v>0</v>
      </c>
      <c r="D8947" s="61">
        <v>1</v>
      </c>
      <c r="E8947" s="61">
        <v>1</v>
      </c>
      <c r="F8947" s="61">
        <v>1</v>
      </c>
      <c r="G8947" s="61">
        <v>1</v>
      </c>
      <c r="H8947" s="61">
        <v>0</v>
      </c>
      <c r="I8947" s="62">
        <v>103410.39137394811</v>
      </c>
      <c r="J8947" s="63">
        <v>6.0940853799787735</v>
      </c>
      <c r="K8947" s="63">
        <v>6.8519428759857863</v>
      </c>
      <c r="L8947" s="63">
        <v>6.547529651141029</v>
      </c>
      <c r="M8947" s="63">
        <v>8.6968951519969675</v>
      </c>
      <c r="N8947" s="63">
        <v>6.9761217220120892</v>
      </c>
      <c r="O8947" s="71">
        <v>6.6491818688720521</v>
      </c>
    </row>
    <row r="8948" spans="2:15" outlineLevel="1" x14ac:dyDescent="0.25">
      <c r="B8948" s="65">
        <v>8939</v>
      </c>
      <c r="C8948" s="60">
        <v>0</v>
      </c>
      <c r="D8948" s="61">
        <v>1</v>
      </c>
      <c r="E8948" s="61">
        <v>1</v>
      </c>
      <c r="F8948" s="61">
        <v>1</v>
      </c>
      <c r="G8948" s="61">
        <v>0</v>
      </c>
      <c r="H8948" s="61">
        <v>1</v>
      </c>
      <c r="I8948" s="62">
        <v>25381.000934638767</v>
      </c>
      <c r="J8948" s="63">
        <v>5.3780436252786776</v>
      </c>
      <c r="K8948" s="63">
        <v>5.5621894441713531</v>
      </c>
      <c r="L8948" s="63">
        <v>6.6309149454994865</v>
      </c>
      <c r="M8948" s="63">
        <v>6.3284360598715939</v>
      </c>
      <c r="N8948" s="63">
        <v>6.7020422947830047</v>
      </c>
      <c r="O8948" s="71">
        <v>6.7833615319333358</v>
      </c>
    </row>
    <row r="8949" spans="2:15" outlineLevel="1" x14ac:dyDescent="0.25">
      <c r="B8949" s="65">
        <v>8940</v>
      </c>
      <c r="C8949" s="60">
        <v>1</v>
      </c>
      <c r="D8949" s="61">
        <v>0</v>
      </c>
      <c r="E8949" s="61">
        <v>1</v>
      </c>
      <c r="F8949" s="61">
        <v>1</v>
      </c>
      <c r="G8949" s="61">
        <v>0</v>
      </c>
      <c r="H8949" s="61">
        <v>1</v>
      </c>
      <c r="I8949" s="62">
        <v>27591.255472191449</v>
      </c>
      <c r="J8949" s="63">
        <v>6.2852219574634383</v>
      </c>
      <c r="K8949" s="63">
        <v>5.7424984826369183</v>
      </c>
      <c r="L8949" s="63">
        <v>6.5231061905594174</v>
      </c>
      <c r="M8949" s="63">
        <v>6.6588117862927376</v>
      </c>
      <c r="N8949" s="63">
        <v>6.3374371356548655</v>
      </c>
      <c r="O8949" s="71">
        <v>6.4184013605779899</v>
      </c>
    </row>
    <row r="8950" spans="2:15" outlineLevel="1" x14ac:dyDescent="0.25">
      <c r="B8950" s="65">
        <v>8941</v>
      </c>
      <c r="C8950" s="60">
        <v>1</v>
      </c>
      <c r="D8950" s="61">
        <v>0</v>
      </c>
      <c r="E8950" s="61">
        <v>1</v>
      </c>
      <c r="F8950" s="61">
        <v>1</v>
      </c>
      <c r="G8950" s="61">
        <v>1</v>
      </c>
      <c r="H8950" s="61">
        <v>0</v>
      </c>
      <c r="I8950" s="62">
        <v>97582.805534105108</v>
      </c>
      <c r="J8950" s="63">
        <v>5.9826696264040349</v>
      </c>
      <c r="K8950" s="63">
        <v>4.5018098248145284</v>
      </c>
      <c r="L8950" s="63">
        <v>7.0519195566566051</v>
      </c>
      <c r="M8950" s="63">
        <v>8.1196784994845714</v>
      </c>
      <c r="N8950" s="63">
        <v>7.6319270811078006</v>
      </c>
      <c r="O8950" s="71">
        <v>7.0601563691124856</v>
      </c>
    </row>
    <row r="8951" spans="2:15" outlineLevel="1" x14ac:dyDescent="0.25">
      <c r="B8951" s="65">
        <v>8942</v>
      </c>
      <c r="C8951" s="60">
        <v>1</v>
      </c>
      <c r="D8951" s="61">
        <v>0</v>
      </c>
      <c r="E8951" s="61">
        <v>1</v>
      </c>
      <c r="F8951" s="61">
        <v>1</v>
      </c>
      <c r="G8951" s="61">
        <v>0</v>
      </c>
      <c r="H8951" s="61">
        <v>1</v>
      </c>
      <c r="I8951" s="62">
        <v>98949.984649597391</v>
      </c>
      <c r="J8951" s="63">
        <v>6.7512185105525528</v>
      </c>
      <c r="K8951" s="63">
        <v>6.3145329980116749</v>
      </c>
      <c r="L8951" s="63">
        <v>7.3617301858192876</v>
      </c>
      <c r="M8951" s="63">
        <v>7.0280815864236015</v>
      </c>
      <c r="N8951" s="63">
        <v>6.5682921433158672</v>
      </c>
      <c r="O8951" s="71">
        <v>6.6639926699762366</v>
      </c>
    </row>
    <row r="8952" spans="2:15" outlineLevel="1" x14ac:dyDescent="0.25">
      <c r="B8952" s="65">
        <v>8943</v>
      </c>
      <c r="C8952" s="60">
        <v>0</v>
      </c>
      <c r="D8952" s="61">
        <v>1</v>
      </c>
      <c r="E8952" s="61">
        <v>1</v>
      </c>
      <c r="F8952" s="61">
        <v>1</v>
      </c>
      <c r="G8952" s="61">
        <v>1</v>
      </c>
      <c r="H8952" s="61">
        <v>0</v>
      </c>
      <c r="I8952" s="62">
        <v>101742.65819879803</v>
      </c>
      <c r="J8952" s="63">
        <v>6.2193165681738698</v>
      </c>
      <c r="K8952" s="63">
        <v>6.6670643087000325</v>
      </c>
      <c r="L8952" s="63">
        <v>7.0763343055966672</v>
      </c>
      <c r="M8952" s="63">
        <v>8.1436407928712384</v>
      </c>
      <c r="N8952" s="63">
        <v>6.8852868032443286</v>
      </c>
      <c r="O8952" s="71">
        <v>6.4717788316849258</v>
      </c>
    </row>
    <row r="8953" spans="2:15" outlineLevel="1" x14ac:dyDescent="0.25">
      <c r="B8953" s="65">
        <v>8944</v>
      </c>
      <c r="C8953" s="60">
        <v>1</v>
      </c>
      <c r="D8953" s="61">
        <v>0</v>
      </c>
      <c r="E8953" s="61">
        <v>1</v>
      </c>
      <c r="F8953" s="61">
        <v>1</v>
      </c>
      <c r="G8953" s="61">
        <v>1</v>
      </c>
      <c r="H8953" s="61">
        <v>0</v>
      </c>
      <c r="I8953" s="62">
        <v>98350.349799088421</v>
      </c>
      <c r="J8953" s="63">
        <v>6.7322881319755083</v>
      </c>
      <c r="K8953" s="63">
        <v>5.1633168360148147</v>
      </c>
      <c r="L8953" s="63">
        <v>7.5961826449236387</v>
      </c>
      <c r="M8953" s="63">
        <v>7.4533200946111275</v>
      </c>
      <c r="N8953" s="63">
        <v>7.105807635217765</v>
      </c>
      <c r="O8953" s="71">
        <v>6.6648521220013182</v>
      </c>
    </row>
    <row r="8954" spans="2:15" outlineLevel="1" x14ac:dyDescent="0.25">
      <c r="B8954" s="65">
        <v>8945</v>
      </c>
      <c r="C8954" s="60">
        <v>1</v>
      </c>
      <c r="D8954" s="61">
        <v>0</v>
      </c>
      <c r="E8954" s="61">
        <v>1</v>
      </c>
      <c r="F8954" s="61">
        <v>1</v>
      </c>
      <c r="G8954" s="61">
        <v>0</v>
      </c>
      <c r="H8954" s="61">
        <v>1</v>
      </c>
      <c r="I8954" s="62">
        <v>75809.795991128136</v>
      </c>
      <c r="J8954" s="63">
        <v>5.8141037880781283</v>
      </c>
      <c r="K8954" s="63">
        <v>5.0180686927928484</v>
      </c>
      <c r="L8954" s="63">
        <v>7.1715895245299084</v>
      </c>
      <c r="M8954" s="63">
        <v>7.8618113672068972</v>
      </c>
      <c r="N8954" s="63">
        <v>6.8512563570661644</v>
      </c>
      <c r="O8954" s="71">
        <v>6.9088000543921693</v>
      </c>
    </row>
    <row r="8955" spans="2:15" outlineLevel="1" x14ac:dyDescent="0.25">
      <c r="B8955" s="65">
        <v>8946</v>
      </c>
      <c r="C8955" s="60">
        <v>1</v>
      </c>
      <c r="D8955" s="61">
        <v>0</v>
      </c>
      <c r="E8955" s="61">
        <v>1</v>
      </c>
      <c r="F8955" s="61">
        <v>1</v>
      </c>
      <c r="G8955" s="61">
        <v>0</v>
      </c>
      <c r="H8955" s="61">
        <v>1</v>
      </c>
      <c r="I8955" s="62">
        <v>100891.97867476167</v>
      </c>
      <c r="J8955" s="63">
        <v>6.1226201842644983</v>
      </c>
      <c r="K8955" s="63">
        <v>5.5756962823854437</v>
      </c>
      <c r="L8955" s="63">
        <v>6.9965250868202</v>
      </c>
      <c r="M8955" s="63">
        <v>8.9729906694955019</v>
      </c>
      <c r="N8955" s="63">
        <v>6.7234726953897699</v>
      </c>
      <c r="O8955" s="71">
        <v>6.8552683381452884</v>
      </c>
    </row>
    <row r="8956" spans="2:15" outlineLevel="1" x14ac:dyDescent="0.25">
      <c r="B8956" s="65">
        <v>8947</v>
      </c>
      <c r="C8956" s="60">
        <v>1</v>
      </c>
      <c r="D8956" s="61">
        <v>0</v>
      </c>
      <c r="E8956" s="61">
        <v>1</v>
      </c>
      <c r="F8956" s="61">
        <v>1</v>
      </c>
      <c r="G8956" s="61">
        <v>1</v>
      </c>
      <c r="H8956" s="61">
        <v>0</v>
      </c>
      <c r="I8956" s="62">
        <v>99002.017250374643</v>
      </c>
      <c r="J8956" s="63">
        <v>6.7623100546640167</v>
      </c>
      <c r="K8956" s="63">
        <v>5.5188769191105784</v>
      </c>
      <c r="L8956" s="63">
        <v>6.6234707732795544</v>
      </c>
      <c r="M8956" s="63">
        <v>8.1375865678599464</v>
      </c>
      <c r="N8956" s="63">
        <v>6.8817358024339264</v>
      </c>
      <c r="O8956" s="71">
        <v>6.3974850973874373</v>
      </c>
    </row>
    <row r="8957" spans="2:15" outlineLevel="1" x14ac:dyDescent="0.25">
      <c r="B8957" s="65">
        <v>8948</v>
      </c>
      <c r="C8957" s="60">
        <v>1</v>
      </c>
      <c r="D8957" s="61">
        <v>0</v>
      </c>
      <c r="E8957" s="61">
        <v>1</v>
      </c>
      <c r="F8957" s="61">
        <v>1</v>
      </c>
      <c r="G8957" s="61">
        <v>0</v>
      </c>
      <c r="H8957" s="61">
        <v>1</v>
      </c>
      <c r="I8957" s="62">
        <v>24278.906124825182</v>
      </c>
      <c r="J8957" s="63">
        <v>5.108610756688484</v>
      </c>
      <c r="K8957" s="63">
        <v>5.0361176360158035</v>
      </c>
      <c r="L8957" s="63">
        <v>6.5308122183347717</v>
      </c>
      <c r="M8957" s="63">
        <v>6.7998854714383281</v>
      </c>
      <c r="N8957" s="63">
        <v>6.6924975984816024</v>
      </c>
      <c r="O8957" s="71">
        <v>6.7963781566696113</v>
      </c>
    </row>
    <row r="8958" spans="2:15" outlineLevel="1" x14ac:dyDescent="0.25">
      <c r="B8958" s="65">
        <v>8949</v>
      </c>
      <c r="C8958" s="60">
        <v>1</v>
      </c>
      <c r="D8958" s="61">
        <v>0</v>
      </c>
      <c r="E8958" s="61">
        <v>1</v>
      </c>
      <c r="F8958" s="61">
        <v>1</v>
      </c>
      <c r="G8958" s="61">
        <v>0</v>
      </c>
      <c r="H8958" s="61">
        <v>1</v>
      </c>
      <c r="I8958" s="62">
        <v>95495.988029163898</v>
      </c>
      <c r="J8958" s="63">
        <v>6.3959619944363215</v>
      </c>
      <c r="K8958" s="63">
        <v>4.4168759408209048</v>
      </c>
      <c r="L8958" s="63">
        <v>7.582853246778452</v>
      </c>
      <c r="M8958" s="63">
        <v>7.745430644269188</v>
      </c>
      <c r="N8958" s="63">
        <v>6.5892241866678649</v>
      </c>
      <c r="O8958" s="71">
        <v>7.0408870198758775</v>
      </c>
    </row>
    <row r="8959" spans="2:15" outlineLevel="1" x14ac:dyDescent="0.25">
      <c r="B8959" s="65">
        <v>8950</v>
      </c>
      <c r="C8959" s="60">
        <v>1</v>
      </c>
      <c r="D8959" s="61">
        <v>0</v>
      </c>
      <c r="E8959" s="61">
        <v>1</v>
      </c>
      <c r="F8959" s="61">
        <v>1</v>
      </c>
      <c r="G8959" s="61">
        <v>0</v>
      </c>
      <c r="H8959" s="61">
        <v>1</v>
      </c>
      <c r="I8959" s="62">
        <v>97048.781212949631</v>
      </c>
      <c r="J8959" s="63">
        <v>6.0055873956651444</v>
      </c>
      <c r="K8959" s="63">
        <v>4.7684549056740826</v>
      </c>
      <c r="L8959" s="63">
        <v>7.9102472752928694</v>
      </c>
      <c r="M8959" s="63">
        <v>8.0307289033998117</v>
      </c>
      <c r="N8959" s="63">
        <v>6.6463383925534725</v>
      </c>
      <c r="O8959" s="71">
        <v>7.1183170482913516</v>
      </c>
    </row>
    <row r="8960" spans="2:15" outlineLevel="1" x14ac:dyDescent="0.25">
      <c r="B8960" s="65">
        <v>8951</v>
      </c>
      <c r="C8960" s="60">
        <v>1</v>
      </c>
      <c r="D8960" s="61">
        <v>0</v>
      </c>
      <c r="E8960" s="61">
        <v>1</v>
      </c>
      <c r="F8960" s="61">
        <v>1</v>
      </c>
      <c r="G8960" s="61">
        <v>0</v>
      </c>
      <c r="H8960" s="61">
        <v>1</v>
      </c>
      <c r="I8960" s="62">
        <v>76986.464486044104</v>
      </c>
      <c r="J8960" s="63">
        <v>5.2867617083140415</v>
      </c>
      <c r="K8960" s="63">
        <v>5.1658295459502943</v>
      </c>
      <c r="L8960" s="63">
        <v>6.6165755608537209</v>
      </c>
      <c r="M8960" s="63">
        <v>8.8034384051823427</v>
      </c>
      <c r="N8960" s="63">
        <v>6.8187717295397787</v>
      </c>
      <c r="O8960" s="71">
        <v>7.0694936099240282</v>
      </c>
    </row>
    <row r="8961" spans="2:15" outlineLevel="1" x14ac:dyDescent="0.25">
      <c r="B8961" s="65">
        <v>8952</v>
      </c>
      <c r="C8961" s="60">
        <v>0</v>
      </c>
      <c r="D8961" s="61">
        <v>1</v>
      </c>
      <c r="E8961" s="61">
        <v>1</v>
      </c>
      <c r="F8961" s="61">
        <v>1</v>
      </c>
      <c r="G8961" s="61">
        <v>1</v>
      </c>
      <c r="H8961" s="61">
        <v>0</v>
      </c>
      <c r="I8961" s="62">
        <v>75991.543498241866</v>
      </c>
      <c r="J8961" s="63">
        <v>5.4919544578918122</v>
      </c>
      <c r="K8961" s="63">
        <v>5.7327128966364391</v>
      </c>
      <c r="L8961" s="63">
        <v>7.0520981204589841</v>
      </c>
      <c r="M8961" s="63">
        <v>7.3899008260887333</v>
      </c>
      <c r="N8961" s="63">
        <v>7.1786687416524639</v>
      </c>
      <c r="O8961" s="71">
        <v>6.7455289084782963</v>
      </c>
    </row>
    <row r="8962" spans="2:15" outlineLevel="1" x14ac:dyDescent="0.25">
      <c r="B8962" s="65">
        <v>8953</v>
      </c>
      <c r="C8962" s="60">
        <v>1</v>
      </c>
      <c r="D8962" s="61">
        <v>0</v>
      </c>
      <c r="E8962" s="61">
        <v>1</v>
      </c>
      <c r="F8962" s="61">
        <v>1</v>
      </c>
      <c r="G8962" s="61">
        <v>1</v>
      </c>
      <c r="H8962" s="61">
        <v>0</v>
      </c>
      <c r="I8962" s="62">
        <v>76882.138494676983</v>
      </c>
      <c r="J8962" s="63">
        <v>6.0360054005228605</v>
      </c>
      <c r="K8962" s="63">
        <v>5.6219028414061896</v>
      </c>
      <c r="L8962" s="63">
        <v>6.9464696607733654</v>
      </c>
      <c r="M8962" s="63">
        <v>6.8621581246268768</v>
      </c>
      <c r="N8962" s="63">
        <v>7.4715470161803115</v>
      </c>
      <c r="O8962" s="71">
        <v>7.0530624866871303</v>
      </c>
    </row>
    <row r="8963" spans="2:15" outlineLevel="1" x14ac:dyDescent="0.25">
      <c r="B8963" s="65">
        <v>8954</v>
      </c>
      <c r="C8963" s="60">
        <v>1</v>
      </c>
      <c r="D8963" s="61">
        <v>0</v>
      </c>
      <c r="E8963" s="61">
        <v>1</v>
      </c>
      <c r="F8963" s="61">
        <v>1</v>
      </c>
      <c r="G8963" s="61">
        <v>1</v>
      </c>
      <c r="H8963" s="61">
        <v>0</v>
      </c>
      <c r="I8963" s="62">
        <v>26776.677988484415</v>
      </c>
      <c r="J8963" s="63">
        <v>5.7514749164338506</v>
      </c>
      <c r="K8963" s="63">
        <v>4.9874694652708556</v>
      </c>
      <c r="L8963" s="63">
        <v>6.5796518917938664</v>
      </c>
      <c r="M8963" s="63">
        <v>7.024744290368476</v>
      </c>
      <c r="N8963" s="63">
        <v>7.1989744540052785</v>
      </c>
      <c r="O8963" s="71">
        <v>6.2521107624113785</v>
      </c>
    </row>
    <row r="8964" spans="2:15" outlineLevel="1" x14ac:dyDescent="0.25">
      <c r="B8964" s="65">
        <v>8955</v>
      </c>
      <c r="C8964" s="60">
        <v>1</v>
      </c>
      <c r="D8964" s="61">
        <v>0</v>
      </c>
      <c r="E8964" s="61">
        <v>1</v>
      </c>
      <c r="F8964" s="61">
        <v>1</v>
      </c>
      <c r="G8964" s="61">
        <v>1</v>
      </c>
      <c r="H8964" s="61">
        <v>0</v>
      </c>
      <c r="I8964" s="62">
        <v>102003.69682198344</v>
      </c>
      <c r="J8964" s="63">
        <v>6.3661990001231334</v>
      </c>
      <c r="K8964" s="63">
        <v>5.2640356797307666</v>
      </c>
      <c r="L8964" s="63">
        <v>7.1507961721741875</v>
      </c>
      <c r="M8964" s="63">
        <v>8.8429325780663426</v>
      </c>
      <c r="N8964" s="63">
        <v>7.7275171837253724</v>
      </c>
      <c r="O8964" s="71">
        <v>6.3865811931888876</v>
      </c>
    </row>
    <row r="8965" spans="2:15" outlineLevel="1" x14ac:dyDescent="0.25">
      <c r="B8965" s="65">
        <v>8956</v>
      </c>
      <c r="C8965" s="60">
        <v>0</v>
      </c>
      <c r="D8965" s="61">
        <v>1</v>
      </c>
      <c r="E8965" s="61">
        <v>1</v>
      </c>
      <c r="F8965" s="61">
        <v>1</v>
      </c>
      <c r="G8965" s="61">
        <v>0</v>
      </c>
      <c r="H8965" s="61">
        <v>1</v>
      </c>
      <c r="I8965" s="62">
        <v>76283.203575982305</v>
      </c>
      <c r="J8965" s="63">
        <v>5.8242626163972657</v>
      </c>
      <c r="K8965" s="63">
        <v>5.8338523195237943</v>
      </c>
      <c r="L8965" s="63">
        <v>6.6923248259591421</v>
      </c>
      <c r="M8965" s="63">
        <v>7.5845705313016687</v>
      </c>
      <c r="N8965" s="63">
        <v>6.4878816510442183</v>
      </c>
      <c r="O8965" s="71">
        <v>7.0902370794144689</v>
      </c>
    </row>
    <row r="8966" spans="2:15" outlineLevel="1" x14ac:dyDescent="0.25">
      <c r="B8966" s="65">
        <v>8957</v>
      </c>
      <c r="C8966" s="60">
        <v>0</v>
      </c>
      <c r="D8966" s="61">
        <v>1</v>
      </c>
      <c r="E8966" s="61">
        <v>1</v>
      </c>
      <c r="F8966" s="61">
        <v>1</v>
      </c>
      <c r="G8966" s="61">
        <v>1</v>
      </c>
      <c r="H8966" s="61">
        <v>0</v>
      </c>
      <c r="I8966" s="62">
        <v>95765.134678809438</v>
      </c>
      <c r="J8966" s="63">
        <v>5.5099431490916997</v>
      </c>
      <c r="K8966" s="63">
        <v>6.2275593721000071</v>
      </c>
      <c r="L8966" s="63">
        <v>7.2049144141418191</v>
      </c>
      <c r="M8966" s="63">
        <v>6.6563730070750822</v>
      </c>
      <c r="N8966" s="63">
        <v>7.360383980382033</v>
      </c>
      <c r="O8966" s="71">
        <v>6.6015685208482298</v>
      </c>
    </row>
    <row r="8967" spans="2:15" outlineLevel="1" x14ac:dyDescent="0.25">
      <c r="B8967" s="65">
        <v>8958</v>
      </c>
      <c r="C8967" s="60">
        <v>1</v>
      </c>
      <c r="D8967" s="61">
        <v>0</v>
      </c>
      <c r="E8967" s="61">
        <v>1</v>
      </c>
      <c r="F8967" s="61">
        <v>1</v>
      </c>
      <c r="G8967" s="61">
        <v>0</v>
      </c>
      <c r="H8967" s="61">
        <v>1</v>
      </c>
      <c r="I8967" s="62">
        <v>99926.24772718297</v>
      </c>
      <c r="J8967" s="63">
        <v>6.1120266838988471</v>
      </c>
      <c r="K8967" s="63">
        <v>5.658489512073535</v>
      </c>
      <c r="L8967" s="63">
        <v>6.959984586194401</v>
      </c>
      <c r="M8967" s="63">
        <v>7.9673830825476477</v>
      </c>
      <c r="N8967" s="63">
        <v>7.1339785734797259</v>
      </c>
      <c r="O8967" s="71">
        <v>7.2156041344218824</v>
      </c>
    </row>
    <row r="8968" spans="2:15" outlineLevel="1" x14ac:dyDescent="0.25">
      <c r="B8968" s="65">
        <v>8959</v>
      </c>
      <c r="C8968" s="60">
        <v>1</v>
      </c>
      <c r="D8968" s="61">
        <v>0</v>
      </c>
      <c r="E8968" s="61">
        <v>1</v>
      </c>
      <c r="F8968" s="61">
        <v>1</v>
      </c>
      <c r="G8968" s="61">
        <v>0</v>
      </c>
      <c r="H8968" s="61">
        <v>1</v>
      </c>
      <c r="I8968" s="62">
        <v>74025.781167491441</v>
      </c>
      <c r="J8968" s="63">
        <v>5.7763579844139379</v>
      </c>
      <c r="K8968" s="63">
        <v>4.9596210772139111</v>
      </c>
      <c r="L8968" s="63">
        <v>6.75256000744809</v>
      </c>
      <c r="M8968" s="63">
        <v>7.8297376352195247</v>
      </c>
      <c r="N8968" s="63">
        <v>6.6890419897543891</v>
      </c>
      <c r="O8968" s="71">
        <v>6.7098511678765522</v>
      </c>
    </row>
    <row r="8969" spans="2:15" outlineLevel="1" x14ac:dyDescent="0.25">
      <c r="B8969" s="65">
        <v>8960</v>
      </c>
      <c r="C8969" s="60">
        <v>1</v>
      </c>
      <c r="D8969" s="61">
        <v>0</v>
      </c>
      <c r="E8969" s="61">
        <v>1</v>
      </c>
      <c r="F8969" s="61">
        <v>1</v>
      </c>
      <c r="G8969" s="61">
        <v>0</v>
      </c>
      <c r="H8969" s="61">
        <v>1</v>
      </c>
      <c r="I8969" s="62">
        <v>62607.804919678907</v>
      </c>
      <c r="J8969" s="63">
        <v>6.856481734262232</v>
      </c>
      <c r="K8969" s="63">
        <v>4.8797493060054453</v>
      </c>
      <c r="L8969" s="63">
        <v>6.6490464705178276</v>
      </c>
      <c r="M8969" s="63">
        <v>6.5770818313822792</v>
      </c>
      <c r="N8969" s="63">
        <v>6.5320901721047022</v>
      </c>
      <c r="O8969" s="71">
        <v>6.6942763551109525</v>
      </c>
    </row>
    <row r="8970" spans="2:15" outlineLevel="1" x14ac:dyDescent="0.25">
      <c r="B8970" s="65">
        <v>8961</v>
      </c>
      <c r="C8970" s="60">
        <v>1</v>
      </c>
      <c r="D8970" s="61">
        <v>0</v>
      </c>
      <c r="E8970" s="61">
        <v>1</v>
      </c>
      <c r="F8970" s="61">
        <v>1</v>
      </c>
      <c r="G8970" s="61">
        <v>0</v>
      </c>
      <c r="H8970" s="61">
        <v>1</v>
      </c>
      <c r="I8970" s="62">
        <v>72299.076026039809</v>
      </c>
      <c r="J8970" s="63">
        <v>6.1496892466699471</v>
      </c>
      <c r="K8970" s="63">
        <v>4.3800733344745337</v>
      </c>
      <c r="L8970" s="63">
        <v>6.7544794284449852</v>
      </c>
      <c r="M8970" s="63">
        <v>6.8656654446545984</v>
      </c>
      <c r="N8970" s="63">
        <v>6.852741502718704</v>
      </c>
      <c r="O8970" s="71">
        <v>7.3529387551534668</v>
      </c>
    </row>
    <row r="8971" spans="2:15" outlineLevel="1" x14ac:dyDescent="0.25">
      <c r="B8971" s="65">
        <v>8962</v>
      </c>
      <c r="C8971" s="60">
        <v>1</v>
      </c>
      <c r="D8971" s="61">
        <v>0</v>
      </c>
      <c r="E8971" s="61">
        <v>1</v>
      </c>
      <c r="F8971" s="61">
        <v>1</v>
      </c>
      <c r="G8971" s="61">
        <v>0</v>
      </c>
      <c r="H8971" s="61">
        <v>1</v>
      </c>
      <c r="I8971" s="62">
        <v>74513.389060460555</v>
      </c>
      <c r="J8971" s="63">
        <v>5.8651281239516555</v>
      </c>
      <c r="K8971" s="63">
        <v>4.7952345436970116</v>
      </c>
      <c r="L8971" s="63">
        <v>7.0100017406529949</v>
      </c>
      <c r="M8971" s="63">
        <v>7.4111415291505995</v>
      </c>
      <c r="N8971" s="63">
        <v>6.9414257750603854</v>
      </c>
      <c r="O8971" s="71">
        <v>7.1644997015252372</v>
      </c>
    </row>
    <row r="8972" spans="2:15" outlineLevel="1" x14ac:dyDescent="0.25">
      <c r="B8972" s="65">
        <v>8963</v>
      </c>
      <c r="C8972" s="60">
        <v>1</v>
      </c>
      <c r="D8972" s="61">
        <v>0</v>
      </c>
      <c r="E8972" s="61">
        <v>1</v>
      </c>
      <c r="F8972" s="61">
        <v>1</v>
      </c>
      <c r="G8972" s="61">
        <v>0</v>
      </c>
      <c r="H8972" s="61">
        <v>1</v>
      </c>
      <c r="I8972" s="62">
        <v>26545.18473617312</v>
      </c>
      <c r="J8972" s="63">
        <v>5.4600229074909379</v>
      </c>
      <c r="K8972" s="63">
        <v>5.1878010537772132</v>
      </c>
      <c r="L8972" s="63">
        <v>6.4781774389244351</v>
      </c>
      <c r="M8972" s="63">
        <v>6.5710284571000726</v>
      </c>
      <c r="N8972" s="63">
        <v>6.7445934408408146</v>
      </c>
      <c r="O8972" s="71">
        <v>7.4794299484192424</v>
      </c>
    </row>
    <row r="8973" spans="2:15" outlineLevel="1" x14ac:dyDescent="0.25">
      <c r="B8973" s="65">
        <v>8964</v>
      </c>
      <c r="C8973" s="60">
        <v>1</v>
      </c>
      <c r="D8973" s="61">
        <v>0</v>
      </c>
      <c r="E8973" s="61">
        <v>1</v>
      </c>
      <c r="F8973" s="61">
        <v>1</v>
      </c>
      <c r="G8973" s="61">
        <v>0</v>
      </c>
      <c r="H8973" s="61">
        <v>1</v>
      </c>
      <c r="I8973" s="62">
        <v>29291.995474547206</v>
      </c>
      <c r="J8973" s="63">
        <v>6.4996099958000482</v>
      </c>
      <c r="K8973" s="63">
        <v>5.513395982945779</v>
      </c>
      <c r="L8973" s="63">
        <v>6.0771982818570534</v>
      </c>
      <c r="M8973" s="63">
        <v>6.7562726027948843</v>
      </c>
      <c r="N8973" s="63">
        <v>6.6364987726827405</v>
      </c>
      <c r="O8973" s="71">
        <v>7.0763735538370653</v>
      </c>
    </row>
    <row r="8974" spans="2:15" outlineLevel="1" x14ac:dyDescent="0.25">
      <c r="B8974" s="65">
        <v>8965</v>
      </c>
      <c r="C8974" s="60">
        <v>1</v>
      </c>
      <c r="D8974" s="61">
        <v>0</v>
      </c>
      <c r="E8974" s="61">
        <v>1</v>
      </c>
      <c r="F8974" s="61">
        <v>1</v>
      </c>
      <c r="G8974" s="61">
        <v>1</v>
      </c>
      <c r="H8974" s="61">
        <v>0</v>
      </c>
      <c r="I8974" s="62">
        <v>26273.0177588488</v>
      </c>
      <c r="J8974" s="63">
        <v>5.678195582289657</v>
      </c>
      <c r="K8974" s="63">
        <v>4.7399763161868105</v>
      </c>
      <c r="L8974" s="63">
        <v>7.0940189423384084</v>
      </c>
      <c r="M8974" s="63">
        <v>6.039241407637328</v>
      </c>
      <c r="N8974" s="63">
        <v>7.3850846094906082</v>
      </c>
      <c r="O8974" s="71">
        <v>7.2600014546327492</v>
      </c>
    </row>
    <row r="8975" spans="2:15" outlineLevel="1" x14ac:dyDescent="0.25">
      <c r="B8975" s="65">
        <v>8966</v>
      </c>
      <c r="C8975" s="60">
        <v>1</v>
      </c>
      <c r="D8975" s="61">
        <v>0</v>
      </c>
      <c r="E8975" s="61">
        <v>1</v>
      </c>
      <c r="F8975" s="61">
        <v>1</v>
      </c>
      <c r="G8975" s="61">
        <v>1</v>
      </c>
      <c r="H8975" s="61">
        <v>0</v>
      </c>
      <c r="I8975" s="62">
        <v>27648.044552333304</v>
      </c>
      <c r="J8975" s="63">
        <v>5.7552357366133862</v>
      </c>
      <c r="K8975" s="63">
        <v>5.1683758367056258</v>
      </c>
      <c r="L8975" s="63">
        <v>6.6196018592498698</v>
      </c>
      <c r="M8975" s="63">
        <v>7.270326137543428</v>
      </c>
      <c r="N8975" s="63">
        <v>6.7622034328018854</v>
      </c>
      <c r="O8975" s="71">
        <v>6.5577904742230881</v>
      </c>
    </row>
    <row r="8976" spans="2:15" outlineLevel="1" x14ac:dyDescent="0.25">
      <c r="B8976" s="65">
        <v>8967</v>
      </c>
      <c r="C8976" s="60">
        <v>1</v>
      </c>
      <c r="D8976" s="61">
        <v>0</v>
      </c>
      <c r="E8976" s="61">
        <v>1</v>
      </c>
      <c r="F8976" s="61">
        <v>1</v>
      </c>
      <c r="G8976" s="61">
        <v>0</v>
      </c>
      <c r="H8976" s="61">
        <v>1</v>
      </c>
      <c r="I8976" s="62">
        <v>96573.82441778334</v>
      </c>
      <c r="J8976" s="63">
        <v>6.1497541572435388</v>
      </c>
      <c r="K8976" s="63">
        <v>5.2183724145591475</v>
      </c>
      <c r="L8976" s="63">
        <v>7.4888334041333939</v>
      </c>
      <c r="M8976" s="63">
        <v>7.8177662118916844</v>
      </c>
      <c r="N8976" s="63">
        <v>6.3160266310623774</v>
      </c>
      <c r="O8976" s="71">
        <v>7.0254477028073357</v>
      </c>
    </row>
    <row r="8977" spans="2:15" outlineLevel="1" x14ac:dyDescent="0.25">
      <c r="B8977" s="65">
        <v>8968</v>
      </c>
      <c r="C8977" s="60">
        <v>0</v>
      </c>
      <c r="D8977" s="61">
        <v>1</v>
      </c>
      <c r="E8977" s="61">
        <v>1</v>
      </c>
      <c r="F8977" s="61">
        <v>1</v>
      </c>
      <c r="G8977" s="61">
        <v>1</v>
      </c>
      <c r="H8977" s="61">
        <v>0</v>
      </c>
      <c r="I8977" s="62">
        <v>99597.313867215897</v>
      </c>
      <c r="J8977" s="63">
        <v>5.8789313395479024</v>
      </c>
      <c r="K8977" s="63">
        <v>6.1321860872019389</v>
      </c>
      <c r="L8977" s="63">
        <v>7.719484907122192</v>
      </c>
      <c r="M8977" s="63">
        <v>8.0361093274204407</v>
      </c>
      <c r="N8977" s="63">
        <v>6.7308278642012258</v>
      </c>
      <c r="O8977" s="71">
        <v>6.5717534642297846</v>
      </c>
    </row>
    <row r="8978" spans="2:15" outlineLevel="1" x14ac:dyDescent="0.25">
      <c r="B8978" s="65">
        <v>8969</v>
      </c>
      <c r="C8978" s="60">
        <v>0</v>
      </c>
      <c r="D8978" s="61">
        <v>1</v>
      </c>
      <c r="E8978" s="61">
        <v>1</v>
      </c>
      <c r="F8978" s="61">
        <v>1</v>
      </c>
      <c r="G8978" s="61">
        <v>0</v>
      </c>
      <c r="H8978" s="61">
        <v>1</v>
      </c>
      <c r="I8978" s="62">
        <v>97858.082404284258</v>
      </c>
      <c r="J8978" s="63">
        <v>5.5581059685543241</v>
      </c>
      <c r="K8978" s="63">
        <v>5.7810770036543477</v>
      </c>
      <c r="L8978" s="63">
        <v>7.8729271422475886</v>
      </c>
      <c r="M8978" s="63">
        <v>8.2874412724642887</v>
      </c>
      <c r="N8978" s="63">
        <v>6.4586820220682242</v>
      </c>
      <c r="O8978" s="71">
        <v>6.5475104461454654</v>
      </c>
    </row>
    <row r="8979" spans="2:15" outlineLevel="1" x14ac:dyDescent="0.25">
      <c r="B8979" s="65">
        <v>8970</v>
      </c>
      <c r="C8979" s="60">
        <v>1</v>
      </c>
      <c r="D8979" s="61">
        <v>0</v>
      </c>
      <c r="E8979" s="61">
        <v>1</v>
      </c>
      <c r="F8979" s="61">
        <v>1</v>
      </c>
      <c r="G8979" s="61">
        <v>1</v>
      </c>
      <c r="H8979" s="61">
        <v>0</v>
      </c>
      <c r="I8979" s="62">
        <v>93316.822696703472</v>
      </c>
      <c r="J8979" s="63">
        <v>5.7990056169745365</v>
      </c>
      <c r="K8979" s="63">
        <v>5.2968153520230414</v>
      </c>
      <c r="L8979" s="63">
        <v>8.0743400786690529</v>
      </c>
      <c r="M8979" s="63">
        <v>6.2608446402709594</v>
      </c>
      <c r="N8979" s="63">
        <v>6.906709780669515</v>
      </c>
      <c r="O8979" s="71">
        <v>6.8866004259568552</v>
      </c>
    </row>
    <row r="8980" spans="2:15" outlineLevel="1" x14ac:dyDescent="0.25">
      <c r="B8980" s="65">
        <v>8971</v>
      </c>
      <c r="C8980" s="60">
        <v>1</v>
      </c>
      <c r="D8980" s="61">
        <v>0</v>
      </c>
      <c r="E8980" s="61">
        <v>1</v>
      </c>
      <c r="F8980" s="61">
        <v>1</v>
      </c>
      <c r="G8980" s="61">
        <v>0</v>
      </c>
      <c r="H8980" s="61">
        <v>1</v>
      </c>
      <c r="I8980" s="62">
        <v>102312.30322276508</v>
      </c>
      <c r="J8980" s="63">
        <v>6.6517703356219222</v>
      </c>
      <c r="K8980" s="63">
        <v>6.5562952542895516</v>
      </c>
      <c r="L8980" s="63">
        <v>7.5315500263246662</v>
      </c>
      <c r="M8980" s="63">
        <v>8.0393755186591633</v>
      </c>
      <c r="N8980" s="63">
        <v>6.4430079849488866</v>
      </c>
      <c r="O8980" s="71">
        <v>6.6917054841984358</v>
      </c>
    </row>
    <row r="8981" spans="2:15" outlineLevel="1" x14ac:dyDescent="0.25">
      <c r="B8981" s="65">
        <v>8972</v>
      </c>
      <c r="C8981" s="60">
        <v>1</v>
      </c>
      <c r="D8981" s="61">
        <v>0</v>
      </c>
      <c r="E8981" s="61">
        <v>1</v>
      </c>
      <c r="F8981" s="61">
        <v>1</v>
      </c>
      <c r="G8981" s="61">
        <v>1</v>
      </c>
      <c r="H8981" s="61">
        <v>0</v>
      </c>
      <c r="I8981" s="62">
        <v>101630.72625885801</v>
      </c>
      <c r="J8981" s="63">
        <v>6.58413141932445</v>
      </c>
      <c r="K8981" s="63">
        <v>6.0757203803500772</v>
      </c>
      <c r="L8981" s="63">
        <v>7.4386299900089634</v>
      </c>
      <c r="M8981" s="63">
        <v>8.2862620701348835</v>
      </c>
      <c r="N8981" s="63">
        <v>6.7791675177029393</v>
      </c>
      <c r="O8981" s="71">
        <v>6.4646839809706007</v>
      </c>
    </row>
    <row r="8982" spans="2:15" outlineLevel="1" x14ac:dyDescent="0.25">
      <c r="B8982" s="65">
        <v>8973</v>
      </c>
      <c r="C8982" s="60">
        <v>1</v>
      </c>
      <c r="D8982" s="61">
        <v>0</v>
      </c>
      <c r="E8982" s="61">
        <v>1</v>
      </c>
      <c r="F8982" s="61">
        <v>1</v>
      </c>
      <c r="G8982" s="61">
        <v>0</v>
      </c>
      <c r="H8982" s="61">
        <v>1</v>
      </c>
      <c r="I8982" s="62">
        <v>100440.2704943992</v>
      </c>
      <c r="J8982" s="63">
        <v>6.4989107725007722</v>
      </c>
      <c r="K8982" s="63">
        <v>4.5977712598695692</v>
      </c>
      <c r="L8982" s="63">
        <v>7.9429996543392836</v>
      </c>
      <c r="M8982" s="63">
        <v>8.6903966461866382</v>
      </c>
      <c r="N8982" s="63">
        <v>6.770803260181145</v>
      </c>
      <c r="O8982" s="71">
        <v>7.2384041006281921</v>
      </c>
    </row>
    <row r="8983" spans="2:15" outlineLevel="1" x14ac:dyDescent="0.25">
      <c r="B8983" s="65">
        <v>8974</v>
      </c>
      <c r="C8983" s="60">
        <v>1</v>
      </c>
      <c r="D8983" s="61">
        <v>0</v>
      </c>
      <c r="E8983" s="61">
        <v>1</v>
      </c>
      <c r="F8983" s="61">
        <v>1</v>
      </c>
      <c r="G8983" s="61">
        <v>0</v>
      </c>
      <c r="H8983" s="61">
        <v>1</v>
      </c>
      <c r="I8983" s="62">
        <v>98527.320441023447</v>
      </c>
      <c r="J8983" s="63">
        <v>6.4680420333880706</v>
      </c>
      <c r="K8983" s="63">
        <v>4.9069757091247954</v>
      </c>
      <c r="L8983" s="63">
        <v>7.4814295621126305</v>
      </c>
      <c r="M8983" s="63">
        <v>8.2702401259998659</v>
      </c>
      <c r="N8983" s="63">
        <v>6.365949212590313</v>
      </c>
      <c r="O8983" s="71">
        <v>7.2968118268235207</v>
      </c>
    </row>
    <row r="8984" spans="2:15" outlineLevel="1" x14ac:dyDescent="0.25">
      <c r="B8984" s="65">
        <v>8975</v>
      </c>
      <c r="C8984" s="60">
        <v>1</v>
      </c>
      <c r="D8984" s="61">
        <v>0</v>
      </c>
      <c r="E8984" s="61">
        <v>1</v>
      </c>
      <c r="F8984" s="61">
        <v>1</v>
      </c>
      <c r="G8984" s="61">
        <v>1</v>
      </c>
      <c r="H8984" s="61">
        <v>0</v>
      </c>
      <c r="I8984" s="62">
        <v>96895.83377056531</v>
      </c>
      <c r="J8984" s="63">
        <v>6.1446157277425435</v>
      </c>
      <c r="K8984" s="63">
        <v>5.8366465841939528</v>
      </c>
      <c r="L8984" s="63">
        <v>7.398594039366797</v>
      </c>
      <c r="M8984" s="63">
        <v>7.5611780590812732</v>
      </c>
      <c r="N8984" s="63">
        <v>6.5512619314153255</v>
      </c>
      <c r="O8984" s="71">
        <v>6.4368414882460954</v>
      </c>
    </row>
    <row r="8985" spans="2:15" outlineLevel="1" x14ac:dyDescent="0.25">
      <c r="B8985" s="65">
        <v>8976</v>
      </c>
      <c r="C8985" s="60">
        <v>1</v>
      </c>
      <c r="D8985" s="61">
        <v>0</v>
      </c>
      <c r="E8985" s="61">
        <v>1</v>
      </c>
      <c r="F8985" s="61">
        <v>1</v>
      </c>
      <c r="G8985" s="61">
        <v>1</v>
      </c>
      <c r="H8985" s="61">
        <v>0</v>
      </c>
      <c r="I8985" s="62">
        <v>28476.732745069952</v>
      </c>
      <c r="J8985" s="63">
        <v>5.1640622951281339</v>
      </c>
      <c r="K8985" s="63">
        <v>4.9511050787303654</v>
      </c>
      <c r="L8985" s="63">
        <v>7.1381703475767964</v>
      </c>
      <c r="M8985" s="63">
        <v>7.4703970313902204</v>
      </c>
      <c r="N8985" s="63">
        <v>7.1626437954781377</v>
      </c>
      <c r="O8985" s="71">
        <v>6.9523065315169532</v>
      </c>
    </row>
    <row r="8986" spans="2:15" outlineLevel="1" x14ac:dyDescent="0.25">
      <c r="B8986" s="65">
        <v>8977</v>
      </c>
      <c r="C8986" s="60">
        <v>1</v>
      </c>
      <c r="D8986" s="61">
        <v>0</v>
      </c>
      <c r="E8986" s="61">
        <v>1</v>
      </c>
      <c r="F8986" s="61">
        <v>1</v>
      </c>
      <c r="G8986" s="61">
        <v>1</v>
      </c>
      <c r="H8986" s="61">
        <v>0</v>
      </c>
      <c r="I8986" s="62">
        <v>25165.101915033534</v>
      </c>
      <c r="J8986" s="63">
        <v>5.835450928621162</v>
      </c>
      <c r="K8986" s="63">
        <v>4.1510690616958001</v>
      </c>
      <c r="L8986" s="63">
        <v>7.0504068886935931</v>
      </c>
      <c r="M8986" s="63">
        <v>6.7458857816224915</v>
      </c>
      <c r="N8986" s="63">
        <v>7.0210127625639664</v>
      </c>
      <c r="O8986" s="71">
        <v>6.8506961012003389</v>
      </c>
    </row>
    <row r="8987" spans="2:15" outlineLevel="1" x14ac:dyDescent="0.25">
      <c r="B8987" s="65">
        <v>8978</v>
      </c>
      <c r="C8987" s="60">
        <v>1</v>
      </c>
      <c r="D8987" s="61">
        <v>0</v>
      </c>
      <c r="E8987" s="61">
        <v>1</v>
      </c>
      <c r="F8987" s="61">
        <v>1</v>
      </c>
      <c r="G8987" s="61">
        <v>1</v>
      </c>
      <c r="H8987" s="61">
        <v>0</v>
      </c>
      <c r="I8987" s="62">
        <v>27881.548279070077</v>
      </c>
      <c r="J8987" s="63">
        <v>6.2127175109874004</v>
      </c>
      <c r="K8987" s="63">
        <v>4.7462615450431018</v>
      </c>
      <c r="L8987" s="63">
        <v>6.6864255715758416</v>
      </c>
      <c r="M8987" s="63">
        <v>6.6397370985135664</v>
      </c>
      <c r="N8987" s="63">
        <v>7.2039925681968189</v>
      </c>
      <c r="O8987" s="71">
        <v>6.9623522889468958</v>
      </c>
    </row>
    <row r="8988" spans="2:15" outlineLevel="1" x14ac:dyDescent="0.25">
      <c r="B8988" s="65">
        <v>8979</v>
      </c>
      <c r="C8988" s="60">
        <v>1</v>
      </c>
      <c r="D8988" s="61">
        <v>0</v>
      </c>
      <c r="E8988" s="61">
        <v>1</v>
      </c>
      <c r="F8988" s="61">
        <v>1</v>
      </c>
      <c r="G8988" s="61">
        <v>1</v>
      </c>
      <c r="H8988" s="61">
        <v>0</v>
      </c>
      <c r="I8988" s="62">
        <v>97230.764048629266</v>
      </c>
      <c r="J8988" s="63">
        <v>6.6305219493918415</v>
      </c>
      <c r="K8988" s="63">
        <v>5.5122197608507593</v>
      </c>
      <c r="L8988" s="63">
        <v>7.864153272970217</v>
      </c>
      <c r="M8988" s="63">
        <v>6.4817550189301869</v>
      </c>
      <c r="N8988" s="63">
        <v>7.3295007019652161</v>
      </c>
      <c r="O8988" s="71">
        <v>6.6657082932433074</v>
      </c>
    </row>
    <row r="8989" spans="2:15" outlineLevel="1" x14ac:dyDescent="0.25">
      <c r="B8989" s="65">
        <v>8980</v>
      </c>
      <c r="C8989" s="60">
        <v>1</v>
      </c>
      <c r="D8989" s="61">
        <v>0</v>
      </c>
      <c r="E8989" s="61">
        <v>1</v>
      </c>
      <c r="F8989" s="61">
        <v>1</v>
      </c>
      <c r="G8989" s="61">
        <v>0</v>
      </c>
      <c r="H8989" s="61">
        <v>1</v>
      </c>
      <c r="I8989" s="62">
        <v>76288.824927774986</v>
      </c>
      <c r="J8989" s="63">
        <v>5.6397061660075192</v>
      </c>
      <c r="K8989" s="63">
        <v>4.2428257282607955</v>
      </c>
      <c r="L8989" s="63">
        <v>6.9204515426911204</v>
      </c>
      <c r="M8989" s="63">
        <v>8.9813857068903715</v>
      </c>
      <c r="N8989" s="63">
        <v>6.9501934727896373</v>
      </c>
      <c r="O8989" s="71">
        <v>6.9804933744989608</v>
      </c>
    </row>
    <row r="8990" spans="2:15" outlineLevel="1" x14ac:dyDescent="0.25">
      <c r="B8990" s="65">
        <v>8981</v>
      </c>
      <c r="C8990" s="60">
        <v>1</v>
      </c>
      <c r="D8990" s="61">
        <v>0</v>
      </c>
      <c r="E8990" s="61">
        <v>1</v>
      </c>
      <c r="F8990" s="61">
        <v>1</v>
      </c>
      <c r="G8990" s="61">
        <v>1</v>
      </c>
      <c r="H8990" s="61">
        <v>0</v>
      </c>
      <c r="I8990" s="62">
        <v>98453.7740537262</v>
      </c>
      <c r="J8990" s="63">
        <v>6.9066063823154522</v>
      </c>
      <c r="K8990" s="63">
        <v>5.8046951177667303</v>
      </c>
      <c r="L8990" s="63">
        <v>7.0438303822312545</v>
      </c>
      <c r="M8990" s="63">
        <v>6.8029578446474197</v>
      </c>
      <c r="N8990" s="63">
        <v>6.9988249461129648</v>
      </c>
      <c r="O8990" s="71">
        <v>6.9591372285995492</v>
      </c>
    </row>
    <row r="8991" spans="2:15" outlineLevel="1" x14ac:dyDescent="0.25">
      <c r="B8991" s="65">
        <v>8982</v>
      </c>
      <c r="C8991" s="60">
        <v>1</v>
      </c>
      <c r="D8991" s="61">
        <v>0</v>
      </c>
      <c r="E8991" s="61">
        <v>1</v>
      </c>
      <c r="F8991" s="61">
        <v>1</v>
      </c>
      <c r="G8991" s="61">
        <v>1</v>
      </c>
      <c r="H8991" s="61">
        <v>0</v>
      </c>
      <c r="I8991" s="62">
        <v>61918.973082459648</v>
      </c>
      <c r="J8991" s="63">
        <v>5.8340660251277994</v>
      </c>
      <c r="K8991" s="63">
        <v>5.2476332157114101</v>
      </c>
      <c r="L8991" s="63">
        <v>7.1991927850813635</v>
      </c>
      <c r="M8991" s="63">
        <v>6.5101016413777284</v>
      </c>
      <c r="N8991" s="63">
        <v>6.7210768948487187</v>
      </c>
      <c r="O8991" s="71">
        <v>6.7046817470173696</v>
      </c>
    </row>
    <row r="8992" spans="2:15" outlineLevel="1" x14ac:dyDescent="0.25">
      <c r="B8992" s="65">
        <v>8983</v>
      </c>
      <c r="C8992" s="60">
        <v>1</v>
      </c>
      <c r="D8992" s="61">
        <v>0</v>
      </c>
      <c r="E8992" s="61">
        <v>1</v>
      </c>
      <c r="F8992" s="61">
        <v>1</v>
      </c>
      <c r="G8992" s="61">
        <v>1</v>
      </c>
      <c r="H8992" s="61">
        <v>0</v>
      </c>
      <c r="I8992" s="62">
        <v>64824.868696448932</v>
      </c>
      <c r="J8992" s="63">
        <v>5.9450270964015974</v>
      </c>
      <c r="K8992" s="63">
        <v>5.7144652190490612</v>
      </c>
      <c r="L8992" s="63">
        <v>7.3054416275978804</v>
      </c>
      <c r="M8992" s="63">
        <v>6.7098831836310699</v>
      </c>
      <c r="N8992" s="63">
        <v>7.0063412489458878</v>
      </c>
      <c r="O8992" s="71">
        <v>6.5872688265930535</v>
      </c>
    </row>
    <row r="8993" spans="2:15" outlineLevel="1" x14ac:dyDescent="0.25">
      <c r="B8993" s="65">
        <v>8984</v>
      </c>
      <c r="C8993" s="60">
        <v>1</v>
      </c>
      <c r="D8993" s="61">
        <v>0</v>
      </c>
      <c r="E8993" s="61">
        <v>1</v>
      </c>
      <c r="F8993" s="61">
        <v>1</v>
      </c>
      <c r="G8993" s="61">
        <v>1</v>
      </c>
      <c r="H8993" s="61">
        <v>0</v>
      </c>
      <c r="I8993" s="62">
        <v>103482.19919218974</v>
      </c>
      <c r="J8993" s="63">
        <v>5.9890520847752535</v>
      </c>
      <c r="K8993" s="63">
        <v>5.7294118767759556</v>
      </c>
      <c r="L8993" s="63">
        <v>8.0206958107558801</v>
      </c>
      <c r="M8993" s="63">
        <v>8.9213570983908248</v>
      </c>
      <c r="N8993" s="63">
        <v>7.1676723096422794</v>
      </c>
      <c r="O8993" s="71">
        <v>6.9069177285684944</v>
      </c>
    </row>
    <row r="8994" spans="2:15" outlineLevel="1" x14ac:dyDescent="0.25">
      <c r="B8994" s="65">
        <v>8985</v>
      </c>
      <c r="C8994" s="60">
        <v>1</v>
      </c>
      <c r="D8994" s="61">
        <v>0</v>
      </c>
      <c r="E8994" s="61">
        <v>1</v>
      </c>
      <c r="F8994" s="61">
        <v>1</v>
      </c>
      <c r="G8994" s="61">
        <v>1</v>
      </c>
      <c r="H8994" s="61">
        <v>0</v>
      </c>
      <c r="I8994" s="62">
        <v>63290.148764828977</v>
      </c>
      <c r="J8994" s="63">
        <v>6.4730647851641443</v>
      </c>
      <c r="K8994" s="63">
        <v>5.5725524747596129</v>
      </c>
      <c r="L8994" s="63">
        <v>6.948322845153573</v>
      </c>
      <c r="M8994" s="63">
        <v>6.1588490936362312</v>
      </c>
      <c r="N8994" s="63">
        <v>6.8890504558967862</v>
      </c>
      <c r="O8994" s="71">
        <v>6.4937949750421415</v>
      </c>
    </row>
    <row r="8995" spans="2:15" outlineLevel="1" x14ac:dyDescent="0.25">
      <c r="B8995" s="65">
        <v>8986</v>
      </c>
      <c r="C8995" s="60">
        <v>1</v>
      </c>
      <c r="D8995" s="61">
        <v>0</v>
      </c>
      <c r="E8995" s="61">
        <v>1</v>
      </c>
      <c r="F8995" s="61">
        <v>1</v>
      </c>
      <c r="G8995" s="61">
        <v>1</v>
      </c>
      <c r="H8995" s="61">
        <v>0</v>
      </c>
      <c r="I8995" s="62">
        <v>94870.461374040111</v>
      </c>
      <c r="J8995" s="63">
        <v>6.3439077055820157</v>
      </c>
      <c r="K8995" s="63">
        <v>4.4386307292399092</v>
      </c>
      <c r="L8995" s="63">
        <v>6.85743324781384</v>
      </c>
      <c r="M8995" s="63">
        <v>8.1007316249202947</v>
      </c>
      <c r="N8995" s="63">
        <v>6.8507862426384998</v>
      </c>
      <c r="O8995" s="71">
        <v>6.4629208308982227</v>
      </c>
    </row>
    <row r="8996" spans="2:15" outlineLevel="1" x14ac:dyDescent="0.25">
      <c r="B8996" s="65">
        <v>8987</v>
      </c>
      <c r="C8996" s="60">
        <v>1</v>
      </c>
      <c r="D8996" s="61">
        <v>0</v>
      </c>
      <c r="E8996" s="61">
        <v>1</v>
      </c>
      <c r="F8996" s="61">
        <v>1</v>
      </c>
      <c r="G8996" s="61">
        <v>1</v>
      </c>
      <c r="H8996" s="61">
        <v>0</v>
      </c>
      <c r="I8996" s="62">
        <v>93566.143892008404</v>
      </c>
      <c r="J8996" s="63">
        <v>6.0929663180964306</v>
      </c>
      <c r="K8996" s="63">
        <v>4.8699964980999271</v>
      </c>
      <c r="L8996" s="63">
        <v>7.8505206653103103</v>
      </c>
      <c r="M8996" s="63">
        <v>6.4461881556913312</v>
      </c>
      <c r="N8996" s="63">
        <v>7.2470829717804044</v>
      </c>
      <c r="O8996" s="71">
        <v>6.7111746164991963</v>
      </c>
    </row>
    <row r="8997" spans="2:15" outlineLevel="1" x14ac:dyDescent="0.25">
      <c r="B8997" s="65">
        <v>8988</v>
      </c>
      <c r="C8997" s="60">
        <v>1</v>
      </c>
      <c r="D8997" s="61">
        <v>0</v>
      </c>
      <c r="E8997" s="61">
        <v>1</v>
      </c>
      <c r="F8997" s="61">
        <v>1</v>
      </c>
      <c r="G8997" s="61">
        <v>1</v>
      </c>
      <c r="H8997" s="61">
        <v>0</v>
      </c>
      <c r="I8997" s="62">
        <v>100705.28990393699</v>
      </c>
      <c r="J8997" s="63">
        <v>6.5397880373194397</v>
      </c>
      <c r="K8997" s="63">
        <v>5.3830013615732462</v>
      </c>
      <c r="L8997" s="63">
        <v>7.0586443198779856</v>
      </c>
      <c r="M8997" s="63">
        <v>8.1776394965095207</v>
      </c>
      <c r="N8997" s="63">
        <v>7.1427787311508748</v>
      </c>
      <c r="O8997" s="71">
        <v>7.0431789995899337</v>
      </c>
    </row>
    <row r="8998" spans="2:15" outlineLevel="1" x14ac:dyDescent="0.25">
      <c r="B8998" s="65">
        <v>8989</v>
      </c>
      <c r="C8998" s="60">
        <v>1</v>
      </c>
      <c r="D8998" s="61">
        <v>0</v>
      </c>
      <c r="E8998" s="61">
        <v>1</v>
      </c>
      <c r="F8998" s="61">
        <v>1</v>
      </c>
      <c r="G8998" s="61">
        <v>0</v>
      </c>
      <c r="H8998" s="61">
        <v>1</v>
      </c>
      <c r="I8998" s="62">
        <v>102445.97629406792</v>
      </c>
      <c r="J8998" s="63">
        <v>6.4784502980141863</v>
      </c>
      <c r="K8998" s="63">
        <v>5.2415983711075977</v>
      </c>
      <c r="L8998" s="63">
        <v>8.0462443007391737</v>
      </c>
      <c r="M8998" s="63">
        <v>8.8647477372672832</v>
      </c>
      <c r="N8998" s="63">
        <v>6.7743059444099183</v>
      </c>
      <c r="O8998" s="71">
        <v>6.9872595362717362</v>
      </c>
    </row>
    <row r="8999" spans="2:15" outlineLevel="1" x14ac:dyDescent="0.25">
      <c r="B8999" s="65">
        <v>8990</v>
      </c>
      <c r="C8999" s="60">
        <v>1</v>
      </c>
      <c r="D8999" s="61">
        <v>0</v>
      </c>
      <c r="E8999" s="61">
        <v>1</v>
      </c>
      <c r="F8999" s="61">
        <v>1</v>
      </c>
      <c r="G8999" s="61">
        <v>1</v>
      </c>
      <c r="H8999" s="61">
        <v>0</v>
      </c>
      <c r="I8999" s="62">
        <v>77330.591050249117</v>
      </c>
      <c r="J8999" s="63">
        <v>6.1737117767356153</v>
      </c>
      <c r="K8999" s="63">
        <v>4.428419530191233</v>
      </c>
      <c r="L8999" s="63">
        <v>6.1690159151111494</v>
      </c>
      <c r="M8999" s="63">
        <v>8.6126314896804388</v>
      </c>
      <c r="N8999" s="63">
        <v>7.520686524973037</v>
      </c>
      <c r="O8999" s="71">
        <v>6.830461700549634</v>
      </c>
    </row>
    <row r="9000" spans="2:15" outlineLevel="1" x14ac:dyDescent="0.25">
      <c r="B9000" s="65">
        <v>8991</v>
      </c>
      <c r="C9000" s="60">
        <v>1</v>
      </c>
      <c r="D9000" s="61">
        <v>0</v>
      </c>
      <c r="E9000" s="61">
        <v>1</v>
      </c>
      <c r="F9000" s="61">
        <v>1</v>
      </c>
      <c r="G9000" s="61">
        <v>0</v>
      </c>
      <c r="H9000" s="61">
        <v>1</v>
      </c>
      <c r="I9000" s="62">
        <v>99823.692638243287</v>
      </c>
      <c r="J9000" s="63">
        <v>6.2512072012529494</v>
      </c>
      <c r="K9000" s="63">
        <v>5.2635159651556105</v>
      </c>
      <c r="L9000" s="63">
        <v>7.4762589875662222</v>
      </c>
      <c r="M9000" s="63">
        <v>8.1591460349262839</v>
      </c>
      <c r="N9000" s="63">
        <v>6.9184487040229499</v>
      </c>
      <c r="O9000" s="71">
        <v>7.1930270168247059</v>
      </c>
    </row>
    <row r="9001" spans="2:15" outlineLevel="1" x14ac:dyDescent="0.25">
      <c r="B9001" s="65">
        <v>8992</v>
      </c>
      <c r="C9001" s="60">
        <v>1</v>
      </c>
      <c r="D9001" s="61">
        <v>0</v>
      </c>
      <c r="E9001" s="61">
        <v>1</v>
      </c>
      <c r="F9001" s="61">
        <v>1</v>
      </c>
      <c r="G9001" s="61">
        <v>0</v>
      </c>
      <c r="H9001" s="61">
        <v>1</v>
      </c>
      <c r="I9001" s="62">
        <v>93135.896841234426</v>
      </c>
      <c r="J9001" s="63">
        <v>5.9867891742859509</v>
      </c>
      <c r="K9001" s="63">
        <v>4.9225434787563449</v>
      </c>
      <c r="L9001" s="63">
        <v>7.6438863585197954</v>
      </c>
      <c r="M9001" s="63">
        <v>6.8286533327369794</v>
      </c>
      <c r="N9001" s="63">
        <v>6.421494508728582</v>
      </c>
      <c r="O9001" s="71">
        <v>7.1652308944182499</v>
      </c>
    </row>
    <row r="9002" spans="2:15" outlineLevel="1" x14ac:dyDescent="0.25">
      <c r="B9002" s="65">
        <v>8993</v>
      </c>
      <c r="C9002" s="60">
        <v>1</v>
      </c>
      <c r="D9002" s="61">
        <v>0</v>
      </c>
      <c r="E9002" s="61">
        <v>1</v>
      </c>
      <c r="F9002" s="61">
        <v>1</v>
      </c>
      <c r="G9002" s="61">
        <v>0</v>
      </c>
      <c r="H9002" s="61">
        <v>1</v>
      </c>
      <c r="I9002" s="62">
        <v>95580.807934457407</v>
      </c>
      <c r="J9002" s="63">
        <v>6.0431183641842168</v>
      </c>
      <c r="K9002" s="63">
        <v>4.1658093887620646</v>
      </c>
      <c r="L9002" s="63">
        <v>7.2453930779152227</v>
      </c>
      <c r="M9002" s="63">
        <v>8.7181083049246091</v>
      </c>
      <c r="N9002" s="63">
        <v>6.6784930196419054</v>
      </c>
      <c r="O9002" s="71">
        <v>6.6858816218990231</v>
      </c>
    </row>
    <row r="9003" spans="2:15" outlineLevel="1" x14ac:dyDescent="0.25">
      <c r="B9003" s="65">
        <v>8994</v>
      </c>
      <c r="C9003" s="60">
        <v>1</v>
      </c>
      <c r="D9003" s="61">
        <v>0</v>
      </c>
      <c r="E9003" s="61">
        <v>1</v>
      </c>
      <c r="F9003" s="61">
        <v>1</v>
      </c>
      <c r="G9003" s="61">
        <v>1</v>
      </c>
      <c r="H9003" s="61">
        <v>0</v>
      </c>
      <c r="I9003" s="62">
        <v>99659.752057650228</v>
      </c>
      <c r="J9003" s="63">
        <v>6.6922818372679611</v>
      </c>
      <c r="K9003" s="63">
        <v>6.1877250797675281</v>
      </c>
      <c r="L9003" s="63">
        <v>6.7035185753023425</v>
      </c>
      <c r="M9003" s="63">
        <v>7.3739973864283748</v>
      </c>
      <c r="N9003" s="63">
        <v>7.0693760545784263</v>
      </c>
      <c r="O9003" s="71">
        <v>6.6262995768979653</v>
      </c>
    </row>
    <row r="9004" spans="2:15" outlineLevel="1" x14ac:dyDescent="0.25">
      <c r="B9004" s="65">
        <v>8995</v>
      </c>
      <c r="C9004" s="60">
        <v>1</v>
      </c>
      <c r="D9004" s="61">
        <v>0</v>
      </c>
      <c r="E9004" s="61">
        <v>1</v>
      </c>
      <c r="F9004" s="61">
        <v>1</v>
      </c>
      <c r="G9004" s="61">
        <v>1</v>
      </c>
      <c r="H9004" s="61">
        <v>0</v>
      </c>
      <c r="I9004" s="62">
        <v>26410.479867612754</v>
      </c>
      <c r="J9004" s="63">
        <v>6.4374139436316131</v>
      </c>
      <c r="K9004" s="63">
        <v>5.1702548682098071</v>
      </c>
      <c r="L9004" s="63">
        <v>6.417845719026527</v>
      </c>
      <c r="M9004" s="63">
        <v>6.6155185526937617</v>
      </c>
      <c r="N9004" s="63">
        <v>6.7161539555472149</v>
      </c>
      <c r="O9004" s="71">
        <v>6.1498016773798652</v>
      </c>
    </row>
    <row r="9005" spans="2:15" outlineLevel="1" x14ac:dyDescent="0.25">
      <c r="B9005" s="65">
        <v>8996</v>
      </c>
      <c r="C9005" s="60">
        <v>1</v>
      </c>
      <c r="D9005" s="61">
        <v>0</v>
      </c>
      <c r="E9005" s="61">
        <v>1</v>
      </c>
      <c r="F9005" s="61">
        <v>1</v>
      </c>
      <c r="G9005" s="61">
        <v>0</v>
      </c>
      <c r="H9005" s="61">
        <v>1</v>
      </c>
      <c r="I9005" s="62">
        <v>94948.409191648912</v>
      </c>
      <c r="J9005" s="63">
        <v>6.2759216984869086</v>
      </c>
      <c r="K9005" s="63">
        <v>5.5110294177786248</v>
      </c>
      <c r="L9005" s="63">
        <v>7.1942495397385029</v>
      </c>
      <c r="M9005" s="63">
        <v>6.7418561658979268</v>
      </c>
      <c r="N9005" s="63">
        <v>6.7053003418314319</v>
      </c>
      <c r="O9005" s="71">
        <v>6.8838843291586764</v>
      </c>
    </row>
    <row r="9006" spans="2:15" outlineLevel="1" x14ac:dyDescent="0.25">
      <c r="B9006" s="65">
        <v>8997</v>
      </c>
      <c r="C9006" s="60">
        <v>1</v>
      </c>
      <c r="D9006" s="61">
        <v>0</v>
      </c>
      <c r="E9006" s="61">
        <v>1</v>
      </c>
      <c r="F9006" s="61">
        <v>1</v>
      </c>
      <c r="G9006" s="61">
        <v>0</v>
      </c>
      <c r="H9006" s="61">
        <v>1</v>
      </c>
      <c r="I9006" s="62">
        <v>100069.73532647786</v>
      </c>
      <c r="J9006" s="63">
        <v>6.5067614179729496</v>
      </c>
      <c r="K9006" s="63">
        <v>6.1605544236989296</v>
      </c>
      <c r="L9006" s="63">
        <v>6.5420194498696977</v>
      </c>
      <c r="M9006" s="63">
        <v>8.4489262868247916</v>
      </c>
      <c r="N9006" s="63">
        <v>6.2422352477138077</v>
      </c>
      <c r="O9006" s="71">
        <v>6.7156373829346849</v>
      </c>
    </row>
    <row r="9007" spans="2:15" outlineLevel="1" x14ac:dyDescent="0.25">
      <c r="B9007" s="65">
        <v>8998</v>
      </c>
      <c r="C9007" s="60">
        <v>1</v>
      </c>
      <c r="D9007" s="61">
        <v>0</v>
      </c>
      <c r="E9007" s="61">
        <v>1</v>
      </c>
      <c r="F9007" s="61">
        <v>1</v>
      </c>
      <c r="G9007" s="61">
        <v>0</v>
      </c>
      <c r="H9007" s="61">
        <v>1</v>
      </c>
      <c r="I9007" s="62">
        <v>61652.199004266397</v>
      </c>
      <c r="J9007" s="63">
        <v>5.7190371441952905</v>
      </c>
      <c r="K9007" s="63">
        <v>5.0987043973707706</v>
      </c>
      <c r="L9007" s="63">
        <v>7.7020252743007571</v>
      </c>
      <c r="M9007" s="63">
        <v>6.106575245490057</v>
      </c>
      <c r="N9007" s="63">
        <v>6.9202055481884512</v>
      </c>
      <c r="O9007" s="71">
        <v>6.9287449247590098</v>
      </c>
    </row>
    <row r="9008" spans="2:15" outlineLevel="1" x14ac:dyDescent="0.25">
      <c r="B9008" s="65">
        <v>8999</v>
      </c>
      <c r="C9008" s="60">
        <v>1</v>
      </c>
      <c r="D9008" s="61">
        <v>0</v>
      </c>
      <c r="E9008" s="61">
        <v>1</v>
      </c>
      <c r="F9008" s="61">
        <v>1</v>
      </c>
      <c r="G9008" s="61">
        <v>0</v>
      </c>
      <c r="H9008" s="61">
        <v>1</v>
      </c>
      <c r="I9008" s="62">
        <v>24528.794259963164</v>
      </c>
      <c r="J9008" s="63">
        <v>5.6804899902572972</v>
      </c>
      <c r="K9008" s="63">
        <v>4.6926637561738467</v>
      </c>
      <c r="L9008" s="63">
        <v>7.0617869894488727</v>
      </c>
      <c r="M9008" s="63">
        <v>6.1557287540760539</v>
      </c>
      <c r="N9008" s="63">
        <v>6.5831512989566647</v>
      </c>
      <c r="O9008" s="71">
        <v>7.3092559996574105</v>
      </c>
    </row>
    <row r="9009" spans="2:15" outlineLevel="1" x14ac:dyDescent="0.25">
      <c r="B9009" s="65">
        <v>9000</v>
      </c>
      <c r="C9009" s="60">
        <v>1</v>
      </c>
      <c r="D9009" s="61">
        <v>0</v>
      </c>
      <c r="E9009" s="61">
        <v>1</v>
      </c>
      <c r="F9009" s="61">
        <v>1</v>
      </c>
      <c r="G9009" s="61">
        <v>0</v>
      </c>
      <c r="H9009" s="61">
        <v>1</v>
      </c>
      <c r="I9009" s="62">
        <v>74799.223983984455</v>
      </c>
      <c r="J9009" s="63">
        <v>5.236697108067454</v>
      </c>
      <c r="K9009" s="63">
        <v>4.1171624081075731</v>
      </c>
      <c r="L9009" s="63">
        <v>7.7488632464671676</v>
      </c>
      <c r="M9009" s="63">
        <v>8.1849334236918629</v>
      </c>
      <c r="N9009" s="63">
        <v>6.9207521791697406</v>
      </c>
      <c r="O9009" s="71">
        <v>7.5706613978038408</v>
      </c>
    </row>
    <row r="9010" spans="2:15" outlineLevel="1" x14ac:dyDescent="0.25">
      <c r="B9010" s="65">
        <v>9001</v>
      </c>
      <c r="C9010" s="60">
        <v>1</v>
      </c>
      <c r="D9010" s="61">
        <v>0</v>
      </c>
      <c r="E9010" s="61">
        <v>1</v>
      </c>
      <c r="F9010" s="61">
        <v>1</v>
      </c>
      <c r="G9010" s="61">
        <v>1</v>
      </c>
      <c r="H9010" s="61">
        <v>0</v>
      </c>
      <c r="I9010" s="62">
        <v>100437.08544798197</v>
      </c>
      <c r="J9010" s="63">
        <v>6.6322683155785782</v>
      </c>
      <c r="K9010" s="63">
        <v>6.3096119497775511</v>
      </c>
      <c r="L9010" s="63">
        <v>7.079906129623935</v>
      </c>
      <c r="M9010" s="63">
        <v>7.0302359022467416</v>
      </c>
      <c r="N9010" s="63">
        <v>7.2388745655955082</v>
      </c>
      <c r="O9010" s="71">
        <v>6.9243615252625972</v>
      </c>
    </row>
    <row r="9011" spans="2:15" outlineLevel="1" x14ac:dyDescent="0.25">
      <c r="B9011" s="65">
        <v>9002</v>
      </c>
      <c r="C9011" s="60">
        <v>1</v>
      </c>
      <c r="D9011" s="61">
        <v>0</v>
      </c>
      <c r="E9011" s="61">
        <v>1</v>
      </c>
      <c r="F9011" s="61">
        <v>1</v>
      </c>
      <c r="G9011" s="61">
        <v>1</v>
      </c>
      <c r="H9011" s="61">
        <v>0</v>
      </c>
      <c r="I9011" s="62">
        <v>26758.460458382368</v>
      </c>
      <c r="J9011" s="63">
        <v>5.4041303272939256</v>
      </c>
      <c r="K9011" s="63">
        <v>5.3749193247684559</v>
      </c>
      <c r="L9011" s="63">
        <v>6.543850722256578</v>
      </c>
      <c r="M9011" s="63">
        <v>6.6128297414009118</v>
      </c>
      <c r="N9011" s="63">
        <v>7.0338211410013658</v>
      </c>
      <c r="O9011" s="71">
        <v>6.9423749780612996</v>
      </c>
    </row>
    <row r="9012" spans="2:15" outlineLevel="1" x14ac:dyDescent="0.25">
      <c r="B9012" s="65">
        <v>9003</v>
      </c>
      <c r="C9012" s="60">
        <v>0</v>
      </c>
      <c r="D9012" s="61">
        <v>1</v>
      </c>
      <c r="E9012" s="61">
        <v>1</v>
      </c>
      <c r="F9012" s="61">
        <v>1</v>
      </c>
      <c r="G9012" s="61">
        <v>0</v>
      </c>
      <c r="H9012" s="61">
        <v>1</v>
      </c>
      <c r="I9012" s="62">
        <v>99594.601630505145</v>
      </c>
      <c r="J9012" s="63">
        <v>5.3094193076771532</v>
      </c>
      <c r="K9012" s="63">
        <v>5.8257793605269423</v>
      </c>
      <c r="L9012" s="63">
        <v>7.3111282726977951</v>
      </c>
      <c r="M9012" s="63">
        <v>8.689400667008</v>
      </c>
      <c r="N9012" s="63">
        <v>6.6416556853237516</v>
      </c>
      <c r="O9012" s="71">
        <v>7.2437660752470414</v>
      </c>
    </row>
    <row r="9013" spans="2:15" outlineLevel="1" x14ac:dyDescent="0.25">
      <c r="B9013" s="65">
        <v>9004</v>
      </c>
      <c r="C9013" s="60">
        <v>1</v>
      </c>
      <c r="D9013" s="61">
        <v>0</v>
      </c>
      <c r="E9013" s="61">
        <v>1</v>
      </c>
      <c r="F9013" s="61">
        <v>1</v>
      </c>
      <c r="G9013" s="61">
        <v>0</v>
      </c>
      <c r="H9013" s="61">
        <v>1</v>
      </c>
      <c r="I9013" s="62">
        <v>96386.934923940542</v>
      </c>
      <c r="J9013" s="63">
        <v>6.6485570094194246</v>
      </c>
      <c r="K9013" s="63">
        <v>4.0040806730557472</v>
      </c>
      <c r="L9013" s="63">
        <v>7.8684321287295607</v>
      </c>
      <c r="M9013" s="63">
        <v>8.4581249279470789</v>
      </c>
      <c r="N9013" s="63">
        <v>6.1949737486874676</v>
      </c>
      <c r="O9013" s="71">
        <v>7.0128245882915818</v>
      </c>
    </row>
    <row r="9014" spans="2:15" outlineLevel="1" x14ac:dyDescent="0.25">
      <c r="B9014" s="65">
        <v>9005</v>
      </c>
      <c r="C9014" s="60">
        <v>1</v>
      </c>
      <c r="D9014" s="61">
        <v>0</v>
      </c>
      <c r="E9014" s="61">
        <v>1</v>
      </c>
      <c r="F9014" s="61">
        <v>1</v>
      </c>
      <c r="G9014" s="61">
        <v>0</v>
      </c>
      <c r="H9014" s="61">
        <v>1</v>
      </c>
      <c r="I9014" s="62">
        <v>30887.422919397039</v>
      </c>
      <c r="J9014" s="63">
        <v>6.1598145281368684</v>
      </c>
      <c r="K9014" s="63">
        <v>5.6602031703737312</v>
      </c>
      <c r="L9014" s="63">
        <v>6.8146919309316552</v>
      </c>
      <c r="M9014" s="63">
        <v>6.8479801613708489</v>
      </c>
      <c r="N9014" s="63">
        <v>6.9770238900893151</v>
      </c>
      <c r="O9014" s="71">
        <v>7.0557437299950259</v>
      </c>
    </row>
    <row r="9015" spans="2:15" outlineLevel="1" x14ac:dyDescent="0.25">
      <c r="B9015" s="65">
        <v>9006</v>
      </c>
      <c r="C9015" s="60">
        <v>1</v>
      </c>
      <c r="D9015" s="61">
        <v>0</v>
      </c>
      <c r="E9015" s="61">
        <v>1</v>
      </c>
      <c r="F9015" s="61">
        <v>1</v>
      </c>
      <c r="G9015" s="61">
        <v>1</v>
      </c>
      <c r="H9015" s="61">
        <v>0</v>
      </c>
      <c r="I9015" s="62">
        <v>25905.334573693559</v>
      </c>
      <c r="J9015" s="63">
        <v>5.285224634380862</v>
      </c>
      <c r="K9015" s="63">
        <v>4.8067219230180767</v>
      </c>
      <c r="L9015" s="63">
        <v>7.4875962243804208</v>
      </c>
      <c r="M9015" s="63">
        <v>6.4748709808904188</v>
      </c>
      <c r="N9015" s="63">
        <v>7.317499385345104</v>
      </c>
      <c r="O9015" s="71">
        <v>6.7300146696644569</v>
      </c>
    </row>
    <row r="9016" spans="2:15" outlineLevel="1" x14ac:dyDescent="0.25">
      <c r="B9016" s="65">
        <v>9007</v>
      </c>
      <c r="C9016" s="60">
        <v>0</v>
      </c>
      <c r="D9016" s="61">
        <v>1</v>
      </c>
      <c r="E9016" s="61">
        <v>1</v>
      </c>
      <c r="F9016" s="61">
        <v>1</v>
      </c>
      <c r="G9016" s="61">
        <v>1</v>
      </c>
      <c r="H9016" s="61">
        <v>0</v>
      </c>
      <c r="I9016" s="62">
        <v>64936.417969858318</v>
      </c>
      <c r="J9016" s="63">
        <v>5.6087603099754864</v>
      </c>
      <c r="K9016" s="63">
        <v>6.6680891057937561</v>
      </c>
      <c r="L9016" s="63">
        <v>6.8013624128476868</v>
      </c>
      <c r="M9016" s="63">
        <v>6.5386916189628979</v>
      </c>
      <c r="N9016" s="63">
        <v>6.9094248647317942</v>
      </c>
      <c r="O9016" s="71">
        <v>6.4142602617795408</v>
      </c>
    </row>
    <row r="9017" spans="2:15" outlineLevel="1" x14ac:dyDescent="0.25">
      <c r="B9017" s="65">
        <v>9008</v>
      </c>
      <c r="C9017" s="60">
        <v>0</v>
      </c>
      <c r="D9017" s="61">
        <v>1</v>
      </c>
      <c r="E9017" s="61">
        <v>1</v>
      </c>
      <c r="F9017" s="61">
        <v>1</v>
      </c>
      <c r="G9017" s="61">
        <v>1</v>
      </c>
      <c r="H9017" s="61">
        <v>0</v>
      </c>
      <c r="I9017" s="62">
        <v>94300.456570485199</v>
      </c>
      <c r="J9017" s="63">
        <v>5.2681775663120352</v>
      </c>
      <c r="K9017" s="63">
        <v>5.8673944857802205</v>
      </c>
      <c r="L9017" s="63">
        <v>7.2938520937451559</v>
      </c>
      <c r="M9017" s="63">
        <v>7.1112355373262446</v>
      </c>
      <c r="N9017" s="63">
        <v>6.9005428262408417</v>
      </c>
      <c r="O9017" s="71">
        <v>6.600972796371142</v>
      </c>
    </row>
    <row r="9018" spans="2:15" outlineLevel="1" x14ac:dyDescent="0.25">
      <c r="B9018" s="65">
        <v>9009</v>
      </c>
      <c r="C9018" s="60">
        <v>1</v>
      </c>
      <c r="D9018" s="61">
        <v>0</v>
      </c>
      <c r="E9018" s="61">
        <v>1</v>
      </c>
      <c r="F9018" s="61">
        <v>1</v>
      </c>
      <c r="G9018" s="61">
        <v>1</v>
      </c>
      <c r="H9018" s="61">
        <v>0</v>
      </c>
      <c r="I9018" s="62">
        <v>99361.379295991661</v>
      </c>
      <c r="J9018" s="63">
        <v>5.8994459874273542</v>
      </c>
      <c r="K9018" s="63">
        <v>5.0646050330046455</v>
      </c>
      <c r="L9018" s="63">
        <v>7.1164534561000217</v>
      </c>
      <c r="M9018" s="63">
        <v>8.5709404169216885</v>
      </c>
      <c r="N9018" s="63">
        <v>7.1492443934843379</v>
      </c>
      <c r="O9018" s="71">
        <v>7.1224963813606532</v>
      </c>
    </row>
    <row r="9019" spans="2:15" outlineLevel="1" x14ac:dyDescent="0.25">
      <c r="B9019" s="65">
        <v>9010</v>
      </c>
      <c r="C9019" s="60">
        <v>1</v>
      </c>
      <c r="D9019" s="61">
        <v>0</v>
      </c>
      <c r="E9019" s="61">
        <v>1</v>
      </c>
      <c r="F9019" s="61">
        <v>1</v>
      </c>
      <c r="G9019" s="61">
        <v>0</v>
      </c>
      <c r="H9019" s="61">
        <v>1</v>
      </c>
      <c r="I9019" s="62">
        <v>29073.686888495751</v>
      </c>
      <c r="J9019" s="63">
        <v>6.4465456661723444</v>
      </c>
      <c r="K9019" s="63">
        <v>5.2494036235916459</v>
      </c>
      <c r="L9019" s="63">
        <v>6.5274447263170519</v>
      </c>
      <c r="M9019" s="63">
        <v>7.2585437517046838</v>
      </c>
      <c r="N9019" s="63">
        <v>6.5372183348699622</v>
      </c>
      <c r="O9019" s="71">
        <v>6.54471562784566</v>
      </c>
    </row>
    <row r="9020" spans="2:15" outlineLevel="1" x14ac:dyDescent="0.25">
      <c r="B9020" s="65">
        <v>9011</v>
      </c>
      <c r="C9020" s="60">
        <v>1</v>
      </c>
      <c r="D9020" s="61">
        <v>0</v>
      </c>
      <c r="E9020" s="61">
        <v>1</v>
      </c>
      <c r="F9020" s="61">
        <v>1</v>
      </c>
      <c r="G9020" s="61">
        <v>1</v>
      </c>
      <c r="H9020" s="61">
        <v>0</v>
      </c>
      <c r="I9020" s="62">
        <v>100737.99870970192</v>
      </c>
      <c r="J9020" s="63">
        <v>6.5246478769191771</v>
      </c>
      <c r="K9020" s="63">
        <v>5.4347368676173708</v>
      </c>
      <c r="L9020" s="63">
        <v>8.0899359252964267</v>
      </c>
      <c r="M9020" s="63">
        <v>7.8401766849948578</v>
      </c>
      <c r="N9020" s="63">
        <v>7.2542964795857827</v>
      </c>
      <c r="O9020" s="71">
        <v>6.6507667479102688</v>
      </c>
    </row>
    <row r="9021" spans="2:15" outlineLevel="1" x14ac:dyDescent="0.25">
      <c r="B9021" s="65">
        <v>9012</v>
      </c>
      <c r="C9021" s="60">
        <v>1</v>
      </c>
      <c r="D9021" s="61">
        <v>0</v>
      </c>
      <c r="E9021" s="61">
        <v>1</v>
      </c>
      <c r="F9021" s="61">
        <v>1</v>
      </c>
      <c r="G9021" s="61">
        <v>0</v>
      </c>
      <c r="H9021" s="61">
        <v>1</v>
      </c>
      <c r="I9021" s="62">
        <v>77382.874782804924</v>
      </c>
      <c r="J9021" s="63">
        <v>5.9994735443118605</v>
      </c>
      <c r="K9021" s="63">
        <v>5.3113735059056522</v>
      </c>
      <c r="L9021" s="63">
        <v>6.9687107010945351</v>
      </c>
      <c r="M9021" s="63">
        <v>7.6670418953093282</v>
      </c>
      <c r="N9021" s="63">
        <v>7.0002552915434606</v>
      </c>
      <c r="O9021" s="71">
        <v>7.2185588734412836</v>
      </c>
    </row>
    <row r="9022" spans="2:15" outlineLevel="1" x14ac:dyDescent="0.25">
      <c r="B9022" s="65">
        <v>9013</v>
      </c>
      <c r="C9022" s="60">
        <v>1</v>
      </c>
      <c r="D9022" s="61">
        <v>0</v>
      </c>
      <c r="E9022" s="61">
        <v>1</v>
      </c>
      <c r="F9022" s="61">
        <v>1</v>
      </c>
      <c r="G9022" s="61">
        <v>1</v>
      </c>
      <c r="H9022" s="61">
        <v>0</v>
      </c>
      <c r="I9022" s="62">
        <v>93620.8565886906</v>
      </c>
      <c r="J9022" s="63">
        <v>5.7264331834258311</v>
      </c>
      <c r="K9022" s="63">
        <v>4.5432069005441873</v>
      </c>
      <c r="L9022" s="63">
        <v>7.5090223149362787</v>
      </c>
      <c r="M9022" s="63">
        <v>7.5998375233792448</v>
      </c>
      <c r="N9022" s="63">
        <v>7.2044405687705995</v>
      </c>
      <c r="O9022" s="71">
        <v>6.3780769013469589</v>
      </c>
    </row>
    <row r="9023" spans="2:15" outlineLevel="1" x14ac:dyDescent="0.25">
      <c r="B9023" s="65">
        <v>9014</v>
      </c>
      <c r="C9023" s="60">
        <v>0</v>
      </c>
      <c r="D9023" s="61">
        <v>1</v>
      </c>
      <c r="E9023" s="61">
        <v>1</v>
      </c>
      <c r="F9023" s="61">
        <v>1</v>
      </c>
      <c r="G9023" s="61">
        <v>1</v>
      </c>
      <c r="H9023" s="61">
        <v>0</v>
      </c>
      <c r="I9023" s="62">
        <v>28878.141040246002</v>
      </c>
      <c r="J9023" s="63">
        <v>5.5903565589465591</v>
      </c>
      <c r="K9023" s="63">
        <v>5.6797711113347376</v>
      </c>
      <c r="L9023" s="63">
        <v>7.0139375986985826</v>
      </c>
      <c r="M9023" s="63">
        <v>6.4284225310586001</v>
      </c>
      <c r="N9023" s="63">
        <v>7.392886120088793</v>
      </c>
      <c r="O9023" s="71">
        <v>6.7817505060578469</v>
      </c>
    </row>
    <row r="9024" spans="2:15" outlineLevel="1" x14ac:dyDescent="0.25">
      <c r="B9024" s="65">
        <v>9015</v>
      </c>
      <c r="C9024" s="60">
        <v>0</v>
      </c>
      <c r="D9024" s="61">
        <v>1</v>
      </c>
      <c r="E9024" s="61">
        <v>1</v>
      </c>
      <c r="F9024" s="61">
        <v>1</v>
      </c>
      <c r="G9024" s="61">
        <v>0</v>
      </c>
      <c r="H9024" s="61">
        <v>1</v>
      </c>
      <c r="I9024" s="62">
        <v>102848.21520406575</v>
      </c>
      <c r="J9024" s="63">
        <v>6.1139028076395032</v>
      </c>
      <c r="K9024" s="63">
        <v>6.2664088058964849</v>
      </c>
      <c r="L9024" s="63">
        <v>7.0789250273553037</v>
      </c>
      <c r="M9024" s="63">
        <v>8.5532598418005108</v>
      </c>
      <c r="N9024" s="63">
        <v>6.7025118759982476</v>
      </c>
      <c r="O9024" s="71">
        <v>7.3613488835576995</v>
      </c>
    </row>
    <row r="9025" spans="2:15" outlineLevel="1" x14ac:dyDescent="0.25">
      <c r="B9025" s="65">
        <v>9016</v>
      </c>
      <c r="C9025" s="60">
        <v>1</v>
      </c>
      <c r="D9025" s="61">
        <v>0</v>
      </c>
      <c r="E9025" s="61">
        <v>1</v>
      </c>
      <c r="F9025" s="61">
        <v>1</v>
      </c>
      <c r="G9025" s="61">
        <v>1</v>
      </c>
      <c r="H9025" s="61">
        <v>0</v>
      </c>
      <c r="I9025" s="62">
        <v>77597.026350218264</v>
      </c>
      <c r="J9025" s="63">
        <v>6.1978587066438342</v>
      </c>
      <c r="K9025" s="63">
        <v>5.3214264734027736</v>
      </c>
      <c r="L9025" s="63">
        <v>6.7855482067353465</v>
      </c>
      <c r="M9025" s="63">
        <v>8.1401626046434856</v>
      </c>
      <c r="N9025" s="63">
        <v>6.8805300496199386</v>
      </c>
      <c r="O9025" s="71">
        <v>6.6529420878389409</v>
      </c>
    </row>
    <row r="9026" spans="2:15" outlineLevel="1" x14ac:dyDescent="0.25">
      <c r="B9026" s="65">
        <v>9017</v>
      </c>
      <c r="C9026" s="60">
        <v>1</v>
      </c>
      <c r="D9026" s="61">
        <v>0</v>
      </c>
      <c r="E9026" s="61">
        <v>1</v>
      </c>
      <c r="F9026" s="61">
        <v>1</v>
      </c>
      <c r="G9026" s="61">
        <v>1</v>
      </c>
      <c r="H9026" s="61">
        <v>0</v>
      </c>
      <c r="I9026" s="62">
        <v>104604.81095983482</v>
      </c>
      <c r="J9026" s="63">
        <v>6.6176673758911875</v>
      </c>
      <c r="K9026" s="63">
        <v>5.8312431035654093</v>
      </c>
      <c r="L9026" s="63">
        <v>7.5434103139330482</v>
      </c>
      <c r="M9026" s="63">
        <v>8.3292024007046166</v>
      </c>
      <c r="N9026" s="63">
        <v>7.521241116002086</v>
      </c>
      <c r="O9026" s="71">
        <v>7.1728803833754284</v>
      </c>
    </row>
    <row r="9027" spans="2:15" outlineLevel="1" x14ac:dyDescent="0.25">
      <c r="B9027" s="65">
        <v>9018</v>
      </c>
      <c r="C9027" s="60">
        <v>1</v>
      </c>
      <c r="D9027" s="61">
        <v>0</v>
      </c>
      <c r="E9027" s="61">
        <v>1</v>
      </c>
      <c r="F9027" s="61">
        <v>1</v>
      </c>
      <c r="G9027" s="61">
        <v>1</v>
      </c>
      <c r="H9027" s="61">
        <v>0</v>
      </c>
      <c r="I9027" s="62">
        <v>101324.41459905889</v>
      </c>
      <c r="J9027" s="63">
        <v>5.7455504481677062</v>
      </c>
      <c r="K9027" s="63">
        <v>5.6567394289401705</v>
      </c>
      <c r="L9027" s="63">
        <v>7.5418796975905673</v>
      </c>
      <c r="M9027" s="63">
        <v>8.8810194046996092</v>
      </c>
      <c r="N9027" s="63">
        <v>6.9920652700142893</v>
      </c>
      <c r="O9027" s="71">
        <v>6.8918590628940102</v>
      </c>
    </row>
    <row r="9028" spans="2:15" outlineLevel="1" x14ac:dyDescent="0.25">
      <c r="B9028" s="65">
        <v>9019</v>
      </c>
      <c r="C9028" s="60">
        <v>1</v>
      </c>
      <c r="D9028" s="61">
        <v>0</v>
      </c>
      <c r="E9028" s="61">
        <v>1</v>
      </c>
      <c r="F9028" s="61">
        <v>1</v>
      </c>
      <c r="G9028" s="61">
        <v>0</v>
      </c>
      <c r="H9028" s="61">
        <v>1</v>
      </c>
      <c r="I9028" s="62">
        <v>95826.017840893503</v>
      </c>
      <c r="J9028" s="63">
        <v>6.0735956459261118</v>
      </c>
      <c r="K9028" s="63">
        <v>5.9524250077867986</v>
      </c>
      <c r="L9028" s="63">
        <v>7.7242456174043994</v>
      </c>
      <c r="M9028" s="63">
        <v>6.6263572845411352</v>
      </c>
      <c r="N9028" s="63">
        <v>6.4877420393258998</v>
      </c>
      <c r="O9028" s="71">
        <v>7.0061618671856181</v>
      </c>
    </row>
    <row r="9029" spans="2:15" outlineLevel="1" x14ac:dyDescent="0.25">
      <c r="B9029" s="65">
        <v>9020</v>
      </c>
      <c r="C9029" s="60">
        <v>1</v>
      </c>
      <c r="D9029" s="61">
        <v>0</v>
      </c>
      <c r="E9029" s="61">
        <v>1</v>
      </c>
      <c r="F9029" s="61">
        <v>1</v>
      </c>
      <c r="G9029" s="61">
        <v>0</v>
      </c>
      <c r="H9029" s="61">
        <v>1</v>
      </c>
      <c r="I9029" s="62">
        <v>93558.369883860985</v>
      </c>
      <c r="J9029" s="63">
        <v>5.9961720107404544</v>
      </c>
      <c r="K9029" s="63">
        <v>4.9541585188700683</v>
      </c>
      <c r="L9029" s="63">
        <v>7.2223358690294504</v>
      </c>
      <c r="M9029" s="63">
        <v>7.4395702961152193</v>
      </c>
      <c r="N9029" s="63">
        <v>6.3272800949791534</v>
      </c>
      <c r="O9029" s="71">
        <v>6.8582801830258289</v>
      </c>
    </row>
    <row r="9030" spans="2:15" outlineLevel="1" x14ac:dyDescent="0.25">
      <c r="B9030" s="65">
        <v>9021</v>
      </c>
      <c r="C9030" s="60">
        <v>0</v>
      </c>
      <c r="D9030" s="61">
        <v>1</v>
      </c>
      <c r="E9030" s="61">
        <v>1</v>
      </c>
      <c r="F9030" s="61">
        <v>1</v>
      </c>
      <c r="G9030" s="61">
        <v>1</v>
      </c>
      <c r="H9030" s="61">
        <v>0</v>
      </c>
      <c r="I9030" s="62">
        <v>102044.85150351207</v>
      </c>
      <c r="J9030" s="63">
        <v>5.9555127589141597</v>
      </c>
      <c r="K9030" s="63">
        <v>6.4920340227493032</v>
      </c>
      <c r="L9030" s="63">
        <v>8.3022649915668794</v>
      </c>
      <c r="M9030" s="63">
        <v>8.1929001935701518</v>
      </c>
      <c r="N9030" s="63">
        <v>6.7584886255704859</v>
      </c>
      <c r="O9030" s="71">
        <v>6.4831002842053431</v>
      </c>
    </row>
    <row r="9031" spans="2:15" outlineLevel="1" x14ac:dyDescent="0.25">
      <c r="B9031" s="65">
        <v>9022</v>
      </c>
      <c r="C9031" s="60">
        <v>0</v>
      </c>
      <c r="D9031" s="61">
        <v>1</v>
      </c>
      <c r="E9031" s="61">
        <v>1</v>
      </c>
      <c r="F9031" s="61">
        <v>1</v>
      </c>
      <c r="G9031" s="61">
        <v>1</v>
      </c>
      <c r="H9031" s="61">
        <v>0</v>
      </c>
      <c r="I9031" s="62">
        <v>96367.902280004055</v>
      </c>
      <c r="J9031" s="63">
        <v>5.7347251500805729</v>
      </c>
      <c r="K9031" s="63">
        <v>6.0488352457922163</v>
      </c>
      <c r="L9031" s="63">
        <v>6.9704049713099314</v>
      </c>
      <c r="M9031" s="63">
        <v>7.444651169748572</v>
      </c>
      <c r="N9031" s="63">
        <v>6.7869331846891487</v>
      </c>
      <c r="O9031" s="71">
        <v>6.5946560993210381</v>
      </c>
    </row>
    <row r="9032" spans="2:15" outlineLevel="1" x14ac:dyDescent="0.25">
      <c r="B9032" s="65">
        <v>9023</v>
      </c>
      <c r="C9032" s="60">
        <v>1</v>
      </c>
      <c r="D9032" s="61">
        <v>0</v>
      </c>
      <c r="E9032" s="61">
        <v>1</v>
      </c>
      <c r="F9032" s="61">
        <v>1</v>
      </c>
      <c r="G9032" s="61">
        <v>1</v>
      </c>
      <c r="H9032" s="61">
        <v>0</v>
      </c>
      <c r="I9032" s="62">
        <v>92766.812696908994</v>
      </c>
      <c r="J9032" s="63">
        <v>5.3775203616647484</v>
      </c>
      <c r="K9032" s="63">
        <v>4.2983664611999943</v>
      </c>
      <c r="L9032" s="63">
        <v>8.1903270654720579</v>
      </c>
      <c r="M9032" s="63">
        <v>7.7962508091421441</v>
      </c>
      <c r="N9032" s="63">
        <v>7.0488361075037131</v>
      </c>
      <c r="O9032" s="71">
        <v>6.2461813303406295</v>
      </c>
    </row>
    <row r="9033" spans="2:15" outlineLevel="1" x14ac:dyDescent="0.25">
      <c r="B9033" s="65">
        <v>9024</v>
      </c>
      <c r="C9033" s="60">
        <v>1</v>
      </c>
      <c r="D9033" s="61">
        <v>0</v>
      </c>
      <c r="E9033" s="61">
        <v>1</v>
      </c>
      <c r="F9033" s="61">
        <v>1</v>
      </c>
      <c r="G9033" s="61">
        <v>0</v>
      </c>
      <c r="H9033" s="61">
        <v>1</v>
      </c>
      <c r="I9033" s="62">
        <v>60938.20796117984</v>
      </c>
      <c r="J9033" s="63">
        <v>6.0479367845108705</v>
      </c>
      <c r="K9033" s="63">
        <v>5.2361225894301784</v>
      </c>
      <c r="L9033" s="63">
        <v>7.1637362005735774</v>
      </c>
      <c r="M9033" s="63">
        <v>6.2438694129673165</v>
      </c>
      <c r="N9033" s="63">
        <v>6.539235665152777</v>
      </c>
      <c r="O9033" s="71">
        <v>6.5767028833184256</v>
      </c>
    </row>
    <row r="9034" spans="2:15" outlineLevel="1" x14ac:dyDescent="0.25">
      <c r="B9034" s="65">
        <v>9025</v>
      </c>
      <c r="C9034" s="60">
        <v>1</v>
      </c>
      <c r="D9034" s="61">
        <v>0</v>
      </c>
      <c r="E9034" s="61">
        <v>1</v>
      </c>
      <c r="F9034" s="61">
        <v>1</v>
      </c>
      <c r="G9034" s="61">
        <v>1</v>
      </c>
      <c r="H9034" s="61">
        <v>0</v>
      </c>
      <c r="I9034" s="62">
        <v>26213.670472652477</v>
      </c>
      <c r="J9034" s="63">
        <v>5.5453237908772444</v>
      </c>
      <c r="K9034" s="63">
        <v>4.4717068538878033</v>
      </c>
      <c r="L9034" s="63">
        <v>6.6246200571442095</v>
      </c>
      <c r="M9034" s="63">
        <v>7.5333533210478283</v>
      </c>
      <c r="N9034" s="63">
        <v>6.9959541605182363</v>
      </c>
      <c r="O9034" s="71">
        <v>6.5050310400936215</v>
      </c>
    </row>
    <row r="9035" spans="2:15" outlineLevel="1" x14ac:dyDescent="0.25">
      <c r="B9035" s="65">
        <v>9026</v>
      </c>
      <c r="C9035" s="60">
        <v>1</v>
      </c>
      <c r="D9035" s="61">
        <v>0</v>
      </c>
      <c r="E9035" s="61">
        <v>1</v>
      </c>
      <c r="F9035" s="61">
        <v>1</v>
      </c>
      <c r="G9035" s="61">
        <v>1</v>
      </c>
      <c r="H9035" s="61">
        <v>0</v>
      </c>
      <c r="I9035" s="62">
        <v>96447.269957549826</v>
      </c>
      <c r="J9035" s="63">
        <v>6.4543258654957825</v>
      </c>
      <c r="K9035" s="63">
        <v>4.9698359374095968</v>
      </c>
      <c r="L9035" s="63">
        <v>7.2416845331339665</v>
      </c>
      <c r="M9035" s="63">
        <v>6.5421597733734691</v>
      </c>
      <c r="N9035" s="63">
        <v>7.6780045536420145</v>
      </c>
      <c r="O9035" s="71">
        <v>7.219055546979618</v>
      </c>
    </row>
    <row r="9036" spans="2:15" outlineLevel="1" x14ac:dyDescent="0.25">
      <c r="B9036" s="65">
        <v>9027</v>
      </c>
      <c r="C9036" s="60">
        <v>0</v>
      </c>
      <c r="D9036" s="61">
        <v>1</v>
      </c>
      <c r="E9036" s="61">
        <v>1</v>
      </c>
      <c r="F9036" s="61">
        <v>1</v>
      </c>
      <c r="G9036" s="61">
        <v>0</v>
      </c>
      <c r="H9036" s="61">
        <v>1</v>
      </c>
      <c r="I9036" s="62">
        <v>75441.725202165529</v>
      </c>
      <c r="J9036" s="63">
        <v>5.2480295983746954</v>
      </c>
      <c r="K9036" s="63">
        <v>5.4311248026099932</v>
      </c>
      <c r="L9036" s="63">
        <v>7.4313108605385425</v>
      </c>
      <c r="M9036" s="63">
        <v>7.5528461501238375</v>
      </c>
      <c r="N9036" s="63">
        <v>6.918325981090053</v>
      </c>
      <c r="O9036" s="71">
        <v>7.0718875838324653</v>
      </c>
    </row>
    <row r="9037" spans="2:15" outlineLevel="1" x14ac:dyDescent="0.25">
      <c r="B9037" s="65">
        <v>9028</v>
      </c>
      <c r="C9037" s="60">
        <v>1</v>
      </c>
      <c r="D9037" s="61">
        <v>0</v>
      </c>
      <c r="E9037" s="61">
        <v>1</v>
      </c>
      <c r="F9037" s="61">
        <v>1</v>
      </c>
      <c r="G9037" s="61">
        <v>0</v>
      </c>
      <c r="H9037" s="61">
        <v>1</v>
      </c>
      <c r="I9037" s="62">
        <v>103600.12868455524</v>
      </c>
      <c r="J9037" s="63">
        <v>6.5081752154063324</v>
      </c>
      <c r="K9037" s="63">
        <v>6.1594833477569146</v>
      </c>
      <c r="L9037" s="63">
        <v>7.1969868501493295</v>
      </c>
      <c r="M9037" s="63">
        <v>8.2327887884615798</v>
      </c>
      <c r="N9037" s="63">
        <v>7.1453523344186864</v>
      </c>
      <c r="O9037" s="71">
        <v>7.1831133930249589</v>
      </c>
    </row>
    <row r="9038" spans="2:15" outlineLevel="1" x14ac:dyDescent="0.25">
      <c r="B9038" s="65">
        <v>9029</v>
      </c>
      <c r="C9038" s="60">
        <v>1</v>
      </c>
      <c r="D9038" s="61">
        <v>0</v>
      </c>
      <c r="E9038" s="61">
        <v>1</v>
      </c>
      <c r="F9038" s="61">
        <v>1</v>
      </c>
      <c r="G9038" s="61">
        <v>1</v>
      </c>
      <c r="H9038" s="61">
        <v>0</v>
      </c>
      <c r="I9038" s="62">
        <v>99776.98019045718</v>
      </c>
      <c r="J9038" s="63">
        <v>5.9707944514944451</v>
      </c>
      <c r="K9038" s="63">
        <v>5.1987651632672325</v>
      </c>
      <c r="L9038" s="63">
        <v>7.7161319157545378</v>
      </c>
      <c r="M9038" s="63">
        <v>7.9546860514193654</v>
      </c>
      <c r="N9038" s="63">
        <v>7.4508546095624331</v>
      </c>
      <c r="O9038" s="71">
        <v>7.1257854673297327</v>
      </c>
    </row>
    <row r="9039" spans="2:15" outlineLevel="1" x14ac:dyDescent="0.25">
      <c r="B9039" s="65">
        <v>9030</v>
      </c>
      <c r="C9039" s="60">
        <v>0</v>
      </c>
      <c r="D9039" s="61">
        <v>1</v>
      </c>
      <c r="E9039" s="61">
        <v>1</v>
      </c>
      <c r="F9039" s="61">
        <v>1</v>
      </c>
      <c r="G9039" s="61">
        <v>0</v>
      </c>
      <c r="H9039" s="61">
        <v>1</v>
      </c>
      <c r="I9039" s="62">
        <v>99571.695294639692</v>
      </c>
      <c r="J9039" s="63">
        <v>6.4815336745097767</v>
      </c>
      <c r="K9039" s="63">
        <v>6.652502126235758</v>
      </c>
      <c r="L9039" s="63">
        <v>7.6280735990598929</v>
      </c>
      <c r="M9039" s="63">
        <v>6.1688938007615688</v>
      </c>
      <c r="N9039" s="63">
        <v>6.7913041277632011</v>
      </c>
      <c r="O9039" s="71">
        <v>7.5802567842879274</v>
      </c>
    </row>
    <row r="9040" spans="2:15" outlineLevel="1" x14ac:dyDescent="0.25">
      <c r="B9040" s="65">
        <v>9031</v>
      </c>
      <c r="C9040" s="60">
        <v>1</v>
      </c>
      <c r="D9040" s="61">
        <v>0</v>
      </c>
      <c r="E9040" s="61">
        <v>1</v>
      </c>
      <c r="F9040" s="61">
        <v>1</v>
      </c>
      <c r="G9040" s="61">
        <v>1</v>
      </c>
      <c r="H9040" s="61">
        <v>0</v>
      </c>
      <c r="I9040" s="62">
        <v>79626.042364157605</v>
      </c>
      <c r="J9040" s="63">
        <v>6.3533467263090166</v>
      </c>
      <c r="K9040" s="63">
        <v>5.6491465265106457</v>
      </c>
      <c r="L9040" s="63">
        <v>6.636797608534688</v>
      </c>
      <c r="M9040" s="63">
        <v>8.587103553955199</v>
      </c>
      <c r="N9040" s="63">
        <v>6.7441975945779378</v>
      </c>
      <c r="O9040" s="71">
        <v>6.5879147648080627</v>
      </c>
    </row>
    <row r="9041" spans="2:15" outlineLevel="1" x14ac:dyDescent="0.25">
      <c r="B9041" s="65">
        <v>9032</v>
      </c>
      <c r="C9041" s="60">
        <v>0</v>
      </c>
      <c r="D9041" s="61">
        <v>1</v>
      </c>
      <c r="E9041" s="61">
        <v>1</v>
      </c>
      <c r="F9041" s="61">
        <v>1</v>
      </c>
      <c r="G9041" s="61">
        <v>1</v>
      </c>
      <c r="H9041" s="61">
        <v>0</v>
      </c>
      <c r="I9041" s="62">
        <v>101113.22970303411</v>
      </c>
      <c r="J9041" s="63">
        <v>5.7325797593864989</v>
      </c>
      <c r="K9041" s="63">
        <v>6.2233422510526717</v>
      </c>
      <c r="L9041" s="63">
        <v>7.5669353768926193</v>
      </c>
      <c r="M9041" s="63">
        <v>8.4328314868463323</v>
      </c>
      <c r="N9041" s="63">
        <v>7.1760799841486573</v>
      </c>
      <c r="O9041" s="71">
        <v>6.3823137255801061</v>
      </c>
    </row>
    <row r="9042" spans="2:15" outlineLevel="1" x14ac:dyDescent="0.25">
      <c r="B9042" s="65">
        <v>9033</v>
      </c>
      <c r="C9042" s="60">
        <v>0</v>
      </c>
      <c r="D9042" s="61">
        <v>1</v>
      </c>
      <c r="E9042" s="61">
        <v>1</v>
      </c>
      <c r="F9042" s="61">
        <v>1</v>
      </c>
      <c r="G9042" s="61">
        <v>1</v>
      </c>
      <c r="H9042" s="61">
        <v>0</v>
      </c>
      <c r="I9042" s="62">
        <v>101197.11037392872</v>
      </c>
      <c r="J9042" s="63">
        <v>5.8591513599849545</v>
      </c>
      <c r="K9042" s="63">
        <v>6.2019687133600261</v>
      </c>
      <c r="L9042" s="63">
        <v>8.0653368158553977</v>
      </c>
      <c r="M9042" s="63">
        <v>8.3455358732951002</v>
      </c>
      <c r="N9042" s="63">
        <v>6.7395522076306591</v>
      </c>
      <c r="O9042" s="71">
        <v>6.5919877771718012</v>
      </c>
    </row>
    <row r="9043" spans="2:15" outlineLevel="1" x14ac:dyDescent="0.25">
      <c r="B9043" s="65">
        <v>9034</v>
      </c>
      <c r="C9043" s="60">
        <v>1</v>
      </c>
      <c r="D9043" s="61">
        <v>0</v>
      </c>
      <c r="E9043" s="61">
        <v>1</v>
      </c>
      <c r="F9043" s="61">
        <v>1</v>
      </c>
      <c r="G9043" s="61">
        <v>0</v>
      </c>
      <c r="H9043" s="61">
        <v>1</v>
      </c>
      <c r="I9043" s="62">
        <v>95497.07503420359</v>
      </c>
      <c r="J9043" s="63">
        <v>6.187256665076923</v>
      </c>
      <c r="K9043" s="63">
        <v>5.048414442616334</v>
      </c>
      <c r="L9043" s="63">
        <v>7.5642601389283346</v>
      </c>
      <c r="M9043" s="63">
        <v>7.6465867785606125</v>
      </c>
      <c r="N9043" s="63">
        <v>6.3858078099916176</v>
      </c>
      <c r="O9043" s="71">
        <v>6.808536984207004</v>
      </c>
    </row>
    <row r="9044" spans="2:15" outlineLevel="1" x14ac:dyDescent="0.25">
      <c r="B9044" s="65">
        <v>9035</v>
      </c>
      <c r="C9044" s="60">
        <v>1</v>
      </c>
      <c r="D9044" s="61">
        <v>0</v>
      </c>
      <c r="E9044" s="61">
        <v>1</v>
      </c>
      <c r="F9044" s="61">
        <v>1</v>
      </c>
      <c r="G9044" s="61">
        <v>1</v>
      </c>
      <c r="H9044" s="61">
        <v>0</v>
      </c>
      <c r="I9044" s="62">
        <v>30121.021332551973</v>
      </c>
      <c r="J9044" s="63">
        <v>5.7484280387126816</v>
      </c>
      <c r="K9044" s="63">
        <v>5.4298081818079718</v>
      </c>
      <c r="L9044" s="63">
        <v>6.6344033710214578</v>
      </c>
      <c r="M9044" s="63">
        <v>7.5297084791595088</v>
      </c>
      <c r="N9044" s="63">
        <v>7.0349744775480083</v>
      </c>
      <c r="O9044" s="71">
        <v>6.6782108456523437</v>
      </c>
    </row>
    <row r="9045" spans="2:15" outlineLevel="1" x14ac:dyDescent="0.25">
      <c r="B9045" s="65">
        <v>9036</v>
      </c>
      <c r="C9045" s="60">
        <v>1</v>
      </c>
      <c r="D9045" s="61">
        <v>0</v>
      </c>
      <c r="E9045" s="61">
        <v>1</v>
      </c>
      <c r="F9045" s="61">
        <v>1</v>
      </c>
      <c r="G9045" s="61">
        <v>1</v>
      </c>
      <c r="H9045" s="61">
        <v>0</v>
      </c>
      <c r="I9045" s="62">
        <v>102865.47856873626</v>
      </c>
      <c r="J9045" s="63">
        <v>6.1378706964419516</v>
      </c>
      <c r="K9045" s="63">
        <v>5.8893871396647235</v>
      </c>
      <c r="L9045" s="63">
        <v>7.553749417398631</v>
      </c>
      <c r="M9045" s="63">
        <v>8.7004816536512237</v>
      </c>
      <c r="N9045" s="63">
        <v>7.4892231631844872</v>
      </c>
      <c r="O9045" s="71">
        <v>6.4197977675222733</v>
      </c>
    </row>
    <row r="9046" spans="2:15" outlineLevel="1" x14ac:dyDescent="0.25">
      <c r="B9046" s="65">
        <v>9037</v>
      </c>
      <c r="C9046" s="60">
        <v>1</v>
      </c>
      <c r="D9046" s="61">
        <v>0</v>
      </c>
      <c r="E9046" s="61">
        <v>1</v>
      </c>
      <c r="F9046" s="61">
        <v>1</v>
      </c>
      <c r="G9046" s="61">
        <v>0</v>
      </c>
      <c r="H9046" s="61">
        <v>1</v>
      </c>
      <c r="I9046" s="62">
        <v>101492.11208364053</v>
      </c>
      <c r="J9046" s="63">
        <v>6.1352473985440499</v>
      </c>
      <c r="K9046" s="63">
        <v>5.9901892472487273</v>
      </c>
      <c r="L9046" s="63">
        <v>7.3920615029173984</v>
      </c>
      <c r="M9046" s="63">
        <v>8.0849811085839107</v>
      </c>
      <c r="N9046" s="63">
        <v>6.8094233989432293</v>
      </c>
      <c r="O9046" s="71">
        <v>7.3923627664929672</v>
      </c>
    </row>
    <row r="9047" spans="2:15" outlineLevel="1" x14ac:dyDescent="0.25">
      <c r="B9047" s="65">
        <v>9038</v>
      </c>
      <c r="C9047" s="60">
        <v>1</v>
      </c>
      <c r="D9047" s="61">
        <v>0</v>
      </c>
      <c r="E9047" s="61">
        <v>1</v>
      </c>
      <c r="F9047" s="61">
        <v>1</v>
      </c>
      <c r="G9047" s="61">
        <v>1</v>
      </c>
      <c r="H9047" s="61">
        <v>0</v>
      </c>
      <c r="I9047" s="62">
        <v>73339.72369920685</v>
      </c>
      <c r="J9047" s="63">
        <v>5.1529152061366812</v>
      </c>
      <c r="K9047" s="63">
        <v>4.3993898048146169</v>
      </c>
      <c r="L9047" s="63">
        <v>7.7271192720966324</v>
      </c>
      <c r="M9047" s="63">
        <v>7.8105478712663245</v>
      </c>
      <c r="N9047" s="63">
        <v>7.1252755997040449</v>
      </c>
      <c r="O9047" s="71">
        <v>6.8722128098631217</v>
      </c>
    </row>
    <row r="9048" spans="2:15" outlineLevel="1" x14ac:dyDescent="0.25">
      <c r="B9048" s="65">
        <v>9039</v>
      </c>
      <c r="C9048" s="60">
        <v>0</v>
      </c>
      <c r="D9048" s="61">
        <v>1</v>
      </c>
      <c r="E9048" s="61">
        <v>1</v>
      </c>
      <c r="F9048" s="61">
        <v>1</v>
      </c>
      <c r="G9048" s="61">
        <v>0</v>
      </c>
      <c r="H9048" s="61">
        <v>1</v>
      </c>
      <c r="I9048" s="62">
        <v>103861.33305922293</v>
      </c>
      <c r="J9048" s="63">
        <v>6.03635053684906</v>
      </c>
      <c r="K9048" s="63">
        <v>6.1556202391947323</v>
      </c>
      <c r="L9048" s="63">
        <v>7.4671349322110654</v>
      </c>
      <c r="M9048" s="63">
        <v>8.7205788780770419</v>
      </c>
      <c r="N9048" s="63">
        <v>6.9552247203321027</v>
      </c>
      <c r="O9048" s="71">
        <v>7.3147435171962787</v>
      </c>
    </row>
    <row r="9049" spans="2:15" outlineLevel="1" x14ac:dyDescent="0.25">
      <c r="B9049" s="65">
        <v>9040</v>
      </c>
      <c r="C9049" s="60">
        <v>1</v>
      </c>
      <c r="D9049" s="61">
        <v>0</v>
      </c>
      <c r="E9049" s="61">
        <v>1</v>
      </c>
      <c r="F9049" s="61">
        <v>1</v>
      </c>
      <c r="G9049" s="61">
        <v>1</v>
      </c>
      <c r="H9049" s="61">
        <v>0</v>
      </c>
      <c r="I9049" s="62">
        <v>61980.532717593524</v>
      </c>
      <c r="J9049" s="63">
        <v>5.7151901247236152</v>
      </c>
      <c r="K9049" s="63">
        <v>5.3429063557180942</v>
      </c>
      <c r="L9049" s="63">
        <v>8.3495035208558406</v>
      </c>
      <c r="M9049" s="63">
        <v>6.5374428747841185</v>
      </c>
      <c r="N9049" s="63">
        <v>6.3945392209233418</v>
      </c>
      <c r="O9049" s="71">
        <v>6.3404971346822077</v>
      </c>
    </row>
    <row r="9050" spans="2:15" outlineLevel="1" x14ac:dyDescent="0.25">
      <c r="B9050" s="65">
        <v>9041</v>
      </c>
      <c r="C9050" s="60">
        <v>1</v>
      </c>
      <c r="D9050" s="61">
        <v>0</v>
      </c>
      <c r="E9050" s="61">
        <v>1</v>
      </c>
      <c r="F9050" s="61">
        <v>1</v>
      </c>
      <c r="G9050" s="61">
        <v>0</v>
      </c>
      <c r="H9050" s="61">
        <v>1</v>
      </c>
      <c r="I9050" s="62">
        <v>25314.218672842777</v>
      </c>
      <c r="J9050" s="63">
        <v>5.3624860429949335</v>
      </c>
      <c r="K9050" s="63">
        <v>4.5852550740059463</v>
      </c>
      <c r="L9050" s="63">
        <v>7.2927579545828145</v>
      </c>
      <c r="M9050" s="63">
        <v>6.4178315886382622</v>
      </c>
      <c r="N9050" s="63">
        <v>6.6626025111980631</v>
      </c>
      <c r="O9050" s="71">
        <v>7.650196909036695</v>
      </c>
    </row>
    <row r="9051" spans="2:15" outlineLevel="1" x14ac:dyDescent="0.25">
      <c r="B9051" s="65">
        <v>9042</v>
      </c>
      <c r="C9051" s="60">
        <v>0</v>
      </c>
      <c r="D9051" s="61">
        <v>1</v>
      </c>
      <c r="E9051" s="61">
        <v>1</v>
      </c>
      <c r="F9051" s="61">
        <v>1</v>
      </c>
      <c r="G9051" s="61">
        <v>1</v>
      </c>
      <c r="H9051" s="61">
        <v>0</v>
      </c>
      <c r="I9051" s="62">
        <v>74184.19952321492</v>
      </c>
      <c r="J9051" s="63">
        <v>5.2540542891885904</v>
      </c>
      <c r="K9051" s="63">
        <v>5.3301165867070424</v>
      </c>
      <c r="L9051" s="63">
        <v>7.287089821900544</v>
      </c>
      <c r="M9051" s="63">
        <v>7.6265631676402075</v>
      </c>
      <c r="N9051" s="63">
        <v>7.0750801482368955</v>
      </c>
      <c r="O9051" s="71">
        <v>6.4170659266457832</v>
      </c>
    </row>
    <row r="9052" spans="2:15" outlineLevel="1" x14ac:dyDescent="0.25">
      <c r="B9052" s="65">
        <v>9043</v>
      </c>
      <c r="C9052" s="60">
        <v>0</v>
      </c>
      <c r="D9052" s="61">
        <v>1</v>
      </c>
      <c r="E9052" s="61">
        <v>1</v>
      </c>
      <c r="F9052" s="61">
        <v>1</v>
      </c>
      <c r="G9052" s="61">
        <v>1</v>
      </c>
      <c r="H9052" s="61">
        <v>0</v>
      </c>
      <c r="I9052" s="62">
        <v>97050.386889495931</v>
      </c>
      <c r="J9052" s="63">
        <v>5.8180564620508859</v>
      </c>
      <c r="K9052" s="63">
        <v>6.172932117596245</v>
      </c>
      <c r="L9052" s="63">
        <v>7.5319105007244964</v>
      </c>
      <c r="M9052" s="63">
        <v>6.8956106046975147</v>
      </c>
      <c r="N9052" s="63">
        <v>6.9923880083417611</v>
      </c>
      <c r="O9052" s="71">
        <v>6.7705318892729611</v>
      </c>
    </row>
    <row r="9053" spans="2:15" outlineLevel="1" x14ac:dyDescent="0.25">
      <c r="B9053" s="65">
        <v>9044</v>
      </c>
      <c r="C9053" s="60">
        <v>0</v>
      </c>
      <c r="D9053" s="61">
        <v>1</v>
      </c>
      <c r="E9053" s="61">
        <v>1</v>
      </c>
      <c r="F9053" s="61">
        <v>1</v>
      </c>
      <c r="G9053" s="61">
        <v>1</v>
      </c>
      <c r="H9053" s="61">
        <v>0</v>
      </c>
      <c r="I9053" s="62">
        <v>77319.559773978777</v>
      </c>
      <c r="J9053" s="63">
        <v>5.8436321060528691</v>
      </c>
      <c r="K9053" s="63">
        <v>5.8979753838674425</v>
      </c>
      <c r="L9053" s="63">
        <v>6.7424805354557842</v>
      </c>
      <c r="M9053" s="63">
        <v>8.3611940349729963</v>
      </c>
      <c r="N9053" s="63">
        <v>6.8071178181375362</v>
      </c>
      <c r="O9053" s="71">
        <v>5.9803493947737136</v>
      </c>
    </row>
    <row r="9054" spans="2:15" outlineLevel="1" x14ac:dyDescent="0.25">
      <c r="B9054" s="65">
        <v>9045</v>
      </c>
      <c r="C9054" s="60">
        <v>1</v>
      </c>
      <c r="D9054" s="61">
        <v>0</v>
      </c>
      <c r="E9054" s="61">
        <v>1</v>
      </c>
      <c r="F9054" s="61">
        <v>1</v>
      </c>
      <c r="G9054" s="61">
        <v>1</v>
      </c>
      <c r="H9054" s="61">
        <v>0</v>
      </c>
      <c r="I9054" s="62">
        <v>94442.554423490437</v>
      </c>
      <c r="J9054" s="63">
        <v>6.4690937539030138</v>
      </c>
      <c r="K9054" s="63">
        <v>5.4920001388982538</v>
      </c>
      <c r="L9054" s="63">
        <v>7.3720915667070255</v>
      </c>
      <c r="M9054" s="63">
        <v>6.4250349349789193</v>
      </c>
      <c r="N9054" s="63">
        <v>7.0285539631295171</v>
      </c>
      <c r="O9054" s="71">
        <v>6.3467509920070118</v>
      </c>
    </row>
    <row r="9055" spans="2:15" outlineLevel="1" x14ac:dyDescent="0.25">
      <c r="B9055" s="65">
        <v>9046</v>
      </c>
      <c r="C9055" s="60">
        <v>1</v>
      </c>
      <c r="D9055" s="61">
        <v>0</v>
      </c>
      <c r="E9055" s="61">
        <v>1</v>
      </c>
      <c r="F9055" s="61">
        <v>1</v>
      </c>
      <c r="G9055" s="61">
        <v>1</v>
      </c>
      <c r="H9055" s="61">
        <v>0</v>
      </c>
      <c r="I9055" s="62">
        <v>75305.289550184403</v>
      </c>
      <c r="J9055" s="63">
        <v>5.4654271580469702</v>
      </c>
      <c r="K9055" s="63">
        <v>4.3722685412971991</v>
      </c>
      <c r="L9055" s="63">
        <v>7.515899906214214</v>
      </c>
      <c r="M9055" s="63">
        <v>8.711555924892572</v>
      </c>
      <c r="N9055" s="63">
        <v>6.8811812585707406</v>
      </c>
      <c r="O9055" s="71">
        <v>6.6174108030695589</v>
      </c>
    </row>
    <row r="9056" spans="2:15" outlineLevel="1" x14ac:dyDescent="0.25">
      <c r="B9056" s="65">
        <v>9047</v>
      </c>
      <c r="C9056" s="60">
        <v>1</v>
      </c>
      <c r="D9056" s="61">
        <v>0</v>
      </c>
      <c r="E9056" s="61">
        <v>1</v>
      </c>
      <c r="F9056" s="61">
        <v>1</v>
      </c>
      <c r="G9056" s="61">
        <v>0</v>
      </c>
      <c r="H9056" s="61">
        <v>1</v>
      </c>
      <c r="I9056" s="62">
        <v>91083.778710397542</v>
      </c>
      <c r="J9056" s="63">
        <v>5.9254150834211936</v>
      </c>
      <c r="K9056" s="63">
        <v>4.5481369531042724</v>
      </c>
      <c r="L9056" s="63">
        <v>7.5192071691685314</v>
      </c>
      <c r="M9056" s="63">
        <v>6.7162862491176405</v>
      </c>
      <c r="N9056" s="63">
        <v>6.507721162616213</v>
      </c>
      <c r="O9056" s="71">
        <v>6.9403726436608357</v>
      </c>
    </row>
    <row r="9057" spans="2:15" outlineLevel="1" x14ac:dyDescent="0.25">
      <c r="B9057" s="65">
        <v>9048</v>
      </c>
      <c r="C9057" s="60">
        <v>0</v>
      </c>
      <c r="D9057" s="61">
        <v>1</v>
      </c>
      <c r="E9057" s="61">
        <v>1</v>
      </c>
      <c r="F9057" s="61">
        <v>1</v>
      </c>
      <c r="G9057" s="61">
        <v>0</v>
      </c>
      <c r="H9057" s="61">
        <v>1</v>
      </c>
      <c r="I9057" s="62">
        <v>64645.612197103736</v>
      </c>
      <c r="J9057" s="63">
        <v>6.4373064725492437</v>
      </c>
      <c r="K9057" s="63">
        <v>6.5154244053866419</v>
      </c>
      <c r="L9057" s="63">
        <v>6.5070746169375129</v>
      </c>
      <c r="M9057" s="63">
        <v>6.2532054124432506</v>
      </c>
      <c r="N9057" s="63">
        <v>6.2401879039952117</v>
      </c>
      <c r="O9057" s="71">
        <v>6.7762909228666421</v>
      </c>
    </row>
    <row r="9058" spans="2:15" outlineLevel="1" x14ac:dyDescent="0.25">
      <c r="B9058" s="65">
        <v>9049</v>
      </c>
      <c r="C9058" s="60">
        <v>1</v>
      </c>
      <c r="D9058" s="61">
        <v>0</v>
      </c>
      <c r="E9058" s="61">
        <v>1</v>
      </c>
      <c r="F9058" s="61">
        <v>1</v>
      </c>
      <c r="G9058" s="61">
        <v>0</v>
      </c>
      <c r="H9058" s="61">
        <v>1</v>
      </c>
      <c r="I9058" s="62">
        <v>104643.87499418117</v>
      </c>
      <c r="J9058" s="63">
        <v>6.875923982544025</v>
      </c>
      <c r="K9058" s="63">
        <v>5.9588311273472598</v>
      </c>
      <c r="L9058" s="63">
        <v>7.4195100935991585</v>
      </c>
      <c r="M9058" s="63">
        <v>8.9817408422628091</v>
      </c>
      <c r="N9058" s="63">
        <v>6.3791202574890802</v>
      </c>
      <c r="O9058" s="71">
        <v>7.2060148779487836</v>
      </c>
    </row>
    <row r="9059" spans="2:15" outlineLevel="1" x14ac:dyDescent="0.25">
      <c r="B9059" s="65">
        <v>9050</v>
      </c>
      <c r="C9059" s="60">
        <v>0</v>
      </c>
      <c r="D9059" s="61">
        <v>1</v>
      </c>
      <c r="E9059" s="61">
        <v>1</v>
      </c>
      <c r="F9059" s="61">
        <v>1</v>
      </c>
      <c r="G9059" s="61">
        <v>0</v>
      </c>
      <c r="H9059" s="61">
        <v>1</v>
      </c>
      <c r="I9059" s="62">
        <v>26075.607740296371</v>
      </c>
      <c r="J9059" s="63">
        <v>5.2481137494517638</v>
      </c>
      <c r="K9059" s="63">
        <v>5.478880578097133</v>
      </c>
      <c r="L9059" s="63">
        <v>6.5909106343332837</v>
      </c>
      <c r="M9059" s="63">
        <v>7.3261378339414893</v>
      </c>
      <c r="N9059" s="63">
        <v>6.0092466614435143</v>
      </c>
      <c r="O9059" s="71">
        <v>6.880026784492542</v>
      </c>
    </row>
    <row r="9060" spans="2:15" outlineLevel="1" x14ac:dyDescent="0.25">
      <c r="B9060" s="65">
        <v>9051</v>
      </c>
      <c r="C9060" s="60">
        <v>1</v>
      </c>
      <c r="D9060" s="61">
        <v>0</v>
      </c>
      <c r="E9060" s="61">
        <v>1</v>
      </c>
      <c r="F9060" s="61">
        <v>1</v>
      </c>
      <c r="G9060" s="61">
        <v>1</v>
      </c>
      <c r="H9060" s="61">
        <v>0</v>
      </c>
      <c r="I9060" s="62">
        <v>27552.480175590623</v>
      </c>
      <c r="J9060" s="63">
        <v>5.5103926246173094</v>
      </c>
      <c r="K9060" s="63">
        <v>5.2525967576287025</v>
      </c>
      <c r="L9060" s="63">
        <v>6.5295077625976861</v>
      </c>
      <c r="M9060" s="63">
        <v>6.7543232989019186</v>
      </c>
      <c r="N9060" s="63">
        <v>7.2214636811048258</v>
      </c>
      <c r="O9060" s="71">
        <v>6.9443251983626926</v>
      </c>
    </row>
    <row r="9061" spans="2:15" outlineLevel="1" x14ac:dyDescent="0.25">
      <c r="B9061" s="65">
        <v>9052</v>
      </c>
      <c r="C9061" s="60">
        <v>1</v>
      </c>
      <c r="D9061" s="61">
        <v>0</v>
      </c>
      <c r="E9061" s="61">
        <v>1</v>
      </c>
      <c r="F9061" s="61">
        <v>1</v>
      </c>
      <c r="G9061" s="61">
        <v>1</v>
      </c>
      <c r="H9061" s="61">
        <v>0</v>
      </c>
      <c r="I9061" s="62">
        <v>76931.687345873477</v>
      </c>
      <c r="J9061" s="63">
        <v>5.9386020365997449</v>
      </c>
      <c r="K9061" s="63">
        <v>5.288037817332949</v>
      </c>
      <c r="L9061" s="63">
        <v>6.7823629352815491</v>
      </c>
      <c r="M9061" s="63">
        <v>7.525508438003472</v>
      </c>
      <c r="N9061" s="63">
        <v>7.2663717749030381</v>
      </c>
      <c r="O9061" s="71">
        <v>7.1210838926349975</v>
      </c>
    </row>
    <row r="9062" spans="2:15" outlineLevel="1" x14ac:dyDescent="0.25">
      <c r="B9062" s="65">
        <v>9053</v>
      </c>
      <c r="C9062" s="60">
        <v>1</v>
      </c>
      <c r="D9062" s="61">
        <v>0</v>
      </c>
      <c r="E9062" s="61">
        <v>1</v>
      </c>
      <c r="F9062" s="61">
        <v>1</v>
      </c>
      <c r="G9062" s="61">
        <v>0</v>
      </c>
      <c r="H9062" s="61">
        <v>1</v>
      </c>
      <c r="I9062" s="62">
        <v>99096.169339695043</v>
      </c>
      <c r="J9062" s="63">
        <v>6.6425942359543342</v>
      </c>
      <c r="K9062" s="63">
        <v>5.2545560446650281</v>
      </c>
      <c r="L9062" s="63">
        <v>7.2412960750804185</v>
      </c>
      <c r="M9062" s="63">
        <v>8.2140350097786694</v>
      </c>
      <c r="N9062" s="63">
        <v>6.4433478777821431</v>
      </c>
      <c r="O9062" s="71">
        <v>6.983976960524636</v>
      </c>
    </row>
    <row r="9063" spans="2:15" outlineLevel="1" x14ac:dyDescent="0.25">
      <c r="B9063" s="65">
        <v>9054</v>
      </c>
      <c r="C9063" s="60">
        <v>1</v>
      </c>
      <c r="D9063" s="61">
        <v>0</v>
      </c>
      <c r="E9063" s="61">
        <v>1</v>
      </c>
      <c r="F9063" s="61">
        <v>1</v>
      </c>
      <c r="G9063" s="61">
        <v>1</v>
      </c>
      <c r="H9063" s="61">
        <v>0</v>
      </c>
      <c r="I9063" s="62">
        <v>23520.152546936632</v>
      </c>
      <c r="J9063" s="63">
        <v>5.1477103372679291</v>
      </c>
      <c r="K9063" s="63">
        <v>4.9567566452201115</v>
      </c>
      <c r="L9063" s="63">
        <v>6.7927552524799273</v>
      </c>
      <c r="M9063" s="63">
        <v>6.1059219965473615</v>
      </c>
      <c r="N9063" s="63">
        <v>7.14334665693384</v>
      </c>
      <c r="O9063" s="71">
        <v>6.7432837529201208</v>
      </c>
    </row>
    <row r="9064" spans="2:15" outlineLevel="1" x14ac:dyDescent="0.25">
      <c r="B9064" s="65">
        <v>9055</v>
      </c>
      <c r="C9064" s="60">
        <v>1</v>
      </c>
      <c r="D9064" s="61">
        <v>0</v>
      </c>
      <c r="E9064" s="61">
        <v>1</v>
      </c>
      <c r="F9064" s="61">
        <v>1</v>
      </c>
      <c r="G9064" s="61">
        <v>0</v>
      </c>
      <c r="H9064" s="61">
        <v>1</v>
      </c>
      <c r="I9064" s="62">
        <v>94987.20189902767</v>
      </c>
      <c r="J9064" s="63">
        <v>6.5818060624967467</v>
      </c>
      <c r="K9064" s="63">
        <v>5.507253116423291</v>
      </c>
      <c r="L9064" s="63">
        <v>7.2164150399643665</v>
      </c>
      <c r="M9064" s="63">
        <v>6.1439111344305957</v>
      </c>
      <c r="N9064" s="63">
        <v>6.7648318102922751</v>
      </c>
      <c r="O9064" s="71">
        <v>7.2399917634463673</v>
      </c>
    </row>
    <row r="9065" spans="2:15" outlineLevel="1" x14ac:dyDescent="0.25">
      <c r="B9065" s="65">
        <v>9056</v>
      </c>
      <c r="C9065" s="60">
        <v>0</v>
      </c>
      <c r="D9065" s="61">
        <v>1</v>
      </c>
      <c r="E9065" s="61">
        <v>1</v>
      </c>
      <c r="F9065" s="61">
        <v>1</v>
      </c>
      <c r="G9065" s="61">
        <v>1</v>
      </c>
      <c r="H9065" s="61">
        <v>0</v>
      </c>
      <c r="I9065" s="62">
        <v>32329.137734915683</v>
      </c>
      <c r="J9065" s="63">
        <v>6.1065906713852085</v>
      </c>
      <c r="K9065" s="63">
        <v>6.3903443990122231</v>
      </c>
      <c r="L9065" s="63">
        <v>6.2113178833559273</v>
      </c>
      <c r="M9065" s="63">
        <v>7.0823182072253061</v>
      </c>
      <c r="N9065" s="63">
        <v>7.1025487010100239</v>
      </c>
      <c r="O9065" s="71">
        <v>6.6993862227731897</v>
      </c>
    </row>
    <row r="9066" spans="2:15" outlineLevel="1" x14ac:dyDescent="0.25">
      <c r="B9066" s="65">
        <v>9057</v>
      </c>
      <c r="C9066" s="60">
        <v>1</v>
      </c>
      <c r="D9066" s="61">
        <v>0</v>
      </c>
      <c r="E9066" s="61">
        <v>1</v>
      </c>
      <c r="F9066" s="61">
        <v>1</v>
      </c>
      <c r="G9066" s="61">
        <v>1</v>
      </c>
      <c r="H9066" s="61">
        <v>0</v>
      </c>
      <c r="I9066" s="62">
        <v>95340.419155207142</v>
      </c>
      <c r="J9066" s="63">
        <v>6.2657810680671835</v>
      </c>
      <c r="K9066" s="63">
        <v>4.5935905028139885</v>
      </c>
      <c r="L9066" s="63">
        <v>8.0915728951553128</v>
      </c>
      <c r="M9066" s="63">
        <v>7.0968423623912757</v>
      </c>
      <c r="N9066" s="63">
        <v>7.1338747066778527</v>
      </c>
      <c r="O9066" s="71">
        <v>6.7960614215858506</v>
      </c>
    </row>
    <row r="9067" spans="2:15" outlineLevel="1" x14ac:dyDescent="0.25">
      <c r="B9067" s="65">
        <v>9058</v>
      </c>
      <c r="C9067" s="60">
        <v>1</v>
      </c>
      <c r="D9067" s="61">
        <v>0</v>
      </c>
      <c r="E9067" s="61">
        <v>1</v>
      </c>
      <c r="F9067" s="61">
        <v>1</v>
      </c>
      <c r="G9067" s="61">
        <v>1</v>
      </c>
      <c r="H9067" s="61">
        <v>0</v>
      </c>
      <c r="I9067" s="62">
        <v>106755.58771723244</v>
      </c>
      <c r="J9067" s="63">
        <v>6.6408096052660861</v>
      </c>
      <c r="K9067" s="63">
        <v>6.5098679424061778</v>
      </c>
      <c r="L9067" s="63">
        <v>7.8256536211931653</v>
      </c>
      <c r="M9067" s="63">
        <v>8.9826524605594589</v>
      </c>
      <c r="N9067" s="63">
        <v>7.2168577817750039</v>
      </c>
      <c r="O9067" s="71">
        <v>6.4685549216849969</v>
      </c>
    </row>
    <row r="9068" spans="2:15" outlineLevel="1" x14ac:dyDescent="0.25">
      <c r="B9068" s="65">
        <v>9059</v>
      </c>
      <c r="C9068" s="60">
        <v>1</v>
      </c>
      <c r="D9068" s="61">
        <v>0</v>
      </c>
      <c r="E9068" s="61">
        <v>1</v>
      </c>
      <c r="F9068" s="61">
        <v>1</v>
      </c>
      <c r="G9068" s="61">
        <v>1</v>
      </c>
      <c r="H9068" s="61">
        <v>0</v>
      </c>
      <c r="I9068" s="62">
        <v>96928.755589462424</v>
      </c>
      <c r="J9068" s="63">
        <v>6.6897726111039786</v>
      </c>
      <c r="K9068" s="63">
        <v>5.3487562586489519</v>
      </c>
      <c r="L9068" s="63">
        <v>7.4282747040525008</v>
      </c>
      <c r="M9068" s="63">
        <v>6.8431400914483422</v>
      </c>
      <c r="N9068" s="63">
        <v>6.9441371973442267</v>
      </c>
      <c r="O9068" s="71">
        <v>6.9267093610429367</v>
      </c>
    </row>
    <row r="9069" spans="2:15" outlineLevel="1" x14ac:dyDescent="0.25">
      <c r="B9069" s="65">
        <v>9060</v>
      </c>
      <c r="C9069" s="60">
        <v>1</v>
      </c>
      <c r="D9069" s="61">
        <v>0</v>
      </c>
      <c r="E9069" s="61">
        <v>1</v>
      </c>
      <c r="F9069" s="61">
        <v>1</v>
      </c>
      <c r="G9069" s="61">
        <v>1</v>
      </c>
      <c r="H9069" s="61">
        <v>0</v>
      </c>
      <c r="I9069" s="62">
        <v>27594.529324931704</v>
      </c>
      <c r="J9069" s="63">
        <v>5.8869454109095729</v>
      </c>
      <c r="K9069" s="63">
        <v>5.6081470063444714</v>
      </c>
      <c r="L9069" s="63">
        <v>6.307075620883567</v>
      </c>
      <c r="M9069" s="63">
        <v>7.0239894960446136</v>
      </c>
      <c r="N9069" s="63">
        <v>6.6314867679937244</v>
      </c>
      <c r="O9069" s="71">
        <v>6.4325946798099078</v>
      </c>
    </row>
    <row r="9070" spans="2:15" outlineLevel="1" x14ac:dyDescent="0.25">
      <c r="B9070" s="65">
        <v>9061</v>
      </c>
      <c r="C9070" s="60">
        <v>1</v>
      </c>
      <c r="D9070" s="61">
        <v>0</v>
      </c>
      <c r="E9070" s="61">
        <v>1</v>
      </c>
      <c r="F9070" s="61">
        <v>1</v>
      </c>
      <c r="G9070" s="61">
        <v>1</v>
      </c>
      <c r="H9070" s="61">
        <v>0</v>
      </c>
      <c r="I9070" s="62">
        <v>98866.662762765787</v>
      </c>
      <c r="J9070" s="63">
        <v>6.53164304102296</v>
      </c>
      <c r="K9070" s="63">
        <v>5.8737721625313055</v>
      </c>
      <c r="L9070" s="63">
        <v>6.5224195662116706</v>
      </c>
      <c r="M9070" s="63">
        <v>7.3324915068282124</v>
      </c>
      <c r="N9070" s="63">
        <v>7.3342381524995126</v>
      </c>
      <c r="O9070" s="71">
        <v>6.7740655316955465</v>
      </c>
    </row>
    <row r="9071" spans="2:15" outlineLevel="1" x14ac:dyDescent="0.25">
      <c r="B9071" s="65">
        <v>9062</v>
      </c>
      <c r="C9071" s="60">
        <v>0</v>
      </c>
      <c r="D9071" s="61">
        <v>1</v>
      </c>
      <c r="E9071" s="61">
        <v>1</v>
      </c>
      <c r="F9071" s="61">
        <v>1</v>
      </c>
      <c r="G9071" s="61">
        <v>1</v>
      </c>
      <c r="H9071" s="61">
        <v>0</v>
      </c>
      <c r="I9071" s="62">
        <v>96324.34399701994</v>
      </c>
      <c r="J9071" s="63">
        <v>5.3827054649308899</v>
      </c>
      <c r="K9071" s="63">
        <v>5.7940814136664835</v>
      </c>
      <c r="L9071" s="63">
        <v>7.2329476389084277</v>
      </c>
      <c r="M9071" s="63">
        <v>7.0530203397325035</v>
      </c>
      <c r="N9071" s="63">
        <v>7.4572360063628462</v>
      </c>
      <c r="O9071" s="71">
        <v>6.9750232183861041</v>
      </c>
    </row>
    <row r="9072" spans="2:15" outlineLevel="1" x14ac:dyDescent="0.25">
      <c r="B9072" s="65">
        <v>9063</v>
      </c>
      <c r="C9072" s="60">
        <v>1</v>
      </c>
      <c r="D9072" s="61">
        <v>0</v>
      </c>
      <c r="E9072" s="61">
        <v>1</v>
      </c>
      <c r="F9072" s="61">
        <v>1</v>
      </c>
      <c r="G9072" s="61">
        <v>1</v>
      </c>
      <c r="H9072" s="61">
        <v>0</v>
      </c>
      <c r="I9072" s="62">
        <v>78459.255400414404</v>
      </c>
      <c r="J9072" s="63">
        <v>5.7041504459999004</v>
      </c>
      <c r="K9072" s="63">
        <v>5.228806482085214</v>
      </c>
      <c r="L9072" s="63">
        <v>6.9450407982951496</v>
      </c>
      <c r="M9072" s="63">
        <v>8.3498621871371235</v>
      </c>
      <c r="N9072" s="63">
        <v>7.5522216635487487</v>
      </c>
      <c r="O9072" s="71">
        <v>6.658572898179191</v>
      </c>
    </row>
    <row r="9073" spans="2:15" outlineLevel="1" x14ac:dyDescent="0.25">
      <c r="B9073" s="65">
        <v>9064</v>
      </c>
      <c r="C9073" s="60">
        <v>1</v>
      </c>
      <c r="D9073" s="61">
        <v>0</v>
      </c>
      <c r="E9073" s="61">
        <v>1</v>
      </c>
      <c r="F9073" s="61">
        <v>1</v>
      </c>
      <c r="G9073" s="61">
        <v>0</v>
      </c>
      <c r="H9073" s="61">
        <v>1</v>
      </c>
      <c r="I9073" s="62">
        <v>79210.139626967677</v>
      </c>
      <c r="J9073" s="63">
        <v>6.229967274380849</v>
      </c>
      <c r="K9073" s="63">
        <v>5.5054725035670051</v>
      </c>
      <c r="L9073" s="63">
        <v>6.7685291653085962</v>
      </c>
      <c r="M9073" s="63">
        <v>8.6177324705155893</v>
      </c>
      <c r="N9073" s="63">
        <v>6.5304194962520903</v>
      </c>
      <c r="O9073" s="71">
        <v>6.8840000054489563</v>
      </c>
    </row>
    <row r="9074" spans="2:15" outlineLevel="1" x14ac:dyDescent="0.25">
      <c r="B9074" s="65">
        <v>9065</v>
      </c>
      <c r="C9074" s="60">
        <v>1</v>
      </c>
      <c r="D9074" s="61">
        <v>0</v>
      </c>
      <c r="E9074" s="61">
        <v>1</v>
      </c>
      <c r="F9074" s="61">
        <v>1</v>
      </c>
      <c r="G9074" s="61">
        <v>0</v>
      </c>
      <c r="H9074" s="61">
        <v>1</v>
      </c>
      <c r="I9074" s="62">
        <v>92898.042135209864</v>
      </c>
      <c r="J9074" s="63">
        <v>5.9611225286930694</v>
      </c>
      <c r="K9074" s="63">
        <v>4.7939464434564245</v>
      </c>
      <c r="L9074" s="63">
        <v>7.0847780066826314</v>
      </c>
      <c r="M9074" s="63">
        <v>7.1655883596071615</v>
      </c>
      <c r="N9074" s="63">
        <v>6.5610180684785577</v>
      </c>
      <c r="O9074" s="71">
        <v>7.0112471909938821</v>
      </c>
    </row>
    <row r="9075" spans="2:15" outlineLevel="1" x14ac:dyDescent="0.25">
      <c r="B9075" s="65">
        <v>9066</v>
      </c>
      <c r="C9075" s="60">
        <v>1</v>
      </c>
      <c r="D9075" s="61">
        <v>0</v>
      </c>
      <c r="E9075" s="61">
        <v>1</v>
      </c>
      <c r="F9075" s="61">
        <v>1</v>
      </c>
      <c r="G9075" s="61">
        <v>1</v>
      </c>
      <c r="H9075" s="61">
        <v>0</v>
      </c>
      <c r="I9075" s="62">
        <v>81423.245444565298</v>
      </c>
      <c r="J9075" s="63">
        <v>5.7120660623904076</v>
      </c>
      <c r="K9075" s="63">
        <v>5.6655321089867119</v>
      </c>
      <c r="L9075" s="63">
        <v>7.1788206828031651</v>
      </c>
      <c r="M9075" s="63">
        <v>8.6567754707668954</v>
      </c>
      <c r="N9075" s="63">
        <v>7.4464276653355048</v>
      </c>
      <c r="O9075" s="71">
        <v>6.98180817067849</v>
      </c>
    </row>
    <row r="9076" spans="2:15" outlineLevel="1" x14ac:dyDescent="0.25">
      <c r="B9076" s="65">
        <v>9067</v>
      </c>
      <c r="C9076" s="60">
        <v>1</v>
      </c>
      <c r="D9076" s="61">
        <v>0</v>
      </c>
      <c r="E9076" s="61">
        <v>1</v>
      </c>
      <c r="F9076" s="61">
        <v>1</v>
      </c>
      <c r="G9076" s="61">
        <v>0</v>
      </c>
      <c r="H9076" s="61">
        <v>1</v>
      </c>
      <c r="I9076" s="62">
        <v>28155.048374675956</v>
      </c>
      <c r="J9076" s="63">
        <v>5.7890906137335962</v>
      </c>
      <c r="K9076" s="63">
        <v>5.2554741734604242</v>
      </c>
      <c r="L9076" s="63">
        <v>7.1208241114543878</v>
      </c>
      <c r="M9076" s="63">
        <v>6.8971668378236757</v>
      </c>
      <c r="N9076" s="63">
        <v>6.4999741919292262</v>
      </c>
      <c r="O9076" s="71">
        <v>7.1229995572822622</v>
      </c>
    </row>
    <row r="9077" spans="2:15" outlineLevel="1" x14ac:dyDescent="0.25">
      <c r="B9077" s="65">
        <v>9068</v>
      </c>
      <c r="C9077" s="60">
        <v>1</v>
      </c>
      <c r="D9077" s="61">
        <v>0</v>
      </c>
      <c r="E9077" s="61">
        <v>1</v>
      </c>
      <c r="F9077" s="61">
        <v>1</v>
      </c>
      <c r="G9077" s="61">
        <v>0</v>
      </c>
      <c r="H9077" s="61">
        <v>1</v>
      </c>
      <c r="I9077" s="62">
        <v>76796.961596900612</v>
      </c>
      <c r="J9077" s="63">
        <v>5.7523914814393704</v>
      </c>
      <c r="K9077" s="63">
        <v>5.6860991332730073</v>
      </c>
      <c r="L9077" s="63">
        <v>6.959445388042929</v>
      </c>
      <c r="M9077" s="63">
        <v>7.9979694926517872</v>
      </c>
      <c r="N9077" s="63">
        <v>6.3695150972706625</v>
      </c>
      <c r="O9077" s="71">
        <v>7.0337358256782929</v>
      </c>
    </row>
    <row r="9078" spans="2:15" outlineLevel="1" x14ac:dyDescent="0.25">
      <c r="B9078" s="65">
        <v>9069</v>
      </c>
      <c r="C9078" s="60">
        <v>0</v>
      </c>
      <c r="D9078" s="61">
        <v>1</v>
      </c>
      <c r="E9078" s="61">
        <v>1</v>
      </c>
      <c r="F9078" s="61">
        <v>1</v>
      </c>
      <c r="G9078" s="61">
        <v>1</v>
      </c>
      <c r="H9078" s="61">
        <v>0</v>
      </c>
      <c r="I9078" s="62">
        <v>28661.813382245149</v>
      </c>
      <c r="J9078" s="63">
        <v>5.6615590152040589</v>
      </c>
      <c r="K9078" s="63">
        <v>5.7516097928898002</v>
      </c>
      <c r="L9078" s="63">
        <v>7.1362620822868124</v>
      </c>
      <c r="M9078" s="63">
        <v>7.1428791043936162</v>
      </c>
      <c r="N9078" s="63">
        <v>6.6391324459233161</v>
      </c>
      <c r="O9078" s="71">
        <v>6.3103196801205108</v>
      </c>
    </row>
    <row r="9079" spans="2:15" outlineLevel="1" x14ac:dyDescent="0.25">
      <c r="B9079" s="65">
        <v>9070</v>
      </c>
      <c r="C9079" s="60">
        <v>1</v>
      </c>
      <c r="D9079" s="61">
        <v>0</v>
      </c>
      <c r="E9079" s="61">
        <v>1</v>
      </c>
      <c r="F9079" s="61">
        <v>1</v>
      </c>
      <c r="G9079" s="61">
        <v>0</v>
      </c>
      <c r="H9079" s="61">
        <v>1</v>
      </c>
      <c r="I9079" s="62">
        <v>97700.316692087756</v>
      </c>
      <c r="J9079" s="63">
        <v>6.2228528620486685</v>
      </c>
      <c r="K9079" s="63">
        <v>5.0907920746433852</v>
      </c>
      <c r="L9079" s="63">
        <v>6.9194174572412779</v>
      </c>
      <c r="M9079" s="63">
        <v>8.5043535174918432</v>
      </c>
      <c r="N9079" s="63">
        <v>6.2834953037023809</v>
      </c>
      <c r="O9079" s="71">
        <v>7.1168593115720213</v>
      </c>
    </row>
    <row r="9080" spans="2:15" outlineLevel="1" x14ac:dyDescent="0.25">
      <c r="B9080" s="65">
        <v>9071</v>
      </c>
      <c r="C9080" s="60">
        <v>1</v>
      </c>
      <c r="D9080" s="61">
        <v>0</v>
      </c>
      <c r="E9080" s="61">
        <v>1</v>
      </c>
      <c r="F9080" s="61">
        <v>1</v>
      </c>
      <c r="G9080" s="61">
        <v>1</v>
      </c>
      <c r="H9080" s="61">
        <v>0</v>
      </c>
      <c r="I9080" s="62">
        <v>100015.2455893337</v>
      </c>
      <c r="J9080" s="63">
        <v>6.1750172684379283</v>
      </c>
      <c r="K9080" s="63">
        <v>5.2146292794924038</v>
      </c>
      <c r="L9080" s="63">
        <v>7.3445646865958212</v>
      </c>
      <c r="M9080" s="63">
        <v>8.649757192511899</v>
      </c>
      <c r="N9080" s="63">
        <v>6.9802833559205579</v>
      </c>
      <c r="O9080" s="71">
        <v>6.7923402809096416</v>
      </c>
    </row>
    <row r="9081" spans="2:15" outlineLevel="1" x14ac:dyDescent="0.25">
      <c r="B9081" s="65">
        <v>9072</v>
      </c>
      <c r="C9081" s="60">
        <v>1</v>
      </c>
      <c r="D9081" s="61">
        <v>0</v>
      </c>
      <c r="E9081" s="61">
        <v>1</v>
      </c>
      <c r="F9081" s="61">
        <v>1</v>
      </c>
      <c r="G9081" s="61">
        <v>1</v>
      </c>
      <c r="H9081" s="61">
        <v>0</v>
      </c>
      <c r="I9081" s="62">
        <v>79237.52981565657</v>
      </c>
      <c r="J9081" s="63">
        <v>5.6859906740150832</v>
      </c>
      <c r="K9081" s="63">
        <v>5.5489698150988493</v>
      </c>
      <c r="L9081" s="63">
        <v>6.6305041365648325</v>
      </c>
      <c r="M9081" s="63">
        <v>8.828105496018793</v>
      </c>
      <c r="N9081" s="63">
        <v>7.5564083214776856</v>
      </c>
      <c r="O9081" s="71">
        <v>6.1402923570372892</v>
      </c>
    </row>
    <row r="9082" spans="2:15" outlineLevel="1" x14ac:dyDescent="0.25">
      <c r="B9082" s="65">
        <v>9073</v>
      </c>
      <c r="C9082" s="60">
        <v>1</v>
      </c>
      <c r="D9082" s="61">
        <v>0</v>
      </c>
      <c r="E9082" s="61">
        <v>1</v>
      </c>
      <c r="F9082" s="61">
        <v>1</v>
      </c>
      <c r="G9082" s="61">
        <v>1</v>
      </c>
      <c r="H9082" s="61">
        <v>0</v>
      </c>
      <c r="I9082" s="62">
        <v>76166.197823979033</v>
      </c>
      <c r="J9082" s="63">
        <v>6.0149618967933547</v>
      </c>
      <c r="K9082" s="63">
        <v>4.5335896345773339</v>
      </c>
      <c r="L9082" s="63">
        <v>6.8543723388300739</v>
      </c>
      <c r="M9082" s="63">
        <v>8.2737617198362976</v>
      </c>
      <c r="N9082" s="63">
        <v>7.3550334715707448</v>
      </c>
      <c r="O9082" s="71">
        <v>6.5456769849578151</v>
      </c>
    </row>
    <row r="9083" spans="2:15" outlineLevel="1" x14ac:dyDescent="0.25">
      <c r="B9083" s="65">
        <v>9074</v>
      </c>
      <c r="C9083" s="60">
        <v>1</v>
      </c>
      <c r="D9083" s="61">
        <v>0</v>
      </c>
      <c r="E9083" s="61">
        <v>1</v>
      </c>
      <c r="F9083" s="61">
        <v>1</v>
      </c>
      <c r="G9083" s="61">
        <v>1</v>
      </c>
      <c r="H9083" s="61">
        <v>0</v>
      </c>
      <c r="I9083" s="62">
        <v>105026.10197738901</v>
      </c>
      <c r="J9083" s="63">
        <v>7.2498220761186367</v>
      </c>
      <c r="K9083" s="63">
        <v>5.4593288057194211</v>
      </c>
      <c r="L9083" s="63">
        <v>7.7174555700838834</v>
      </c>
      <c r="M9083" s="63">
        <v>8.759552753468375</v>
      </c>
      <c r="N9083" s="63">
        <v>7.1564695533845786</v>
      </c>
      <c r="O9083" s="71">
        <v>6.7858567049816152</v>
      </c>
    </row>
    <row r="9084" spans="2:15" outlineLevel="1" x14ac:dyDescent="0.25">
      <c r="B9084" s="65">
        <v>9075</v>
      </c>
      <c r="C9084" s="60">
        <v>1</v>
      </c>
      <c r="D9084" s="61">
        <v>0</v>
      </c>
      <c r="E9084" s="61">
        <v>1</v>
      </c>
      <c r="F9084" s="61">
        <v>1</v>
      </c>
      <c r="G9084" s="61">
        <v>0</v>
      </c>
      <c r="H9084" s="61">
        <v>1</v>
      </c>
      <c r="I9084" s="62">
        <v>78655.45617882011</v>
      </c>
      <c r="J9084" s="63">
        <v>5.7924057994145235</v>
      </c>
      <c r="K9084" s="63">
        <v>5.6536195060911343</v>
      </c>
      <c r="L9084" s="63">
        <v>6.5841735138689836</v>
      </c>
      <c r="M9084" s="63">
        <v>8.8473884759757002</v>
      </c>
      <c r="N9084" s="63">
        <v>6.4545372356605215</v>
      </c>
      <c r="O9084" s="71">
        <v>6.8877375396612575</v>
      </c>
    </row>
    <row r="9085" spans="2:15" outlineLevel="1" x14ac:dyDescent="0.25">
      <c r="B9085" s="65">
        <v>9076</v>
      </c>
      <c r="C9085" s="60">
        <v>1</v>
      </c>
      <c r="D9085" s="61">
        <v>0</v>
      </c>
      <c r="E9085" s="61">
        <v>1</v>
      </c>
      <c r="F9085" s="61">
        <v>1</v>
      </c>
      <c r="G9085" s="61">
        <v>1</v>
      </c>
      <c r="H9085" s="61">
        <v>0</v>
      </c>
      <c r="I9085" s="62">
        <v>101293.03900763826</v>
      </c>
      <c r="J9085" s="63">
        <v>6.803425037116499</v>
      </c>
      <c r="K9085" s="63">
        <v>5.7214272212240278</v>
      </c>
      <c r="L9085" s="63">
        <v>6.9987882212806882</v>
      </c>
      <c r="M9085" s="63">
        <v>7.5817370380170335</v>
      </c>
      <c r="N9085" s="63">
        <v>7.239607067293667</v>
      </c>
      <c r="O9085" s="71">
        <v>7.2356231675064038</v>
      </c>
    </row>
    <row r="9086" spans="2:15" outlineLevel="1" x14ac:dyDescent="0.25">
      <c r="B9086" s="65">
        <v>9077</v>
      </c>
      <c r="C9086" s="60">
        <v>1</v>
      </c>
      <c r="D9086" s="61">
        <v>0</v>
      </c>
      <c r="E9086" s="61">
        <v>1</v>
      </c>
      <c r="F9086" s="61">
        <v>1</v>
      </c>
      <c r="G9086" s="61">
        <v>1</v>
      </c>
      <c r="H9086" s="61">
        <v>0</v>
      </c>
      <c r="I9086" s="62">
        <v>96402.237963987223</v>
      </c>
      <c r="J9086" s="63">
        <v>6.0269283999405765</v>
      </c>
      <c r="K9086" s="63">
        <v>4.878085547624492</v>
      </c>
      <c r="L9086" s="63">
        <v>7.1708574846427906</v>
      </c>
      <c r="M9086" s="63">
        <v>7.5880165184325019</v>
      </c>
      <c r="N9086" s="63">
        <v>7.2789523501433502</v>
      </c>
      <c r="O9086" s="71">
        <v>6.9765488304607564</v>
      </c>
    </row>
    <row r="9087" spans="2:15" outlineLevel="1" x14ac:dyDescent="0.25">
      <c r="B9087" s="65">
        <v>9078</v>
      </c>
      <c r="C9087" s="60">
        <v>1</v>
      </c>
      <c r="D9087" s="61">
        <v>0</v>
      </c>
      <c r="E9087" s="61">
        <v>1</v>
      </c>
      <c r="F9087" s="61">
        <v>1</v>
      </c>
      <c r="G9087" s="61">
        <v>0</v>
      </c>
      <c r="H9087" s="61">
        <v>1</v>
      </c>
      <c r="I9087" s="62">
        <v>74359.686007760261</v>
      </c>
      <c r="J9087" s="63">
        <v>5.6288510524268212</v>
      </c>
      <c r="K9087" s="63">
        <v>4.4143238938076159</v>
      </c>
      <c r="L9087" s="63">
        <v>6.678808995082532</v>
      </c>
      <c r="M9087" s="63">
        <v>8.5229316268898394</v>
      </c>
      <c r="N9087" s="63">
        <v>6.3188372877658834</v>
      </c>
      <c r="O9087" s="71">
        <v>7.3771446900150197</v>
      </c>
    </row>
    <row r="9088" spans="2:15" outlineLevel="1" x14ac:dyDescent="0.25">
      <c r="B9088" s="65">
        <v>9079</v>
      </c>
      <c r="C9088" s="60">
        <v>1</v>
      </c>
      <c r="D9088" s="61">
        <v>0</v>
      </c>
      <c r="E9088" s="61">
        <v>1</v>
      </c>
      <c r="F9088" s="61">
        <v>1</v>
      </c>
      <c r="G9088" s="61">
        <v>0</v>
      </c>
      <c r="H9088" s="61">
        <v>1</v>
      </c>
      <c r="I9088" s="62">
        <v>74372.633582690687</v>
      </c>
      <c r="J9088" s="63">
        <v>5.8249807239331499</v>
      </c>
      <c r="K9088" s="63">
        <v>4.2324270552056387</v>
      </c>
      <c r="L9088" s="63">
        <v>6.8450165622981158</v>
      </c>
      <c r="M9088" s="63">
        <v>8.1845398457282528</v>
      </c>
      <c r="N9088" s="63">
        <v>6.9048124455648701</v>
      </c>
      <c r="O9088" s="71">
        <v>7.0405650172949903</v>
      </c>
    </row>
    <row r="9089" spans="2:15" outlineLevel="1" x14ac:dyDescent="0.25">
      <c r="B9089" s="65">
        <v>9080</v>
      </c>
      <c r="C9089" s="60">
        <v>1</v>
      </c>
      <c r="D9089" s="61">
        <v>0</v>
      </c>
      <c r="E9089" s="61">
        <v>1</v>
      </c>
      <c r="F9089" s="61">
        <v>1</v>
      </c>
      <c r="G9089" s="61">
        <v>0</v>
      </c>
      <c r="H9089" s="61">
        <v>1</v>
      </c>
      <c r="I9089" s="62">
        <v>94924.288271766782</v>
      </c>
      <c r="J9089" s="63">
        <v>6.4022960870986036</v>
      </c>
      <c r="K9089" s="63">
        <v>4.8329230167989863</v>
      </c>
      <c r="L9089" s="63">
        <v>7.8276355321829696</v>
      </c>
      <c r="M9089" s="63">
        <v>7.4295141978918213</v>
      </c>
      <c r="N9089" s="63">
        <v>6.3800874221005435</v>
      </c>
      <c r="O9089" s="71">
        <v>6.6879003349047341</v>
      </c>
    </row>
    <row r="9090" spans="2:15" outlineLevel="1" x14ac:dyDescent="0.25">
      <c r="B9090" s="65">
        <v>9081</v>
      </c>
      <c r="C9090" s="60">
        <v>1</v>
      </c>
      <c r="D9090" s="61">
        <v>0</v>
      </c>
      <c r="E9090" s="61">
        <v>1</v>
      </c>
      <c r="F9090" s="61">
        <v>1</v>
      </c>
      <c r="G9090" s="61">
        <v>1</v>
      </c>
      <c r="H9090" s="61">
        <v>0</v>
      </c>
      <c r="I9090" s="62">
        <v>95506.418864867795</v>
      </c>
      <c r="J9090" s="63">
        <v>6.9643738306024829</v>
      </c>
      <c r="K9090" s="63">
        <v>4.1908115758737994</v>
      </c>
      <c r="L9090" s="63">
        <v>7.432422538256886</v>
      </c>
      <c r="M9090" s="63">
        <v>6.8543896485951503</v>
      </c>
      <c r="N9090" s="63">
        <v>7.3969585848780337</v>
      </c>
      <c r="O9090" s="71">
        <v>6.9801044832756096</v>
      </c>
    </row>
    <row r="9091" spans="2:15" outlineLevel="1" x14ac:dyDescent="0.25">
      <c r="B9091" s="65">
        <v>9082</v>
      </c>
      <c r="C9091" s="60">
        <v>1</v>
      </c>
      <c r="D9091" s="61">
        <v>0</v>
      </c>
      <c r="E9091" s="61">
        <v>1</v>
      </c>
      <c r="F9091" s="61">
        <v>1</v>
      </c>
      <c r="G9091" s="61">
        <v>1</v>
      </c>
      <c r="H9091" s="61">
        <v>0</v>
      </c>
      <c r="I9091" s="62">
        <v>65378.369178603272</v>
      </c>
      <c r="J9091" s="63">
        <v>6.2871822826470751</v>
      </c>
      <c r="K9091" s="63">
        <v>6.0000982792757798</v>
      </c>
      <c r="L9091" s="63">
        <v>6.7828401591791359</v>
      </c>
      <c r="M9091" s="63">
        <v>6.8897348684943314</v>
      </c>
      <c r="N9091" s="63">
        <v>6.6002011905865707</v>
      </c>
      <c r="O9091" s="71">
        <v>6.5701207768634999</v>
      </c>
    </row>
    <row r="9092" spans="2:15" outlineLevel="1" x14ac:dyDescent="0.25">
      <c r="B9092" s="65">
        <v>9083</v>
      </c>
      <c r="C9092" s="60">
        <v>1</v>
      </c>
      <c r="D9092" s="61">
        <v>0</v>
      </c>
      <c r="E9092" s="61">
        <v>1</v>
      </c>
      <c r="F9092" s="61">
        <v>1</v>
      </c>
      <c r="G9092" s="61">
        <v>1</v>
      </c>
      <c r="H9092" s="61">
        <v>0</v>
      </c>
      <c r="I9092" s="62">
        <v>26139.788254867381</v>
      </c>
      <c r="J9092" s="63">
        <v>5.2416048879139625</v>
      </c>
      <c r="K9092" s="63">
        <v>4.3212987984412399</v>
      </c>
      <c r="L9092" s="63">
        <v>6.9657743712775897</v>
      </c>
      <c r="M9092" s="63">
        <v>7.8539930288219653</v>
      </c>
      <c r="N9092" s="63">
        <v>6.8240608342110907</v>
      </c>
      <c r="O9092" s="71">
        <v>6.6240867545164308</v>
      </c>
    </row>
    <row r="9093" spans="2:15" outlineLevel="1" x14ac:dyDescent="0.25">
      <c r="B9093" s="65">
        <v>9084</v>
      </c>
      <c r="C9093" s="60">
        <v>0</v>
      </c>
      <c r="D9093" s="61">
        <v>1</v>
      </c>
      <c r="E9093" s="61">
        <v>1</v>
      </c>
      <c r="F9093" s="61">
        <v>1</v>
      </c>
      <c r="G9093" s="61">
        <v>1</v>
      </c>
      <c r="H9093" s="61">
        <v>0</v>
      </c>
      <c r="I9093" s="62">
        <v>104563.55773139412</v>
      </c>
      <c r="J9093" s="63">
        <v>6.1627274174757378</v>
      </c>
      <c r="K9093" s="63">
        <v>6.1783430923554494</v>
      </c>
      <c r="L9093" s="63">
        <v>8.0048389214790863</v>
      </c>
      <c r="M9093" s="63">
        <v>8.1992483158547209</v>
      </c>
      <c r="N9093" s="63">
        <v>7.3671897183908008</v>
      </c>
      <c r="O9093" s="71">
        <v>7.3192013254139523</v>
      </c>
    </row>
    <row r="9094" spans="2:15" outlineLevel="1" x14ac:dyDescent="0.25">
      <c r="B9094" s="65">
        <v>9085</v>
      </c>
      <c r="C9094" s="60">
        <v>1</v>
      </c>
      <c r="D9094" s="61">
        <v>0</v>
      </c>
      <c r="E9094" s="61">
        <v>1</v>
      </c>
      <c r="F9094" s="61">
        <v>1</v>
      </c>
      <c r="G9094" s="61">
        <v>1</v>
      </c>
      <c r="H9094" s="61">
        <v>0</v>
      </c>
      <c r="I9094" s="62">
        <v>77388.157816769803</v>
      </c>
      <c r="J9094" s="63">
        <v>6.0285525170619447</v>
      </c>
      <c r="K9094" s="63">
        <v>5.7505426606779784</v>
      </c>
      <c r="L9094" s="63">
        <v>6.7798698382706872</v>
      </c>
      <c r="M9094" s="63">
        <v>7.633807139636918</v>
      </c>
      <c r="N9094" s="63">
        <v>6.9970675531141069</v>
      </c>
      <c r="O9094" s="71">
        <v>6.73050258364339</v>
      </c>
    </row>
    <row r="9095" spans="2:15" outlineLevel="1" x14ac:dyDescent="0.25">
      <c r="B9095" s="65">
        <v>9086</v>
      </c>
      <c r="C9095" s="60">
        <v>1</v>
      </c>
      <c r="D9095" s="61">
        <v>0</v>
      </c>
      <c r="E9095" s="61">
        <v>1</v>
      </c>
      <c r="F9095" s="61">
        <v>1</v>
      </c>
      <c r="G9095" s="61">
        <v>1</v>
      </c>
      <c r="H9095" s="61">
        <v>0</v>
      </c>
      <c r="I9095" s="62">
        <v>25363.723789145093</v>
      </c>
      <c r="J9095" s="63">
        <v>5.4336088675909835</v>
      </c>
      <c r="K9095" s="63">
        <v>5.0208208067032274</v>
      </c>
      <c r="L9095" s="63">
        <v>7.0137997589392445</v>
      </c>
      <c r="M9095" s="63">
        <v>6.3611967917990935</v>
      </c>
      <c r="N9095" s="63">
        <v>7.1321114042035392</v>
      </c>
      <c r="O9095" s="71">
        <v>6.6619465097807149</v>
      </c>
    </row>
    <row r="9096" spans="2:15" outlineLevel="1" x14ac:dyDescent="0.25">
      <c r="B9096" s="65">
        <v>9087</v>
      </c>
      <c r="C9096" s="60">
        <v>1</v>
      </c>
      <c r="D9096" s="61">
        <v>0</v>
      </c>
      <c r="E9096" s="61">
        <v>1</v>
      </c>
      <c r="F9096" s="61">
        <v>1</v>
      </c>
      <c r="G9096" s="61">
        <v>1</v>
      </c>
      <c r="H9096" s="61">
        <v>0</v>
      </c>
      <c r="I9096" s="62">
        <v>76936.388040673381</v>
      </c>
      <c r="J9096" s="63">
        <v>5.8608233299372934</v>
      </c>
      <c r="K9096" s="63">
        <v>5.0236837645686974</v>
      </c>
      <c r="L9096" s="63">
        <v>7.0314158638556901</v>
      </c>
      <c r="M9096" s="63">
        <v>8.1763505064735433</v>
      </c>
      <c r="N9096" s="63">
        <v>7.1406006718688921</v>
      </c>
      <c r="O9096" s="71">
        <v>6.6895862215711439</v>
      </c>
    </row>
    <row r="9097" spans="2:15" outlineLevel="1" x14ac:dyDescent="0.25">
      <c r="B9097" s="65">
        <v>9088</v>
      </c>
      <c r="C9097" s="60">
        <v>1</v>
      </c>
      <c r="D9097" s="61">
        <v>0</v>
      </c>
      <c r="E9097" s="61">
        <v>1</v>
      </c>
      <c r="F9097" s="61">
        <v>1</v>
      </c>
      <c r="G9097" s="61">
        <v>1</v>
      </c>
      <c r="H9097" s="61">
        <v>0</v>
      </c>
      <c r="I9097" s="62">
        <v>99820.990308250373</v>
      </c>
      <c r="J9097" s="63">
        <v>6.6055310425531095</v>
      </c>
      <c r="K9097" s="63">
        <v>5.8636959430978974</v>
      </c>
      <c r="L9097" s="63">
        <v>7.7415146142091293</v>
      </c>
      <c r="M9097" s="63">
        <v>7.9225991541279939</v>
      </c>
      <c r="N9097" s="63">
        <v>6.5110643027325548</v>
      </c>
      <c r="O9097" s="71">
        <v>6.4967127600536259</v>
      </c>
    </row>
    <row r="9098" spans="2:15" outlineLevel="1" x14ac:dyDescent="0.25">
      <c r="B9098" s="65">
        <v>9089</v>
      </c>
      <c r="C9098" s="60">
        <v>1</v>
      </c>
      <c r="D9098" s="61">
        <v>0</v>
      </c>
      <c r="E9098" s="61">
        <v>1</v>
      </c>
      <c r="F9098" s="61">
        <v>1</v>
      </c>
      <c r="G9098" s="61">
        <v>1</v>
      </c>
      <c r="H9098" s="61">
        <v>0</v>
      </c>
      <c r="I9098" s="62">
        <v>100703.32125409036</v>
      </c>
      <c r="J9098" s="63">
        <v>6.2138201037487546</v>
      </c>
      <c r="K9098" s="63">
        <v>5.543326042367358</v>
      </c>
      <c r="L9098" s="63">
        <v>7.5221848442735766</v>
      </c>
      <c r="M9098" s="63">
        <v>8.1601739142071512</v>
      </c>
      <c r="N9098" s="63">
        <v>7.4004986532482553</v>
      </c>
      <c r="O9098" s="71">
        <v>6.6561128905654225</v>
      </c>
    </row>
    <row r="9099" spans="2:15" outlineLevel="1" x14ac:dyDescent="0.25">
      <c r="B9099" s="65">
        <v>9090</v>
      </c>
      <c r="C9099" s="60">
        <v>1</v>
      </c>
      <c r="D9099" s="61">
        <v>0</v>
      </c>
      <c r="E9099" s="61">
        <v>1</v>
      </c>
      <c r="F9099" s="61">
        <v>1</v>
      </c>
      <c r="G9099" s="61">
        <v>0</v>
      </c>
      <c r="H9099" s="61">
        <v>1</v>
      </c>
      <c r="I9099" s="62">
        <v>76556.140910651273</v>
      </c>
      <c r="J9099" s="63">
        <v>6.5674093992723961</v>
      </c>
      <c r="K9099" s="63">
        <v>6.0058147196727312</v>
      </c>
      <c r="L9099" s="63">
        <v>6.3725482267345539</v>
      </c>
      <c r="M9099" s="63">
        <v>7.0735840786814279</v>
      </c>
      <c r="N9099" s="63">
        <v>6.3899131924978549</v>
      </c>
      <c r="O9099" s="71">
        <v>7.0191457651529543</v>
      </c>
    </row>
    <row r="9100" spans="2:15" outlineLevel="1" x14ac:dyDescent="0.25">
      <c r="B9100" s="65">
        <v>9091</v>
      </c>
      <c r="C9100" s="60">
        <v>1</v>
      </c>
      <c r="D9100" s="61">
        <v>0</v>
      </c>
      <c r="E9100" s="61">
        <v>1</v>
      </c>
      <c r="F9100" s="61">
        <v>1</v>
      </c>
      <c r="G9100" s="61">
        <v>1</v>
      </c>
      <c r="H9100" s="61">
        <v>0</v>
      </c>
      <c r="I9100" s="62">
        <v>97909.825126636992</v>
      </c>
      <c r="J9100" s="63">
        <v>5.7506281447284149</v>
      </c>
      <c r="K9100" s="63">
        <v>4.6849934498095696</v>
      </c>
      <c r="L9100" s="63">
        <v>7.8122398550159691</v>
      </c>
      <c r="M9100" s="63">
        <v>7.9692163260804092</v>
      </c>
      <c r="N9100" s="63">
        <v>7.675830362049342</v>
      </c>
      <c r="O9100" s="71">
        <v>6.912212821042778</v>
      </c>
    </row>
    <row r="9101" spans="2:15" outlineLevel="1" x14ac:dyDescent="0.25">
      <c r="B9101" s="65">
        <v>9092</v>
      </c>
      <c r="C9101" s="60">
        <v>1</v>
      </c>
      <c r="D9101" s="61">
        <v>0</v>
      </c>
      <c r="E9101" s="61">
        <v>1</v>
      </c>
      <c r="F9101" s="61">
        <v>1</v>
      </c>
      <c r="G9101" s="61">
        <v>1</v>
      </c>
      <c r="H9101" s="61">
        <v>0</v>
      </c>
      <c r="I9101" s="62">
        <v>92875.875274490871</v>
      </c>
      <c r="J9101" s="63">
        <v>5.8358585068860762</v>
      </c>
      <c r="K9101" s="63">
        <v>4.4807746086347677</v>
      </c>
      <c r="L9101" s="63">
        <v>7.8018240983007496</v>
      </c>
      <c r="M9101" s="63">
        <v>7.559228281771551</v>
      </c>
      <c r="N9101" s="63">
        <v>6.8520124717770932</v>
      </c>
      <c r="O9101" s="71">
        <v>6.2470479500496552</v>
      </c>
    </row>
    <row r="9102" spans="2:15" outlineLevel="1" x14ac:dyDescent="0.25">
      <c r="B9102" s="65">
        <v>9093</v>
      </c>
      <c r="C9102" s="60">
        <v>0</v>
      </c>
      <c r="D9102" s="61">
        <v>1</v>
      </c>
      <c r="E9102" s="61">
        <v>1</v>
      </c>
      <c r="F9102" s="61">
        <v>1</v>
      </c>
      <c r="G9102" s="61">
        <v>1</v>
      </c>
      <c r="H9102" s="61">
        <v>0</v>
      </c>
      <c r="I9102" s="62">
        <v>99412.176831950172</v>
      </c>
      <c r="J9102" s="63">
        <v>6.2573426655825601</v>
      </c>
      <c r="K9102" s="63">
        <v>6.6367269255688246</v>
      </c>
      <c r="L9102" s="63">
        <v>6.9648407277049111</v>
      </c>
      <c r="M9102" s="63">
        <v>7.3534353103381376</v>
      </c>
      <c r="N9102" s="63">
        <v>7.0981801861117564</v>
      </c>
      <c r="O9102" s="71">
        <v>6.2667841464598322</v>
      </c>
    </row>
    <row r="9103" spans="2:15" outlineLevel="1" x14ac:dyDescent="0.25">
      <c r="B9103" s="65">
        <v>9094</v>
      </c>
      <c r="C9103" s="60">
        <v>0</v>
      </c>
      <c r="D9103" s="61">
        <v>1</v>
      </c>
      <c r="E9103" s="61">
        <v>1</v>
      </c>
      <c r="F9103" s="61">
        <v>1</v>
      </c>
      <c r="G9103" s="61">
        <v>0</v>
      </c>
      <c r="H9103" s="61">
        <v>1</v>
      </c>
      <c r="I9103" s="62">
        <v>95775.017607208909</v>
      </c>
      <c r="J9103" s="63">
        <v>5.5246663940952798</v>
      </c>
      <c r="K9103" s="63">
        <v>5.8326931856739241</v>
      </c>
      <c r="L9103" s="63">
        <v>8.2794361277596451</v>
      </c>
      <c r="M9103" s="63">
        <v>7.1488755875420518</v>
      </c>
      <c r="N9103" s="63">
        <v>6.4440812132568563</v>
      </c>
      <c r="O9103" s="71">
        <v>6.8451044432584549</v>
      </c>
    </row>
    <row r="9104" spans="2:15" outlineLevel="1" x14ac:dyDescent="0.25">
      <c r="B9104" s="65">
        <v>9095</v>
      </c>
      <c r="C9104" s="60">
        <v>1</v>
      </c>
      <c r="D9104" s="61">
        <v>0</v>
      </c>
      <c r="E9104" s="61">
        <v>1</v>
      </c>
      <c r="F9104" s="61">
        <v>1</v>
      </c>
      <c r="G9104" s="61">
        <v>1</v>
      </c>
      <c r="H9104" s="61">
        <v>0</v>
      </c>
      <c r="I9104" s="62">
        <v>31388.827965821823</v>
      </c>
      <c r="J9104" s="63">
        <v>6.2141336067582174</v>
      </c>
      <c r="K9104" s="63">
        <v>5.9855021781938955</v>
      </c>
      <c r="L9104" s="63">
        <v>6.5632518803073658</v>
      </c>
      <c r="M9104" s="63">
        <v>6.8889370152072429</v>
      </c>
      <c r="N9104" s="63">
        <v>7.1003328704812141</v>
      </c>
      <c r="O9104" s="71">
        <v>6.7216405617060815</v>
      </c>
    </row>
    <row r="9105" spans="2:15" outlineLevel="1" x14ac:dyDescent="0.25">
      <c r="B9105" s="65">
        <v>9096</v>
      </c>
      <c r="C9105" s="60">
        <v>0</v>
      </c>
      <c r="D9105" s="61">
        <v>1</v>
      </c>
      <c r="E9105" s="61">
        <v>1</v>
      </c>
      <c r="F9105" s="61">
        <v>1</v>
      </c>
      <c r="G9105" s="61">
        <v>0</v>
      </c>
      <c r="H9105" s="61">
        <v>1</v>
      </c>
      <c r="I9105" s="62">
        <v>98128.076878555919</v>
      </c>
      <c r="J9105" s="63">
        <v>5.8976324193343874</v>
      </c>
      <c r="K9105" s="63">
        <v>6.4864763419736793</v>
      </c>
      <c r="L9105" s="63">
        <v>7.9546803117875609</v>
      </c>
      <c r="M9105" s="63">
        <v>6.9420710023006107</v>
      </c>
      <c r="N9105" s="63">
        <v>6.6562656304182362</v>
      </c>
      <c r="O9105" s="71">
        <v>6.7838355520374511</v>
      </c>
    </row>
    <row r="9106" spans="2:15" outlineLevel="1" x14ac:dyDescent="0.25">
      <c r="B9106" s="65">
        <v>9097</v>
      </c>
      <c r="C9106" s="60">
        <v>1</v>
      </c>
      <c r="D9106" s="61">
        <v>0</v>
      </c>
      <c r="E9106" s="61">
        <v>1</v>
      </c>
      <c r="F9106" s="61">
        <v>1</v>
      </c>
      <c r="G9106" s="61">
        <v>0</v>
      </c>
      <c r="H9106" s="61">
        <v>1</v>
      </c>
      <c r="I9106" s="62">
        <v>60659.604087757893</v>
      </c>
      <c r="J9106" s="63">
        <v>5.8114647552882559</v>
      </c>
      <c r="K9106" s="63">
        <v>5.1767849274243805</v>
      </c>
      <c r="L9106" s="63">
        <v>7.2408419654411889</v>
      </c>
      <c r="M9106" s="63">
        <v>6.3040095127863802</v>
      </c>
      <c r="N9106" s="63">
        <v>6.3224490585253585</v>
      </c>
      <c r="O9106" s="71">
        <v>6.9677233360314661</v>
      </c>
    </row>
    <row r="9107" spans="2:15" outlineLevel="1" x14ac:dyDescent="0.25">
      <c r="B9107" s="65">
        <v>9098</v>
      </c>
      <c r="C9107" s="60">
        <v>1</v>
      </c>
      <c r="D9107" s="61">
        <v>0</v>
      </c>
      <c r="E9107" s="61">
        <v>1</v>
      </c>
      <c r="F9107" s="61">
        <v>1</v>
      </c>
      <c r="G9107" s="61">
        <v>1</v>
      </c>
      <c r="H9107" s="61">
        <v>0</v>
      </c>
      <c r="I9107" s="62">
        <v>102045.48883843976</v>
      </c>
      <c r="J9107" s="63">
        <v>6.183033563434706</v>
      </c>
      <c r="K9107" s="63">
        <v>5.5659955293359573</v>
      </c>
      <c r="L9107" s="63">
        <v>6.9692538890716058</v>
      </c>
      <c r="M9107" s="63">
        <v>8.8115143473114941</v>
      </c>
      <c r="N9107" s="63">
        <v>7.2218200526638876</v>
      </c>
      <c r="O9107" s="71">
        <v>6.9857671853578145</v>
      </c>
    </row>
    <row r="9108" spans="2:15" outlineLevel="1" x14ac:dyDescent="0.25">
      <c r="B9108" s="65">
        <v>9099</v>
      </c>
      <c r="C9108" s="60">
        <v>0</v>
      </c>
      <c r="D9108" s="61">
        <v>1</v>
      </c>
      <c r="E9108" s="61">
        <v>1</v>
      </c>
      <c r="F9108" s="61">
        <v>1</v>
      </c>
      <c r="G9108" s="61">
        <v>1</v>
      </c>
      <c r="H9108" s="61">
        <v>0</v>
      </c>
      <c r="I9108" s="62">
        <v>101332.77335506448</v>
      </c>
      <c r="J9108" s="63">
        <v>5.9842025063215107</v>
      </c>
      <c r="K9108" s="63">
        <v>6.2653270663922793</v>
      </c>
      <c r="L9108" s="63">
        <v>7.8926719385561981</v>
      </c>
      <c r="M9108" s="63">
        <v>8.1271080850344948</v>
      </c>
      <c r="N9108" s="63">
        <v>6.8131429112881969</v>
      </c>
      <c r="O9108" s="71">
        <v>6.728482713994385</v>
      </c>
    </row>
    <row r="9109" spans="2:15" outlineLevel="1" x14ac:dyDescent="0.25">
      <c r="B9109" s="65">
        <v>9100</v>
      </c>
      <c r="C9109" s="60">
        <v>1</v>
      </c>
      <c r="D9109" s="61">
        <v>0</v>
      </c>
      <c r="E9109" s="61">
        <v>1</v>
      </c>
      <c r="F9109" s="61">
        <v>1</v>
      </c>
      <c r="G9109" s="61">
        <v>0</v>
      </c>
      <c r="H9109" s="61">
        <v>1</v>
      </c>
      <c r="I9109" s="62">
        <v>73588.18285403226</v>
      </c>
      <c r="J9109" s="63">
        <v>5.482433921331145</v>
      </c>
      <c r="K9109" s="63">
        <v>5.2360086271244048</v>
      </c>
      <c r="L9109" s="63">
        <v>7.1967492650786662</v>
      </c>
      <c r="M9109" s="63">
        <v>7.1155592718018941</v>
      </c>
      <c r="N9109" s="63">
        <v>6.6096830524546473</v>
      </c>
      <c r="O9109" s="71">
        <v>7.2831254773617076</v>
      </c>
    </row>
    <row r="9110" spans="2:15" outlineLevel="1" x14ac:dyDescent="0.25">
      <c r="B9110" s="65">
        <v>9101</v>
      </c>
      <c r="C9110" s="60">
        <v>1</v>
      </c>
      <c r="D9110" s="61">
        <v>0</v>
      </c>
      <c r="E9110" s="61">
        <v>1</v>
      </c>
      <c r="F9110" s="61">
        <v>1</v>
      </c>
      <c r="G9110" s="61">
        <v>0</v>
      </c>
      <c r="H9110" s="61">
        <v>1</v>
      </c>
      <c r="I9110" s="62">
        <v>96148.10485687929</v>
      </c>
      <c r="J9110" s="63">
        <v>6.74147164116303</v>
      </c>
      <c r="K9110" s="63">
        <v>4.3841416569839318</v>
      </c>
      <c r="L9110" s="63">
        <v>6.6601028731620442</v>
      </c>
      <c r="M9110" s="63">
        <v>8.3652269610950647</v>
      </c>
      <c r="N9110" s="63">
        <v>6.3444602612377601</v>
      </c>
      <c r="O9110" s="71">
        <v>6.9881459180828829</v>
      </c>
    </row>
    <row r="9111" spans="2:15" outlineLevel="1" x14ac:dyDescent="0.25">
      <c r="B9111" s="65">
        <v>9102</v>
      </c>
      <c r="C9111" s="60">
        <v>1</v>
      </c>
      <c r="D9111" s="61">
        <v>0</v>
      </c>
      <c r="E9111" s="61">
        <v>1</v>
      </c>
      <c r="F9111" s="61">
        <v>1</v>
      </c>
      <c r="G9111" s="61">
        <v>0</v>
      </c>
      <c r="H9111" s="61">
        <v>1</v>
      </c>
      <c r="I9111" s="62">
        <v>95424.976076821869</v>
      </c>
      <c r="J9111" s="63">
        <v>5.3890341829330337</v>
      </c>
      <c r="K9111" s="63">
        <v>5.1457440250329061</v>
      </c>
      <c r="L9111" s="63">
        <v>7.7145576998722323</v>
      </c>
      <c r="M9111" s="63">
        <v>8.0725676909617992</v>
      </c>
      <c r="N9111" s="63">
        <v>6.4845439733393455</v>
      </c>
      <c r="O9111" s="71">
        <v>6.8934577488342654</v>
      </c>
    </row>
    <row r="9112" spans="2:15" outlineLevel="1" x14ac:dyDescent="0.25">
      <c r="B9112" s="65">
        <v>9103</v>
      </c>
      <c r="C9112" s="60">
        <v>0</v>
      </c>
      <c r="D9112" s="61">
        <v>1</v>
      </c>
      <c r="E9112" s="61">
        <v>1</v>
      </c>
      <c r="F9112" s="61">
        <v>1</v>
      </c>
      <c r="G9112" s="61">
        <v>0</v>
      </c>
      <c r="H9112" s="61">
        <v>1</v>
      </c>
      <c r="I9112" s="62">
        <v>78350.979428546925</v>
      </c>
      <c r="J9112" s="63">
        <v>5.7140604005791067</v>
      </c>
      <c r="K9112" s="63">
        <v>5.7580373594349323</v>
      </c>
      <c r="L9112" s="63">
        <v>6.2760094340593282</v>
      </c>
      <c r="M9112" s="63">
        <v>8.3241846645374142</v>
      </c>
      <c r="N9112" s="63">
        <v>6.9623930896537498</v>
      </c>
      <c r="O9112" s="71">
        <v>7.0214127474498547</v>
      </c>
    </row>
    <row r="9113" spans="2:15" outlineLevel="1" x14ac:dyDescent="0.25">
      <c r="B9113" s="65">
        <v>9104</v>
      </c>
      <c r="C9113" s="60">
        <v>1</v>
      </c>
      <c r="D9113" s="61">
        <v>0</v>
      </c>
      <c r="E9113" s="61">
        <v>1</v>
      </c>
      <c r="F9113" s="61">
        <v>1</v>
      </c>
      <c r="G9113" s="61">
        <v>0</v>
      </c>
      <c r="H9113" s="61">
        <v>1</v>
      </c>
      <c r="I9113" s="62">
        <v>26641.20891248605</v>
      </c>
      <c r="J9113" s="63">
        <v>5.4958378159288186</v>
      </c>
      <c r="K9113" s="63">
        <v>5.4230879234334868</v>
      </c>
      <c r="L9113" s="63">
        <v>6.8522723044081451</v>
      </c>
      <c r="M9113" s="63">
        <v>7.1740558063680071</v>
      </c>
      <c r="N9113" s="63">
        <v>6.1846457041174121</v>
      </c>
      <c r="O9113" s="71">
        <v>6.7257342536441671</v>
      </c>
    </row>
    <row r="9114" spans="2:15" outlineLevel="1" x14ac:dyDescent="0.25">
      <c r="B9114" s="65">
        <v>9105</v>
      </c>
      <c r="C9114" s="60">
        <v>1</v>
      </c>
      <c r="D9114" s="61">
        <v>0</v>
      </c>
      <c r="E9114" s="61">
        <v>1</v>
      </c>
      <c r="F9114" s="61">
        <v>1</v>
      </c>
      <c r="G9114" s="61">
        <v>1</v>
      </c>
      <c r="H9114" s="61">
        <v>0</v>
      </c>
      <c r="I9114" s="62">
        <v>75400.135462621314</v>
      </c>
      <c r="J9114" s="63">
        <v>5.7802689433486192</v>
      </c>
      <c r="K9114" s="63">
        <v>4.8661338797671769</v>
      </c>
      <c r="L9114" s="63">
        <v>6.8987728071664138</v>
      </c>
      <c r="M9114" s="63">
        <v>8.1438430509344144</v>
      </c>
      <c r="N9114" s="63">
        <v>7.0326790758746949</v>
      </c>
      <c r="O9114" s="71">
        <v>6.5523125307210099</v>
      </c>
    </row>
    <row r="9115" spans="2:15" outlineLevel="1" x14ac:dyDescent="0.25">
      <c r="B9115" s="65">
        <v>9106</v>
      </c>
      <c r="C9115" s="60">
        <v>1</v>
      </c>
      <c r="D9115" s="61">
        <v>0</v>
      </c>
      <c r="E9115" s="61">
        <v>1</v>
      </c>
      <c r="F9115" s="61">
        <v>1</v>
      </c>
      <c r="G9115" s="61">
        <v>1</v>
      </c>
      <c r="H9115" s="61">
        <v>0</v>
      </c>
      <c r="I9115" s="62">
        <v>74999.129173205292</v>
      </c>
      <c r="J9115" s="63">
        <v>5.5049712009883747</v>
      </c>
      <c r="K9115" s="63">
        <v>5.3316394280021928</v>
      </c>
      <c r="L9115" s="63">
        <v>7.1051342278818872</v>
      </c>
      <c r="M9115" s="63">
        <v>7.5232640686423089</v>
      </c>
      <c r="N9115" s="63">
        <v>7.1578822535364566</v>
      </c>
      <c r="O9115" s="71">
        <v>6.6337772259489487</v>
      </c>
    </row>
    <row r="9116" spans="2:15" outlineLevel="1" x14ac:dyDescent="0.25">
      <c r="B9116" s="65">
        <v>9107</v>
      </c>
      <c r="C9116" s="60">
        <v>0</v>
      </c>
      <c r="D9116" s="61">
        <v>1</v>
      </c>
      <c r="E9116" s="61">
        <v>1</v>
      </c>
      <c r="F9116" s="61">
        <v>1</v>
      </c>
      <c r="G9116" s="61">
        <v>0</v>
      </c>
      <c r="H9116" s="61">
        <v>1</v>
      </c>
      <c r="I9116" s="62">
        <v>77273.183847343578</v>
      </c>
      <c r="J9116" s="63">
        <v>5.6150070881675331</v>
      </c>
      <c r="K9116" s="63">
        <v>5.8495408932640682</v>
      </c>
      <c r="L9116" s="63">
        <v>6.8397482261175586</v>
      </c>
      <c r="M9116" s="63">
        <v>8.1901797346878435</v>
      </c>
      <c r="N9116" s="63">
        <v>6.5276549160491415</v>
      </c>
      <c r="O9116" s="71">
        <v>6.8363025159048103</v>
      </c>
    </row>
    <row r="9117" spans="2:15" outlineLevel="1" x14ac:dyDescent="0.25">
      <c r="B9117" s="65">
        <v>9108</v>
      </c>
      <c r="C9117" s="60">
        <v>0</v>
      </c>
      <c r="D9117" s="61">
        <v>1</v>
      </c>
      <c r="E9117" s="61">
        <v>1</v>
      </c>
      <c r="F9117" s="61">
        <v>1</v>
      </c>
      <c r="G9117" s="61">
        <v>0</v>
      </c>
      <c r="H9117" s="61">
        <v>1</v>
      </c>
      <c r="I9117" s="62">
        <v>101328.13217473871</v>
      </c>
      <c r="J9117" s="63">
        <v>5.6080171023505239</v>
      </c>
      <c r="K9117" s="63">
        <v>6.0295095042985425</v>
      </c>
      <c r="L9117" s="63">
        <v>7.7604300699698205</v>
      </c>
      <c r="M9117" s="63">
        <v>8.834727983905216</v>
      </c>
      <c r="N9117" s="63">
        <v>6.5584971602292814</v>
      </c>
      <c r="O9117" s="71">
        <v>6.9788569635264519</v>
      </c>
    </row>
    <row r="9118" spans="2:15" outlineLevel="1" x14ac:dyDescent="0.25">
      <c r="B9118" s="65">
        <v>9109</v>
      </c>
      <c r="C9118" s="60">
        <v>0</v>
      </c>
      <c r="D9118" s="61">
        <v>1</v>
      </c>
      <c r="E9118" s="61">
        <v>1</v>
      </c>
      <c r="F9118" s="61">
        <v>1</v>
      </c>
      <c r="G9118" s="61">
        <v>1</v>
      </c>
      <c r="H9118" s="61">
        <v>0</v>
      </c>
      <c r="I9118" s="62">
        <v>93871.224204228463</v>
      </c>
      <c r="J9118" s="63">
        <v>5.3263206709415423</v>
      </c>
      <c r="K9118" s="63">
        <v>5.7347203158415212</v>
      </c>
      <c r="L9118" s="63">
        <v>7.9374292303410101</v>
      </c>
      <c r="M9118" s="63">
        <v>6.7519967739649145</v>
      </c>
      <c r="N9118" s="63">
        <v>6.9374337731570908</v>
      </c>
      <c r="O9118" s="71">
        <v>6.5317092277139022</v>
      </c>
    </row>
    <row r="9119" spans="2:15" outlineLevel="1" x14ac:dyDescent="0.25">
      <c r="B9119" s="65">
        <v>9110</v>
      </c>
      <c r="C9119" s="60">
        <v>0</v>
      </c>
      <c r="D9119" s="61">
        <v>1</v>
      </c>
      <c r="E9119" s="61">
        <v>1</v>
      </c>
      <c r="F9119" s="61">
        <v>1</v>
      </c>
      <c r="G9119" s="61">
        <v>1</v>
      </c>
      <c r="H9119" s="61">
        <v>0</v>
      </c>
      <c r="I9119" s="62">
        <v>98076.746069314366</v>
      </c>
      <c r="J9119" s="63">
        <v>5.8033775559257199</v>
      </c>
      <c r="K9119" s="63">
        <v>6.0222278626600136</v>
      </c>
      <c r="L9119" s="63">
        <v>7.6476364235369108</v>
      </c>
      <c r="M9119" s="63">
        <v>7.7567776259329166</v>
      </c>
      <c r="N9119" s="63">
        <v>6.7432625629748237</v>
      </c>
      <c r="O9119" s="71">
        <v>6.5243346710229071</v>
      </c>
    </row>
    <row r="9120" spans="2:15" outlineLevel="1" x14ac:dyDescent="0.25">
      <c r="B9120" s="65">
        <v>9111</v>
      </c>
      <c r="C9120" s="60">
        <v>1</v>
      </c>
      <c r="D9120" s="61">
        <v>0</v>
      </c>
      <c r="E9120" s="61">
        <v>1</v>
      </c>
      <c r="F9120" s="61">
        <v>1</v>
      </c>
      <c r="G9120" s="61">
        <v>1</v>
      </c>
      <c r="H9120" s="61">
        <v>0</v>
      </c>
      <c r="I9120" s="62">
        <v>95828.973705266471</v>
      </c>
      <c r="J9120" s="63">
        <v>5.5445349979818062</v>
      </c>
      <c r="K9120" s="63">
        <v>5.1846329480752589</v>
      </c>
      <c r="L9120" s="63">
        <v>7.5087996297637698</v>
      </c>
      <c r="M9120" s="63">
        <v>7.2955793068147905</v>
      </c>
      <c r="N9120" s="63">
        <v>7.3644281309317492</v>
      </c>
      <c r="O9120" s="71">
        <v>6.9856224133000397</v>
      </c>
    </row>
    <row r="9121" spans="2:15" outlineLevel="1" x14ac:dyDescent="0.25">
      <c r="B9121" s="65">
        <v>9112</v>
      </c>
      <c r="C9121" s="60">
        <v>1</v>
      </c>
      <c r="D9121" s="61">
        <v>0</v>
      </c>
      <c r="E9121" s="61">
        <v>1</v>
      </c>
      <c r="F9121" s="61">
        <v>1</v>
      </c>
      <c r="G9121" s="61">
        <v>1</v>
      </c>
      <c r="H9121" s="61">
        <v>0</v>
      </c>
      <c r="I9121" s="62">
        <v>28233.158543843005</v>
      </c>
      <c r="J9121" s="63">
        <v>5.9702325709412971</v>
      </c>
      <c r="K9121" s="63">
        <v>5.4474566562404299</v>
      </c>
      <c r="L9121" s="63">
        <v>6.6363590149183809</v>
      </c>
      <c r="M9121" s="63">
        <v>6.6671133801813003</v>
      </c>
      <c r="N9121" s="63">
        <v>6.8888440381334295</v>
      </c>
      <c r="O9121" s="71">
        <v>6.8221408846385767</v>
      </c>
    </row>
    <row r="9122" spans="2:15" outlineLevel="1" x14ac:dyDescent="0.25">
      <c r="B9122" s="65">
        <v>9113</v>
      </c>
      <c r="C9122" s="60">
        <v>1</v>
      </c>
      <c r="D9122" s="61">
        <v>0</v>
      </c>
      <c r="E9122" s="61">
        <v>1</v>
      </c>
      <c r="F9122" s="61">
        <v>1</v>
      </c>
      <c r="G9122" s="61">
        <v>0</v>
      </c>
      <c r="H9122" s="61">
        <v>1</v>
      </c>
      <c r="I9122" s="62">
        <v>95604.483351164192</v>
      </c>
      <c r="J9122" s="63">
        <v>6.3316493170393722</v>
      </c>
      <c r="K9122" s="63">
        <v>5.3408111420896835</v>
      </c>
      <c r="L9122" s="63">
        <v>7.1607464113330073</v>
      </c>
      <c r="M9122" s="63">
        <v>6.7867663328975105</v>
      </c>
      <c r="N9122" s="63">
        <v>6.7427859117876716</v>
      </c>
      <c r="O9122" s="71">
        <v>7.2808570078317807</v>
      </c>
    </row>
    <row r="9123" spans="2:15" outlineLevel="1" x14ac:dyDescent="0.25">
      <c r="B9123" s="65">
        <v>9114</v>
      </c>
      <c r="C9123" s="60">
        <v>1</v>
      </c>
      <c r="D9123" s="61">
        <v>0</v>
      </c>
      <c r="E9123" s="61">
        <v>1</v>
      </c>
      <c r="F9123" s="61">
        <v>1</v>
      </c>
      <c r="G9123" s="61">
        <v>0</v>
      </c>
      <c r="H9123" s="61">
        <v>1</v>
      </c>
      <c r="I9123" s="62">
        <v>78057.484611946318</v>
      </c>
      <c r="J9123" s="63">
        <v>6.0628911234214966</v>
      </c>
      <c r="K9123" s="63">
        <v>5.0416262438697768</v>
      </c>
      <c r="L9123" s="63">
        <v>6.6652512820085583</v>
      </c>
      <c r="M9123" s="63">
        <v>8.2346153981521706</v>
      </c>
      <c r="N9123" s="63">
        <v>6.7818977717970217</v>
      </c>
      <c r="O9123" s="71">
        <v>7.5190618361004562</v>
      </c>
    </row>
    <row r="9124" spans="2:15" outlineLevel="1" x14ac:dyDescent="0.25">
      <c r="B9124" s="65">
        <v>9115</v>
      </c>
      <c r="C9124" s="60">
        <v>0</v>
      </c>
      <c r="D9124" s="61">
        <v>1</v>
      </c>
      <c r="E9124" s="61">
        <v>1</v>
      </c>
      <c r="F9124" s="61">
        <v>1</v>
      </c>
      <c r="G9124" s="61">
        <v>0</v>
      </c>
      <c r="H9124" s="61">
        <v>1</v>
      </c>
      <c r="I9124" s="62">
        <v>63626.568894981407</v>
      </c>
      <c r="J9124" s="63">
        <v>5.5900562295351888</v>
      </c>
      <c r="K9124" s="63">
        <v>5.8213845232497583</v>
      </c>
      <c r="L9124" s="63">
        <v>7.3186943939085953</v>
      </c>
      <c r="M9124" s="63">
        <v>6.3781972012235233</v>
      </c>
      <c r="N9124" s="63">
        <v>6.620884311839017</v>
      </c>
      <c r="O9124" s="71">
        <v>7.2452871751979986</v>
      </c>
    </row>
    <row r="9125" spans="2:15" outlineLevel="1" x14ac:dyDescent="0.25">
      <c r="B9125" s="65">
        <v>9116</v>
      </c>
      <c r="C9125" s="60">
        <v>1</v>
      </c>
      <c r="D9125" s="61">
        <v>0</v>
      </c>
      <c r="E9125" s="61">
        <v>1</v>
      </c>
      <c r="F9125" s="61">
        <v>1</v>
      </c>
      <c r="G9125" s="61">
        <v>1</v>
      </c>
      <c r="H9125" s="61">
        <v>0</v>
      </c>
      <c r="I9125" s="62">
        <v>77821.416888560736</v>
      </c>
      <c r="J9125" s="63">
        <v>5.9964229848389596</v>
      </c>
      <c r="K9125" s="63">
        <v>5.3533598611156679</v>
      </c>
      <c r="L9125" s="63">
        <v>6.872377776020369</v>
      </c>
      <c r="M9125" s="63">
        <v>7.7733769962161414</v>
      </c>
      <c r="N9125" s="63">
        <v>7.3361107478248755</v>
      </c>
      <c r="O9125" s="71">
        <v>6.8890256679272017</v>
      </c>
    </row>
    <row r="9126" spans="2:15" outlineLevel="1" x14ac:dyDescent="0.25">
      <c r="B9126" s="65">
        <v>9117</v>
      </c>
      <c r="C9126" s="60">
        <v>1</v>
      </c>
      <c r="D9126" s="61">
        <v>0</v>
      </c>
      <c r="E9126" s="61">
        <v>1</v>
      </c>
      <c r="F9126" s="61">
        <v>1</v>
      </c>
      <c r="G9126" s="61">
        <v>1</v>
      </c>
      <c r="H9126" s="61">
        <v>0</v>
      </c>
      <c r="I9126" s="62">
        <v>96318.510480565936</v>
      </c>
      <c r="J9126" s="63">
        <v>6.1928805002067353</v>
      </c>
      <c r="K9126" s="63">
        <v>5.6045200604070509</v>
      </c>
      <c r="L9126" s="63">
        <v>6.9277410808616242</v>
      </c>
      <c r="M9126" s="63">
        <v>6.8949892610136247</v>
      </c>
      <c r="N9126" s="63">
        <v>7.4841890323129476</v>
      </c>
      <c r="O9126" s="71">
        <v>6.5524314037322728</v>
      </c>
    </row>
    <row r="9127" spans="2:15" outlineLevel="1" x14ac:dyDescent="0.25">
      <c r="B9127" s="65">
        <v>9118</v>
      </c>
      <c r="C9127" s="60">
        <v>1</v>
      </c>
      <c r="D9127" s="61">
        <v>0</v>
      </c>
      <c r="E9127" s="61">
        <v>1</v>
      </c>
      <c r="F9127" s="61">
        <v>1</v>
      </c>
      <c r="G9127" s="61">
        <v>0</v>
      </c>
      <c r="H9127" s="61">
        <v>1</v>
      </c>
      <c r="I9127" s="62">
        <v>96216.061625559421</v>
      </c>
      <c r="J9127" s="63">
        <v>5.5441008106715017</v>
      </c>
      <c r="K9127" s="63">
        <v>5.0673737718632594</v>
      </c>
      <c r="L9127" s="63">
        <v>7.7088886085555783</v>
      </c>
      <c r="M9127" s="63">
        <v>8.5551648204175486</v>
      </c>
      <c r="N9127" s="63">
        <v>6.4155531830085009</v>
      </c>
      <c r="O9127" s="71">
        <v>6.5948347863711838</v>
      </c>
    </row>
    <row r="9128" spans="2:15" outlineLevel="1" x14ac:dyDescent="0.25">
      <c r="B9128" s="65">
        <v>9119</v>
      </c>
      <c r="C9128" s="60">
        <v>1</v>
      </c>
      <c r="D9128" s="61">
        <v>0</v>
      </c>
      <c r="E9128" s="61">
        <v>1</v>
      </c>
      <c r="F9128" s="61">
        <v>1</v>
      </c>
      <c r="G9128" s="61">
        <v>1</v>
      </c>
      <c r="H9128" s="61">
        <v>0</v>
      </c>
      <c r="I9128" s="62">
        <v>95559.816961054981</v>
      </c>
      <c r="J9128" s="63">
        <v>5.9282559801161385</v>
      </c>
      <c r="K9128" s="63">
        <v>4.8917835721865623</v>
      </c>
      <c r="L9128" s="63">
        <v>7.535234217222615</v>
      </c>
      <c r="M9128" s="63">
        <v>8.3937502658020762</v>
      </c>
      <c r="N9128" s="63">
        <v>6.618255483663714</v>
      </c>
      <c r="O9128" s="71">
        <v>6.1183367219395883</v>
      </c>
    </row>
    <row r="9129" spans="2:15" outlineLevel="1" x14ac:dyDescent="0.25">
      <c r="B9129" s="65">
        <v>9120</v>
      </c>
      <c r="C9129" s="60">
        <v>1</v>
      </c>
      <c r="D9129" s="61">
        <v>0</v>
      </c>
      <c r="E9129" s="61">
        <v>1</v>
      </c>
      <c r="F9129" s="61">
        <v>1</v>
      </c>
      <c r="G9129" s="61">
        <v>0</v>
      </c>
      <c r="H9129" s="61">
        <v>1</v>
      </c>
      <c r="I9129" s="62">
        <v>101108.61472368681</v>
      </c>
      <c r="J9129" s="63">
        <v>7.136512325317101</v>
      </c>
      <c r="K9129" s="63">
        <v>4.5734694895077306</v>
      </c>
      <c r="L9129" s="63">
        <v>7.0971067102133629</v>
      </c>
      <c r="M9129" s="63">
        <v>8.9429440265225359</v>
      </c>
      <c r="N9129" s="63">
        <v>6.6666588035979224</v>
      </c>
      <c r="O9129" s="71">
        <v>7.0803988876508841</v>
      </c>
    </row>
    <row r="9130" spans="2:15" outlineLevel="1" x14ac:dyDescent="0.25">
      <c r="B9130" s="65">
        <v>9121</v>
      </c>
      <c r="C9130" s="60">
        <v>1</v>
      </c>
      <c r="D9130" s="61">
        <v>0</v>
      </c>
      <c r="E9130" s="61">
        <v>1</v>
      </c>
      <c r="F9130" s="61">
        <v>1</v>
      </c>
      <c r="G9130" s="61">
        <v>0</v>
      </c>
      <c r="H9130" s="61">
        <v>1</v>
      </c>
      <c r="I9130" s="62">
        <v>98404.915160974459</v>
      </c>
      <c r="J9130" s="63">
        <v>6.2286418012653577</v>
      </c>
      <c r="K9130" s="63">
        <v>5.5727251708715437</v>
      </c>
      <c r="L9130" s="63">
        <v>7.4939159855599016</v>
      </c>
      <c r="M9130" s="63">
        <v>6.7929510005756235</v>
      </c>
      <c r="N9130" s="63">
        <v>7.3603489630271159</v>
      </c>
      <c r="O9130" s="71">
        <v>7.4545856741885093</v>
      </c>
    </row>
    <row r="9131" spans="2:15" outlineLevel="1" x14ac:dyDescent="0.25">
      <c r="B9131" s="65">
        <v>9122</v>
      </c>
      <c r="C9131" s="60">
        <v>1</v>
      </c>
      <c r="D9131" s="61">
        <v>0</v>
      </c>
      <c r="E9131" s="61">
        <v>1</v>
      </c>
      <c r="F9131" s="61">
        <v>1</v>
      </c>
      <c r="G9131" s="61">
        <v>1</v>
      </c>
      <c r="H9131" s="61">
        <v>0</v>
      </c>
      <c r="I9131" s="62">
        <v>103011.78457627044</v>
      </c>
      <c r="J9131" s="63">
        <v>6.8013389109242421</v>
      </c>
      <c r="K9131" s="63">
        <v>6.2374163823896662</v>
      </c>
      <c r="L9131" s="63">
        <v>7.150222358661761</v>
      </c>
      <c r="M9131" s="63">
        <v>7.2834675674493354</v>
      </c>
      <c r="N9131" s="63">
        <v>7.7583650531710466</v>
      </c>
      <c r="O9131" s="71">
        <v>7.0130983799316269</v>
      </c>
    </row>
    <row r="9132" spans="2:15" outlineLevel="1" x14ac:dyDescent="0.25">
      <c r="B9132" s="65">
        <v>9123</v>
      </c>
      <c r="C9132" s="60">
        <v>1</v>
      </c>
      <c r="D9132" s="61">
        <v>0</v>
      </c>
      <c r="E9132" s="61">
        <v>1</v>
      </c>
      <c r="F9132" s="61">
        <v>1</v>
      </c>
      <c r="G9132" s="61">
        <v>0</v>
      </c>
      <c r="H9132" s="61">
        <v>1</v>
      </c>
      <c r="I9132" s="62">
        <v>98992.196758983104</v>
      </c>
      <c r="J9132" s="63">
        <v>6.1867954577052213</v>
      </c>
      <c r="K9132" s="63">
        <v>4.5950442517741497</v>
      </c>
      <c r="L9132" s="63">
        <v>7.3499679216033584</v>
      </c>
      <c r="M9132" s="63">
        <v>8.645062957589186</v>
      </c>
      <c r="N9132" s="63">
        <v>6.8735526159530789</v>
      </c>
      <c r="O9132" s="71">
        <v>7.3045321499761915</v>
      </c>
    </row>
    <row r="9133" spans="2:15" outlineLevel="1" x14ac:dyDescent="0.25">
      <c r="B9133" s="65">
        <v>9124</v>
      </c>
      <c r="C9133" s="60">
        <v>0</v>
      </c>
      <c r="D9133" s="61">
        <v>1</v>
      </c>
      <c r="E9133" s="61">
        <v>1</v>
      </c>
      <c r="F9133" s="61">
        <v>1</v>
      </c>
      <c r="G9133" s="61">
        <v>1</v>
      </c>
      <c r="H9133" s="61">
        <v>0</v>
      </c>
      <c r="I9133" s="62">
        <v>97361.670447754514</v>
      </c>
      <c r="J9133" s="63">
        <v>6.3392179336119003</v>
      </c>
      <c r="K9133" s="63">
        <v>6.4381752415885973</v>
      </c>
      <c r="L9133" s="63">
        <v>7.3962563675020938</v>
      </c>
      <c r="M9133" s="63">
        <v>6.8643696898958471</v>
      </c>
      <c r="N9133" s="63">
        <v>6.5862411108089249</v>
      </c>
      <c r="O9133" s="71">
        <v>6.4620479603105716</v>
      </c>
    </row>
    <row r="9134" spans="2:15" outlineLevel="1" x14ac:dyDescent="0.25">
      <c r="B9134" s="65">
        <v>9125</v>
      </c>
      <c r="C9134" s="60">
        <v>1</v>
      </c>
      <c r="D9134" s="61">
        <v>0</v>
      </c>
      <c r="E9134" s="61">
        <v>1</v>
      </c>
      <c r="F9134" s="61">
        <v>1</v>
      </c>
      <c r="G9134" s="61">
        <v>1</v>
      </c>
      <c r="H9134" s="61">
        <v>0</v>
      </c>
      <c r="I9134" s="62">
        <v>61028.071034263907</v>
      </c>
      <c r="J9134" s="63">
        <v>5.7818008247235682</v>
      </c>
      <c r="K9134" s="63">
        <v>4.6583411803439461</v>
      </c>
      <c r="L9134" s="63">
        <v>7.4757311842793257</v>
      </c>
      <c r="M9134" s="63">
        <v>6.5238724725768051</v>
      </c>
      <c r="N9134" s="63">
        <v>6.8732126802896651</v>
      </c>
      <c r="O9134" s="71">
        <v>6.8074855499133955</v>
      </c>
    </row>
    <row r="9135" spans="2:15" outlineLevel="1" x14ac:dyDescent="0.25">
      <c r="B9135" s="65">
        <v>9126</v>
      </c>
      <c r="C9135" s="60">
        <v>0</v>
      </c>
      <c r="D9135" s="61">
        <v>1</v>
      </c>
      <c r="E9135" s="61">
        <v>1</v>
      </c>
      <c r="F9135" s="61">
        <v>1</v>
      </c>
      <c r="G9135" s="61">
        <v>1</v>
      </c>
      <c r="H9135" s="61">
        <v>0</v>
      </c>
      <c r="I9135" s="62">
        <v>102185.95460880475</v>
      </c>
      <c r="J9135" s="63">
        <v>6.4208270597601311</v>
      </c>
      <c r="K9135" s="63">
        <v>6.7320556452986526</v>
      </c>
      <c r="L9135" s="63">
        <v>7.2719507043630927</v>
      </c>
      <c r="M9135" s="63">
        <v>7.6070919018144494</v>
      </c>
      <c r="N9135" s="63">
        <v>6.9981764682820664</v>
      </c>
      <c r="O9135" s="71">
        <v>6.7974920159547789</v>
      </c>
    </row>
    <row r="9136" spans="2:15" outlineLevel="1" x14ac:dyDescent="0.25">
      <c r="B9136" s="65">
        <v>9127</v>
      </c>
      <c r="C9136" s="60">
        <v>0</v>
      </c>
      <c r="D9136" s="61">
        <v>1</v>
      </c>
      <c r="E9136" s="61">
        <v>1</v>
      </c>
      <c r="F9136" s="61">
        <v>1</v>
      </c>
      <c r="G9136" s="61">
        <v>0</v>
      </c>
      <c r="H9136" s="61">
        <v>1</v>
      </c>
      <c r="I9136" s="62">
        <v>75726.775223041201</v>
      </c>
      <c r="J9136" s="63">
        <v>5.2348528353659622</v>
      </c>
      <c r="K9136" s="63">
        <v>5.5680506095976474</v>
      </c>
      <c r="L9136" s="63">
        <v>6.7386315110892836</v>
      </c>
      <c r="M9136" s="63">
        <v>8.3203315158726667</v>
      </c>
      <c r="N9136" s="63">
        <v>6.477835809745053</v>
      </c>
      <c r="O9136" s="71">
        <v>6.9559049615739106</v>
      </c>
    </row>
    <row r="9137" spans="2:15" outlineLevel="1" x14ac:dyDescent="0.25">
      <c r="B9137" s="65">
        <v>9128</v>
      </c>
      <c r="C9137" s="60">
        <v>1</v>
      </c>
      <c r="D9137" s="61">
        <v>0</v>
      </c>
      <c r="E9137" s="61">
        <v>1</v>
      </c>
      <c r="F9137" s="61">
        <v>1</v>
      </c>
      <c r="G9137" s="61">
        <v>1</v>
      </c>
      <c r="H9137" s="61">
        <v>0</v>
      </c>
      <c r="I9137" s="62">
        <v>64264.677413057449</v>
      </c>
      <c r="J9137" s="63">
        <v>6.6999356668719923</v>
      </c>
      <c r="K9137" s="63">
        <v>5.6014784324965659</v>
      </c>
      <c r="L9137" s="63">
        <v>6.5522363221808622</v>
      </c>
      <c r="M9137" s="63">
        <v>6.1656123755724179</v>
      </c>
      <c r="N9137" s="63">
        <v>6.8955580181797664</v>
      </c>
      <c r="O9137" s="71">
        <v>6.8610097441254876</v>
      </c>
    </row>
    <row r="9138" spans="2:15" outlineLevel="1" x14ac:dyDescent="0.25">
      <c r="B9138" s="65">
        <v>9129</v>
      </c>
      <c r="C9138" s="60">
        <v>1</v>
      </c>
      <c r="D9138" s="61">
        <v>0</v>
      </c>
      <c r="E9138" s="61">
        <v>1</v>
      </c>
      <c r="F9138" s="61">
        <v>1</v>
      </c>
      <c r="G9138" s="61">
        <v>1</v>
      </c>
      <c r="H9138" s="61">
        <v>0</v>
      </c>
      <c r="I9138" s="62">
        <v>92445.181259992954</v>
      </c>
      <c r="J9138" s="63">
        <v>5.3549010356454465</v>
      </c>
      <c r="K9138" s="63">
        <v>4.881673825272804</v>
      </c>
      <c r="L9138" s="63">
        <v>8.4412940864685559</v>
      </c>
      <c r="M9138" s="63">
        <v>6.5932780250404974</v>
      </c>
      <c r="N9138" s="63">
        <v>7.2625490131445662</v>
      </c>
      <c r="O9138" s="71">
        <v>6.5294030275392636</v>
      </c>
    </row>
    <row r="9139" spans="2:15" outlineLevel="1" x14ac:dyDescent="0.25">
      <c r="B9139" s="65">
        <v>9130</v>
      </c>
      <c r="C9139" s="60">
        <v>1</v>
      </c>
      <c r="D9139" s="61">
        <v>0</v>
      </c>
      <c r="E9139" s="61">
        <v>1</v>
      </c>
      <c r="F9139" s="61">
        <v>1</v>
      </c>
      <c r="G9139" s="61">
        <v>0</v>
      </c>
      <c r="H9139" s="61">
        <v>1</v>
      </c>
      <c r="I9139" s="62">
        <v>96551.534276261606</v>
      </c>
      <c r="J9139" s="63">
        <v>5.8772130365914252</v>
      </c>
      <c r="K9139" s="63">
        <v>5.6349448479490372</v>
      </c>
      <c r="L9139" s="63">
        <v>7.5116913199808</v>
      </c>
      <c r="M9139" s="63">
        <v>6.7846307188021209</v>
      </c>
      <c r="N9139" s="63">
        <v>7.1145909413059405</v>
      </c>
      <c r="O9139" s="71">
        <v>7.2439185448544734</v>
      </c>
    </row>
    <row r="9140" spans="2:15" outlineLevel="1" x14ac:dyDescent="0.25">
      <c r="B9140" s="65">
        <v>9131</v>
      </c>
      <c r="C9140" s="60">
        <v>1</v>
      </c>
      <c r="D9140" s="61">
        <v>0</v>
      </c>
      <c r="E9140" s="61">
        <v>1</v>
      </c>
      <c r="F9140" s="61">
        <v>1</v>
      </c>
      <c r="G9140" s="61">
        <v>1</v>
      </c>
      <c r="H9140" s="61">
        <v>0</v>
      </c>
      <c r="I9140" s="62">
        <v>94888.353276992086</v>
      </c>
      <c r="J9140" s="63">
        <v>6.624131223829985</v>
      </c>
      <c r="K9140" s="63">
        <v>4.2417170667932087</v>
      </c>
      <c r="L9140" s="63">
        <v>7.7627867446515193</v>
      </c>
      <c r="M9140" s="63">
        <v>7.1979853242153427</v>
      </c>
      <c r="N9140" s="63">
        <v>6.9625621410517766</v>
      </c>
      <c r="O9140" s="71">
        <v>6.889128768820207</v>
      </c>
    </row>
    <row r="9141" spans="2:15" outlineLevel="1" x14ac:dyDescent="0.25">
      <c r="B9141" s="65">
        <v>9132</v>
      </c>
      <c r="C9141" s="60">
        <v>1</v>
      </c>
      <c r="D9141" s="61">
        <v>0</v>
      </c>
      <c r="E9141" s="61">
        <v>1</v>
      </c>
      <c r="F9141" s="61">
        <v>1</v>
      </c>
      <c r="G9141" s="61">
        <v>0</v>
      </c>
      <c r="H9141" s="61">
        <v>1</v>
      </c>
      <c r="I9141" s="62">
        <v>27093.241755166891</v>
      </c>
      <c r="J9141" s="63">
        <v>5.3532720442753297</v>
      </c>
      <c r="K9141" s="63">
        <v>4.6778248024708313</v>
      </c>
      <c r="L9141" s="63">
        <v>7.1308913989628735</v>
      </c>
      <c r="M9141" s="63">
        <v>6.5040289117082271</v>
      </c>
      <c r="N9141" s="63">
        <v>7.3213850733150618</v>
      </c>
      <c r="O9141" s="71">
        <v>7.5820053038066408</v>
      </c>
    </row>
    <row r="9142" spans="2:15" outlineLevel="1" x14ac:dyDescent="0.25">
      <c r="B9142" s="65">
        <v>9133</v>
      </c>
      <c r="C9142" s="60">
        <v>0</v>
      </c>
      <c r="D9142" s="61">
        <v>1</v>
      </c>
      <c r="E9142" s="61">
        <v>1</v>
      </c>
      <c r="F9142" s="61">
        <v>1</v>
      </c>
      <c r="G9142" s="61">
        <v>1</v>
      </c>
      <c r="H9142" s="61">
        <v>0</v>
      </c>
      <c r="I9142" s="62">
        <v>28908.262960319145</v>
      </c>
      <c r="J9142" s="63">
        <v>5.5029631976115612</v>
      </c>
      <c r="K9142" s="63">
        <v>5.8631346787589589</v>
      </c>
      <c r="L9142" s="63">
        <v>7.1233341410168096</v>
      </c>
      <c r="M9142" s="63">
        <v>6.2077337952230716</v>
      </c>
      <c r="N9142" s="63">
        <v>7.1847896333366084</v>
      </c>
      <c r="O9142" s="71">
        <v>7.1302343256275833</v>
      </c>
    </row>
    <row r="9143" spans="2:15" outlineLevel="1" x14ac:dyDescent="0.25">
      <c r="B9143" s="65">
        <v>9134</v>
      </c>
      <c r="C9143" s="60">
        <v>0</v>
      </c>
      <c r="D9143" s="61">
        <v>1</v>
      </c>
      <c r="E9143" s="61">
        <v>1</v>
      </c>
      <c r="F9143" s="61">
        <v>1</v>
      </c>
      <c r="G9143" s="61">
        <v>1</v>
      </c>
      <c r="H9143" s="61">
        <v>0</v>
      </c>
      <c r="I9143" s="62">
        <v>99771.771661721054</v>
      </c>
      <c r="J9143" s="63">
        <v>6.2586454866396375</v>
      </c>
      <c r="K9143" s="63">
        <v>6.4020805585676932</v>
      </c>
      <c r="L9143" s="63">
        <v>7.5394963962461183</v>
      </c>
      <c r="M9143" s="63">
        <v>7.0292570181556027</v>
      </c>
      <c r="N9143" s="63">
        <v>6.9819057527784789</v>
      </c>
      <c r="O9143" s="71">
        <v>6.9744847305166537</v>
      </c>
    </row>
    <row r="9144" spans="2:15" outlineLevel="1" x14ac:dyDescent="0.25">
      <c r="B9144" s="65">
        <v>9135</v>
      </c>
      <c r="C9144" s="60">
        <v>1</v>
      </c>
      <c r="D9144" s="61">
        <v>0</v>
      </c>
      <c r="E9144" s="61">
        <v>1</v>
      </c>
      <c r="F9144" s="61">
        <v>1</v>
      </c>
      <c r="G9144" s="61">
        <v>1</v>
      </c>
      <c r="H9144" s="61">
        <v>0</v>
      </c>
      <c r="I9144" s="62">
        <v>97083.882991336184</v>
      </c>
      <c r="J9144" s="63">
        <v>6.0539113788126997</v>
      </c>
      <c r="K9144" s="63">
        <v>6.0170214040757717</v>
      </c>
      <c r="L9144" s="63">
        <v>7.0981022743200342</v>
      </c>
      <c r="M9144" s="63">
        <v>6.9918447371196564</v>
      </c>
      <c r="N9144" s="63">
        <v>7.2519200250079132</v>
      </c>
      <c r="O9144" s="71">
        <v>6.5420828258183183</v>
      </c>
    </row>
    <row r="9145" spans="2:15" outlineLevel="1" x14ac:dyDescent="0.25">
      <c r="B9145" s="65">
        <v>9136</v>
      </c>
      <c r="C9145" s="60">
        <v>0</v>
      </c>
      <c r="D9145" s="61">
        <v>1</v>
      </c>
      <c r="E9145" s="61">
        <v>1</v>
      </c>
      <c r="F9145" s="61">
        <v>1</v>
      </c>
      <c r="G9145" s="61">
        <v>0</v>
      </c>
      <c r="H9145" s="61">
        <v>1</v>
      </c>
      <c r="I9145" s="62">
        <v>28757.979128739564</v>
      </c>
      <c r="J9145" s="63">
        <v>5.5252390395610789</v>
      </c>
      <c r="K9145" s="63">
        <v>5.7549260435179219</v>
      </c>
      <c r="L9145" s="63">
        <v>6.3374203236573106</v>
      </c>
      <c r="M9145" s="63">
        <v>6.8933018142409619</v>
      </c>
      <c r="N9145" s="63">
        <v>6.9839503053395893</v>
      </c>
      <c r="O9145" s="71">
        <v>6.999853433165133</v>
      </c>
    </row>
    <row r="9146" spans="2:15" outlineLevel="1" x14ac:dyDescent="0.25">
      <c r="B9146" s="65">
        <v>9137</v>
      </c>
      <c r="C9146" s="60">
        <v>0</v>
      </c>
      <c r="D9146" s="61">
        <v>1</v>
      </c>
      <c r="E9146" s="61">
        <v>1</v>
      </c>
      <c r="F9146" s="61">
        <v>1</v>
      </c>
      <c r="G9146" s="61">
        <v>0</v>
      </c>
      <c r="H9146" s="61">
        <v>1</v>
      </c>
      <c r="I9146" s="62">
        <v>30445.281373206642</v>
      </c>
      <c r="J9146" s="63">
        <v>5.457193322443997</v>
      </c>
      <c r="K9146" s="63">
        <v>5.6449642825988136</v>
      </c>
      <c r="L9146" s="63">
        <v>6.3569740307566311</v>
      </c>
      <c r="M9146" s="63">
        <v>7.8640770133059048</v>
      </c>
      <c r="N9146" s="63">
        <v>6.7714454321826052</v>
      </c>
      <c r="O9146" s="71">
        <v>6.9504984097448039</v>
      </c>
    </row>
    <row r="9147" spans="2:15" outlineLevel="1" x14ac:dyDescent="0.25">
      <c r="B9147" s="65">
        <v>9138</v>
      </c>
      <c r="C9147" s="60">
        <v>1</v>
      </c>
      <c r="D9147" s="61">
        <v>0</v>
      </c>
      <c r="E9147" s="61">
        <v>1</v>
      </c>
      <c r="F9147" s="61">
        <v>1</v>
      </c>
      <c r="G9147" s="61">
        <v>1</v>
      </c>
      <c r="H9147" s="61">
        <v>0</v>
      </c>
      <c r="I9147" s="62">
        <v>94101.077878626107</v>
      </c>
      <c r="J9147" s="63">
        <v>5.9959987516980098</v>
      </c>
      <c r="K9147" s="63">
        <v>4.8788057827141111</v>
      </c>
      <c r="L9147" s="63">
        <v>7.1668905486285173</v>
      </c>
      <c r="M9147" s="63">
        <v>7.1783330322437022</v>
      </c>
      <c r="N9147" s="63">
        <v>6.9922473190234209</v>
      </c>
      <c r="O9147" s="71">
        <v>6.8306824602781573</v>
      </c>
    </row>
    <row r="9148" spans="2:15" outlineLevel="1" x14ac:dyDescent="0.25">
      <c r="B9148" s="65">
        <v>9139</v>
      </c>
      <c r="C9148" s="60">
        <v>0</v>
      </c>
      <c r="D9148" s="61">
        <v>1</v>
      </c>
      <c r="E9148" s="61">
        <v>1</v>
      </c>
      <c r="F9148" s="61">
        <v>1</v>
      </c>
      <c r="G9148" s="61">
        <v>0</v>
      </c>
      <c r="H9148" s="61">
        <v>1</v>
      </c>
      <c r="I9148" s="62">
        <v>28092.522153352285</v>
      </c>
      <c r="J9148" s="63">
        <v>5.363073763903226</v>
      </c>
      <c r="K9148" s="63">
        <v>5.6128530550281468</v>
      </c>
      <c r="L9148" s="63">
        <v>6.9456706649483841</v>
      </c>
      <c r="M9148" s="63">
        <v>7.4818989651237793</v>
      </c>
      <c r="N9148" s="63">
        <v>6.3574878974708158</v>
      </c>
      <c r="O9148" s="71">
        <v>6.6296146551786084</v>
      </c>
    </row>
    <row r="9149" spans="2:15" outlineLevel="1" x14ac:dyDescent="0.25">
      <c r="B9149" s="65">
        <v>9140</v>
      </c>
      <c r="C9149" s="60">
        <v>1</v>
      </c>
      <c r="D9149" s="61">
        <v>0</v>
      </c>
      <c r="E9149" s="61">
        <v>1</v>
      </c>
      <c r="F9149" s="61">
        <v>1</v>
      </c>
      <c r="G9149" s="61">
        <v>0</v>
      </c>
      <c r="H9149" s="61">
        <v>1</v>
      </c>
      <c r="I9149" s="62">
        <v>26560.156805460676</v>
      </c>
      <c r="J9149" s="63">
        <v>5.810337268380259</v>
      </c>
      <c r="K9149" s="63">
        <v>5.5302169072126226</v>
      </c>
      <c r="L9149" s="63">
        <v>6.9940402802856427</v>
      </c>
      <c r="M9149" s="63">
        <v>6.3878474273865544</v>
      </c>
      <c r="N9149" s="63">
        <v>6.1157771591520929</v>
      </c>
      <c r="O9149" s="71">
        <v>7.1879547155509274</v>
      </c>
    </row>
    <row r="9150" spans="2:15" outlineLevel="1" x14ac:dyDescent="0.25">
      <c r="B9150" s="65">
        <v>9141</v>
      </c>
      <c r="C9150" s="60">
        <v>1</v>
      </c>
      <c r="D9150" s="61">
        <v>0</v>
      </c>
      <c r="E9150" s="61">
        <v>1</v>
      </c>
      <c r="F9150" s="61">
        <v>1</v>
      </c>
      <c r="G9150" s="61">
        <v>1</v>
      </c>
      <c r="H9150" s="61">
        <v>0</v>
      </c>
      <c r="I9150" s="62">
        <v>24127.800391307086</v>
      </c>
      <c r="J9150" s="63">
        <v>5.6844510008732287</v>
      </c>
      <c r="K9150" s="63">
        <v>4.9495493856455592</v>
      </c>
      <c r="L9150" s="63">
        <v>6.4091999345663089</v>
      </c>
      <c r="M9150" s="63">
        <v>6.3888986120455336</v>
      </c>
      <c r="N9150" s="63">
        <v>6.9872793558465887</v>
      </c>
      <c r="O9150" s="71">
        <v>6.3780024566590585</v>
      </c>
    </row>
    <row r="9151" spans="2:15" outlineLevel="1" x14ac:dyDescent="0.25">
      <c r="B9151" s="65">
        <v>9142</v>
      </c>
      <c r="C9151" s="60">
        <v>1</v>
      </c>
      <c r="D9151" s="61">
        <v>0</v>
      </c>
      <c r="E9151" s="61">
        <v>1</v>
      </c>
      <c r="F9151" s="61">
        <v>1</v>
      </c>
      <c r="G9151" s="61">
        <v>0</v>
      </c>
      <c r="H9151" s="61">
        <v>1</v>
      </c>
      <c r="I9151" s="62">
        <v>96423.667746153791</v>
      </c>
      <c r="J9151" s="63">
        <v>6.1338384068332505</v>
      </c>
      <c r="K9151" s="63">
        <v>5.9368910927214325</v>
      </c>
      <c r="L9151" s="63">
        <v>7.1138309864369988</v>
      </c>
      <c r="M9151" s="63">
        <v>7.0845985555896807</v>
      </c>
      <c r="N9151" s="63">
        <v>6.7230712280224605</v>
      </c>
      <c r="O9151" s="71">
        <v>6.7266046031325573</v>
      </c>
    </row>
    <row r="9152" spans="2:15" outlineLevel="1" x14ac:dyDescent="0.25">
      <c r="B9152" s="65">
        <v>9143</v>
      </c>
      <c r="C9152" s="60">
        <v>1</v>
      </c>
      <c r="D9152" s="61">
        <v>0</v>
      </c>
      <c r="E9152" s="61">
        <v>1</v>
      </c>
      <c r="F9152" s="61">
        <v>1</v>
      </c>
      <c r="G9152" s="61">
        <v>1</v>
      </c>
      <c r="H9152" s="61">
        <v>0</v>
      </c>
      <c r="I9152" s="62">
        <v>26607.696167730872</v>
      </c>
      <c r="J9152" s="63">
        <v>5.5253938005053689</v>
      </c>
      <c r="K9152" s="63">
        <v>5.45083258316863</v>
      </c>
      <c r="L9152" s="63">
        <v>7.2265267705143623</v>
      </c>
      <c r="M9152" s="63">
        <v>7.0485455714767316</v>
      </c>
      <c r="N9152" s="63">
        <v>6.4181471405866057</v>
      </c>
      <c r="O9152" s="71">
        <v>6.2765753758765763</v>
      </c>
    </row>
    <row r="9153" spans="2:15" outlineLevel="1" x14ac:dyDescent="0.25">
      <c r="B9153" s="65">
        <v>9144</v>
      </c>
      <c r="C9153" s="60">
        <v>1</v>
      </c>
      <c r="D9153" s="61">
        <v>0</v>
      </c>
      <c r="E9153" s="61">
        <v>1</v>
      </c>
      <c r="F9153" s="61">
        <v>1</v>
      </c>
      <c r="G9153" s="61">
        <v>0</v>
      </c>
      <c r="H9153" s="61">
        <v>1</v>
      </c>
      <c r="I9153" s="62">
        <v>74742.849021826507</v>
      </c>
      <c r="J9153" s="63">
        <v>5.7814633695425508</v>
      </c>
      <c r="K9153" s="63">
        <v>4.3387279673475199</v>
      </c>
      <c r="L9153" s="63">
        <v>6.2942407304735584</v>
      </c>
      <c r="M9153" s="63">
        <v>8.9267107810744619</v>
      </c>
      <c r="N9153" s="63">
        <v>6.4223614641360527</v>
      </c>
      <c r="O9153" s="71">
        <v>7.0396503509265491</v>
      </c>
    </row>
    <row r="9154" spans="2:15" outlineLevel="1" x14ac:dyDescent="0.25">
      <c r="B9154" s="65">
        <v>9145</v>
      </c>
      <c r="C9154" s="60">
        <v>1</v>
      </c>
      <c r="D9154" s="61">
        <v>0</v>
      </c>
      <c r="E9154" s="61">
        <v>1</v>
      </c>
      <c r="F9154" s="61">
        <v>1</v>
      </c>
      <c r="G9154" s="61">
        <v>0</v>
      </c>
      <c r="H9154" s="61">
        <v>1</v>
      </c>
      <c r="I9154" s="62">
        <v>79475.882181891779</v>
      </c>
      <c r="J9154" s="63">
        <v>5.9073490459209292</v>
      </c>
      <c r="K9154" s="63">
        <v>5.8508203399101015</v>
      </c>
      <c r="L9154" s="63">
        <v>6.129377600650642</v>
      </c>
      <c r="M9154" s="63">
        <v>8.9745680051862511</v>
      </c>
      <c r="N9154" s="63">
        <v>6.5695125436810162</v>
      </c>
      <c r="O9154" s="71">
        <v>6.834136484966332</v>
      </c>
    </row>
    <row r="9155" spans="2:15" outlineLevel="1" x14ac:dyDescent="0.25">
      <c r="B9155" s="65">
        <v>9146</v>
      </c>
      <c r="C9155" s="60">
        <v>1</v>
      </c>
      <c r="D9155" s="61">
        <v>0</v>
      </c>
      <c r="E9155" s="61">
        <v>1</v>
      </c>
      <c r="F9155" s="61">
        <v>1</v>
      </c>
      <c r="G9155" s="61">
        <v>0</v>
      </c>
      <c r="H9155" s="61">
        <v>1</v>
      </c>
      <c r="I9155" s="62">
        <v>29610.292665308298</v>
      </c>
      <c r="J9155" s="63">
        <v>5.5596731154046815</v>
      </c>
      <c r="K9155" s="63">
        <v>5.4455877303413898</v>
      </c>
      <c r="L9155" s="63">
        <v>6.5128834635998851</v>
      </c>
      <c r="M9155" s="63">
        <v>7.9149546452736033</v>
      </c>
      <c r="N9155" s="63">
        <v>6.5434056330728385</v>
      </c>
      <c r="O9155" s="71">
        <v>6.7983454038741087</v>
      </c>
    </row>
    <row r="9156" spans="2:15" outlineLevel="1" x14ac:dyDescent="0.25">
      <c r="B9156" s="65">
        <v>9147</v>
      </c>
      <c r="C9156" s="60">
        <v>1</v>
      </c>
      <c r="D9156" s="61">
        <v>0</v>
      </c>
      <c r="E9156" s="61">
        <v>1</v>
      </c>
      <c r="F9156" s="61">
        <v>1</v>
      </c>
      <c r="G9156" s="61">
        <v>1</v>
      </c>
      <c r="H9156" s="61">
        <v>0</v>
      </c>
      <c r="I9156" s="62">
        <v>64455.349363600413</v>
      </c>
      <c r="J9156" s="63">
        <v>6.22197575737228</v>
      </c>
      <c r="K9156" s="63">
        <v>5.926722974024611</v>
      </c>
      <c r="L9156" s="63">
        <v>7.1688870134100995</v>
      </c>
      <c r="M9156" s="63">
        <v>6.8872159846031877</v>
      </c>
      <c r="N9156" s="63">
        <v>6.4378872643435505</v>
      </c>
      <c r="O9156" s="71">
        <v>6.2616961837628242</v>
      </c>
    </row>
    <row r="9157" spans="2:15" outlineLevel="1" x14ac:dyDescent="0.25">
      <c r="B9157" s="65">
        <v>9148</v>
      </c>
      <c r="C9157" s="60">
        <v>1</v>
      </c>
      <c r="D9157" s="61">
        <v>0</v>
      </c>
      <c r="E9157" s="61">
        <v>1</v>
      </c>
      <c r="F9157" s="61">
        <v>1</v>
      </c>
      <c r="G9157" s="61">
        <v>1</v>
      </c>
      <c r="H9157" s="61">
        <v>0</v>
      </c>
      <c r="I9157" s="62">
        <v>97998.396244918127</v>
      </c>
      <c r="J9157" s="63">
        <v>6.7569495909522548</v>
      </c>
      <c r="K9157" s="63">
        <v>5.0346248328960908</v>
      </c>
      <c r="L9157" s="63">
        <v>7.234010333264667</v>
      </c>
      <c r="M9157" s="63">
        <v>7.7898645581596266</v>
      </c>
      <c r="N9157" s="63">
        <v>6.8295650813269138</v>
      </c>
      <c r="O9157" s="71">
        <v>6.7537754776251449</v>
      </c>
    </row>
    <row r="9158" spans="2:15" outlineLevel="1" x14ac:dyDescent="0.25">
      <c r="B9158" s="65">
        <v>9149</v>
      </c>
      <c r="C9158" s="60">
        <v>0</v>
      </c>
      <c r="D9158" s="61">
        <v>1</v>
      </c>
      <c r="E9158" s="61">
        <v>1</v>
      </c>
      <c r="F9158" s="61">
        <v>1</v>
      </c>
      <c r="G9158" s="61">
        <v>1</v>
      </c>
      <c r="H9158" s="61">
        <v>0</v>
      </c>
      <c r="I9158" s="62">
        <v>77310.772606982602</v>
      </c>
      <c r="J9158" s="63">
        <v>5.7498228864069016</v>
      </c>
      <c r="K9158" s="63">
        <v>5.8217141759540549</v>
      </c>
      <c r="L9158" s="63">
        <v>6.7773630552146109</v>
      </c>
      <c r="M9158" s="63">
        <v>7.8114984340182048</v>
      </c>
      <c r="N9158" s="63">
        <v>7.090333105795894</v>
      </c>
      <c r="O9158" s="71">
        <v>6.6088759508276764</v>
      </c>
    </row>
    <row r="9159" spans="2:15" outlineLevel="1" x14ac:dyDescent="0.25">
      <c r="B9159" s="65">
        <v>9150</v>
      </c>
      <c r="C9159" s="60">
        <v>1</v>
      </c>
      <c r="D9159" s="61">
        <v>0</v>
      </c>
      <c r="E9159" s="61">
        <v>1</v>
      </c>
      <c r="F9159" s="61">
        <v>1</v>
      </c>
      <c r="G9159" s="61">
        <v>0</v>
      </c>
      <c r="H9159" s="61">
        <v>1</v>
      </c>
      <c r="I9159" s="62">
        <v>28545.600544858869</v>
      </c>
      <c r="J9159" s="63">
        <v>6.050426366024972</v>
      </c>
      <c r="K9159" s="63">
        <v>5.6888360926805701</v>
      </c>
      <c r="L9159" s="63">
        <v>6.6631195082245878</v>
      </c>
      <c r="M9159" s="63">
        <v>6.091052290679178</v>
      </c>
      <c r="N9159" s="63">
        <v>7.0638792375116992</v>
      </c>
      <c r="O9159" s="71">
        <v>7.0884673303256882</v>
      </c>
    </row>
    <row r="9160" spans="2:15" outlineLevel="1" x14ac:dyDescent="0.25">
      <c r="B9160" s="65">
        <v>9151</v>
      </c>
      <c r="C9160" s="60">
        <v>1</v>
      </c>
      <c r="D9160" s="61">
        <v>0</v>
      </c>
      <c r="E9160" s="61">
        <v>1</v>
      </c>
      <c r="F9160" s="61">
        <v>1</v>
      </c>
      <c r="G9160" s="61">
        <v>0</v>
      </c>
      <c r="H9160" s="61">
        <v>1</v>
      </c>
      <c r="I9160" s="62">
        <v>94645.307042833971</v>
      </c>
      <c r="J9160" s="63">
        <v>6.5065434141665213</v>
      </c>
      <c r="K9160" s="63">
        <v>4.933018376103818</v>
      </c>
      <c r="L9160" s="63">
        <v>7.0967176951527184</v>
      </c>
      <c r="M9160" s="63">
        <v>7.0173773127673655</v>
      </c>
      <c r="N9160" s="63">
        <v>6.2627247352204343</v>
      </c>
      <c r="O9160" s="71">
        <v>7.4691997793171483</v>
      </c>
    </row>
    <row r="9161" spans="2:15" outlineLevel="1" x14ac:dyDescent="0.25">
      <c r="B9161" s="65">
        <v>9152</v>
      </c>
      <c r="C9161" s="60">
        <v>1</v>
      </c>
      <c r="D9161" s="61">
        <v>0</v>
      </c>
      <c r="E9161" s="61">
        <v>1</v>
      </c>
      <c r="F9161" s="61">
        <v>1</v>
      </c>
      <c r="G9161" s="61">
        <v>0</v>
      </c>
      <c r="H9161" s="61">
        <v>1</v>
      </c>
      <c r="I9161" s="62">
        <v>78852.414201042717</v>
      </c>
      <c r="J9161" s="63">
        <v>6.3924999345848175</v>
      </c>
      <c r="K9161" s="63">
        <v>4.8938667470898354</v>
      </c>
      <c r="L9161" s="63">
        <v>6.4815287863333282</v>
      </c>
      <c r="M9161" s="63">
        <v>8.78259031915238</v>
      </c>
      <c r="N9161" s="63">
        <v>6.568594806042575</v>
      </c>
      <c r="O9161" s="71">
        <v>7.2888928102003412</v>
      </c>
    </row>
    <row r="9162" spans="2:15" outlineLevel="1" x14ac:dyDescent="0.25">
      <c r="B9162" s="65">
        <v>9153</v>
      </c>
      <c r="C9162" s="60">
        <v>1</v>
      </c>
      <c r="D9162" s="61">
        <v>0</v>
      </c>
      <c r="E9162" s="61">
        <v>1</v>
      </c>
      <c r="F9162" s="61">
        <v>1</v>
      </c>
      <c r="G9162" s="61">
        <v>1</v>
      </c>
      <c r="H9162" s="61">
        <v>0</v>
      </c>
      <c r="I9162" s="62">
        <v>96425.236541786551</v>
      </c>
      <c r="J9162" s="63">
        <v>6.1348716599542072</v>
      </c>
      <c r="K9162" s="63">
        <v>4.9261657845609177</v>
      </c>
      <c r="L9162" s="63">
        <v>7.6485373421983596</v>
      </c>
      <c r="M9162" s="63">
        <v>7.6310238244970661</v>
      </c>
      <c r="N9162" s="63">
        <v>6.896272048621455</v>
      </c>
      <c r="O9162" s="71">
        <v>6.8526176421710403</v>
      </c>
    </row>
    <row r="9163" spans="2:15" outlineLevel="1" x14ac:dyDescent="0.25">
      <c r="B9163" s="65">
        <v>9154</v>
      </c>
      <c r="C9163" s="60">
        <v>1</v>
      </c>
      <c r="D9163" s="61">
        <v>0</v>
      </c>
      <c r="E9163" s="61">
        <v>1</v>
      </c>
      <c r="F9163" s="61">
        <v>1</v>
      </c>
      <c r="G9163" s="61">
        <v>1</v>
      </c>
      <c r="H9163" s="61">
        <v>0</v>
      </c>
      <c r="I9163" s="62">
        <v>26087.747996496546</v>
      </c>
      <c r="J9163" s="63">
        <v>5.5384899378776904</v>
      </c>
      <c r="K9163" s="63">
        <v>5.3901479794769802</v>
      </c>
      <c r="L9163" s="63">
        <v>6.5823734670653424</v>
      </c>
      <c r="M9163" s="63">
        <v>6.0017061807735148</v>
      </c>
      <c r="N9163" s="63">
        <v>7.2062616088939109</v>
      </c>
      <c r="O9163" s="71">
        <v>7.0350511579231529</v>
      </c>
    </row>
    <row r="9164" spans="2:15" outlineLevel="1" x14ac:dyDescent="0.25">
      <c r="B9164" s="65">
        <v>9155</v>
      </c>
      <c r="C9164" s="60">
        <v>0</v>
      </c>
      <c r="D9164" s="61">
        <v>1</v>
      </c>
      <c r="E9164" s="61">
        <v>1</v>
      </c>
      <c r="F9164" s="61">
        <v>1</v>
      </c>
      <c r="G9164" s="61">
        <v>1</v>
      </c>
      <c r="H9164" s="61">
        <v>0</v>
      </c>
      <c r="I9164" s="62">
        <v>94604.962647275825</v>
      </c>
      <c r="J9164" s="63">
        <v>5.6923320835708893</v>
      </c>
      <c r="K9164" s="63">
        <v>5.7427779125232767</v>
      </c>
      <c r="L9164" s="63">
        <v>7.4204861133937703</v>
      </c>
      <c r="M9164" s="63">
        <v>7.3277233022437702</v>
      </c>
      <c r="N9164" s="63">
        <v>6.6276633448946622</v>
      </c>
      <c r="O9164" s="71">
        <v>6.2999345610536324</v>
      </c>
    </row>
    <row r="9165" spans="2:15" outlineLevel="1" x14ac:dyDescent="0.25">
      <c r="B9165" s="65">
        <v>9156</v>
      </c>
      <c r="C9165" s="60">
        <v>1</v>
      </c>
      <c r="D9165" s="61">
        <v>0</v>
      </c>
      <c r="E9165" s="61">
        <v>1</v>
      </c>
      <c r="F9165" s="61">
        <v>1</v>
      </c>
      <c r="G9165" s="61">
        <v>0</v>
      </c>
      <c r="H9165" s="61">
        <v>1</v>
      </c>
      <c r="I9165" s="62">
        <v>99248.129684057247</v>
      </c>
      <c r="J9165" s="63">
        <v>5.5603662010113535</v>
      </c>
      <c r="K9165" s="63">
        <v>4.9807434823333354</v>
      </c>
      <c r="L9165" s="63">
        <v>7.8420903759682812</v>
      </c>
      <c r="M9165" s="63">
        <v>8.4720667020792551</v>
      </c>
      <c r="N9165" s="63">
        <v>7.2073301475634821</v>
      </c>
      <c r="O9165" s="71">
        <v>7.2241088299672862</v>
      </c>
    </row>
    <row r="9166" spans="2:15" outlineLevel="1" x14ac:dyDescent="0.25">
      <c r="B9166" s="65">
        <v>9157</v>
      </c>
      <c r="C9166" s="60">
        <v>1</v>
      </c>
      <c r="D9166" s="61">
        <v>0</v>
      </c>
      <c r="E9166" s="61">
        <v>1</v>
      </c>
      <c r="F9166" s="61">
        <v>1</v>
      </c>
      <c r="G9166" s="61">
        <v>1</v>
      </c>
      <c r="H9166" s="61">
        <v>0</v>
      </c>
      <c r="I9166" s="62">
        <v>102110.25938559879</v>
      </c>
      <c r="J9166" s="63">
        <v>6.0183882010587935</v>
      </c>
      <c r="K9166" s="63">
        <v>5.1664756235401663</v>
      </c>
      <c r="L9166" s="63">
        <v>8.0022981088674374</v>
      </c>
      <c r="M9166" s="63">
        <v>8.5848536443134034</v>
      </c>
      <c r="N9166" s="63">
        <v>7.3307132057245514</v>
      </c>
      <c r="O9166" s="71">
        <v>7.3015569603709602</v>
      </c>
    </row>
    <row r="9167" spans="2:15" outlineLevel="1" x14ac:dyDescent="0.25">
      <c r="B9167" s="65">
        <v>9158</v>
      </c>
      <c r="C9167" s="60">
        <v>0</v>
      </c>
      <c r="D9167" s="61">
        <v>1</v>
      </c>
      <c r="E9167" s="61">
        <v>1</v>
      </c>
      <c r="F9167" s="61">
        <v>1</v>
      </c>
      <c r="G9167" s="61">
        <v>1</v>
      </c>
      <c r="H9167" s="61">
        <v>0</v>
      </c>
      <c r="I9167" s="62">
        <v>77934.957902705792</v>
      </c>
      <c r="J9167" s="63">
        <v>5.3684790702461234</v>
      </c>
      <c r="K9167" s="63">
        <v>5.4852960647777236</v>
      </c>
      <c r="L9167" s="63">
        <v>6.9122582125331373</v>
      </c>
      <c r="M9167" s="63">
        <v>8.7628845954767023</v>
      </c>
      <c r="N9167" s="63">
        <v>6.826339859939603</v>
      </c>
      <c r="O9167" s="71">
        <v>6.805691351145545</v>
      </c>
    </row>
    <row r="9168" spans="2:15" outlineLevel="1" x14ac:dyDescent="0.25">
      <c r="B9168" s="65">
        <v>9159</v>
      </c>
      <c r="C9168" s="60">
        <v>1</v>
      </c>
      <c r="D9168" s="61">
        <v>0</v>
      </c>
      <c r="E9168" s="61">
        <v>1</v>
      </c>
      <c r="F9168" s="61">
        <v>1</v>
      </c>
      <c r="G9168" s="61">
        <v>1</v>
      </c>
      <c r="H9168" s="61">
        <v>0</v>
      </c>
      <c r="I9168" s="62">
        <v>98273.239949071736</v>
      </c>
      <c r="J9168" s="63">
        <v>6.2425169244621248</v>
      </c>
      <c r="K9168" s="63">
        <v>5.7097423210234091</v>
      </c>
      <c r="L9168" s="63">
        <v>7.6919496081287626</v>
      </c>
      <c r="M9168" s="63">
        <v>7.2557352062327203</v>
      </c>
      <c r="N9168" s="63">
        <v>7.070870872696462</v>
      </c>
      <c r="O9168" s="71">
        <v>6.7511556506244021</v>
      </c>
    </row>
    <row r="9169" spans="2:15" outlineLevel="1" x14ac:dyDescent="0.25">
      <c r="B9169" s="65">
        <v>9160</v>
      </c>
      <c r="C9169" s="60">
        <v>1</v>
      </c>
      <c r="D9169" s="61">
        <v>0</v>
      </c>
      <c r="E9169" s="61">
        <v>1</v>
      </c>
      <c r="F9169" s="61">
        <v>1</v>
      </c>
      <c r="G9169" s="61">
        <v>1</v>
      </c>
      <c r="H9169" s="61">
        <v>0</v>
      </c>
      <c r="I9169" s="62">
        <v>98586.915340963766</v>
      </c>
      <c r="J9169" s="63">
        <v>6.4531801263612047</v>
      </c>
      <c r="K9169" s="63">
        <v>5.2798212179662416</v>
      </c>
      <c r="L9169" s="63">
        <v>6.8342329025050406</v>
      </c>
      <c r="M9169" s="63">
        <v>8.5276087642194263</v>
      </c>
      <c r="N9169" s="63">
        <v>6.9007631277638337</v>
      </c>
      <c r="O9169" s="71">
        <v>6.2517371590955682</v>
      </c>
    </row>
    <row r="9170" spans="2:15" outlineLevel="1" x14ac:dyDescent="0.25">
      <c r="B9170" s="65">
        <v>9161</v>
      </c>
      <c r="C9170" s="60">
        <v>1</v>
      </c>
      <c r="D9170" s="61">
        <v>0</v>
      </c>
      <c r="E9170" s="61">
        <v>1</v>
      </c>
      <c r="F9170" s="61">
        <v>1</v>
      </c>
      <c r="G9170" s="61">
        <v>0</v>
      </c>
      <c r="H9170" s="61">
        <v>1</v>
      </c>
      <c r="I9170" s="62">
        <v>95186.373640081336</v>
      </c>
      <c r="J9170" s="63">
        <v>6.4940374792215199</v>
      </c>
      <c r="K9170" s="63">
        <v>5.6689684202161521</v>
      </c>
      <c r="L9170" s="63">
        <v>7.4368568053580244</v>
      </c>
      <c r="M9170" s="63">
        <v>6.4492898032155983</v>
      </c>
      <c r="N9170" s="63">
        <v>6.3896875420718375</v>
      </c>
      <c r="O9170" s="71">
        <v>7.0987641074316974</v>
      </c>
    </row>
    <row r="9171" spans="2:15" outlineLevel="1" x14ac:dyDescent="0.25">
      <c r="B9171" s="65">
        <v>9162</v>
      </c>
      <c r="C9171" s="60">
        <v>0</v>
      </c>
      <c r="D9171" s="61">
        <v>1</v>
      </c>
      <c r="E9171" s="61">
        <v>1</v>
      </c>
      <c r="F9171" s="61">
        <v>1</v>
      </c>
      <c r="G9171" s="61">
        <v>0</v>
      </c>
      <c r="H9171" s="61">
        <v>1</v>
      </c>
      <c r="I9171" s="62">
        <v>76380.416545394517</v>
      </c>
      <c r="J9171" s="63">
        <v>5.1803034841477782</v>
      </c>
      <c r="K9171" s="63">
        <v>5.4298474016371552</v>
      </c>
      <c r="L9171" s="63">
        <v>7.1435300525530065</v>
      </c>
      <c r="M9171" s="63">
        <v>8.6408671454510309</v>
      </c>
      <c r="N9171" s="63">
        <v>6.3993800430219503</v>
      </c>
      <c r="O9171" s="71">
        <v>6.9181512771105682</v>
      </c>
    </row>
    <row r="9172" spans="2:15" outlineLevel="1" x14ac:dyDescent="0.25">
      <c r="B9172" s="65">
        <v>9163</v>
      </c>
      <c r="C9172" s="60">
        <v>1</v>
      </c>
      <c r="D9172" s="61">
        <v>0</v>
      </c>
      <c r="E9172" s="61">
        <v>1</v>
      </c>
      <c r="F9172" s="61">
        <v>1</v>
      </c>
      <c r="G9172" s="61">
        <v>0</v>
      </c>
      <c r="H9172" s="61">
        <v>1</v>
      </c>
      <c r="I9172" s="62">
        <v>73775.536584535133</v>
      </c>
      <c r="J9172" s="63">
        <v>5.6355709134135088</v>
      </c>
      <c r="K9172" s="63">
        <v>4.615198041018532</v>
      </c>
      <c r="L9172" s="63">
        <v>6.5713654080232988</v>
      </c>
      <c r="M9172" s="63">
        <v>8.1252667263574185</v>
      </c>
      <c r="N9172" s="63">
        <v>6.6814098747610666</v>
      </c>
      <c r="O9172" s="71">
        <v>6.9922067330237656</v>
      </c>
    </row>
    <row r="9173" spans="2:15" outlineLevel="1" x14ac:dyDescent="0.25">
      <c r="B9173" s="65">
        <v>9164</v>
      </c>
      <c r="C9173" s="60">
        <v>1</v>
      </c>
      <c r="D9173" s="61">
        <v>0</v>
      </c>
      <c r="E9173" s="61">
        <v>1</v>
      </c>
      <c r="F9173" s="61">
        <v>1</v>
      </c>
      <c r="G9173" s="61">
        <v>1</v>
      </c>
      <c r="H9173" s="61">
        <v>0</v>
      </c>
      <c r="I9173" s="62">
        <v>73566.906270723179</v>
      </c>
      <c r="J9173" s="63">
        <v>5.5520716006699153</v>
      </c>
      <c r="K9173" s="63">
        <v>4.6709214178658964</v>
      </c>
      <c r="L9173" s="63">
        <v>7.3651974002750915</v>
      </c>
      <c r="M9173" s="63">
        <v>7.2029943210474405</v>
      </c>
      <c r="N9173" s="63">
        <v>7.1966509807169521</v>
      </c>
      <c r="O9173" s="71">
        <v>7.0555972343022066</v>
      </c>
    </row>
    <row r="9174" spans="2:15" outlineLevel="1" x14ac:dyDescent="0.25">
      <c r="B9174" s="65">
        <v>9165</v>
      </c>
      <c r="C9174" s="60">
        <v>1</v>
      </c>
      <c r="D9174" s="61">
        <v>0</v>
      </c>
      <c r="E9174" s="61">
        <v>1</v>
      </c>
      <c r="F9174" s="61">
        <v>1</v>
      </c>
      <c r="G9174" s="61">
        <v>1</v>
      </c>
      <c r="H9174" s="61">
        <v>0</v>
      </c>
      <c r="I9174" s="62">
        <v>75368.607390316873</v>
      </c>
      <c r="J9174" s="63">
        <v>6.115818232901888</v>
      </c>
      <c r="K9174" s="63">
        <v>4.2205300059093611</v>
      </c>
      <c r="L9174" s="63">
        <v>6.8744846779185549</v>
      </c>
      <c r="M9174" s="63">
        <v>8.3864127732620499</v>
      </c>
      <c r="N9174" s="63">
        <v>7.2434411118171482</v>
      </c>
      <c r="O9174" s="71">
        <v>6.4424990235117665</v>
      </c>
    </row>
    <row r="9175" spans="2:15" outlineLevel="1" x14ac:dyDescent="0.25">
      <c r="B9175" s="65">
        <v>9166</v>
      </c>
      <c r="C9175" s="60">
        <v>1</v>
      </c>
      <c r="D9175" s="61">
        <v>0</v>
      </c>
      <c r="E9175" s="61">
        <v>1</v>
      </c>
      <c r="F9175" s="61">
        <v>1</v>
      </c>
      <c r="G9175" s="61">
        <v>0</v>
      </c>
      <c r="H9175" s="61">
        <v>1</v>
      </c>
      <c r="I9175" s="62">
        <v>97810.998559223735</v>
      </c>
      <c r="J9175" s="63">
        <v>5.962908184826472</v>
      </c>
      <c r="K9175" s="63">
        <v>5.4232469235292866</v>
      </c>
      <c r="L9175" s="63">
        <v>7.7638718878498603</v>
      </c>
      <c r="M9175" s="63">
        <v>7.9856255074160281</v>
      </c>
      <c r="N9175" s="63">
        <v>6.4040672886270276</v>
      </c>
      <c r="O9175" s="71">
        <v>7.0510533500275665</v>
      </c>
    </row>
    <row r="9176" spans="2:15" outlineLevel="1" x14ac:dyDescent="0.25">
      <c r="B9176" s="65">
        <v>9167</v>
      </c>
      <c r="C9176" s="60">
        <v>0</v>
      </c>
      <c r="D9176" s="61">
        <v>1</v>
      </c>
      <c r="E9176" s="61">
        <v>1</v>
      </c>
      <c r="F9176" s="61">
        <v>1</v>
      </c>
      <c r="G9176" s="61">
        <v>0</v>
      </c>
      <c r="H9176" s="61">
        <v>1</v>
      </c>
      <c r="I9176" s="62">
        <v>95908.820999253381</v>
      </c>
      <c r="J9176" s="63">
        <v>5.6737560490891186</v>
      </c>
      <c r="K9176" s="63">
        <v>5.9894605330261896</v>
      </c>
      <c r="L9176" s="63">
        <v>7.3406690923250535</v>
      </c>
      <c r="M9176" s="63">
        <v>7.3054370945666127</v>
      </c>
      <c r="N9176" s="63">
        <v>6.3279098315743703</v>
      </c>
      <c r="O9176" s="71">
        <v>7.034020752519571</v>
      </c>
    </row>
    <row r="9177" spans="2:15" outlineLevel="1" x14ac:dyDescent="0.25">
      <c r="B9177" s="65">
        <v>9168</v>
      </c>
      <c r="C9177" s="60">
        <v>1</v>
      </c>
      <c r="D9177" s="61">
        <v>0</v>
      </c>
      <c r="E9177" s="61">
        <v>1</v>
      </c>
      <c r="F9177" s="61">
        <v>1</v>
      </c>
      <c r="G9177" s="61">
        <v>0</v>
      </c>
      <c r="H9177" s="61">
        <v>1</v>
      </c>
      <c r="I9177" s="62">
        <v>103395.20886600402</v>
      </c>
      <c r="J9177" s="63">
        <v>6.3913365144876222</v>
      </c>
      <c r="K9177" s="63">
        <v>5.9187533408891113</v>
      </c>
      <c r="L9177" s="63">
        <v>7.706334149499888</v>
      </c>
      <c r="M9177" s="63">
        <v>8.3699958142779867</v>
      </c>
      <c r="N9177" s="63">
        <v>6.7833758541440279</v>
      </c>
      <c r="O9177" s="71">
        <v>7.4871006174787009</v>
      </c>
    </row>
    <row r="9178" spans="2:15" outlineLevel="1" x14ac:dyDescent="0.25">
      <c r="B9178" s="65">
        <v>9169</v>
      </c>
      <c r="C9178" s="60">
        <v>1</v>
      </c>
      <c r="D9178" s="61">
        <v>0</v>
      </c>
      <c r="E9178" s="61">
        <v>1</v>
      </c>
      <c r="F9178" s="61">
        <v>1</v>
      </c>
      <c r="G9178" s="61">
        <v>0</v>
      </c>
      <c r="H9178" s="61">
        <v>1</v>
      </c>
      <c r="I9178" s="62">
        <v>94223.599821223121</v>
      </c>
      <c r="J9178" s="63">
        <v>6.2383961921430249</v>
      </c>
      <c r="K9178" s="63">
        <v>4.8949230901483292</v>
      </c>
      <c r="L9178" s="63">
        <v>7.9212945295747152</v>
      </c>
      <c r="M9178" s="63">
        <v>6.1743797261383957</v>
      </c>
      <c r="N9178" s="63">
        <v>7.1577998858361829</v>
      </c>
      <c r="O9178" s="71">
        <v>7.2291942623720225</v>
      </c>
    </row>
    <row r="9179" spans="2:15" outlineLevel="1" x14ac:dyDescent="0.25">
      <c r="B9179" s="65">
        <v>9170</v>
      </c>
      <c r="C9179" s="60">
        <v>1</v>
      </c>
      <c r="D9179" s="61">
        <v>0</v>
      </c>
      <c r="E9179" s="61">
        <v>1</v>
      </c>
      <c r="F9179" s="61">
        <v>1</v>
      </c>
      <c r="G9179" s="61">
        <v>1</v>
      </c>
      <c r="H9179" s="61">
        <v>0</v>
      </c>
      <c r="I9179" s="62">
        <v>23590.633095518395</v>
      </c>
      <c r="J9179" s="63">
        <v>5.5356551448727069</v>
      </c>
      <c r="K9179" s="63">
        <v>4.8009899390269384</v>
      </c>
      <c r="L9179" s="63">
        <v>6.604242680221545</v>
      </c>
      <c r="M9179" s="63">
        <v>6.2910553065398744</v>
      </c>
      <c r="N9179" s="63">
        <v>6.8022564380503221</v>
      </c>
      <c r="O9179" s="71">
        <v>6.7581845887582794</v>
      </c>
    </row>
    <row r="9180" spans="2:15" outlineLevel="1" x14ac:dyDescent="0.25">
      <c r="B9180" s="65">
        <v>9171</v>
      </c>
      <c r="C9180" s="60">
        <v>1</v>
      </c>
      <c r="D9180" s="61">
        <v>0</v>
      </c>
      <c r="E9180" s="61">
        <v>1</v>
      </c>
      <c r="F9180" s="61">
        <v>1</v>
      </c>
      <c r="G9180" s="61">
        <v>0</v>
      </c>
      <c r="H9180" s="61">
        <v>1</v>
      </c>
      <c r="I9180" s="62">
        <v>75997.787688099546</v>
      </c>
      <c r="J9180" s="63">
        <v>5.5370165114963221</v>
      </c>
      <c r="K9180" s="63">
        <v>5.2409104220432896</v>
      </c>
      <c r="L9180" s="63">
        <v>6.5689597787661356</v>
      </c>
      <c r="M9180" s="63">
        <v>8.2396810277138623</v>
      </c>
      <c r="N9180" s="63">
        <v>6.6059688768356226</v>
      </c>
      <c r="O9180" s="71">
        <v>7.2213663462133963</v>
      </c>
    </row>
    <row r="9181" spans="2:15" outlineLevel="1" x14ac:dyDescent="0.25">
      <c r="B9181" s="65">
        <v>9172</v>
      </c>
      <c r="C9181" s="60">
        <v>1</v>
      </c>
      <c r="D9181" s="61">
        <v>0</v>
      </c>
      <c r="E9181" s="61">
        <v>1</v>
      </c>
      <c r="F9181" s="61">
        <v>1</v>
      </c>
      <c r="G9181" s="61">
        <v>1</v>
      </c>
      <c r="H9181" s="61">
        <v>0</v>
      </c>
      <c r="I9181" s="62">
        <v>64056.360406072694</v>
      </c>
      <c r="J9181" s="63">
        <v>6.621184946514739</v>
      </c>
      <c r="K9181" s="63">
        <v>5.2451229827453378</v>
      </c>
      <c r="L9181" s="63">
        <v>6.4852313750878565</v>
      </c>
      <c r="M9181" s="63">
        <v>6.3050181432520676</v>
      </c>
      <c r="N9181" s="63">
        <v>7.1277309413520467</v>
      </c>
      <c r="O9181" s="71">
        <v>6.9516522446006199</v>
      </c>
    </row>
    <row r="9182" spans="2:15" outlineLevel="1" x14ac:dyDescent="0.25">
      <c r="B9182" s="65">
        <v>9173</v>
      </c>
      <c r="C9182" s="60">
        <v>0</v>
      </c>
      <c r="D9182" s="61">
        <v>1</v>
      </c>
      <c r="E9182" s="61">
        <v>1</v>
      </c>
      <c r="F9182" s="61">
        <v>1</v>
      </c>
      <c r="G9182" s="61">
        <v>0</v>
      </c>
      <c r="H9182" s="61">
        <v>1</v>
      </c>
      <c r="I9182" s="62">
        <v>98268.069045197801</v>
      </c>
      <c r="J9182" s="63">
        <v>5.5641530147316516</v>
      </c>
      <c r="K9182" s="63">
        <v>5.7223520488317474</v>
      </c>
      <c r="L9182" s="63">
        <v>7.33980568521</v>
      </c>
      <c r="M9182" s="63">
        <v>8.6573422153599005</v>
      </c>
      <c r="N9182" s="63">
        <v>6.3173534549417552</v>
      </c>
      <c r="O9182" s="71">
        <v>6.8314192553627748</v>
      </c>
    </row>
    <row r="9183" spans="2:15" outlineLevel="1" x14ac:dyDescent="0.25">
      <c r="B9183" s="65">
        <v>9174</v>
      </c>
      <c r="C9183" s="60">
        <v>1</v>
      </c>
      <c r="D9183" s="61">
        <v>0</v>
      </c>
      <c r="E9183" s="61">
        <v>1</v>
      </c>
      <c r="F9183" s="61">
        <v>1</v>
      </c>
      <c r="G9183" s="61">
        <v>1</v>
      </c>
      <c r="H9183" s="61">
        <v>0</v>
      </c>
      <c r="I9183" s="62">
        <v>98070.692054209023</v>
      </c>
      <c r="J9183" s="63">
        <v>6.271810148567555</v>
      </c>
      <c r="K9183" s="63">
        <v>5.3508152130575297</v>
      </c>
      <c r="L9183" s="63">
        <v>6.8579690637202839</v>
      </c>
      <c r="M9183" s="63">
        <v>7.6020680633557074</v>
      </c>
      <c r="N9183" s="63">
        <v>7.1758492485411836</v>
      </c>
      <c r="O9183" s="71">
        <v>7.0811432403592267</v>
      </c>
    </row>
    <row r="9184" spans="2:15" outlineLevel="1" x14ac:dyDescent="0.25">
      <c r="B9184" s="65">
        <v>9175</v>
      </c>
      <c r="C9184" s="60">
        <v>0</v>
      </c>
      <c r="D9184" s="61">
        <v>1</v>
      </c>
      <c r="E9184" s="61">
        <v>1</v>
      </c>
      <c r="F9184" s="61">
        <v>1</v>
      </c>
      <c r="G9184" s="61">
        <v>0</v>
      </c>
      <c r="H9184" s="61">
        <v>1</v>
      </c>
      <c r="I9184" s="62">
        <v>28268.50524294583</v>
      </c>
      <c r="J9184" s="63">
        <v>5.4273276476981618</v>
      </c>
      <c r="K9184" s="63">
        <v>6.0778449584601857</v>
      </c>
      <c r="L9184" s="63">
        <v>6.3533127510664169</v>
      </c>
      <c r="M9184" s="63">
        <v>6.9539010742956133</v>
      </c>
      <c r="N9184" s="63">
        <v>6.6687776367069045</v>
      </c>
      <c r="O9184" s="71">
        <v>6.7169323310918561</v>
      </c>
    </row>
    <row r="9185" spans="2:15" outlineLevel="1" x14ac:dyDescent="0.25">
      <c r="B9185" s="65">
        <v>9176</v>
      </c>
      <c r="C9185" s="60">
        <v>1</v>
      </c>
      <c r="D9185" s="61">
        <v>0</v>
      </c>
      <c r="E9185" s="61">
        <v>1</v>
      </c>
      <c r="F9185" s="61">
        <v>1</v>
      </c>
      <c r="G9185" s="61">
        <v>0</v>
      </c>
      <c r="H9185" s="61">
        <v>1</v>
      </c>
      <c r="I9185" s="62">
        <v>74554.621860409068</v>
      </c>
      <c r="J9185" s="63">
        <v>5.2772485144527765</v>
      </c>
      <c r="K9185" s="63">
        <v>5.0424028608403955</v>
      </c>
      <c r="L9185" s="63">
        <v>6.5306788161639648</v>
      </c>
      <c r="M9185" s="63">
        <v>8.2145422557989587</v>
      </c>
      <c r="N9185" s="63">
        <v>6.5599687866842462</v>
      </c>
      <c r="O9185" s="71">
        <v>7.2790821839347473</v>
      </c>
    </row>
    <row r="9186" spans="2:15" outlineLevel="1" x14ac:dyDescent="0.25">
      <c r="B9186" s="65">
        <v>9177</v>
      </c>
      <c r="C9186" s="60">
        <v>1</v>
      </c>
      <c r="D9186" s="61">
        <v>0</v>
      </c>
      <c r="E9186" s="61">
        <v>1</v>
      </c>
      <c r="F9186" s="61">
        <v>1</v>
      </c>
      <c r="G9186" s="61">
        <v>0</v>
      </c>
      <c r="H9186" s="61">
        <v>1</v>
      </c>
      <c r="I9186" s="62">
        <v>77670.933579967284</v>
      </c>
      <c r="J9186" s="63">
        <v>6.2655125553607425</v>
      </c>
      <c r="K9186" s="63">
        <v>5.587542854146669</v>
      </c>
      <c r="L9186" s="63">
        <v>6.5831349998636179</v>
      </c>
      <c r="M9186" s="63">
        <v>8.4685127697824356</v>
      </c>
      <c r="N9186" s="63">
        <v>6.2493763415208345</v>
      </c>
      <c r="O9186" s="71">
        <v>6.6506442745414152</v>
      </c>
    </row>
    <row r="9187" spans="2:15" outlineLevel="1" x14ac:dyDescent="0.25">
      <c r="B9187" s="65">
        <v>9178</v>
      </c>
      <c r="C9187" s="60">
        <v>0</v>
      </c>
      <c r="D9187" s="61">
        <v>1</v>
      </c>
      <c r="E9187" s="61">
        <v>1</v>
      </c>
      <c r="F9187" s="61">
        <v>1</v>
      </c>
      <c r="G9187" s="61">
        <v>1</v>
      </c>
      <c r="H9187" s="61">
        <v>0</v>
      </c>
      <c r="I9187" s="62">
        <v>94352.36767412482</v>
      </c>
      <c r="J9187" s="63">
        <v>5.4160789033628287</v>
      </c>
      <c r="K9187" s="63">
        <v>5.8473517393424324</v>
      </c>
      <c r="L9187" s="63">
        <v>7.4219121750094867</v>
      </c>
      <c r="M9187" s="63">
        <v>7.3407011431358411</v>
      </c>
      <c r="N9187" s="63">
        <v>6.9078725041540521</v>
      </c>
      <c r="O9187" s="71">
        <v>6.0461428124710723</v>
      </c>
    </row>
    <row r="9188" spans="2:15" outlineLevel="1" x14ac:dyDescent="0.25">
      <c r="B9188" s="65">
        <v>9179</v>
      </c>
      <c r="C9188" s="60">
        <v>1</v>
      </c>
      <c r="D9188" s="61">
        <v>0</v>
      </c>
      <c r="E9188" s="61">
        <v>1</v>
      </c>
      <c r="F9188" s="61">
        <v>1</v>
      </c>
      <c r="G9188" s="61">
        <v>1</v>
      </c>
      <c r="H9188" s="61">
        <v>0</v>
      </c>
      <c r="I9188" s="62">
        <v>93268.16455459375</v>
      </c>
      <c r="J9188" s="63">
        <v>6.349995783824717</v>
      </c>
      <c r="K9188" s="63">
        <v>4.6124024199125335</v>
      </c>
      <c r="L9188" s="63">
        <v>8.0626710129108474</v>
      </c>
      <c r="M9188" s="63">
        <v>6.8796666648986804</v>
      </c>
      <c r="N9188" s="63">
        <v>7.0811111618913332</v>
      </c>
      <c r="O9188" s="71">
        <v>6.0521040233986954</v>
      </c>
    </row>
    <row r="9189" spans="2:15" outlineLevel="1" x14ac:dyDescent="0.25">
      <c r="B9189" s="65">
        <v>9180</v>
      </c>
      <c r="C9189" s="60">
        <v>0</v>
      </c>
      <c r="D9189" s="61">
        <v>1</v>
      </c>
      <c r="E9189" s="61">
        <v>1</v>
      </c>
      <c r="F9189" s="61">
        <v>1</v>
      </c>
      <c r="G9189" s="61">
        <v>1</v>
      </c>
      <c r="H9189" s="61">
        <v>0</v>
      </c>
      <c r="I9189" s="62">
        <v>77564.037392036043</v>
      </c>
      <c r="J9189" s="63">
        <v>5.3485202377228873</v>
      </c>
      <c r="K9189" s="63">
        <v>5.6647715122105371</v>
      </c>
      <c r="L9189" s="63">
        <v>7.0132465827049213</v>
      </c>
      <c r="M9189" s="63">
        <v>8.1041021025818303</v>
      </c>
      <c r="N9189" s="63">
        <v>7.2854216427322669</v>
      </c>
      <c r="O9189" s="71">
        <v>6.6951765569883257</v>
      </c>
    </row>
    <row r="9190" spans="2:15" outlineLevel="1" x14ac:dyDescent="0.25">
      <c r="B9190" s="65">
        <v>9181</v>
      </c>
      <c r="C9190" s="60">
        <v>1</v>
      </c>
      <c r="D9190" s="61">
        <v>0</v>
      </c>
      <c r="E9190" s="61">
        <v>1</v>
      </c>
      <c r="F9190" s="61">
        <v>1</v>
      </c>
      <c r="G9190" s="61">
        <v>1</v>
      </c>
      <c r="H9190" s="61">
        <v>0</v>
      </c>
      <c r="I9190" s="62">
        <v>100920.85325845655</v>
      </c>
      <c r="J9190" s="63">
        <v>6.7704785983735567</v>
      </c>
      <c r="K9190" s="63">
        <v>6.3241065525269953</v>
      </c>
      <c r="L9190" s="63">
        <v>7.7198000335028354</v>
      </c>
      <c r="M9190" s="63">
        <v>6.9415767377899007</v>
      </c>
      <c r="N9190" s="63">
        <v>7.0565529237935101</v>
      </c>
      <c r="O9190" s="71">
        <v>6.8626279187862682</v>
      </c>
    </row>
    <row r="9191" spans="2:15" outlineLevel="1" x14ac:dyDescent="0.25">
      <c r="B9191" s="65">
        <v>9182</v>
      </c>
      <c r="C9191" s="60">
        <v>1</v>
      </c>
      <c r="D9191" s="61">
        <v>0</v>
      </c>
      <c r="E9191" s="61">
        <v>1</v>
      </c>
      <c r="F9191" s="61">
        <v>1</v>
      </c>
      <c r="G9191" s="61">
        <v>1</v>
      </c>
      <c r="H9191" s="61">
        <v>0</v>
      </c>
      <c r="I9191" s="62">
        <v>27489.019414367853</v>
      </c>
      <c r="J9191" s="63">
        <v>6.0013491538768058</v>
      </c>
      <c r="K9191" s="63">
        <v>4.8605312650855437</v>
      </c>
      <c r="L9191" s="63">
        <v>6.5974562727518125</v>
      </c>
      <c r="M9191" s="63">
        <v>6.8394397882818669</v>
      </c>
      <c r="N9191" s="63">
        <v>7.2056704349572627</v>
      </c>
      <c r="O9191" s="71">
        <v>6.6755513014252568</v>
      </c>
    </row>
    <row r="9192" spans="2:15" outlineLevel="1" x14ac:dyDescent="0.25">
      <c r="B9192" s="65">
        <v>9183</v>
      </c>
      <c r="C9192" s="60">
        <v>1</v>
      </c>
      <c r="D9192" s="61">
        <v>0</v>
      </c>
      <c r="E9192" s="61">
        <v>1</v>
      </c>
      <c r="F9192" s="61">
        <v>1</v>
      </c>
      <c r="G9192" s="61">
        <v>0</v>
      </c>
      <c r="H9192" s="61">
        <v>1</v>
      </c>
      <c r="I9192" s="62">
        <v>96940.935111560349</v>
      </c>
      <c r="J9192" s="63">
        <v>6.8807791039974484</v>
      </c>
      <c r="K9192" s="63">
        <v>6.6956638689489996</v>
      </c>
      <c r="L9192" s="63">
        <v>6.7279228158553197</v>
      </c>
      <c r="M9192" s="63">
        <v>6.339886357817857</v>
      </c>
      <c r="N9192" s="63">
        <v>5.9892607178395467</v>
      </c>
      <c r="O9192" s="71">
        <v>7.0523084947868568</v>
      </c>
    </row>
    <row r="9193" spans="2:15" outlineLevel="1" x14ac:dyDescent="0.25">
      <c r="B9193" s="65">
        <v>9184</v>
      </c>
      <c r="C9193" s="60">
        <v>1</v>
      </c>
      <c r="D9193" s="61">
        <v>0</v>
      </c>
      <c r="E9193" s="61">
        <v>1</v>
      </c>
      <c r="F9193" s="61">
        <v>1</v>
      </c>
      <c r="G9193" s="61">
        <v>1</v>
      </c>
      <c r="H9193" s="61">
        <v>0</v>
      </c>
      <c r="I9193" s="62">
        <v>95431.718935692479</v>
      </c>
      <c r="J9193" s="63">
        <v>6.5670991949694084</v>
      </c>
      <c r="K9193" s="63">
        <v>5.1358449151731005</v>
      </c>
      <c r="L9193" s="63">
        <v>7.6973719045513622</v>
      </c>
      <c r="M9193" s="63">
        <v>6.4203176248045271</v>
      </c>
      <c r="N9193" s="63">
        <v>7.2832954176918152</v>
      </c>
      <c r="O9193" s="71">
        <v>6.6822981532020309</v>
      </c>
    </row>
    <row r="9194" spans="2:15" outlineLevel="1" x14ac:dyDescent="0.25">
      <c r="B9194" s="65">
        <v>9185</v>
      </c>
      <c r="C9194" s="60">
        <v>1</v>
      </c>
      <c r="D9194" s="61">
        <v>0</v>
      </c>
      <c r="E9194" s="61">
        <v>1</v>
      </c>
      <c r="F9194" s="61">
        <v>1</v>
      </c>
      <c r="G9194" s="61">
        <v>0</v>
      </c>
      <c r="H9194" s="61">
        <v>1</v>
      </c>
      <c r="I9194" s="62">
        <v>99793.395432317295</v>
      </c>
      <c r="J9194" s="63">
        <v>6.7887834899987398</v>
      </c>
      <c r="K9194" s="63">
        <v>4.4233418096482326</v>
      </c>
      <c r="L9194" s="63">
        <v>6.551559844492945</v>
      </c>
      <c r="M9194" s="63">
        <v>8.3457332037763958</v>
      </c>
      <c r="N9194" s="63">
        <v>7.3596532214949981</v>
      </c>
      <c r="O9194" s="71">
        <v>7.4956348116175935</v>
      </c>
    </row>
    <row r="9195" spans="2:15" outlineLevel="1" x14ac:dyDescent="0.25">
      <c r="B9195" s="65">
        <v>9186</v>
      </c>
      <c r="C9195" s="60">
        <v>0</v>
      </c>
      <c r="D9195" s="61">
        <v>1</v>
      </c>
      <c r="E9195" s="61">
        <v>1</v>
      </c>
      <c r="F9195" s="61">
        <v>1</v>
      </c>
      <c r="G9195" s="61">
        <v>1</v>
      </c>
      <c r="H9195" s="61">
        <v>0</v>
      </c>
      <c r="I9195" s="62">
        <v>78505.292955271478</v>
      </c>
      <c r="J9195" s="63">
        <v>5.6250992153885955</v>
      </c>
      <c r="K9195" s="63">
        <v>5.6938667824287723</v>
      </c>
      <c r="L9195" s="63">
        <v>6.9190495960124405</v>
      </c>
      <c r="M9195" s="63">
        <v>8.7239753311281483</v>
      </c>
      <c r="N9195" s="63">
        <v>6.782567808895438</v>
      </c>
      <c r="O9195" s="71">
        <v>6.5384749466521246</v>
      </c>
    </row>
    <row r="9196" spans="2:15" outlineLevel="1" x14ac:dyDescent="0.25">
      <c r="B9196" s="65">
        <v>9187</v>
      </c>
      <c r="C9196" s="60">
        <v>0</v>
      </c>
      <c r="D9196" s="61">
        <v>1</v>
      </c>
      <c r="E9196" s="61">
        <v>1</v>
      </c>
      <c r="F9196" s="61">
        <v>1</v>
      </c>
      <c r="G9196" s="61">
        <v>0</v>
      </c>
      <c r="H9196" s="61">
        <v>1</v>
      </c>
      <c r="I9196" s="62">
        <v>100224.70050317491</v>
      </c>
      <c r="J9196" s="63">
        <v>5.2744593994304534</v>
      </c>
      <c r="K9196" s="63">
        <v>5.353113033886058</v>
      </c>
      <c r="L9196" s="63">
        <v>8.0959135074382083</v>
      </c>
      <c r="M9196" s="63">
        <v>8.6612041921023923</v>
      </c>
      <c r="N9196" s="63">
        <v>7.1409396890768999</v>
      </c>
      <c r="O9196" s="71">
        <v>7.1870260918613287</v>
      </c>
    </row>
    <row r="9197" spans="2:15" outlineLevel="1" x14ac:dyDescent="0.25">
      <c r="B9197" s="65">
        <v>9188</v>
      </c>
      <c r="C9197" s="60">
        <v>1</v>
      </c>
      <c r="D9197" s="61">
        <v>0</v>
      </c>
      <c r="E9197" s="61">
        <v>1</v>
      </c>
      <c r="F9197" s="61">
        <v>1</v>
      </c>
      <c r="G9197" s="61">
        <v>1</v>
      </c>
      <c r="H9197" s="61">
        <v>0</v>
      </c>
      <c r="I9197" s="62">
        <v>25351.009290083239</v>
      </c>
      <c r="J9197" s="63">
        <v>5.8104864881529821</v>
      </c>
      <c r="K9197" s="63">
        <v>4.4359826196203116</v>
      </c>
      <c r="L9197" s="63">
        <v>6.8372606952734865</v>
      </c>
      <c r="M9197" s="63">
        <v>6.7117509686596728</v>
      </c>
      <c r="N9197" s="63">
        <v>7.4479707869083951</v>
      </c>
      <c r="O9197" s="71">
        <v>6.2464426260128674</v>
      </c>
    </row>
    <row r="9198" spans="2:15" outlineLevel="1" x14ac:dyDescent="0.25">
      <c r="B9198" s="65">
        <v>9189</v>
      </c>
      <c r="C9198" s="60">
        <v>0</v>
      </c>
      <c r="D9198" s="61">
        <v>1</v>
      </c>
      <c r="E9198" s="61">
        <v>1</v>
      </c>
      <c r="F9198" s="61">
        <v>1</v>
      </c>
      <c r="G9198" s="61">
        <v>0</v>
      </c>
      <c r="H9198" s="61">
        <v>1</v>
      </c>
      <c r="I9198" s="62">
        <v>63521.215339047645</v>
      </c>
      <c r="J9198" s="63">
        <v>5.6211956174868556</v>
      </c>
      <c r="K9198" s="63">
        <v>6.3424109854089927</v>
      </c>
      <c r="L9198" s="63">
        <v>6.9949445565334116</v>
      </c>
      <c r="M9198" s="63">
        <v>6.7941269211416895</v>
      </c>
      <c r="N9198" s="63">
        <v>6.0999316823373544</v>
      </c>
      <c r="O9198" s="71">
        <v>6.6709119035982889</v>
      </c>
    </row>
    <row r="9199" spans="2:15" outlineLevel="1" x14ac:dyDescent="0.25">
      <c r="B9199" s="65">
        <v>9190</v>
      </c>
      <c r="C9199" s="60">
        <v>0</v>
      </c>
      <c r="D9199" s="61">
        <v>1</v>
      </c>
      <c r="E9199" s="61">
        <v>1</v>
      </c>
      <c r="F9199" s="61">
        <v>1</v>
      </c>
      <c r="G9199" s="61">
        <v>1</v>
      </c>
      <c r="H9199" s="61">
        <v>0</v>
      </c>
      <c r="I9199" s="62">
        <v>98593.434401240738</v>
      </c>
      <c r="J9199" s="63">
        <v>5.7442228630088099</v>
      </c>
      <c r="K9199" s="63">
        <v>5.9280467861318016</v>
      </c>
      <c r="L9199" s="63">
        <v>7.1732587715043667</v>
      </c>
      <c r="M9199" s="63">
        <v>8.1015193616507695</v>
      </c>
      <c r="N9199" s="63">
        <v>6.8338670509759618</v>
      </c>
      <c r="O9199" s="71">
        <v>6.7161114143273348</v>
      </c>
    </row>
    <row r="9200" spans="2:15" outlineLevel="1" x14ac:dyDescent="0.25">
      <c r="B9200" s="65">
        <v>9191</v>
      </c>
      <c r="C9200" s="60">
        <v>0</v>
      </c>
      <c r="D9200" s="61">
        <v>1</v>
      </c>
      <c r="E9200" s="61">
        <v>1</v>
      </c>
      <c r="F9200" s="61">
        <v>1</v>
      </c>
      <c r="G9200" s="61">
        <v>0</v>
      </c>
      <c r="H9200" s="61">
        <v>1</v>
      </c>
      <c r="I9200" s="62">
        <v>101646.79098173395</v>
      </c>
      <c r="J9200" s="63">
        <v>6.4371057708230595</v>
      </c>
      <c r="K9200" s="63">
        <v>6.6095429521642757</v>
      </c>
      <c r="L9200" s="63">
        <v>7.4075390790095206</v>
      </c>
      <c r="M9200" s="63">
        <v>7.9144586576584546</v>
      </c>
      <c r="N9200" s="63">
        <v>6.5325533236440343</v>
      </c>
      <c r="O9200" s="71">
        <v>6.7335227809541101</v>
      </c>
    </row>
    <row r="9201" spans="2:15" outlineLevel="1" x14ac:dyDescent="0.25">
      <c r="B9201" s="65">
        <v>9192</v>
      </c>
      <c r="C9201" s="60">
        <v>1</v>
      </c>
      <c r="D9201" s="61">
        <v>0</v>
      </c>
      <c r="E9201" s="61">
        <v>1</v>
      </c>
      <c r="F9201" s="61">
        <v>1</v>
      </c>
      <c r="G9201" s="61">
        <v>1</v>
      </c>
      <c r="H9201" s="61">
        <v>0</v>
      </c>
      <c r="I9201" s="62">
        <v>98184.176841533175</v>
      </c>
      <c r="J9201" s="63">
        <v>6.5034697995440016</v>
      </c>
      <c r="K9201" s="63">
        <v>5.7190586847841791</v>
      </c>
      <c r="L9201" s="63">
        <v>7.9187903471681738</v>
      </c>
      <c r="M9201" s="63">
        <v>6.4836777453483494</v>
      </c>
      <c r="N9201" s="63">
        <v>7.2206881834160583</v>
      </c>
      <c r="O9201" s="71">
        <v>7.0840918773198238</v>
      </c>
    </row>
    <row r="9202" spans="2:15" outlineLevel="1" x14ac:dyDescent="0.25">
      <c r="B9202" s="65">
        <v>9193</v>
      </c>
      <c r="C9202" s="60">
        <v>1</v>
      </c>
      <c r="D9202" s="61">
        <v>0</v>
      </c>
      <c r="E9202" s="61">
        <v>1</v>
      </c>
      <c r="F9202" s="61">
        <v>1</v>
      </c>
      <c r="G9202" s="61">
        <v>1</v>
      </c>
      <c r="H9202" s="61">
        <v>0</v>
      </c>
      <c r="I9202" s="62">
        <v>92747.82469940983</v>
      </c>
      <c r="J9202" s="63">
        <v>5.9709366195073699</v>
      </c>
      <c r="K9202" s="63">
        <v>4.4061067469200941</v>
      </c>
      <c r="L9202" s="63">
        <v>7.3865465564200044</v>
      </c>
      <c r="M9202" s="63">
        <v>7.5963796717263445</v>
      </c>
      <c r="N9202" s="63">
        <v>6.9221544395432861</v>
      </c>
      <c r="O9202" s="71">
        <v>6.2546807610363331</v>
      </c>
    </row>
    <row r="9203" spans="2:15" outlineLevel="1" x14ac:dyDescent="0.25">
      <c r="B9203" s="65">
        <v>9194</v>
      </c>
      <c r="C9203" s="60">
        <v>1</v>
      </c>
      <c r="D9203" s="61">
        <v>0</v>
      </c>
      <c r="E9203" s="61">
        <v>1</v>
      </c>
      <c r="F9203" s="61">
        <v>1</v>
      </c>
      <c r="G9203" s="61">
        <v>1</v>
      </c>
      <c r="H9203" s="61">
        <v>0</v>
      </c>
      <c r="I9203" s="62">
        <v>77472.417512569096</v>
      </c>
      <c r="J9203" s="63">
        <v>5.4836035892968162</v>
      </c>
      <c r="K9203" s="63">
        <v>5.0716898382987576</v>
      </c>
      <c r="L9203" s="63">
        <v>6.9810271272623536</v>
      </c>
      <c r="M9203" s="63">
        <v>8.7955019989132133</v>
      </c>
      <c r="N9203" s="63">
        <v>7.2197588455784194</v>
      </c>
      <c r="O9203" s="71">
        <v>6.4635557422286105</v>
      </c>
    </row>
    <row r="9204" spans="2:15" outlineLevel="1" x14ac:dyDescent="0.25">
      <c r="B9204" s="65">
        <v>9195</v>
      </c>
      <c r="C9204" s="60">
        <v>1</v>
      </c>
      <c r="D9204" s="61">
        <v>0</v>
      </c>
      <c r="E9204" s="61">
        <v>1</v>
      </c>
      <c r="F9204" s="61">
        <v>1</v>
      </c>
      <c r="G9204" s="61">
        <v>1</v>
      </c>
      <c r="H9204" s="61">
        <v>0</v>
      </c>
      <c r="I9204" s="62">
        <v>98045.247025555553</v>
      </c>
      <c r="J9204" s="63">
        <v>6.24238420778914</v>
      </c>
      <c r="K9204" s="63">
        <v>5.4932558714901685</v>
      </c>
      <c r="L9204" s="63">
        <v>6.9692430652841608</v>
      </c>
      <c r="M9204" s="63">
        <v>7.9352447148504615</v>
      </c>
      <c r="N9204" s="63">
        <v>6.8312599384012138</v>
      </c>
      <c r="O9204" s="71">
        <v>6.7807161041944033</v>
      </c>
    </row>
    <row r="9205" spans="2:15" outlineLevel="1" x14ac:dyDescent="0.25">
      <c r="B9205" s="65">
        <v>9196</v>
      </c>
      <c r="C9205" s="60">
        <v>1</v>
      </c>
      <c r="D9205" s="61">
        <v>0</v>
      </c>
      <c r="E9205" s="61">
        <v>1</v>
      </c>
      <c r="F9205" s="61">
        <v>1</v>
      </c>
      <c r="G9205" s="61">
        <v>1</v>
      </c>
      <c r="H9205" s="61">
        <v>0</v>
      </c>
      <c r="I9205" s="62">
        <v>103351.6675173789</v>
      </c>
      <c r="J9205" s="63">
        <v>5.9551233679948279</v>
      </c>
      <c r="K9205" s="63">
        <v>5.9433627299246483</v>
      </c>
      <c r="L9205" s="63">
        <v>8.2311322035705388</v>
      </c>
      <c r="M9205" s="63">
        <v>8.918560937434135</v>
      </c>
      <c r="N9205" s="63">
        <v>6.8454320558974953</v>
      </c>
      <c r="O9205" s="71">
        <v>6.8315437875799763</v>
      </c>
    </row>
    <row r="9206" spans="2:15" outlineLevel="1" x14ac:dyDescent="0.25">
      <c r="B9206" s="65">
        <v>9197</v>
      </c>
      <c r="C9206" s="60">
        <v>1</v>
      </c>
      <c r="D9206" s="61">
        <v>0</v>
      </c>
      <c r="E9206" s="61">
        <v>1</v>
      </c>
      <c r="F9206" s="61">
        <v>1</v>
      </c>
      <c r="G9206" s="61">
        <v>1</v>
      </c>
      <c r="H9206" s="61">
        <v>0</v>
      </c>
      <c r="I9206" s="62">
        <v>96306.142248005388</v>
      </c>
      <c r="J9206" s="63">
        <v>6.11361352486432</v>
      </c>
      <c r="K9206" s="63">
        <v>5.2949327636879886</v>
      </c>
      <c r="L9206" s="63">
        <v>7.3808846124996101</v>
      </c>
      <c r="M9206" s="63">
        <v>7.2752676877879736</v>
      </c>
      <c r="N9206" s="63">
        <v>7.1656088041972748</v>
      </c>
      <c r="O9206" s="71">
        <v>6.6465187260683658</v>
      </c>
    </row>
    <row r="9207" spans="2:15" outlineLevel="1" x14ac:dyDescent="0.25">
      <c r="B9207" s="65">
        <v>9198</v>
      </c>
      <c r="C9207" s="60">
        <v>1</v>
      </c>
      <c r="D9207" s="61">
        <v>0</v>
      </c>
      <c r="E9207" s="61">
        <v>1</v>
      </c>
      <c r="F9207" s="61">
        <v>1</v>
      </c>
      <c r="G9207" s="61">
        <v>0</v>
      </c>
      <c r="H9207" s="61">
        <v>1</v>
      </c>
      <c r="I9207" s="62">
        <v>95858.184612915647</v>
      </c>
      <c r="J9207" s="63">
        <v>6.2212072141209065</v>
      </c>
      <c r="K9207" s="63">
        <v>5.1611278253895589</v>
      </c>
      <c r="L9207" s="63">
        <v>6.8556695699368335</v>
      </c>
      <c r="M9207" s="63">
        <v>7.5203398541396211</v>
      </c>
      <c r="N9207" s="63">
        <v>6.652515064450828</v>
      </c>
      <c r="O9207" s="71">
        <v>7.1034334767451837</v>
      </c>
    </row>
    <row r="9208" spans="2:15" outlineLevel="1" x14ac:dyDescent="0.25">
      <c r="B9208" s="65">
        <v>9199</v>
      </c>
      <c r="C9208" s="60">
        <v>1</v>
      </c>
      <c r="D9208" s="61">
        <v>0</v>
      </c>
      <c r="E9208" s="61">
        <v>1</v>
      </c>
      <c r="F9208" s="61">
        <v>1</v>
      </c>
      <c r="G9208" s="61">
        <v>1</v>
      </c>
      <c r="H9208" s="61">
        <v>0</v>
      </c>
      <c r="I9208" s="62">
        <v>96446.060974209293</v>
      </c>
      <c r="J9208" s="63">
        <v>5.4356609996475935</v>
      </c>
      <c r="K9208" s="63">
        <v>5.2244567228473562</v>
      </c>
      <c r="L9208" s="63">
        <v>8.2292964685978625</v>
      </c>
      <c r="M9208" s="63">
        <v>7.6601341312243729</v>
      </c>
      <c r="N9208" s="63">
        <v>7.1023725458283966</v>
      </c>
      <c r="O9208" s="71">
        <v>6.6959545740453725</v>
      </c>
    </row>
    <row r="9209" spans="2:15" outlineLevel="1" x14ac:dyDescent="0.25">
      <c r="B9209" s="65">
        <v>9200</v>
      </c>
      <c r="C9209" s="60">
        <v>1</v>
      </c>
      <c r="D9209" s="61">
        <v>0</v>
      </c>
      <c r="E9209" s="61">
        <v>1</v>
      </c>
      <c r="F9209" s="61">
        <v>1</v>
      </c>
      <c r="G9209" s="61">
        <v>0</v>
      </c>
      <c r="H9209" s="61">
        <v>1</v>
      </c>
      <c r="I9209" s="62">
        <v>94283.040115672396</v>
      </c>
      <c r="J9209" s="63">
        <v>5.6461641744720232</v>
      </c>
      <c r="K9209" s="63">
        <v>5.0721189500719923</v>
      </c>
      <c r="L9209" s="63">
        <v>7.9423158180760804</v>
      </c>
      <c r="M9209" s="63">
        <v>6.9115107000347678</v>
      </c>
      <c r="N9209" s="63">
        <v>6.9584580785527077</v>
      </c>
      <c r="O9209" s="71">
        <v>6.9993596214979208</v>
      </c>
    </row>
    <row r="9210" spans="2:15" outlineLevel="1" x14ac:dyDescent="0.25">
      <c r="B9210" s="65">
        <v>9201</v>
      </c>
      <c r="C9210" s="60">
        <v>1</v>
      </c>
      <c r="D9210" s="61">
        <v>0</v>
      </c>
      <c r="E9210" s="61">
        <v>1</v>
      </c>
      <c r="F9210" s="61">
        <v>1</v>
      </c>
      <c r="G9210" s="61">
        <v>0</v>
      </c>
      <c r="H9210" s="61">
        <v>1</v>
      </c>
      <c r="I9210" s="62">
        <v>75431.966719879449</v>
      </c>
      <c r="J9210" s="63">
        <v>5.4512456250217705</v>
      </c>
      <c r="K9210" s="63">
        <v>5.1262507317703587</v>
      </c>
      <c r="L9210" s="63">
        <v>6.9653205722385474</v>
      </c>
      <c r="M9210" s="63">
        <v>8.2050984929194506</v>
      </c>
      <c r="N9210" s="63">
        <v>6.6234622697833458</v>
      </c>
      <c r="O9210" s="71">
        <v>6.9927793664041307</v>
      </c>
    </row>
    <row r="9211" spans="2:15" outlineLevel="1" x14ac:dyDescent="0.25">
      <c r="B9211" s="65">
        <v>9202</v>
      </c>
      <c r="C9211" s="60">
        <v>1</v>
      </c>
      <c r="D9211" s="61">
        <v>0</v>
      </c>
      <c r="E9211" s="61">
        <v>1</v>
      </c>
      <c r="F9211" s="61">
        <v>1</v>
      </c>
      <c r="G9211" s="61">
        <v>0</v>
      </c>
      <c r="H9211" s="61">
        <v>1</v>
      </c>
      <c r="I9211" s="62">
        <v>100676.87039911779</v>
      </c>
      <c r="J9211" s="63">
        <v>6.5009886639322616</v>
      </c>
      <c r="K9211" s="63">
        <v>6.0954511384671655</v>
      </c>
      <c r="L9211" s="63">
        <v>7.5391752341892033</v>
      </c>
      <c r="M9211" s="63">
        <v>8.1864082803544598</v>
      </c>
      <c r="N9211" s="63">
        <v>6.3230721105306147</v>
      </c>
      <c r="O9211" s="71">
        <v>6.706971003565056</v>
      </c>
    </row>
    <row r="9212" spans="2:15" outlineLevel="1" x14ac:dyDescent="0.25">
      <c r="B9212" s="65">
        <v>9203</v>
      </c>
      <c r="C9212" s="60">
        <v>1</v>
      </c>
      <c r="D9212" s="61">
        <v>0</v>
      </c>
      <c r="E9212" s="61">
        <v>1</v>
      </c>
      <c r="F9212" s="61">
        <v>1</v>
      </c>
      <c r="G9212" s="61">
        <v>0</v>
      </c>
      <c r="H9212" s="61">
        <v>1</v>
      </c>
      <c r="I9212" s="62">
        <v>70806.388793901831</v>
      </c>
      <c r="J9212" s="63">
        <v>5.9211578013001454</v>
      </c>
      <c r="K9212" s="63">
        <v>4.4873117925855404</v>
      </c>
      <c r="L9212" s="63">
        <v>7.0067747998919625</v>
      </c>
      <c r="M9212" s="63">
        <v>7.2063821506389489</v>
      </c>
      <c r="N9212" s="63">
        <v>6.1048089547683375</v>
      </c>
      <c r="O9212" s="71">
        <v>7.0453315375629755</v>
      </c>
    </row>
    <row r="9213" spans="2:15" outlineLevel="1" x14ac:dyDescent="0.25">
      <c r="B9213" s="65">
        <v>9204</v>
      </c>
      <c r="C9213" s="60">
        <v>1</v>
      </c>
      <c r="D9213" s="61">
        <v>0</v>
      </c>
      <c r="E9213" s="61">
        <v>1</v>
      </c>
      <c r="F9213" s="61">
        <v>1</v>
      </c>
      <c r="G9213" s="61">
        <v>0</v>
      </c>
      <c r="H9213" s="61">
        <v>1</v>
      </c>
      <c r="I9213" s="62">
        <v>102292.95553499536</v>
      </c>
      <c r="J9213" s="63">
        <v>6.7928794713780452</v>
      </c>
      <c r="K9213" s="63">
        <v>5.393683724691301</v>
      </c>
      <c r="L9213" s="63">
        <v>7.6142604151433373</v>
      </c>
      <c r="M9213" s="63">
        <v>8.9256176429049248</v>
      </c>
      <c r="N9213" s="63">
        <v>6.6266352541368061</v>
      </c>
      <c r="O9213" s="71">
        <v>6.6576180762361723</v>
      </c>
    </row>
    <row r="9214" spans="2:15" outlineLevel="1" x14ac:dyDescent="0.25">
      <c r="B9214" s="65">
        <v>9205</v>
      </c>
      <c r="C9214" s="60">
        <v>1</v>
      </c>
      <c r="D9214" s="61">
        <v>0</v>
      </c>
      <c r="E9214" s="61">
        <v>1</v>
      </c>
      <c r="F9214" s="61">
        <v>1</v>
      </c>
      <c r="G9214" s="61">
        <v>1</v>
      </c>
      <c r="H9214" s="61">
        <v>0</v>
      </c>
      <c r="I9214" s="62">
        <v>77364.13229614406</v>
      </c>
      <c r="J9214" s="63">
        <v>5.8590188422443292</v>
      </c>
      <c r="K9214" s="63">
        <v>4.7283370267425937</v>
      </c>
      <c r="L9214" s="63">
        <v>6.4643772713204948</v>
      </c>
      <c r="M9214" s="63">
        <v>8.8775163653848121</v>
      </c>
      <c r="N9214" s="63">
        <v>7.3414824656370135</v>
      </c>
      <c r="O9214" s="71">
        <v>6.4882079305118951</v>
      </c>
    </row>
    <row r="9215" spans="2:15" outlineLevel="1" x14ac:dyDescent="0.25">
      <c r="B9215" s="65">
        <v>9206</v>
      </c>
      <c r="C9215" s="60">
        <v>1</v>
      </c>
      <c r="D9215" s="61">
        <v>0</v>
      </c>
      <c r="E9215" s="61">
        <v>1</v>
      </c>
      <c r="F9215" s="61">
        <v>1</v>
      </c>
      <c r="G9215" s="61">
        <v>0</v>
      </c>
      <c r="H9215" s="61">
        <v>1</v>
      </c>
      <c r="I9215" s="62">
        <v>102611.90110326505</v>
      </c>
      <c r="J9215" s="63">
        <v>6.5444639644102649</v>
      </c>
      <c r="K9215" s="63">
        <v>6.3919107747926978</v>
      </c>
      <c r="L9215" s="63">
        <v>7.7314163997450134</v>
      </c>
      <c r="M9215" s="63">
        <v>7.4964872725726543</v>
      </c>
      <c r="N9215" s="63">
        <v>6.9354264561239818</v>
      </c>
      <c r="O9215" s="71">
        <v>7.2425273752974011</v>
      </c>
    </row>
    <row r="9216" spans="2:15" outlineLevel="1" x14ac:dyDescent="0.25">
      <c r="B9216" s="65">
        <v>9207</v>
      </c>
      <c r="C9216" s="60">
        <v>1</v>
      </c>
      <c r="D9216" s="61">
        <v>0</v>
      </c>
      <c r="E9216" s="61">
        <v>1</v>
      </c>
      <c r="F9216" s="61">
        <v>1</v>
      </c>
      <c r="G9216" s="61">
        <v>1</v>
      </c>
      <c r="H9216" s="61">
        <v>0</v>
      </c>
      <c r="I9216" s="62">
        <v>95920.698116375235</v>
      </c>
      <c r="J9216" s="63">
        <v>6.6148808052621844</v>
      </c>
      <c r="K9216" s="63">
        <v>5.5118995470712697</v>
      </c>
      <c r="L9216" s="63">
        <v>8.3299123756641524</v>
      </c>
      <c r="M9216" s="63">
        <v>6.4759849476648128</v>
      </c>
      <c r="N9216" s="63">
        <v>6.8524017063018707</v>
      </c>
      <c r="O9216" s="71">
        <v>6.3286168002451735</v>
      </c>
    </row>
    <row r="9217" spans="2:15" outlineLevel="1" x14ac:dyDescent="0.25">
      <c r="B9217" s="65">
        <v>9208</v>
      </c>
      <c r="C9217" s="60">
        <v>1</v>
      </c>
      <c r="D9217" s="61">
        <v>0</v>
      </c>
      <c r="E9217" s="61">
        <v>1</v>
      </c>
      <c r="F9217" s="61">
        <v>1</v>
      </c>
      <c r="G9217" s="61">
        <v>0</v>
      </c>
      <c r="H9217" s="61">
        <v>1</v>
      </c>
      <c r="I9217" s="62">
        <v>93683.885885777301</v>
      </c>
      <c r="J9217" s="63">
        <v>5.8214253022304296</v>
      </c>
      <c r="K9217" s="63">
        <v>5.3252473081539984</v>
      </c>
      <c r="L9217" s="63">
        <v>7.5100040785122637</v>
      </c>
      <c r="M9217" s="63">
        <v>6.7945738386052934</v>
      </c>
      <c r="N9217" s="63">
        <v>6.4794817923940302</v>
      </c>
      <c r="O9217" s="71">
        <v>7.1386565677202443</v>
      </c>
    </row>
    <row r="9218" spans="2:15" outlineLevel="1" x14ac:dyDescent="0.25">
      <c r="B9218" s="65">
        <v>9209</v>
      </c>
      <c r="C9218" s="60">
        <v>1</v>
      </c>
      <c r="D9218" s="61">
        <v>0</v>
      </c>
      <c r="E9218" s="61">
        <v>1</v>
      </c>
      <c r="F9218" s="61">
        <v>1</v>
      </c>
      <c r="G9218" s="61">
        <v>0</v>
      </c>
      <c r="H9218" s="61">
        <v>1</v>
      </c>
      <c r="I9218" s="62">
        <v>71714.685771459554</v>
      </c>
      <c r="J9218" s="63">
        <v>5.7485422284605701</v>
      </c>
      <c r="K9218" s="63">
        <v>3.9968014599635007</v>
      </c>
      <c r="L9218" s="63">
        <v>6.6664537097820977</v>
      </c>
      <c r="M9218" s="63">
        <v>8.3673726116455285</v>
      </c>
      <c r="N9218" s="63">
        <v>6.4572823897450213</v>
      </c>
      <c r="O9218" s="71">
        <v>6.6127340047856835</v>
      </c>
    </row>
    <row r="9219" spans="2:15" outlineLevel="1" x14ac:dyDescent="0.25">
      <c r="B9219" s="65">
        <v>9210</v>
      </c>
      <c r="C9219" s="60">
        <v>0</v>
      </c>
      <c r="D9219" s="61">
        <v>1</v>
      </c>
      <c r="E9219" s="61">
        <v>1</v>
      </c>
      <c r="F9219" s="61">
        <v>1</v>
      </c>
      <c r="G9219" s="61">
        <v>0</v>
      </c>
      <c r="H9219" s="61">
        <v>1</v>
      </c>
      <c r="I9219" s="62">
        <v>102290.97527243118</v>
      </c>
      <c r="J9219" s="63">
        <v>5.2737855880863949</v>
      </c>
      <c r="K9219" s="63">
        <v>6.1461944941837405</v>
      </c>
      <c r="L9219" s="63">
        <v>8.1320889239076184</v>
      </c>
      <c r="M9219" s="63">
        <v>8.4782019725382369</v>
      </c>
      <c r="N9219" s="63">
        <v>7.1873763416504328</v>
      </c>
      <c r="O9219" s="71">
        <v>7.2122100358478178</v>
      </c>
    </row>
    <row r="9220" spans="2:15" outlineLevel="1" x14ac:dyDescent="0.25">
      <c r="B9220" s="65">
        <v>9211</v>
      </c>
      <c r="C9220" s="60">
        <v>0</v>
      </c>
      <c r="D9220" s="61">
        <v>1</v>
      </c>
      <c r="E9220" s="61">
        <v>1</v>
      </c>
      <c r="F9220" s="61">
        <v>1</v>
      </c>
      <c r="G9220" s="61">
        <v>1</v>
      </c>
      <c r="H9220" s="61">
        <v>0</v>
      </c>
      <c r="I9220" s="62">
        <v>105050.96289684698</v>
      </c>
      <c r="J9220" s="63">
        <v>5.8962962527257199</v>
      </c>
      <c r="K9220" s="63">
        <v>6.7828567770452564</v>
      </c>
      <c r="L9220" s="63">
        <v>7.329771683886996</v>
      </c>
      <c r="M9220" s="63">
        <v>8.747177572605052</v>
      </c>
      <c r="N9220" s="63">
        <v>7.4592314165640579</v>
      </c>
      <c r="O9220" s="71">
        <v>6.6267567612726666</v>
      </c>
    </row>
    <row r="9221" spans="2:15" outlineLevel="1" x14ac:dyDescent="0.25">
      <c r="B9221" s="65">
        <v>9212</v>
      </c>
      <c r="C9221" s="60">
        <v>1</v>
      </c>
      <c r="D9221" s="61">
        <v>0</v>
      </c>
      <c r="E9221" s="61">
        <v>1</v>
      </c>
      <c r="F9221" s="61">
        <v>1</v>
      </c>
      <c r="G9221" s="61">
        <v>0</v>
      </c>
      <c r="H9221" s="61">
        <v>1</v>
      </c>
      <c r="I9221" s="62">
        <v>69852.622252055065</v>
      </c>
      <c r="J9221" s="63">
        <v>5.4688564481423683</v>
      </c>
      <c r="K9221" s="63">
        <v>4.1913247370185136</v>
      </c>
      <c r="L9221" s="63">
        <v>7.0819529190334407</v>
      </c>
      <c r="M9221" s="63">
        <v>7.5874765230393848</v>
      </c>
      <c r="N9221" s="63">
        <v>6.1494180268975045</v>
      </c>
      <c r="O9221" s="71">
        <v>6.9875661502362316</v>
      </c>
    </row>
    <row r="9222" spans="2:15" outlineLevel="1" x14ac:dyDescent="0.25">
      <c r="B9222" s="65">
        <v>9213</v>
      </c>
      <c r="C9222" s="60">
        <v>1</v>
      </c>
      <c r="D9222" s="61">
        <v>0</v>
      </c>
      <c r="E9222" s="61">
        <v>1</v>
      </c>
      <c r="F9222" s="61">
        <v>1</v>
      </c>
      <c r="G9222" s="61">
        <v>1</v>
      </c>
      <c r="H9222" s="61">
        <v>0</v>
      </c>
      <c r="I9222" s="62">
        <v>96892.714944502586</v>
      </c>
      <c r="J9222" s="63">
        <v>5.4582445070914396</v>
      </c>
      <c r="K9222" s="63">
        <v>5.1747522400482886</v>
      </c>
      <c r="L9222" s="63">
        <v>7.5630108630339841</v>
      </c>
      <c r="M9222" s="63">
        <v>8.2790117456525429</v>
      </c>
      <c r="N9222" s="63">
        <v>7.1044183448411982</v>
      </c>
      <c r="O9222" s="71">
        <v>6.5366564151232103</v>
      </c>
    </row>
    <row r="9223" spans="2:15" outlineLevel="1" x14ac:dyDescent="0.25">
      <c r="B9223" s="65">
        <v>9214</v>
      </c>
      <c r="C9223" s="60">
        <v>0</v>
      </c>
      <c r="D9223" s="61">
        <v>1</v>
      </c>
      <c r="E9223" s="61">
        <v>1</v>
      </c>
      <c r="F9223" s="61">
        <v>1</v>
      </c>
      <c r="G9223" s="61">
        <v>1</v>
      </c>
      <c r="H9223" s="61">
        <v>0</v>
      </c>
      <c r="I9223" s="62">
        <v>26892.862729637272</v>
      </c>
      <c r="J9223" s="63">
        <v>5.3581284093418891</v>
      </c>
      <c r="K9223" s="63">
        <v>5.4881403646191655</v>
      </c>
      <c r="L9223" s="63">
        <v>7.2364284421429499</v>
      </c>
      <c r="M9223" s="63">
        <v>6.634325425319993</v>
      </c>
      <c r="N9223" s="63">
        <v>6.9437312066100141</v>
      </c>
      <c r="O9223" s="71">
        <v>6.5218145336520674</v>
      </c>
    </row>
    <row r="9224" spans="2:15" outlineLevel="1" x14ac:dyDescent="0.25">
      <c r="B9224" s="65">
        <v>9215</v>
      </c>
      <c r="C9224" s="60">
        <v>0</v>
      </c>
      <c r="D9224" s="61">
        <v>1</v>
      </c>
      <c r="E9224" s="61">
        <v>1</v>
      </c>
      <c r="F9224" s="61">
        <v>1</v>
      </c>
      <c r="G9224" s="61">
        <v>1</v>
      </c>
      <c r="H9224" s="61">
        <v>0</v>
      </c>
      <c r="I9224" s="62">
        <v>98368.847503530327</v>
      </c>
      <c r="J9224" s="63">
        <v>5.4452482592918088</v>
      </c>
      <c r="K9224" s="63">
        <v>6.429573740508955</v>
      </c>
      <c r="L9224" s="63">
        <v>7.068236151594931</v>
      </c>
      <c r="M9224" s="63">
        <v>7.6171544048958175</v>
      </c>
      <c r="N9224" s="63">
        <v>7.0949043315017484</v>
      </c>
      <c r="O9224" s="71">
        <v>6.7194723527625033</v>
      </c>
    </row>
    <row r="9225" spans="2:15" outlineLevel="1" x14ac:dyDescent="0.25">
      <c r="B9225" s="65">
        <v>9216</v>
      </c>
      <c r="C9225" s="60">
        <v>1</v>
      </c>
      <c r="D9225" s="61">
        <v>0</v>
      </c>
      <c r="E9225" s="61">
        <v>1</v>
      </c>
      <c r="F9225" s="61">
        <v>1</v>
      </c>
      <c r="G9225" s="61">
        <v>0</v>
      </c>
      <c r="H9225" s="61">
        <v>1</v>
      </c>
      <c r="I9225" s="62">
        <v>79002.487586938441</v>
      </c>
      <c r="J9225" s="63">
        <v>6.3168518826847828</v>
      </c>
      <c r="K9225" s="63">
        <v>5.7158775524040752</v>
      </c>
      <c r="L9225" s="63">
        <v>6.467648106944365</v>
      </c>
      <c r="M9225" s="63">
        <v>7.9763539965359946</v>
      </c>
      <c r="N9225" s="63">
        <v>6.8966869596415439</v>
      </c>
      <c r="O9225" s="71">
        <v>7.0189611044897422</v>
      </c>
    </row>
    <row r="9226" spans="2:15" outlineLevel="1" x14ac:dyDescent="0.25">
      <c r="B9226" s="65">
        <v>9217</v>
      </c>
      <c r="C9226" s="60">
        <v>0</v>
      </c>
      <c r="D9226" s="61">
        <v>1</v>
      </c>
      <c r="E9226" s="61">
        <v>1</v>
      </c>
      <c r="F9226" s="61">
        <v>1</v>
      </c>
      <c r="G9226" s="61">
        <v>1</v>
      </c>
      <c r="H9226" s="61">
        <v>0</v>
      </c>
      <c r="I9226" s="62">
        <v>63287.494818734805</v>
      </c>
      <c r="J9226" s="63">
        <v>5.6929023896043836</v>
      </c>
      <c r="K9226" s="63">
        <v>6.2632817619484111</v>
      </c>
      <c r="L9226" s="63">
        <v>7.0326394289125549</v>
      </c>
      <c r="M9226" s="63">
        <v>6.1191009223761235</v>
      </c>
      <c r="N9226" s="63">
        <v>6.8372998332894399</v>
      </c>
      <c r="O9226" s="71">
        <v>6.6062787540025534</v>
      </c>
    </row>
    <row r="9227" spans="2:15" outlineLevel="1" x14ac:dyDescent="0.25">
      <c r="B9227" s="65">
        <v>9218</v>
      </c>
      <c r="C9227" s="60">
        <v>1</v>
      </c>
      <c r="D9227" s="61">
        <v>0</v>
      </c>
      <c r="E9227" s="61">
        <v>1</v>
      </c>
      <c r="F9227" s="61">
        <v>1</v>
      </c>
      <c r="G9227" s="61">
        <v>0</v>
      </c>
      <c r="H9227" s="61">
        <v>1</v>
      </c>
      <c r="I9227" s="62">
        <v>22505.265149123457</v>
      </c>
      <c r="J9227" s="63">
        <v>5.51155544041562</v>
      </c>
      <c r="K9227" s="63">
        <v>4.9594104553699232</v>
      </c>
      <c r="L9227" s="63">
        <v>6.0591713097559907</v>
      </c>
      <c r="M9227" s="63">
        <v>6.2830620887729474</v>
      </c>
      <c r="N9227" s="63">
        <v>6.6244767004742293</v>
      </c>
      <c r="O9227" s="71">
        <v>6.6332223369354502</v>
      </c>
    </row>
    <row r="9228" spans="2:15" outlineLevel="1" x14ac:dyDescent="0.25">
      <c r="B9228" s="65">
        <v>9219</v>
      </c>
      <c r="C9228" s="60">
        <v>1</v>
      </c>
      <c r="D9228" s="61">
        <v>0</v>
      </c>
      <c r="E9228" s="61">
        <v>1</v>
      </c>
      <c r="F9228" s="61">
        <v>1</v>
      </c>
      <c r="G9228" s="61">
        <v>1</v>
      </c>
      <c r="H9228" s="61">
        <v>0</v>
      </c>
      <c r="I9228" s="62">
        <v>62281.091633908742</v>
      </c>
      <c r="J9228" s="63">
        <v>6.9407058818300964</v>
      </c>
      <c r="K9228" s="63">
        <v>4.7942711739982169</v>
      </c>
      <c r="L9228" s="63">
        <v>6.2781609224034547</v>
      </c>
      <c r="M9228" s="63">
        <v>6.2783830002159311</v>
      </c>
      <c r="N9228" s="63">
        <v>7.3067945768945375</v>
      </c>
      <c r="O9228" s="71">
        <v>6.2859900993154509</v>
      </c>
    </row>
    <row r="9229" spans="2:15" outlineLevel="1" x14ac:dyDescent="0.25">
      <c r="B9229" s="65">
        <v>9220</v>
      </c>
      <c r="C9229" s="60">
        <v>1</v>
      </c>
      <c r="D9229" s="61">
        <v>0</v>
      </c>
      <c r="E9229" s="61">
        <v>1</v>
      </c>
      <c r="F9229" s="61">
        <v>1</v>
      </c>
      <c r="G9229" s="61">
        <v>0</v>
      </c>
      <c r="H9229" s="61">
        <v>1</v>
      </c>
      <c r="I9229" s="62">
        <v>99485.560930328604</v>
      </c>
      <c r="J9229" s="63">
        <v>6.3850819076830518</v>
      </c>
      <c r="K9229" s="63">
        <v>5.6966078479886342</v>
      </c>
      <c r="L9229" s="63">
        <v>6.6877003592871986</v>
      </c>
      <c r="M9229" s="63">
        <v>7.5700787235920473</v>
      </c>
      <c r="N9229" s="63">
        <v>7.0699227431696645</v>
      </c>
      <c r="O9229" s="71">
        <v>7.3936630407176063</v>
      </c>
    </row>
    <row r="9230" spans="2:15" outlineLevel="1" x14ac:dyDescent="0.25">
      <c r="B9230" s="65">
        <v>9221</v>
      </c>
      <c r="C9230" s="60">
        <v>0</v>
      </c>
      <c r="D9230" s="61">
        <v>1</v>
      </c>
      <c r="E9230" s="61">
        <v>1</v>
      </c>
      <c r="F9230" s="61">
        <v>1</v>
      </c>
      <c r="G9230" s="61">
        <v>0</v>
      </c>
      <c r="H9230" s="61">
        <v>1</v>
      </c>
      <c r="I9230" s="62">
        <v>81345.850896466232</v>
      </c>
      <c r="J9230" s="63">
        <v>5.8759202793147818</v>
      </c>
      <c r="K9230" s="63">
        <v>6.3077857401012505</v>
      </c>
      <c r="L9230" s="63">
        <v>6.2192768226166484</v>
      </c>
      <c r="M9230" s="63">
        <v>8.1842776306166964</v>
      </c>
      <c r="N9230" s="63">
        <v>7.1511518144689132</v>
      </c>
      <c r="O9230" s="71">
        <v>7.4526879416462322</v>
      </c>
    </row>
    <row r="9231" spans="2:15" outlineLevel="1" x14ac:dyDescent="0.25">
      <c r="B9231" s="65">
        <v>9222</v>
      </c>
      <c r="C9231" s="60">
        <v>0</v>
      </c>
      <c r="D9231" s="61">
        <v>1</v>
      </c>
      <c r="E9231" s="61">
        <v>1</v>
      </c>
      <c r="F9231" s="61">
        <v>1</v>
      </c>
      <c r="G9231" s="61">
        <v>1</v>
      </c>
      <c r="H9231" s="61">
        <v>0</v>
      </c>
      <c r="I9231" s="62">
        <v>23163.870170553419</v>
      </c>
      <c r="J9231" s="63">
        <v>5.2729634114230937</v>
      </c>
      <c r="K9231" s="63">
        <v>5.4122537215916129</v>
      </c>
      <c r="L9231" s="63">
        <v>6.8462808204547061</v>
      </c>
      <c r="M9231" s="63">
        <v>6.053138026104758</v>
      </c>
      <c r="N9231" s="63">
        <v>6.7923805777252522</v>
      </c>
      <c r="O9231" s="71">
        <v>6.2109364691144782</v>
      </c>
    </row>
    <row r="9232" spans="2:15" outlineLevel="1" x14ac:dyDescent="0.25">
      <c r="B9232" s="65">
        <v>9223</v>
      </c>
      <c r="C9232" s="60">
        <v>1</v>
      </c>
      <c r="D9232" s="61">
        <v>0</v>
      </c>
      <c r="E9232" s="61">
        <v>1</v>
      </c>
      <c r="F9232" s="61">
        <v>1</v>
      </c>
      <c r="G9232" s="61">
        <v>1</v>
      </c>
      <c r="H9232" s="61">
        <v>0</v>
      </c>
      <c r="I9232" s="62">
        <v>64414.423209510147</v>
      </c>
      <c r="J9232" s="63">
        <v>6.6247139996880913</v>
      </c>
      <c r="K9232" s="63">
        <v>5.4374051881309846</v>
      </c>
      <c r="L9232" s="63">
        <v>6.8699831293894196</v>
      </c>
      <c r="M9232" s="63">
        <v>6.7969256707604115</v>
      </c>
      <c r="N9232" s="63">
        <v>6.615117841178149</v>
      </c>
      <c r="O9232" s="71">
        <v>6.5172157222356075</v>
      </c>
    </row>
    <row r="9233" spans="2:15" outlineLevel="1" x14ac:dyDescent="0.25">
      <c r="B9233" s="65">
        <v>9224</v>
      </c>
      <c r="C9233" s="60">
        <v>0</v>
      </c>
      <c r="D9233" s="61">
        <v>1</v>
      </c>
      <c r="E9233" s="61">
        <v>1</v>
      </c>
      <c r="F9233" s="61">
        <v>1</v>
      </c>
      <c r="G9233" s="61">
        <v>1</v>
      </c>
      <c r="H9233" s="61">
        <v>0</v>
      </c>
      <c r="I9233" s="62">
        <v>76130.248604016815</v>
      </c>
      <c r="J9233" s="63">
        <v>5.1214597486069247</v>
      </c>
      <c r="K9233" s="63">
        <v>5.3721887166130395</v>
      </c>
      <c r="L9233" s="63">
        <v>7.1284003355981413</v>
      </c>
      <c r="M9233" s="63">
        <v>7.870384578013514</v>
      </c>
      <c r="N9233" s="63">
        <v>7.4413650337887765</v>
      </c>
      <c r="O9233" s="71">
        <v>6.7934794416808497</v>
      </c>
    </row>
    <row r="9234" spans="2:15" outlineLevel="1" x14ac:dyDescent="0.25">
      <c r="B9234" s="65">
        <v>9225</v>
      </c>
      <c r="C9234" s="60">
        <v>0</v>
      </c>
      <c r="D9234" s="61">
        <v>1</v>
      </c>
      <c r="E9234" s="61">
        <v>1</v>
      </c>
      <c r="F9234" s="61">
        <v>1</v>
      </c>
      <c r="G9234" s="61">
        <v>0</v>
      </c>
      <c r="H9234" s="61">
        <v>1</v>
      </c>
      <c r="I9234" s="62">
        <v>102916.50660408042</v>
      </c>
      <c r="J9234" s="63">
        <v>6.3701322306228478</v>
      </c>
      <c r="K9234" s="63">
        <v>6.5029544258719394</v>
      </c>
      <c r="L9234" s="63">
        <v>7.3286737206561599</v>
      </c>
      <c r="M9234" s="63">
        <v>8.2417361587558968</v>
      </c>
      <c r="N9234" s="63">
        <v>6.4810479318132526</v>
      </c>
      <c r="O9234" s="71">
        <v>7.2416548485127539</v>
      </c>
    </row>
    <row r="9235" spans="2:15" outlineLevel="1" x14ac:dyDescent="0.25">
      <c r="B9235" s="65">
        <v>9226</v>
      </c>
      <c r="C9235" s="60">
        <v>0</v>
      </c>
      <c r="D9235" s="61">
        <v>1</v>
      </c>
      <c r="E9235" s="61">
        <v>1</v>
      </c>
      <c r="F9235" s="61">
        <v>1</v>
      </c>
      <c r="G9235" s="61">
        <v>0</v>
      </c>
      <c r="H9235" s="61">
        <v>1</v>
      </c>
      <c r="I9235" s="62">
        <v>96876.509097249698</v>
      </c>
      <c r="J9235" s="63">
        <v>5.3268124165274031</v>
      </c>
      <c r="K9235" s="63">
        <v>6.0789798796397143</v>
      </c>
      <c r="L9235" s="63">
        <v>7.5679369950607613</v>
      </c>
      <c r="M9235" s="63">
        <v>7.5832625390675119</v>
      </c>
      <c r="N9235" s="63">
        <v>6.6168981292014077</v>
      </c>
      <c r="O9235" s="71">
        <v>6.9503220060330797</v>
      </c>
    </row>
    <row r="9236" spans="2:15" outlineLevel="1" x14ac:dyDescent="0.25">
      <c r="B9236" s="65">
        <v>9227</v>
      </c>
      <c r="C9236" s="60">
        <v>0</v>
      </c>
      <c r="D9236" s="61">
        <v>1</v>
      </c>
      <c r="E9236" s="61">
        <v>1</v>
      </c>
      <c r="F9236" s="61">
        <v>1</v>
      </c>
      <c r="G9236" s="61">
        <v>1</v>
      </c>
      <c r="H9236" s="61">
        <v>0</v>
      </c>
      <c r="I9236" s="62">
        <v>103059.16061340555</v>
      </c>
      <c r="J9236" s="63">
        <v>6.0260225359706041</v>
      </c>
      <c r="K9236" s="63">
        <v>6.441749251465426</v>
      </c>
      <c r="L9236" s="63">
        <v>7.2160129922360277</v>
      </c>
      <c r="M9236" s="63">
        <v>8.3668531624759019</v>
      </c>
      <c r="N9236" s="63">
        <v>7.2577514042533728</v>
      </c>
      <c r="O9236" s="71">
        <v>6.8335137558798067</v>
      </c>
    </row>
    <row r="9237" spans="2:15" outlineLevel="1" x14ac:dyDescent="0.25">
      <c r="B9237" s="65">
        <v>9228</v>
      </c>
      <c r="C9237" s="60">
        <v>0</v>
      </c>
      <c r="D9237" s="61">
        <v>1</v>
      </c>
      <c r="E9237" s="61">
        <v>1</v>
      </c>
      <c r="F9237" s="61">
        <v>1</v>
      </c>
      <c r="G9237" s="61">
        <v>1</v>
      </c>
      <c r="H9237" s="61">
        <v>0</v>
      </c>
      <c r="I9237" s="62">
        <v>95094.979434484892</v>
      </c>
      <c r="J9237" s="63">
        <v>5.7160537737641537</v>
      </c>
      <c r="K9237" s="63">
        <v>6.03466015850438</v>
      </c>
      <c r="L9237" s="63">
        <v>7.6494353182229045</v>
      </c>
      <c r="M9237" s="63">
        <v>6.8146647398142388</v>
      </c>
      <c r="N9237" s="63">
        <v>6.7218727021187474</v>
      </c>
      <c r="O9237" s="71">
        <v>6.528394974362806</v>
      </c>
    </row>
    <row r="9238" spans="2:15" outlineLevel="1" x14ac:dyDescent="0.25">
      <c r="B9238" s="65">
        <v>9229</v>
      </c>
      <c r="C9238" s="60">
        <v>1</v>
      </c>
      <c r="D9238" s="61">
        <v>0</v>
      </c>
      <c r="E9238" s="61">
        <v>1</v>
      </c>
      <c r="F9238" s="61">
        <v>1</v>
      </c>
      <c r="G9238" s="61">
        <v>1</v>
      </c>
      <c r="H9238" s="61">
        <v>0</v>
      </c>
      <c r="I9238" s="62">
        <v>26030.868660551583</v>
      </c>
      <c r="J9238" s="63">
        <v>5.4768576250275851</v>
      </c>
      <c r="K9238" s="63">
        <v>5.3518751523414263</v>
      </c>
      <c r="L9238" s="63">
        <v>6.1045577754437828</v>
      </c>
      <c r="M9238" s="63">
        <v>6.9804666856750837</v>
      </c>
      <c r="N9238" s="63">
        <v>7.0075930869835332</v>
      </c>
      <c r="O9238" s="71">
        <v>6.3482499342438974</v>
      </c>
    </row>
    <row r="9239" spans="2:15" outlineLevel="1" x14ac:dyDescent="0.25">
      <c r="B9239" s="65">
        <v>9230</v>
      </c>
      <c r="C9239" s="60">
        <v>1</v>
      </c>
      <c r="D9239" s="61">
        <v>0</v>
      </c>
      <c r="E9239" s="61">
        <v>1</v>
      </c>
      <c r="F9239" s="61">
        <v>1</v>
      </c>
      <c r="G9239" s="61">
        <v>0</v>
      </c>
      <c r="H9239" s="61">
        <v>1</v>
      </c>
      <c r="I9239" s="62">
        <v>74935.926492803628</v>
      </c>
      <c r="J9239" s="63">
        <v>5.3818912367271405</v>
      </c>
      <c r="K9239" s="63">
        <v>4.3490418709222851</v>
      </c>
      <c r="L9239" s="63">
        <v>6.8456372157106138</v>
      </c>
      <c r="M9239" s="63">
        <v>8.9322046733798235</v>
      </c>
      <c r="N9239" s="63">
        <v>6.5600547154224493</v>
      </c>
      <c r="O9239" s="71">
        <v>7.110515701832532</v>
      </c>
    </row>
    <row r="9240" spans="2:15" outlineLevel="1" x14ac:dyDescent="0.25">
      <c r="B9240" s="65">
        <v>9231</v>
      </c>
      <c r="C9240" s="60">
        <v>1</v>
      </c>
      <c r="D9240" s="61">
        <v>0</v>
      </c>
      <c r="E9240" s="61">
        <v>1</v>
      </c>
      <c r="F9240" s="61">
        <v>1</v>
      </c>
      <c r="G9240" s="61">
        <v>1</v>
      </c>
      <c r="H9240" s="61">
        <v>0</v>
      </c>
      <c r="I9240" s="62">
        <v>96308.6984034817</v>
      </c>
      <c r="J9240" s="63">
        <v>6.3434014098467815</v>
      </c>
      <c r="K9240" s="63">
        <v>4.5107149164283564</v>
      </c>
      <c r="L9240" s="63">
        <v>7.7036516942211586</v>
      </c>
      <c r="M9240" s="63">
        <v>7.5389999105427474</v>
      </c>
      <c r="N9240" s="63">
        <v>7.1573159128258332</v>
      </c>
      <c r="O9240" s="71">
        <v>6.8921561009892685</v>
      </c>
    </row>
    <row r="9241" spans="2:15" outlineLevel="1" x14ac:dyDescent="0.25">
      <c r="B9241" s="65">
        <v>9232</v>
      </c>
      <c r="C9241" s="60">
        <v>1</v>
      </c>
      <c r="D9241" s="61">
        <v>0</v>
      </c>
      <c r="E9241" s="61">
        <v>1</v>
      </c>
      <c r="F9241" s="61">
        <v>1</v>
      </c>
      <c r="G9241" s="61">
        <v>1</v>
      </c>
      <c r="H9241" s="61">
        <v>0</v>
      </c>
      <c r="I9241" s="62">
        <v>60248.290029963406</v>
      </c>
      <c r="J9241" s="63">
        <v>5.4745581554042646</v>
      </c>
      <c r="K9241" s="63">
        <v>4.6521502214013699</v>
      </c>
      <c r="L9241" s="63">
        <v>7.7065929918960281</v>
      </c>
      <c r="M9241" s="63">
        <v>6.0486950709566507</v>
      </c>
      <c r="N9241" s="63">
        <v>7.53181991705691</v>
      </c>
      <c r="O9241" s="71">
        <v>6.5728956397887366</v>
      </c>
    </row>
    <row r="9242" spans="2:15" outlineLevel="1" x14ac:dyDescent="0.25">
      <c r="B9242" s="65">
        <v>9233</v>
      </c>
      <c r="C9242" s="60">
        <v>1</v>
      </c>
      <c r="D9242" s="61">
        <v>0</v>
      </c>
      <c r="E9242" s="61">
        <v>1</v>
      </c>
      <c r="F9242" s="61">
        <v>1</v>
      </c>
      <c r="G9242" s="61">
        <v>1</v>
      </c>
      <c r="H9242" s="61">
        <v>0</v>
      </c>
      <c r="I9242" s="62">
        <v>25131.761374063281</v>
      </c>
      <c r="J9242" s="63">
        <v>5.8441181982450718</v>
      </c>
      <c r="K9242" s="63">
        <v>4.8503848327310024</v>
      </c>
      <c r="L9242" s="63">
        <v>7.1258788788127188</v>
      </c>
      <c r="M9242" s="63">
        <v>6.4811360726692175</v>
      </c>
      <c r="N9242" s="63">
        <v>6.7907820665748826</v>
      </c>
      <c r="O9242" s="71">
        <v>6.41361700631826</v>
      </c>
    </row>
    <row r="9243" spans="2:15" outlineLevel="1" x14ac:dyDescent="0.25">
      <c r="B9243" s="65">
        <v>9234</v>
      </c>
      <c r="C9243" s="60">
        <v>1</v>
      </c>
      <c r="D9243" s="61">
        <v>0</v>
      </c>
      <c r="E9243" s="61">
        <v>1</v>
      </c>
      <c r="F9243" s="61">
        <v>1</v>
      </c>
      <c r="G9243" s="61">
        <v>1</v>
      </c>
      <c r="H9243" s="61">
        <v>0</v>
      </c>
      <c r="I9243" s="62">
        <v>22754.469840529986</v>
      </c>
      <c r="J9243" s="63">
        <v>5.6325597461330599</v>
      </c>
      <c r="K9243" s="63">
        <v>4.9167527652131966</v>
      </c>
      <c r="L9243" s="63">
        <v>7.0697814814231474</v>
      </c>
      <c r="M9243" s="63">
        <v>6.1806237461688909</v>
      </c>
      <c r="N9243" s="63">
        <v>6.7073087447798461</v>
      </c>
      <c r="O9243" s="71">
        <v>6.0206045028028647</v>
      </c>
    </row>
    <row r="9244" spans="2:15" outlineLevel="1" x14ac:dyDescent="0.25">
      <c r="B9244" s="65">
        <v>9235</v>
      </c>
      <c r="C9244" s="60">
        <v>1</v>
      </c>
      <c r="D9244" s="61">
        <v>0</v>
      </c>
      <c r="E9244" s="61">
        <v>1</v>
      </c>
      <c r="F9244" s="61">
        <v>1</v>
      </c>
      <c r="G9244" s="61">
        <v>0</v>
      </c>
      <c r="H9244" s="61">
        <v>1</v>
      </c>
      <c r="I9244" s="62">
        <v>72857.751584290978</v>
      </c>
      <c r="J9244" s="63">
        <v>5.6236217553057912</v>
      </c>
      <c r="K9244" s="63">
        <v>4.3662403744562424</v>
      </c>
      <c r="L9244" s="63">
        <v>7.3373075285691201</v>
      </c>
      <c r="M9244" s="63">
        <v>7.710388614948263</v>
      </c>
      <c r="N9244" s="63">
        <v>6.700600185377974</v>
      </c>
      <c r="O9244" s="71">
        <v>6.9662055044163695</v>
      </c>
    </row>
    <row r="9245" spans="2:15" outlineLevel="1" x14ac:dyDescent="0.25">
      <c r="B9245" s="65">
        <v>9236</v>
      </c>
      <c r="C9245" s="60">
        <v>1</v>
      </c>
      <c r="D9245" s="61">
        <v>0</v>
      </c>
      <c r="E9245" s="61">
        <v>1</v>
      </c>
      <c r="F9245" s="61">
        <v>1</v>
      </c>
      <c r="G9245" s="61">
        <v>1</v>
      </c>
      <c r="H9245" s="61">
        <v>0</v>
      </c>
      <c r="I9245" s="62">
        <v>62121.755762695509</v>
      </c>
      <c r="J9245" s="63">
        <v>5.8878237100832145</v>
      </c>
      <c r="K9245" s="63">
        <v>5.2102968113562298</v>
      </c>
      <c r="L9245" s="63">
        <v>7.3876346043223355</v>
      </c>
      <c r="M9245" s="63">
        <v>6.5116829072476499</v>
      </c>
      <c r="N9245" s="63">
        <v>7.0486681133322096</v>
      </c>
      <c r="O9245" s="71">
        <v>6.2651046571399229</v>
      </c>
    </row>
    <row r="9246" spans="2:15" outlineLevel="1" x14ac:dyDescent="0.25">
      <c r="B9246" s="65">
        <v>9237</v>
      </c>
      <c r="C9246" s="60">
        <v>0</v>
      </c>
      <c r="D9246" s="61">
        <v>1</v>
      </c>
      <c r="E9246" s="61">
        <v>1</v>
      </c>
      <c r="F9246" s="61">
        <v>1</v>
      </c>
      <c r="G9246" s="61">
        <v>0</v>
      </c>
      <c r="H9246" s="61">
        <v>1</v>
      </c>
      <c r="I9246" s="62">
        <v>102798.61940206977</v>
      </c>
      <c r="J9246" s="63">
        <v>6.1223933348000878</v>
      </c>
      <c r="K9246" s="63">
        <v>6.6544001973653142</v>
      </c>
      <c r="L9246" s="63">
        <v>6.681334165253892</v>
      </c>
      <c r="M9246" s="63">
        <v>8.8373276730597947</v>
      </c>
      <c r="N9246" s="63">
        <v>6.5427723939472902</v>
      </c>
      <c r="O9246" s="71">
        <v>6.8350801925888094</v>
      </c>
    </row>
    <row r="9247" spans="2:15" outlineLevel="1" x14ac:dyDescent="0.25">
      <c r="B9247" s="65">
        <v>9238</v>
      </c>
      <c r="C9247" s="60">
        <v>1</v>
      </c>
      <c r="D9247" s="61">
        <v>0</v>
      </c>
      <c r="E9247" s="61">
        <v>1</v>
      </c>
      <c r="F9247" s="61">
        <v>1</v>
      </c>
      <c r="G9247" s="61">
        <v>0</v>
      </c>
      <c r="H9247" s="61">
        <v>1</v>
      </c>
      <c r="I9247" s="62">
        <v>74819.018693196194</v>
      </c>
      <c r="J9247" s="63">
        <v>5.3869518754370098</v>
      </c>
      <c r="K9247" s="63">
        <v>4.8660417645943674</v>
      </c>
      <c r="L9247" s="63">
        <v>6.7059575932047037</v>
      </c>
      <c r="M9247" s="63">
        <v>8.4207469243945425</v>
      </c>
      <c r="N9247" s="63">
        <v>6.6570097479470238</v>
      </c>
      <c r="O9247" s="71">
        <v>6.993522412900548</v>
      </c>
    </row>
    <row r="9248" spans="2:15" outlineLevel="1" x14ac:dyDescent="0.25">
      <c r="B9248" s="65">
        <v>9239</v>
      </c>
      <c r="C9248" s="60">
        <v>1</v>
      </c>
      <c r="D9248" s="61">
        <v>0</v>
      </c>
      <c r="E9248" s="61">
        <v>1</v>
      </c>
      <c r="F9248" s="61">
        <v>1</v>
      </c>
      <c r="G9248" s="61">
        <v>1</v>
      </c>
      <c r="H9248" s="61">
        <v>0</v>
      </c>
      <c r="I9248" s="62">
        <v>102308.63518030044</v>
      </c>
      <c r="J9248" s="63">
        <v>6.6595851422927907</v>
      </c>
      <c r="K9248" s="63">
        <v>5.1954367530689272</v>
      </c>
      <c r="L9248" s="63">
        <v>7.6665324801234052</v>
      </c>
      <c r="M9248" s="63">
        <v>8.9288607103385758</v>
      </c>
      <c r="N9248" s="63">
        <v>7.2975663425778965</v>
      </c>
      <c r="O9248" s="71">
        <v>6.2879662543211667</v>
      </c>
    </row>
    <row r="9249" spans="2:15" outlineLevel="1" x14ac:dyDescent="0.25">
      <c r="B9249" s="65">
        <v>9240</v>
      </c>
      <c r="C9249" s="60">
        <v>0</v>
      </c>
      <c r="D9249" s="61">
        <v>1</v>
      </c>
      <c r="E9249" s="61">
        <v>1</v>
      </c>
      <c r="F9249" s="61">
        <v>1</v>
      </c>
      <c r="G9249" s="61">
        <v>1</v>
      </c>
      <c r="H9249" s="61">
        <v>0</v>
      </c>
      <c r="I9249" s="62">
        <v>77707.665825525721</v>
      </c>
      <c r="J9249" s="63">
        <v>5.4502617848447894</v>
      </c>
      <c r="K9249" s="63">
        <v>5.5802528459691381</v>
      </c>
      <c r="L9249" s="63">
        <v>6.0645591956184282</v>
      </c>
      <c r="M9249" s="63">
        <v>8.6469107940819914</v>
      </c>
      <c r="N9249" s="63">
        <v>7.6225224264903657</v>
      </c>
      <c r="O9249" s="71">
        <v>6.2302114510111473</v>
      </c>
    </row>
    <row r="9250" spans="2:15" outlineLevel="1" x14ac:dyDescent="0.25">
      <c r="B9250" s="65">
        <v>9241</v>
      </c>
      <c r="C9250" s="60">
        <v>0</v>
      </c>
      <c r="D9250" s="61">
        <v>1</v>
      </c>
      <c r="E9250" s="61">
        <v>1</v>
      </c>
      <c r="F9250" s="61">
        <v>1</v>
      </c>
      <c r="G9250" s="61">
        <v>0</v>
      </c>
      <c r="H9250" s="61">
        <v>1</v>
      </c>
      <c r="I9250" s="62">
        <v>96187.289162035304</v>
      </c>
      <c r="J9250" s="63">
        <v>5.7572782090857366</v>
      </c>
      <c r="K9250" s="63">
        <v>5.7918674190220898</v>
      </c>
      <c r="L9250" s="63">
        <v>7.703991797594802</v>
      </c>
      <c r="M9250" s="63">
        <v>7.2261848354846006</v>
      </c>
      <c r="N9250" s="63">
        <v>6.6875094482045352</v>
      </c>
      <c r="O9250" s="71">
        <v>6.7766713140378982</v>
      </c>
    </row>
    <row r="9251" spans="2:15" outlineLevel="1" x14ac:dyDescent="0.25">
      <c r="B9251" s="65">
        <v>9242</v>
      </c>
      <c r="C9251" s="60">
        <v>1</v>
      </c>
      <c r="D9251" s="61">
        <v>0</v>
      </c>
      <c r="E9251" s="61">
        <v>1</v>
      </c>
      <c r="F9251" s="61">
        <v>1</v>
      </c>
      <c r="G9251" s="61">
        <v>0</v>
      </c>
      <c r="H9251" s="61">
        <v>1</v>
      </c>
      <c r="I9251" s="62">
        <v>100629.46765152921</v>
      </c>
      <c r="J9251" s="63">
        <v>6.7881386121222942</v>
      </c>
      <c r="K9251" s="63">
        <v>6.0705388783255962</v>
      </c>
      <c r="L9251" s="63">
        <v>6.7224955441072298</v>
      </c>
      <c r="M9251" s="63">
        <v>7.618985212040279</v>
      </c>
      <c r="N9251" s="63">
        <v>6.7215789700090944</v>
      </c>
      <c r="O9251" s="71">
        <v>7.1907450480572948</v>
      </c>
    </row>
    <row r="9252" spans="2:15" outlineLevel="1" x14ac:dyDescent="0.25">
      <c r="B9252" s="65">
        <v>9243</v>
      </c>
      <c r="C9252" s="60">
        <v>1</v>
      </c>
      <c r="D9252" s="61">
        <v>0</v>
      </c>
      <c r="E9252" s="61">
        <v>1</v>
      </c>
      <c r="F9252" s="61">
        <v>1</v>
      </c>
      <c r="G9252" s="61">
        <v>1</v>
      </c>
      <c r="H9252" s="61">
        <v>0</v>
      </c>
      <c r="I9252" s="62">
        <v>100174.34900605481</v>
      </c>
      <c r="J9252" s="63">
        <v>5.9599265942108266</v>
      </c>
      <c r="K9252" s="63">
        <v>5.1088802885426929</v>
      </c>
      <c r="L9252" s="63">
        <v>7.2161596675453801</v>
      </c>
      <c r="M9252" s="63">
        <v>8.9855403607933919</v>
      </c>
      <c r="N9252" s="63">
        <v>7.0250531707620247</v>
      </c>
      <c r="O9252" s="71">
        <v>6.8745667470795269</v>
      </c>
    </row>
    <row r="9253" spans="2:15" outlineLevel="1" x14ac:dyDescent="0.25">
      <c r="B9253" s="65">
        <v>9244</v>
      </c>
      <c r="C9253" s="60">
        <v>1</v>
      </c>
      <c r="D9253" s="61">
        <v>0</v>
      </c>
      <c r="E9253" s="61">
        <v>1</v>
      </c>
      <c r="F9253" s="61">
        <v>1</v>
      </c>
      <c r="G9253" s="61">
        <v>0</v>
      </c>
      <c r="H9253" s="61">
        <v>1</v>
      </c>
      <c r="I9253" s="62">
        <v>99039.561277731773</v>
      </c>
      <c r="J9253" s="63">
        <v>6.6416174450287233</v>
      </c>
      <c r="K9253" s="63">
        <v>4.9824157814575356</v>
      </c>
      <c r="L9253" s="63">
        <v>6.7560538470003673</v>
      </c>
      <c r="M9253" s="63">
        <v>8.2298988918345408</v>
      </c>
      <c r="N9253" s="63">
        <v>6.8785083437738406</v>
      </c>
      <c r="O9253" s="71">
        <v>7.1306343122492644</v>
      </c>
    </row>
    <row r="9254" spans="2:15" outlineLevel="1" x14ac:dyDescent="0.25">
      <c r="B9254" s="65">
        <v>9245</v>
      </c>
      <c r="C9254" s="60">
        <v>1</v>
      </c>
      <c r="D9254" s="61">
        <v>0</v>
      </c>
      <c r="E9254" s="61">
        <v>1</v>
      </c>
      <c r="F9254" s="61">
        <v>1</v>
      </c>
      <c r="G9254" s="61">
        <v>1</v>
      </c>
      <c r="H9254" s="61">
        <v>0</v>
      </c>
      <c r="I9254" s="62">
        <v>98161.143290406268</v>
      </c>
      <c r="J9254" s="63">
        <v>6.0905036389354441</v>
      </c>
      <c r="K9254" s="63">
        <v>5.6576181657566149</v>
      </c>
      <c r="L9254" s="63">
        <v>7.1301205408789041</v>
      </c>
      <c r="M9254" s="63">
        <v>8.2627196303177861</v>
      </c>
      <c r="N9254" s="63">
        <v>6.8856809830757939</v>
      </c>
      <c r="O9254" s="71">
        <v>6.1793430767979327</v>
      </c>
    </row>
    <row r="9255" spans="2:15" outlineLevel="1" x14ac:dyDescent="0.25">
      <c r="B9255" s="65">
        <v>9246</v>
      </c>
      <c r="C9255" s="60">
        <v>1</v>
      </c>
      <c r="D9255" s="61">
        <v>0</v>
      </c>
      <c r="E9255" s="61">
        <v>1</v>
      </c>
      <c r="F9255" s="61">
        <v>1</v>
      </c>
      <c r="G9255" s="61">
        <v>1</v>
      </c>
      <c r="H9255" s="61">
        <v>0</v>
      </c>
      <c r="I9255" s="62">
        <v>98288.715511755203</v>
      </c>
      <c r="J9255" s="63">
        <v>5.5883882152643292</v>
      </c>
      <c r="K9255" s="63">
        <v>5.0293924112768611</v>
      </c>
      <c r="L9255" s="63">
        <v>8.0979885448849505</v>
      </c>
      <c r="M9255" s="63">
        <v>8.2950697356038106</v>
      </c>
      <c r="N9255" s="63">
        <v>7.261137903137362</v>
      </c>
      <c r="O9255" s="71">
        <v>6.6701525339291017</v>
      </c>
    </row>
    <row r="9256" spans="2:15" outlineLevel="1" x14ac:dyDescent="0.25">
      <c r="B9256" s="65">
        <v>9247</v>
      </c>
      <c r="C9256" s="60">
        <v>1</v>
      </c>
      <c r="D9256" s="61">
        <v>0</v>
      </c>
      <c r="E9256" s="61">
        <v>1</v>
      </c>
      <c r="F9256" s="61">
        <v>1</v>
      </c>
      <c r="G9256" s="61">
        <v>1</v>
      </c>
      <c r="H9256" s="61">
        <v>0</v>
      </c>
      <c r="I9256" s="62">
        <v>96359.051508898003</v>
      </c>
      <c r="J9256" s="63">
        <v>6.5366310126110232</v>
      </c>
      <c r="K9256" s="63">
        <v>4.6108647486085426</v>
      </c>
      <c r="L9256" s="63">
        <v>7.7306961476255278</v>
      </c>
      <c r="M9256" s="63">
        <v>6.7653856547276909</v>
      </c>
      <c r="N9256" s="63">
        <v>7.472517704722704</v>
      </c>
      <c r="O9256" s="71">
        <v>7.1904776955089087</v>
      </c>
    </row>
    <row r="9257" spans="2:15" outlineLevel="1" x14ac:dyDescent="0.25">
      <c r="B9257" s="65">
        <v>9248</v>
      </c>
      <c r="C9257" s="60">
        <v>0</v>
      </c>
      <c r="D9257" s="61">
        <v>1</v>
      </c>
      <c r="E9257" s="61">
        <v>1</v>
      </c>
      <c r="F9257" s="61">
        <v>1</v>
      </c>
      <c r="G9257" s="61">
        <v>1</v>
      </c>
      <c r="H9257" s="61">
        <v>0</v>
      </c>
      <c r="I9257" s="62">
        <v>30325.726738513447</v>
      </c>
      <c r="J9257" s="63">
        <v>5.7852892243124092</v>
      </c>
      <c r="K9257" s="63">
        <v>5.8624555565607244</v>
      </c>
      <c r="L9257" s="63">
        <v>6.5752969125891525</v>
      </c>
      <c r="M9257" s="63">
        <v>7.2387169014344881</v>
      </c>
      <c r="N9257" s="63">
        <v>7.2344892380877219</v>
      </c>
      <c r="O9257" s="71">
        <v>6.3122059303582798</v>
      </c>
    </row>
    <row r="9258" spans="2:15" outlineLevel="1" x14ac:dyDescent="0.25">
      <c r="B9258" s="65">
        <v>9249</v>
      </c>
      <c r="C9258" s="60">
        <v>1</v>
      </c>
      <c r="D9258" s="61">
        <v>0</v>
      </c>
      <c r="E9258" s="61">
        <v>1</v>
      </c>
      <c r="F9258" s="61">
        <v>1</v>
      </c>
      <c r="G9258" s="61">
        <v>0</v>
      </c>
      <c r="H9258" s="61">
        <v>1</v>
      </c>
      <c r="I9258" s="62">
        <v>94519.561215230598</v>
      </c>
      <c r="J9258" s="63">
        <v>6.8136389325593321</v>
      </c>
      <c r="K9258" s="63">
        <v>4.7140987317573968</v>
      </c>
      <c r="L9258" s="63">
        <v>6.430006397308496</v>
      </c>
      <c r="M9258" s="63">
        <v>7.1712447812664903</v>
      </c>
      <c r="N9258" s="63">
        <v>6.8334693584303334</v>
      </c>
      <c r="O9258" s="71">
        <v>6.8651351384817696</v>
      </c>
    </row>
    <row r="9259" spans="2:15" outlineLevel="1" x14ac:dyDescent="0.25">
      <c r="B9259" s="65">
        <v>9250</v>
      </c>
      <c r="C9259" s="60">
        <v>1</v>
      </c>
      <c r="D9259" s="61">
        <v>0</v>
      </c>
      <c r="E9259" s="61">
        <v>1</v>
      </c>
      <c r="F9259" s="61">
        <v>1</v>
      </c>
      <c r="G9259" s="61">
        <v>1</v>
      </c>
      <c r="H9259" s="61">
        <v>0</v>
      </c>
      <c r="I9259" s="62">
        <v>101237.57738399995</v>
      </c>
      <c r="J9259" s="63">
        <v>7.0611324157898325</v>
      </c>
      <c r="K9259" s="63">
        <v>5.9770298910051611</v>
      </c>
      <c r="L9259" s="63">
        <v>6.8878523640089409</v>
      </c>
      <c r="M9259" s="63">
        <v>7.3643284325836875</v>
      </c>
      <c r="N9259" s="63">
        <v>7.2972606153975565</v>
      </c>
      <c r="O9259" s="71">
        <v>6.8060093543684861</v>
      </c>
    </row>
    <row r="9260" spans="2:15" outlineLevel="1" x14ac:dyDescent="0.25">
      <c r="B9260" s="65">
        <v>9251</v>
      </c>
      <c r="C9260" s="60">
        <v>0</v>
      </c>
      <c r="D9260" s="61">
        <v>1</v>
      </c>
      <c r="E9260" s="61">
        <v>1</v>
      </c>
      <c r="F9260" s="61">
        <v>1</v>
      </c>
      <c r="G9260" s="61">
        <v>1</v>
      </c>
      <c r="H9260" s="61">
        <v>0</v>
      </c>
      <c r="I9260" s="62">
        <v>101830.75714445792</v>
      </c>
      <c r="J9260" s="63">
        <v>5.7709499008474356</v>
      </c>
      <c r="K9260" s="63">
        <v>6.0546241131928324</v>
      </c>
      <c r="L9260" s="63">
        <v>7.0187962510567523</v>
      </c>
      <c r="M9260" s="63">
        <v>8.8520756846866213</v>
      </c>
      <c r="N9260" s="63">
        <v>7.2087308032057322</v>
      </c>
      <c r="O9260" s="71">
        <v>6.6614589702007754</v>
      </c>
    </row>
    <row r="9261" spans="2:15" outlineLevel="1" x14ac:dyDescent="0.25">
      <c r="B9261" s="65">
        <v>9252</v>
      </c>
      <c r="C9261" s="60">
        <v>1</v>
      </c>
      <c r="D9261" s="61">
        <v>0</v>
      </c>
      <c r="E9261" s="61">
        <v>1</v>
      </c>
      <c r="F9261" s="61">
        <v>1</v>
      </c>
      <c r="G9261" s="61">
        <v>0</v>
      </c>
      <c r="H9261" s="61">
        <v>1</v>
      </c>
      <c r="I9261" s="62">
        <v>92848.423250659456</v>
      </c>
      <c r="J9261" s="63">
        <v>6.7523223870494737</v>
      </c>
      <c r="K9261" s="63">
        <v>4.3030868769166863</v>
      </c>
      <c r="L9261" s="63">
        <v>7.9436591897970619</v>
      </c>
      <c r="M9261" s="63">
        <v>6.3707644114423347</v>
      </c>
      <c r="N9261" s="63">
        <v>6.6178471969265082</v>
      </c>
      <c r="O9261" s="71">
        <v>7.0912868023599742</v>
      </c>
    </row>
    <row r="9262" spans="2:15" outlineLevel="1" x14ac:dyDescent="0.25">
      <c r="B9262" s="65">
        <v>9253</v>
      </c>
      <c r="C9262" s="60">
        <v>1</v>
      </c>
      <c r="D9262" s="61">
        <v>0</v>
      </c>
      <c r="E9262" s="61">
        <v>1</v>
      </c>
      <c r="F9262" s="61">
        <v>1</v>
      </c>
      <c r="G9262" s="61">
        <v>0</v>
      </c>
      <c r="H9262" s="61">
        <v>1</v>
      </c>
      <c r="I9262" s="62">
        <v>63261.844309735068</v>
      </c>
      <c r="J9262" s="63">
        <v>6.5194241700496018</v>
      </c>
      <c r="K9262" s="63">
        <v>5.3876560970987777</v>
      </c>
      <c r="L9262" s="63">
        <v>6.8469546794256892</v>
      </c>
      <c r="M9262" s="63">
        <v>6.4943084827144393</v>
      </c>
      <c r="N9262" s="63">
        <v>6.2105687592776215</v>
      </c>
      <c r="O9262" s="71">
        <v>7.0946834728752206</v>
      </c>
    </row>
    <row r="9263" spans="2:15" outlineLevel="1" x14ac:dyDescent="0.25">
      <c r="B9263" s="65">
        <v>9254</v>
      </c>
      <c r="C9263" s="60">
        <v>1</v>
      </c>
      <c r="D9263" s="61">
        <v>0</v>
      </c>
      <c r="E9263" s="61">
        <v>1</v>
      </c>
      <c r="F9263" s="61">
        <v>1</v>
      </c>
      <c r="G9263" s="61">
        <v>0</v>
      </c>
      <c r="H9263" s="61">
        <v>1</v>
      </c>
      <c r="I9263" s="62">
        <v>96330.608393732007</v>
      </c>
      <c r="J9263" s="63">
        <v>5.7511607015075485</v>
      </c>
      <c r="K9263" s="63">
        <v>5.2305237720350926</v>
      </c>
      <c r="L9263" s="63">
        <v>7.7426078654548549</v>
      </c>
      <c r="M9263" s="63">
        <v>8.2768372154803735</v>
      </c>
      <c r="N9263" s="63">
        <v>6.3747366256058697</v>
      </c>
      <c r="O9263" s="71">
        <v>6.5506983870766877</v>
      </c>
    </row>
    <row r="9264" spans="2:15" outlineLevel="1" x14ac:dyDescent="0.25">
      <c r="B9264" s="65">
        <v>9255</v>
      </c>
      <c r="C9264" s="60">
        <v>1</v>
      </c>
      <c r="D9264" s="61">
        <v>0</v>
      </c>
      <c r="E9264" s="61">
        <v>1</v>
      </c>
      <c r="F9264" s="61">
        <v>1</v>
      </c>
      <c r="G9264" s="61">
        <v>0</v>
      </c>
      <c r="H9264" s="61">
        <v>1</v>
      </c>
      <c r="I9264" s="62">
        <v>20652.966158079929</v>
      </c>
      <c r="J9264" s="63">
        <v>5.3729490348097126</v>
      </c>
      <c r="K9264" s="63">
        <v>4.4524493620269574</v>
      </c>
      <c r="L9264" s="63">
        <v>6.5118081639868208</v>
      </c>
      <c r="M9264" s="63">
        <v>6.4718657985752586</v>
      </c>
      <c r="N9264" s="63">
        <v>6.2290450589438704</v>
      </c>
      <c r="O9264" s="71">
        <v>6.5684789912963728</v>
      </c>
    </row>
    <row r="9265" spans="2:15" outlineLevel="1" x14ac:dyDescent="0.25">
      <c r="B9265" s="65">
        <v>9256</v>
      </c>
      <c r="C9265" s="60">
        <v>1</v>
      </c>
      <c r="D9265" s="61">
        <v>0</v>
      </c>
      <c r="E9265" s="61">
        <v>1</v>
      </c>
      <c r="F9265" s="61">
        <v>1</v>
      </c>
      <c r="G9265" s="61">
        <v>1</v>
      </c>
      <c r="H9265" s="61">
        <v>0</v>
      </c>
      <c r="I9265" s="62">
        <v>77740.73813801205</v>
      </c>
      <c r="J9265" s="63">
        <v>5.5240581808201368</v>
      </c>
      <c r="K9265" s="63">
        <v>4.3330668484414341</v>
      </c>
      <c r="L9265" s="63">
        <v>6.97301736221665</v>
      </c>
      <c r="M9265" s="63">
        <v>8.976636587623263</v>
      </c>
      <c r="N9265" s="63">
        <v>7.4195354879599194</v>
      </c>
      <c r="O9265" s="71">
        <v>7.1099359787051384</v>
      </c>
    </row>
    <row r="9266" spans="2:15" outlineLevel="1" x14ac:dyDescent="0.25">
      <c r="B9266" s="65">
        <v>9257</v>
      </c>
      <c r="C9266" s="60">
        <v>1</v>
      </c>
      <c r="D9266" s="61">
        <v>0</v>
      </c>
      <c r="E9266" s="61">
        <v>1</v>
      </c>
      <c r="F9266" s="61">
        <v>1</v>
      </c>
      <c r="G9266" s="61">
        <v>1</v>
      </c>
      <c r="H9266" s="61">
        <v>0</v>
      </c>
      <c r="I9266" s="62">
        <v>97570.737997108808</v>
      </c>
      <c r="J9266" s="63">
        <v>5.6351570866765917</v>
      </c>
      <c r="K9266" s="63">
        <v>4.5398627983980528</v>
      </c>
      <c r="L9266" s="63">
        <v>7.6501497548676607</v>
      </c>
      <c r="M9266" s="63">
        <v>8.3143635561477627</v>
      </c>
      <c r="N9266" s="63">
        <v>7.4086287780527984</v>
      </c>
      <c r="O9266" s="71">
        <v>7.0615589735452176</v>
      </c>
    </row>
    <row r="9267" spans="2:15" outlineLevel="1" x14ac:dyDescent="0.25">
      <c r="B9267" s="65">
        <v>9258</v>
      </c>
      <c r="C9267" s="60">
        <v>1</v>
      </c>
      <c r="D9267" s="61">
        <v>0</v>
      </c>
      <c r="E9267" s="61">
        <v>1</v>
      </c>
      <c r="F9267" s="61">
        <v>1</v>
      </c>
      <c r="G9267" s="61">
        <v>0</v>
      </c>
      <c r="H9267" s="61">
        <v>1</v>
      </c>
      <c r="I9267" s="62">
        <v>99114.212397020194</v>
      </c>
      <c r="J9267" s="63">
        <v>6.2315237487008819</v>
      </c>
      <c r="K9267" s="63">
        <v>4.9431528214941114</v>
      </c>
      <c r="L9267" s="63">
        <v>7.349400433112713</v>
      </c>
      <c r="M9267" s="63">
        <v>8.7637270801899376</v>
      </c>
      <c r="N9267" s="63">
        <v>6.7150896404539271</v>
      </c>
      <c r="O9267" s="71">
        <v>6.8308543791104563</v>
      </c>
    </row>
    <row r="9268" spans="2:15" outlineLevel="1" x14ac:dyDescent="0.25">
      <c r="B9268" s="65">
        <v>9259</v>
      </c>
      <c r="C9268" s="60">
        <v>1</v>
      </c>
      <c r="D9268" s="61">
        <v>0</v>
      </c>
      <c r="E9268" s="61">
        <v>1</v>
      </c>
      <c r="F9268" s="61">
        <v>1</v>
      </c>
      <c r="G9268" s="61">
        <v>0</v>
      </c>
      <c r="H9268" s="61">
        <v>1</v>
      </c>
      <c r="I9268" s="62">
        <v>23381.602479567257</v>
      </c>
      <c r="J9268" s="63">
        <v>5.656192358834546</v>
      </c>
      <c r="K9268" s="63">
        <v>4.8107790933420667</v>
      </c>
      <c r="L9268" s="63">
        <v>6.8745253339261865</v>
      </c>
      <c r="M9268" s="63">
        <v>6.0547713705066553</v>
      </c>
      <c r="N9268" s="63">
        <v>6.5193702812669674</v>
      </c>
      <c r="O9268" s="71">
        <v>6.9668230712718717</v>
      </c>
    </row>
    <row r="9269" spans="2:15" outlineLevel="1" x14ac:dyDescent="0.25">
      <c r="B9269" s="65">
        <v>9260</v>
      </c>
      <c r="C9269" s="60">
        <v>0</v>
      </c>
      <c r="D9269" s="61">
        <v>1</v>
      </c>
      <c r="E9269" s="61">
        <v>1</v>
      </c>
      <c r="F9269" s="61">
        <v>1</v>
      </c>
      <c r="G9269" s="61">
        <v>1</v>
      </c>
      <c r="H9269" s="61">
        <v>0</v>
      </c>
      <c r="I9269" s="62">
        <v>95412.214318794329</v>
      </c>
      <c r="J9269" s="63">
        <v>5.650044556049048</v>
      </c>
      <c r="K9269" s="63">
        <v>6.4764949473687086</v>
      </c>
      <c r="L9269" s="63">
        <v>7.1625428916381075</v>
      </c>
      <c r="M9269" s="63">
        <v>7.1384865315041015</v>
      </c>
      <c r="N9269" s="63">
        <v>6.4101011655818505</v>
      </c>
      <c r="O9269" s="71">
        <v>6.3848480076861884</v>
      </c>
    </row>
    <row r="9270" spans="2:15" outlineLevel="1" x14ac:dyDescent="0.25">
      <c r="B9270" s="65">
        <v>9261</v>
      </c>
      <c r="C9270" s="60">
        <v>1</v>
      </c>
      <c r="D9270" s="61">
        <v>0</v>
      </c>
      <c r="E9270" s="61">
        <v>1</v>
      </c>
      <c r="F9270" s="61">
        <v>1</v>
      </c>
      <c r="G9270" s="61">
        <v>1</v>
      </c>
      <c r="H9270" s="61">
        <v>0</v>
      </c>
      <c r="I9270" s="62">
        <v>92206.990530343115</v>
      </c>
      <c r="J9270" s="63">
        <v>5.9644073698631379</v>
      </c>
      <c r="K9270" s="63">
        <v>4.0745844941873504</v>
      </c>
      <c r="L9270" s="63">
        <v>7.820941890998979</v>
      </c>
      <c r="M9270" s="63">
        <v>6.8056482217760594</v>
      </c>
      <c r="N9270" s="63">
        <v>7.2580587051244754</v>
      </c>
      <c r="O9270" s="71">
        <v>6.8819291232399795</v>
      </c>
    </row>
    <row r="9271" spans="2:15" outlineLevel="1" x14ac:dyDescent="0.25">
      <c r="B9271" s="65">
        <v>9262</v>
      </c>
      <c r="C9271" s="60">
        <v>0</v>
      </c>
      <c r="D9271" s="61">
        <v>1</v>
      </c>
      <c r="E9271" s="61">
        <v>1</v>
      </c>
      <c r="F9271" s="61">
        <v>1</v>
      </c>
      <c r="G9271" s="61">
        <v>1</v>
      </c>
      <c r="H9271" s="61">
        <v>0</v>
      </c>
      <c r="I9271" s="62">
        <v>105496.50084315802</v>
      </c>
      <c r="J9271" s="63">
        <v>6.1399958727585773</v>
      </c>
      <c r="K9271" s="63">
        <v>6.3407618518532569</v>
      </c>
      <c r="L9271" s="63">
        <v>7.9626856656432157</v>
      </c>
      <c r="M9271" s="63">
        <v>8.6818000075282704</v>
      </c>
      <c r="N9271" s="63">
        <v>7.2167189876125315</v>
      </c>
      <c r="O9271" s="71">
        <v>7.1025949624335301</v>
      </c>
    </row>
    <row r="9272" spans="2:15" outlineLevel="1" x14ac:dyDescent="0.25">
      <c r="B9272" s="65">
        <v>9263</v>
      </c>
      <c r="C9272" s="60">
        <v>1</v>
      </c>
      <c r="D9272" s="61">
        <v>0</v>
      </c>
      <c r="E9272" s="61">
        <v>1</v>
      </c>
      <c r="F9272" s="61">
        <v>1</v>
      </c>
      <c r="G9272" s="61">
        <v>1</v>
      </c>
      <c r="H9272" s="61">
        <v>0</v>
      </c>
      <c r="I9272" s="62">
        <v>97390.003514367607</v>
      </c>
      <c r="J9272" s="63">
        <v>5.5264068029941642</v>
      </c>
      <c r="K9272" s="63">
        <v>4.7325897905345835</v>
      </c>
      <c r="L9272" s="63">
        <v>7.4896468678527519</v>
      </c>
      <c r="M9272" s="63">
        <v>8.8303922837027073</v>
      </c>
      <c r="N9272" s="63">
        <v>6.999269369615253</v>
      </c>
      <c r="O9272" s="71">
        <v>6.7268944917192153</v>
      </c>
    </row>
    <row r="9273" spans="2:15" outlineLevel="1" x14ac:dyDescent="0.25">
      <c r="B9273" s="65">
        <v>9264</v>
      </c>
      <c r="C9273" s="60">
        <v>1</v>
      </c>
      <c r="D9273" s="61">
        <v>0</v>
      </c>
      <c r="E9273" s="61">
        <v>1</v>
      </c>
      <c r="F9273" s="61">
        <v>1</v>
      </c>
      <c r="G9273" s="61">
        <v>1</v>
      </c>
      <c r="H9273" s="61">
        <v>0</v>
      </c>
      <c r="I9273" s="62">
        <v>61603.952381200332</v>
      </c>
      <c r="J9273" s="63">
        <v>6.2926016460730239</v>
      </c>
      <c r="K9273" s="63">
        <v>5.5810519662418834</v>
      </c>
      <c r="L9273" s="63">
        <v>6.859360309017041</v>
      </c>
      <c r="M9273" s="63">
        <v>6.0298064065243455</v>
      </c>
      <c r="N9273" s="63">
        <v>7.018431271819475</v>
      </c>
      <c r="O9273" s="71">
        <v>6.0028050868462195</v>
      </c>
    </row>
    <row r="9274" spans="2:15" outlineLevel="1" x14ac:dyDescent="0.25">
      <c r="B9274" s="65">
        <v>9265</v>
      </c>
      <c r="C9274" s="60">
        <v>0</v>
      </c>
      <c r="D9274" s="61">
        <v>1</v>
      </c>
      <c r="E9274" s="61">
        <v>1</v>
      </c>
      <c r="F9274" s="61">
        <v>1</v>
      </c>
      <c r="G9274" s="61">
        <v>1</v>
      </c>
      <c r="H9274" s="61">
        <v>0</v>
      </c>
      <c r="I9274" s="62">
        <v>98927.953698945421</v>
      </c>
      <c r="J9274" s="63">
        <v>5.7194785900526046</v>
      </c>
      <c r="K9274" s="63">
        <v>5.7982080740588264</v>
      </c>
      <c r="L9274" s="63">
        <v>7.6481916235347409</v>
      </c>
      <c r="M9274" s="63">
        <v>8.3192738224354983</v>
      </c>
      <c r="N9274" s="63">
        <v>6.7384656771651201</v>
      </c>
      <c r="O9274" s="71">
        <v>6.5901251779510712</v>
      </c>
    </row>
    <row r="9275" spans="2:15" outlineLevel="1" x14ac:dyDescent="0.25">
      <c r="B9275" s="65">
        <v>9266</v>
      </c>
      <c r="C9275" s="60">
        <v>1</v>
      </c>
      <c r="D9275" s="61">
        <v>0</v>
      </c>
      <c r="E9275" s="61">
        <v>1</v>
      </c>
      <c r="F9275" s="61">
        <v>1</v>
      </c>
      <c r="G9275" s="61">
        <v>0</v>
      </c>
      <c r="H9275" s="61">
        <v>1</v>
      </c>
      <c r="I9275" s="62">
        <v>76776.363776545215</v>
      </c>
      <c r="J9275" s="63">
        <v>5.7122816572582176</v>
      </c>
      <c r="K9275" s="63">
        <v>4.9622032004908192</v>
      </c>
      <c r="L9275" s="63">
        <v>7.1162356875831421</v>
      </c>
      <c r="M9275" s="63">
        <v>8.1647291961777189</v>
      </c>
      <c r="N9275" s="63">
        <v>6.9126667400400468</v>
      </c>
      <c r="O9275" s="71">
        <v>7.1301209776751682</v>
      </c>
    </row>
    <row r="9276" spans="2:15" outlineLevel="1" x14ac:dyDescent="0.25">
      <c r="B9276" s="65">
        <v>9267</v>
      </c>
      <c r="C9276" s="60">
        <v>1</v>
      </c>
      <c r="D9276" s="61">
        <v>0</v>
      </c>
      <c r="E9276" s="61">
        <v>1</v>
      </c>
      <c r="F9276" s="61">
        <v>1</v>
      </c>
      <c r="G9276" s="61">
        <v>0</v>
      </c>
      <c r="H9276" s="61">
        <v>1</v>
      </c>
      <c r="I9276" s="62">
        <v>97218.772905171965</v>
      </c>
      <c r="J9276" s="63">
        <v>5.9058909041036936</v>
      </c>
      <c r="K9276" s="63">
        <v>5.1073542695839116</v>
      </c>
      <c r="L9276" s="63">
        <v>7.6160445738515854</v>
      </c>
      <c r="M9276" s="63">
        <v>7.9566054691312136</v>
      </c>
      <c r="N9276" s="63">
        <v>6.5226526374178437</v>
      </c>
      <c r="O9276" s="71">
        <v>7.2937931940535918</v>
      </c>
    </row>
    <row r="9277" spans="2:15" outlineLevel="1" x14ac:dyDescent="0.25">
      <c r="B9277" s="65">
        <v>9268</v>
      </c>
      <c r="C9277" s="60">
        <v>1</v>
      </c>
      <c r="D9277" s="61">
        <v>0</v>
      </c>
      <c r="E9277" s="61">
        <v>1</v>
      </c>
      <c r="F9277" s="61">
        <v>1</v>
      </c>
      <c r="G9277" s="61">
        <v>0</v>
      </c>
      <c r="H9277" s="61">
        <v>1</v>
      </c>
      <c r="I9277" s="62">
        <v>72989.975835843055</v>
      </c>
      <c r="J9277" s="63">
        <v>5.6398842610253856</v>
      </c>
      <c r="K9277" s="63">
        <v>4.9953680910787188</v>
      </c>
      <c r="L9277" s="63">
        <v>7.0434114715187182</v>
      </c>
      <c r="M9277" s="63">
        <v>7.3707055647221615</v>
      </c>
      <c r="N9277" s="63">
        <v>6.1957891745471532</v>
      </c>
      <c r="O9277" s="71">
        <v>7.3747145226416499</v>
      </c>
    </row>
    <row r="9278" spans="2:15" outlineLevel="1" x14ac:dyDescent="0.25">
      <c r="B9278" s="65">
        <v>9269</v>
      </c>
      <c r="C9278" s="60">
        <v>1</v>
      </c>
      <c r="D9278" s="61">
        <v>0</v>
      </c>
      <c r="E9278" s="61">
        <v>1</v>
      </c>
      <c r="F9278" s="61">
        <v>1</v>
      </c>
      <c r="G9278" s="61">
        <v>1</v>
      </c>
      <c r="H9278" s="61">
        <v>0</v>
      </c>
      <c r="I9278" s="62">
        <v>64066.853255908703</v>
      </c>
      <c r="J9278" s="63">
        <v>5.8928185396039412</v>
      </c>
      <c r="K9278" s="63">
        <v>5.3782923634580904</v>
      </c>
      <c r="L9278" s="63">
        <v>7.1235354192638116</v>
      </c>
      <c r="M9278" s="63">
        <v>6.2618131093017428</v>
      </c>
      <c r="N9278" s="63">
        <v>7.47787735023193</v>
      </c>
      <c r="O9278" s="71">
        <v>6.9548491786281819</v>
      </c>
    </row>
    <row r="9279" spans="2:15" outlineLevel="1" x14ac:dyDescent="0.25">
      <c r="B9279" s="65">
        <v>9270</v>
      </c>
      <c r="C9279" s="60">
        <v>1</v>
      </c>
      <c r="D9279" s="61">
        <v>0</v>
      </c>
      <c r="E9279" s="61">
        <v>1</v>
      </c>
      <c r="F9279" s="61">
        <v>1</v>
      </c>
      <c r="G9279" s="61">
        <v>1</v>
      </c>
      <c r="H9279" s="61">
        <v>0</v>
      </c>
      <c r="I9279" s="62">
        <v>101895.12007296097</v>
      </c>
      <c r="J9279" s="63">
        <v>6.9817204162190025</v>
      </c>
      <c r="K9279" s="63">
        <v>5.5916549499376629</v>
      </c>
      <c r="L9279" s="63">
        <v>6.485749076886588</v>
      </c>
      <c r="M9279" s="63">
        <v>8.674694975642474</v>
      </c>
      <c r="N9279" s="63">
        <v>6.867051149859793</v>
      </c>
      <c r="O9279" s="71">
        <v>6.7462124028956678</v>
      </c>
    </row>
    <row r="9280" spans="2:15" outlineLevel="1" x14ac:dyDescent="0.25">
      <c r="B9280" s="65">
        <v>9271</v>
      </c>
      <c r="C9280" s="60">
        <v>1</v>
      </c>
      <c r="D9280" s="61">
        <v>0</v>
      </c>
      <c r="E9280" s="61">
        <v>1</v>
      </c>
      <c r="F9280" s="61">
        <v>1</v>
      </c>
      <c r="G9280" s="61">
        <v>0</v>
      </c>
      <c r="H9280" s="61">
        <v>1</v>
      </c>
      <c r="I9280" s="62">
        <v>59754.117871532289</v>
      </c>
      <c r="J9280" s="63">
        <v>5.6387908498317794</v>
      </c>
      <c r="K9280" s="63">
        <v>4.8540070664908122</v>
      </c>
      <c r="L9280" s="63">
        <v>7.5910051952350832</v>
      </c>
      <c r="M9280" s="63">
        <v>6.0961052486261105</v>
      </c>
      <c r="N9280" s="63">
        <v>6.6727587864947306</v>
      </c>
      <c r="O9280" s="71">
        <v>6.8645108723567603</v>
      </c>
    </row>
    <row r="9281" spans="2:15" outlineLevel="1" x14ac:dyDescent="0.25">
      <c r="B9281" s="65">
        <v>9272</v>
      </c>
      <c r="C9281" s="60">
        <v>1</v>
      </c>
      <c r="D9281" s="61">
        <v>0</v>
      </c>
      <c r="E9281" s="61">
        <v>1</v>
      </c>
      <c r="F9281" s="61">
        <v>1</v>
      </c>
      <c r="G9281" s="61">
        <v>0</v>
      </c>
      <c r="H9281" s="61">
        <v>1</v>
      </c>
      <c r="I9281" s="62">
        <v>75995.125791501297</v>
      </c>
      <c r="J9281" s="63">
        <v>5.8117248934248522</v>
      </c>
      <c r="K9281" s="63">
        <v>5.0760539700005092</v>
      </c>
      <c r="L9281" s="63">
        <v>6.9251928249498489</v>
      </c>
      <c r="M9281" s="63">
        <v>8.426822602087066</v>
      </c>
      <c r="N9281" s="63">
        <v>6.3104273436299874</v>
      </c>
      <c r="O9281" s="71">
        <v>6.9452430094537814</v>
      </c>
    </row>
    <row r="9282" spans="2:15" outlineLevel="1" x14ac:dyDescent="0.25">
      <c r="B9282" s="65">
        <v>9273</v>
      </c>
      <c r="C9282" s="60">
        <v>1</v>
      </c>
      <c r="D9282" s="61">
        <v>0</v>
      </c>
      <c r="E9282" s="61">
        <v>1</v>
      </c>
      <c r="F9282" s="61">
        <v>1</v>
      </c>
      <c r="G9282" s="61">
        <v>0</v>
      </c>
      <c r="H9282" s="61">
        <v>1</v>
      </c>
      <c r="I9282" s="62">
        <v>30298.402799688716</v>
      </c>
      <c r="J9282" s="63">
        <v>5.3266047051942929</v>
      </c>
      <c r="K9282" s="63">
        <v>5.316605408251303</v>
      </c>
      <c r="L9282" s="63">
        <v>6.5887118162108393</v>
      </c>
      <c r="M9282" s="63">
        <v>7.72015340109962</v>
      </c>
      <c r="N9282" s="63">
        <v>7.0014218559830788</v>
      </c>
      <c r="O9282" s="71">
        <v>7.2942368354995342</v>
      </c>
    </row>
    <row r="9283" spans="2:15" outlineLevel="1" x14ac:dyDescent="0.25">
      <c r="B9283" s="65">
        <v>9274</v>
      </c>
      <c r="C9283" s="60">
        <v>0</v>
      </c>
      <c r="D9283" s="61">
        <v>1</v>
      </c>
      <c r="E9283" s="61">
        <v>1</v>
      </c>
      <c r="F9283" s="61">
        <v>1</v>
      </c>
      <c r="G9283" s="61">
        <v>1</v>
      </c>
      <c r="H9283" s="61">
        <v>0</v>
      </c>
      <c r="I9283" s="62">
        <v>63862.934913771969</v>
      </c>
      <c r="J9283" s="63">
        <v>5.4233110215412044</v>
      </c>
      <c r="K9283" s="63">
        <v>6.0145183263137811</v>
      </c>
      <c r="L9283" s="63">
        <v>7.5454875093522826</v>
      </c>
      <c r="M9283" s="63">
        <v>6.3045770437247262</v>
      </c>
      <c r="N9283" s="63">
        <v>7.1341778283284327</v>
      </c>
      <c r="O9283" s="71">
        <v>6.6436707446663208</v>
      </c>
    </row>
    <row r="9284" spans="2:15" outlineLevel="1" x14ac:dyDescent="0.25">
      <c r="B9284" s="65">
        <v>9275</v>
      </c>
      <c r="C9284" s="60">
        <v>1</v>
      </c>
      <c r="D9284" s="61">
        <v>0</v>
      </c>
      <c r="E9284" s="61">
        <v>1</v>
      </c>
      <c r="F9284" s="61">
        <v>1</v>
      </c>
      <c r="G9284" s="61">
        <v>1</v>
      </c>
      <c r="H9284" s="61">
        <v>0</v>
      </c>
      <c r="I9284" s="62">
        <v>29717.888497993685</v>
      </c>
      <c r="J9284" s="63">
        <v>5.9967084980169272</v>
      </c>
      <c r="K9284" s="63">
        <v>5.7140383637112908</v>
      </c>
      <c r="L9284" s="63">
        <v>6.713234418997434</v>
      </c>
      <c r="M9284" s="63">
        <v>7.0376551119514339</v>
      </c>
      <c r="N9284" s="63">
        <v>6.8343478640695574</v>
      </c>
      <c r="O9284" s="71">
        <v>6.6149485433252178</v>
      </c>
    </row>
    <row r="9285" spans="2:15" outlineLevel="1" x14ac:dyDescent="0.25">
      <c r="B9285" s="65">
        <v>9276</v>
      </c>
      <c r="C9285" s="60">
        <v>1</v>
      </c>
      <c r="D9285" s="61">
        <v>0</v>
      </c>
      <c r="E9285" s="61">
        <v>1</v>
      </c>
      <c r="F9285" s="61">
        <v>1</v>
      </c>
      <c r="G9285" s="61">
        <v>1</v>
      </c>
      <c r="H9285" s="61">
        <v>0</v>
      </c>
      <c r="I9285" s="62">
        <v>76943.6659741529</v>
      </c>
      <c r="J9285" s="63">
        <v>5.9028936974558119</v>
      </c>
      <c r="K9285" s="63">
        <v>4.3618209100052621</v>
      </c>
      <c r="L9285" s="63">
        <v>6.8910951878219402</v>
      </c>
      <c r="M9285" s="63">
        <v>8.105153055924788</v>
      </c>
      <c r="N9285" s="63">
        <v>7.500847080207496</v>
      </c>
      <c r="O9285" s="71">
        <v>7.3454790788616702</v>
      </c>
    </row>
    <row r="9286" spans="2:15" outlineLevel="1" x14ac:dyDescent="0.25">
      <c r="B9286" s="65">
        <v>9277</v>
      </c>
      <c r="C9286" s="60">
        <v>1</v>
      </c>
      <c r="D9286" s="61">
        <v>0</v>
      </c>
      <c r="E9286" s="61">
        <v>1</v>
      </c>
      <c r="F9286" s="61">
        <v>1</v>
      </c>
      <c r="G9286" s="61">
        <v>1</v>
      </c>
      <c r="H9286" s="61">
        <v>0</v>
      </c>
      <c r="I9286" s="62">
        <v>93058.496091537221</v>
      </c>
      <c r="J9286" s="63">
        <v>6.1261243230723492</v>
      </c>
      <c r="K9286" s="63">
        <v>4.9092150749453722</v>
      </c>
      <c r="L9286" s="63">
        <v>7.7894811664997707</v>
      </c>
      <c r="M9286" s="63">
        <v>6.9164714766304387</v>
      </c>
      <c r="N9286" s="63">
        <v>6.7335302862579622</v>
      </c>
      <c r="O9286" s="71">
        <v>6.371826729107454</v>
      </c>
    </row>
    <row r="9287" spans="2:15" outlineLevel="1" x14ac:dyDescent="0.25">
      <c r="B9287" s="65">
        <v>9278</v>
      </c>
      <c r="C9287" s="60">
        <v>1</v>
      </c>
      <c r="D9287" s="61">
        <v>0</v>
      </c>
      <c r="E9287" s="61">
        <v>1</v>
      </c>
      <c r="F9287" s="61">
        <v>1</v>
      </c>
      <c r="G9287" s="61">
        <v>1</v>
      </c>
      <c r="H9287" s="61">
        <v>0</v>
      </c>
      <c r="I9287" s="62">
        <v>98879.187623335267</v>
      </c>
      <c r="J9287" s="63">
        <v>6.1555890530444879</v>
      </c>
      <c r="K9287" s="63">
        <v>5.9978748507020141</v>
      </c>
      <c r="L9287" s="63">
        <v>7.4676320628055404</v>
      </c>
      <c r="M9287" s="63">
        <v>7.6515479823457166</v>
      </c>
      <c r="N9287" s="63">
        <v>6.8924745040039728</v>
      </c>
      <c r="O9287" s="71">
        <v>6.5593111552211472</v>
      </c>
    </row>
    <row r="9288" spans="2:15" outlineLevel="1" x14ac:dyDescent="0.25">
      <c r="B9288" s="65">
        <v>9279</v>
      </c>
      <c r="C9288" s="60">
        <v>1</v>
      </c>
      <c r="D9288" s="61">
        <v>0</v>
      </c>
      <c r="E9288" s="61">
        <v>1</v>
      </c>
      <c r="F9288" s="61">
        <v>1</v>
      </c>
      <c r="G9288" s="61">
        <v>1</v>
      </c>
      <c r="H9288" s="61">
        <v>0</v>
      </c>
      <c r="I9288" s="62">
        <v>80413.781823545753</v>
      </c>
      <c r="J9288" s="63">
        <v>5.9008965649066116</v>
      </c>
      <c r="K9288" s="63">
        <v>5.7574341665858331</v>
      </c>
      <c r="L9288" s="63">
        <v>7.0764022672115861</v>
      </c>
      <c r="M9288" s="63">
        <v>8.4905881495253617</v>
      </c>
      <c r="N9288" s="63">
        <v>7.067970116087789</v>
      </c>
      <c r="O9288" s="71">
        <v>6.8663689733859545</v>
      </c>
    </row>
    <row r="9289" spans="2:15" outlineLevel="1" x14ac:dyDescent="0.25">
      <c r="B9289" s="65">
        <v>9280</v>
      </c>
      <c r="C9289" s="60">
        <v>0</v>
      </c>
      <c r="D9289" s="61">
        <v>1</v>
      </c>
      <c r="E9289" s="61">
        <v>1</v>
      </c>
      <c r="F9289" s="61">
        <v>1</v>
      </c>
      <c r="G9289" s="61">
        <v>1</v>
      </c>
      <c r="H9289" s="61">
        <v>0</v>
      </c>
      <c r="I9289" s="62">
        <v>97669.191479280533</v>
      </c>
      <c r="J9289" s="63">
        <v>5.7640213523698645</v>
      </c>
      <c r="K9289" s="63">
        <v>6.042621266495205</v>
      </c>
      <c r="L9289" s="63">
        <v>7.5066547460798603</v>
      </c>
      <c r="M9289" s="63">
        <v>7.3850866701248368</v>
      </c>
      <c r="N9289" s="63">
        <v>7.0531965597905657</v>
      </c>
      <c r="O9289" s="71">
        <v>6.5919088122900309</v>
      </c>
    </row>
    <row r="9290" spans="2:15" outlineLevel="1" x14ac:dyDescent="0.25">
      <c r="B9290" s="65">
        <v>9281</v>
      </c>
      <c r="C9290" s="60">
        <v>1</v>
      </c>
      <c r="D9290" s="61">
        <v>0</v>
      </c>
      <c r="E9290" s="61">
        <v>1</v>
      </c>
      <c r="F9290" s="61">
        <v>1</v>
      </c>
      <c r="G9290" s="61">
        <v>1</v>
      </c>
      <c r="H9290" s="61">
        <v>0</v>
      </c>
      <c r="I9290" s="62">
        <v>61106.039246999644</v>
      </c>
      <c r="J9290" s="63">
        <v>6.4125714732939976</v>
      </c>
      <c r="K9290" s="63">
        <v>5.5198650235387943</v>
      </c>
      <c r="L9290" s="63">
        <v>6.6186287743877728</v>
      </c>
      <c r="M9290" s="63">
        <v>6.0307114025188371</v>
      </c>
      <c r="N9290" s="63">
        <v>6.56902224383267</v>
      </c>
      <c r="O9290" s="71">
        <v>6.3874024238718548</v>
      </c>
    </row>
    <row r="9291" spans="2:15" outlineLevel="1" x14ac:dyDescent="0.25">
      <c r="B9291" s="65">
        <v>9282</v>
      </c>
      <c r="C9291" s="60">
        <v>1</v>
      </c>
      <c r="D9291" s="61">
        <v>0</v>
      </c>
      <c r="E9291" s="61">
        <v>1</v>
      </c>
      <c r="F9291" s="61">
        <v>1</v>
      </c>
      <c r="G9291" s="61">
        <v>0</v>
      </c>
      <c r="H9291" s="61">
        <v>1</v>
      </c>
      <c r="I9291" s="62">
        <v>27900.311870877049</v>
      </c>
      <c r="J9291" s="63">
        <v>5.9409669974826222</v>
      </c>
      <c r="K9291" s="63">
        <v>5.430248309562602</v>
      </c>
      <c r="L9291" s="63">
        <v>6.7221601784881475</v>
      </c>
      <c r="M9291" s="63">
        <v>6.5320297921836925</v>
      </c>
      <c r="N9291" s="63">
        <v>6.7622903032598325</v>
      </c>
      <c r="O9291" s="71">
        <v>7.0072490208915266</v>
      </c>
    </row>
    <row r="9292" spans="2:15" outlineLevel="1" x14ac:dyDescent="0.25">
      <c r="B9292" s="65">
        <v>9283</v>
      </c>
      <c r="C9292" s="60">
        <v>0</v>
      </c>
      <c r="D9292" s="61">
        <v>1</v>
      </c>
      <c r="E9292" s="61">
        <v>1</v>
      </c>
      <c r="F9292" s="61">
        <v>1</v>
      </c>
      <c r="G9292" s="61">
        <v>0</v>
      </c>
      <c r="H9292" s="61">
        <v>1</v>
      </c>
      <c r="I9292" s="62">
        <v>65541.55915311609</v>
      </c>
      <c r="J9292" s="63">
        <v>6.143533330342704</v>
      </c>
      <c r="K9292" s="63">
        <v>6.1944088413691523</v>
      </c>
      <c r="L9292" s="63">
        <v>6.9260740972578869</v>
      </c>
      <c r="M9292" s="63">
        <v>6.448913395385782</v>
      </c>
      <c r="N9292" s="63">
        <v>6.4609473915240896</v>
      </c>
      <c r="O9292" s="71">
        <v>7.2408182106947772</v>
      </c>
    </row>
    <row r="9293" spans="2:15" outlineLevel="1" x14ac:dyDescent="0.25">
      <c r="B9293" s="65">
        <v>9284</v>
      </c>
      <c r="C9293" s="60">
        <v>1</v>
      </c>
      <c r="D9293" s="61">
        <v>0</v>
      </c>
      <c r="E9293" s="61">
        <v>1</v>
      </c>
      <c r="F9293" s="61">
        <v>1</v>
      </c>
      <c r="G9293" s="61">
        <v>1</v>
      </c>
      <c r="H9293" s="61">
        <v>0</v>
      </c>
      <c r="I9293" s="62">
        <v>24675.570838377491</v>
      </c>
      <c r="J9293" s="63">
        <v>5.6118306231573918</v>
      </c>
      <c r="K9293" s="63">
        <v>4.6471415505849913</v>
      </c>
      <c r="L9293" s="63">
        <v>6.3693540154115365</v>
      </c>
      <c r="M9293" s="63">
        <v>6.1776308190706617</v>
      </c>
      <c r="N9293" s="63">
        <v>7.3555201528170757</v>
      </c>
      <c r="O9293" s="71">
        <v>7.0476166965990741</v>
      </c>
    </row>
    <row r="9294" spans="2:15" outlineLevel="1" x14ac:dyDescent="0.25">
      <c r="B9294" s="65">
        <v>9285</v>
      </c>
      <c r="C9294" s="60">
        <v>1</v>
      </c>
      <c r="D9294" s="61">
        <v>0</v>
      </c>
      <c r="E9294" s="61">
        <v>1</v>
      </c>
      <c r="F9294" s="61">
        <v>1</v>
      </c>
      <c r="G9294" s="61">
        <v>1</v>
      </c>
      <c r="H9294" s="61">
        <v>0</v>
      </c>
      <c r="I9294" s="62">
        <v>99033.061815477544</v>
      </c>
      <c r="J9294" s="63">
        <v>6.3787904118612762</v>
      </c>
      <c r="K9294" s="63">
        <v>5.9834787373394356</v>
      </c>
      <c r="L9294" s="63">
        <v>7.1182163280719735</v>
      </c>
      <c r="M9294" s="63">
        <v>8.1005234789763456</v>
      </c>
      <c r="N9294" s="63">
        <v>6.5343463131717039</v>
      </c>
      <c r="O9294" s="71">
        <v>6.3948217709458284</v>
      </c>
    </row>
    <row r="9295" spans="2:15" outlineLevel="1" x14ac:dyDescent="0.25">
      <c r="B9295" s="65">
        <v>9286</v>
      </c>
      <c r="C9295" s="60">
        <v>1</v>
      </c>
      <c r="D9295" s="61">
        <v>0</v>
      </c>
      <c r="E9295" s="61">
        <v>1</v>
      </c>
      <c r="F9295" s="61">
        <v>1</v>
      </c>
      <c r="G9295" s="61">
        <v>0</v>
      </c>
      <c r="H9295" s="61">
        <v>1</v>
      </c>
      <c r="I9295" s="62">
        <v>102401.86907309189</v>
      </c>
      <c r="J9295" s="63">
        <v>6.733818630982749</v>
      </c>
      <c r="K9295" s="63">
        <v>5.2407167740956737</v>
      </c>
      <c r="L9295" s="63">
        <v>7.5818526035784499</v>
      </c>
      <c r="M9295" s="63">
        <v>8.2975681514050326</v>
      </c>
      <c r="N9295" s="63">
        <v>7.0778670701934612</v>
      </c>
      <c r="O9295" s="71">
        <v>7.3584845830881349</v>
      </c>
    </row>
    <row r="9296" spans="2:15" outlineLevel="1" x14ac:dyDescent="0.25">
      <c r="B9296" s="65">
        <v>9287</v>
      </c>
      <c r="C9296" s="60">
        <v>1</v>
      </c>
      <c r="D9296" s="61">
        <v>0</v>
      </c>
      <c r="E9296" s="61">
        <v>1</v>
      </c>
      <c r="F9296" s="61">
        <v>1</v>
      </c>
      <c r="G9296" s="61">
        <v>1</v>
      </c>
      <c r="H9296" s="61">
        <v>0</v>
      </c>
      <c r="I9296" s="62">
        <v>79811.889337038039</v>
      </c>
      <c r="J9296" s="63">
        <v>5.695243109500935</v>
      </c>
      <c r="K9296" s="63">
        <v>4.994155540841235</v>
      </c>
      <c r="L9296" s="63">
        <v>7.028883168483457</v>
      </c>
      <c r="M9296" s="63">
        <v>8.6547524538725504</v>
      </c>
      <c r="N9296" s="63">
        <v>7.6010762092475606</v>
      </c>
      <c r="O9296" s="71">
        <v>7.1146823488978965</v>
      </c>
    </row>
    <row r="9297" spans="2:15" outlineLevel="1" x14ac:dyDescent="0.25">
      <c r="B9297" s="65">
        <v>9288</v>
      </c>
      <c r="C9297" s="60">
        <v>0</v>
      </c>
      <c r="D9297" s="61">
        <v>1</v>
      </c>
      <c r="E9297" s="61">
        <v>1</v>
      </c>
      <c r="F9297" s="61">
        <v>1</v>
      </c>
      <c r="G9297" s="61">
        <v>1</v>
      </c>
      <c r="H9297" s="61">
        <v>0</v>
      </c>
      <c r="I9297" s="62">
        <v>95567.147902665689</v>
      </c>
      <c r="J9297" s="63">
        <v>5.2305388629000715</v>
      </c>
      <c r="K9297" s="63">
        <v>6.1607232132259586</v>
      </c>
      <c r="L9297" s="63">
        <v>7.4990514281186105</v>
      </c>
      <c r="M9297" s="63">
        <v>7.1936363211902545</v>
      </c>
      <c r="N9297" s="63">
        <v>7.2071943725366241</v>
      </c>
      <c r="O9297" s="71">
        <v>6.2196505641467894</v>
      </c>
    </row>
    <row r="9298" spans="2:15" outlineLevel="1" x14ac:dyDescent="0.25">
      <c r="B9298" s="65">
        <v>9289</v>
      </c>
      <c r="C9298" s="60">
        <v>1</v>
      </c>
      <c r="D9298" s="61">
        <v>0</v>
      </c>
      <c r="E9298" s="61">
        <v>1</v>
      </c>
      <c r="F9298" s="61">
        <v>1</v>
      </c>
      <c r="G9298" s="61">
        <v>1</v>
      </c>
      <c r="H9298" s="61">
        <v>0</v>
      </c>
      <c r="I9298" s="62">
        <v>102654.91473829636</v>
      </c>
      <c r="J9298" s="63">
        <v>6.5456863089129964</v>
      </c>
      <c r="K9298" s="63">
        <v>5.5417126990908612</v>
      </c>
      <c r="L9298" s="63">
        <v>7.5205323103300277</v>
      </c>
      <c r="M9298" s="63">
        <v>8.5799728232023291</v>
      </c>
      <c r="N9298" s="63">
        <v>7.311868197191524</v>
      </c>
      <c r="O9298" s="71">
        <v>6.6721514577808465</v>
      </c>
    </row>
    <row r="9299" spans="2:15" outlineLevel="1" x14ac:dyDescent="0.25">
      <c r="B9299" s="65">
        <v>9290</v>
      </c>
      <c r="C9299" s="60">
        <v>0</v>
      </c>
      <c r="D9299" s="61">
        <v>1</v>
      </c>
      <c r="E9299" s="61">
        <v>1</v>
      </c>
      <c r="F9299" s="61">
        <v>1</v>
      </c>
      <c r="G9299" s="61">
        <v>0</v>
      </c>
      <c r="H9299" s="61">
        <v>1</v>
      </c>
      <c r="I9299" s="62">
        <v>100298.94353267504</v>
      </c>
      <c r="J9299" s="63">
        <v>5.2818922208672481</v>
      </c>
      <c r="K9299" s="63">
        <v>6.5625617968550074</v>
      </c>
      <c r="L9299" s="63">
        <v>6.9843141441395895</v>
      </c>
      <c r="M9299" s="63">
        <v>8.6785525939005836</v>
      </c>
      <c r="N9299" s="63">
        <v>6.7038855284650083</v>
      </c>
      <c r="O9299" s="71">
        <v>6.7220970373390863</v>
      </c>
    </row>
    <row r="9300" spans="2:15" outlineLevel="1" x14ac:dyDescent="0.25">
      <c r="B9300" s="65">
        <v>9291</v>
      </c>
      <c r="C9300" s="60">
        <v>1</v>
      </c>
      <c r="D9300" s="61">
        <v>0</v>
      </c>
      <c r="E9300" s="61">
        <v>1</v>
      </c>
      <c r="F9300" s="61">
        <v>1</v>
      </c>
      <c r="G9300" s="61">
        <v>1</v>
      </c>
      <c r="H9300" s="61">
        <v>0</v>
      </c>
      <c r="I9300" s="62">
        <v>98353.892547693453</v>
      </c>
      <c r="J9300" s="63">
        <v>6.5941733450028623</v>
      </c>
      <c r="K9300" s="63">
        <v>6.550418124976904</v>
      </c>
      <c r="L9300" s="63">
        <v>7.9519302302138541</v>
      </c>
      <c r="M9300" s="63">
        <v>6.4865341530613172</v>
      </c>
      <c r="N9300" s="63">
        <v>6.7128157029190909</v>
      </c>
      <c r="O9300" s="71">
        <v>6.4348867539427532</v>
      </c>
    </row>
    <row r="9301" spans="2:15" outlineLevel="1" x14ac:dyDescent="0.25">
      <c r="B9301" s="65">
        <v>9292</v>
      </c>
      <c r="C9301" s="60">
        <v>0</v>
      </c>
      <c r="D9301" s="61">
        <v>1</v>
      </c>
      <c r="E9301" s="61">
        <v>1</v>
      </c>
      <c r="F9301" s="61">
        <v>1</v>
      </c>
      <c r="G9301" s="61">
        <v>1</v>
      </c>
      <c r="H9301" s="61">
        <v>0</v>
      </c>
      <c r="I9301" s="62">
        <v>97522.272234499731</v>
      </c>
      <c r="J9301" s="63">
        <v>5.6320429124069245</v>
      </c>
      <c r="K9301" s="63">
        <v>6.7608992418501366</v>
      </c>
      <c r="L9301" s="63">
        <v>6.9090980338975019</v>
      </c>
      <c r="M9301" s="63">
        <v>6.6160849622271583</v>
      </c>
      <c r="N9301" s="63">
        <v>7.1740604278500619</v>
      </c>
      <c r="O9301" s="71">
        <v>6.9882474507950114</v>
      </c>
    </row>
    <row r="9302" spans="2:15" outlineLevel="1" x14ac:dyDescent="0.25">
      <c r="B9302" s="65">
        <v>9293</v>
      </c>
      <c r="C9302" s="60">
        <v>1</v>
      </c>
      <c r="D9302" s="61">
        <v>0</v>
      </c>
      <c r="E9302" s="61">
        <v>1</v>
      </c>
      <c r="F9302" s="61">
        <v>1</v>
      </c>
      <c r="G9302" s="61">
        <v>1</v>
      </c>
      <c r="H9302" s="61">
        <v>0</v>
      </c>
      <c r="I9302" s="62">
        <v>101414.07779328023</v>
      </c>
      <c r="J9302" s="63">
        <v>6.8165934171281215</v>
      </c>
      <c r="K9302" s="63">
        <v>5.2661572306622437</v>
      </c>
      <c r="L9302" s="63">
        <v>7.1985803949553686</v>
      </c>
      <c r="M9302" s="63">
        <v>8.6581362847454777</v>
      </c>
      <c r="N9302" s="63">
        <v>6.8743334634915207</v>
      </c>
      <c r="O9302" s="71">
        <v>6.7412871885269245</v>
      </c>
    </row>
    <row r="9303" spans="2:15" outlineLevel="1" x14ac:dyDescent="0.25">
      <c r="B9303" s="65">
        <v>9294</v>
      </c>
      <c r="C9303" s="60">
        <v>1</v>
      </c>
      <c r="D9303" s="61">
        <v>0</v>
      </c>
      <c r="E9303" s="61">
        <v>1</v>
      </c>
      <c r="F9303" s="61">
        <v>1</v>
      </c>
      <c r="G9303" s="61">
        <v>1</v>
      </c>
      <c r="H9303" s="61">
        <v>0</v>
      </c>
      <c r="I9303" s="62">
        <v>102522.83970649043</v>
      </c>
      <c r="J9303" s="63">
        <v>6.749332985719743</v>
      </c>
      <c r="K9303" s="63">
        <v>6.0091964733764129</v>
      </c>
      <c r="L9303" s="63">
        <v>7.9280857109185456</v>
      </c>
      <c r="M9303" s="63">
        <v>7.4889420918501859</v>
      </c>
      <c r="N9303" s="63">
        <v>7.1407114533919502</v>
      </c>
      <c r="O9303" s="71">
        <v>7.1086129672450209</v>
      </c>
    </row>
    <row r="9304" spans="2:15" outlineLevel="1" x14ac:dyDescent="0.25">
      <c r="B9304" s="65">
        <v>9295</v>
      </c>
      <c r="C9304" s="60">
        <v>1</v>
      </c>
      <c r="D9304" s="61">
        <v>0</v>
      </c>
      <c r="E9304" s="61">
        <v>1</v>
      </c>
      <c r="F9304" s="61">
        <v>1</v>
      </c>
      <c r="G9304" s="61">
        <v>1</v>
      </c>
      <c r="H9304" s="61">
        <v>0</v>
      </c>
      <c r="I9304" s="62">
        <v>100619.74503161926</v>
      </c>
      <c r="J9304" s="63">
        <v>6.9310543780997182</v>
      </c>
      <c r="K9304" s="63">
        <v>6.0094881954065613</v>
      </c>
      <c r="L9304" s="63">
        <v>6.8191506568782847</v>
      </c>
      <c r="M9304" s="63">
        <v>8.2039856503114308</v>
      </c>
      <c r="N9304" s="63">
        <v>6.6129342446340171</v>
      </c>
      <c r="O9304" s="71">
        <v>6.3398206045726546</v>
      </c>
    </row>
    <row r="9305" spans="2:15" outlineLevel="1" x14ac:dyDescent="0.25">
      <c r="B9305" s="65">
        <v>9296</v>
      </c>
      <c r="C9305" s="60">
        <v>1</v>
      </c>
      <c r="D9305" s="61">
        <v>0</v>
      </c>
      <c r="E9305" s="61">
        <v>1</v>
      </c>
      <c r="F9305" s="61">
        <v>1</v>
      </c>
      <c r="G9305" s="61">
        <v>0</v>
      </c>
      <c r="H9305" s="61">
        <v>1</v>
      </c>
      <c r="I9305" s="62">
        <v>25925.160572775028</v>
      </c>
      <c r="J9305" s="63">
        <v>6.0682220169575114</v>
      </c>
      <c r="K9305" s="63">
        <v>5.3721047473435819</v>
      </c>
      <c r="L9305" s="63">
        <v>6.3571997363576127</v>
      </c>
      <c r="M9305" s="63">
        <v>6.2242560245434131</v>
      </c>
      <c r="N9305" s="63">
        <v>6.3400164085744963</v>
      </c>
      <c r="O9305" s="71">
        <v>7.1511245522621216</v>
      </c>
    </row>
    <row r="9306" spans="2:15" outlineLevel="1" x14ac:dyDescent="0.25">
      <c r="B9306" s="65">
        <v>9297</v>
      </c>
      <c r="C9306" s="60">
        <v>1</v>
      </c>
      <c r="D9306" s="61">
        <v>0</v>
      </c>
      <c r="E9306" s="61">
        <v>1</v>
      </c>
      <c r="F9306" s="61">
        <v>1</v>
      </c>
      <c r="G9306" s="61">
        <v>1</v>
      </c>
      <c r="H9306" s="61">
        <v>0</v>
      </c>
      <c r="I9306" s="62">
        <v>27825.409800870941</v>
      </c>
      <c r="J9306" s="63">
        <v>5.4585681808829429</v>
      </c>
      <c r="K9306" s="63">
        <v>5.4039357985015277</v>
      </c>
      <c r="L9306" s="63">
        <v>7.482509795360162</v>
      </c>
      <c r="M9306" s="63">
        <v>6.2466183256832064</v>
      </c>
      <c r="N9306" s="63">
        <v>7.3246379027188739</v>
      </c>
      <c r="O9306" s="71">
        <v>6.8701475638625746</v>
      </c>
    </row>
    <row r="9307" spans="2:15" outlineLevel="1" x14ac:dyDescent="0.25">
      <c r="B9307" s="65">
        <v>9298</v>
      </c>
      <c r="C9307" s="60">
        <v>1</v>
      </c>
      <c r="D9307" s="61">
        <v>0</v>
      </c>
      <c r="E9307" s="61">
        <v>1</v>
      </c>
      <c r="F9307" s="61">
        <v>1</v>
      </c>
      <c r="G9307" s="61">
        <v>0</v>
      </c>
      <c r="H9307" s="61">
        <v>1</v>
      </c>
      <c r="I9307" s="62">
        <v>99202.230392747268</v>
      </c>
      <c r="J9307" s="63">
        <v>6.1775071875363068</v>
      </c>
      <c r="K9307" s="63">
        <v>5.8260898800814758</v>
      </c>
      <c r="L9307" s="63">
        <v>6.8284426485613441</v>
      </c>
      <c r="M9307" s="63">
        <v>7.8854285329640001</v>
      </c>
      <c r="N9307" s="63">
        <v>6.8238490589709091</v>
      </c>
      <c r="O9307" s="71">
        <v>7.1141692982821105</v>
      </c>
    </row>
    <row r="9308" spans="2:15" outlineLevel="1" x14ac:dyDescent="0.25">
      <c r="B9308" s="65">
        <v>9299</v>
      </c>
      <c r="C9308" s="60">
        <v>1</v>
      </c>
      <c r="D9308" s="61">
        <v>0</v>
      </c>
      <c r="E9308" s="61">
        <v>1</v>
      </c>
      <c r="F9308" s="61">
        <v>1</v>
      </c>
      <c r="G9308" s="61">
        <v>1</v>
      </c>
      <c r="H9308" s="61">
        <v>0</v>
      </c>
      <c r="I9308" s="62">
        <v>97077.177708275311</v>
      </c>
      <c r="J9308" s="63">
        <v>6.5547577882372039</v>
      </c>
      <c r="K9308" s="63">
        <v>6.2195748537950299</v>
      </c>
      <c r="L9308" s="63">
        <v>7.858413327268269</v>
      </c>
      <c r="M9308" s="63">
        <v>6.2501444876977414</v>
      </c>
      <c r="N9308" s="63">
        <v>6.779210727711372</v>
      </c>
      <c r="O9308" s="71">
        <v>6.6618604038326659</v>
      </c>
    </row>
    <row r="9309" spans="2:15" outlineLevel="1" x14ac:dyDescent="0.25">
      <c r="B9309" s="65">
        <v>9300</v>
      </c>
      <c r="C9309" s="60">
        <v>1</v>
      </c>
      <c r="D9309" s="61">
        <v>0</v>
      </c>
      <c r="E9309" s="61">
        <v>1</v>
      </c>
      <c r="F9309" s="61">
        <v>1</v>
      </c>
      <c r="G9309" s="61">
        <v>1</v>
      </c>
      <c r="H9309" s="61">
        <v>0</v>
      </c>
      <c r="I9309" s="62">
        <v>100604.45922614139</v>
      </c>
      <c r="J9309" s="63">
        <v>6.9054381840358356</v>
      </c>
      <c r="K9309" s="63">
        <v>5.9121641551556117</v>
      </c>
      <c r="L9309" s="63">
        <v>6.5032622930851405</v>
      </c>
      <c r="M9309" s="63">
        <v>8.0682115198574245</v>
      </c>
      <c r="N9309" s="63">
        <v>6.9709198186472552</v>
      </c>
      <c r="O9309" s="71">
        <v>6.477647467071602</v>
      </c>
    </row>
    <row r="9310" spans="2:15" outlineLevel="1" x14ac:dyDescent="0.25">
      <c r="B9310" s="65">
        <v>9301</v>
      </c>
      <c r="C9310" s="60">
        <v>1</v>
      </c>
      <c r="D9310" s="61">
        <v>0</v>
      </c>
      <c r="E9310" s="61">
        <v>1</v>
      </c>
      <c r="F9310" s="61">
        <v>1</v>
      </c>
      <c r="G9310" s="61">
        <v>0</v>
      </c>
      <c r="H9310" s="61">
        <v>1</v>
      </c>
      <c r="I9310" s="62">
        <v>73105.939826322079</v>
      </c>
      <c r="J9310" s="63">
        <v>5.8351935715571113</v>
      </c>
      <c r="K9310" s="63">
        <v>4.7893606297362581</v>
      </c>
      <c r="L9310" s="63">
        <v>6.6672592146067435</v>
      </c>
      <c r="M9310" s="63">
        <v>7.7234595226726723</v>
      </c>
      <c r="N9310" s="63">
        <v>6.292288888067727</v>
      </c>
      <c r="O9310" s="71">
        <v>7.112570571611375</v>
      </c>
    </row>
    <row r="9311" spans="2:15" outlineLevel="1" x14ac:dyDescent="0.25">
      <c r="B9311" s="65">
        <v>9302</v>
      </c>
      <c r="C9311" s="60">
        <v>1</v>
      </c>
      <c r="D9311" s="61">
        <v>0</v>
      </c>
      <c r="E9311" s="61">
        <v>1</v>
      </c>
      <c r="F9311" s="61">
        <v>1</v>
      </c>
      <c r="G9311" s="61">
        <v>0</v>
      </c>
      <c r="H9311" s="61">
        <v>1</v>
      </c>
      <c r="I9311" s="62">
        <v>97196.682533305109</v>
      </c>
      <c r="J9311" s="63">
        <v>6.5478526534807306</v>
      </c>
      <c r="K9311" s="63">
        <v>4.9662349961690531</v>
      </c>
      <c r="L9311" s="63">
        <v>7.2892820791770578</v>
      </c>
      <c r="M9311" s="63">
        <v>7.5911024311244626</v>
      </c>
      <c r="N9311" s="63">
        <v>6.8514459240935661</v>
      </c>
      <c r="O9311" s="71">
        <v>6.9600873065281776</v>
      </c>
    </row>
    <row r="9312" spans="2:15" outlineLevel="1" x14ac:dyDescent="0.25">
      <c r="B9312" s="65">
        <v>9303</v>
      </c>
      <c r="C9312" s="60">
        <v>0</v>
      </c>
      <c r="D9312" s="61">
        <v>1</v>
      </c>
      <c r="E9312" s="61">
        <v>1</v>
      </c>
      <c r="F9312" s="61">
        <v>1</v>
      </c>
      <c r="G9312" s="61">
        <v>1</v>
      </c>
      <c r="H9312" s="61">
        <v>0</v>
      </c>
      <c r="I9312" s="62">
        <v>93995.929888444894</v>
      </c>
      <c r="J9312" s="63">
        <v>5.3248167201150904</v>
      </c>
      <c r="K9312" s="63">
        <v>5.5740339278145896</v>
      </c>
      <c r="L9312" s="63">
        <v>7.4644155033393709</v>
      </c>
      <c r="M9312" s="63">
        <v>7.2077405663245004</v>
      </c>
      <c r="N9312" s="63">
        <v>6.8016520103056557</v>
      </c>
      <c r="O9312" s="71">
        <v>6.6702771028088437</v>
      </c>
    </row>
    <row r="9313" spans="2:15" outlineLevel="1" x14ac:dyDescent="0.25">
      <c r="B9313" s="65">
        <v>9304</v>
      </c>
      <c r="C9313" s="60">
        <v>1</v>
      </c>
      <c r="D9313" s="61">
        <v>0</v>
      </c>
      <c r="E9313" s="61">
        <v>1</v>
      </c>
      <c r="F9313" s="61">
        <v>1</v>
      </c>
      <c r="G9313" s="61">
        <v>0</v>
      </c>
      <c r="H9313" s="61">
        <v>1</v>
      </c>
      <c r="I9313" s="62">
        <v>100240.84524545648</v>
      </c>
      <c r="J9313" s="63">
        <v>6.6515765797526001</v>
      </c>
      <c r="K9313" s="63">
        <v>4.9471686733504683</v>
      </c>
      <c r="L9313" s="63">
        <v>8.0255940750600008</v>
      </c>
      <c r="M9313" s="63">
        <v>8.7662474037806177</v>
      </c>
      <c r="N9313" s="63">
        <v>6.5403505734706755</v>
      </c>
      <c r="O9313" s="71">
        <v>6.5552853297015847</v>
      </c>
    </row>
    <row r="9314" spans="2:15" outlineLevel="1" x14ac:dyDescent="0.25">
      <c r="B9314" s="65">
        <v>9305</v>
      </c>
      <c r="C9314" s="60">
        <v>0</v>
      </c>
      <c r="D9314" s="61">
        <v>1</v>
      </c>
      <c r="E9314" s="61">
        <v>1</v>
      </c>
      <c r="F9314" s="61">
        <v>1</v>
      </c>
      <c r="G9314" s="61">
        <v>1</v>
      </c>
      <c r="H9314" s="61">
        <v>0</v>
      </c>
      <c r="I9314" s="62">
        <v>99267.662146808012</v>
      </c>
      <c r="J9314" s="63">
        <v>5.7457063189511448</v>
      </c>
      <c r="K9314" s="63">
        <v>6.2260244953801873</v>
      </c>
      <c r="L9314" s="63">
        <v>7.0857145885308892</v>
      </c>
      <c r="M9314" s="63">
        <v>7.7481026604374765</v>
      </c>
      <c r="N9314" s="63">
        <v>7.0045090980558466</v>
      </c>
      <c r="O9314" s="71">
        <v>6.952780992025092</v>
      </c>
    </row>
    <row r="9315" spans="2:15" outlineLevel="1" x14ac:dyDescent="0.25">
      <c r="B9315" s="65">
        <v>9306</v>
      </c>
      <c r="C9315" s="60">
        <v>1</v>
      </c>
      <c r="D9315" s="61">
        <v>0</v>
      </c>
      <c r="E9315" s="61">
        <v>1</v>
      </c>
      <c r="F9315" s="61">
        <v>1</v>
      </c>
      <c r="G9315" s="61">
        <v>1</v>
      </c>
      <c r="H9315" s="61">
        <v>0</v>
      </c>
      <c r="I9315" s="62">
        <v>27845.432454174996</v>
      </c>
      <c r="J9315" s="63">
        <v>6.2914714817039208</v>
      </c>
      <c r="K9315" s="63">
        <v>5.1238357233338654</v>
      </c>
      <c r="L9315" s="63">
        <v>6.4768508472812893</v>
      </c>
      <c r="M9315" s="63">
        <v>6.8669815954466626</v>
      </c>
      <c r="N9315" s="63">
        <v>6.8398301793529228</v>
      </c>
      <c r="O9315" s="71">
        <v>6.5601866066814249</v>
      </c>
    </row>
    <row r="9316" spans="2:15" outlineLevel="1" x14ac:dyDescent="0.25">
      <c r="B9316" s="65">
        <v>9307</v>
      </c>
      <c r="C9316" s="60">
        <v>1</v>
      </c>
      <c r="D9316" s="61">
        <v>0</v>
      </c>
      <c r="E9316" s="61">
        <v>1</v>
      </c>
      <c r="F9316" s="61">
        <v>1</v>
      </c>
      <c r="G9316" s="61">
        <v>1</v>
      </c>
      <c r="H9316" s="61">
        <v>0</v>
      </c>
      <c r="I9316" s="62">
        <v>99961.069647651209</v>
      </c>
      <c r="J9316" s="63">
        <v>5.9338005364575421</v>
      </c>
      <c r="K9316" s="63">
        <v>5.6733824571248679</v>
      </c>
      <c r="L9316" s="63">
        <v>8.2065847550140312</v>
      </c>
      <c r="M9316" s="63">
        <v>7.9540143576774058</v>
      </c>
      <c r="N9316" s="63">
        <v>7.3779270656589624</v>
      </c>
      <c r="O9316" s="71">
        <v>6.3455251503637893</v>
      </c>
    </row>
    <row r="9317" spans="2:15" outlineLevel="1" x14ac:dyDescent="0.25">
      <c r="B9317" s="65">
        <v>9308</v>
      </c>
      <c r="C9317" s="60">
        <v>1</v>
      </c>
      <c r="D9317" s="61">
        <v>0</v>
      </c>
      <c r="E9317" s="61">
        <v>1</v>
      </c>
      <c r="F9317" s="61">
        <v>1</v>
      </c>
      <c r="G9317" s="61">
        <v>0</v>
      </c>
      <c r="H9317" s="61">
        <v>1</v>
      </c>
      <c r="I9317" s="62">
        <v>96533.678441360593</v>
      </c>
      <c r="J9317" s="63">
        <v>5.6692042826369589</v>
      </c>
      <c r="K9317" s="63">
        <v>4.8315689739030026</v>
      </c>
      <c r="L9317" s="63">
        <v>7.6258119273390461</v>
      </c>
      <c r="M9317" s="63">
        <v>8.8746241759006423</v>
      </c>
      <c r="N9317" s="63">
        <v>6.3282794273077556</v>
      </c>
      <c r="O9317" s="71">
        <v>6.6342638817200896</v>
      </c>
    </row>
    <row r="9318" spans="2:15" outlineLevel="1" x14ac:dyDescent="0.25">
      <c r="B9318" s="65">
        <v>9309</v>
      </c>
      <c r="C9318" s="60">
        <v>1</v>
      </c>
      <c r="D9318" s="61">
        <v>0</v>
      </c>
      <c r="E9318" s="61">
        <v>1</v>
      </c>
      <c r="F9318" s="61">
        <v>1</v>
      </c>
      <c r="G9318" s="61">
        <v>1</v>
      </c>
      <c r="H9318" s="61">
        <v>0</v>
      </c>
      <c r="I9318" s="62">
        <v>102254.78413355083</v>
      </c>
      <c r="J9318" s="63">
        <v>6.6251992988500419</v>
      </c>
      <c r="K9318" s="63">
        <v>6.1572143933221621</v>
      </c>
      <c r="L9318" s="63">
        <v>7.1263260101187358</v>
      </c>
      <c r="M9318" s="63">
        <v>8.3111410903819873</v>
      </c>
      <c r="N9318" s="63">
        <v>7.1027636400653522</v>
      </c>
      <c r="O9318" s="71">
        <v>6.3792896382699311</v>
      </c>
    </row>
    <row r="9319" spans="2:15" outlineLevel="1" x14ac:dyDescent="0.25">
      <c r="B9319" s="65">
        <v>9310</v>
      </c>
      <c r="C9319" s="60">
        <v>1</v>
      </c>
      <c r="D9319" s="61">
        <v>0</v>
      </c>
      <c r="E9319" s="61">
        <v>1</v>
      </c>
      <c r="F9319" s="61">
        <v>1</v>
      </c>
      <c r="G9319" s="61">
        <v>1</v>
      </c>
      <c r="H9319" s="61">
        <v>0</v>
      </c>
      <c r="I9319" s="62">
        <v>24731.208814958489</v>
      </c>
      <c r="J9319" s="63">
        <v>5.785687269881608</v>
      </c>
      <c r="K9319" s="63">
        <v>4.9680880385788191</v>
      </c>
      <c r="L9319" s="63">
        <v>6.588023899200131</v>
      </c>
      <c r="M9319" s="63">
        <v>6.4895044827633992</v>
      </c>
      <c r="N9319" s="63">
        <v>6.8230954600870302</v>
      </c>
      <c r="O9319" s="71">
        <v>6.4411834449723342</v>
      </c>
    </row>
    <row r="9320" spans="2:15" outlineLevel="1" x14ac:dyDescent="0.25">
      <c r="B9320" s="65">
        <v>9311</v>
      </c>
      <c r="C9320" s="60">
        <v>1</v>
      </c>
      <c r="D9320" s="61">
        <v>0</v>
      </c>
      <c r="E9320" s="61">
        <v>1</v>
      </c>
      <c r="F9320" s="61">
        <v>1</v>
      </c>
      <c r="G9320" s="61">
        <v>1</v>
      </c>
      <c r="H9320" s="61">
        <v>0</v>
      </c>
      <c r="I9320" s="62">
        <v>68875.245457945508</v>
      </c>
      <c r="J9320" s="63">
        <v>6.3535913735030558</v>
      </c>
      <c r="K9320" s="63">
        <v>6.2324081350076153</v>
      </c>
      <c r="L9320" s="63">
        <v>6.6789561641857755</v>
      </c>
      <c r="M9320" s="63">
        <v>6.3675097562630913</v>
      </c>
      <c r="N9320" s="63">
        <v>7.5298105199506118</v>
      </c>
      <c r="O9320" s="71">
        <v>7.4986295162926293</v>
      </c>
    </row>
    <row r="9321" spans="2:15" outlineLevel="1" x14ac:dyDescent="0.25">
      <c r="B9321" s="65">
        <v>9312</v>
      </c>
      <c r="C9321" s="60">
        <v>1</v>
      </c>
      <c r="D9321" s="61">
        <v>0</v>
      </c>
      <c r="E9321" s="61">
        <v>1</v>
      </c>
      <c r="F9321" s="61">
        <v>1</v>
      </c>
      <c r="G9321" s="61">
        <v>1</v>
      </c>
      <c r="H9321" s="61">
        <v>0</v>
      </c>
      <c r="I9321" s="62">
        <v>74002.649629534804</v>
      </c>
      <c r="J9321" s="63">
        <v>5.1874750976526478</v>
      </c>
      <c r="K9321" s="63">
        <v>4.8286200781689139</v>
      </c>
      <c r="L9321" s="63">
        <v>7.8048555731550149</v>
      </c>
      <c r="M9321" s="63">
        <v>8.0935503539571076</v>
      </c>
      <c r="N9321" s="63">
        <v>6.9594343071100369</v>
      </c>
      <c r="O9321" s="71">
        <v>6.28341882139663</v>
      </c>
    </row>
    <row r="9322" spans="2:15" outlineLevel="1" x14ac:dyDescent="0.25">
      <c r="B9322" s="65">
        <v>9313</v>
      </c>
      <c r="C9322" s="60">
        <v>0</v>
      </c>
      <c r="D9322" s="61">
        <v>1</v>
      </c>
      <c r="E9322" s="61">
        <v>1</v>
      </c>
      <c r="F9322" s="61">
        <v>1</v>
      </c>
      <c r="G9322" s="61">
        <v>1</v>
      </c>
      <c r="H9322" s="61">
        <v>0</v>
      </c>
      <c r="I9322" s="62">
        <v>96781.49734020418</v>
      </c>
      <c r="J9322" s="63">
        <v>6.2097866572551057</v>
      </c>
      <c r="K9322" s="63">
        <v>6.2748263475863029</v>
      </c>
      <c r="L9322" s="63">
        <v>7.096385964730918</v>
      </c>
      <c r="M9322" s="63">
        <v>6.6908551120600803</v>
      </c>
      <c r="N9322" s="63">
        <v>7.0101472188371448</v>
      </c>
      <c r="O9322" s="71">
        <v>6.526584492590759</v>
      </c>
    </row>
    <row r="9323" spans="2:15" outlineLevel="1" x14ac:dyDescent="0.25">
      <c r="B9323" s="65">
        <v>9314</v>
      </c>
      <c r="C9323" s="60">
        <v>0</v>
      </c>
      <c r="D9323" s="61">
        <v>1</v>
      </c>
      <c r="E9323" s="61">
        <v>1</v>
      </c>
      <c r="F9323" s="61">
        <v>1</v>
      </c>
      <c r="G9323" s="61">
        <v>1</v>
      </c>
      <c r="H9323" s="61">
        <v>0</v>
      </c>
      <c r="I9323" s="62">
        <v>99236.775146616754</v>
      </c>
      <c r="J9323" s="63">
        <v>5.4773828436165894</v>
      </c>
      <c r="K9323" s="63">
        <v>6.4974726009842039</v>
      </c>
      <c r="L9323" s="63">
        <v>6.9206326833853797</v>
      </c>
      <c r="M9323" s="63">
        <v>7.4827662397916912</v>
      </c>
      <c r="N9323" s="63">
        <v>7.4458998842635626</v>
      </c>
      <c r="O9323" s="71">
        <v>6.8590608660682681</v>
      </c>
    </row>
    <row r="9324" spans="2:15" outlineLevel="1" x14ac:dyDescent="0.25">
      <c r="B9324" s="65">
        <v>9315</v>
      </c>
      <c r="C9324" s="60">
        <v>1</v>
      </c>
      <c r="D9324" s="61">
        <v>0</v>
      </c>
      <c r="E9324" s="61">
        <v>1</v>
      </c>
      <c r="F9324" s="61">
        <v>1</v>
      </c>
      <c r="G9324" s="61">
        <v>1</v>
      </c>
      <c r="H9324" s="61">
        <v>0</v>
      </c>
      <c r="I9324" s="62">
        <v>30213.714223937917</v>
      </c>
      <c r="J9324" s="63">
        <v>6.3861566586117133</v>
      </c>
      <c r="K9324" s="63">
        <v>5.6941311332173452</v>
      </c>
      <c r="L9324" s="63">
        <v>6.5174943667193865</v>
      </c>
      <c r="M9324" s="63">
        <v>6.5110415570498104</v>
      </c>
      <c r="N9324" s="63">
        <v>7.3206912659484153</v>
      </c>
      <c r="O9324" s="71">
        <v>6.6389720887859323</v>
      </c>
    </row>
    <row r="9325" spans="2:15" outlineLevel="1" x14ac:dyDescent="0.25">
      <c r="B9325" s="65">
        <v>9316</v>
      </c>
      <c r="C9325" s="60">
        <v>1</v>
      </c>
      <c r="D9325" s="61">
        <v>0</v>
      </c>
      <c r="E9325" s="61">
        <v>1</v>
      </c>
      <c r="F9325" s="61">
        <v>1</v>
      </c>
      <c r="G9325" s="61">
        <v>0</v>
      </c>
      <c r="H9325" s="61">
        <v>1</v>
      </c>
      <c r="I9325" s="62">
        <v>27451.9393461664</v>
      </c>
      <c r="J9325" s="63">
        <v>5.9530653315750612</v>
      </c>
      <c r="K9325" s="63">
        <v>5.1810583867073223</v>
      </c>
      <c r="L9325" s="63">
        <v>7.0098342182926388</v>
      </c>
      <c r="M9325" s="63">
        <v>6.7006725919725874</v>
      </c>
      <c r="N9325" s="63">
        <v>6.6171233137050089</v>
      </c>
      <c r="O9325" s="71">
        <v>6.8817402624007293</v>
      </c>
    </row>
    <row r="9326" spans="2:15" outlineLevel="1" x14ac:dyDescent="0.25">
      <c r="B9326" s="65">
        <v>9317</v>
      </c>
      <c r="C9326" s="60">
        <v>1</v>
      </c>
      <c r="D9326" s="61">
        <v>0</v>
      </c>
      <c r="E9326" s="61">
        <v>1</v>
      </c>
      <c r="F9326" s="61">
        <v>1</v>
      </c>
      <c r="G9326" s="61">
        <v>0</v>
      </c>
      <c r="H9326" s="61">
        <v>1</v>
      </c>
      <c r="I9326" s="62">
        <v>79871.005475207319</v>
      </c>
      <c r="J9326" s="63">
        <v>5.8334592214235412</v>
      </c>
      <c r="K9326" s="63">
        <v>5.4191947703347632</v>
      </c>
      <c r="L9326" s="63">
        <v>6.8956087041485477</v>
      </c>
      <c r="M9326" s="63">
        <v>8.4603843806487866</v>
      </c>
      <c r="N9326" s="63">
        <v>7.1429958933641249</v>
      </c>
      <c r="O9326" s="71">
        <v>7.253942248151116</v>
      </c>
    </row>
    <row r="9327" spans="2:15" outlineLevel="1" x14ac:dyDescent="0.25">
      <c r="B9327" s="65">
        <v>9318</v>
      </c>
      <c r="C9327" s="60">
        <v>1</v>
      </c>
      <c r="D9327" s="61">
        <v>0</v>
      </c>
      <c r="E9327" s="61">
        <v>1</v>
      </c>
      <c r="F9327" s="61">
        <v>1</v>
      </c>
      <c r="G9327" s="61">
        <v>1</v>
      </c>
      <c r="H9327" s="61">
        <v>0</v>
      </c>
      <c r="I9327" s="62">
        <v>92270.135397356455</v>
      </c>
      <c r="J9327" s="63">
        <v>6.5604147914787871</v>
      </c>
      <c r="K9327" s="63">
        <v>4.3914093793135054</v>
      </c>
      <c r="L9327" s="63">
        <v>7.0984257392836332</v>
      </c>
      <c r="M9327" s="63">
        <v>6.080454101224479</v>
      </c>
      <c r="N9327" s="63">
        <v>7.5321779305068199</v>
      </c>
      <c r="O9327" s="71">
        <v>6.8215181373620002</v>
      </c>
    </row>
    <row r="9328" spans="2:15" outlineLevel="1" x14ac:dyDescent="0.25">
      <c r="B9328" s="65">
        <v>9319</v>
      </c>
      <c r="C9328" s="60">
        <v>1</v>
      </c>
      <c r="D9328" s="61">
        <v>0</v>
      </c>
      <c r="E9328" s="61">
        <v>1</v>
      </c>
      <c r="F9328" s="61">
        <v>1</v>
      </c>
      <c r="G9328" s="61">
        <v>1</v>
      </c>
      <c r="H9328" s="61">
        <v>0</v>
      </c>
      <c r="I9328" s="62">
        <v>24198.018860362106</v>
      </c>
      <c r="J9328" s="63">
        <v>5.4541748667258183</v>
      </c>
      <c r="K9328" s="63">
        <v>4.2118412095079449</v>
      </c>
      <c r="L9328" s="63">
        <v>6.9977400381850785</v>
      </c>
      <c r="M9328" s="63">
        <v>6.6359136074174634</v>
      </c>
      <c r="N9328" s="63">
        <v>7.3501513171216306</v>
      </c>
      <c r="O9328" s="71">
        <v>6.6068770463010225</v>
      </c>
    </row>
    <row r="9329" spans="2:15" outlineLevel="1" x14ac:dyDescent="0.25">
      <c r="B9329" s="65">
        <v>9320</v>
      </c>
      <c r="C9329" s="60">
        <v>1</v>
      </c>
      <c r="D9329" s="61">
        <v>0</v>
      </c>
      <c r="E9329" s="61">
        <v>1</v>
      </c>
      <c r="F9329" s="61">
        <v>1</v>
      </c>
      <c r="G9329" s="61">
        <v>1</v>
      </c>
      <c r="H9329" s="61">
        <v>0</v>
      </c>
      <c r="I9329" s="62">
        <v>78558.729797688415</v>
      </c>
      <c r="J9329" s="63">
        <v>5.9011794832137543</v>
      </c>
      <c r="K9329" s="63">
        <v>5.1600047936268689</v>
      </c>
      <c r="L9329" s="63">
        <v>6.2269733681070161</v>
      </c>
      <c r="M9329" s="63">
        <v>8.9707895735588039</v>
      </c>
      <c r="N9329" s="63">
        <v>7.1297170702380033</v>
      </c>
      <c r="O9329" s="71">
        <v>6.665746528354255</v>
      </c>
    </row>
    <row r="9330" spans="2:15" outlineLevel="1" x14ac:dyDescent="0.25">
      <c r="B9330" s="65">
        <v>9321</v>
      </c>
      <c r="C9330" s="60">
        <v>0</v>
      </c>
      <c r="D9330" s="61">
        <v>1</v>
      </c>
      <c r="E9330" s="61">
        <v>1</v>
      </c>
      <c r="F9330" s="61">
        <v>1</v>
      </c>
      <c r="G9330" s="61">
        <v>0</v>
      </c>
      <c r="H9330" s="61">
        <v>1</v>
      </c>
      <c r="I9330" s="62">
        <v>104053.08902710689</v>
      </c>
      <c r="J9330" s="63">
        <v>5.7951559684989151</v>
      </c>
      <c r="K9330" s="63">
        <v>6.3984724155819421</v>
      </c>
      <c r="L9330" s="63">
        <v>7.6603714475032927</v>
      </c>
      <c r="M9330" s="63">
        <v>8.8557195744905481</v>
      </c>
      <c r="N9330" s="63">
        <v>6.7901710508260518</v>
      </c>
      <c r="O9330" s="71">
        <v>7.2617622137960858</v>
      </c>
    </row>
    <row r="9331" spans="2:15" outlineLevel="1" x14ac:dyDescent="0.25">
      <c r="B9331" s="65">
        <v>9322</v>
      </c>
      <c r="C9331" s="60">
        <v>1</v>
      </c>
      <c r="D9331" s="61">
        <v>0</v>
      </c>
      <c r="E9331" s="61">
        <v>1</v>
      </c>
      <c r="F9331" s="61">
        <v>1</v>
      </c>
      <c r="G9331" s="61">
        <v>0</v>
      </c>
      <c r="H9331" s="61">
        <v>1</v>
      </c>
      <c r="I9331" s="62">
        <v>100134.50402740853</v>
      </c>
      <c r="J9331" s="63">
        <v>6.7424714389430713</v>
      </c>
      <c r="K9331" s="63">
        <v>6.4956967328951745</v>
      </c>
      <c r="L9331" s="63">
        <v>7.8767072618530403</v>
      </c>
      <c r="M9331" s="63">
        <v>7.1761605348138442</v>
      </c>
      <c r="N9331" s="63">
        <v>6.3660708385105984</v>
      </c>
      <c r="O9331" s="71">
        <v>6.6738385646911933</v>
      </c>
    </row>
    <row r="9332" spans="2:15" outlineLevel="1" x14ac:dyDescent="0.25">
      <c r="B9332" s="65">
        <v>9323</v>
      </c>
      <c r="C9332" s="60">
        <v>1</v>
      </c>
      <c r="D9332" s="61">
        <v>0</v>
      </c>
      <c r="E9332" s="61">
        <v>1</v>
      </c>
      <c r="F9332" s="61">
        <v>1</v>
      </c>
      <c r="G9332" s="61">
        <v>1</v>
      </c>
      <c r="H9332" s="61">
        <v>0</v>
      </c>
      <c r="I9332" s="62">
        <v>96639.099508046449</v>
      </c>
      <c r="J9332" s="63">
        <v>5.6986279296203586</v>
      </c>
      <c r="K9332" s="63">
        <v>4.8903062814893259</v>
      </c>
      <c r="L9332" s="63">
        <v>7.7886833368073614</v>
      </c>
      <c r="M9332" s="63">
        <v>8.2373949667946693</v>
      </c>
      <c r="N9332" s="63">
        <v>6.8927587652251834</v>
      </c>
      <c r="O9332" s="71">
        <v>6.6607254630207997</v>
      </c>
    </row>
    <row r="9333" spans="2:15" outlineLevel="1" x14ac:dyDescent="0.25">
      <c r="B9333" s="65">
        <v>9324</v>
      </c>
      <c r="C9333" s="60">
        <v>1</v>
      </c>
      <c r="D9333" s="61">
        <v>0</v>
      </c>
      <c r="E9333" s="61">
        <v>1</v>
      </c>
      <c r="F9333" s="61">
        <v>1</v>
      </c>
      <c r="G9333" s="61">
        <v>1</v>
      </c>
      <c r="H9333" s="61">
        <v>0</v>
      </c>
      <c r="I9333" s="62">
        <v>92902.517158434886</v>
      </c>
      <c r="J9333" s="63">
        <v>5.4832468687595126</v>
      </c>
      <c r="K9333" s="63">
        <v>4.0305699837970499</v>
      </c>
      <c r="L9333" s="63">
        <v>8.1729985759825965</v>
      </c>
      <c r="M9333" s="63">
        <v>7.9439105229702029</v>
      </c>
      <c r="N9333" s="63">
        <v>6.8122064448494761</v>
      </c>
      <c r="O9333" s="71">
        <v>6.6417434949543743</v>
      </c>
    </row>
    <row r="9334" spans="2:15" outlineLevel="1" x14ac:dyDescent="0.25">
      <c r="B9334" s="65">
        <v>9325</v>
      </c>
      <c r="C9334" s="60">
        <v>1</v>
      </c>
      <c r="D9334" s="61">
        <v>0</v>
      </c>
      <c r="E9334" s="61">
        <v>1</v>
      </c>
      <c r="F9334" s="61">
        <v>1</v>
      </c>
      <c r="G9334" s="61">
        <v>1</v>
      </c>
      <c r="H9334" s="61">
        <v>0</v>
      </c>
      <c r="I9334" s="62">
        <v>93397.681149792043</v>
      </c>
      <c r="J9334" s="63">
        <v>5.7575755435151716</v>
      </c>
      <c r="K9334" s="63">
        <v>4.9718623918684663</v>
      </c>
      <c r="L9334" s="63">
        <v>7.5354990952825354</v>
      </c>
      <c r="M9334" s="63">
        <v>7.0780398402032976</v>
      </c>
      <c r="N9334" s="63">
        <v>6.8369267808274881</v>
      </c>
      <c r="O9334" s="71">
        <v>6.7583577287096848</v>
      </c>
    </row>
    <row r="9335" spans="2:15" outlineLevel="1" x14ac:dyDescent="0.25">
      <c r="B9335" s="65">
        <v>9326</v>
      </c>
      <c r="C9335" s="60">
        <v>1</v>
      </c>
      <c r="D9335" s="61">
        <v>0</v>
      </c>
      <c r="E9335" s="61">
        <v>1</v>
      </c>
      <c r="F9335" s="61">
        <v>1</v>
      </c>
      <c r="G9335" s="61">
        <v>1</v>
      </c>
      <c r="H9335" s="61">
        <v>0</v>
      </c>
      <c r="I9335" s="62">
        <v>75248.672743980191</v>
      </c>
      <c r="J9335" s="63">
        <v>5.9112079149498609</v>
      </c>
      <c r="K9335" s="63">
        <v>5.6592500361506604</v>
      </c>
      <c r="L9335" s="63">
        <v>7.0825667361262896</v>
      </c>
      <c r="M9335" s="63">
        <v>6.5297382086511355</v>
      </c>
      <c r="N9335" s="63">
        <v>7.6590328481821448</v>
      </c>
      <c r="O9335" s="71">
        <v>6.5333924369276763</v>
      </c>
    </row>
    <row r="9336" spans="2:15" outlineLevel="1" x14ac:dyDescent="0.25">
      <c r="B9336" s="65">
        <v>9327</v>
      </c>
      <c r="C9336" s="60">
        <v>1</v>
      </c>
      <c r="D9336" s="61">
        <v>0</v>
      </c>
      <c r="E9336" s="61">
        <v>1</v>
      </c>
      <c r="F9336" s="61">
        <v>1</v>
      </c>
      <c r="G9336" s="61">
        <v>1</v>
      </c>
      <c r="H9336" s="61">
        <v>0</v>
      </c>
      <c r="I9336" s="62">
        <v>28269.397495742407</v>
      </c>
      <c r="J9336" s="63">
        <v>5.5112399709474547</v>
      </c>
      <c r="K9336" s="63">
        <v>4.9071886956192854</v>
      </c>
      <c r="L9336" s="63">
        <v>6.5140471248595269</v>
      </c>
      <c r="M9336" s="63">
        <v>7.6100711586277203</v>
      </c>
      <c r="N9336" s="63">
        <v>7.2571540824549521</v>
      </c>
      <c r="O9336" s="71">
        <v>6.564096166319322</v>
      </c>
    </row>
    <row r="9337" spans="2:15" outlineLevel="1" x14ac:dyDescent="0.25">
      <c r="B9337" s="65">
        <v>9328</v>
      </c>
      <c r="C9337" s="60">
        <v>0</v>
      </c>
      <c r="D9337" s="61">
        <v>1</v>
      </c>
      <c r="E9337" s="61">
        <v>1</v>
      </c>
      <c r="F9337" s="61">
        <v>1</v>
      </c>
      <c r="G9337" s="61">
        <v>0</v>
      </c>
      <c r="H9337" s="61">
        <v>1</v>
      </c>
      <c r="I9337" s="62">
        <v>79951.16150309598</v>
      </c>
      <c r="J9337" s="63">
        <v>5.5564256147538318</v>
      </c>
      <c r="K9337" s="63">
        <v>5.7979375240619033</v>
      </c>
      <c r="L9337" s="63">
        <v>6.7532057984303799</v>
      </c>
      <c r="M9337" s="63">
        <v>8.5511230454346379</v>
      </c>
      <c r="N9337" s="63">
        <v>7.0035687741006605</v>
      </c>
      <c r="O9337" s="71">
        <v>7.2560430118023396</v>
      </c>
    </row>
    <row r="9338" spans="2:15" outlineLevel="1" x14ac:dyDescent="0.25">
      <c r="B9338" s="65">
        <v>9329</v>
      </c>
      <c r="C9338" s="60">
        <v>1</v>
      </c>
      <c r="D9338" s="61">
        <v>0</v>
      </c>
      <c r="E9338" s="61">
        <v>1</v>
      </c>
      <c r="F9338" s="61">
        <v>1</v>
      </c>
      <c r="G9338" s="61">
        <v>1</v>
      </c>
      <c r="H9338" s="61">
        <v>0</v>
      </c>
      <c r="I9338" s="62">
        <v>100203.12748340593</v>
      </c>
      <c r="J9338" s="63">
        <v>6.7786761033103531</v>
      </c>
      <c r="K9338" s="63">
        <v>5.5693062345938706</v>
      </c>
      <c r="L9338" s="63">
        <v>6.7993713025750857</v>
      </c>
      <c r="M9338" s="63">
        <v>7.9056628875486643</v>
      </c>
      <c r="N9338" s="63">
        <v>7.3357758593704965</v>
      </c>
      <c r="O9338" s="71">
        <v>6.5380637354442159</v>
      </c>
    </row>
    <row r="9339" spans="2:15" outlineLevel="1" x14ac:dyDescent="0.25">
      <c r="B9339" s="65">
        <v>9330</v>
      </c>
      <c r="C9339" s="60">
        <v>1</v>
      </c>
      <c r="D9339" s="61">
        <v>0</v>
      </c>
      <c r="E9339" s="61">
        <v>1</v>
      </c>
      <c r="F9339" s="61">
        <v>1</v>
      </c>
      <c r="G9339" s="61">
        <v>1</v>
      </c>
      <c r="H9339" s="61">
        <v>0</v>
      </c>
      <c r="I9339" s="62">
        <v>26275.920876265445</v>
      </c>
      <c r="J9339" s="63">
        <v>5.7641911952956919</v>
      </c>
      <c r="K9339" s="63">
        <v>5.4560291512591927</v>
      </c>
      <c r="L9339" s="63">
        <v>6.7352498195305728</v>
      </c>
      <c r="M9339" s="63">
        <v>6.5951673279054708</v>
      </c>
      <c r="N9339" s="63">
        <v>6.7188188950827641</v>
      </c>
      <c r="O9339" s="71">
        <v>6.3884361141354082</v>
      </c>
    </row>
    <row r="9340" spans="2:15" outlineLevel="1" x14ac:dyDescent="0.25">
      <c r="B9340" s="65">
        <v>9331</v>
      </c>
      <c r="C9340" s="60">
        <v>1</v>
      </c>
      <c r="D9340" s="61">
        <v>0</v>
      </c>
      <c r="E9340" s="61">
        <v>1</v>
      </c>
      <c r="F9340" s="61">
        <v>1</v>
      </c>
      <c r="G9340" s="61">
        <v>0</v>
      </c>
      <c r="H9340" s="61">
        <v>1</v>
      </c>
      <c r="I9340" s="62">
        <v>98923.625663125131</v>
      </c>
      <c r="J9340" s="63">
        <v>6.6986735983892505</v>
      </c>
      <c r="K9340" s="63">
        <v>4.5212409319902775</v>
      </c>
      <c r="L9340" s="63">
        <v>7.7108802703199864</v>
      </c>
      <c r="M9340" s="63">
        <v>8.2060350154284549</v>
      </c>
      <c r="N9340" s="63">
        <v>6.7408387253442044</v>
      </c>
      <c r="O9340" s="71">
        <v>7.2184695500539968</v>
      </c>
    </row>
    <row r="9341" spans="2:15" outlineLevel="1" x14ac:dyDescent="0.25">
      <c r="B9341" s="65">
        <v>9332</v>
      </c>
      <c r="C9341" s="60">
        <v>1</v>
      </c>
      <c r="D9341" s="61">
        <v>0</v>
      </c>
      <c r="E9341" s="61">
        <v>1</v>
      </c>
      <c r="F9341" s="61">
        <v>1</v>
      </c>
      <c r="G9341" s="61">
        <v>0</v>
      </c>
      <c r="H9341" s="61">
        <v>1</v>
      </c>
      <c r="I9341" s="62">
        <v>77325.491919835826</v>
      </c>
      <c r="J9341" s="63">
        <v>5.7779263859815764</v>
      </c>
      <c r="K9341" s="63">
        <v>5.4742762179974322</v>
      </c>
      <c r="L9341" s="63">
        <v>7.0743900403325739</v>
      </c>
      <c r="M9341" s="63">
        <v>8.5389711848889309</v>
      </c>
      <c r="N9341" s="63">
        <v>6.4802874496637974</v>
      </c>
      <c r="O9341" s="71">
        <v>6.5983753658533892</v>
      </c>
    </row>
    <row r="9342" spans="2:15" outlineLevel="1" x14ac:dyDescent="0.25">
      <c r="B9342" s="65">
        <v>9333</v>
      </c>
      <c r="C9342" s="60">
        <v>1</v>
      </c>
      <c r="D9342" s="61">
        <v>0</v>
      </c>
      <c r="E9342" s="61">
        <v>1</v>
      </c>
      <c r="F9342" s="61">
        <v>1</v>
      </c>
      <c r="G9342" s="61">
        <v>1</v>
      </c>
      <c r="H9342" s="61">
        <v>0</v>
      </c>
      <c r="I9342" s="62">
        <v>65597.493851399835</v>
      </c>
      <c r="J9342" s="63">
        <v>6.6201670222897651</v>
      </c>
      <c r="K9342" s="63">
        <v>5.9685513220609518</v>
      </c>
      <c r="L9342" s="63">
        <v>6.6256633842131709</v>
      </c>
      <c r="M9342" s="63">
        <v>6.3608481738197709</v>
      </c>
      <c r="N9342" s="63">
        <v>7.0866912021303516</v>
      </c>
      <c r="O9342" s="71">
        <v>6.5315503692876122</v>
      </c>
    </row>
    <row r="9343" spans="2:15" outlineLevel="1" x14ac:dyDescent="0.25">
      <c r="B9343" s="65">
        <v>9334</v>
      </c>
      <c r="C9343" s="60">
        <v>0</v>
      </c>
      <c r="D9343" s="61">
        <v>1</v>
      </c>
      <c r="E9343" s="61">
        <v>1</v>
      </c>
      <c r="F9343" s="61">
        <v>1</v>
      </c>
      <c r="G9343" s="61">
        <v>1</v>
      </c>
      <c r="H9343" s="61">
        <v>0</v>
      </c>
      <c r="I9343" s="62">
        <v>24185.309139550853</v>
      </c>
      <c r="J9343" s="63">
        <v>5.4630607212756814</v>
      </c>
      <c r="K9343" s="63">
        <v>6.3072504327591261</v>
      </c>
      <c r="L9343" s="63">
        <v>6.1651268926773604</v>
      </c>
      <c r="M9343" s="63">
        <v>6.2847124248523549</v>
      </c>
      <c r="N9343" s="63">
        <v>6.1135693016868897</v>
      </c>
      <c r="O9343" s="71">
        <v>6.107724231268671</v>
      </c>
    </row>
    <row r="9344" spans="2:15" outlineLevel="1" x14ac:dyDescent="0.25">
      <c r="B9344" s="65">
        <v>9335</v>
      </c>
      <c r="C9344" s="60">
        <v>1</v>
      </c>
      <c r="D9344" s="61">
        <v>0</v>
      </c>
      <c r="E9344" s="61">
        <v>1</v>
      </c>
      <c r="F9344" s="61">
        <v>1</v>
      </c>
      <c r="G9344" s="61">
        <v>0</v>
      </c>
      <c r="H9344" s="61">
        <v>1</v>
      </c>
      <c r="I9344" s="62">
        <v>100133.69422894969</v>
      </c>
      <c r="J9344" s="63">
        <v>6.4027232882908436</v>
      </c>
      <c r="K9344" s="63">
        <v>5.5411684763521238</v>
      </c>
      <c r="L9344" s="63">
        <v>6.7087062190653972</v>
      </c>
      <c r="M9344" s="63">
        <v>8.2991959238058435</v>
      </c>
      <c r="N9344" s="63">
        <v>6.4964138751491642</v>
      </c>
      <c r="O9344" s="71">
        <v>7.5627009614654996</v>
      </c>
    </row>
    <row r="9345" spans="2:15" outlineLevel="1" x14ac:dyDescent="0.25">
      <c r="B9345" s="65">
        <v>9336</v>
      </c>
      <c r="C9345" s="60">
        <v>1</v>
      </c>
      <c r="D9345" s="61">
        <v>0</v>
      </c>
      <c r="E9345" s="61">
        <v>1</v>
      </c>
      <c r="F9345" s="61">
        <v>1</v>
      </c>
      <c r="G9345" s="61">
        <v>0</v>
      </c>
      <c r="H9345" s="61">
        <v>1</v>
      </c>
      <c r="I9345" s="62">
        <v>76485.349886113821</v>
      </c>
      <c r="J9345" s="63">
        <v>5.2041052563335075</v>
      </c>
      <c r="K9345" s="63">
        <v>4.8983724987314901</v>
      </c>
      <c r="L9345" s="63">
        <v>7.5811528158755381</v>
      </c>
      <c r="M9345" s="63">
        <v>8.4512625157257286</v>
      </c>
      <c r="N9345" s="63">
        <v>6.9073989518750096</v>
      </c>
      <c r="O9345" s="71">
        <v>7.0609357403179231</v>
      </c>
    </row>
    <row r="9346" spans="2:15" outlineLevel="1" x14ac:dyDescent="0.25">
      <c r="B9346" s="65">
        <v>9337</v>
      </c>
      <c r="C9346" s="60">
        <v>0</v>
      </c>
      <c r="D9346" s="61">
        <v>1</v>
      </c>
      <c r="E9346" s="61">
        <v>1</v>
      </c>
      <c r="F9346" s="61">
        <v>1</v>
      </c>
      <c r="G9346" s="61">
        <v>0</v>
      </c>
      <c r="H9346" s="61">
        <v>1</v>
      </c>
      <c r="I9346" s="62">
        <v>97314.11361620223</v>
      </c>
      <c r="J9346" s="63">
        <v>5.5550239611026555</v>
      </c>
      <c r="K9346" s="63">
        <v>6.3828367867544742</v>
      </c>
      <c r="L9346" s="63">
        <v>7.3775423360465942</v>
      </c>
      <c r="M9346" s="63">
        <v>7.5822544402819245</v>
      </c>
      <c r="N9346" s="63">
        <v>6.4866836061127282</v>
      </c>
      <c r="O9346" s="71">
        <v>6.7036809534698873</v>
      </c>
    </row>
    <row r="9347" spans="2:15" outlineLevel="1" x14ac:dyDescent="0.25">
      <c r="B9347" s="65">
        <v>9338</v>
      </c>
      <c r="C9347" s="60">
        <v>1</v>
      </c>
      <c r="D9347" s="61">
        <v>0</v>
      </c>
      <c r="E9347" s="61">
        <v>1</v>
      </c>
      <c r="F9347" s="61">
        <v>1</v>
      </c>
      <c r="G9347" s="61">
        <v>1</v>
      </c>
      <c r="H9347" s="61">
        <v>0</v>
      </c>
      <c r="I9347" s="62">
        <v>28970.971509822106</v>
      </c>
      <c r="J9347" s="63">
        <v>6.2208624324660571</v>
      </c>
      <c r="K9347" s="63">
        <v>5.3314463906769172</v>
      </c>
      <c r="L9347" s="63">
        <v>6.4434305422009794</v>
      </c>
      <c r="M9347" s="63">
        <v>7.1570739494837614</v>
      </c>
      <c r="N9347" s="63">
        <v>6.8350653945098214</v>
      </c>
      <c r="O9347" s="71">
        <v>6.5210651562035959</v>
      </c>
    </row>
    <row r="9348" spans="2:15" outlineLevel="1" x14ac:dyDescent="0.25">
      <c r="B9348" s="65">
        <v>9339</v>
      </c>
      <c r="C9348" s="60">
        <v>1</v>
      </c>
      <c r="D9348" s="61">
        <v>0</v>
      </c>
      <c r="E9348" s="61">
        <v>1</v>
      </c>
      <c r="F9348" s="61">
        <v>1</v>
      </c>
      <c r="G9348" s="61">
        <v>1</v>
      </c>
      <c r="H9348" s="61">
        <v>0</v>
      </c>
      <c r="I9348" s="62">
        <v>61606.342363393778</v>
      </c>
      <c r="J9348" s="63">
        <v>6.2934429144913731</v>
      </c>
      <c r="K9348" s="63">
        <v>4.975524820548908</v>
      </c>
      <c r="L9348" s="63">
        <v>6.7751511175395365</v>
      </c>
      <c r="M9348" s="63">
        <v>6.5064565592096875</v>
      </c>
      <c r="N9348" s="63">
        <v>6.7173794133113862</v>
      </c>
      <c r="O9348" s="71">
        <v>6.6241636293472856</v>
      </c>
    </row>
    <row r="9349" spans="2:15" outlineLevel="1" x14ac:dyDescent="0.25">
      <c r="B9349" s="65">
        <v>9340</v>
      </c>
      <c r="C9349" s="60">
        <v>1</v>
      </c>
      <c r="D9349" s="61">
        <v>0</v>
      </c>
      <c r="E9349" s="61">
        <v>1</v>
      </c>
      <c r="F9349" s="61">
        <v>1</v>
      </c>
      <c r="G9349" s="61">
        <v>1</v>
      </c>
      <c r="H9349" s="61">
        <v>0</v>
      </c>
      <c r="I9349" s="62">
        <v>93665.032017938895</v>
      </c>
      <c r="J9349" s="63">
        <v>6.1730967074253469</v>
      </c>
      <c r="K9349" s="63">
        <v>5.047441159962875</v>
      </c>
      <c r="L9349" s="63">
        <v>7.1833243091361574</v>
      </c>
      <c r="M9349" s="63">
        <v>6.8583210437544277</v>
      </c>
      <c r="N9349" s="63">
        <v>6.8165318953613987</v>
      </c>
      <c r="O9349" s="71">
        <v>6.7861537900844491</v>
      </c>
    </row>
    <row r="9350" spans="2:15" outlineLevel="1" x14ac:dyDescent="0.25">
      <c r="B9350" s="65">
        <v>9341</v>
      </c>
      <c r="C9350" s="60">
        <v>1</v>
      </c>
      <c r="D9350" s="61">
        <v>0</v>
      </c>
      <c r="E9350" s="61">
        <v>1</v>
      </c>
      <c r="F9350" s="61">
        <v>1</v>
      </c>
      <c r="G9350" s="61">
        <v>1</v>
      </c>
      <c r="H9350" s="61">
        <v>0</v>
      </c>
      <c r="I9350" s="62">
        <v>100277.44924120912</v>
      </c>
      <c r="J9350" s="63">
        <v>6.3088090043811356</v>
      </c>
      <c r="K9350" s="63">
        <v>4.9492077594985222</v>
      </c>
      <c r="L9350" s="63">
        <v>7.559983338041369</v>
      </c>
      <c r="M9350" s="63">
        <v>8.6781894130207498</v>
      </c>
      <c r="N9350" s="63">
        <v>7.1759659117299828</v>
      </c>
      <c r="O9350" s="71">
        <v>6.7021523810015795</v>
      </c>
    </row>
    <row r="9351" spans="2:15" outlineLevel="1" x14ac:dyDescent="0.25">
      <c r="B9351" s="65">
        <v>9342</v>
      </c>
      <c r="C9351" s="60">
        <v>1</v>
      </c>
      <c r="D9351" s="61">
        <v>0</v>
      </c>
      <c r="E9351" s="61">
        <v>1</v>
      </c>
      <c r="F9351" s="61">
        <v>1</v>
      </c>
      <c r="G9351" s="61">
        <v>0</v>
      </c>
      <c r="H9351" s="61">
        <v>1</v>
      </c>
      <c r="I9351" s="62">
        <v>94564.687102643002</v>
      </c>
      <c r="J9351" s="63">
        <v>6.1134351095351658</v>
      </c>
      <c r="K9351" s="63">
        <v>4.8027215592921886</v>
      </c>
      <c r="L9351" s="63">
        <v>8.4502771014010687</v>
      </c>
      <c r="M9351" s="63">
        <v>6.8119953394063355</v>
      </c>
      <c r="N9351" s="63">
        <v>6.7626575170788552</v>
      </c>
      <c r="O9351" s="71">
        <v>6.9271837614909355</v>
      </c>
    </row>
    <row r="9352" spans="2:15" outlineLevel="1" x14ac:dyDescent="0.25">
      <c r="B9352" s="65">
        <v>9343</v>
      </c>
      <c r="C9352" s="60">
        <v>1</v>
      </c>
      <c r="D9352" s="61">
        <v>0</v>
      </c>
      <c r="E9352" s="61">
        <v>1</v>
      </c>
      <c r="F9352" s="61">
        <v>1</v>
      </c>
      <c r="G9352" s="61">
        <v>0</v>
      </c>
      <c r="H9352" s="61">
        <v>1</v>
      </c>
      <c r="I9352" s="62">
        <v>62976.159619283266</v>
      </c>
      <c r="J9352" s="63">
        <v>6.8791139166283157</v>
      </c>
      <c r="K9352" s="63">
        <v>5.800154872816675</v>
      </c>
      <c r="L9352" s="63">
        <v>6.7672078619460159</v>
      </c>
      <c r="M9352" s="63">
        <v>6.0760586000459105</v>
      </c>
      <c r="N9352" s="63">
        <v>6.1423806560162886</v>
      </c>
      <c r="O9352" s="71">
        <v>6.6016968797027076</v>
      </c>
    </row>
    <row r="9353" spans="2:15" outlineLevel="1" x14ac:dyDescent="0.25">
      <c r="B9353" s="65">
        <v>9344</v>
      </c>
      <c r="C9353" s="60">
        <v>1</v>
      </c>
      <c r="D9353" s="61">
        <v>0</v>
      </c>
      <c r="E9353" s="61">
        <v>1</v>
      </c>
      <c r="F9353" s="61">
        <v>1</v>
      </c>
      <c r="G9353" s="61">
        <v>1</v>
      </c>
      <c r="H9353" s="61">
        <v>0</v>
      </c>
      <c r="I9353" s="62">
        <v>79001.485547119213</v>
      </c>
      <c r="J9353" s="63">
        <v>5.6545526114122859</v>
      </c>
      <c r="K9353" s="63">
        <v>5.5291256778843918</v>
      </c>
      <c r="L9353" s="63">
        <v>6.2851961167914521</v>
      </c>
      <c r="M9353" s="63">
        <v>8.0389681556733041</v>
      </c>
      <c r="N9353" s="63">
        <v>7.589656587876231</v>
      </c>
      <c r="O9353" s="71">
        <v>7.3785416746954517</v>
      </c>
    </row>
    <row r="9354" spans="2:15" outlineLevel="1" x14ac:dyDescent="0.25">
      <c r="B9354" s="65">
        <v>9345</v>
      </c>
      <c r="C9354" s="60">
        <v>1</v>
      </c>
      <c r="D9354" s="61">
        <v>0</v>
      </c>
      <c r="E9354" s="61">
        <v>1</v>
      </c>
      <c r="F9354" s="61">
        <v>1</v>
      </c>
      <c r="G9354" s="61">
        <v>1</v>
      </c>
      <c r="H9354" s="61">
        <v>0</v>
      </c>
      <c r="I9354" s="62">
        <v>24920.472981164625</v>
      </c>
      <c r="J9354" s="63">
        <v>5.8011386130460947</v>
      </c>
      <c r="K9354" s="63">
        <v>4.3244189863050231</v>
      </c>
      <c r="L9354" s="63">
        <v>7.1165877169862579</v>
      </c>
      <c r="M9354" s="63">
        <v>6.9659232871869214</v>
      </c>
      <c r="N9354" s="63">
        <v>6.961262528633279</v>
      </c>
      <c r="O9354" s="71">
        <v>6.2554624988164038</v>
      </c>
    </row>
    <row r="9355" spans="2:15" outlineLevel="1" x14ac:dyDescent="0.25">
      <c r="B9355" s="65">
        <v>9346</v>
      </c>
      <c r="C9355" s="60">
        <v>1</v>
      </c>
      <c r="D9355" s="61">
        <v>0</v>
      </c>
      <c r="E9355" s="61">
        <v>1</v>
      </c>
      <c r="F9355" s="61">
        <v>1</v>
      </c>
      <c r="G9355" s="61">
        <v>1</v>
      </c>
      <c r="H9355" s="61">
        <v>0</v>
      </c>
      <c r="I9355" s="62">
        <v>77624.103775542259</v>
      </c>
      <c r="J9355" s="63">
        <v>5.7073158128536967</v>
      </c>
      <c r="K9355" s="63">
        <v>4.6534280073837397</v>
      </c>
      <c r="L9355" s="63">
        <v>6.6396442512284199</v>
      </c>
      <c r="M9355" s="63">
        <v>8.7280983049017884</v>
      </c>
      <c r="N9355" s="63">
        <v>7.3863307443696833</v>
      </c>
      <c r="O9355" s="71">
        <v>6.9573912288292883</v>
      </c>
    </row>
    <row r="9356" spans="2:15" outlineLevel="1" x14ac:dyDescent="0.25">
      <c r="B9356" s="65">
        <v>9347</v>
      </c>
      <c r="C9356" s="60">
        <v>1</v>
      </c>
      <c r="D9356" s="61">
        <v>0</v>
      </c>
      <c r="E9356" s="61">
        <v>1</v>
      </c>
      <c r="F9356" s="61">
        <v>1</v>
      </c>
      <c r="G9356" s="61">
        <v>0</v>
      </c>
      <c r="H9356" s="61">
        <v>1</v>
      </c>
      <c r="I9356" s="62">
        <v>24948.645097826622</v>
      </c>
      <c r="J9356" s="63">
        <v>5.3996053569326277</v>
      </c>
      <c r="K9356" s="63">
        <v>5.3827278665918676</v>
      </c>
      <c r="L9356" s="63">
        <v>6.2303910422299058</v>
      </c>
      <c r="M9356" s="63">
        <v>6.3239143530590232</v>
      </c>
      <c r="N9356" s="63">
        <v>6.8677613259962467</v>
      </c>
      <c r="O9356" s="71">
        <v>6.8810781431695283</v>
      </c>
    </row>
    <row r="9357" spans="2:15" outlineLevel="1" x14ac:dyDescent="0.25">
      <c r="B9357" s="65">
        <v>9348</v>
      </c>
      <c r="C9357" s="60">
        <v>1</v>
      </c>
      <c r="D9357" s="61">
        <v>0</v>
      </c>
      <c r="E9357" s="61">
        <v>1</v>
      </c>
      <c r="F9357" s="61">
        <v>1</v>
      </c>
      <c r="G9357" s="61">
        <v>0</v>
      </c>
      <c r="H9357" s="61">
        <v>1</v>
      </c>
      <c r="I9357" s="62">
        <v>79858.487411455804</v>
      </c>
      <c r="J9357" s="63">
        <v>6.3245883896170643</v>
      </c>
      <c r="K9357" s="63">
        <v>5.4313543834504863</v>
      </c>
      <c r="L9357" s="63">
        <v>6.4850060148230506</v>
      </c>
      <c r="M9357" s="63">
        <v>8.3744317544391276</v>
      </c>
      <c r="N9357" s="63">
        <v>6.9016632807076386</v>
      </c>
      <c r="O9357" s="71">
        <v>7.2555038379912995</v>
      </c>
    </row>
    <row r="9358" spans="2:15" outlineLevel="1" x14ac:dyDescent="0.25">
      <c r="B9358" s="65">
        <v>9349</v>
      </c>
      <c r="C9358" s="60">
        <v>1</v>
      </c>
      <c r="D9358" s="61">
        <v>0</v>
      </c>
      <c r="E9358" s="61">
        <v>1</v>
      </c>
      <c r="F9358" s="61">
        <v>1</v>
      </c>
      <c r="G9358" s="61">
        <v>1</v>
      </c>
      <c r="H9358" s="61">
        <v>0</v>
      </c>
      <c r="I9358" s="62">
        <v>29518.000224617688</v>
      </c>
      <c r="J9358" s="63">
        <v>6.1056685635378667</v>
      </c>
      <c r="K9358" s="63">
        <v>5.6690969814782468</v>
      </c>
      <c r="L9358" s="63">
        <v>6.8431910508143137</v>
      </c>
      <c r="M9358" s="63">
        <v>7.1476268696519467</v>
      </c>
      <c r="N9358" s="63">
        <v>6.5932899096789903</v>
      </c>
      <c r="O9358" s="71">
        <v>6.4871557785470335</v>
      </c>
    </row>
    <row r="9359" spans="2:15" outlineLevel="1" x14ac:dyDescent="0.25">
      <c r="B9359" s="65">
        <v>9350</v>
      </c>
      <c r="C9359" s="60">
        <v>0</v>
      </c>
      <c r="D9359" s="61">
        <v>1</v>
      </c>
      <c r="E9359" s="61">
        <v>1</v>
      </c>
      <c r="F9359" s="61">
        <v>1</v>
      </c>
      <c r="G9359" s="61">
        <v>1</v>
      </c>
      <c r="H9359" s="61">
        <v>0</v>
      </c>
      <c r="I9359" s="62">
        <v>106343.24092531059</v>
      </c>
      <c r="J9359" s="63">
        <v>6.1958336631078179</v>
      </c>
      <c r="K9359" s="63">
        <v>6.8294383754038162</v>
      </c>
      <c r="L9359" s="63">
        <v>8.0287955802967161</v>
      </c>
      <c r="M9359" s="63">
        <v>8.6758293460778493</v>
      </c>
      <c r="N9359" s="63">
        <v>7.0924956848818823</v>
      </c>
      <c r="O9359" s="71">
        <v>6.8453016257863721</v>
      </c>
    </row>
    <row r="9360" spans="2:15" outlineLevel="1" x14ac:dyDescent="0.25">
      <c r="B9360" s="65">
        <v>9351</v>
      </c>
      <c r="C9360" s="60">
        <v>1</v>
      </c>
      <c r="D9360" s="61">
        <v>0</v>
      </c>
      <c r="E9360" s="61">
        <v>1</v>
      </c>
      <c r="F9360" s="61">
        <v>1</v>
      </c>
      <c r="G9360" s="61">
        <v>1</v>
      </c>
      <c r="H9360" s="61">
        <v>0</v>
      </c>
      <c r="I9360" s="62">
        <v>59426.164430822595</v>
      </c>
      <c r="J9360" s="63">
        <v>5.6965930881841489</v>
      </c>
      <c r="K9360" s="63">
        <v>4.658650023452747</v>
      </c>
      <c r="L9360" s="63">
        <v>8.0965386608384797</v>
      </c>
      <c r="M9360" s="63">
        <v>6.5740089993180222</v>
      </c>
      <c r="N9360" s="63">
        <v>6.6063589775479477</v>
      </c>
      <c r="O9360" s="71">
        <v>5.992417164991779</v>
      </c>
    </row>
    <row r="9361" spans="2:15" outlineLevel="1" x14ac:dyDescent="0.25">
      <c r="B9361" s="65">
        <v>9352</v>
      </c>
      <c r="C9361" s="60">
        <v>1</v>
      </c>
      <c r="D9361" s="61">
        <v>0</v>
      </c>
      <c r="E9361" s="61">
        <v>1</v>
      </c>
      <c r="F9361" s="61">
        <v>1</v>
      </c>
      <c r="G9361" s="61">
        <v>0</v>
      </c>
      <c r="H9361" s="61">
        <v>1</v>
      </c>
      <c r="I9361" s="62">
        <v>99759.834945862036</v>
      </c>
      <c r="J9361" s="63">
        <v>6.4282152680214057</v>
      </c>
      <c r="K9361" s="63">
        <v>5.4024328882175787</v>
      </c>
      <c r="L9361" s="63">
        <v>7.0915651493781677</v>
      </c>
      <c r="M9361" s="63">
        <v>8.1199030544444266</v>
      </c>
      <c r="N9361" s="63">
        <v>6.8207921334953703</v>
      </c>
      <c r="O9361" s="71">
        <v>7.1550681571393664</v>
      </c>
    </row>
    <row r="9362" spans="2:15" outlineLevel="1" x14ac:dyDescent="0.25">
      <c r="B9362" s="65">
        <v>9353</v>
      </c>
      <c r="C9362" s="60">
        <v>0</v>
      </c>
      <c r="D9362" s="61">
        <v>1</v>
      </c>
      <c r="E9362" s="61">
        <v>1</v>
      </c>
      <c r="F9362" s="61">
        <v>1</v>
      </c>
      <c r="G9362" s="61">
        <v>1</v>
      </c>
      <c r="H9362" s="61">
        <v>0</v>
      </c>
      <c r="I9362" s="62">
        <v>78359.281473337032</v>
      </c>
      <c r="J9362" s="63">
        <v>5.6278965599948476</v>
      </c>
      <c r="K9362" s="63">
        <v>5.9760810364616326</v>
      </c>
      <c r="L9362" s="63">
        <v>6.9889619841427004</v>
      </c>
      <c r="M9362" s="63">
        <v>7.5826427894227839</v>
      </c>
      <c r="N9362" s="63">
        <v>7.3743748904641366</v>
      </c>
      <c r="O9362" s="71">
        <v>6.8870380488954046</v>
      </c>
    </row>
    <row r="9363" spans="2:15" outlineLevel="1" x14ac:dyDescent="0.25">
      <c r="B9363" s="65">
        <v>9354</v>
      </c>
      <c r="C9363" s="60">
        <v>1</v>
      </c>
      <c r="D9363" s="61">
        <v>0</v>
      </c>
      <c r="E9363" s="61">
        <v>1</v>
      </c>
      <c r="F9363" s="61">
        <v>1</v>
      </c>
      <c r="G9363" s="61">
        <v>1</v>
      </c>
      <c r="H9363" s="61">
        <v>0</v>
      </c>
      <c r="I9363" s="62">
        <v>92673.814114214445</v>
      </c>
      <c r="J9363" s="63">
        <v>6.4949744875657132</v>
      </c>
      <c r="K9363" s="63">
        <v>5.1111754390852013</v>
      </c>
      <c r="L9363" s="63">
        <v>7.2689927341929952</v>
      </c>
      <c r="M9363" s="63">
        <v>6.863700410410817</v>
      </c>
      <c r="N9363" s="63">
        <v>6.450964576289163</v>
      </c>
      <c r="O9363" s="71">
        <v>6.1645841776144614</v>
      </c>
    </row>
    <row r="9364" spans="2:15" outlineLevel="1" x14ac:dyDescent="0.25">
      <c r="B9364" s="65">
        <v>9355</v>
      </c>
      <c r="C9364" s="60">
        <v>1</v>
      </c>
      <c r="D9364" s="61">
        <v>0</v>
      </c>
      <c r="E9364" s="61">
        <v>1</v>
      </c>
      <c r="F9364" s="61">
        <v>1</v>
      </c>
      <c r="G9364" s="61">
        <v>1</v>
      </c>
      <c r="H9364" s="61">
        <v>0</v>
      </c>
      <c r="I9364" s="62">
        <v>99151.698016920593</v>
      </c>
      <c r="J9364" s="63">
        <v>6.0087763162942682</v>
      </c>
      <c r="K9364" s="63">
        <v>5.4328115690551702</v>
      </c>
      <c r="L9364" s="63">
        <v>8.0598614024716788</v>
      </c>
      <c r="M9364" s="63">
        <v>7.5514580000415261</v>
      </c>
      <c r="N9364" s="63">
        <v>7.2836820946122476</v>
      </c>
      <c r="O9364" s="71">
        <v>6.9697382019141685</v>
      </c>
    </row>
    <row r="9365" spans="2:15" outlineLevel="1" x14ac:dyDescent="0.25">
      <c r="B9365" s="65">
        <v>9356</v>
      </c>
      <c r="C9365" s="60">
        <v>1</v>
      </c>
      <c r="D9365" s="61">
        <v>0</v>
      </c>
      <c r="E9365" s="61">
        <v>1</v>
      </c>
      <c r="F9365" s="61">
        <v>1</v>
      </c>
      <c r="G9365" s="61">
        <v>1</v>
      </c>
      <c r="H9365" s="61">
        <v>0</v>
      </c>
      <c r="I9365" s="62">
        <v>93617.780917091062</v>
      </c>
      <c r="J9365" s="63">
        <v>5.7242504864008783</v>
      </c>
      <c r="K9365" s="63">
        <v>4.9991804971591014</v>
      </c>
      <c r="L9365" s="63">
        <v>7.4450466670267499</v>
      </c>
      <c r="M9365" s="63">
        <v>7.102872650113679</v>
      </c>
      <c r="N9365" s="63">
        <v>7.1267538013151137</v>
      </c>
      <c r="O9365" s="71">
        <v>6.5495512101125675</v>
      </c>
    </row>
    <row r="9366" spans="2:15" outlineLevel="1" x14ac:dyDescent="0.25">
      <c r="B9366" s="65">
        <v>9357</v>
      </c>
      <c r="C9366" s="60">
        <v>1</v>
      </c>
      <c r="D9366" s="61">
        <v>0</v>
      </c>
      <c r="E9366" s="61">
        <v>1</v>
      </c>
      <c r="F9366" s="61">
        <v>1</v>
      </c>
      <c r="G9366" s="61">
        <v>1</v>
      </c>
      <c r="H9366" s="61">
        <v>0</v>
      </c>
      <c r="I9366" s="62">
        <v>98403.325827968336</v>
      </c>
      <c r="J9366" s="63">
        <v>5.8243810245428609</v>
      </c>
      <c r="K9366" s="63">
        <v>5.0298186104939928</v>
      </c>
      <c r="L9366" s="63">
        <v>8.0295743269419138</v>
      </c>
      <c r="M9366" s="63">
        <v>8.8741670511507724</v>
      </c>
      <c r="N9366" s="63">
        <v>6.6143902866132729</v>
      </c>
      <c r="O9366" s="71">
        <v>6.4253042405605889</v>
      </c>
    </row>
    <row r="9367" spans="2:15" outlineLevel="1" x14ac:dyDescent="0.25">
      <c r="B9367" s="65">
        <v>9358</v>
      </c>
      <c r="C9367" s="60">
        <v>1</v>
      </c>
      <c r="D9367" s="61">
        <v>0</v>
      </c>
      <c r="E9367" s="61">
        <v>1</v>
      </c>
      <c r="F9367" s="61">
        <v>1</v>
      </c>
      <c r="G9367" s="61">
        <v>1</v>
      </c>
      <c r="H9367" s="61">
        <v>0</v>
      </c>
      <c r="I9367" s="62">
        <v>97285.553671622038</v>
      </c>
      <c r="J9367" s="63">
        <v>6.1131416599181669</v>
      </c>
      <c r="K9367" s="63">
        <v>5.7382546564706303</v>
      </c>
      <c r="L9367" s="63">
        <v>6.9043415267033339</v>
      </c>
      <c r="M9367" s="63">
        <v>7.0171127332392125</v>
      </c>
      <c r="N9367" s="63">
        <v>7.6456423714407409</v>
      </c>
      <c r="O9367" s="71">
        <v>6.5829438390757282</v>
      </c>
    </row>
    <row r="9368" spans="2:15" outlineLevel="1" x14ac:dyDescent="0.25">
      <c r="B9368" s="65">
        <v>9359</v>
      </c>
      <c r="C9368" s="60">
        <v>1</v>
      </c>
      <c r="D9368" s="61">
        <v>0</v>
      </c>
      <c r="E9368" s="61">
        <v>1</v>
      </c>
      <c r="F9368" s="61">
        <v>1</v>
      </c>
      <c r="G9368" s="61">
        <v>0</v>
      </c>
      <c r="H9368" s="61">
        <v>1</v>
      </c>
      <c r="I9368" s="62">
        <v>25254.950650037208</v>
      </c>
      <c r="J9368" s="63">
        <v>5.8966864545168942</v>
      </c>
      <c r="K9368" s="63">
        <v>5.0229757715133294</v>
      </c>
      <c r="L9368" s="63">
        <v>6.9946106281982168</v>
      </c>
      <c r="M9368" s="63">
        <v>6.1728877356692271</v>
      </c>
      <c r="N9368" s="63">
        <v>6.6561272659188866</v>
      </c>
      <c r="O9368" s="71">
        <v>6.8291208500640161</v>
      </c>
    </row>
    <row r="9369" spans="2:15" outlineLevel="1" x14ac:dyDescent="0.25">
      <c r="B9369" s="65">
        <v>9360</v>
      </c>
      <c r="C9369" s="60">
        <v>0</v>
      </c>
      <c r="D9369" s="61">
        <v>1</v>
      </c>
      <c r="E9369" s="61">
        <v>1</v>
      </c>
      <c r="F9369" s="61">
        <v>1</v>
      </c>
      <c r="G9369" s="61">
        <v>0</v>
      </c>
      <c r="H9369" s="61">
        <v>1</v>
      </c>
      <c r="I9369" s="62">
        <v>79529.370705737078</v>
      </c>
      <c r="J9369" s="63">
        <v>5.903098954184272</v>
      </c>
      <c r="K9369" s="63">
        <v>6.2314800626306139</v>
      </c>
      <c r="L9369" s="63">
        <v>6.7004949193534138</v>
      </c>
      <c r="M9369" s="63">
        <v>7.8147556545298311</v>
      </c>
      <c r="N9369" s="63">
        <v>6.9129513933941231</v>
      </c>
      <c r="O9369" s="71">
        <v>7.1335193701965061</v>
      </c>
    </row>
    <row r="9370" spans="2:15" outlineLevel="1" x14ac:dyDescent="0.25">
      <c r="B9370" s="65">
        <v>9361</v>
      </c>
      <c r="C9370" s="60">
        <v>1</v>
      </c>
      <c r="D9370" s="61">
        <v>0</v>
      </c>
      <c r="E9370" s="61">
        <v>1</v>
      </c>
      <c r="F9370" s="61">
        <v>1</v>
      </c>
      <c r="G9370" s="61">
        <v>0</v>
      </c>
      <c r="H9370" s="61">
        <v>1</v>
      </c>
      <c r="I9370" s="62">
        <v>77190.00288484167</v>
      </c>
      <c r="J9370" s="63">
        <v>5.5760363562533675</v>
      </c>
      <c r="K9370" s="63">
        <v>5.0727613476824818</v>
      </c>
      <c r="L9370" s="63">
        <v>7.0669162124731315</v>
      </c>
      <c r="M9370" s="63">
        <v>8.2630379125257765</v>
      </c>
      <c r="N9370" s="63">
        <v>6.7753697700921443</v>
      </c>
      <c r="O9370" s="71">
        <v>7.4113809406034727</v>
      </c>
    </row>
    <row r="9371" spans="2:15" outlineLevel="1" x14ac:dyDescent="0.25">
      <c r="B9371" s="65">
        <v>9362</v>
      </c>
      <c r="C9371" s="60">
        <v>0</v>
      </c>
      <c r="D9371" s="61">
        <v>1</v>
      </c>
      <c r="E9371" s="61">
        <v>1</v>
      </c>
      <c r="F9371" s="61">
        <v>1</v>
      </c>
      <c r="G9371" s="61">
        <v>1</v>
      </c>
      <c r="H9371" s="61">
        <v>0</v>
      </c>
      <c r="I9371" s="62">
        <v>25553.359352380096</v>
      </c>
      <c r="J9371" s="63">
        <v>5.4196816663890672</v>
      </c>
      <c r="K9371" s="63">
        <v>5.4506309821369436</v>
      </c>
      <c r="L9371" s="63">
        <v>6.7644174259829741</v>
      </c>
      <c r="M9371" s="63">
        <v>6.7594972781521632</v>
      </c>
      <c r="N9371" s="63">
        <v>6.7446942642873831</v>
      </c>
      <c r="O9371" s="71">
        <v>6.2342359887352288</v>
      </c>
    </row>
    <row r="9372" spans="2:15" outlineLevel="1" x14ac:dyDescent="0.25">
      <c r="B9372" s="65">
        <v>9363</v>
      </c>
      <c r="C9372" s="60">
        <v>1</v>
      </c>
      <c r="D9372" s="61">
        <v>0</v>
      </c>
      <c r="E9372" s="61">
        <v>1</v>
      </c>
      <c r="F9372" s="61">
        <v>1</v>
      </c>
      <c r="G9372" s="61">
        <v>0</v>
      </c>
      <c r="H9372" s="61">
        <v>1</v>
      </c>
      <c r="I9372" s="62">
        <v>24349.298350559082</v>
      </c>
      <c r="J9372" s="63">
        <v>5.6812669557211741</v>
      </c>
      <c r="K9372" s="63">
        <v>4.6418361917036819</v>
      </c>
      <c r="L9372" s="63">
        <v>7.2326414233874079</v>
      </c>
      <c r="M9372" s="63">
        <v>6.4570541561165999</v>
      </c>
      <c r="N9372" s="63">
        <v>6.5164223199143407</v>
      </c>
      <c r="O9372" s="71">
        <v>6.8447768829344691</v>
      </c>
    </row>
    <row r="9373" spans="2:15" outlineLevel="1" x14ac:dyDescent="0.25">
      <c r="B9373" s="65">
        <v>9364</v>
      </c>
      <c r="C9373" s="60">
        <v>1</v>
      </c>
      <c r="D9373" s="61">
        <v>0</v>
      </c>
      <c r="E9373" s="61">
        <v>1</v>
      </c>
      <c r="F9373" s="61">
        <v>1</v>
      </c>
      <c r="G9373" s="61">
        <v>1</v>
      </c>
      <c r="H9373" s="61">
        <v>0</v>
      </c>
      <c r="I9373" s="62">
        <v>100854.88356364614</v>
      </c>
      <c r="J9373" s="63">
        <v>6.0588751621005734</v>
      </c>
      <c r="K9373" s="63">
        <v>5.6399089492242425</v>
      </c>
      <c r="L9373" s="63">
        <v>7.000237123535582</v>
      </c>
      <c r="M9373" s="63">
        <v>8.800116061052643</v>
      </c>
      <c r="N9373" s="63">
        <v>7.0845847834330602</v>
      </c>
      <c r="O9373" s="71">
        <v>6.6372265492888989</v>
      </c>
    </row>
    <row r="9374" spans="2:15" outlineLevel="1" x14ac:dyDescent="0.25">
      <c r="B9374" s="65">
        <v>9365</v>
      </c>
      <c r="C9374" s="60">
        <v>1</v>
      </c>
      <c r="D9374" s="61">
        <v>0</v>
      </c>
      <c r="E9374" s="61">
        <v>1</v>
      </c>
      <c r="F9374" s="61">
        <v>1</v>
      </c>
      <c r="G9374" s="61">
        <v>1</v>
      </c>
      <c r="H9374" s="61">
        <v>0</v>
      </c>
      <c r="I9374" s="62">
        <v>95404.37981307086</v>
      </c>
      <c r="J9374" s="63">
        <v>6.0096788752100494</v>
      </c>
      <c r="K9374" s="63">
        <v>5.5229559774388761</v>
      </c>
      <c r="L9374" s="63">
        <v>7.0637115021395749</v>
      </c>
      <c r="M9374" s="63">
        <v>7.1296085877715161</v>
      </c>
      <c r="N9374" s="63">
        <v>7.0552340997776755</v>
      </c>
      <c r="O9374" s="71">
        <v>6.5739356062805276</v>
      </c>
    </row>
    <row r="9375" spans="2:15" outlineLevel="1" x14ac:dyDescent="0.25">
      <c r="B9375" s="65">
        <v>9366</v>
      </c>
      <c r="C9375" s="60">
        <v>1</v>
      </c>
      <c r="D9375" s="61">
        <v>0</v>
      </c>
      <c r="E9375" s="61">
        <v>1</v>
      </c>
      <c r="F9375" s="61">
        <v>1</v>
      </c>
      <c r="G9375" s="61">
        <v>1</v>
      </c>
      <c r="H9375" s="61">
        <v>0</v>
      </c>
      <c r="I9375" s="62">
        <v>74507.234884484889</v>
      </c>
      <c r="J9375" s="63">
        <v>5.9573449224565937</v>
      </c>
      <c r="K9375" s="63">
        <v>4.3807109470669658</v>
      </c>
      <c r="L9375" s="63">
        <v>7.036259001628852</v>
      </c>
      <c r="M9375" s="63">
        <v>7.6803770727850109</v>
      </c>
      <c r="N9375" s="63">
        <v>7.3826267885400423</v>
      </c>
      <c r="O9375" s="71">
        <v>6.7162443693802425</v>
      </c>
    </row>
    <row r="9376" spans="2:15" outlineLevel="1" x14ac:dyDescent="0.25">
      <c r="B9376" s="65">
        <v>9367</v>
      </c>
      <c r="C9376" s="60">
        <v>1</v>
      </c>
      <c r="D9376" s="61">
        <v>0</v>
      </c>
      <c r="E9376" s="61">
        <v>1</v>
      </c>
      <c r="F9376" s="61">
        <v>1</v>
      </c>
      <c r="G9376" s="61">
        <v>1</v>
      </c>
      <c r="H9376" s="61">
        <v>0</v>
      </c>
      <c r="I9376" s="62">
        <v>97549.278535647361</v>
      </c>
      <c r="J9376" s="63">
        <v>6.2338161497324354</v>
      </c>
      <c r="K9376" s="63">
        <v>5.0152365145101836</v>
      </c>
      <c r="L9376" s="63">
        <v>8.4392117705540244</v>
      </c>
      <c r="M9376" s="63">
        <v>7.3810143845133354</v>
      </c>
      <c r="N9376" s="63">
        <v>7.1001601162577916</v>
      </c>
      <c r="O9376" s="71">
        <v>6.7041168039796197</v>
      </c>
    </row>
    <row r="9377" spans="2:15" outlineLevel="1" x14ac:dyDescent="0.25">
      <c r="B9377" s="65">
        <v>9368</v>
      </c>
      <c r="C9377" s="60">
        <v>1</v>
      </c>
      <c r="D9377" s="61">
        <v>0</v>
      </c>
      <c r="E9377" s="61">
        <v>1</v>
      </c>
      <c r="F9377" s="61">
        <v>1</v>
      </c>
      <c r="G9377" s="61">
        <v>0</v>
      </c>
      <c r="H9377" s="61">
        <v>1</v>
      </c>
      <c r="I9377" s="62">
        <v>92460.460649346234</v>
      </c>
      <c r="J9377" s="63">
        <v>7.1472243443680936</v>
      </c>
      <c r="K9377" s="63">
        <v>4.1476153670747351</v>
      </c>
      <c r="L9377" s="63">
        <v>7.7781422008598442</v>
      </c>
      <c r="M9377" s="63">
        <v>6.5429213280507206</v>
      </c>
      <c r="N9377" s="63">
        <v>6.135835789340554</v>
      </c>
      <c r="O9377" s="71">
        <v>7.0485361799948159</v>
      </c>
    </row>
    <row r="9378" spans="2:15" outlineLevel="1" x14ac:dyDescent="0.25">
      <c r="B9378" s="65">
        <v>9369</v>
      </c>
      <c r="C9378" s="60">
        <v>1</v>
      </c>
      <c r="D9378" s="61">
        <v>0</v>
      </c>
      <c r="E9378" s="61">
        <v>1</v>
      </c>
      <c r="F9378" s="61">
        <v>1</v>
      </c>
      <c r="G9378" s="61">
        <v>1</v>
      </c>
      <c r="H9378" s="61">
        <v>0</v>
      </c>
      <c r="I9378" s="62">
        <v>95346.224138568068</v>
      </c>
      <c r="J9378" s="63">
        <v>5.7743799095310209</v>
      </c>
      <c r="K9378" s="63">
        <v>4.7207446997860716</v>
      </c>
      <c r="L9378" s="63">
        <v>7.3002714896734897</v>
      </c>
      <c r="M9378" s="63">
        <v>8.1497692456160777</v>
      </c>
      <c r="N9378" s="63">
        <v>7.0838358304581357</v>
      </c>
      <c r="O9378" s="71">
        <v>6.4054408659753088</v>
      </c>
    </row>
    <row r="9379" spans="2:15" outlineLevel="1" x14ac:dyDescent="0.25">
      <c r="B9379" s="65">
        <v>9370</v>
      </c>
      <c r="C9379" s="60">
        <v>1</v>
      </c>
      <c r="D9379" s="61">
        <v>0</v>
      </c>
      <c r="E9379" s="61">
        <v>1</v>
      </c>
      <c r="F9379" s="61">
        <v>1</v>
      </c>
      <c r="G9379" s="61">
        <v>0</v>
      </c>
      <c r="H9379" s="61">
        <v>1</v>
      </c>
      <c r="I9379" s="62">
        <v>60336.878661455179</v>
      </c>
      <c r="J9379" s="63">
        <v>5.6946146948125111</v>
      </c>
      <c r="K9379" s="63">
        <v>4.9915920380036232</v>
      </c>
      <c r="L9379" s="63">
        <v>7.6487762973322972</v>
      </c>
      <c r="M9379" s="63">
        <v>6.1660315671038557</v>
      </c>
      <c r="N9379" s="63">
        <v>6.4345671289464414</v>
      </c>
      <c r="O9379" s="71">
        <v>7.0195167708270407</v>
      </c>
    </row>
    <row r="9380" spans="2:15" outlineLevel="1" x14ac:dyDescent="0.25">
      <c r="B9380" s="65">
        <v>9371</v>
      </c>
      <c r="C9380" s="60">
        <v>1</v>
      </c>
      <c r="D9380" s="61">
        <v>0</v>
      </c>
      <c r="E9380" s="61">
        <v>1</v>
      </c>
      <c r="F9380" s="61">
        <v>1</v>
      </c>
      <c r="G9380" s="61">
        <v>1</v>
      </c>
      <c r="H9380" s="61">
        <v>0</v>
      </c>
      <c r="I9380" s="62">
        <v>92675.80269937648</v>
      </c>
      <c r="J9380" s="63">
        <v>5.4821183335278061</v>
      </c>
      <c r="K9380" s="63">
        <v>4.9100840276612878</v>
      </c>
      <c r="L9380" s="63">
        <v>7.6585739710595551</v>
      </c>
      <c r="M9380" s="63">
        <v>7.032844523382936</v>
      </c>
      <c r="N9380" s="63">
        <v>7.0521032931935119</v>
      </c>
      <c r="O9380" s="71">
        <v>6.5943373201129063</v>
      </c>
    </row>
    <row r="9381" spans="2:15" outlineLevel="1" x14ac:dyDescent="0.25">
      <c r="B9381" s="65">
        <v>9372</v>
      </c>
      <c r="C9381" s="60">
        <v>0</v>
      </c>
      <c r="D9381" s="61">
        <v>1</v>
      </c>
      <c r="E9381" s="61">
        <v>1</v>
      </c>
      <c r="F9381" s="61">
        <v>1</v>
      </c>
      <c r="G9381" s="61">
        <v>0</v>
      </c>
      <c r="H9381" s="61">
        <v>1</v>
      </c>
      <c r="I9381" s="62">
        <v>105722.20758384009</v>
      </c>
      <c r="J9381" s="63">
        <v>6.3000209912272922</v>
      </c>
      <c r="K9381" s="63">
        <v>6.6474187818675663</v>
      </c>
      <c r="L9381" s="63">
        <v>8.0880400077273897</v>
      </c>
      <c r="M9381" s="63">
        <v>8.7921016323080412</v>
      </c>
      <c r="N9381" s="63">
        <v>6.6858647042755868</v>
      </c>
      <c r="O9381" s="71">
        <v>6.954704741714453</v>
      </c>
    </row>
    <row r="9382" spans="2:15" outlineLevel="1" x14ac:dyDescent="0.25">
      <c r="B9382" s="65">
        <v>9373</v>
      </c>
      <c r="C9382" s="60">
        <v>1</v>
      </c>
      <c r="D9382" s="61">
        <v>0</v>
      </c>
      <c r="E9382" s="61">
        <v>1</v>
      </c>
      <c r="F9382" s="61">
        <v>1</v>
      </c>
      <c r="G9382" s="61">
        <v>1</v>
      </c>
      <c r="H9382" s="61">
        <v>0</v>
      </c>
      <c r="I9382" s="62">
        <v>22987.896214105902</v>
      </c>
      <c r="J9382" s="63">
        <v>5.8619234353353065</v>
      </c>
      <c r="K9382" s="63">
        <v>4.6154607376213352</v>
      </c>
      <c r="L9382" s="63">
        <v>6.5839320839679356</v>
      </c>
      <c r="M9382" s="63">
        <v>6.4805794767485594</v>
      </c>
      <c r="N9382" s="63">
        <v>6.5618462265372539</v>
      </c>
      <c r="O9382" s="71">
        <v>6.3392035313495043</v>
      </c>
    </row>
    <row r="9383" spans="2:15" outlineLevel="1" x14ac:dyDescent="0.25">
      <c r="B9383" s="65">
        <v>9374</v>
      </c>
      <c r="C9383" s="60">
        <v>1</v>
      </c>
      <c r="D9383" s="61">
        <v>0</v>
      </c>
      <c r="E9383" s="61">
        <v>1</v>
      </c>
      <c r="F9383" s="61">
        <v>1</v>
      </c>
      <c r="G9383" s="61">
        <v>0</v>
      </c>
      <c r="H9383" s="61">
        <v>1</v>
      </c>
      <c r="I9383" s="62">
        <v>27519.469479745632</v>
      </c>
      <c r="J9383" s="63">
        <v>6.5014921908782402</v>
      </c>
      <c r="K9383" s="63">
        <v>5.0402623952506751</v>
      </c>
      <c r="L9383" s="63">
        <v>6.3384337974633347</v>
      </c>
      <c r="M9383" s="63">
        <v>6.502706821509566</v>
      </c>
      <c r="N9383" s="63">
        <v>6.7369006771602207</v>
      </c>
      <c r="O9383" s="71">
        <v>6.9621882703845621</v>
      </c>
    </row>
    <row r="9384" spans="2:15" outlineLevel="1" x14ac:dyDescent="0.25">
      <c r="B9384" s="65">
        <v>9375</v>
      </c>
      <c r="C9384" s="60">
        <v>1</v>
      </c>
      <c r="D9384" s="61">
        <v>0</v>
      </c>
      <c r="E9384" s="61">
        <v>1</v>
      </c>
      <c r="F9384" s="61">
        <v>1</v>
      </c>
      <c r="G9384" s="61">
        <v>1</v>
      </c>
      <c r="H9384" s="61">
        <v>0</v>
      </c>
      <c r="I9384" s="62">
        <v>100926.72736803311</v>
      </c>
      <c r="J9384" s="63">
        <v>6.7857467517967773</v>
      </c>
      <c r="K9384" s="63">
        <v>6.270216479029953</v>
      </c>
      <c r="L9384" s="63">
        <v>6.3514004090663603</v>
      </c>
      <c r="M9384" s="63">
        <v>8.1888494697090071</v>
      </c>
      <c r="N9384" s="63">
        <v>6.8909950194994218</v>
      </c>
      <c r="O9384" s="71">
        <v>6.3089883058641378</v>
      </c>
    </row>
    <row r="9385" spans="2:15" outlineLevel="1" x14ac:dyDescent="0.25">
      <c r="B9385" s="65">
        <v>9376</v>
      </c>
      <c r="C9385" s="60">
        <v>0</v>
      </c>
      <c r="D9385" s="61">
        <v>1</v>
      </c>
      <c r="E9385" s="61">
        <v>1</v>
      </c>
      <c r="F9385" s="61">
        <v>1</v>
      </c>
      <c r="G9385" s="61">
        <v>0</v>
      </c>
      <c r="H9385" s="61">
        <v>1</v>
      </c>
      <c r="I9385" s="62">
        <v>30921.520878452298</v>
      </c>
      <c r="J9385" s="63">
        <v>5.7995118372471852</v>
      </c>
      <c r="K9385" s="63">
        <v>6.1399017156756575</v>
      </c>
      <c r="L9385" s="63">
        <v>6.4796209903731778</v>
      </c>
      <c r="M9385" s="63">
        <v>7.6394762634670474</v>
      </c>
      <c r="N9385" s="63">
        <v>6.387965803865395</v>
      </c>
      <c r="O9385" s="71">
        <v>6.6987226318537374</v>
      </c>
    </row>
    <row r="9386" spans="2:15" outlineLevel="1" x14ac:dyDescent="0.25">
      <c r="B9386" s="65">
        <v>9377</v>
      </c>
      <c r="C9386" s="60">
        <v>0</v>
      </c>
      <c r="D9386" s="61">
        <v>1</v>
      </c>
      <c r="E9386" s="61">
        <v>1</v>
      </c>
      <c r="F9386" s="61">
        <v>1</v>
      </c>
      <c r="G9386" s="61">
        <v>1</v>
      </c>
      <c r="H9386" s="61">
        <v>0</v>
      </c>
      <c r="I9386" s="62">
        <v>95761.166163955888</v>
      </c>
      <c r="J9386" s="63">
        <v>5.3114154281997985</v>
      </c>
      <c r="K9386" s="63">
        <v>5.9992252462008526</v>
      </c>
      <c r="L9386" s="63">
        <v>7.0302584500967562</v>
      </c>
      <c r="M9386" s="63">
        <v>6.7414926182542905</v>
      </c>
      <c r="N9386" s="63">
        <v>7.4962292504020738</v>
      </c>
      <c r="O9386" s="71">
        <v>7.0277446082456247</v>
      </c>
    </row>
    <row r="9387" spans="2:15" outlineLevel="1" x14ac:dyDescent="0.25">
      <c r="B9387" s="65">
        <v>9378</v>
      </c>
      <c r="C9387" s="60">
        <v>0</v>
      </c>
      <c r="D9387" s="61">
        <v>1</v>
      </c>
      <c r="E9387" s="61">
        <v>1</v>
      </c>
      <c r="F9387" s="61">
        <v>1</v>
      </c>
      <c r="G9387" s="61">
        <v>0</v>
      </c>
      <c r="H9387" s="61">
        <v>1</v>
      </c>
      <c r="I9387" s="62">
        <v>102417.10701817185</v>
      </c>
      <c r="J9387" s="63">
        <v>5.6820680947798001</v>
      </c>
      <c r="K9387" s="63">
        <v>5.7363567744072279</v>
      </c>
      <c r="L9387" s="63">
        <v>7.6630554492429717</v>
      </c>
      <c r="M9387" s="63">
        <v>8.910793137238203</v>
      </c>
      <c r="N9387" s="63">
        <v>6.9496214459798438</v>
      </c>
      <c r="O9387" s="71">
        <v>7.311721279850552</v>
      </c>
    </row>
    <row r="9388" spans="2:15" outlineLevel="1" x14ac:dyDescent="0.25">
      <c r="B9388" s="65">
        <v>9379</v>
      </c>
      <c r="C9388" s="60">
        <v>0</v>
      </c>
      <c r="D9388" s="61">
        <v>1</v>
      </c>
      <c r="E9388" s="61">
        <v>1</v>
      </c>
      <c r="F9388" s="61">
        <v>1</v>
      </c>
      <c r="G9388" s="61">
        <v>0</v>
      </c>
      <c r="H9388" s="61">
        <v>1</v>
      </c>
      <c r="I9388" s="62">
        <v>95918.858935339042</v>
      </c>
      <c r="J9388" s="63">
        <v>5.6060815575152141</v>
      </c>
      <c r="K9388" s="63">
        <v>6.2002506424098822</v>
      </c>
      <c r="L9388" s="63">
        <v>7.018202480000765</v>
      </c>
      <c r="M9388" s="63">
        <v>6.6188249828710024</v>
      </c>
      <c r="N9388" s="63">
        <v>6.9291473248471069</v>
      </c>
      <c r="O9388" s="71">
        <v>7.275302101248597</v>
      </c>
    </row>
    <row r="9389" spans="2:15" outlineLevel="1" x14ac:dyDescent="0.25">
      <c r="B9389" s="65">
        <v>9380</v>
      </c>
      <c r="C9389" s="60">
        <v>1</v>
      </c>
      <c r="D9389" s="61">
        <v>0</v>
      </c>
      <c r="E9389" s="61">
        <v>1</v>
      </c>
      <c r="F9389" s="61">
        <v>1</v>
      </c>
      <c r="G9389" s="61">
        <v>0</v>
      </c>
      <c r="H9389" s="61">
        <v>1</v>
      </c>
      <c r="I9389" s="62">
        <v>92443.918595220777</v>
      </c>
      <c r="J9389" s="63">
        <v>5.7326538968900049</v>
      </c>
      <c r="K9389" s="63">
        <v>4.4626509011993845</v>
      </c>
      <c r="L9389" s="63">
        <v>7.4453615489542049</v>
      </c>
      <c r="M9389" s="63">
        <v>6.9993481862249798</v>
      </c>
      <c r="N9389" s="63">
        <v>6.7196513503814526</v>
      </c>
      <c r="O9389" s="71">
        <v>7.3732336646612602</v>
      </c>
    </row>
    <row r="9390" spans="2:15" outlineLevel="1" x14ac:dyDescent="0.25">
      <c r="B9390" s="65">
        <v>9381</v>
      </c>
      <c r="C9390" s="60">
        <v>0</v>
      </c>
      <c r="D9390" s="61">
        <v>1</v>
      </c>
      <c r="E9390" s="61">
        <v>1</v>
      </c>
      <c r="F9390" s="61">
        <v>1</v>
      </c>
      <c r="G9390" s="61">
        <v>1</v>
      </c>
      <c r="H9390" s="61">
        <v>0</v>
      </c>
      <c r="I9390" s="62">
        <v>63324.034793311163</v>
      </c>
      <c r="J9390" s="63">
        <v>5.6093202510564524</v>
      </c>
      <c r="K9390" s="63">
        <v>6.2596534153238368</v>
      </c>
      <c r="L9390" s="63">
        <v>7.4325629578697825</v>
      </c>
      <c r="M9390" s="63">
        <v>6.4087085178436869</v>
      </c>
      <c r="N9390" s="63">
        <v>6.6999035917496208</v>
      </c>
      <c r="O9390" s="71">
        <v>6.2373219153538768</v>
      </c>
    </row>
    <row r="9391" spans="2:15" outlineLevel="1" x14ac:dyDescent="0.25">
      <c r="B9391" s="65">
        <v>9382</v>
      </c>
      <c r="C9391" s="60">
        <v>1</v>
      </c>
      <c r="D9391" s="61">
        <v>0</v>
      </c>
      <c r="E9391" s="61">
        <v>1</v>
      </c>
      <c r="F9391" s="61">
        <v>1</v>
      </c>
      <c r="G9391" s="61">
        <v>1</v>
      </c>
      <c r="H9391" s="61">
        <v>0</v>
      </c>
      <c r="I9391" s="62">
        <v>92979.69461303018</v>
      </c>
      <c r="J9391" s="63">
        <v>6.0401678693355345</v>
      </c>
      <c r="K9391" s="63">
        <v>4.4672394272536451</v>
      </c>
      <c r="L9391" s="63">
        <v>7.1081869836517768</v>
      </c>
      <c r="M9391" s="63">
        <v>7.3075971740547754</v>
      </c>
      <c r="N9391" s="63">
        <v>7.1349218223157393</v>
      </c>
      <c r="O9391" s="71">
        <v>6.5165276949852693</v>
      </c>
    </row>
    <row r="9392" spans="2:15" outlineLevel="1" x14ac:dyDescent="0.25">
      <c r="B9392" s="65">
        <v>9383</v>
      </c>
      <c r="C9392" s="60">
        <v>0</v>
      </c>
      <c r="D9392" s="61">
        <v>1</v>
      </c>
      <c r="E9392" s="61">
        <v>1</v>
      </c>
      <c r="F9392" s="61">
        <v>1</v>
      </c>
      <c r="G9392" s="61">
        <v>1</v>
      </c>
      <c r="H9392" s="61">
        <v>0</v>
      </c>
      <c r="I9392" s="62">
        <v>99212.385539236086</v>
      </c>
      <c r="J9392" s="63">
        <v>5.5086899181355422</v>
      </c>
      <c r="K9392" s="63">
        <v>6.5004529921276113</v>
      </c>
      <c r="L9392" s="63">
        <v>6.82095980083061</v>
      </c>
      <c r="M9392" s="63">
        <v>7.6836319179334458</v>
      </c>
      <c r="N9392" s="63">
        <v>7.0654554866894141</v>
      </c>
      <c r="O9392" s="71">
        <v>7.04341894865731</v>
      </c>
    </row>
    <row r="9393" spans="2:15" outlineLevel="1" x14ac:dyDescent="0.25">
      <c r="B9393" s="65">
        <v>9384</v>
      </c>
      <c r="C9393" s="60">
        <v>0</v>
      </c>
      <c r="D9393" s="61">
        <v>1</v>
      </c>
      <c r="E9393" s="61">
        <v>1</v>
      </c>
      <c r="F9393" s="61">
        <v>1</v>
      </c>
      <c r="G9393" s="61">
        <v>1</v>
      </c>
      <c r="H9393" s="61">
        <v>0</v>
      </c>
      <c r="I9393" s="62">
        <v>28334.65202804326</v>
      </c>
      <c r="J9393" s="63">
        <v>5.5291484940936062</v>
      </c>
      <c r="K9393" s="63">
        <v>5.6384306048903552</v>
      </c>
      <c r="L9393" s="63">
        <v>7.1068110890640499</v>
      </c>
      <c r="M9393" s="63">
        <v>7.588967946032839</v>
      </c>
      <c r="N9393" s="63">
        <v>6.3274376145718199</v>
      </c>
      <c r="O9393" s="71">
        <v>6.2674322977598305</v>
      </c>
    </row>
    <row r="9394" spans="2:15" outlineLevel="1" x14ac:dyDescent="0.25">
      <c r="B9394" s="65">
        <v>9385</v>
      </c>
      <c r="C9394" s="60">
        <v>1</v>
      </c>
      <c r="D9394" s="61">
        <v>0</v>
      </c>
      <c r="E9394" s="61">
        <v>1</v>
      </c>
      <c r="F9394" s="61">
        <v>1</v>
      </c>
      <c r="G9394" s="61">
        <v>0</v>
      </c>
      <c r="H9394" s="61">
        <v>1</v>
      </c>
      <c r="I9394" s="62">
        <v>101573.01033482354</v>
      </c>
      <c r="J9394" s="63">
        <v>6.3147502803644979</v>
      </c>
      <c r="K9394" s="63">
        <v>5.615142132967029</v>
      </c>
      <c r="L9394" s="63">
        <v>7.1889312325852295</v>
      </c>
      <c r="M9394" s="63">
        <v>8.868183424433056</v>
      </c>
      <c r="N9394" s="63">
        <v>6.6594049898007857</v>
      </c>
      <c r="O9394" s="71">
        <v>6.9597785809165318</v>
      </c>
    </row>
    <row r="9395" spans="2:15" outlineLevel="1" x14ac:dyDescent="0.25">
      <c r="B9395" s="65">
        <v>9386</v>
      </c>
      <c r="C9395" s="60">
        <v>1</v>
      </c>
      <c r="D9395" s="61">
        <v>0</v>
      </c>
      <c r="E9395" s="61">
        <v>1</v>
      </c>
      <c r="F9395" s="61">
        <v>1</v>
      </c>
      <c r="G9395" s="61">
        <v>0</v>
      </c>
      <c r="H9395" s="61">
        <v>1</v>
      </c>
      <c r="I9395" s="62">
        <v>93532.590115550265</v>
      </c>
      <c r="J9395" s="63">
        <v>6.6890236201875384</v>
      </c>
      <c r="K9395" s="63">
        <v>4.8832513343735187</v>
      </c>
      <c r="L9395" s="63">
        <v>7.5112880077879627</v>
      </c>
      <c r="M9395" s="63">
        <v>6.8010599989433729</v>
      </c>
      <c r="N9395" s="63">
        <v>6.416418123055327</v>
      </c>
      <c r="O9395" s="71">
        <v>6.6064987906796953</v>
      </c>
    </row>
    <row r="9396" spans="2:15" outlineLevel="1" x14ac:dyDescent="0.25">
      <c r="B9396" s="65">
        <v>9387</v>
      </c>
      <c r="C9396" s="60">
        <v>0</v>
      </c>
      <c r="D9396" s="61">
        <v>1</v>
      </c>
      <c r="E9396" s="61">
        <v>1</v>
      </c>
      <c r="F9396" s="61">
        <v>1</v>
      </c>
      <c r="G9396" s="61">
        <v>0</v>
      </c>
      <c r="H9396" s="61">
        <v>1</v>
      </c>
      <c r="I9396" s="62">
        <v>97074.260562365031</v>
      </c>
      <c r="J9396" s="63">
        <v>6.0304473650141688</v>
      </c>
      <c r="K9396" s="63">
        <v>6.0612157429066116</v>
      </c>
      <c r="L9396" s="63">
        <v>7.0735315710484992</v>
      </c>
      <c r="M9396" s="63">
        <v>7.2253773599228506</v>
      </c>
      <c r="N9396" s="63">
        <v>6.4049535359502379</v>
      </c>
      <c r="O9396" s="71">
        <v>7.2078277754694078</v>
      </c>
    </row>
    <row r="9397" spans="2:15" outlineLevel="1" x14ac:dyDescent="0.25">
      <c r="B9397" s="65">
        <v>9388</v>
      </c>
      <c r="C9397" s="60">
        <v>1</v>
      </c>
      <c r="D9397" s="61">
        <v>0</v>
      </c>
      <c r="E9397" s="61">
        <v>1</v>
      </c>
      <c r="F9397" s="61">
        <v>1</v>
      </c>
      <c r="G9397" s="61">
        <v>1</v>
      </c>
      <c r="H9397" s="61">
        <v>0</v>
      </c>
      <c r="I9397" s="62">
        <v>94749.37351103191</v>
      </c>
      <c r="J9397" s="63">
        <v>5.7535441934352045</v>
      </c>
      <c r="K9397" s="63">
        <v>4.9523625025874383</v>
      </c>
      <c r="L9397" s="63">
        <v>7.417680536777735</v>
      </c>
      <c r="M9397" s="63">
        <v>7.9214101782083741</v>
      </c>
      <c r="N9397" s="63">
        <v>6.7377469483643733</v>
      </c>
      <c r="O9397" s="71">
        <v>6.4672155344985569</v>
      </c>
    </row>
    <row r="9398" spans="2:15" outlineLevel="1" x14ac:dyDescent="0.25">
      <c r="B9398" s="65">
        <v>9389</v>
      </c>
      <c r="C9398" s="60">
        <v>1</v>
      </c>
      <c r="D9398" s="61">
        <v>0</v>
      </c>
      <c r="E9398" s="61">
        <v>1</v>
      </c>
      <c r="F9398" s="61">
        <v>1</v>
      </c>
      <c r="G9398" s="61">
        <v>1</v>
      </c>
      <c r="H9398" s="61">
        <v>0</v>
      </c>
      <c r="I9398" s="62">
        <v>26656.286988754</v>
      </c>
      <c r="J9398" s="63">
        <v>5.7635774328941753</v>
      </c>
      <c r="K9398" s="63">
        <v>4.9422133762841449</v>
      </c>
      <c r="L9398" s="63">
        <v>6.8872197165069773</v>
      </c>
      <c r="M9398" s="63">
        <v>6.8635479186595933</v>
      </c>
      <c r="N9398" s="63">
        <v>6.9771411080517911</v>
      </c>
      <c r="O9398" s="71">
        <v>6.5249431954503878</v>
      </c>
    </row>
    <row r="9399" spans="2:15" outlineLevel="1" x14ac:dyDescent="0.25">
      <c r="B9399" s="65">
        <v>9390</v>
      </c>
      <c r="C9399" s="60">
        <v>1</v>
      </c>
      <c r="D9399" s="61">
        <v>0</v>
      </c>
      <c r="E9399" s="61">
        <v>1</v>
      </c>
      <c r="F9399" s="61">
        <v>1</v>
      </c>
      <c r="G9399" s="61">
        <v>1</v>
      </c>
      <c r="H9399" s="61">
        <v>0</v>
      </c>
      <c r="I9399" s="62">
        <v>29411.036342746083</v>
      </c>
      <c r="J9399" s="63">
        <v>5.5143213423520976</v>
      </c>
      <c r="K9399" s="63">
        <v>5.1367119031215474</v>
      </c>
      <c r="L9399" s="63">
        <v>6.4527978998556446</v>
      </c>
      <c r="M9399" s="63">
        <v>7.9268183405608097</v>
      </c>
      <c r="N9399" s="63">
        <v>7.0013094361591754</v>
      </c>
      <c r="O9399" s="71">
        <v>6.6837319223682741</v>
      </c>
    </row>
    <row r="9400" spans="2:15" outlineLevel="1" x14ac:dyDescent="0.25">
      <c r="B9400" s="65">
        <v>9391</v>
      </c>
      <c r="C9400" s="60">
        <v>1</v>
      </c>
      <c r="D9400" s="61">
        <v>0</v>
      </c>
      <c r="E9400" s="61">
        <v>1</v>
      </c>
      <c r="F9400" s="61">
        <v>1</v>
      </c>
      <c r="G9400" s="61">
        <v>0</v>
      </c>
      <c r="H9400" s="61">
        <v>1</v>
      </c>
      <c r="I9400" s="62">
        <v>98537.393316702626</v>
      </c>
      <c r="J9400" s="63">
        <v>6.6528009408489162</v>
      </c>
      <c r="K9400" s="63">
        <v>6.2203775525555063</v>
      </c>
      <c r="L9400" s="63">
        <v>6.9522791874093075</v>
      </c>
      <c r="M9400" s="63">
        <v>6.9411755496568315</v>
      </c>
      <c r="N9400" s="63">
        <v>6.6941858131610159</v>
      </c>
      <c r="O9400" s="71">
        <v>6.976358826370844</v>
      </c>
    </row>
    <row r="9401" spans="2:15" outlineLevel="1" x14ac:dyDescent="0.25">
      <c r="B9401" s="65">
        <v>9392</v>
      </c>
      <c r="C9401" s="60">
        <v>1</v>
      </c>
      <c r="D9401" s="61">
        <v>0</v>
      </c>
      <c r="E9401" s="61">
        <v>1</v>
      </c>
      <c r="F9401" s="61">
        <v>1</v>
      </c>
      <c r="G9401" s="61">
        <v>0</v>
      </c>
      <c r="H9401" s="61">
        <v>1</v>
      </c>
      <c r="I9401" s="62">
        <v>101239.3154523838</v>
      </c>
      <c r="J9401" s="63">
        <v>6.212747877965576</v>
      </c>
      <c r="K9401" s="63">
        <v>5.3501685016366398</v>
      </c>
      <c r="L9401" s="63">
        <v>8.2691920506035661</v>
      </c>
      <c r="M9401" s="63">
        <v>8.1507063056920188</v>
      </c>
      <c r="N9401" s="63">
        <v>6.7952319316707133</v>
      </c>
      <c r="O9401" s="71">
        <v>7.424342334591258</v>
      </c>
    </row>
    <row r="9402" spans="2:15" outlineLevel="1" x14ac:dyDescent="0.25">
      <c r="B9402" s="65">
        <v>9393</v>
      </c>
      <c r="C9402" s="60">
        <v>1</v>
      </c>
      <c r="D9402" s="61">
        <v>0</v>
      </c>
      <c r="E9402" s="61">
        <v>1</v>
      </c>
      <c r="F9402" s="61">
        <v>1</v>
      </c>
      <c r="G9402" s="61">
        <v>1</v>
      </c>
      <c r="H9402" s="61">
        <v>0</v>
      </c>
      <c r="I9402" s="62">
        <v>97501.477781642476</v>
      </c>
      <c r="J9402" s="63">
        <v>6.3869348734819775</v>
      </c>
      <c r="K9402" s="63">
        <v>5.3118615103472075</v>
      </c>
      <c r="L9402" s="63">
        <v>6.8815211436824626</v>
      </c>
      <c r="M9402" s="63">
        <v>7.75801814614527</v>
      </c>
      <c r="N9402" s="63">
        <v>7.2595368312545991</v>
      </c>
      <c r="O9402" s="71">
        <v>6.381548238922897</v>
      </c>
    </row>
    <row r="9403" spans="2:15" outlineLevel="1" x14ac:dyDescent="0.25">
      <c r="B9403" s="65">
        <v>9394</v>
      </c>
      <c r="C9403" s="60">
        <v>0</v>
      </c>
      <c r="D9403" s="61">
        <v>1</v>
      </c>
      <c r="E9403" s="61">
        <v>1</v>
      </c>
      <c r="F9403" s="61">
        <v>1</v>
      </c>
      <c r="G9403" s="61">
        <v>0</v>
      </c>
      <c r="H9403" s="61">
        <v>1</v>
      </c>
      <c r="I9403" s="62">
        <v>76941.616328351272</v>
      </c>
      <c r="J9403" s="63">
        <v>5.5470567690169235</v>
      </c>
      <c r="K9403" s="63">
        <v>6.2211986752085799</v>
      </c>
      <c r="L9403" s="63">
        <v>6.6223300219999723</v>
      </c>
      <c r="M9403" s="63">
        <v>7.5105644173083057</v>
      </c>
      <c r="N9403" s="63">
        <v>6.7027883850873797</v>
      </c>
      <c r="O9403" s="71">
        <v>7.1130435932217404</v>
      </c>
    </row>
    <row r="9404" spans="2:15" outlineLevel="1" x14ac:dyDescent="0.25">
      <c r="B9404" s="65">
        <v>9395</v>
      </c>
      <c r="C9404" s="60">
        <v>1</v>
      </c>
      <c r="D9404" s="61">
        <v>0</v>
      </c>
      <c r="E9404" s="61">
        <v>1</v>
      </c>
      <c r="F9404" s="61">
        <v>1</v>
      </c>
      <c r="G9404" s="61">
        <v>0</v>
      </c>
      <c r="H9404" s="61">
        <v>1</v>
      </c>
      <c r="I9404" s="62">
        <v>76766.281280865762</v>
      </c>
      <c r="J9404" s="63">
        <v>6.0659659020057859</v>
      </c>
      <c r="K9404" s="63">
        <v>5.566611980195022</v>
      </c>
      <c r="L9404" s="63">
        <v>6.8838613492318483</v>
      </c>
      <c r="M9404" s="63">
        <v>7.4333285537541887</v>
      </c>
      <c r="N9404" s="63">
        <v>6.7726980994212083</v>
      </c>
      <c r="O9404" s="71">
        <v>7.1218747006189238</v>
      </c>
    </row>
    <row r="9405" spans="2:15" outlineLevel="1" x14ac:dyDescent="0.25">
      <c r="B9405" s="65">
        <v>9396</v>
      </c>
      <c r="C9405" s="60">
        <v>1</v>
      </c>
      <c r="D9405" s="61">
        <v>0</v>
      </c>
      <c r="E9405" s="61">
        <v>1</v>
      </c>
      <c r="F9405" s="61">
        <v>1</v>
      </c>
      <c r="G9405" s="61">
        <v>1</v>
      </c>
      <c r="H9405" s="61">
        <v>0</v>
      </c>
      <c r="I9405" s="62">
        <v>64995.093027906827</v>
      </c>
      <c r="J9405" s="63">
        <v>6.4182565183133908</v>
      </c>
      <c r="K9405" s="63">
        <v>5.6158773002512756</v>
      </c>
      <c r="L9405" s="63">
        <v>7.1842522012835079</v>
      </c>
      <c r="M9405" s="63">
        <v>6.2613775220349481</v>
      </c>
      <c r="N9405" s="63">
        <v>7.0387632289835791</v>
      </c>
      <c r="O9405" s="71">
        <v>6.839755670342047</v>
      </c>
    </row>
    <row r="9406" spans="2:15" outlineLevel="1" x14ac:dyDescent="0.25">
      <c r="B9406" s="65">
        <v>9397</v>
      </c>
      <c r="C9406" s="60">
        <v>1</v>
      </c>
      <c r="D9406" s="61">
        <v>0</v>
      </c>
      <c r="E9406" s="61">
        <v>1</v>
      </c>
      <c r="F9406" s="61">
        <v>1</v>
      </c>
      <c r="G9406" s="61">
        <v>0</v>
      </c>
      <c r="H9406" s="61">
        <v>1</v>
      </c>
      <c r="I9406" s="62">
        <v>98602.088640089773</v>
      </c>
      <c r="J9406" s="63">
        <v>6.7778837793962436</v>
      </c>
      <c r="K9406" s="63">
        <v>4.9781517422339219</v>
      </c>
      <c r="L9406" s="63">
        <v>7.0206031774521573</v>
      </c>
      <c r="M9406" s="63">
        <v>7.6619684400445767</v>
      </c>
      <c r="N9406" s="63">
        <v>7.0851054376576075</v>
      </c>
      <c r="O9406" s="71">
        <v>7.1086868154153411</v>
      </c>
    </row>
    <row r="9407" spans="2:15" outlineLevel="1" x14ac:dyDescent="0.25">
      <c r="B9407" s="65">
        <v>9398</v>
      </c>
      <c r="C9407" s="60">
        <v>1</v>
      </c>
      <c r="D9407" s="61">
        <v>0</v>
      </c>
      <c r="E9407" s="61">
        <v>1</v>
      </c>
      <c r="F9407" s="61">
        <v>1</v>
      </c>
      <c r="G9407" s="61">
        <v>0</v>
      </c>
      <c r="H9407" s="61">
        <v>1</v>
      </c>
      <c r="I9407" s="62">
        <v>76899.295577293888</v>
      </c>
      <c r="J9407" s="63">
        <v>5.3244824047708539</v>
      </c>
      <c r="K9407" s="63">
        <v>4.434440345635684</v>
      </c>
      <c r="L9407" s="63">
        <v>7.1412148644628664</v>
      </c>
      <c r="M9407" s="63">
        <v>8.4234338888147171</v>
      </c>
      <c r="N9407" s="63">
        <v>7.3263315740693509</v>
      </c>
      <c r="O9407" s="71">
        <v>7.5933027543068414</v>
      </c>
    </row>
    <row r="9408" spans="2:15" outlineLevel="1" x14ac:dyDescent="0.25">
      <c r="B9408" s="65">
        <v>9399</v>
      </c>
      <c r="C9408" s="60">
        <v>1</v>
      </c>
      <c r="D9408" s="61">
        <v>0</v>
      </c>
      <c r="E9408" s="61">
        <v>1</v>
      </c>
      <c r="F9408" s="61">
        <v>1</v>
      </c>
      <c r="G9408" s="61">
        <v>1</v>
      </c>
      <c r="H9408" s="61">
        <v>0</v>
      </c>
      <c r="I9408" s="62">
        <v>27211.123190778322</v>
      </c>
      <c r="J9408" s="63">
        <v>6.5876551265792571</v>
      </c>
      <c r="K9408" s="63">
        <v>4.5057465882366099</v>
      </c>
      <c r="L9408" s="63">
        <v>6.2278315967322291</v>
      </c>
      <c r="M9408" s="63">
        <v>6.1712363983580492</v>
      </c>
      <c r="N9408" s="63">
        <v>7.3507078785514111</v>
      </c>
      <c r="O9408" s="71">
        <v>7.2648236117164675</v>
      </c>
    </row>
    <row r="9409" spans="2:15" outlineLevel="1" x14ac:dyDescent="0.25">
      <c r="B9409" s="65">
        <v>9400</v>
      </c>
      <c r="C9409" s="60">
        <v>1</v>
      </c>
      <c r="D9409" s="61">
        <v>0</v>
      </c>
      <c r="E9409" s="61">
        <v>1</v>
      </c>
      <c r="F9409" s="61">
        <v>1</v>
      </c>
      <c r="G9409" s="61">
        <v>0</v>
      </c>
      <c r="H9409" s="61">
        <v>1</v>
      </c>
      <c r="I9409" s="62">
        <v>75215.66763120635</v>
      </c>
      <c r="J9409" s="63">
        <v>5.5593992638943259</v>
      </c>
      <c r="K9409" s="63">
        <v>5.5480423555310914</v>
      </c>
      <c r="L9409" s="63">
        <v>6.3970445143904824</v>
      </c>
      <c r="M9409" s="63">
        <v>8.5450774357079773</v>
      </c>
      <c r="N9409" s="63">
        <v>6.2162679109875842</v>
      </c>
      <c r="O9409" s="71">
        <v>6.5371266497810376</v>
      </c>
    </row>
    <row r="9410" spans="2:15" outlineLevel="1" x14ac:dyDescent="0.25">
      <c r="B9410" s="65">
        <v>9401</v>
      </c>
      <c r="C9410" s="60">
        <v>1</v>
      </c>
      <c r="D9410" s="61">
        <v>0</v>
      </c>
      <c r="E9410" s="61">
        <v>1</v>
      </c>
      <c r="F9410" s="61">
        <v>1</v>
      </c>
      <c r="G9410" s="61">
        <v>1</v>
      </c>
      <c r="H9410" s="61">
        <v>0</v>
      </c>
      <c r="I9410" s="62">
        <v>24239.980479533566</v>
      </c>
      <c r="J9410" s="63">
        <v>5.4554523271616358</v>
      </c>
      <c r="K9410" s="63">
        <v>5.3123189936915693</v>
      </c>
      <c r="L9410" s="63">
        <v>6.6759224404083897</v>
      </c>
      <c r="M9410" s="63">
        <v>6.2452737029704934</v>
      </c>
      <c r="N9410" s="63">
        <v>6.7565843582534022</v>
      </c>
      <c r="O9410" s="71">
        <v>6.5136718721840836</v>
      </c>
    </row>
    <row r="9411" spans="2:15" outlineLevel="1" x14ac:dyDescent="0.25">
      <c r="B9411" s="65">
        <v>9402</v>
      </c>
      <c r="C9411" s="60">
        <v>1</v>
      </c>
      <c r="D9411" s="61">
        <v>0</v>
      </c>
      <c r="E9411" s="61">
        <v>1</v>
      </c>
      <c r="F9411" s="61">
        <v>1</v>
      </c>
      <c r="G9411" s="61">
        <v>1</v>
      </c>
      <c r="H9411" s="61">
        <v>0</v>
      </c>
      <c r="I9411" s="62">
        <v>97115.535988235919</v>
      </c>
      <c r="J9411" s="63">
        <v>5.4023624272687965</v>
      </c>
      <c r="K9411" s="63">
        <v>5.02099783123675</v>
      </c>
      <c r="L9411" s="63">
        <v>7.8422175905327443</v>
      </c>
      <c r="M9411" s="63">
        <v>8.7960210728238195</v>
      </c>
      <c r="N9411" s="63">
        <v>6.7679228463761074</v>
      </c>
      <c r="O9411" s="71">
        <v>6.4374070687132692</v>
      </c>
    </row>
    <row r="9412" spans="2:15" outlineLevel="1" x14ac:dyDescent="0.25">
      <c r="B9412" s="65">
        <v>9403</v>
      </c>
      <c r="C9412" s="60">
        <v>1</v>
      </c>
      <c r="D9412" s="61">
        <v>0</v>
      </c>
      <c r="E9412" s="61">
        <v>1</v>
      </c>
      <c r="F9412" s="61">
        <v>1</v>
      </c>
      <c r="G9412" s="61">
        <v>1</v>
      </c>
      <c r="H9412" s="61">
        <v>0</v>
      </c>
      <c r="I9412" s="62">
        <v>26294.207558585113</v>
      </c>
      <c r="J9412" s="63">
        <v>5.9243237858230344</v>
      </c>
      <c r="K9412" s="63">
        <v>4.7307722623329473</v>
      </c>
      <c r="L9412" s="63">
        <v>6.5944553839879676</v>
      </c>
      <c r="M9412" s="63">
        <v>6.6293743465854895</v>
      </c>
      <c r="N9412" s="63">
        <v>7.0635031254415201</v>
      </c>
      <c r="O9412" s="71">
        <v>6.8560015309509019</v>
      </c>
    </row>
    <row r="9413" spans="2:15" outlineLevel="1" x14ac:dyDescent="0.25">
      <c r="B9413" s="65">
        <v>9404</v>
      </c>
      <c r="C9413" s="60">
        <v>1</v>
      </c>
      <c r="D9413" s="61">
        <v>0</v>
      </c>
      <c r="E9413" s="61">
        <v>1</v>
      </c>
      <c r="F9413" s="61">
        <v>1</v>
      </c>
      <c r="G9413" s="61">
        <v>0</v>
      </c>
      <c r="H9413" s="61">
        <v>1</v>
      </c>
      <c r="I9413" s="62">
        <v>101697.77682121185</v>
      </c>
      <c r="J9413" s="63">
        <v>6.5484964163803445</v>
      </c>
      <c r="K9413" s="63">
        <v>5.2214151943642699</v>
      </c>
      <c r="L9413" s="63">
        <v>7.2094539527584898</v>
      </c>
      <c r="M9413" s="63">
        <v>8.5628490791788767</v>
      </c>
      <c r="N9413" s="63">
        <v>7.0814114267499271</v>
      </c>
      <c r="O9413" s="71">
        <v>7.1755784961422009</v>
      </c>
    </row>
    <row r="9414" spans="2:15" outlineLevel="1" x14ac:dyDescent="0.25">
      <c r="B9414" s="65">
        <v>9405</v>
      </c>
      <c r="C9414" s="60">
        <v>0</v>
      </c>
      <c r="D9414" s="61">
        <v>1</v>
      </c>
      <c r="E9414" s="61">
        <v>1</v>
      </c>
      <c r="F9414" s="61">
        <v>1</v>
      </c>
      <c r="G9414" s="61">
        <v>1</v>
      </c>
      <c r="H9414" s="61">
        <v>0</v>
      </c>
      <c r="I9414" s="62">
        <v>76539.28543493108</v>
      </c>
      <c r="J9414" s="63">
        <v>5.4053087480107038</v>
      </c>
      <c r="K9414" s="63">
        <v>5.7261576179778588</v>
      </c>
      <c r="L9414" s="63">
        <v>6.933260954535001</v>
      </c>
      <c r="M9414" s="63">
        <v>7.4632722993168903</v>
      </c>
      <c r="N9414" s="63">
        <v>7.3337322679833248</v>
      </c>
      <c r="O9414" s="71">
        <v>6.9245535296386835</v>
      </c>
    </row>
    <row r="9415" spans="2:15" outlineLevel="1" x14ac:dyDescent="0.25">
      <c r="B9415" s="65">
        <v>9406</v>
      </c>
      <c r="C9415" s="60">
        <v>1</v>
      </c>
      <c r="D9415" s="61">
        <v>0</v>
      </c>
      <c r="E9415" s="61">
        <v>1</v>
      </c>
      <c r="F9415" s="61">
        <v>1</v>
      </c>
      <c r="G9415" s="61">
        <v>1</v>
      </c>
      <c r="H9415" s="61">
        <v>0</v>
      </c>
      <c r="I9415" s="62">
        <v>92672.753875802853</v>
      </c>
      <c r="J9415" s="63">
        <v>5.9803206330576817</v>
      </c>
      <c r="K9415" s="63">
        <v>4.6700080316625439</v>
      </c>
      <c r="L9415" s="63">
        <v>7.1265095490957897</v>
      </c>
      <c r="M9415" s="63">
        <v>7.732640295610465</v>
      </c>
      <c r="N9415" s="63">
        <v>6.5535935340829958</v>
      </c>
      <c r="O9415" s="71">
        <v>6.2533704509722678</v>
      </c>
    </row>
    <row r="9416" spans="2:15" outlineLevel="1" x14ac:dyDescent="0.25">
      <c r="B9416" s="65">
        <v>9407</v>
      </c>
      <c r="C9416" s="60">
        <v>1</v>
      </c>
      <c r="D9416" s="61">
        <v>0</v>
      </c>
      <c r="E9416" s="61">
        <v>1</v>
      </c>
      <c r="F9416" s="61">
        <v>1</v>
      </c>
      <c r="G9416" s="61">
        <v>1</v>
      </c>
      <c r="H9416" s="61">
        <v>0</v>
      </c>
      <c r="I9416" s="62">
        <v>95603.905566230344</v>
      </c>
      <c r="J9416" s="63">
        <v>6.1985622953731188</v>
      </c>
      <c r="K9416" s="63">
        <v>5.0272315019311264</v>
      </c>
      <c r="L9416" s="63">
        <v>6.9814978511266377</v>
      </c>
      <c r="M9416" s="63">
        <v>7.1861537338161394</v>
      </c>
      <c r="N9416" s="63">
        <v>7.3055481047673574</v>
      </c>
      <c r="O9416" s="71">
        <v>6.804011215157014</v>
      </c>
    </row>
    <row r="9417" spans="2:15" outlineLevel="1" x14ac:dyDescent="0.25">
      <c r="B9417" s="65">
        <v>9408</v>
      </c>
      <c r="C9417" s="60">
        <v>0</v>
      </c>
      <c r="D9417" s="61">
        <v>1</v>
      </c>
      <c r="E9417" s="61">
        <v>1</v>
      </c>
      <c r="F9417" s="61">
        <v>1</v>
      </c>
      <c r="G9417" s="61">
        <v>1</v>
      </c>
      <c r="H9417" s="61">
        <v>0</v>
      </c>
      <c r="I9417" s="62">
        <v>102557.87056397744</v>
      </c>
      <c r="J9417" s="63">
        <v>5.3331270601971514</v>
      </c>
      <c r="K9417" s="63">
        <v>6.0121504745584691</v>
      </c>
      <c r="L9417" s="63">
        <v>7.7034964816446889</v>
      </c>
      <c r="M9417" s="63">
        <v>8.9263571495722047</v>
      </c>
      <c r="N9417" s="63">
        <v>7.454050869324333</v>
      </c>
      <c r="O9417" s="71">
        <v>6.8010501858939145</v>
      </c>
    </row>
    <row r="9418" spans="2:15" outlineLevel="1" x14ac:dyDescent="0.25">
      <c r="B9418" s="65">
        <v>9409</v>
      </c>
      <c r="C9418" s="60">
        <v>1</v>
      </c>
      <c r="D9418" s="61">
        <v>0</v>
      </c>
      <c r="E9418" s="61">
        <v>1</v>
      </c>
      <c r="F9418" s="61">
        <v>1</v>
      </c>
      <c r="G9418" s="61">
        <v>0</v>
      </c>
      <c r="H9418" s="61">
        <v>1</v>
      </c>
      <c r="I9418" s="62">
        <v>22973.17184522374</v>
      </c>
      <c r="J9418" s="63">
        <v>5.6764279563211257</v>
      </c>
      <c r="K9418" s="63">
        <v>4.9869032907489022</v>
      </c>
      <c r="L9418" s="63">
        <v>6.318106998026531</v>
      </c>
      <c r="M9418" s="63">
        <v>6.1891089229325349</v>
      </c>
      <c r="N9418" s="63">
        <v>6.5331515237187343</v>
      </c>
      <c r="O9418" s="71">
        <v>6.6627710534474049</v>
      </c>
    </row>
    <row r="9419" spans="2:15" outlineLevel="1" x14ac:dyDescent="0.25">
      <c r="B9419" s="65">
        <v>9410</v>
      </c>
      <c r="C9419" s="60">
        <v>0</v>
      </c>
      <c r="D9419" s="61">
        <v>1</v>
      </c>
      <c r="E9419" s="61">
        <v>1</v>
      </c>
      <c r="F9419" s="61">
        <v>1</v>
      </c>
      <c r="G9419" s="61">
        <v>1</v>
      </c>
      <c r="H9419" s="61">
        <v>0</v>
      </c>
      <c r="I9419" s="62">
        <v>80220.008496087263</v>
      </c>
      <c r="J9419" s="63">
        <v>5.7726685994120048</v>
      </c>
      <c r="K9419" s="63">
        <v>5.9201061111943787</v>
      </c>
      <c r="L9419" s="63">
        <v>6.5893757870624574</v>
      </c>
      <c r="M9419" s="63">
        <v>8.6645264260746089</v>
      </c>
      <c r="N9419" s="63">
        <v>7.0228496456163612</v>
      </c>
      <c r="O9419" s="71">
        <v>6.8508767774313384</v>
      </c>
    </row>
    <row r="9420" spans="2:15" outlineLevel="1" x14ac:dyDescent="0.25">
      <c r="B9420" s="65">
        <v>9411</v>
      </c>
      <c r="C9420" s="60">
        <v>1</v>
      </c>
      <c r="D9420" s="61">
        <v>0</v>
      </c>
      <c r="E9420" s="61">
        <v>1</v>
      </c>
      <c r="F9420" s="61">
        <v>1</v>
      </c>
      <c r="G9420" s="61">
        <v>1</v>
      </c>
      <c r="H9420" s="61">
        <v>0</v>
      </c>
      <c r="I9420" s="62">
        <v>99089.154185131105</v>
      </c>
      <c r="J9420" s="63">
        <v>6.4867395082522616</v>
      </c>
      <c r="K9420" s="63">
        <v>5.4220183841328389</v>
      </c>
      <c r="L9420" s="63">
        <v>6.631101854713461</v>
      </c>
      <c r="M9420" s="63">
        <v>7.3639374152835417</v>
      </c>
      <c r="N9420" s="63">
        <v>7.6314305129302458</v>
      </c>
      <c r="O9420" s="71">
        <v>7.1155671554188205</v>
      </c>
    </row>
    <row r="9421" spans="2:15" outlineLevel="1" x14ac:dyDescent="0.25">
      <c r="B9421" s="65">
        <v>9412</v>
      </c>
      <c r="C9421" s="60">
        <v>0</v>
      </c>
      <c r="D9421" s="61">
        <v>1</v>
      </c>
      <c r="E9421" s="61">
        <v>1</v>
      </c>
      <c r="F9421" s="61">
        <v>1</v>
      </c>
      <c r="G9421" s="61">
        <v>1</v>
      </c>
      <c r="H9421" s="61">
        <v>0</v>
      </c>
      <c r="I9421" s="62">
        <v>100739.76460346828</v>
      </c>
      <c r="J9421" s="63">
        <v>6.0212726517239146</v>
      </c>
      <c r="K9421" s="63">
        <v>6.7344456874628635</v>
      </c>
      <c r="L9421" s="63">
        <v>7.7459516320075652</v>
      </c>
      <c r="M9421" s="63">
        <v>7.6483733217084051</v>
      </c>
      <c r="N9421" s="63">
        <v>6.8336027681003948</v>
      </c>
      <c r="O9421" s="71">
        <v>6.4610677515413206</v>
      </c>
    </row>
    <row r="9422" spans="2:15" outlineLevel="1" x14ac:dyDescent="0.25">
      <c r="B9422" s="65">
        <v>9413</v>
      </c>
      <c r="C9422" s="60">
        <v>1</v>
      </c>
      <c r="D9422" s="61">
        <v>0</v>
      </c>
      <c r="E9422" s="61">
        <v>1</v>
      </c>
      <c r="F9422" s="61">
        <v>1</v>
      </c>
      <c r="G9422" s="61">
        <v>1</v>
      </c>
      <c r="H9422" s="61">
        <v>0</v>
      </c>
      <c r="I9422" s="62">
        <v>99911.960430744599</v>
      </c>
      <c r="J9422" s="63">
        <v>6.1779815160658105</v>
      </c>
      <c r="K9422" s="63">
        <v>6.1650575955714686</v>
      </c>
      <c r="L9422" s="63">
        <v>7.1890652541514823</v>
      </c>
      <c r="M9422" s="63">
        <v>7.6295406545114384</v>
      </c>
      <c r="N9422" s="63">
        <v>7.305110587364835</v>
      </c>
      <c r="O9422" s="71">
        <v>6.5072874651136132</v>
      </c>
    </row>
    <row r="9423" spans="2:15" outlineLevel="1" x14ac:dyDescent="0.25">
      <c r="B9423" s="65">
        <v>9414</v>
      </c>
      <c r="C9423" s="60">
        <v>1</v>
      </c>
      <c r="D9423" s="61">
        <v>0</v>
      </c>
      <c r="E9423" s="61">
        <v>1</v>
      </c>
      <c r="F9423" s="61">
        <v>1</v>
      </c>
      <c r="G9423" s="61">
        <v>1</v>
      </c>
      <c r="H9423" s="61">
        <v>0</v>
      </c>
      <c r="I9423" s="62">
        <v>93306.949214945926</v>
      </c>
      <c r="J9423" s="63">
        <v>5.8286668569423741</v>
      </c>
      <c r="K9423" s="63">
        <v>4.6831095433300156</v>
      </c>
      <c r="L9423" s="63">
        <v>7.4779512450898054</v>
      </c>
      <c r="M9423" s="63">
        <v>6.9516012789621628</v>
      </c>
      <c r="N9423" s="63">
        <v>7.1106294497810447</v>
      </c>
      <c r="O9423" s="71">
        <v>6.9200020518802958</v>
      </c>
    </row>
    <row r="9424" spans="2:15" outlineLevel="1" x14ac:dyDescent="0.25">
      <c r="B9424" s="65">
        <v>9415</v>
      </c>
      <c r="C9424" s="60">
        <v>0</v>
      </c>
      <c r="D9424" s="61">
        <v>1</v>
      </c>
      <c r="E9424" s="61">
        <v>1</v>
      </c>
      <c r="F9424" s="61">
        <v>1</v>
      </c>
      <c r="G9424" s="61">
        <v>1</v>
      </c>
      <c r="H9424" s="61">
        <v>0</v>
      </c>
      <c r="I9424" s="62">
        <v>97863.885057957828</v>
      </c>
      <c r="J9424" s="63">
        <v>5.8460502083017571</v>
      </c>
      <c r="K9424" s="63">
        <v>6.3307658971224878</v>
      </c>
      <c r="L9424" s="63">
        <v>7.4657942826311352</v>
      </c>
      <c r="M9424" s="63">
        <v>6.4661859891595883</v>
      </c>
      <c r="N9424" s="63">
        <v>7.4625414641380825</v>
      </c>
      <c r="O9424" s="71">
        <v>6.9724960755970642</v>
      </c>
    </row>
    <row r="9425" spans="2:15" outlineLevel="1" x14ac:dyDescent="0.25">
      <c r="B9425" s="65">
        <v>9416</v>
      </c>
      <c r="C9425" s="60">
        <v>1</v>
      </c>
      <c r="D9425" s="61">
        <v>0</v>
      </c>
      <c r="E9425" s="61">
        <v>1</v>
      </c>
      <c r="F9425" s="61">
        <v>1</v>
      </c>
      <c r="G9425" s="61">
        <v>1</v>
      </c>
      <c r="H9425" s="61">
        <v>0</v>
      </c>
      <c r="I9425" s="62">
        <v>27590.269187351383</v>
      </c>
      <c r="J9425" s="63">
        <v>6.0685948519738364</v>
      </c>
      <c r="K9425" s="63">
        <v>5.4458972012725644</v>
      </c>
      <c r="L9425" s="63">
        <v>6.856416140745762</v>
      </c>
      <c r="M9425" s="63">
        <v>6.0951977311795487</v>
      </c>
      <c r="N9425" s="63">
        <v>7.2043367088410486</v>
      </c>
      <c r="O9425" s="71">
        <v>6.6545781944950333</v>
      </c>
    </row>
    <row r="9426" spans="2:15" outlineLevel="1" x14ac:dyDescent="0.25">
      <c r="B9426" s="65">
        <v>9417</v>
      </c>
      <c r="C9426" s="60">
        <v>1</v>
      </c>
      <c r="D9426" s="61">
        <v>0</v>
      </c>
      <c r="E9426" s="61">
        <v>1</v>
      </c>
      <c r="F9426" s="61">
        <v>1</v>
      </c>
      <c r="G9426" s="61">
        <v>0</v>
      </c>
      <c r="H9426" s="61">
        <v>1</v>
      </c>
      <c r="I9426" s="62">
        <v>94989.740623910911</v>
      </c>
      <c r="J9426" s="63">
        <v>5.8714190538618194</v>
      </c>
      <c r="K9426" s="63">
        <v>5.6116205484078234</v>
      </c>
      <c r="L9426" s="63">
        <v>7.7648482347824945</v>
      </c>
      <c r="M9426" s="63">
        <v>6.6428471208904396</v>
      </c>
      <c r="N9426" s="63">
        <v>6.6830991518980687</v>
      </c>
      <c r="O9426" s="71">
        <v>7.0819588423101942</v>
      </c>
    </row>
    <row r="9427" spans="2:15" outlineLevel="1" x14ac:dyDescent="0.25">
      <c r="B9427" s="65">
        <v>9418</v>
      </c>
      <c r="C9427" s="60">
        <v>1</v>
      </c>
      <c r="D9427" s="61">
        <v>0</v>
      </c>
      <c r="E9427" s="61">
        <v>1</v>
      </c>
      <c r="F9427" s="61">
        <v>1</v>
      </c>
      <c r="G9427" s="61">
        <v>0</v>
      </c>
      <c r="H9427" s="61">
        <v>1</v>
      </c>
      <c r="I9427" s="62">
        <v>95492.895319865973</v>
      </c>
      <c r="J9427" s="63">
        <v>6.5180175861444027</v>
      </c>
      <c r="K9427" s="63">
        <v>5.4315104191144457</v>
      </c>
      <c r="L9427" s="63">
        <v>6.9621223290524696</v>
      </c>
      <c r="M9427" s="63">
        <v>6.9641061054518678</v>
      </c>
      <c r="N9427" s="63">
        <v>6.4323496337616461</v>
      </c>
      <c r="O9427" s="71">
        <v>7.1067437002049134</v>
      </c>
    </row>
    <row r="9428" spans="2:15" outlineLevel="1" x14ac:dyDescent="0.25">
      <c r="B9428" s="65">
        <v>9419</v>
      </c>
      <c r="C9428" s="60">
        <v>1</v>
      </c>
      <c r="D9428" s="61">
        <v>0</v>
      </c>
      <c r="E9428" s="61">
        <v>1</v>
      </c>
      <c r="F9428" s="61">
        <v>1</v>
      </c>
      <c r="G9428" s="61">
        <v>1</v>
      </c>
      <c r="H9428" s="61">
        <v>0</v>
      </c>
      <c r="I9428" s="62">
        <v>28690.20887594753</v>
      </c>
      <c r="J9428" s="63">
        <v>5.8554858866084487</v>
      </c>
      <c r="K9428" s="63">
        <v>5.3971222448295357</v>
      </c>
      <c r="L9428" s="63">
        <v>6.451077522619447</v>
      </c>
      <c r="M9428" s="63">
        <v>7.2417793460102038</v>
      </c>
      <c r="N9428" s="63">
        <v>6.7911064144370119</v>
      </c>
      <c r="O9428" s="71">
        <v>6.7109747560790094</v>
      </c>
    </row>
    <row r="9429" spans="2:15" outlineLevel="1" x14ac:dyDescent="0.25">
      <c r="B9429" s="65">
        <v>9420</v>
      </c>
      <c r="C9429" s="60">
        <v>1</v>
      </c>
      <c r="D9429" s="61">
        <v>0</v>
      </c>
      <c r="E9429" s="61">
        <v>1</v>
      </c>
      <c r="F9429" s="61">
        <v>1</v>
      </c>
      <c r="G9429" s="61">
        <v>1</v>
      </c>
      <c r="H9429" s="61">
        <v>0</v>
      </c>
      <c r="I9429" s="62">
        <v>61344.42647881314</v>
      </c>
      <c r="J9429" s="63">
        <v>6.3695795149906802</v>
      </c>
      <c r="K9429" s="63">
        <v>4.9637726956499106</v>
      </c>
      <c r="L9429" s="63">
        <v>7.2541964909585488</v>
      </c>
      <c r="M9429" s="63">
        <v>6.05342124276223</v>
      </c>
      <c r="N9429" s="63">
        <v>6.9846336143023455</v>
      </c>
      <c r="O9429" s="71">
        <v>6.402811915610096</v>
      </c>
    </row>
    <row r="9430" spans="2:15" outlineLevel="1" x14ac:dyDescent="0.25">
      <c r="B9430" s="65">
        <v>9421</v>
      </c>
      <c r="C9430" s="60">
        <v>1</v>
      </c>
      <c r="D9430" s="61">
        <v>0</v>
      </c>
      <c r="E9430" s="61">
        <v>1</v>
      </c>
      <c r="F9430" s="61">
        <v>1</v>
      </c>
      <c r="G9430" s="61">
        <v>0</v>
      </c>
      <c r="H9430" s="61">
        <v>1</v>
      </c>
      <c r="I9430" s="62">
        <v>26151.375656645687</v>
      </c>
      <c r="J9430" s="63">
        <v>5.7842759093163778</v>
      </c>
      <c r="K9430" s="63">
        <v>5.2400567089790799</v>
      </c>
      <c r="L9430" s="63">
        <v>7.0141550462445732</v>
      </c>
      <c r="M9430" s="63">
        <v>6.6553128676275222</v>
      </c>
      <c r="N9430" s="63">
        <v>6.2632294138707252</v>
      </c>
      <c r="O9430" s="71">
        <v>6.8842547943254999</v>
      </c>
    </row>
    <row r="9431" spans="2:15" outlineLevel="1" x14ac:dyDescent="0.25">
      <c r="B9431" s="65">
        <v>9422</v>
      </c>
      <c r="C9431" s="60">
        <v>0</v>
      </c>
      <c r="D9431" s="61">
        <v>1</v>
      </c>
      <c r="E9431" s="61">
        <v>1</v>
      </c>
      <c r="F9431" s="61">
        <v>1</v>
      </c>
      <c r="G9431" s="61">
        <v>1</v>
      </c>
      <c r="H9431" s="61">
        <v>0</v>
      </c>
      <c r="I9431" s="62">
        <v>62636.317354503743</v>
      </c>
      <c r="J9431" s="63">
        <v>5.8443772347368244</v>
      </c>
      <c r="K9431" s="63">
        <v>5.9961915408943671</v>
      </c>
      <c r="L9431" s="63">
        <v>7.2037083090364202</v>
      </c>
      <c r="M9431" s="63">
        <v>6.0337789878922612</v>
      </c>
      <c r="N9431" s="63">
        <v>6.8533833732752258</v>
      </c>
      <c r="O9431" s="71">
        <v>6.4604177827766325</v>
      </c>
    </row>
    <row r="9432" spans="2:15" outlineLevel="1" x14ac:dyDescent="0.25">
      <c r="B9432" s="65">
        <v>9423</v>
      </c>
      <c r="C9432" s="60">
        <v>1</v>
      </c>
      <c r="D9432" s="61">
        <v>0</v>
      </c>
      <c r="E9432" s="61">
        <v>1</v>
      </c>
      <c r="F9432" s="61">
        <v>1</v>
      </c>
      <c r="G9432" s="61">
        <v>1</v>
      </c>
      <c r="H9432" s="61">
        <v>0</v>
      </c>
      <c r="I9432" s="62">
        <v>78191.18101661031</v>
      </c>
      <c r="J9432" s="63">
        <v>6.3545424827300501</v>
      </c>
      <c r="K9432" s="63">
        <v>5.2690565268678098</v>
      </c>
      <c r="L9432" s="63">
        <v>6.6162121179546958</v>
      </c>
      <c r="M9432" s="63">
        <v>7.7713003563746303</v>
      </c>
      <c r="N9432" s="63">
        <v>7.4239583045671536</v>
      </c>
      <c r="O9432" s="71">
        <v>6.7771089163437406</v>
      </c>
    </row>
    <row r="9433" spans="2:15" outlineLevel="1" x14ac:dyDescent="0.25">
      <c r="B9433" s="65">
        <v>9424</v>
      </c>
      <c r="C9433" s="60">
        <v>1</v>
      </c>
      <c r="D9433" s="61">
        <v>0</v>
      </c>
      <c r="E9433" s="61">
        <v>1</v>
      </c>
      <c r="F9433" s="61">
        <v>1</v>
      </c>
      <c r="G9433" s="61">
        <v>0</v>
      </c>
      <c r="H9433" s="61">
        <v>1</v>
      </c>
      <c r="I9433" s="62">
        <v>28755.272177906852</v>
      </c>
      <c r="J9433" s="63">
        <v>5.9892287649506946</v>
      </c>
      <c r="K9433" s="63">
        <v>5.3801810691329379</v>
      </c>
      <c r="L9433" s="63">
        <v>6.6724981634715324</v>
      </c>
      <c r="M9433" s="63">
        <v>6.8141948777480419</v>
      </c>
      <c r="N9433" s="63">
        <v>6.7823490391347221</v>
      </c>
      <c r="O9433" s="71">
        <v>7.0411205983237251</v>
      </c>
    </row>
    <row r="9434" spans="2:15" outlineLevel="1" x14ac:dyDescent="0.25">
      <c r="B9434" s="65">
        <v>9425</v>
      </c>
      <c r="C9434" s="60">
        <v>1</v>
      </c>
      <c r="D9434" s="61">
        <v>0</v>
      </c>
      <c r="E9434" s="61">
        <v>1</v>
      </c>
      <c r="F9434" s="61">
        <v>1</v>
      </c>
      <c r="G9434" s="61">
        <v>1</v>
      </c>
      <c r="H9434" s="61">
        <v>0</v>
      </c>
      <c r="I9434" s="62">
        <v>30859.852492300313</v>
      </c>
      <c r="J9434" s="63">
        <v>6.2024152632676079</v>
      </c>
      <c r="K9434" s="63">
        <v>5.9825677256058842</v>
      </c>
      <c r="L9434" s="63">
        <v>6.5312779821505078</v>
      </c>
      <c r="M9434" s="63">
        <v>6.4040347808069393</v>
      </c>
      <c r="N9434" s="63">
        <v>7.3152400505604964</v>
      </c>
      <c r="O9434" s="71">
        <v>6.9246649583720412</v>
      </c>
    </row>
    <row r="9435" spans="2:15" outlineLevel="1" x14ac:dyDescent="0.25">
      <c r="B9435" s="65">
        <v>9426</v>
      </c>
      <c r="C9435" s="60">
        <v>1</v>
      </c>
      <c r="D9435" s="61">
        <v>0</v>
      </c>
      <c r="E9435" s="61">
        <v>1</v>
      </c>
      <c r="F9435" s="61">
        <v>1</v>
      </c>
      <c r="G9435" s="61">
        <v>0</v>
      </c>
      <c r="H9435" s="61">
        <v>1</v>
      </c>
      <c r="I9435" s="62">
        <v>75715.284043853448</v>
      </c>
      <c r="J9435" s="63">
        <v>5.9462932661242176</v>
      </c>
      <c r="K9435" s="63">
        <v>5.4095453107835265</v>
      </c>
      <c r="L9435" s="63">
        <v>6.4659291612296279</v>
      </c>
      <c r="M9435" s="63">
        <v>7.9682513359782137</v>
      </c>
      <c r="N9435" s="63">
        <v>6.4226186455495045</v>
      </c>
      <c r="O9435" s="71">
        <v>6.9620241202014288</v>
      </c>
    </row>
    <row r="9436" spans="2:15" outlineLevel="1" x14ac:dyDescent="0.25">
      <c r="B9436" s="65">
        <v>9427</v>
      </c>
      <c r="C9436" s="60">
        <v>1</v>
      </c>
      <c r="D9436" s="61">
        <v>0</v>
      </c>
      <c r="E9436" s="61">
        <v>1</v>
      </c>
      <c r="F9436" s="61">
        <v>1</v>
      </c>
      <c r="G9436" s="61">
        <v>0</v>
      </c>
      <c r="H9436" s="61">
        <v>1</v>
      </c>
      <c r="I9436" s="62">
        <v>97515.298334078587</v>
      </c>
      <c r="J9436" s="63">
        <v>6.4287577819585753</v>
      </c>
      <c r="K9436" s="63">
        <v>5.0966285187665372</v>
      </c>
      <c r="L9436" s="63">
        <v>7.0610327265286799</v>
      </c>
      <c r="M9436" s="63">
        <v>7.1433814250539163</v>
      </c>
      <c r="N9436" s="63">
        <v>7.2890514637814157</v>
      </c>
      <c r="O9436" s="71">
        <v>7.3338144662118676</v>
      </c>
    </row>
    <row r="9437" spans="2:15" outlineLevel="1" x14ac:dyDescent="0.25">
      <c r="B9437" s="65">
        <v>9428</v>
      </c>
      <c r="C9437" s="60">
        <v>1</v>
      </c>
      <c r="D9437" s="61">
        <v>0</v>
      </c>
      <c r="E9437" s="61">
        <v>1</v>
      </c>
      <c r="F9437" s="61">
        <v>1</v>
      </c>
      <c r="G9437" s="61">
        <v>1</v>
      </c>
      <c r="H9437" s="61">
        <v>0</v>
      </c>
      <c r="I9437" s="62">
        <v>23267.591158840747</v>
      </c>
      <c r="J9437" s="63">
        <v>6.1031641680987629</v>
      </c>
      <c r="K9437" s="63">
        <v>4.0811923784102477</v>
      </c>
      <c r="L9437" s="63">
        <v>6.6431846817718103</v>
      </c>
      <c r="M9437" s="63">
        <v>6.3154747317729587</v>
      </c>
      <c r="N9437" s="63">
        <v>7.1820990707067311</v>
      </c>
      <c r="O9437" s="71">
        <v>6.3640816188307268</v>
      </c>
    </row>
    <row r="9438" spans="2:15" outlineLevel="1" x14ac:dyDescent="0.25">
      <c r="B9438" s="65">
        <v>9429</v>
      </c>
      <c r="C9438" s="60">
        <v>1</v>
      </c>
      <c r="D9438" s="61">
        <v>0</v>
      </c>
      <c r="E9438" s="61">
        <v>1</v>
      </c>
      <c r="F9438" s="61">
        <v>1</v>
      </c>
      <c r="G9438" s="61">
        <v>1</v>
      </c>
      <c r="H9438" s="61">
        <v>0</v>
      </c>
      <c r="I9438" s="62">
        <v>96679.039730107863</v>
      </c>
      <c r="J9438" s="63">
        <v>6.4675880664635699</v>
      </c>
      <c r="K9438" s="63">
        <v>5.4523082963207612</v>
      </c>
      <c r="L9438" s="63">
        <v>7.1336220334685425</v>
      </c>
      <c r="M9438" s="63">
        <v>7.4086235429416671</v>
      </c>
      <c r="N9438" s="63">
        <v>6.9976967753994561</v>
      </c>
      <c r="O9438" s="71">
        <v>6.307879616743878</v>
      </c>
    </row>
    <row r="9439" spans="2:15" outlineLevel="1" x14ac:dyDescent="0.25">
      <c r="B9439" s="65">
        <v>9430</v>
      </c>
      <c r="C9439" s="60">
        <v>1</v>
      </c>
      <c r="D9439" s="61">
        <v>0</v>
      </c>
      <c r="E9439" s="61">
        <v>1</v>
      </c>
      <c r="F9439" s="61">
        <v>1</v>
      </c>
      <c r="G9439" s="61">
        <v>0</v>
      </c>
      <c r="H9439" s="61">
        <v>1</v>
      </c>
      <c r="I9439" s="62">
        <v>92978.184674925113</v>
      </c>
      <c r="J9439" s="63">
        <v>5.9357298817801531</v>
      </c>
      <c r="K9439" s="63">
        <v>5.151665027797053</v>
      </c>
      <c r="L9439" s="63">
        <v>7.7096622123840124</v>
      </c>
      <c r="M9439" s="63">
        <v>6.5818694918543894</v>
      </c>
      <c r="N9439" s="63">
        <v>6.4315165278659654</v>
      </c>
      <c r="O9439" s="71">
        <v>7.1159076091282216</v>
      </c>
    </row>
    <row r="9440" spans="2:15" outlineLevel="1" x14ac:dyDescent="0.25">
      <c r="B9440" s="65">
        <v>9431</v>
      </c>
      <c r="C9440" s="60">
        <v>1</v>
      </c>
      <c r="D9440" s="61">
        <v>0</v>
      </c>
      <c r="E9440" s="61">
        <v>1</v>
      </c>
      <c r="F9440" s="61">
        <v>1</v>
      </c>
      <c r="G9440" s="61">
        <v>0</v>
      </c>
      <c r="H9440" s="61">
        <v>1</v>
      </c>
      <c r="I9440" s="62">
        <v>76867.981427638471</v>
      </c>
      <c r="J9440" s="63">
        <v>5.7723099605267816</v>
      </c>
      <c r="K9440" s="63">
        <v>5.497780837025199</v>
      </c>
      <c r="L9440" s="63">
        <v>7.1182975711643621</v>
      </c>
      <c r="M9440" s="63">
        <v>7.6031694597185107</v>
      </c>
      <c r="N9440" s="63">
        <v>6.8399803762210274</v>
      </c>
      <c r="O9440" s="71">
        <v>7.1892438351054917</v>
      </c>
    </row>
    <row r="9441" spans="2:15" outlineLevel="1" x14ac:dyDescent="0.25">
      <c r="B9441" s="65">
        <v>9432</v>
      </c>
      <c r="C9441" s="60">
        <v>1</v>
      </c>
      <c r="D9441" s="61">
        <v>0</v>
      </c>
      <c r="E9441" s="61">
        <v>1</v>
      </c>
      <c r="F9441" s="61">
        <v>1</v>
      </c>
      <c r="G9441" s="61">
        <v>0</v>
      </c>
      <c r="H9441" s="61">
        <v>1</v>
      </c>
      <c r="I9441" s="62">
        <v>96909.039935144101</v>
      </c>
      <c r="J9441" s="63">
        <v>6.2253437110797618</v>
      </c>
      <c r="K9441" s="63">
        <v>5.1086686406373314</v>
      </c>
      <c r="L9441" s="63">
        <v>6.9028951348613603</v>
      </c>
      <c r="M9441" s="63">
        <v>8.5036295428676638</v>
      </c>
      <c r="N9441" s="63">
        <v>6.400765360771123</v>
      </c>
      <c r="O9441" s="71">
        <v>6.5836092176946899</v>
      </c>
    </row>
    <row r="9442" spans="2:15" outlineLevel="1" x14ac:dyDescent="0.25">
      <c r="B9442" s="65">
        <v>9433</v>
      </c>
      <c r="C9442" s="60">
        <v>0</v>
      </c>
      <c r="D9442" s="61">
        <v>1</v>
      </c>
      <c r="E9442" s="61">
        <v>1</v>
      </c>
      <c r="F9442" s="61">
        <v>1</v>
      </c>
      <c r="G9442" s="61">
        <v>0</v>
      </c>
      <c r="H9442" s="61">
        <v>1</v>
      </c>
      <c r="I9442" s="62">
        <v>28945.359764433495</v>
      </c>
      <c r="J9442" s="63">
        <v>5.4187524443063566</v>
      </c>
      <c r="K9442" s="63">
        <v>6.3303161490999411</v>
      </c>
      <c r="L9442" s="63">
        <v>6.5203329625366475</v>
      </c>
      <c r="M9442" s="63">
        <v>6.6189411571228547</v>
      </c>
      <c r="N9442" s="63">
        <v>6.6495772542129981</v>
      </c>
      <c r="O9442" s="71">
        <v>7.0640789687313292</v>
      </c>
    </row>
    <row r="9443" spans="2:15" outlineLevel="1" x14ac:dyDescent="0.25">
      <c r="B9443" s="65">
        <v>9434</v>
      </c>
      <c r="C9443" s="60">
        <v>0</v>
      </c>
      <c r="D9443" s="61">
        <v>1</v>
      </c>
      <c r="E9443" s="61">
        <v>1</v>
      </c>
      <c r="F9443" s="61">
        <v>1</v>
      </c>
      <c r="G9443" s="61">
        <v>1</v>
      </c>
      <c r="H9443" s="61">
        <v>0</v>
      </c>
      <c r="I9443" s="62">
        <v>79641.402565400422</v>
      </c>
      <c r="J9443" s="63">
        <v>5.8124247736416592</v>
      </c>
      <c r="K9443" s="63">
        <v>6.2098005745004832</v>
      </c>
      <c r="L9443" s="63">
        <v>6.7167458668784841</v>
      </c>
      <c r="M9443" s="63">
        <v>7.8667518158274401</v>
      </c>
      <c r="N9443" s="63">
        <v>7.3696290207698052</v>
      </c>
      <c r="O9443" s="71">
        <v>6.7124354496420686</v>
      </c>
    </row>
    <row r="9444" spans="2:15" outlineLevel="1" x14ac:dyDescent="0.25">
      <c r="B9444" s="65">
        <v>9435</v>
      </c>
      <c r="C9444" s="60">
        <v>1</v>
      </c>
      <c r="D9444" s="61">
        <v>0</v>
      </c>
      <c r="E9444" s="61">
        <v>1</v>
      </c>
      <c r="F9444" s="61">
        <v>1</v>
      </c>
      <c r="G9444" s="61">
        <v>0</v>
      </c>
      <c r="H9444" s="61">
        <v>1</v>
      </c>
      <c r="I9444" s="62">
        <v>99322.6214789449</v>
      </c>
      <c r="J9444" s="63">
        <v>5.8177395163279106</v>
      </c>
      <c r="K9444" s="63">
        <v>4.7888683895589335</v>
      </c>
      <c r="L9444" s="63">
        <v>7.4881169903065832</v>
      </c>
      <c r="M9444" s="63">
        <v>8.8273433314715763</v>
      </c>
      <c r="N9444" s="63">
        <v>7.0731100512470562</v>
      </c>
      <c r="O9444" s="71">
        <v>7.0956719470169247</v>
      </c>
    </row>
    <row r="9445" spans="2:15" outlineLevel="1" x14ac:dyDescent="0.25">
      <c r="B9445" s="65">
        <v>9436</v>
      </c>
      <c r="C9445" s="60">
        <v>1</v>
      </c>
      <c r="D9445" s="61">
        <v>0</v>
      </c>
      <c r="E9445" s="61">
        <v>1</v>
      </c>
      <c r="F9445" s="61">
        <v>1</v>
      </c>
      <c r="G9445" s="61">
        <v>1</v>
      </c>
      <c r="H9445" s="61">
        <v>0</v>
      </c>
      <c r="I9445" s="62">
        <v>79774.169608602795</v>
      </c>
      <c r="J9445" s="63">
        <v>5.9591381960651226</v>
      </c>
      <c r="K9445" s="63">
        <v>5.1621014832123029</v>
      </c>
      <c r="L9445" s="63">
        <v>6.8870588940330393</v>
      </c>
      <c r="M9445" s="63">
        <v>8.8991698190368478</v>
      </c>
      <c r="N9445" s="63">
        <v>7.1007672475169805</v>
      </c>
      <c r="O9445" s="71">
        <v>6.8575643639704618</v>
      </c>
    </row>
    <row r="9446" spans="2:15" outlineLevel="1" x14ac:dyDescent="0.25">
      <c r="B9446" s="65">
        <v>9437</v>
      </c>
      <c r="C9446" s="60">
        <v>1</v>
      </c>
      <c r="D9446" s="61">
        <v>0</v>
      </c>
      <c r="E9446" s="61">
        <v>1</v>
      </c>
      <c r="F9446" s="61">
        <v>1</v>
      </c>
      <c r="G9446" s="61">
        <v>0</v>
      </c>
      <c r="H9446" s="61">
        <v>1</v>
      </c>
      <c r="I9446" s="62">
        <v>96801.311205699778</v>
      </c>
      <c r="J9446" s="63">
        <v>5.7124060312645515</v>
      </c>
      <c r="K9446" s="63">
        <v>5.0993391135285897</v>
      </c>
      <c r="L9446" s="63">
        <v>7.6306819092035525</v>
      </c>
      <c r="M9446" s="63">
        <v>7.7235605250042809</v>
      </c>
      <c r="N9446" s="63">
        <v>6.9423654178584284</v>
      </c>
      <c r="O9446" s="71">
        <v>7.1768396369189569</v>
      </c>
    </row>
    <row r="9447" spans="2:15" outlineLevel="1" x14ac:dyDescent="0.25">
      <c r="B9447" s="65">
        <v>9438</v>
      </c>
      <c r="C9447" s="60">
        <v>1</v>
      </c>
      <c r="D9447" s="61">
        <v>0</v>
      </c>
      <c r="E9447" s="61">
        <v>1</v>
      </c>
      <c r="F9447" s="61">
        <v>1</v>
      </c>
      <c r="G9447" s="61">
        <v>0</v>
      </c>
      <c r="H9447" s="61">
        <v>1</v>
      </c>
      <c r="I9447" s="62">
        <v>76926.328980267906</v>
      </c>
      <c r="J9447" s="63">
        <v>5.8290161662363857</v>
      </c>
      <c r="K9447" s="63">
        <v>5.355783193629895</v>
      </c>
      <c r="L9447" s="63">
        <v>6.7303523988007443</v>
      </c>
      <c r="M9447" s="63">
        <v>8.3637389004253819</v>
      </c>
      <c r="N9447" s="63">
        <v>6.5002589942168507</v>
      </c>
      <c r="O9447" s="71">
        <v>6.9570240375331256</v>
      </c>
    </row>
    <row r="9448" spans="2:15" outlineLevel="1" x14ac:dyDescent="0.25">
      <c r="B9448" s="65">
        <v>9439</v>
      </c>
      <c r="C9448" s="60">
        <v>1</v>
      </c>
      <c r="D9448" s="61">
        <v>0</v>
      </c>
      <c r="E9448" s="61">
        <v>1</v>
      </c>
      <c r="F9448" s="61">
        <v>1</v>
      </c>
      <c r="G9448" s="61">
        <v>0</v>
      </c>
      <c r="H9448" s="61">
        <v>1</v>
      </c>
      <c r="I9448" s="62">
        <v>76958.265277028404</v>
      </c>
      <c r="J9448" s="63">
        <v>5.4748180655939862</v>
      </c>
      <c r="K9448" s="63">
        <v>5.3525159501793995</v>
      </c>
      <c r="L9448" s="63">
        <v>7.1275436547115705</v>
      </c>
      <c r="M9448" s="63">
        <v>8.4644278998515521</v>
      </c>
      <c r="N9448" s="63">
        <v>6.3910828196942413</v>
      </c>
      <c r="O9448" s="71">
        <v>7.1752941749646384</v>
      </c>
    </row>
    <row r="9449" spans="2:15" outlineLevel="1" x14ac:dyDescent="0.25">
      <c r="B9449" s="65">
        <v>9440</v>
      </c>
      <c r="C9449" s="60">
        <v>0</v>
      </c>
      <c r="D9449" s="61">
        <v>1</v>
      </c>
      <c r="E9449" s="61">
        <v>1</v>
      </c>
      <c r="F9449" s="61">
        <v>1</v>
      </c>
      <c r="G9449" s="61">
        <v>1</v>
      </c>
      <c r="H9449" s="61">
        <v>0</v>
      </c>
      <c r="I9449" s="62">
        <v>101518.51753613513</v>
      </c>
      <c r="J9449" s="63">
        <v>6.2341542546137685</v>
      </c>
      <c r="K9449" s="63">
        <v>6.4490866956034312</v>
      </c>
      <c r="L9449" s="63">
        <v>7.2531837931675494</v>
      </c>
      <c r="M9449" s="63">
        <v>7.7925324447207034</v>
      </c>
      <c r="N9449" s="63">
        <v>7.147980164917092</v>
      </c>
      <c r="O9449" s="71">
        <v>6.710892249518543</v>
      </c>
    </row>
    <row r="9450" spans="2:15" outlineLevel="1" x14ac:dyDescent="0.25">
      <c r="B9450" s="65">
        <v>9441</v>
      </c>
      <c r="C9450" s="60">
        <v>0</v>
      </c>
      <c r="D9450" s="61">
        <v>1</v>
      </c>
      <c r="E9450" s="61">
        <v>1</v>
      </c>
      <c r="F9450" s="61">
        <v>1</v>
      </c>
      <c r="G9450" s="61">
        <v>1</v>
      </c>
      <c r="H9450" s="61">
        <v>0</v>
      </c>
      <c r="I9450" s="62">
        <v>75028.106198966154</v>
      </c>
      <c r="J9450" s="63">
        <v>5.5034378590645892</v>
      </c>
      <c r="K9450" s="63">
        <v>5.9330174783183214</v>
      </c>
      <c r="L9450" s="63">
        <v>6.727952918897703</v>
      </c>
      <c r="M9450" s="63">
        <v>6.7306891723121263</v>
      </c>
      <c r="N9450" s="63">
        <v>7.6147267782417618</v>
      </c>
      <c r="O9450" s="71">
        <v>6.5926086318399895</v>
      </c>
    </row>
    <row r="9451" spans="2:15" outlineLevel="1" x14ac:dyDescent="0.25">
      <c r="B9451" s="65">
        <v>9442</v>
      </c>
      <c r="C9451" s="60">
        <v>1</v>
      </c>
      <c r="D9451" s="61">
        <v>0</v>
      </c>
      <c r="E9451" s="61">
        <v>1</v>
      </c>
      <c r="F9451" s="61">
        <v>1</v>
      </c>
      <c r="G9451" s="61">
        <v>0</v>
      </c>
      <c r="H9451" s="61">
        <v>1</v>
      </c>
      <c r="I9451" s="62">
        <v>79927.087569541749</v>
      </c>
      <c r="J9451" s="63">
        <v>6.1707640492872979</v>
      </c>
      <c r="K9451" s="63">
        <v>5.8756548737460674</v>
      </c>
      <c r="L9451" s="63">
        <v>6.3889546770469936</v>
      </c>
      <c r="M9451" s="63">
        <v>8.5729215590182353</v>
      </c>
      <c r="N9451" s="63">
        <v>6.38111980892457</v>
      </c>
      <c r="O9451" s="71">
        <v>7.2681785804614343</v>
      </c>
    </row>
    <row r="9452" spans="2:15" outlineLevel="1" x14ac:dyDescent="0.25">
      <c r="B9452" s="65">
        <v>9443</v>
      </c>
      <c r="C9452" s="60">
        <v>1</v>
      </c>
      <c r="D9452" s="61">
        <v>0</v>
      </c>
      <c r="E9452" s="61">
        <v>1</v>
      </c>
      <c r="F9452" s="61">
        <v>1</v>
      </c>
      <c r="G9452" s="61">
        <v>1</v>
      </c>
      <c r="H9452" s="61">
        <v>0</v>
      </c>
      <c r="I9452" s="62">
        <v>96047.389926076328</v>
      </c>
      <c r="J9452" s="63">
        <v>5.8246860156302853</v>
      </c>
      <c r="K9452" s="63">
        <v>4.2196504561019239</v>
      </c>
      <c r="L9452" s="63">
        <v>7.5453130924626537</v>
      </c>
      <c r="M9452" s="63">
        <v>8.677110926008778</v>
      </c>
      <c r="N9452" s="63">
        <v>7.1037710119709736</v>
      </c>
      <c r="O9452" s="71">
        <v>6.4727762710500789</v>
      </c>
    </row>
    <row r="9453" spans="2:15" outlineLevel="1" x14ac:dyDescent="0.25">
      <c r="B9453" s="65">
        <v>9444</v>
      </c>
      <c r="C9453" s="60">
        <v>1</v>
      </c>
      <c r="D9453" s="61">
        <v>0</v>
      </c>
      <c r="E9453" s="61">
        <v>1</v>
      </c>
      <c r="F9453" s="61">
        <v>1</v>
      </c>
      <c r="G9453" s="61">
        <v>1</v>
      </c>
      <c r="H9453" s="61">
        <v>0</v>
      </c>
      <c r="I9453" s="62">
        <v>95811.645980997069</v>
      </c>
      <c r="J9453" s="63">
        <v>6.4419476165000624</v>
      </c>
      <c r="K9453" s="63">
        <v>5.7970593995500721</v>
      </c>
      <c r="L9453" s="63">
        <v>6.9085482723241469</v>
      </c>
      <c r="M9453" s="63">
        <v>6.879115239323804</v>
      </c>
      <c r="N9453" s="63">
        <v>6.848937647915565</v>
      </c>
      <c r="O9453" s="71">
        <v>6.4948897909833052</v>
      </c>
    </row>
    <row r="9454" spans="2:15" outlineLevel="1" x14ac:dyDescent="0.25">
      <c r="B9454" s="65">
        <v>9445</v>
      </c>
      <c r="C9454" s="60">
        <v>1</v>
      </c>
      <c r="D9454" s="61">
        <v>0</v>
      </c>
      <c r="E9454" s="61">
        <v>1</v>
      </c>
      <c r="F9454" s="61">
        <v>1</v>
      </c>
      <c r="G9454" s="61">
        <v>1</v>
      </c>
      <c r="H9454" s="61">
        <v>0</v>
      </c>
      <c r="I9454" s="62">
        <v>26110.397383892632</v>
      </c>
      <c r="J9454" s="63">
        <v>5.5420829494428965</v>
      </c>
      <c r="K9454" s="63">
        <v>4.2544935033931699</v>
      </c>
      <c r="L9454" s="63">
        <v>7.0795345863482648</v>
      </c>
      <c r="M9454" s="63">
        <v>7.2043412375316729</v>
      </c>
      <c r="N9454" s="63">
        <v>7.1518955516506502</v>
      </c>
      <c r="O9454" s="71">
        <v>6.7359084411509338</v>
      </c>
    </row>
    <row r="9455" spans="2:15" outlineLevel="1" x14ac:dyDescent="0.25">
      <c r="B9455" s="65">
        <v>9446</v>
      </c>
      <c r="C9455" s="60">
        <v>1</v>
      </c>
      <c r="D9455" s="61">
        <v>0</v>
      </c>
      <c r="E9455" s="61">
        <v>1</v>
      </c>
      <c r="F9455" s="61">
        <v>1</v>
      </c>
      <c r="G9455" s="61">
        <v>0</v>
      </c>
      <c r="H9455" s="61">
        <v>1</v>
      </c>
      <c r="I9455" s="62">
        <v>99564.116237106777</v>
      </c>
      <c r="J9455" s="63">
        <v>6.4593329263671961</v>
      </c>
      <c r="K9455" s="63">
        <v>6.2781724196815043</v>
      </c>
      <c r="L9455" s="63">
        <v>6.8767034874302384</v>
      </c>
      <c r="M9455" s="63">
        <v>7.7806609100592903</v>
      </c>
      <c r="N9455" s="63">
        <v>6.4635860226113486</v>
      </c>
      <c r="O9455" s="71">
        <v>6.8062858124435666</v>
      </c>
    </row>
    <row r="9456" spans="2:15" outlineLevel="1" x14ac:dyDescent="0.25">
      <c r="B9456" s="65">
        <v>9447</v>
      </c>
      <c r="C9456" s="60">
        <v>1</v>
      </c>
      <c r="D9456" s="61">
        <v>0</v>
      </c>
      <c r="E9456" s="61">
        <v>1</v>
      </c>
      <c r="F9456" s="61">
        <v>1</v>
      </c>
      <c r="G9456" s="61">
        <v>0</v>
      </c>
      <c r="H9456" s="61">
        <v>1</v>
      </c>
      <c r="I9456" s="62">
        <v>96762.892593697747</v>
      </c>
      <c r="J9456" s="63">
        <v>5.8278283234943791</v>
      </c>
      <c r="K9456" s="63">
        <v>5.6642025855580753</v>
      </c>
      <c r="L9456" s="63">
        <v>7.89157841696038</v>
      </c>
      <c r="M9456" s="63">
        <v>7.5124596163374395</v>
      </c>
      <c r="N9456" s="63">
        <v>6.5112752901599418</v>
      </c>
      <c r="O9456" s="71">
        <v>6.8284926831982382</v>
      </c>
    </row>
    <row r="9457" spans="2:15" outlineLevel="1" x14ac:dyDescent="0.25">
      <c r="B9457" s="65">
        <v>9448</v>
      </c>
      <c r="C9457" s="60">
        <v>0</v>
      </c>
      <c r="D9457" s="61">
        <v>1</v>
      </c>
      <c r="E9457" s="61">
        <v>1</v>
      </c>
      <c r="F9457" s="61">
        <v>1</v>
      </c>
      <c r="G9457" s="61">
        <v>0</v>
      </c>
      <c r="H9457" s="61">
        <v>1</v>
      </c>
      <c r="I9457" s="62">
        <v>79613.09405591822</v>
      </c>
      <c r="J9457" s="63">
        <v>5.4495746833091356</v>
      </c>
      <c r="K9457" s="63">
        <v>6.2453981896437103</v>
      </c>
      <c r="L9457" s="63">
        <v>6.5379080096530213</v>
      </c>
      <c r="M9457" s="63">
        <v>8.7265915790300781</v>
      </c>
      <c r="N9457" s="63">
        <v>6.6918375534468115</v>
      </c>
      <c r="O9457" s="71">
        <v>6.8706236654300143</v>
      </c>
    </row>
    <row r="9458" spans="2:15" outlineLevel="1" x14ac:dyDescent="0.25">
      <c r="B9458" s="65">
        <v>9449</v>
      </c>
      <c r="C9458" s="60">
        <v>1</v>
      </c>
      <c r="D9458" s="61">
        <v>0</v>
      </c>
      <c r="E9458" s="61">
        <v>1</v>
      </c>
      <c r="F9458" s="61">
        <v>1</v>
      </c>
      <c r="G9458" s="61">
        <v>1</v>
      </c>
      <c r="H9458" s="61">
        <v>0</v>
      </c>
      <c r="I9458" s="62">
        <v>100218.42524217497</v>
      </c>
      <c r="J9458" s="63">
        <v>6.3720448105030751</v>
      </c>
      <c r="K9458" s="63">
        <v>4.2236250316207116</v>
      </c>
      <c r="L9458" s="63">
        <v>8.0863497260978612</v>
      </c>
      <c r="M9458" s="63">
        <v>8.6889790611114162</v>
      </c>
      <c r="N9458" s="63">
        <v>7.2407824352550154</v>
      </c>
      <c r="O9458" s="71">
        <v>7.18330461714599</v>
      </c>
    </row>
    <row r="9459" spans="2:15" outlineLevel="1" x14ac:dyDescent="0.25">
      <c r="B9459" s="65">
        <v>9450</v>
      </c>
      <c r="C9459" s="60">
        <v>1</v>
      </c>
      <c r="D9459" s="61">
        <v>0</v>
      </c>
      <c r="E9459" s="61">
        <v>1</v>
      </c>
      <c r="F9459" s="61">
        <v>1</v>
      </c>
      <c r="G9459" s="61">
        <v>1</v>
      </c>
      <c r="H9459" s="61">
        <v>0</v>
      </c>
      <c r="I9459" s="62">
        <v>96819.168728320845</v>
      </c>
      <c r="J9459" s="63">
        <v>6.5192442925518215</v>
      </c>
      <c r="K9459" s="63">
        <v>5.7869344487829775</v>
      </c>
      <c r="L9459" s="63">
        <v>6.6147399154161555</v>
      </c>
      <c r="M9459" s="63">
        <v>7.117049501167112</v>
      </c>
      <c r="N9459" s="63">
        <v>7.0452268862492611</v>
      </c>
      <c r="O9459" s="71">
        <v>6.5196831963030508</v>
      </c>
    </row>
    <row r="9460" spans="2:15" outlineLevel="1" x14ac:dyDescent="0.25">
      <c r="B9460" s="65">
        <v>9451</v>
      </c>
      <c r="C9460" s="60">
        <v>1</v>
      </c>
      <c r="D9460" s="61">
        <v>0</v>
      </c>
      <c r="E9460" s="61">
        <v>1</v>
      </c>
      <c r="F9460" s="61">
        <v>1</v>
      </c>
      <c r="G9460" s="61">
        <v>1</v>
      </c>
      <c r="H9460" s="61">
        <v>0</v>
      </c>
      <c r="I9460" s="62">
        <v>96489.102982606317</v>
      </c>
      <c r="J9460" s="63">
        <v>6.7504478680438904</v>
      </c>
      <c r="K9460" s="63">
        <v>5.5078290707426998</v>
      </c>
      <c r="L9460" s="63">
        <v>6.9711340459712599</v>
      </c>
      <c r="M9460" s="63">
        <v>7.0353795995359576</v>
      </c>
      <c r="N9460" s="63">
        <v>6.7291035365555461</v>
      </c>
      <c r="O9460" s="71">
        <v>6.7044830454535269</v>
      </c>
    </row>
    <row r="9461" spans="2:15" outlineLevel="1" x14ac:dyDescent="0.25">
      <c r="B9461" s="65">
        <v>9452</v>
      </c>
      <c r="C9461" s="60">
        <v>1</v>
      </c>
      <c r="D9461" s="61">
        <v>0</v>
      </c>
      <c r="E9461" s="61">
        <v>1</v>
      </c>
      <c r="F9461" s="61">
        <v>1</v>
      </c>
      <c r="G9461" s="61">
        <v>1</v>
      </c>
      <c r="H9461" s="61">
        <v>0</v>
      </c>
      <c r="I9461" s="62">
        <v>97706.785292316767</v>
      </c>
      <c r="J9461" s="63">
        <v>6.0214553871417591</v>
      </c>
      <c r="K9461" s="63">
        <v>5.325028715852465</v>
      </c>
      <c r="L9461" s="63">
        <v>7.0109821046089964</v>
      </c>
      <c r="M9461" s="63">
        <v>8.3020659557239966</v>
      </c>
      <c r="N9461" s="63">
        <v>6.9889443098286668</v>
      </c>
      <c r="O9461" s="71">
        <v>6.4323319372088559</v>
      </c>
    </row>
    <row r="9462" spans="2:15" outlineLevel="1" x14ac:dyDescent="0.25">
      <c r="B9462" s="65">
        <v>9453</v>
      </c>
      <c r="C9462" s="60">
        <v>1</v>
      </c>
      <c r="D9462" s="61">
        <v>0</v>
      </c>
      <c r="E9462" s="61">
        <v>1</v>
      </c>
      <c r="F9462" s="61">
        <v>1</v>
      </c>
      <c r="G9462" s="61">
        <v>1</v>
      </c>
      <c r="H9462" s="61">
        <v>0</v>
      </c>
      <c r="I9462" s="62">
        <v>93671.044206381936</v>
      </c>
      <c r="J9462" s="63">
        <v>6.0555347635271231</v>
      </c>
      <c r="K9462" s="63">
        <v>4.4337015065365479</v>
      </c>
      <c r="L9462" s="63">
        <v>7.0086106147362646</v>
      </c>
      <c r="M9462" s="63">
        <v>7.8817397015115711</v>
      </c>
      <c r="N9462" s="63">
        <v>6.7666196088662574</v>
      </c>
      <c r="O9462" s="71">
        <v>6.5851396817697019</v>
      </c>
    </row>
    <row r="9463" spans="2:15" outlineLevel="1" x14ac:dyDescent="0.25">
      <c r="B9463" s="65">
        <v>9454</v>
      </c>
      <c r="C9463" s="60">
        <v>0</v>
      </c>
      <c r="D9463" s="61">
        <v>1</v>
      </c>
      <c r="E9463" s="61">
        <v>1</v>
      </c>
      <c r="F9463" s="61">
        <v>1</v>
      </c>
      <c r="G9463" s="61">
        <v>1</v>
      </c>
      <c r="H9463" s="61">
        <v>0</v>
      </c>
      <c r="I9463" s="62">
        <v>96935.80974234303</v>
      </c>
      <c r="J9463" s="63">
        <v>5.6724043894757212</v>
      </c>
      <c r="K9463" s="63">
        <v>6.0354490864375085</v>
      </c>
      <c r="L9463" s="63">
        <v>7.1505422598122852</v>
      </c>
      <c r="M9463" s="63">
        <v>7.6715618958178791</v>
      </c>
      <c r="N9463" s="63">
        <v>7.0540489484615625</v>
      </c>
      <c r="O9463" s="71">
        <v>6.2158662665407274</v>
      </c>
    </row>
    <row r="9464" spans="2:15" outlineLevel="1" x14ac:dyDescent="0.25">
      <c r="B9464" s="65">
        <v>9455</v>
      </c>
      <c r="C9464" s="60">
        <v>1</v>
      </c>
      <c r="D9464" s="61">
        <v>0</v>
      </c>
      <c r="E9464" s="61">
        <v>1</v>
      </c>
      <c r="F9464" s="61">
        <v>1</v>
      </c>
      <c r="G9464" s="61">
        <v>1</v>
      </c>
      <c r="H9464" s="61">
        <v>0</v>
      </c>
      <c r="I9464" s="62">
        <v>74497.884162998671</v>
      </c>
      <c r="J9464" s="63">
        <v>5.7256710252240737</v>
      </c>
      <c r="K9464" s="63">
        <v>5.4684535544997237</v>
      </c>
      <c r="L9464" s="63">
        <v>6.9665743009471708</v>
      </c>
      <c r="M9464" s="63">
        <v>8.1664605515366233</v>
      </c>
      <c r="N9464" s="63">
        <v>6.3166302034302264</v>
      </c>
      <c r="O9464" s="71">
        <v>6.111014047387755</v>
      </c>
    </row>
    <row r="9465" spans="2:15" outlineLevel="1" x14ac:dyDescent="0.25">
      <c r="B9465" s="65">
        <v>9456</v>
      </c>
      <c r="C9465" s="60">
        <v>0</v>
      </c>
      <c r="D9465" s="61">
        <v>1</v>
      </c>
      <c r="E9465" s="61">
        <v>1</v>
      </c>
      <c r="F9465" s="61">
        <v>1</v>
      </c>
      <c r="G9465" s="61">
        <v>1</v>
      </c>
      <c r="H9465" s="61">
        <v>0</v>
      </c>
      <c r="I9465" s="62">
        <v>77166.781390424119</v>
      </c>
      <c r="J9465" s="63">
        <v>5.3750548335298296</v>
      </c>
      <c r="K9465" s="63">
        <v>5.4358226857119796</v>
      </c>
      <c r="L9465" s="63">
        <v>6.8932609833895704</v>
      </c>
      <c r="M9465" s="63">
        <v>8.1768982250501985</v>
      </c>
      <c r="N9465" s="63">
        <v>7.1372893284288779</v>
      </c>
      <c r="O9465" s="71">
        <v>6.9535077375911865</v>
      </c>
    </row>
    <row r="9466" spans="2:15" outlineLevel="1" x14ac:dyDescent="0.25">
      <c r="B9466" s="65">
        <v>9457</v>
      </c>
      <c r="C9466" s="60">
        <v>1</v>
      </c>
      <c r="D9466" s="61">
        <v>0</v>
      </c>
      <c r="E9466" s="61">
        <v>1</v>
      </c>
      <c r="F9466" s="61">
        <v>1</v>
      </c>
      <c r="G9466" s="61">
        <v>1</v>
      </c>
      <c r="H9466" s="61">
        <v>0</v>
      </c>
      <c r="I9466" s="62">
        <v>27310.18632554698</v>
      </c>
      <c r="J9466" s="63">
        <v>5.5800686208039032</v>
      </c>
      <c r="K9466" s="63">
        <v>4.5609563171550098</v>
      </c>
      <c r="L9466" s="63">
        <v>6.3452979694942266</v>
      </c>
      <c r="M9466" s="63">
        <v>8.3026723078915516</v>
      </c>
      <c r="N9466" s="63">
        <v>6.5757162821719302</v>
      </c>
      <c r="O9466" s="71">
        <v>6.4774608001065603</v>
      </c>
    </row>
    <row r="9467" spans="2:15" outlineLevel="1" x14ac:dyDescent="0.25">
      <c r="B9467" s="65">
        <v>9458</v>
      </c>
      <c r="C9467" s="60">
        <v>1</v>
      </c>
      <c r="D9467" s="61">
        <v>0</v>
      </c>
      <c r="E9467" s="61">
        <v>1</v>
      </c>
      <c r="F9467" s="61">
        <v>1</v>
      </c>
      <c r="G9467" s="61">
        <v>1</v>
      </c>
      <c r="H9467" s="61">
        <v>0</v>
      </c>
      <c r="I9467" s="62">
        <v>99459.696124915325</v>
      </c>
      <c r="J9467" s="63">
        <v>6.0689089762772133</v>
      </c>
      <c r="K9467" s="63">
        <v>6.0576026742916573</v>
      </c>
      <c r="L9467" s="63">
        <v>7.4921603622028199</v>
      </c>
      <c r="M9467" s="63">
        <v>7.4661059217274</v>
      </c>
      <c r="N9467" s="63">
        <v>7.1095931016390317</v>
      </c>
      <c r="O9467" s="71">
        <v>6.8472516829872241</v>
      </c>
    </row>
    <row r="9468" spans="2:15" outlineLevel="1" x14ac:dyDescent="0.25">
      <c r="B9468" s="65">
        <v>9459</v>
      </c>
      <c r="C9468" s="60">
        <v>1</v>
      </c>
      <c r="D9468" s="61">
        <v>0</v>
      </c>
      <c r="E9468" s="61">
        <v>1</v>
      </c>
      <c r="F9468" s="61">
        <v>1</v>
      </c>
      <c r="G9468" s="61">
        <v>1</v>
      </c>
      <c r="H9468" s="61">
        <v>0</v>
      </c>
      <c r="I9468" s="62">
        <v>96982.458863671476</v>
      </c>
      <c r="J9468" s="63">
        <v>6.020373310060922</v>
      </c>
      <c r="K9468" s="63">
        <v>5.2838551578311748</v>
      </c>
      <c r="L9468" s="63">
        <v>7.3706213030288259</v>
      </c>
      <c r="M9468" s="63">
        <v>7.9325731174670349</v>
      </c>
      <c r="N9468" s="63">
        <v>6.7784395233392898</v>
      </c>
      <c r="O9468" s="71">
        <v>6.6687702136973295</v>
      </c>
    </row>
    <row r="9469" spans="2:15" outlineLevel="1" x14ac:dyDescent="0.25">
      <c r="B9469" s="65">
        <v>9460</v>
      </c>
      <c r="C9469" s="60">
        <v>0</v>
      </c>
      <c r="D9469" s="61">
        <v>1</v>
      </c>
      <c r="E9469" s="61">
        <v>1</v>
      </c>
      <c r="F9469" s="61">
        <v>1</v>
      </c>
      <c r="G9469" s="61">
        <v>1</v>
      </c>
      <c r="H9469" s="61">
        <v>0</v>
      </c>
      <c r="I9469" s="62">
        <v>28371.662789196344</v>
      </c>
      <c r="J9469" s="63">
        <v>5.7019146056622709</v>
      </c>
      <c r="K9469" s="63">
        <v>6.2269079920079893</v>
      </c>
      <c r="L9469" s="63">
        <v>6.6471451246072313</v>
      </c>
      <c r="M9469" s="63">
        <v>6.3138072342137184</v>
      </c>
      <c r="N9469" s="63">
        <v>6.8709338532624917</v>
      </c>
      <c r="O9469" s="71">
        <v>6.6343805383294754</v>
      </c>
    </row>
    <row r="9470" spans="2:15" outlineLevel="1" x14ac:dyDescent="0.25">
      <c r="B9470" s="65">
        <v>9461</v>
      </c>
      <c r="C9470" s="60">
        <v>1</v>
      </c>
      <c r="D9470" s="61">
        <v>0</v>
      </c>
      <c r="E9470" s="61">
        <v>1</v>
      </c>
      <c r="F9470" s="61">
        <v>1</v>
      </c>
      <c r="G9470" s="61">
        <v>0</v>
      </c>
      <c r="H9470" s="61">
        <v>1</v>
      </c>
      <c r="I9470" s="62">
        <v>94647.900823400501</v>
      </c>
      <c r="J9470" s="63">
        <v>6.304596235669532</v>
      </c>
      <c r="K9470" s="63">
        <v>5.3363921779839298</v>
      </c>
      <c r="L9470" s="63">
        <v>7.6316486042067808</v>
      </c>
      <c r="M9470" s="63">
        <v>7.1680375381923565</v>
      </c>
      <c r="N9470" s="63">
        <v>6.3356443171081418</v>
      </c>
      <c r="O9470" s="71">
        <v>6.5119653000744533</v>
      </c>
    </row>
    <row r="9471" spans="2:15" outlineLevel="1" x14ac:dyDescent="0.25">
      <c r="B9471" s="65">
        <v>9462</v>
      </c>
      <c r="C9471" s="60">
        <v>1</v>
      </c>
      <c r="D9471" s="61">
        <v>0</v>
      </c>
      <c r="E9471" s="61">
        <v>1</v>
      </c>
      <c r="F9471" s="61">
        <v>1</v>
      </c>
      <c r="G9471" s="61">
        <v>1</v>
      </c>
      <c r="H9471" s="61">
        <v>0</v>
      </c>
      <c r="I9471" s="62">
        <v>74905.385387595001</v>
      </c>
      <c r="J9471" s="63">
        <v>5.8532836942222017</v>
      </c>
      <c r="K9471" s="63">
        <v>4.8538096026336079</v>
      </c>
      <c r="L9471" s="63">
        <v>6.7373780785648396</v>
      </c>
      <c r="M9471" s="63">
        <v>8.1914158770644718</v>
      </c>
      <c r="N9471" s="63">
        <v>6.9295143491337727</v>
      </c>
      <c r="O9471" s="71">
        <v>6.4016861950284909</v>
      </c>
    </row>
    <row r="9472" spans="2:15" outlineLevel="1" x14ac:dyDescent="0.25">
      <c r="B9472" s="65">
        <v>9463</v>
      </c>
      <c r="C9472" s="60">
        <v>1</v>
      </c>
      <c r="D9472" s="61">
        <v>0</v>
      </c>
      <c r="E9472" s="61">
        <v>1</v>
      </c>
      <c r="F9472" s="61">
        <v>1</v>
      </c>
      <c r="G9472" s="61">
        <v>1</v>
      </c>
      <c r="H9472" s="61">
        <v>0</v>
      </c>
      <c r="I9472" s="62">
        <v>98377.803112145004</v>
      </c>
      <c r="J9472" s="63">
        <v>6.2165917618858693</v>
      </c>
      <c r="K9472" s="63">
        <v>5.5854489063998543</v>
      </c>
      <c r="L9472" s="63">
        <v>7.302717408657454</v>
      </c>
      <c r="M9472" s="63">
        <v>8.2136382131321977</v>
      </c>
      <c r="N9472" s="63">
        <v>6.783894900878181</v>
      </c>
      <c r="O9472" s="71">
        <v>6.2913842939360647</v>
      </c>
    </row>
    <row r="9473" spans="2:15" outlineLevel="1" x14ac:dyDescent="0.25">
      <c r="B9473" s="65">
        <v>9464</v>
      </c>
      <c r="C9473" s="60">
        <v>1</v>
      </c>
      <c r="D9473" s="61">
        <v>0</v>
      </c>
      <c r="E9473" s="61">
        <v>1</v>
      </c>
      <c r="F9473" s="61">
        <v>1</v>
      </c>
      <c r="G9473" s="61">
        <v>1</v>
      </c>
      <c r="H9473" s="61">
        <v>0</v>
      </c>
      <c r="I9473" s="62">
        <v>100791.85023333985</v>
      </c>
      <c r="J9473" s="63">
        <v>6.3213505964470729</v>
      </c>
      <c r="K9473" s="63">
        <v>5.415116855590794</v>
      </c>
      <c r="L9473" s="63">
        <v>6.9826736850505666</v>
      </c>
      <c r="M9473" s="63">
        <v>8.3443716598413324</v>
      </c>
      <c r="N9473" s="63">
        <v>7.4036723818305701</v>
      </c>
      <c r="O9473" s="71">
        <v>6.839579080632654</v>
      </c>
    </row>
    <row r="9474" spans="2:15" outlineLevel="1" x14ac:dyDescent="0.25">
      <c r="B9474" s="65">
        <v>9465</v>
      </c>
      <c r="C9474" s="60">
        <v>1</v>
      </c>
      <c r="D9474" s="61">
        <v>0</v>
      </c>
      <c r="E9474" s="61">
        <v>1</v>
      </c>
      <c r="F9474" s="61">
        <v>1</v>
      </c>
      <c r="G9474" s="61">
        <v>1</v>
      </c>
      <c r="H9474" s="61">
        <v>0</v>
      </c>
      <c r="I9474" s="62">
        <v>74589.702119467736</v>
      </c>
      <c r="J9474" s="63">
        <v>6.5271408968237958</v>
      </c>
      <c r="K9474" s="63">
        <v>5.0135105642340694</v>
      </c>
      <c r="L9474" s="63">
        <v>6.2763644519477353</v>
      </c>
      <c r="M9474" s="63">
        <v>7.6317747059576178</v>
      </c>
      <c r="N9474" s="63">
        <v>6.7989874573354037</v>
      </c>
      <c r="O9474" s="71">
        <v>6.3603097106268827</v>
      </c>
    </row>
    <row r="9475" spans="2:15" outlineLevel="1" x14ac:dyDescent="0.25">
      <c r="B9475" s="65">
        <v>9466</v>
      </c>
      <c r="C9475" s="60">
        <v>0</v>
      </c>
      <c r="D9475" s="61">
        <v>1</v>
      </c>
      <c r="E9475" s="61">
        <v>1</v>
      </c>
      <c r="F9475" s="61">
        <v>1</v>
      </c>
      <c r="G9475" s="61">
        <v>0</v>
      </c>
      <c r="H9475" s="61">
        <v>1</v>
      </c>
      <c r="I9475" s="62">
        <v>98608.890342730883</v>
      </c>
      <c r="J9475" s="63">
        <v>5.1680670029032489</v>
      </c>
      <c r="K9475" s="63">
        <v>6.5011681971903386</v>
      </c>
      <c r="L9475" s="63">
        <v>7.4152265266832291</v>
      </c>
      <c r="M9475" s="63">
        <v>8.1365175501716998</v>
      </c>
      <c r="N9475" s="63">
        <v>6.5157547416258881</v>
      </c>
      <c r="O9475" s="71">
        <v>6.8419967886245674</v>
      </c>
    </row>
    <row r="9476" spans="2:15" outlineLevel="1" x14ac:dyDescent="0.25">
      <c r="B9476" s="65">
        <v>9467</v>
      </c>
      <c r="C9476" s="60">
        <v>1</v>
      </c>
      <c r="D9476" s="61">
        <v>0</v>
      </c>
      <c r="E9476" s="61">
        <v>1</v>
      </c>
      <c r="F9476" s="61">
        <v>1</v>
      </c>
      <c r="G9476" s="61">
        <v>0</v>
      </c>
      <c r="H9476" s="61">
        <v>1</v>
      </c>
      <c r="I9476" s="62">
        <v>75824.834562460717</v>
      </c>
      <c r="J9476" s="63">
        <v>5.8524189620170537</v>
      </c>
      <c r="K9476" s="63">
        <v>4.8083141603169306</v>
      </c>
      <c r="L9476" s="63">
        <v>6.6580912254499225</v>
      </c>
      <c r="M9476" s="63">
        <v>8.5674704016111853</v>
      </c>
      <c r="N9476" s="63">
        <v>6.459898059712021</v>
      </c>
      <c r="O9476" s="71">
        <v>6.9982771229903822</v>
      </c>
    </row>
    <row r="9477" spans="2:15" outlineLevel="1" x14ac:dyDescent="0.25">
      <c r="B9477" s="65">
        <v>9468</v>
      </c>
      <c r="C9477" s="60">
        <v>1</v>
      </c>
      <c r="D9477" s="61">
        <v>0</v>
      </c>
      <c r="E9477" s="61">
        <v>1</v>
      </c>
      <c r="F9477" s="61">
        <v>1</v>
      </c>
      <c r="G9477" s="61">
        <v>1</v>
      </c>
      <c r="H9477" s="61">
        <v>0</v>
      </c>
      <c r="I9477" s="62">
        <v>93401.526743343333</v>
      </c>
      <c r="J9477" s="63">
        <v>6.6930391080439922</v>
      </c>
      <c r="K9477" s="63">
        <v>4.8049937554601483</v>
      </c>
      <c r="L9477" s="63">
        <v>7.1310183036020831</v>
      </c>
      <c r="M9477" s="63">
        <v>6.2259456032002403</v>
      </c>
      <c r="N9477" s="63">
        <v>7.0150648557133604</v>
      </c>
      <c r="O9477" s="71">
        <v>6.9855742670631908</v>
      </c>
    </row>
    <row r="9478" spans="2:15" outlineLevel="1" x14ac:dyDescent="0.25">
      <c r="B9478" s="65">
        <v>9469</v>
      </c>
      <c r="C9478" s="60">
        <v>1</v>
      </c>
      <c r="D9478" s="61">
        <v>0</v>
      </c>
      <c r="E9478" s="61">
        <v>1</v>
      </c>
      <c r="F9478" s="61">
        <v>1</v>
      </c>
      <c r="G9478" s="61">
        <v>0</v>
      </c>
      <c r="H9478" s="61">
        <v>1</v>
      </c>
      <c r="I9478" s="62">
        <v>27613.329824889981</v>
      </c>
      <c r="J9478" s="63">
        <v>5.9992743785612062</v>
      </c>
      <c r="K9478" s="63">
        <v>5.1050486458329694</v>
      </c>
      <c r="L9478" s="63">
        <v>6.9267219615036728</v>
      </c>
      <c r="M9478" s="63">
        <v>6.4311301867179669</v>
      </c>
      <c r="N9478" s="63">
        <v>6.9211645585136852</v>
      </c>
      <c r="O9478" s="71">
        <v>7.0712456874039225</v>
      </c>
    </row>
    <row r="9479" spans="2:15" outlineLevel="1" x14ac:dyDescent="0.25">
      <c r="B9479" s="65">
        <v>9470</v>
      </c>
      <c r="C9479" s="60">
        <v>1</v>
      </c>
      <c r="D9479" s="61">
        <v>0</v>
      </c>
      <c r="E9479" s="61">
        <v>1</v>
      </c>
      <c r="F9479" s="61">
        <v>1</v>
      </c>
      <c r="G9479" s="61">
        <v>1</v>
      </c>
      <c r="H9479" s="61">
        <v>0</v>
      </c>
      <c r="I9479" s="62">
        <v>28406.106050738323</v>
      </c>
      <c r="J9479" s="63">
        <v>6.1682467319862448</v>
      </c>
      <c r="K9479" s="63">
        <v>5.6019200476465878</v>
      </c>
      <c r="L9479" s="63">
        <v>6.3552772282853107</v>
      </c>
      <c r="M9479" s="63">
        <v>6.6366239372328311</v>
      </c>
      <c r="N9479" s="63">
        <v>7.1363487889901824</v>
      </c>
      <c r="O9479" s="71">
        <v>6.3546597848509432</v>
      </c>
    </row>
    <row r="9480" spans="2:15" outlineLevel="1" x14ac:dyDescent="0.25">
      <c r="B9480" s="65">
        <v>9471</v>
      </c>
      <c r="C9480" s="60">
        <v>1</v>
      </c>
      <c r="D9480" s="61">
        <v>0</v>
      </c>
      <c r="E9480" s="61">
        <v>1</v>
      </c>
      <c r="F9480" s="61">
        <v>1</v>
      </c>
      <c r="G9480" s="61">
        <v>1</v>
      </c>
      <c r="H9480" s="61">
        <v>0</v>
      </c>
      <c r="I9480" s="62">
        <v>100965.20404516792</v>
      </c>
      <c r="J9480" s="63">
        <v>6.052079312339151</v>
      </c>
      <c r="K9480" s="63">
        <v>5.8750310695917491</v>
      </c>
      <c r="L9480" s="63">
        <v>8.0112315156227645</v>
      </c>
      <c r="M9480" s="63">
        <v>8.3921810001829513</v>
      </c>
      <c r="N9480" s="63">
        <v>7.0211469724462585</v>
      </c>
      <c r="O9480" s="71">
        <v>6.327796337297606</v>
      </c>
    </row>
    <row r="9481" spans="2:15" outlineLevel="1" x14ac:dyDescent="0.25">
      <c r="B9481" s="65">
        <v>9472</v>
      </c>
      <c r="C9481" s="60">
        <v>1</v>
      </c>
      <c r="D9481" s="61">
        <v>0</v>
      </c>
      <c r="E9481" s="61">
        <v>1</v>
      </c>
      <c r="F9481" s="61">
        <v>1</v>
      </c>
      <c r="G9481" s="61">
        <v>0</v>
      </c>
      <c r="H9481" s="61">
        <v>1</v>
      </c>
      <c r="I9481" s="62">
        <v>103709.13101612598</v>
      </c>
      <c r="J9481" s="63">
        <v>6.4640339252687067</v>
      </c>
      <c r="K9481" s="63">
        <v>6.1202368643219653</v>
      </c>
      <c r="L9481" s="63">
        <v>7.0562837772891731</v>
      </c>
      <c r="M9481" s="63">
        <v>8.7634031044277378</v>
      </c>
      <c r="N9481" s="63">
        <v>6.5191457252506435</v>
      </c>
      <c r="O9481" s="71">
        <v>7.4564737277313311</v>
      </c>
    </row>
    <row r="9482" spans="2:15" outlineLevel="1" x14ac:dyDescent="0.25">
      <c r="B9482" s="65">
        <v>9473</v>
      </c>
      <c r="C9482" s="60">
        <v>1</v>
      </c>
      <c r="D9482" s="61">
        <v>0</v>
      </c>
      <c r="E9482" s="61">
        <v>1</v>
      </c>
      <c r="F9482" s="61">
        <v>1</v>
      </c>
      <c r="G9482" s="61">
        <v>1</v>
      </c>
      <c r="H9482" s="61">
        <v>0</v>
      </c>
      <c r="I9482" s="62">
        <v>99062.301796186788</v>
      </c>
      <c r="J9482" s="63">
        <v>6.3022349689846298</v>
      </c>
      <c r="K9482" s="63">
        <v>5.8116774810067158</v>
      </c>
      <c r="L9482" s="63">
        <v>7.6712033695638571</v>
      </c>
      <c r="M9482" s="63">
        <v>7.7630156066078966</v>
      </c>
      <c r="N9482" s="63">
        <v>6.878465192586658</v>
      </c>
      <c r="O9482" s="71">
        <v>6.4440088009479721</v>
      </c>
    </row>
    <row r="9483" spans="2:15" outlineLevel="1" x14ac:dyDescent="0.25">
      <c r="B9483" s="65">
        <v>9474</v>
      </c>
      <c r="C9483" s="60">
        <v>0</v>
      </c>
      <c r="D9483" s="61">
        <v>1</v>
      </c>
      <c r="E9483" s="61">
        <v>1</v>
      </c>
      <c r="F9483" s="61">
        <v>1</v>
      </c>
      <c r="G9483" s="61">
        <v>0</v>
      </c>
      <c r="H9483" s="61">
        <v>1</v>
      </c>
      <c r="I9483" s="62">
        <v>101582.15670847546</v>
      </c>
      <c r="J9483" s="63">
        <v>5.2841455117594691</v>
      </c>
      <c r="K9483" s="63">
        <v>6.4941898279563954</v>
      </c>
      <c r="L9483" s="63">
        <v>7.8365747906145051</v>
      </c>
      <c r="M9483" s="63">
        <v>7.7992438424894575</v>
      </c>
      <c r="N9483" s="63">
        <v>7.0851403259279166</v>
      </c>
      <c r="O9483" s="71">
        <v>7.6200557746572635</v>
      </c>
    </row>
    <row r="9484" spans="2:15" outlineLevel="1" x14ac:dyDescent="0.25">
      <c r="B9484" s="65">
        <v>9475</v>
      </c>
      <c r="C9484" s="60">
        <v>0</v>
      </c>
      <c r="D9484" s="61">
        <v>1</v>
      </c>
      <c r="E9484" s="61">
        <v>1</v>
      </c>
      <c r="F9484" s="61">
        <v>1</v>
      </c>
      <c r="G9484" s="61">
        <v>0</v>
      </c>
      <c r="H9484" s="61">
        <v>1</v>
      </c>
      <c r="I9484" s="62">
        <v>27543.808517121899</v>
      </c>
      <c r="J9484" s="63">
        <v>5.1666026141211603</v>
      </c>
      <c r="K9484" s="63">
        <v>6.1831396422752771</v>
      </c>
      <c r="L9484" s="63">
        <v>6.7942326187719928</v>
      </c>
      <c r="M9484" s="63">
        <v>6.3080753611826808</v>
      </c>
      <c r="N9484" s="63">
        <v>6.8484900717979453</v>
      </c>
      <c r="O9484" s="71">
        <v>6.9530156559768574</v>
      </c>
    </row>
    <row r="9485" spans="2:15" outlineLevel="1" x14ac:dyDescent="0.25">
      <c r="B9485" s="65">
        <v>9476</v>
      </c>
      <c r="C9485" s="60">
        <v>1</v>
      </c>
      <c r="D9485" s="61">
        <v>0</v>
      </c>
      <c r="E9485" s="61">
        <v>1</v>
      </c>
      <c r="F9485" s="61">
        <v>1</v>
      </c>
      <c r="G9485" s="61">
        <v>1</v>
      </c>
      <c r="H9485" s="61">
        <v>0</v>
      </c>
      <c r="I9485" s="62">
        <v>96060.087785436481</v>
      </c>
      <c r="J9485" s="63">
        <v>6.5562773907632721</v>
      </c>
      <c r="K9485" s="63">
        <v>5.5059552767608313</v>
      </c>
      <c r="L9485" s="63">
        <v>6.7875808048652067</v>
      </c>
      <c r="M9485" s="63">
        <v>6.6657556786944223</v>
      </c>
      <c r="N9485" s="63">
        <v>7.3394009460747096</v>
      </c>
      <c r="O9485" s="71">
        <v>6.6680182384785383</v>
      </c>
    </row>
    <row r="9486" spans="2:15" outlineLevel="1" x14ac:dyDescent="0.25">
      <c r="B9486" s="65">
        <v>9477</v>
      </c>
      <c r="C9486" s="60">
        <v>1</v>
      </c>
      <c r="D9486" s="61">
        <v>0</v>
      </c>
      <c r="E9486" s="61">
        <v>1</v>
      </c>
      <c r="F9486" s="61">
        <v>1</v>
      </c>
      <c r="G9486" s="61">
        <v>1</v>
      </c>
      <c r="H9486" s="61">
        <v>0</v>
      </c>
      <c r="I9486" s="62">
        <v>25272.438413712676</v>
      </c>
      <c r="J9486" s="63">
        <v>5.5107164375432083</v>
      </c>
      <c r="K9486" s="63">
        <v>4.8615461681482284</v>
      </c>
      <c r="L9486" s="63">
        <v>6.6768497526178887</v>
      </c>
      <c r="M9486" s="63">
        <v>6.2040088841154564</v>
      </c>
      <c r="N9486" s="63">
        <v>7.4435945543439095</v>
      </c>
      <c r="O9486" s="71">
        <v>6.8140914669939825</v>
      </c>
    </row>
    <row r="9487" spans="2:15" outlineLevel="1" x14ac:dyDescent="0.25">
      <c r="B9487" s="65">
        <v>9478</v>
      </c>
      <c r="C9487" s="60">
        <v>1</v>
      </c>
      <c r="D9487" s="61">
        <v>0</v>
      </c>
      <c r="E9487" s="61">
        <v>1</v>
      </c>
      <c r="F9487" s="61">
        <v>1</v>
      </c>
      <c r="G9487" s="61">
        <v>1</v>
      </c>
      <c r="H9487" s="61">
        <v>0</v>
      </c>
      <c r="I9487" s="62">
        <v>104162.48515227257</v>
      </c>
      <c r="J9487" s="63">
        <v>6.6870157347720163</v>
      </c>
      <c r="K9487" s="63">
        <v>6.0645841605037516</v>
      </c>
      <c r="L9487" s="63">
        <v>7.0039727261312468</v>
      </c>
      <c r="M9487" s="63">
        <v>8.5588802878069909</v>
      </c>
      <c r="N9487" s="63">
        <v>7.3282035408032282</v>
      </c>
      <c r="O9487" s="71">
        <v>6.8086976715083676</v>
      </c>
    </row>
    <row r="9488" spans="2:15" outlineLevel="1" x14ac:dyDescent="0.25">
      <c r="B9488" s="65">
        <v>9479</v>
      </c>
      <c r="C9488" s="60">
        <v>1</v>
      </c>
      <c r="D9488" s="61">
        <v>0</v>
      </c>
      <c r="E9488" s="61">
        <v>1</v>
      </c>
      <c r="F9488" s="61">
        <v>1</v>
      </c>
      <c r="G9488" s="61">
        <v>0</v>
      </c>
      <c r="H9488" s="61">
        <v>1</v>
      </c>
      <c r="I9488" s="62">
        <v>30054.722961435604</v>
      </c>
      <c r="J9488" s="63">
        <v>6.0601090645217903</v>
      </c>
      <c r="K9488" s="63">
        <v>6.0086903810115135</v>
      </c>
      <c r="L9488" s="63">
        <v>6.6266355017667848</v>
      </c>
      <c r="M9488" s="63">
        <v>7.1062267374802852</v>
      </c>
      <c r="N9488" s="63">
        <v>6.5439434735568112</v>
      </c>
      <c r="O9488" s="71">
        <v>6.5786383393722341</v>
      </c>
    </row>
    <row r="9489" spans="2:15" outlineLevel="1" x14ac:dyDescent="0.25">
      <c r="B9489" s="65">
        <v>9480</v>
      </c>
      <c r="C9489" s="60">
        <v>1</v>
      </c>
      <c r="D9489" s="61">
        <v>0</v>
      </c>
      <c r="E9489" s="61">
        <v>1</v>
      </c>
      <c r="F9489" s="61">
        <v>1</v>
      </c>
      <c r="G9489" s="61">
        <v>1</v>
      </c>
      <c r="H9489" s="61">
        <v>0</v>
      </c>
      <c r="I9489" s="62">
        <v>99143.368579150803</v>
      </c>
      <c r="J9489" s="63">
        <v>5.7341033439341444</v>
      </c>
      <c r="K9489" s="63">
        <v>5.6830339442953157</v>
      </c>
      <c r="L9489" s="63">
        <v>7.5795323917900088</v>
      </c>
      <c r="M9489" s="63">
        <v>7.5038999411797205</v>
      </c>
      <c r="N9489" s="63">
        <v>7.7627307340965128</v>
      </c>
      <c r="O9489" s="71">
        <v>6.7901406524194154</v>
      </c>
    </row>
    <row r="9490" spans="2:15" outlineLevel="1" x14ac:dyDescent="0.25">
      <c r="B9490" s="65">
        <v>9481</v>
      </c>
      <c r="C9490" s="60">
        <v>1</v>
      </c>
      <c r="D9490" s="61">
        <v>0</v>
      </c>
      <c r="E9490" s="61">
        <v>1</v>
      </c>
      <c r="F9490" s="61">
        <v>1</v>
      </c>
      <c r="G9490" s="61">
        <v>0</v>
      </c>
      <c r="H9490" s="61">
        <v>1</v>
      </c>
      <c r="I9490" s="62">
        <v>99942.995783701481</v>
      </c>
      <c r="J9490" s="63">
        <v>6.3536984861502734</v>
      </c>
      <c r="K9490" s="63">
        <v>5.9041537274292395</v>
      </c>
      <c r="L9490" s="63">
        <v>7.1765573367970594</v>
      </c>
      <c r="M9490" s="63">
        <v>7.6797762364126125</v>
      </c>
      <c r="N9490" s="63">
        <v>6.697373166458819</v>
      </c>
      <c r="O9490" s="71">
        <v>7.3229593175873777</v>
      </c>
    </row>
    <row r="9491" spans="2:15" outlineLevel="1" x14ac:dyDescent="0.25">
      <c r="B9491" s="65">
        <v>9482</v>
      </c>
      <c r="C9491" s="60">
        <v>1</v>
      </c>
      <c r="D9491" s="61">
        <v>0</v>
      </c>
      <c r="E9491" s="61">
        <v>1</v>
      </c>
      <c r="F9491" s="61">
        <v>1</v>
      </c>
      <c r="G9491" s="61">
        <v>0</v>
      </c>
      <c r="H9491" s="61">
        <v>1</v>
      </c>
      <c r="I9491" s="62">
        <v>75994.39933447908</v>
      </c>
      <c r="J9491" s="63">
        <v>5.6767824110930034</v>
      </c>
      <c r="K9491" s="63">
        <v>4.7045257100303957</v>
      </c>
      <c r="L9491" s="63">
        <v>7.1852334791368087</v>
      </c>
      <c r="M9491" s="63">
        <v>7.6992807338831701</v>
      </c>
      <c r="N9491" s="63">
        <v>7.0692297243515121</v>
      </c>
      <c r="O9491" s="71">
        <v>7.5835791159028503</v>
      </c>
    </row>
    <row r="9492" spans="2:15" outlineLevel="1" x14ac:dyDescent="0.25">
      <c r="B9492" s="65">
        <v>9483</v>
      </c>
      <c r="C9492" s="60">
        <v>0</v>
      </c>
      <c r="D9492" s="61">
        <v>1</v>
      </c>
      <c r="E9492" s="61">
        <v>1</v>
      </c>
      <c r="F9492" s="61">
        <v>1</v>
      </c>
      <c r="G9492" s="61">
        <v>1</v>
      </c>
      <c r="H9492" s="61">
        <v>0</v>
      </c>
      <c r="I9492" s="62">
        <v>102251.76372961</v>
      </c>
      <c r="J9492" s="63">
        <v>5.9847367732372438</v>
      </c>
      <c r="K9492" s="63">
        <v>6.1404362604863181</v>
      </c>
      <c r="L9492" s="63">
        <v>7.1314834882360545</v>
      </c>
      <c r="M9492" s="63">
        <v>8.1648328749712604</v>
      </c>
      <c r="N9492" s="63">
        <v>7.4105959070190606</v>
      </c>
      <c r="O9492" s="71">
        <v>7.0879095212342769</v>
      </c>
    </row>
    <row r="9493" spans="2:15" outlineLevel="1" x14ac:dyDescent="0.25">
      <c r="B9493" s="65">
        <v>9484</v>
      </c>
      <c r="C9493" s="60">
        <v>1</v>
      </c>
      <c r="D9493" s="61">
        <v>0</v>
      </c>
      <c r="E9493" s="61">
        <v>1</v>
      </c>
      <c r="F9493" s="61">
        <v>1</v>
      </c>
      <c r="G9493" s="61">
        <v>1</v>
      </c>
      <c r="H9493" s="61">
        <v>0</v>
      </c>
      <c r="I9493" s="62">
        <v>105330.52211672667</v>
      </c>
      <c r="J9493" s="63">
        <v>6.9687108648273117</v>
      </c>
      <c r="K9493" s="63">
        <v>5.54544079792419</v>
      </c>
      <c r="L9493" s="63">
        <v>8.2022603794145823</v>
      </c>
      <c r="M9493" s="63">
        <v>8.999756047345393</v>
      </c>
      <c r="N9493" s="63">
        <v>7.0471590765474623</v>
      </c>
      <c r="O9493" s="71">
        <v>6.65783549599377</v>
      </c>
    </row>
    <row r="9494" spans="2:15" outlineLevel="1" x14ac:dyDescent="0.25">
      <c r="B9494" s="65">
        <v>9485</v>
      </c>
      <c r="C9494" s="60">
        <v>0</v>
      </c>
      <c r="D9494" s="61">
        <v>1</v>
      </c>
      <c r="E9494" s="61">
        <v>1</v>
      </c>
      <c r="F9494" s="61">
        <v>1</v>
      </c>
      <c r="G9494" s="61">
        <v>0</v>
      </c>
      <c r="H9494" s="61">
        <v>1</v>
      </c>
      <c r="I9494" s="62">
        <v>28502.262574832028</v>
      </c>
      <c r="J9494" s="63">
        <v>5.411611530013122</v>
      </c>
      <c r="K9494" s="63">
        <v>5.8123386303040752</v>
      </c>
      <c r="L9494" s="63">
        <v>7.1142087161449252</v>
      </c>
      <c r="M9494" s="63">
        <v>6.6475626272185018</v>
      </c>
      <c r="N9494" s="63">
        <v>6.6928098345775098</v>
      </c>
      <c r="O9494" s="71">
        <v>7.1156599961441573</v>
      </c>
    </row>
    <row r="9495" spans="2:15" outlineLevel="1" x14ac:dyDescent="0.25">
      <c r="B9495" s="65">
        <v>9486</v>
      </c>
      <c r="C9495" s="60">
        <v>1</v>
      </c>
      <c r="D9495" s="61">
        <v>0</v>
      </c>
      <c r="E9495" s="61">
        <v>1</v>
      </c>
      <c r="F9495" s="61">
        <v>1</v>
      </c>
      <c r="G9495" s="61">
        <v>0</v>
      </c>
      <c r="H9495" s="61">
        <v>1</v>
      </c>
      <c r="I9495" s="62">
        <v>95317.338348571735</v>
      </c>
      <c r="J9495" s="63">
        <v>6.1686275078310988</v>
      </c>
      <c r="K9495" s="63">
        <v>4.8234030875976392</v>
      </c>
      <c r="L9495" s="63">
        <v>7.8488338182686519</v>
      </c>
      <c r="M9495" s="63">
        <v>6.815318329071995</v>
      </c>
      <c r="N9495" s="63">
        <v>7.1305016326056734</v>
      </c>
      <c r="O9495" s="71">
        <v>7.1409178487869847</v>
      </c>
    </row>
    <row r="9496" spans="2:15" outlineLevel="1" x14ac:dyDescent="0.25">
      <c r="B9496" s="65">
        <v>9487</v>
      </c>
      <c r="C9496" s="60">
        <v>0</v>
      </c>
      <c r="D9496" s="61">
        <v>1</v>
      </c>
      <c r="E9496" s="61">
        <v>1</v>
      </c>
      <c r="F9496" s="61">
        <v>1</v>
      </c>
      <c r="G9496" s="61">
        <v>0</v>
      </c>
      <c r="H9496" s="61">
        <v>1</v>
      </c>
      <c r="I9496" s="62">
        <v>76991.472899427928</v>
      </c>
      <c r="J9496" s="63">
        <v>5.5655704932291865</v>
      </c>
      <c r="K9496" s="63">
        <v>5.8903025217636866</v>
      </c>
      <c r="L9496" s="63">
        <v>6.8299723311736411</v>
      </c>
      <c r="M9496" s="63">
        <v>8.5121424143562088</v>
      </c>
      <c r="N9496" s="63">
        <v>6.0815327658283715</v>
      </c>
      <c r="O9496" s="71">
        <v>6.8028389396419584</v>
      </c>
    </row>
    <row r="9497" spans="2:15" outlineLevel="1" x14ac:dyDescent="0.25">
      <c r="B9497" s="65">
        <v>9488</v>
      </c>
      <c r="C9497" s="60">
        <v>1</v>
      </c>
      <c r="D9497" s="61">
        <v>0</v>
      </c>
      <c r="E9497" s="61">
        <v>1</v>
      </c>
      <c r="F9497" s="61">
        <v>1</v>
      </c>
      <c r="G9497" s="61">
        <v>0</v>
      </c>
      <c r="H9497" s="61">
        <v>1</v>
      </c>
      <c r="I9497" s="62">
        <v>99320.418795564707</v>
      </c>
      <c r="J9497" s="63">
        <v>6.518355882000348</v>
      </c>
      <c r="K9497" s="63">
        <v>5.6910375956686821</v>
      </c>
      <c r="L9497" s="63">
        <v>7.1979532932703467</v>
      </c>
      <c r="M9497" s="63">
        <v>7.2634294060573339</v>
      </c>
      <c r="N9497" s="63">
        <v>7.0382967508297272</v>
      </c>
      <c r="O9497" s="71">
        <v>7.2662322732088613</v>
      </c>
    </row>
    <row r="9498" spans="2:15" outlineLevel="1" x14ac:dyDescent="0.25">
      <c r="B9498" s="65">
        <v>9489</v>
      </c>
      <c r="C9498" s="60">
        <v>0</v>
      </c>
      <c r="D9498" s="61">
        <v>1</v>
      </c>
      <c r="E9498" s="61">
        <v>1</v>
      </c>
      <c r="F9498" s="61">
        <v>1</v>
      </c>
      <c r="G9498" s="61">
        <v>0</v>
      </c>
      <c r="H9498" s="61">
        <v>1</v>
      </c>
      <c r="I9498" s="62">
        <v>29767.096890129294</v>
      </c>
      <c r="J9498" s="63">
        <v>5.7187792108789157</v>
      </c>
      <c r="K9498" s="63">
        <v>5.9044626301548035</v>
      </c>
      <c r="L9498" s="63">
        <v>6.7629020452950526</v>
      </c>
      <c r="M9498" s="63">
        <v>6.9624204763984006</v>
      </c>
      <c r="N9498" s="63">
        <v>6.725441746757105</v>
      </c>
      <c r="O9498" s="71">
        <v>6.9373526654012956</v>
      </c>
    </row>
    <row r="9499" spans="2:15" outlineLevel="1" x14ac:dyDescent="0.25">
      <c r="B9499" s="65">
        <v>9490</v>
      </c>
      <c r="C9499" s="60">
        <v>1</v>
      </c>
      <c r="D9499" s="61">
        <v>0</v>
      </c>
      <c r="E9499" s="61">
        <v>1</v>
      </c>
      <c r="F9499" s="61">
        <v>1</v>
      </c>
      <c r="G9499" s="61">
        <v>0</v>
      </c>
      <c r="H9499" s="61">
        <v>1</v>
      </c>
      <c r="I9499" s="62">
        <v>93143.567876507761</v>
      </c>
      <c r="J9499" s="63">
        <v>6.2882442642099923</v>
      </c>
      <c r="K9499" s="63">
        <v>4.3004266331745713</v>
      </c>
      <c r="L9499" s="63">
        <v>7.947317415044588</v>
      </c>
      <c r="M9499" s="63">
        <v>7.0419645059300997</v>
      </c>
      <c r="N9499" s="63">
        <v>6.6235445556754504</v>
      </c>
      <c r="O9499" s="71">
        <v>6.918286285594152</v>
      </c>
    </row>
    <row r="9500" spans="2:15" outlineLevel="1" x14ac:dyDescent="0.25">
      <c r="B9500" s="65">
        <v>9491</v>
      </c>
      <c r="C9500" s="60">
        <v>1</v>
      </c>
      <c r="D9500" s="61">
        <v>0</v>
      </c>
      <c r="E9500" s="61">
        <v>1</v>
      </c>
      <c r="F9500" s="61">
        <v>1</v>
      </c>
      <c r="G9500" s="61">
        <v>1</v>
      </c>
      <c r="H9500" s="61">
        <v>0</v>
      </c>
      <c r="I9500" s="62">
        <v>62803.893541001045</v>
      </c>
      <c r="J9500" s="63">
        <v>6.0400005319240773</v>
      </c>
      <c r="K9500" s="63">
        <v>5.2231571581672718</v>
      </c>
      <c r="L9500" s="63">
        <v>7.3490552333184214</v>
      </c>
      <c r="M9500" s="63">
        <v>7.001207913673773</v>
      </c>
      <c r="N9500" s="63">
        <v>6.527942672704687</v>
      </c>
      <c r="O9500" s="71">
        <v>6.3382779138335081</v>
      </c>
    </row>
    <row r="9501" spans="2:15" outlineLevel="1" x14ac:dyDescent="0.25">
      <c r="B9501" s="65">
        <v>9492</v>
      </c>
      <c r="C9501" s="60">
        <v>1</v>
      </c>
      <c r="D9501" s="61">
        <v>0</v>
      </c>
      <c r="E9501" s="61">
        <v>1</v>
      </c>
      <c r="F9501" s="61">
        <v>1</v>
      </c>
      <c r="G9501" s="61">
        <v>0</v>
      </c>
      <c r="H9501" s="61">
        <v>1</v>
      </c>
      <c r="I9501" s="62">
        <v>101429.31663051387</v>
      </c>
      <c r="J9501" s="63">
        <v>5.8725929891815163</v>
      </c>
      <c r="K9501" s="63">
        <v>5.1436012381379834</v>
      </c>
      <c r="L9501" s="63">
        <v>7.9008717346762296</v>
      </c>
      <c r="M9501" s="63">
        <v>8.9022015003872532</v>
      </c>
      <c r="N9501" s="63">
        <v>6.7843074286232179</v>
      </c>
      <c r="O9501" s="71">
        <v>7.4842281881732742</v>
      </c>
    </row>
    <row r="9502" spans="2:15" outlineLevel="1" x14ac:dyDescent="0.25">
      <c r="B9502" s="65">
        <v>9493</v>
      </c>
      <c r="C9502" s="60">
        <v>0</v>
      </c>
      <c r="D9502" s="61">
        <v>1</v>
      </c>
      <c r="E9502" s="61">
        <v>1</v>
      </c>
      <c r="F9502" s="61">
        <v>1</v>
      </c>
      <c r="G9502" s="61">
        <v>1</v>
      </c>
      <c r="H9502" s="61">
        <v>0</v>
      </c>
      <c r="I9502" s="62">
        <v>100563.47904329069</v>
      </c>
      <c r="J9502" s="63">
        <v>5.4308428602416265</v>
      </c>
      <c r="K9502" s="63">
        <v>6.5200167392702859</v>
      </c>
      <c r="L9502" s="63">
        <v>7.0882984010458028</v>
      </c>
      <c r="M9502" s="63">
        <v>7.9648819603554539</v>
      </c>
      <c r="N9502" s="63">
        <v>7.6703347550414716</v>
      </c>
      <c r="O9502" s="71">
        <v>6.4759316584307909</v>
      </c>
    </row>
    <row r="9503" spans="2:15" outlineLevel="1" x14ac:dyDescent="0.25">
      <c r="B9503" s="65">
        <v>9494</v>
      </c>
      <c r="C9503" s="60">
        <v>1</v>
      </c>
      <c r="D9503" s="61">
        <v>0</v>
      </c>
      <c r="E9503" s="61">
        <v>1</v>
      </c>
      <c r="F9503" s="61">
        <v>1</v>
      </c>
      <c r="G9503" s="61">
        <v>0</v>
      </c>
      <c r="H9503" s="61">
        <v>1</v>
      </c>
      <c r="I9503" s="62">
        <v>31927.164709347169</v>
      </c>
      <c r="J9503" s="63">
        <v>6.2287346941799218</v>
      </c>
      <c r="K9503" s="63">
        <v>6.0068204770996587</v>
      </c>
      <c r="L9503" s="63">
        <v>6.7600558372354413</v>
      </c>
      <c r="M9503" s="63">
        <v>6.5451938918427892</v>
      </c>
      <c r="N9503" s="63">
        <v>7.0957654279861506</v>
      </c>
      <c r="O9503" s="71">
        <v>7.2769962409073061</v>
      </c>
    </row>
    <row r="9504" spans="2:15" outlineLevel="1" x14ac:dyDescent="0.25">
      <c r="B9504" s="65">
        <v>9495</v>
      </c>
      <c r="C9504" s="60">
        <v>0</v>
      </c>
      <c r="D9504" s="61">
        <v>1</v>
      </c>
      <c r="E9504" s="61">
        <v>1</v>
      </c>
      <c r="F9504" s="61">
        <v>1</v>
      </c>
      <c r="G9504" s="61">
        <v>1</v>
      </c>
      <c r="H9504" s="61">
        <v>0</v>
      </c>
      <c r="I9504" s="62">
        <v>98157.155750164558</v>
      </c>
      <c r="J9504" s="63">
        <v>5.7617042900919841</v>
      </c>
      <c r="K9504" s="63">
        <v>6.7487424395659348</v>
      </c>
      <c r="L9504" s="63">
        <v>7.2307273907465923</v>
      </c>
      <c r="M9504" s="63">
        <v>7.1722235103965062</v>
      </c>
      <c r="N9504" s="63">
        <v>6.9001986518140566</v>
      </c>
      <c r="O9504" s="71">
        <v>6.4786634583233216</v>
      </c>
    </row>
    <row r="9505" spans="2:15" outlineLevel="1" x14ac:dyDescent="0.25">
      <c r="B9505" s="65">
        <v>9496</v>
      </c>
      <c r="C9505" s="60">
        <v>0</v>
      </c>
      <c r="D9505" s="61">
        <v>1</v>
      </c>
      <c r="E9505" s="61">
        <v>1</v>
      </c>
      <c r="F9505" s="61">
        <v>1</v>
      </c>
      <c r="G9505" s="61">
        <v>1</v>
      </c>
      <c r="H9505" s="61">
        <v>0</v>
      </c>
      <c r="I9505" s="62">
        <v>63833.805504126416</v>
      </c>
      <c r="J9505" s="63">
        <v>5.1323828670060418</v>
      </c>
      <c r="K9505" s="63">
        <v>6.1736653603370257</v>
      </c>
      <c r="L9505" s="63">
        <v>7.3005639305782939</v>
      </c>
      <c r="M9505" s="63">
        <v>6.1831966307840611</v>
      </c>
      <c r="N9505" s="63">
        <v>7.2952282005573847</v>
      </c>
      <c r="O9505" s="71">
        <v>6.9295272200102636</v>
      </c>
    </row>
    <row r="9506" spans="2:15" outlineLevel="1" x14ac:dyDescent="0.25">
      <c r="B9506" s="65">
        <v>9497</v>
      </c>
      <c r="C9506" s="60">
        <v>1</v>
      </c>
      <c r="D9506" s="61">
        <v>0</v>
      </c>
      <c r="E9506" s="61">
        <v>1</v>
      </c>
      <c r="F9506" s="61">
        <v>1</v>
      </c>
      <c r="G9506" s="61">
        <v>1</v>
      </c>
      <c r="H9506" s="61">
        <v>0</v>
      </c>
      <c r="I9506" s="62">
        <v>74863.131419620142</v>
      </c>
      <c r="J9506" s="63">
        <v>5.772473031908409</v>
      </c>
      <c r="K9506" s="63">
        <v>4.3238894375930306</v>
      </c>
      <c r="L9506" s="63">
        <v>6.9355563822625026</v>
      </c>
      <c r="M9506" s="63">
        <v>8.7857236551556444</v>
      </c>
      <c r="N9506" s="63">
        <v>6.9384981105780588</v>
      </c>
      <c r="O9506" s="71">
        <v>6.2828170504445193</v>
      </c>
    </row>
    <row r="9507" spans="2:15" outlineLevel="1" x14ac:dyDescent="0.25">
      <c r="B9507" s="65">
        <v>9498</v>
      </c>
      <c r="C9507" s="60">
        <v>1</v>
      </c>
      <c r="D9507" s="61">
        <v>0</v>
      </c>
      <c r="E9507" s="61">
        <v>1</v>
      </c>
      <c r="F9507" s="61">
        <v>1</v>
      </c>
      <c r="G9507" s="61">
        <v>1</v>
      </c>
      <c r="H9507" s="61">
        <v>0</v>
      </c>
      <c r="I9507" s="62">
        <v>95427.073145170492</v>
      </c>
      <c r="J9507" s="63">
        <v>6.713080269001928</v>
      </c>
      <c r="K9507" s="63">
        <v>4.8076963232552661</v>
      </c>
      <c r="L9507" s="63">
        <v>6.7522017338264364</v>
      </c>
      <c r="M9507" s="63">
        <v>7.2448367482745057</v>
      </c>
      <c r="N9507" s="63">
        <v>6.952944171369424</v>
      </c>
      <c r="O9507" s="71">
        <v>6.8389952363917423</v>
      </c>
    </row>
    <row r="9508" spans="2:15" outlineLevel="1" x14ac:dyDescent="0.25">
      <c r="B9508" s="65">
        <v>9499</v>
      </c>
      <c r="C9508" s="60">
        <v>0</v>
      </c>
      <c r="D9508" s="61">
        <v>1</v>
      </c>
      <c r="E9508" s="61">
        <v>1</v>
      </c>
      <c r="F9508" s="61">
        <v>1</v>
      </c>
      <c r="G9508" s="61">
        <v>1</v>
      </c>
      <c r="H9508" s="61">
        <v>0</v>
      </c>
      <c r="I9508" s="62">
        <v>95648.90449970153</v>
      </c>
      <c r="J9508" s="63">
        <v>5.7971835100634905</v>
      </c>
      <c r="K9508" s="63">
        <v>6.2866061096407027</v>
      </c>
      <c r="L9508" s="63">
        <v>7.5930958206281662</v>
      </c>
      <c r="M9508" s="63">
        <v>6.3459266483391596</v>
      </c>
      <c r="N9508" s="63">
        <v>7.0826899528421894</v>
      </c>
      <c r="O9508" s="71">
        <v>6.5793933483015143</v>
      </c>
    </row>
    <row r="9509" spans="2:15" outlineLevel="1" x14ac:dyDescent="0.25">
      <c r="B9509" s="65">
        <v>9500</v>
      </c>
      <c r="C9509" s="60">
        <v>0</v>
      </c>
      <c r="D9509" s="61">
        <v>1</v>
      </c>
      <c r="E9509" s="61">
        <v>1</v>
      </c>
      <c r="F9509" s="61">
        <v>1</v>
      </c>
      <c r="G9509" s="61">
        <v>0</v>
      </c>
      <c r="H9509" s="61">
        <v>1</v>
      </c>
      <c r="I9509" s="62">
        <v>99286.62209828393</v>
      </c>
      <c r="J9509" s="63">
        <v>6.1247834866386821</v>
      </c>
      <c r="K9509" s="63">
        <v>6.2064565576281332</v>
      </c>
      <c r="L9509" s="63">
        <v>7.4711621935820922</v>
      </c>
      <c r="M9509" s="63">
        <v>7.5728166794685148</v>
      </c>
      <c r="N9509" s="63">
        <v>6.6722492977268661</v>
      </c>
      <c r="O9509" s="71">
        <v>6.8649714176287873</v>
      </c>
    </row>
    <row r="9510" spans="2:15" outlineLevel="1" x14ac:dyDescent="0.25">
      <c r="B9510" s="65">
        <v>9501</v>
      </c>
      <c r="C9510" s="60">
        <v>1</v>
      </c>
      <c r="D9510" s="61">
        <v>0</v>
      </c>
      <c r="E9510" s="61">
        <v>1</v>
      </c>
      <c r="F9510" s="61">
        <v>1</v>
      </c>
      <c r="G9510" s="61">
        <v>1</v>
      </c>
      <c r="H9510" s="61">
        <v>0</v>
      </c>
      <c r="I9510" s="62">
        <v>78535.444407907184</v>
      </c>
      <c r="J9510" s="63">
        <v>6.5001950378462325</v>
      </c>
      <c r="K9510" s="63">
        <v>5.0578025344986077</v>
      </c>
      <c r="L9510" s="63">
        <v>6.4324074935376299</v>
      </c>
      <c r="M9510" s="63">
        <v>7.519638708222133</v>
      </c>
      <c r="N9510" s="63">
        <v>7.6575542314855767</v>
      </c>
      <c r="O9510" s="71">
        <v>7.2406106547290996</v>
      </c>
    </row>
    <row r="9511" spans="2:15" outlineLevel="1" x14ac:dyDescent="0.25">
      <c r="B9511" s="65">
        <v>9502</v>
      </c>
      <c r="C9511" s="60">
        <v>1</v>
      </c>
      <c r="D9511" s="61">
        <v>0</v>
      </c>
      <c r="E9511" s="61">
        <v>1</v>
      </c>
      <c r="F9511" s="61">
        <v>1</v>
      </c>
      <c r="G9511" s="61">
        <v>1</v>
      </c>
      <c r="H9511" s="61">
        <v>0</v>
      </c>
      <c r="I9511" s="62">
        <v>95197.256572247119</v>
      </c>
      <c r="J9511" s="63">
        <v>6.6052296884897252</v>
      </c>
      <c r="K9511" s="63">
        <v>4.3335166735506556</v>
      </c>
      <c r="L9511" s="63">
        <v>6.9565026152816003</v>
      </c>
      <c r="M9511" s="63">
        <v>7.8997726012026481</v>
      </c>
      <c r="N9511" s="63">
        <v>6.8950860297137488</v>
      </c>
      <c r="O9511" s="71">
        <v>6.5790019736464824</v>
      </c>
    </row>
    <row r="9512" spans="2:15" outlineLevel="1" x14ac:dyDescent="0.25">
      <c r="B9512" s="65">
        <v>9503</v>
      </c>
      <c r="C9512" s="60">
        <v>1</v>
      </c>
      <c r="D9512" s="61">
        <v>0</v>
      </c>
      <c r="E9512" s="61">
        <v>1</v>
      </c>
      <c r="F9512" s="61">
        <v>1</v>
      </c>
      <c r="G9512" s="61">
        <v>0</v>
      </c>
      <c r="H9512" s="61">
        <v>1</v>
      </c>
      <c r="I9512" s="62">
        <v>96197.042107748523</v>
      </c>
      <c r="J9512" s="63">
        <v>6.9297105559611856</v>
      </c>
      <c r="K9512" s="63">
        <v>4.6661989068327392</v>
      </c>
      <c r="L9512" s="63">
        <v>8.2663250424066952</v>
      </c>
      <c r="M9512" s="63">
        <v>6.8527896248174276</v>
      </c>
      <c r="N9512" s="63">
        <v>6.6643960955355466</v>
      </c>
      <c r="O9512" s="71">
        <v>6.9944383906572458</v>
      </c>
    </row>
    <row r="9513" spans="2:15" outlineLevel="1" x14ac:dyDescent="0.25">
      <c r="B9513" s="65">
        <v>9504</v>
      </c>
      <c r="C9513" s="60">
        <v>0</v>
      </c>
      <c r="D9513" s="61">
        <v>1</v>
      </c>
      <c r="E9513" s="61">
        <v>1</v>
      </c>
      <c r="F9513" s="61">
        <v>1</v>
      </c>
      <c r="G9513" s="61">
        <v>1</v>
      </c>
      <c r="H9513" s="61">
        <v>0</v>
      </c>
      <c r="I9513" s="62">
        <v>65404.457009308011</v>
      </c>
      <c r="J9513" s="63">
        <v>5.8800331561692305</v>
      </c>
      <c r="K9513" s="63">
        <v>6.0083898012495673</v>
      </c>
      <c r="L9513" s="63">
        <v>7.2319514936847691</v>
      </c>
      <c r="M9513" s="63">
        <v>6.9829560823895118</v>
      </c>
      <c r="N9513" s="63">
        <v>6.6979361956096417</v>
      </c>
      <c r="O9513" s="71">
        <v>6.5690712138919496</v>
      </c>
    </row>
    <row r="9514" spans="2:15" outlineLevel="1" x14ac:dyDescent="0.25">
      <c r="B9514" s="65">
        <v>9505</v>
      </c>
      <c r="C9514" s="60">
        <v>1</v>
      </c>
      <c r="D9514" s="61">
        <v>0</v>
      </c>
      <c r="E9514" s="61">
        <v>1</v>
      </c>
      <c r="F9514" s="61">
        <v>1</v>
      </c>
      <c r="G9514" s="61">
        <v>1</v>
      </c>
      <c r="H9514" s="61">
        <v>0</v>
      </c>
      <c r="I9514" s="62">
        <v>96927.827075851485</v>
      </c>
      <c r="J9514" s="63">
        <v>6.9503604634898073</v>
      </c>
      <c r="K9514" s="63">
        <v>5.6878308374876427</v>
      </c>
      <c r="L9514" s="63">
        <v>8.1408582598093098</v>
      </c>
      <c r="M9514" s="63">
        <v>6.3763711356552806</v>
      </c>
      <c r="N9514" s="63">
        <v>6.861327340406465</v>
      </c>
      <c r="O9514" s="71">
        <v>6.3625376464131396</v>
      </c>
    </row>
    <row r="9515" spans="2:15" outlineLevel="1" x14ac:dyDescent="0.25">
      <c r="B9515" s="65">
        <v>9506</v>
      </c>
      <c r="C9515" s="60">
        <v>1</v>
      </c>
      <c r="D9515" s="61">
        <v>0</v>
      </c>
      <c r="E9515" s="61">
        <v>1</v>
      </c>
      <c r="F9515" s="61">
        <v>1</v>
      </c>
      <c r="G9515" s="61">
        <v>1</v>
      </c>
      <c r="H9515" s="61">
        <v>0</v>
      </c>
      <c r="I9515" s="62">
        <v>93500.012201409045</v>
      </c>
      <c r="J9515" s="63">
        <v>5.9883376262701011</v>
      </c>
      <c r="K9515" s="63">
        <v>5.2300247420958472</v>
      </c>
      <c r="L9515" s="63">
        <v>8.3485071713001027</v>
      </c>
      <c r="M9515" s="63">
        <v>6.194613822942034</v>
      </c>
      <c r="N9515" s="63">
        <v>7.1490531865677696</v>
      </c>
      <c r="O9515" s="71">
        <v>6.4369854899017849</v>
      </c>
    </row>
    <row r="9516" spans="2:15" outlineLevel="1" x14ac:dyDescent="0.25">
      <c r="B9516" s="65">
        <v>9507</v>
      </c>
      <c r="C9516" s="60">
        <v>1</v>
      </c>
      <c r="D9516" s="61">
        <v>0</v>
      </c>
      <c r="E9516" s="61">
        <v>1</v>
      </c>
      <c r="F9516" s="61">
        <v>1</v>
      </c>
      <c r="G9516" s="61">
        <v>1</v>
      </c>
      <c r="H9516" s="61">
        <v>0</v>
      </c>
      <c r="I9516" s="62">
        <v>27216.041531601426</v>
      </c>
      <c r="J9516" s="63">
        <v>6.1138208484144938</v>
      </c>
      <c r="K9516" s="63">
        <v>5.6796072673140001</v>
      </c>
      <c r="L9516" s="63">
        <v>6.8500113765407651</v>
      </c>
      <c r="M9516" s="63">
        <v>6.3602196606474193</v>
      </c>
      <c r="N9516" s="63">
        <v>6.5880784958977499</v>
      </c>
      <c r="O9516" s="71">
        <v>6.4541296053904178</v>
      </c>
    </row>
    <row r="9517" spans="2:15" outlineLevel="1" x14ac:dyDescent="0.25">
      <c r="B9517" s="65">
        <v>9508</v>
      </c>
      <c r="C9517" s="60">
        <v>1</v>
      </c>
      <c r="D9517" s="61">
        <v>0</v>
      </c>
      <c r="E9517" s="61">
        <v>1</v>
      </c>
      <c r="F9517" s="61">
        <v>1</v>
      </c>
      <c r="G9517" s="61">
        <v>0</v>
      </c>
      <c r="H9517" s="61">
        <v>1</v>
      </c>
      <c r="I9517" s="62">
        <v>98268.774338797535</v>
      </c>
      <c r="J9517" s="63">
        <v>6.4331949866424774</v>
      </c>
      <c r="K9517" s="63">
        <v>6.1535870076548971</v>
      </c>
      <c r="L9517" s="63">
        <v>8.23353954929126</v>
      </c>
      <c r="M9517" s="63">
        <v>6.3681870291233897</v>
      </c>
      <c r="N9517" s="63">
        <v>6.8024240446435043</v>
      </c>
      <c r="O9517" s="71">
        <v>7.0449092800759772</v>
      </c>
    </row>
    <row r="9518" spans="2:15" outlineLevel="1" x14ac:dyDescent="0.25">
      <c r="B9518" s="65">
        <v>9509</v>
      </c>
      <c r="C9518" s="60">
        <v>0</v>
      </c>
      <c r="D9518" s="61">
        <v>1</v>
      </c>
      <c r="E9518" s="61">
        <v>1</v>
      </c>
      <c r="F9518" s="61">
        <v>1</v>
      </c>
      <c r="G9518" s="61">
        <v>1</v>
      </c>
      <c r="H9518" s="61">
        <v>0</v>
      </c>
      <c r="I9518" s="62">
        <v>63692.401391147869</v>
      </c>
      <c r="J9518" s="63">
        <v>5.3346759195952895</v>
      </c>
      <c r="K9518" s="63">
        <v>6.1958928432999585</v>
      </c>
      <c r="L9518" s="63">
        <v>6.890417063167785</v>
      </c>
      <c r="M9518" s="63">
        <v>6.3742953388786718</v>
      </c>
      <c r="N9518" s="63">
        <v>6.9933621048776038</v>
      </c>
      <c r="O9518" s="71">
        <v>6.929611739525769</v>
      </c>
    </row>
    <row r="9519" spans="2:15" outlineLevel="1" x14ac:dyDescent="0.25">
      <c r="B9519" s="65">
        <v>9510</v>
      </c>
      <c r="C9519" s="60">
        <v>0</v>
      </c>
      <c r="D9519" s="61">
        <v>1</v>
      </c>
      <c r="E9519" s="61">
        <v>1</v>
      </c>
      <c r="F9519" s="61">
        <v>1</v>
      </c>
      <c r="G9519" s="61">
        <v>1</v>
      </c>
      <c r="H9519" s="61">
        <v>0</v>
      </c>
      <c r="I9519" s="62">
        <v>30046.398133292532</v>
      </c>
      <c r="J9519" s="63">
        <v>5.6494229153916118</v>
      </c>
      <c r="K9519" s="63">
        <v>5.774630516391337</v>
      </c>
      <c r="L9519" s="63">
        <v>6.7463709563440055</v>
      </c>
      <c r="M9519" s="63">
        <v>7.0743383911979585</v>
      </c>
      <c r="N9519" s="63">
        <v>7.0264518591395442</v>
      </c>
      <c r="O9519" s="71">
        <v>6.8464248094368871</v>
      </c>
    </row>
    <row r="9520" spans="2:15" outlineLevel="1" x14ac:dyDescent="0.25">
      <c r="B9520" s="65">
        <v>9511</v>
      </c>
      <c r="C9520" s="60">
        <v>1</v>
      </c>
      <c r="D9520" s="61">
        <v>0</v>
      </c>
      <c r="E9520" s="61">
        <v>1</v>
      </c>
      <c r="F9520" s="61">
        <v>1</v>
      </c>
      <c r="G9520" s="61">
        <v>0</v>
      </c>
      <c r="H9520" s="61">
        <v>1</v>
      </c>
      <c r="I9520" s="62">
        <v>26420.565964104419</v>
      </c>
      <c r="J9520" s="63">
        <v>5.4615167616903122</v>
      </c>
      <c r="K9520" s="63">
        <v>5.2257303871611063</v>
      </c>
      <c r="L9520" s="63">
        <v>6.4257846723508303</v>
      </c>
      <c r="M9520" s="63">
        <v>6.9526582923973184</v>
      </c>
      <c r="N9520" s="63">
        <v>6.6030612573335814</v>
      </c>
      <c r="O9520" s="71">
        <v>7.0403176844337523</v>
      </c>
    </row>
    <row r="9521" spans="2:15" outlineLevel="1" x14ac:dyDescent="0.25">
      <c r="B9521" s="65">
        <v>9512</v>
      </c>
      <c r="C9521" s="60">
        <v>1</v>
      </c>
      <c r="D9521" s="61">
        <v>0</v>
      </c>
      <c r="E9521" s="61">
        <v>1</v>
      </c>
      <c r="F9521" s="61">
        <v>1</v>
      </c>
      <c r="G9521" s="61">
        <v>0</v>
      </c>
      <c r="H9521" s="61">
        <v>1</v>
      </c>
      <c r="I9521" s="62">
        <v>25839.860781028794</v>
      </c>
      <c r="J9521" s="63">
        <v>5.8213111786332368</v>
      </c>
      <c r="K9521" s="63">
        <v>4.7041993294143198</v>
      </c>
      <c r="L9521" s="63">
        <v>7.0364807568269212</v>
      </c>
      <c r="M9521" s="63">
        <v>6.5045602647525662</v>
      </c>
      <c r="N9521" s="63">
        <v>6.7929511847079409</v>
      </c>
      <c r="O9521" s="71">
        <v>7.0147217635727577</v>
      </c>
    </row>
    <row r="9522" spans="2:15" outlineLevel="1" x14ac:dyDescent="0.25">
      <c r="B9522" s="65">
        <v>9513</v>
      </c>
      <c r="C9522" s="60">
        <v>0</v>
      </c>
      <c r="D9522" s="61">
        <v>1</v>
      </c>
      <c r="E9522" s="61">
        <v>1</v>
      </c>
      <c r="F9522" s="61">
        <v>1</v>
      </c>
      <c r="G9522" s="61">
        <v>1</v>
      </c>
      <c r="H9522" s="61">
        <v>0</v>
      </c>
      <c r="I9522" s="62">
        <v>28690.381274161118</v>
      </c>
      <c r="J9522" s="63">
        <v>5.1848913222221995</v>
      </c>
      <c r="K9522" s="63">
        <v>5.7583451891679038</v>
      </c>
      <c r="L9522" s="63">
        <v>6.7465243893695472</v>
      </c>
      <c r="M9522" s="63">
        <v>7.4749073825569869</v>
      </c>
      <c r="N9522" s="63">
        <v>6.956991134520722</v>
      </c>
      <c r="O9522" s="71">
        <v>6.3727650540956322</v>
      </c>
    </row>
    <row r="9523" spans="2:15" outlineLevel="1" x14ac:dyDescent="0.25">
      <c r="B9523" s="65">
        <v>9514</v>
      </c>
      <c r="C9523" s="60">
        <v>1</v>
      </c>
      <c r="D9523" s="61">
        <v>0</v>
      </c>
      <c r="E9523" s="61">
        <v>1</v>
      </c>
      <c r="F9523" s="61">
        <v>1</v>
      </c>
      <c r="G9523" s="61">
        <v>1</v>
      </c>
      <c r="H9523" s="61">
        <v>0</v>
      </c>
      <c r="I9523" s="62">
        <v>77821.618378092622</v>
      </c>
      <c r="J9523" s="63">
        <v>5.5758124448720281</v>
      </c>
      <c r="K9523" s="63">
        <v>5.4369108582783428</v>
      </c>
      <c r="L9523" s="63">
        <v>7.1517365659006211</v>
      </c>
      <c r="M9523" s="63">
        <v>8.5615466582368196</v>
      </c>
      <c r="N9523" s="63">
        <v>6.8001784519139772</v>
      </c>
      <c r="O9523" s="71">
        <v>6.6939277746111108</v>
      </c>
    </row>
    <row r="9524" spans="2:15" outlineLevel="1" x14ac:dyDescent="0.25">
      <c r="B9524" s="65">
        <v>9515</v>
      </c>
      <c r="C9524" s="60">
        <v>1</v>
      </c>
      <c r="D9524" s="61">
        <v>0</v>
      </c>
      <c r="E9524" s="61">
        <v>1</v>
      </c>
      <c r="F9524" s="61">
        <v>1</v>
      </c>
      <c r="G9524" s="61">
        <v>0</v>
      </c>
      <c r="H9524" s="61">
        <v>1</v>
      </c>
      <c r="I9524" s="62">
        <v>103701.9189959916</v>
      </c>
      <c r="J9524" s="63">
        <v>6.7067242781095411</v>
      </c>
      <c r="K9524" s="63">
        <v>6.0572560483263738</v>
      </c>
      <c r="L9524" s="63">
        <v>7.4840304022298634</v>
      </c>
      <c r="M9524" s="63">
        <v>8.7065965916619739</v>
      </c>
      <c r="N9524" s="63">
        <v>6.2452707196062001</v>
      </c>
      <c r="O9524" s="71">
        <v>7.3387492354041495</v>
      </c>
    </row>
    <row r="9525" spans="2:15" outlineLevel="1" x14ac:dyDescent="0.25">
      <c r="B9525" s="65">
        <v>9516</v>
      </c>
      <c r="C9525" s="60">
        <v>0</v>
      </c>
      <c r="D9525" s="61">
        <v>1</v>
      </c>
      <c r="E9525" s="61">
        <v>1</v>
      </c>
      <c r="F9525" s="61">
        <v>1</v>
      </c>
      <c r="G9525" s="61">
        <v>1</v>
      </c>
      <c r="H9525" s="61">
        <v>0</v>
      </c>
      <c r="I9525" s="62">
        <v>99541.974033390405</v>
      </c>
      <c r="J9525" s="63">
        <v>5.4929589788719655</v>
      </c>
      <c r="K9525" s="63">
        <v>5.6501995671922725</v>
      </c>
      <c r="L9525" s="63">
        <v>7.819485325725946</v>
      </c>
      <c r="M9525" s="63">
        <v>8.0507920745514525</v>
      </c>
      <c r="N9525" s="63">
        <v>7.5385159474918328</v>
      </c>
      <c r="O9525" s="71">
        <v>6.7001065952509373</v>
      </c>
    </row>
    <row r="9526" spans="2:15" outlineLevel="1" x14ac:dyDescent="0.25">
      <c r="B9526" s="65">
        <v>9517</v>
      </c>
      <c r="C9526" s="60">
        <v>1</v>
      </c>
      <c r="D9526" s="61">
        <v>0</v>
      </c>
      <c r="E9526" s="61">
        <v>1</v>
      </c>
      <c r="F9526" s="61">
        <v>1</v>
      </c>
      <c r="G9526" s="61">
        <v>1</v>
      </c>
      <c r="H9526" s="61">
        <v>0</v>
      </c>
      <c r="I9526" s="62">
        <v>62308.339159597337</v>
      </c>
      <c r="J9526" s="63">
        <v>6.2530477030025837</v>
      </c>
      <c r="K9526" s="63">
        <v>5.3261409832499096</v>
      </c>
      <c r="L9526" s="63">
        <v>7.8042161091038205</v>
      </c>
      <c r="M9526" s="63">
        <v>6.0191287737631969</v>
      </c>
      <c r="N9526" s="63">
        <v>6.8644811352910144</v>
      </c>
      <c r="O9526" s="71">
        <v>6.3232399078829626</v>
      </c>
    </row>
    <row r="9527" spans="2:15" outlineLevel="1" x14ac:dyDescent="0.25">
      <c r="B9527" s="65">
        <v>9518</v>
      </c>
      <c r="C9527" s="60">
        <v>1</v>
      </c>
      <c r="D9527" s="61">
        <v>0</v>
      </c>
      <c r="E9527" s="61">
        <v>1</v>
      </c>
      <c r="F9527" s="61">
        <v>1</v>
      </c>
      <c r="G9527" s="61">
        <v>1</v>
      </c>
      <c r="H9527" s="61">
        <v>0</v>
      </c>
      <c r="I9527" s="62">
        <v>78257.308188829164</v>
      </c>
      <c r="J9527" s="63">
        <v>5.8801961215860192</v>
      </c>
      <c r="K9527" s="63">
        <v>5.1454129129323434</v>
      </c>
      <c r="L9527" s="63">
        <v>7.0164917731810874</v>
      </c>
      <c r="M9527" s="63">
        <v>8.9843925087233245</v>
      </c>
      <c r="N9527" s="63">
        <v>6.8159199043953738</v>
      </c>
      <c r="O9527" s="71">
        <v>6.3994732337388953</v>
      </c>
    </row>
    <row r="9528" spans="2:15" outlineLevel="1" x14ac:dyDescent="0.25">
      <c r="B9528" s="65">
        <v>9519</v>
      </c>
      <c r="C9528" s="60">
        <v>1</v>
      </c>
      <c r="D9528" s="61">
        <v>0</v>
      </c>
      <c r="E9528" s="61">
        <v>1</v>
      </c>
      <c r="F9528" s="61">
        <v>1</v>
      </c>
      <c r="G9528" s="61">
        <v>1</v>
      </c>
      <c r="H9528" s="61">
        <v>0</v>
      </c>
      <c r="I9528" s="62">
        <v>63949.558620121927</v>
      </c>
      <c r="J9528" s="63">
        <v>5.8761172324122155</v>
      </c>
      <c r="K9528" s="63">
        <v>5.7355838550265119</v>
      </c>
      <c r="L9528" s="63">
        <v>7.1643028212957844</v>
      </c>
      <c r="M9528" s="63">
        <v>6.405673283755795</v>
      </c>
      <c r="N9528" s="63">
        <v>7.0018593097185313</v>
      </c>
      <c r="O9528" s="71">
        <v>6.7516924082314071</v>
      </c>
    </row>
    <row r="9529" spans="2:15" outlineLevel="1" x14ac:dyDescent="0.25">
      <c r="B9529" s="65">
        <v>9520</v>
      </c>
      <c r="C9529" s="60">
        <v>1</v>
      </c>
      <c r="D9529" s="61">
        <v>0</v>
      </c>
      <c r="E9529" s="61">
        <v>1</v>
      </c>
      <c r="F9529" s="61">
        <v>1</v>
      </c>
      <c r="G9529" s="61">
        <v>1</v>
      </c>
      <c r="H9529" s="61">
        <v>0</v>
      </c>
      <c r="I9529" s="62">
        <v>98604.156560189585</v>
      </c>
      <c r="J9529" s="63">
        <v>6.4929951660905036</v>
      </c>
      <c r="K9529" s="63">
        <v>5.6096495164806317</v>
      </c>
      <c r="L9529" s="63">
        <v>7.0258748764602501</v>
      </c>
      <c r="M9529" s="63">
        <v>7.5682293151727897</v>
      </c>
      <c r="N9529" s="63">
        <v>7.3215093607336605</v>
      </c>
      <c r="O9529" s="71">
        <v>6.4318849061022316</v>
      </c>
    </row>
    <row r="9530" spans="2:15" outlineLevel="1" x14ac:dyDescent="0.25">
      <c r="B9530" s="65">
        <v>9521</v>
      </c>
      <c r="C9530" s="60">
        <v>1</v>
      </c>
      <c r="D9530" s="61">
        <v>0</v>
      </c>
      <c r="E9530" s="61">
        <v>1</v>
      </c>
      <c r="F9530" s="61">
        <v>1</v>
      </c>
      <c r="G9530" s="61">
        <v>0</v>
      </c>
      <c r="H9530" s="61">
        <v>1</v>
      </c>
      <c r="I9530" s="62">
        <v>75806.017987167579</v>
      </c>
      <c r="J9530" s="63">
        <v>6.0566502676729712</v>
      </c>
      <c r="K9530" s="63">
        <v>4.9535153037964115</v>
      </c>
      <c r="L9530" s="63">
        <v>6.402987511508079</v>
      </c>
      <c r="M9530" s="63">
        <v>8.2013904366432762</v>
      </c>
      <c r="N9530" s="63">
        <v>6.4710026185897185</v>
      </c>
      <c r="O9530" s="71">
        <v>7.1719666654490064</v>
      </c>
    </row>
    <row r="9531" spans="2:15" outlineLevel="1" x14ac:dyDescent="0.25">
      <c r="B9531" s="65">
        <v>9522</v>
      </c>
      <c r="C9531" s="60">
        <v>1</v>
      </c>
      <c r="D9531" s="61">
        <v>0</v>
      </c>
      <c r="E9531" s="61">
        <v>1</v>
      </c>
      <c r="F9531" s="61">
        <v>1</v>
      </c>
      <c r="G9531" s="61">
        <v>1</v>
      </c>
      <c r="H9531" s="61">
        <v>0</v>
      </c>
      <c r="I9531" s="62">
        <v>25967.411853864978</v>
      </c>
      <c r="J9531" s="63">
        <v>5.4731855927305837</v>
      </c>
      <c r="K9531" s="63">
        <v>5.0341821959122992</v>
      </c>
      <c r="L9531" s="63">
        <v>6.9601733946274829</v>
      </c>
      <c r="M9531" s="63">
        <v>6.1655086073517404</v>
      </c>
      <c r="N9531" s="63">
        <v>7.1706308084836383</v>
      </c>
      <c r="O9531" s="71">
        <v>7.137690891178492</v>
      </c>
    </row>
    <row r="9532" spans="2:15" outlineLevel="1" x14ac:dyDescent="0.25">
      <c r="B9532" s="65">
        <v>9523</v>
      </c>
      <c r="C9532" s="60">
        <v>0</v>
      </c>
      <c r="D9532" s="61">
        <v>1</v>
      </c>
      <c r="E9532" s="61">
        <v>1</v>
      </c>
      <c r="F9532" s="61">
        <v>1</v>
      </c>
      <c r="G9532" s="61">
        <v>1</v>
      </c>
      <c r="H9532" s="61">
        <v>0</v>
      </c>
      <c r="I9532" s="62">
        <v>96276.547923907885</v>
      </c>
      <c r="J9532" s="63">
        <v>5.7619575367756557</v>
      </c>
      <c r="K9532" s="63">
        <v>6.4440148435084748</v>
      </c>
      <c r="L9532" s="63">
        <v>8.28711011708684</v>
      </c>
      <c r="M9532" s="63">
        <v>6.6815242627325038</v>
      </c>
      <c r="N9532" s="63">
        <v>6.8189956263189551</v>
      </c>
      <c r="O9532" s="71">
        <v>6.0881708089368569</v>
      </c>
    </row>
    <row r="9533" spans="2:15" outlineLevel="1" x14ac:dyDescent="0.25">
      <c r="B9533" s="65">
        <v>9524</v>
      </c>
      <c r="C9533" s="60">
        <v>1</v>
      </c>
      <c r="D9533" s="61">
        <v>0</v>
      </c>
      <c r="E9533" s="61">
        <v>1</v>
      </c>
      <c r="F9533" s="61">
        <v>1</v>
      </c>
      <c r="G9533" s="61">
        <v>0</v>
      </c>
      <c r="H9533" s="61">
        <v>1</v>
      </c>
      <c r="I9533" s="62">
        <v>94421.938024360745</v>
      </c>
      <c r="J9533" s="63">
        <v>6.0644291805280153</v>
      </c>
      <c r="K9533" s="63">
        <v>4.8272996011660414</v>
      </c>
      <c r="L9533" s="63">
        <v>7.7333901552678324</v>
      </c>
      <c r="M9533" s="63">
        <v>7.4756268888902166</v>
      </c>
      <c r="N9533" s="63">
        <v>6.4613677433228789</v>
      </c>
      <c r="O9533" s="71">
        <v>6.8095971247239904</v>
      </c>
    </row>
    <row r="9534" spans="2:15" outlineLevel="1" x14ac:dyDescent="0.25">
      <c r="B9534" s="65">
        <v>9525</v>
      </c>
      <c r="C9534" s="60">
        <v>0</v>
      </c>
      <c r="D9534" s="61">
        <v>1</v>
      </c>
      <c r="E9534" s="61">
        <v>1</v>
      </c>
      <c r="F9534" s="61">
        <v>1</v>
      </c>
      <c r="G9534" s="61">
        <v>1</v>
      </c>
      <c r="H9534" s="61">
        <v>0</v>
      </c>
      <c r="I9534" s="62">
        <v>78456.583371767629</v>
      </c>
      <c r="J9534" s="63">
        <v>5.6036771954286966</v>
      </c>
      <c r="K9534" s="63">
        <v>6.0148852188171409</v>
      </c>
      <c r="L9534" s="63">
        <v>6.365864156179919</v>
      </c>
      <c r="M9534" s="63">
        <v>8.1658509671392245</v>
      </c>
      <c r="N9534" s="63">
        <v>7.4038919940778962</v>
      </c>
      <c r="O9534" s="71">
        <v>6.4851066474121355</v>
      </c>
    </row>
    <row r="9535" spans="2:15" outlineLevel="1" x14ac:dyDescent="0.25">
      <c r="B9535" s="65">
        <v>9526</v>
      </c>
      <c r="C9535" s="60">
        <v>1</v>
      </c>
      <c r="D9535" s="61">
        <v>0</v>
      </c>
      <c r="E9535" s="61">
        <v>1</v>
      </c>
      <c r="F9535" s="61">
        <v>1</v>
      </c>
      <c r="G9535" s="61">
        <v>1</v>
      </c>
      <c r="H9535" s="61">
        <v>0</v>
      </c>
      <c r="I9535" s="62">
        <v>75579.813112676929</v>
      </c>
      <c r="J9535" s="63">
        <v>5.7081159758785711</v>
      </c>
      <c r="K9535" s="63">
        <v>5.0335969904686824</v>
      </c>
      <c r="L9535" s="63">
        <v>6.6587302781432776</v>
      </c>
      <c r="M9535" s="63">
        <v>7.7056272530724037</v>
      </c>
      <c r="N9535" s="63">
        <v>7.4423661034136401</v>
      </c>
      <c r="O9535" s="71">
        <v>6.7723051080791521</v>
      </c>
    </row>
    <row r="9536" spans="2:15" outlineLevel="1" x14ac:dyDescent="0.25">
      <c r="B9536" s="65">
        <v>9527</v>
      </c>
      <c r="C9536" s="60">
        <v>0</v>
      </c>
      <c r="D9536" s="61">
        <v>1</v>
      </c>
      <c r="E9536" s="61">
        <v>1</v>
      </c>
      <c r="F9536" s="61">
        <v>1</v>
      </c>
      <c r="G9536" s="61">
        <v>1</v>
      </c>
      <c r="H9536" s="61">
        <v>0</v>
      </c>
      <c r="I9536" s="62">
        <v>100611.72896961994</v>
      </c>
      <c r="J9536" s="63">
        <v>5.580814486317939</v>
      </c>
      <c r="K9536" s="63">
        <v>5.9840194474925203</v>
      </c>
      <c r="L9536" s="63">
        <v>7.5017851804278637</v>
      </c>
      <c r="M9536" s="63">
        <v>8.861479377915261</v>
      </c>
      <c r="N9536" s="63">
        <v>6.9751006953995649</v>
      </c>
      <c r="O9536" s="71">
        <v>6.3784994659047536</v>
      </c>
    </row>
    <row r="9537" spans="2:15" outlineLevel="1" x14ac:dyDescent="0.25">
      <c r="B9537" s="65">
        <v>9528</v>
      </c>
      <c r="C9537" s="60">
        <v>1</v>
      </c>
      <c r="D9537" s="61">
        <v>0</v>
      </c>
      <c r="E9537" s="61">
        <v>1</v>
      </c>
      <c r="F9537" s="61">
        <v>1</v>
      </c>
      <c r="G9537" s="61">
        <v>1</v>
      </c>
      <c r="H9537" s="61">
        <v>0</v>
      </c>
      <c r="I9537" s="62">
        <v>97456.894303780471</v>
      </c>
      <c r="J9537" s="63">
        <v>6.9030386365422425</v>
      </c>
      <c r="K9537" s="63">
        <v>5.6076321548458914</v>
      </c>
      <c r="L9537" s="63">
        <v>7.2553561893802812</v>
      </c>
      <c r="M9537" s="63">
        <v>7.1310190105951996</v>
      </c>
      <c r="N9537" s="63">
        <v>7.028348365395221</v>
      </c>
      <c r="O9537" s="71">
        <v>6.1415071178942879</v>
      </c>
    </row>
    <row r="9538" spans="2:15" outlineLevel="1" x14ac:dyDescent="0.25">
      <c r="B9538" s="65">
        <v>9529</v>
      </c>
      <c r="C9538" s="60">
        <v>1</v>
      </c>
      <c r="D9538" s="61">
        <v>0</v>
      </c>
      <c r="E9538" s="61">
        <v>1</v>
      </c>
      <c r="F9538" s="61">
        <v>1</v>
      </c>
      <c r="G9538" s="61">
        <v>0</v>
      </c>
      <c r="H9538" s="61">
        <v>1</v>
      </c>
      <c r="I9538" s="62">
        <v>25038.958263157823</v>
      </c>
      <c r="J9538" s="63">
        <v>5.2904003328641309</v>
      </c>
      <c r="K9538" s="63">
        <v>4.345234297518445</v>
      </c>
      <c r="L9538" s="63">
        <v>7.1869016456749417</v>
      </c>
      <c r="M9538" s="63">
        <v>6.5507516246635964</v>
      </c>
      <c r="N9538" s="63">
        <v>7.1589988578949324</v>
      </c>
      <c r="O9538" s="71">
        <v>7.2541882277982097</v>
      </c>
    </row>
    <row r="9539" spans="2:15" outlineLevel="1" x14ac:dyDescent="0.25">
      <c r="B9539" s="65">
        <v>9530</v>
      </c>
      <c r="C9539" s="60">
        <v>1</v>
      </c>
      <c r="D9539" s="61">
        <v>0</v>
      </c>
      <c r="E9539" s="61">
        <v>1</v>
      </c>
      <c r="F9539" s="61">
        <v>1</v>
      </c>
      <c r="G9539" s="61">
        <v>1</v>
      </c>
      <c r="H9539" s="61">
        <v>0</v>
      </c>
      <c r="I9539" s="62">
        <v>92525.074622742104</v>
      </c>
      <c r="J9539" s="63">
        <v>6.1924952116303578</v>
      </c>
      <c r="K9539" s="63">
        <v>4.8784628308368276</v>
      </c>
      <c r="L9539" s="63">
        <v>7.2878533670338523</v>
      </c>
      <c r="M9539" s="63">
        <v>6.9685471240722006</v>
      </c>
      <c r="N9539" s="63">
        <v>6.9965341568067876</v>
      </c>
      <c r="O9539" s="71">
        <v>6.0226584628537507</v>
      </c>
    </row>
    <row r="9540" spans="2:15" outlineLevel="1" x14ac:dyDescent="0.25">
      <c r="B9540" s="65">
        <v>9531</v>
      </c>
      <c r="C9540" s="60">
        <v>1</v>
      </c>
      <c r="D9540" s="61">
        <v>0</v>
      </c>
      <c r="E9540" s="61">
        <v>1</v>
      </c>
      <c r="F9540" s="61">
        <v>1</v>
      </c>
      <c r="G9540" s="61">
        <v>0</v>
      </c>
      <c r="H9540" s="61">
        <v>1</v>
      </c>
      <c r="I9540" s="62">
        <v>97035.815863618453</v>
      </c>
      <c r="J9540" s="63">
        <v>6.9176980440984757</v>
      </c>
      <c r="K9540" s="63">
        <v>4.1825471030553834</v>
      </c>
      <c r="L9540" s="63">
        <v>6.4457321415655215</v>
      </c>
      <c r="M9540" s="63">
        <v>8.8252063881965235</v>
      </c>
      <c r="N9540" s="63">
        <v>6.584640869498541</v>
      </c>
      <c r="O9540" s="71">
        <v>6.6856639682231291</v>
      </c>
    </row>
    <row r="9541" spans="2:15" outlineLevel="1" x14ac:dyDescent="0.25">
      <c r="B9541" s="65">
        <v>9532</v>
      </c>
      <c r="C9541" s="60">
        <v>0</v>
      </c>
      <c r="D9541" s="61">
        <v>1</v>
      </c>
      <c r="E9541" s="61">
        <v>1</v>
      </c>
      <c r="F9541" s="61">
        <v>1</v>
      </c>
      <c r="G9541" s="61">
        <v>1</v>
      </c>
      <c r="H9541" s="61">
        <v>0</v>
      </c>
      <c r="I9541" s="62">
        <v>94696.728490961177</v>
      </c>
      <c r="J9541" s="63">
        <v>5.166169660022387</v>
      </c>
      <c r="K9541" s="63">
        <v>6.5857062460302735</v>
      </c>
      <c r="L9541" s="63">
        <v>6.8795334390877354</v>
      </c>
      <c r="M9541" s="63">
        <v>6.4982047163526913</v>
      </c>
      <c r="N9541" s="63">
        <v>7.1888948129416947</v>
      </c>
      <c r="O9541" s="71">
        <v>6.679027228717997</v>
      </c>
    </row>
    <row r="9542" spans="2:15" outlineLevel="1" x14ac:dyDescent="0.25">
      <c r="B9542" s="65">
        <v>9533</v>
      </c>
      <c r="C9542" s="60">
        <v>1</v>
      </c>
      <c r="D9542" s="61">
        <v>0</v>
      </c>
      <c r="E9542" s="61">
        <v>1</v>
      </c>
      <c r="F9542" s="61">
        <v>1</v>
      </c>
      <c r="G9542" s="61">
        <v>0</v>
      </c>
      <c r="H9542" s="61">
        <v>1</v>
      </c>
      <c r="I9542" s="62">
        <v>97052.816424451128</v>
      </c>
      <c r="J9542" s="63">
        <v>6.5226776891705116</v>
      </c>
      <c r="K9542" s="63">
        <v>5.2804998540217856</v>
      </c>
      <c r="L9542" s="63">
        <v>7.704905677072305</v>
      </c>
      <c r="M9542" s="63">
        <v>7.5237187458391546</v>
      </c>
      <c r="N9542" s="63">
        <v>6.3066619431770965</v>
      </c>
      <c r="O9542" s="71">
        <v>6.9407200780622977</v>
      </c>
    </row>
    <row r="9543" spans="2:15" outlineLevel="1" x14ac:dyDescent="0.25">
      <c r="B9543" s="65">
        <v>9534</v>
      </c>
      <c r="C9543" s="60">
        <v>0</v>
      </c>
      <c r="D9543" s="61">
        <v>1</v>
      </c>
      <c r="E9543" s="61">
        <v>1</v>
      </c>
      <c r="F9543" s="61">
        <v>1</v>
      </c>
      <c r="G9543" s="61">
        <v>1</v>
      </c>
      <c r="H9543" s="61">
        <v>0</v>
      </c>
      <c r="I9543" s="62">
        <v>64070.061015485058</v>
      </c>
      <c r="J9543" s="63">
        <v>5.5730736762151611</v>
      </c>
      <c r="K9543" s="63">
        <v>5.7386364670678756</v>
      </c>
      <c r="L9543" s="63">
        <v>7.5753313184412576</v>
      </c>
      <c r="M9543" s="63">
        <v>6.0310263341984474</v>
      </c>
      <c r="N9543" s="63">
        <v>7.2777594182519456</v>
      </c>
      <c r="O9543" s="71">
        <v>7.1236697905980275</v>
      </c>
    </row>
    <row r="9544" spans="2:15" outlineLevel="1" x14ac:dyDescent="0.25">
      <c r="B9544" s="65">
        <v>9535</v>
      </c>
      <c r="C9544" s="60">
        <v>1</v>
      </c>
      <c r="D9544" s="61">
        <v>0</v>
      </c>
      <c r="E9544" s="61">
        <v>1</v>
      </c>
      <c r="F9544" s="61">
        <v>1</v>
      </c>
      <c r="G9544" s="61">
        <v>1</v>
      </c>
      <c r="H9544" s="61">
        <v>0</v>
      </c>
      <c r="I9544" s="62">
        <v>77953.413777423179</v>
      </c>
      <c r="J9544" s="63">
        <v>5.7942854442608702</v>
      </c>
      <c r="K9544" s="63">
        <v>4.5993405344023124</v>
      </c>
      <c r="L9544" s="63">
        <v>7.0651702148640076</v>
      </c>
      <c r="M9544" s="63">
        <v>8.94959197665791</v>
      </c>
      <c r="N9544" s="63">
        <v>7.2765583800681997</v>
      </c>
      <c r="O9544" s="71">
        <v>6.6166390223798839</v>
      </c>
    </row>
    <row r="9545" spans="2:15" outlineLevel="1" x14ac:dyDescent="0.25">
      <c r="B9545" s="65">
        <v>9536</v>
      </c>
      <c r="C9545" s="60">
        <v>1</v>
      </c>
      <c r="D9545" s="61">
        <v>0</v>
      </c>
      <c r="E9545" s="61">
        <v>1</v>
      </c>
      <c r="F9545" s="61">
        <v>1</v>
      </c>
      <c r="G9545" s="61">
        <v>1</v>
      </c>
      <c r="H9545" s="61">
        <v>0</v>
      </c>
      <c r="I9545" s="62">
        <v>99714.959994207355</v>
      </c>
      <c r="J9545" s="63">
        <v>6.111781310741585</v>
      </c>
      <c r="K9545" s="63">
        <v>5.9703048840280184</v>
      </c>
      <c r="L9545" s="63">
        <v>7.8897501801409264</v>
      </c>
      <c r="M9545" s="63">
        <v>8.0050860097577363</v>
      </c>
      <c r="N9545" s="63">
        <v>6.8561091907316341</v>
      </c>
      <c r="O9545" s="71">
        <v>6.328754768915732</v>
      </c>
    </row>
    <row r="9546" spans="2:15" outlineLevel="1" x14ac:dyDescent="0.25">
      <c r="B9546" s="65">
        <v>9537</v>
      </c>
      <c r="C9546" s="60">
        <v>0</v>
      </c>
      <c r="D9546" s="61">
        <v>1</v>
      </c>
      <c r="E9546" s="61">
        <v>1</v>
      </c>
      <c r="F9546" s="61">
        <v>1</v>
      </c>
      <c r="G9546" s="61">
        <v>1</v>
      </c>
      <c r="H9546" s="61">
        <v>0</v>
      </c>
      <c r="I9546" s="62">
        <v>102137.61083273821</v>
      </c>
      <c r="J9546" s="63">
        <v>6.0627471621188658</v>
      </c>
      <c r="K9546" s="63">
        <v>6.1464270292948875</v>
      </c>
      <c r="L9546" s="63">
        <v>7.5871321855630178</v>
      </c>
      <c r="M9546" s="63">
        <v>8.472650841814314</v>
      </c>
      <c r="N9546" s="63">
        <v>6.9556869132688819</v>
      </c>
      <c r="O9546" s="71">
        <v>6.7336894793803701</v>
      </c>
    </row>
    <row r="9547" spans="2:15" outlineLevel="1" x14ac:dyDescent="0.25">
      <c r="B9547" s="65">
        <v>9538</v>
      </c>
      <c r="C9547" s="60">
        <v>1</v>
      </c>
      <c r="D9547" s="61">
        <v>0</v>
      </c>
      <c r="E9547" s="61">
        <v>1</v>
      </c>
      <c r="F9547" s="61">
        <v>1</v>
      </c>
      <c r="G9547" s="61">
        <v>0</v>
      </c>
      <c r="H9547" s="61">
        <v>1</v>
      </c>
      <c r="I9547" s="62">
        <v>96283.732188100475</v>
      </c>
      <c r="J9547" s="63">
        <v>6.1215282045093646</v>
      </c>
      <c r="K9547" s="63">
        <v>4.6867354482924863</v>
      </c>
      <c r="L9547" s="63">
        <v>7.0990419474451532</v>
      </c>
      <c r="M9547" s="63">
        <v>8.2755029822274508</v>
      </c>
      <c r="N9547" s="63">
        <v>6.5794166616518073</v>
      </c>
      <c r="O9547" s="71">
        <v>6.9986132578973592</v>
      </c>
    </row>
    <row r="9548" spans="2:15" outlineLevel="1" x14ac:dyDescent="0.25">
      <c r="B9548" s="65">
        <v>9539</v>
      </c>
      <c r="C9548" s="60">
        <v>0</v>
      </c>
      <c r="D9548" s="61">
        <v>1</v>
      </c>
      <c r="E9548" s="61">
        <v>1</v>
      </c>
      <c r="F9548" s="61">
        <v>1</v>
      </c>
      <c r="G9548" s="61">
        <v>1</v>
      </c>
      <c r="H9548" s="61">
        <v>0</v>
      </c>
      <c r="I9548" s="62">
        <v>29296.542166503932</v>
      </c>
      <c r="J9548" s="63">
        <v>5.3450899992852507</v>
      </c>
      <c r="K9548" s="63">
        <v>5.778056392613518</v>
      </c>
      <c r="L9548" s="63">
        <v>6.3690386711382985</v>
      </c>
      <c r="M9548" s="63">
        <v>7.2341629992253456</v>
      </c>
      <c r="N9548" s="63">
        <v>7.0129759984275317</v>
      </c>
      <c r="O9548" s="71">
        <v>6.9371210272613029</v>
      </c>
    </row>
    <row r="9549" spans="2:15" outlineLevel="1" x14ac:dyDescent="0.25">
      <c r="B9549" s="65">
        <v>9540</v>
      </c>
      <c r="C9549" s="60">
        <v>1</v>
      </c>
      <c r="D9549" s="61">
        <v>0</v>
      </c>
      <c r="E9549" s="61">
        <v>1</v>
      </c>
      <c r="F9549" s="61">
        <v>1</v>
      </c>
      <c r="G9549" s="61">
        <v>1</v>
      </c>
      <c r="H9549" s="61">
        <v>0</v>
      </c>
      <c r="I9549" s="62">
        <v>32679.280806350696</v>
      </c>
      <c r="J9549" s="63">
        <v>6.356468173448599</v>
      </c>
      <c r="K9549" s="63">
        <v>6.2984438635025679</v>
      </c>
      <c r="L9549" s="63">
        <v>6.326070529337616</v>
      </c>
      <c r="M9549" s="63">
        <v>6.954939237829378</v>
      </c>
      <c r="N9549" s="63">
        <v>6.9892428812548451</v>
      </c>
      <c r="O9549" s="71">
        <v>6.8985279029866433</v>
      </c>
    </row>
    <row r="9550" spans="2:15" outlineLevel="1" x14ac:dyDescent="0.25">
      <c r="B9550" s="65">
        <v>9541</v>
      </c>
      <c r="C9550" s="60">
        <v>1</v>
      </c>
      <c r="D9550" s="61">
        <v>0</v>
      </c>
      <c r="E9550" s="61">
        <v>1</v>
      </c>
      <c r="F9550" s="61">
        <v>1</v>
      </c>
      <c r="G9550" s="61">
        <v>0</v>
      </c>
      <c r="H9550" s="61">
        <v>1</v>
      </c>
      <c r="I9550" s="62">
        <v>26827.326126216882</v>
      </c>
      <c r="J9550" s="63">
        <v>5.915396282264374</v>
      </c>
      <c r="K9550" s="63">
        <v>5.5232203516988605</v>
      </c>
      <c r="L9550" s="63">
        <v>7.0424362916147247</v>
      </c>
      <c r="M9550" s="63">
        <v>6.0161710700423088</v>
      </c>
      <c r="N9550" s="63">
        <v>6.4606361292515615</v>
      </c>
      <c r="O9550" s="71">
        <v>7.25555154584183</v>
      </c>
    </row>
    <row r="9551" spans="2:15" outlineLevel="1" x14ac:dyDescent="0.25">
      <c r="B9551" s="65">
        <v>9542</v>
      </c>
      <c r="C9551" s="60">
        <v>1</v>
      </c>
      <c r="D9551" s="61">
        <v>0</v>
      </c>
      <c r="E9551" s="61">
        <v>1</v>
      </c>
      <c r="F9551" s="61">
        <v>1</v>
      </c>
      <c r="G9551" s="61">
        <v>1</v>
      </c>
      <c r="H9551" s="61">
        <v>0</v>
      </c>
      <c r="I9551" s="62">
        <v>94871.190043793467</v>
      </c>
      <c r="J9551" s="63">
        <v>5.8551501140505389</v>
      </c>
      <c r="K9551" s="63">
        <v>5.4876562248835592</v>
      </c>
      <c r="L9551" s="63">
        <v>7.7154252272913624</v>
      </c>
      <c r="M9551" s="63">
        <v>6.6315961066761453</v>
      </c>
      <c r="N9551" s="63">
        <v>7.0016677148090656</v>
      </c>
      <c r="O9551" s="71">
        <v>6.8935274929570864</v>
      </c>
    </row>
    <row r="9552" spans="2:15" outlineLevel="1" x14ac:dyDescent="0.25">
      <c r="B9552" s="65">
        <v>9543</v>
      </c>
      <c r="C9552" s="60">
        <v>1</v>
      </c>
      <c r="D9552" s="61">
        <v>0</v>
      </c>
      <c r="E9552" s="61">
        <v>1</v>
      </c>
      <c r="F9552" s="61">
        <v>1</v>
      </c>
      <c r="G9552" s="61">
        <v>1</v>
      </c>
      <c r="H9552" s="61">
        <v>0</v>
      </c>
      <c r="I9552" s="62">
        <v>72194.006626168717</v>
      </c>
      <c r="J9552" s="63">
        <v>5.4721104590866991</v>
      </c>
      <c r="K9552" s="63">
        <v>4.4733818153580325</v>
      </c>
      <c r="L9552" s="63">
        <v>7.4295513413180796</v>
      </c>
      <c r="M9552" s="63">
        <v>7.8582267892673752</v>
      </c>
      <c r="N9552" s="63">
        <v>6.585053941617959</v>
      </c>
      <c r="O9552" s="71">
        <v>6.5709940351839347</v>
      </c>
    </row>
    <row r="9553" spans="2:15" outlineLevel="1" x14ac:dyDescent="0.25">
      <c r="B9553" s="65">
        <v>9544</v>
      </c>
      <c r="C9553" s="60">
        <v>1</v>
      </c>
      <c r="D9553" s="61">
        <v>0</v>
      </c>
      <c r="E9553" s="61">
        <v>1</v>
      </c>
      <c r="F9553" s="61">
        <v>1</v>
      </c>
      <c r="G9553" s="61">
        <v>0</v>
      </c>
      <c r="H9553" s="61">
        <v>1</v>
      </c>
      <c r="I9553" s="62">
        <v>92265.609354715009</v>
      </c>
      <c r="J9553" s="63">
        <v>6.7480702564712409</v>
      </c>
      <c r="K9553" s="63">
        <v>4.7546660199249509</v>
      </c>
      <c r="L9553" s="63">
        <v>6.8869747668920942</v>
      </c>
      <c r="M9553" s="63">
        <v>6.4876591731984705</v>
      </c>
      <c r="N9553" s="63">
        <v>6.4451837300727792</v>
      </c>
      <c r="O9553" s="71">
        <v>6.9228947503401121</v>
      </c>
    </row>
    <row r="9554" spans="2:15" outlineLevel="1" x14ac:dyDescent="0.25">
      <c r="B9554" s="65">
        <v>9545</v>
      </c>
      <c r="C9554" s="60">
        <v>0</v>
      </c>
      <c r="D9554" s="61">
        <v>1</v>
      </c>
      <c r="E9554" s="61">
        <v>1</v>
      </c>
      <c r="F9554" s="61">
        <v>1</v>
      </c>
      <c r="G9554" s="61">
        <v>1</v>
      </c>
      <c r="H9554" s="61">
        <v>0</v>
      </c>
      <c r="I9554" s="62">
        <v>75186.658158041188</v>
      </c>
      <c r="J9554" s="63">
        <v>5.4529270667170007</v>
      </c>
      <c r="K9554" s="63">
        <v>5.6745809610815936</v>
      </c>
      <c r="L9554" s="63">
        <v>7.0880531215201437</v>
      </c>
      <c r="M9554" s="63">
        <v>7.3742817551501485</v>
      </c>
      <c r="N9554" s="63">
        <v>7.1050782085122428</v>
      </c>
      <c r="O9554" s="71">
        <v>6.5825392888783636</v>
      </c>
    </row>
    <row r="9555" spans="2:15" outlineLevel="1" x14ac:dyDescent="0.25">
      <c r="B9555" s="65">
        <v>9546</v>
      </c>
      <c r="C9555" s="60">
        <v>1</v>
      </c>
      <c r="D9555" s="61">
        <v>0</v>
      </c>
      <c r="E9555" s="61">
        <v>1</v>
      </c>
      <c r="F9555" s="61">
        <v>1</v>
      </c>
      <c r="G9555" s="61">
        <v>0</v>
      </c>
      <c r="H9555" s="61">
        <v>1</v>
      </c>
      <c r="I9555" s="62">
        <v>96475.050851410095</v>
      </c>
      <c r="J9555" s="63">
        <v>6.6368592184930097</v>
      </c>
      <c r="K9555" s="63">
        <v>5.707484017489139</v>
      </c>
      <c r="L9555" s="63">
        <v>6.3989957674023943</v>
      </c>
      <c r="M9555" s="63">
        <v>7.051021132460737</v>
      </c>
      <c r="N9555" s="63">
        <v>6.6552434948297678</v>
      </c>
      <c r="O9555" s="71">
        <v>7.0117756626611154</v>
      </c>
    </row>
    <row r="9556" spans="2:15" outlineLevel="1" x14ac:dyDescent="0.25">
      <c r="B9556" s="65">
        <v>9547</v>
      </c>
      <c r="C9556" s="60">
        <v>1</v>
      </c>
      <c r="D9556" s="61">
        <v>0</v>
      </c>
      <c r="E9556" s="61">
        <v>1</v>
      </c>
      <c r="F9556" s="61">
        <v>1</v>
      </c>
      <c r="G9556" s="61">
        <v>1</v>
      </c>
      <c r="H9556" s="61">
        <v>0</v>
      </c>
      <c r="I9556" s="62">
        <v>97839.447553014965</v>
      </c>
      <c r="J9556" s="63">
        <v>5.9921974858762495</v>
      </c>
      <c r="K9556" s="63">
        <v>5.1870504151688674</v>
      </c>
      <c r="L9556" s="63">
        <v>7.470147415922809</v>
      </c>
      <c r="M9556" s="63">
        <v>8.0522447343018193</v>
      </c>
      <c r="N9556" s="63">
        <v>6.9449062881088386</v>
      </c>
      <c r="O9556" s="71">
        <v>6.8229340547693136</v>
      </c>
    </row>
    <row r="9557" spans="2:15" outlineLevel="1" x14ac:dyDescent="0.25">
      <c r="B9557" s="65">
        <v>9548</v>
      </c>
      <c r="C9557" s="60">
        <v>1</v>
      </c>
      <c r="D9557" s="61">
        <v>0</v>
      </c>
      <c r="E9557" s="61">
        <v>1</v>
      </c>
      <c r="F9557" s="61">
        <v>1</v>
      </c>
      <c r="G9557" s="61">
        <v>0</v>
      </c>
      <c r="H9557" s="61">
        <v>1</v>
      </c>
      <c r="I9557" s="62">
        <v>24934.189078093186</v>
      </c>
      <c r="J9557" s="63">
        <v>5.6008245781775869</v>
      </c>
      <c r="K9557" s="63">
        <v>4.3351664311471305</v>
      </c>
      <c r="L9557" s="63">
        <v>7.0147559080138393</v>
      </c>
      <c r="M9557" s="63">
        <v>6.5984976321454827</v>
      </c>
      <c r="N9557" s="63">
        <v>6.9119815540377214</v>
      </c>
      <c r="O9557" s="71">
        <v>7.1476788934376074</v>
      </c>
    </row>
    <row r="9558" spans="2:15" outlineLevel="1" x14ac:dyDescent="0.25">
      <c r="B9558" s="65">
        <v>9549</v>
      </c>
      <c r="C9558" s="60">
        <v>0</v>
      </c>
      <c r="D9558" s="61">
        <v>1</v>
      </c>
      <c r="E9558" s="61">
        <v>1</v>
      </c>
      <c r="F9558" s="61">
        <v>1</v>
      </c>
      <c r="G9558" s="61">
        <v>1</v>
      </c>
      <c r="H9558" s="61">
        <v>0</v>
      </c>
      <c r="I9558" s="62">
        <v>99332.540343927161</v>
      </c>
      <c r="J9558" s="63">
        <v>5.3993067241885546</v>
      </c>
      <c r="K9558" s="63">
        <v>6.1383924857013614</v>
      </c>
      <c r="L9558" s="63">
        <v>8.2764696430019384</v>
      </c>
      <c r="M9558" s="63">
        <v>8.5646200232514733</v>
      </c>
      <c r="N9558" s="63">
        <v>6.4033843525045171</v>
      </c>
      <c r="O9558" s="71">
        <v>6.3649464810484915</v>
      </c>
    </row>
    <row r="9559" spans="2:15" outlineLevel="1" x14ac:dyDescent="0.25">
      <c r="B9559" s="65">
        <v>9550</v>
      </c>
      <c r="C9559" s="60">
        <v>0</v>
      </c>
      <c r="D9559" s="61">
        <v>1</v>
      </c>
      <c r="E9559" s="61">
        <v>1</v>
      </c>
      <c r="F9559" s="61">
        <v>1</v>
      </c>
      <c r="G9559" s="61">
        <v>0</v>
      </c>
      <c r="H9559" s="61">
        <v>1</v>
      </c>
      <c r="I9559" s="62">
        <v>97087.300351528975</v>
      </c>
      <c r="J9559" s="63">
        <v>6.2000242678331325</v>
      </c>
      <c r="K9559" s="63">
        <v>6.665039787555747</v>
      </c>
      <c r="L9559" s="63">
        <v>7.4256616927725885</v>
      </c>
      <c r="M9559" s="63">
        <v>6.3208074233684322</v>
      </c>
      <c r="N9559" s="63">
        <v>6.5708181379231529</v>
      </c>
      <c r="O9559" s="71">
        <v>6.9422856173671459</v>
      </c>
    </row>
    <row r="9560" spans="2:15" outlineLevel="1" x14ac:dyDescent="0.25">
      <c r="B9560" s="65">
        <v>9551</v>
      </c>
      <c r="C9560" s="60">
        <v>1</v>
      </c>
      <c r="D9560" s="61">
        <v>0</v>
      </c>
      <c r="E9560" s="61">
        <v>1</v>
      </c>
      <c r="F9560" s="61">
        <v>1</v>
      </c>
      <c r="G9560" s="61">
        <v>0</v>
      </c>
      <c r="H9560" s="61">
        <v>1</v>
      </c>
      <c r="I9560" s="62">
        <v>81616.246654703122</v>
      </c>
      <c r="J9560" s="63">
        <v>6.1503835179351416</v>
      </c>
      <c r="K9560" s="63">
        <v>5.9079644532544044</v>
      </c>
      <c r="L9560" s="63">
        <v>6.4838061385238843</v>
      </c>
      <c r="M9560" s="63">
        <v>8.9352907995634308</v>
      </c>
      <c r="N9560" s="63">
        <v>6.804200059151353</v>
      </c>
      <c r="O9560" s="71">
        <v>6.9862416115122628</v>
      </c>
    </row>
    <row r="9561" spans="2:15" outlineLevel="1" x14ac:dyDescent="0.25">
      <c r="B9561" s="65">
        <v>9552</v>
      </c>
      <c r="C9561" s="60">
        <v>0</v>
      </c>
      <c r="D9561" s="61">
        <v>1</v>
      </c>
      <c r="E9561" s="61">
        <v>1</v>
      </c>
      <c r="F9561" s="61">
        <v>1</v>
      </c>
      <c r="G9561" s="61">
        <v>0</v>
      </c>
      <c r="H9561" s="61">
        <v>1</v>
      </c>
      <c r="I9561" s="62">
        <v>99487.4340634447</v>
      </c>
      <c r="J9561" s="63">
        <v>5.8637086991972733</v>
      </c>
      <c r="K9561" s="63">
        <v>6.4082759653132939</v>
      </c>
      <c r="L9561" s="63">
        <v>7.8801970085855428</v>
      </c>
      <c r="M9561" s="63">
        <v>7.140923142778254</v>
      </c>
      <c r="N9561" s="63">
        <v>6.7146845655283371</v>
      </c>
      <c r="O9561" s="71">
        <v>7.2935987951690091</v>
      </c>
    </row>
    <row r="9562" spans="2:15" outlineLevel="1" x14ac:dyDescent="0.25">
      <c r="B9562" s="65">
        <v>9553</v>
      </c>
      <c r="C9562" s="60">
        <v>1</v>
      </c>
      <c r="D9562" s="61">
        <v>0</v>
      </c>
      <c r="E9562" s="61">
        <v>1</v>
      </c>
      <c r="F9562" s="61">
        <v>1</v>
      </c>
      <c r="G9562" s="61">
        <v>0</v>
      </c>
      <c r="H9562" s="61">
        <v>1</v>
      </c>
      <c r="I9562" s="62">
        <v>27805.755336232032</v>
      </c>
      <c r="J9562" s="63">
        <v>5.5704293993009992</v>
      </c>
      <c r="K9562" s="63">
        <v>5.4485842361181973</v>
      </c>
      <c r="L9562" s="63">
        <v>7.0982102072859643</v>
      </c>
      <c r="M9562" s="63">
        <v>6.4905231864711226</v>
      </c>
      <c r="N9562" s="63">
        <v>6.8204555854027245</v>
      </c>
      <c r="O9562" s="71">
        <v>7.1674522930291564</v>
      </c>
    </row>
    <row r="9563" spans="2:15" outlineLevel="1" x14ac:dyDescent="0.25">
      <c r="B9563" s="65">
        <v>9554</v>
      </c>
      <c r="C9563" s="60">
        <v>1</v>
      </c>
      <c r="D9563" s="61">
        <v>0</v>
      </c>
      <c r="E9563" s="61">
        <v>1</v>
      </c>
      <c r="F9563" s="61">
        <v>1</v>
      </c>
      <c r="G9563" s="61">
        <v>0</v>
      </c>
      <c r="H9563" s="61">
        <v>1</v>
      </c>
      <c r="I9563" s="62">
        <v>75193.845689606198</v>
      </c>
      <c r="J9563" s="63">
        <v>5.4142019754599735</v>
      </c>
      <c r="K9563" s="63">
        <v>5.2323035919499699</v>
      </c>
      <c r="L9563" s="63">
        <v>6.9013659853485469</v>
      </c>
      <c r="M9563" s="63">
        <v>7.9242520640174723</v>
      </c>
      <c r="N9563" s="63">
        <v>6.6567957893096006</v>
      </c>
      <c r="O9563" s="71">
        <v>7.1680650209789123</v>
      </c>
    </row>
    <row r="9564" spans="2:15" outlineLevel="1" x14ac:dyDescent="0.25">
      <c r="B9564" s="65">
        <v>9555</v>
      </c>
      <c r="C9564" s="60">
        <v>1</v>
      </c>
      <c r="D9564" s="61">
        <v>0</v>
      </c>
      <c r="E9564" s="61">
        <v>1</v>
      </c>
      <c r="F9564" s="61">
        <v>1</v>
      </c>
      <c r="G9564" s="61">
        <v>0</v>
      </c>
      <c r="H9564" s="61">
        <v>1</v>
      </c>
      <c r="I9564" s="62">
        <v>28321.272597549338</v>
      </c>
      <c r="J9564" s="63">
        <v>5.8255410780101693</v>
      </c>
      <c r="K9564" s="63">
        <v>5.2863304081724429</v>
      </c>
      <c r="L9564" s="63">
        <v>6.9855493616601532</v>
      </c>
      <c r="M9564" s="63">
        <v>6.9444166902270927</v>
      </c>
      <c r="N9564" s="63">
        <v>6.546061871907388</v>
      </c>
      <c r="O9564" s="71">
        <v>7.0795400794534658</v>
      </c>
    </row>
    <row r="9565" spans="2:15" outlineLevel="1" x14ac:dyDescent="0.25">
      <c r="B9565" s="65">
        <v>9556</v>
      </c>
      <c r="C9565" s="60">
        <v>1</v>
      </c>
      <c r="D9565" s="61">
        <v>0</v>
      </c>
      <c r="E9565" s="61">
        <v>1</v>
      </c>
      <c r="F9565" s="61">
        <v>1</v>
      </c>
      <c r="G9565" s="61">
        <v>1</v>
      </c>
      <c r="H9565" s="61">
        <v>0</v>
      </c>
      <c r="I9565" s="62">
        <v>76152.189970239007</v>
      </c>
      <c r="J9565" s="63">
        <v>5.8700307509541672</v>
      </c>
      <c r="K9565" s="63">
        <v>4.4372439226755978</v>
      </c>
      <c r="L9565" s="63">
        <v>6.8023008370652125</v>
      </c>
      <c r="M9565" s="63">
        <v>8.4618184657818372</v>
      </c>
      <c r="N9565" s="63">
        <v>7.1847477769745876</v>
      </c>
      <c r="O9565" s="71">
        <v>6.8476228259264094</v>
      </c>
    </row>
    <row r="9566" spans="2:15" outlineLevel="1" x14ac:dyDescent="0.25">
      <c r="B9566" s="65">
        <v>9557</v>
      </c>
      <c r="C9566" s="60">
        <v>0</v>
      </c>
      <c r="D9566" s="61">
        <v>1</v>
      </c>
      <c r="E9566" s="61">
        <v>1</v>
      </c>
      <c r="F9566" s="61">
        <v>1</v>
      </c>
      <c r="G9566" s="61">
        <v>1</v>
      </c>
      <c r="H9566" s="61">
        <v>0</v>
      </c>
      <c r="I9566" s="62">
        <v>30421.121361720187</v>
      </c>
      <c r="J9566" s="63">
        <v>5.7112585352576293</v>
      </c>
      <c r="K9566" s="63">
        <v>5.8923866526239905</v>
      </c>
      <c r="L9566" s="63">
        <v>6.7441757685718056</v>
      </c>
      <c r="M9566" s="63">
        <v>7.0944510894399162</v>
      </c>
      <c r="N9566" s="63">
        <v>6.9357961047614838</v>
      </c>
      <c r="O9566" s="71">
        <v>6.8558061942127884</v>
      </c>
    </row>
    <row r="9567" spans="2:15" outlineLevel="1" x14ac:dyDescent="0.25">
      <c r="B9567" s="65">
        <v>9558</v>
      </c>
      <c r="C9567" s="60">
        <v>1</v>
      </c>
      <c r="D9567" s="61">
        <v>0</v>
      </c>
      <c r="E9567" s="61">
        <v>1</v>
      </c>
      <c r="F9567" s="61">
        <v>1</v>
      </c>
      <c r="G9567" s="61">
        <v>0</v>
      </c>
      <c r="H9567" s="61">
        <v>1</v>
      </c>
      <c r="I9567" s="62">
        <v>93240.255652014283</v>
      </c>
      <c r="J9567" s="63">
        <v>5.653805436487219</v>
      </c>
      <c r="K9567" s="63">
        <v>5.3203654972437704</v>
      </c>
      <c r="L9567" s="63">
        <v>7.4628130373297337</v>
      </c>
      <c r="M9567" s="63">
        <v>6.9618868818432471</v>
      </c>
      <c r="N9567" s="63">
        <v>6.4522594718373805</v>
      </c>
      <c r="O9567" s="71">
        <v>6.9906881185325043</v>
      </c>
    </row>
    <row r="9568" spans="2:15" outlineLevel="1" x14ac:dyDescent="0.25">
      <c r="B9568" s="65">
        <v>9559</v>
      </c>
      <c r="C9568" s="60">
        <v>1</v>
      </c>
      <c r="D9568" s="61">
        <v>0</v>
      </c>
      <c r="E9568" s="61">
        <v>1</v>
      </c>
      <c r="F9568" s="61">
        <v>1</v>
      </c>
      <c r="G9568" s="61">
        <v>1</v>
      </c>
      <c r="H9568" s="61">
        <v>0</v>
      </c>
      <c r="I9568" s="62">
        <v>95905.056976385036</v>
      </c>
      <c r="J9568" s="63">
        <v>5.6926373587086907</v>
      </c>
      <c r="K9568" s="63">
        <v>5.31639291111021</v>
      </c>
      <c r="L9568" s="63">
        <v>7.9729121976050408</v>
      </c>
      <c r="M9568" s="63">
        <v>7.3872037059244668</v>
      </c>
      <c r="N9568" s="63">
        <v>7.0440316993926393</v>
      </c>
      <c r="O9568" s="71">
        <v>6.5816412220764011</v>
      </c>
    </row>
    <row r="9569" spans="2:15" outlineLevel="1" x14ac:dyDescent="0.25">
      <c r="B9569" s="65">
        <v>9560</v>
      </c>
      <c r="C9569" s="60">
        <v>0</v>
      </c>
      <c r="D9569" s="61">
        <v>1</v>
      </c>
      <c r="E9569" s="61">
        <v>1</v>
      </c>
      <c r="F9569" s="61">
        <v>1</v>
      </c>
      <c r="G9569" s="61">
        <v>1</v>
      </c>
      <c r="H9569" s="61">
        <v>0</v>
      </c>
      <c r="I9569" s="62">
        <v>101444.50723306922</v>
      </c>
      <c r="J9569" s="63">
        <v>5.9625251074359591</v>
      </c>
      <c r="K9569" s="63">
        <v>6.6060450778603492</v>
      </c>
      <c r="L9569" s="63">
        <v>7.4507136868674086</v>
      </c>
      <c r="M9569" s="63">
        <v>8.4205912922007116</v>
      </c>
      <c r="N9569" s="63">
        <v>6.9305977830088974</v>
      </c>
      <c r="O9569" s="71">
        <v>6.0733777772137172</v>
      </c>
    </row>
    <row r="9570" spans="2:15" outlineLevel="1" x14ac:dyDescent="0.25">
      <c r="B9570" s="65">
        <v>9561</v>
      </c>
      <c r="C9570" s="60">
        <v>0</v>
      </c>
      <c r="D9570" s="61">
        <v>1</v>
      </c>
      <c r="E9570" s="61">
        <v>1</v>
      </c>
      <c r="F9570" s="61">
        <v>1</v>
      </c>
      <c r="G9570" s="61">
        <v>0</v>
      </c>
      <c r="H9570" s="61">
        <v>1</v>
      </c>
      <c r="I9570" s="62">
        <v>78165.655973185232</v>
      </c>
      <c r="J9570" s="63">
        <v>5.7577756278929488</v>
      </c>
      <c r="K9570" s="63">
        <v>6.3536005519264442</v>
      </c>
      <c r="L9570" s="63">
        <v>6.546450353789762</v>
      </c>
      <c r="M9570" s="63">
        <v>8.1139213125195475</v>
      </c>
      <c r="N9570" s="63">
        <v>6.4952887863427291</v>
      </c>
      <c r="O9570" s="71">
        <v>6.6902182342078351</v>
      </c>
    </row>
    <row r="9571" spans="2:15" outlineLevel="1" x14ac:dyDescent="0.25">
      <c r="B9571" s="65">
        <v>9562</v>
      </c>
      <c r="C9571" s="60">
        <v>0</v>
      </c>
      <c r="D9571" s="61">
        <v>1</v>
      </c>
      <c r="E9571" s="61">
        <v>1</v>
      </c>
      <c r="F9571" s="61">
        <v>1</v>
      </c>
      <c r="G9571" s="61">
        <v>1</v>
      </c>
      <c r="H9571" s="61">
        <v>0</v>
      </c>
      <c r="I9571" s="62">
        <v>29823.626986601012</v>
      </c>
      <c r="J9571" s="63">
        <v>5.3888306741420013</v>
      </c>
      <c r="K9571" s="63">
        <v>5.6539718013993632</v>
      </c>
      <c r="L9571" s="63">
        <v>6.7227344623378817</v>
      </c>
      <c r="M9571" s="63">
        <v>7.1775789467837257</v>
      </c>
      <c r="N9571" s="63">
        <v>7.4096815597385959</v>
      </c>
      <c r="O9571" s="71">
        <v>6.6771307631014203</v>
      </c>
    </row>
    <row r="9572" spans="2:15" outlineLevel="1" x14ac:dyDescent="0.25">
      <c r="B9572" s="65">
        <v>9563</v>
      </c>
      <c r="C9572" s="60">
        <v>0</v>
      </c>
      <c r="D9572" s="61">
        <v>1</v>
      </c>
      <c r="E9572" s="61">
        <v>1</v>
      </c>
      <c r="F9572" s="61">
        <v>1</v>
      </c>
      <c r="G9572" s="61">
        <v>0</v>
      </c>
      <c r="H9572" s="61">
        <v>1</v>
      </c>
      <c r="I9572" s="62">
        <v>100825.46789388904</v>
      </c>
      <c r="J9572" s="63">
        <v>6.3352782300901698</v>
      </c>
      <c r="K9572" s="63">
        <v>6.3641842939079272</v>
      </c>
      <c r="L9572" s="63">
        <v>6.9344619715091236</v>
      </c>
      <c r="M9572" s="63">
        <v>8.1167319311670454</v>
      </c>
      <c r="N9572" s="63">
        <v>6.3927959290669234</v>
      </c>
      <c r="O9572" s="71">
        <v>7.0311318022610791</v>
      </c>
    </row>
    <row r="9573" spans="2:15" outlineLevel="1" x14ac:dyDescent="0.25">
      <c r="B9573" s="65">
        <v>9564</v>
      </c>
      <c r="C9573" s="60">
        <v>0</v>
      </c>
      <c r="D9573" s="61">
        <v>1</v>
      </c>
      <c r="E9573" s="61">
        <v>1</v>
      </c>
      <c r="F9573" s="61">
        <v>1</v>
      </c>
      <c r="G9573" s="61">
        <v>1</v>
      </c>
      <c r="H9573" s="61">
        <v>0</v>
      </c>
      <c r="I9573" s="62">
        <v>100402.86081280501</v>
      </c>
      <c r="J9573" s="63">
        <v>5.6699328448162918</v>
      </c>
      <c r="K9573" s="63">
        <v>6.0386381963927498</v>
      </c>
      <c r="L9573" s="63">
        <v>7.2429602800731718</v>
      </c>
      <c r="M9573" s="63">
        <v>8.5136051571966718</v>
      </c>
      <c r="N9573" s="63">
        <v>7.2032703009044088</v>
      </c>
      <c r="O9573" s="71">
        <v>6.4635043609082565</v>
      </c>
    </row>
    <row r="9574" spans="2:15" outlineLevel="1" x14ac:dyDescent="0.25">
      <c r="B9574" s="65">
        <v>9565</v>
      </c>
      <c r="C9574" s="60">
        <v>0</v>
      </c>
      <c r="D9574" s="61">
        <v>1</v>
      </c>
      <c r="E9574" s="61">
        <v>1</v>
      </c>
      <c r="F9574" s="61">
        <v>1</v>
      </c>
      <c r="G9574" s="61">
        <v>0</v>
      </c>
      <c r="H9574" s="61">
        <v>1</v>
      </c>
      <c r="I9574" s="62">
        <v>63664.970287374788</v>
      </c>
      <c r="J9574" s="63">
        <v>5.7015450670500609</v>
      </c>
      <c r="K9574" s="63">
        <v>5.9202962336753622</v>
      </c>
      <c r="L9574" s="63">
        <v>7.6313964425970013</v>
      </c>
      <c r="M9574" s="63">
        <v>6.5351380637347898</v>
      </c>
      <c r="N9574" s="63">
        <v>6.539411131108757</v>
      </c>
      <c r="O9574" s="71">
        <v>6.645415317319018</v>
      </c>
    </row>
    <row r="9575" spans="2:15" outlineLevel="1" x14ac:dyDescent="0.25">
      <c r="B9575" s="65">
        <v>9566</v>
      </c>
      <c r="C9575" s="60">
        <v>1</v>
      </c>
      <c r="D9575" s="61">
        <v>0</v>
      </c>
      <c r="E9575" s="61">
        <v>1</v>
      </c>
      <c r="F9575" s="61">
        <v>1</v>
      </c>
      <c r="G9575" s="61">
        <v>0</v>
      </c>
      <c r="H9575" s="61">
        <v>1</v>
      </c>
      <c r="I9575" s="62">
        <v>78265.518552784226</v>
      </c>
      <c r="J9575" s="63">
        <v>6.2660729536147741</v>
      </c>
      <c r="K9575" s="63">
        <v>5.2410784926675049</v>
      </c>
      <c r="L9575" s="63">
        <v>6.4105944541311723</v>
      </c>
      <c r="M9575" s="63">
        <v>8.5166792391128396</v>
      </c>
      <c r="N9575" s="63">
        <v>6.4722963169627628</v>
      </c>
      <c r="O9575" s="71">
        <v>7.2111123728774098</v>
      </c>
    </row>
    <row r="9576" spans="2:15" outlineLevel="1" x14ac:dyDescent="0.25">
      <c r="B9576" s="65">
        <v>9567</v>
      </c>
      <c r="C9576" s="60">
        <v>1</v>
      </c>
      <c r="D9576" s="61">
        <v>0</v>
      </c>
      <c r="E9576" s="61">
        <v>1</v>
      </c>
      <c r="F9576" s="61">
        <v>1</v>
      </c>
      <c r="G9576" s="61">
        <v>0</v>
      </c>
      <c r="H9576" s="61">
        <v>1</v>
      </c>
      <c r="I9576" s="62">
        <v>25375.076628027804</v>
      </c>
      <c r="J9576" s="63">
        <v>5.3981595440807881</v>
      </c>
      <c r="K9576" s="63">
        <v>5.2837056655792312</v>
      </c>
      <c r="L9576" s="63">
        <v>6.0313611544157562</v>
      </c>
      <c r="M9576" s="63">
        <v>6.7773170780096779</v>
      </c>
      <c r="N9576" s="63">
        <v>6.591256835435984</v>
      </c>
      <c r="O9576" s="71">
        <v>7.0632598461256251</v>
      </c>
    </row>
    <row r="9577" spans="2:15" outlineLevel="1" x14ac:dyDescent="0.25">
      <c r="B9577" s="65">
        <v>9568</v>
      </c>
      <c r="C9577" s="60">
        <v>1</v>
      </c>
      <c r="D9577" s="61">
        <v>0</v>
      </c>
      <c r="E9577" s="61">
        <v>1</v>
      </c>
      <c r="F9577" s="61">
        <v>1</v>
      </c>
      <c r="G9577" s="61">
        <v>1</v>
      </c>
      <c r="H9577" s="61">
        <v>0</v>
      </c>
      <c r="I9577" s="62">
        <v>27706.776822883287</v>
      </c>
      <c r="J9577" s="63">
        <v>6.1459864447220767</v>
      </c>
      <c r="K9577" s="63">
        <v>6.113388036915369</v>
      </c>
      <c r="L9577" s="63">
        <v>6.5979788176792802</v>
      </c>
      <c r="M9577" s="63">
        <v>6.2850933802503777</v>
      </c>
      <c r="N9577" s="63">
        <v>6.4559495966840919</v>
      </c>
      <c r="O9577" s="71">
        <v>6.4543026322514505</v>
      </c>
    </row>
    <row r="9578" spans="2:15" outlineLevel="1" x14ac:dyDescent="0.25">
      <c r="B9578" s="65">
        <v>9569</v>
      </c>
      <c r="C9578" s="60">
        <v>1</v>
      </c>
      <c r="D9578" s="61">
        <v>0</v>
      </c>
      <c r="E9578" s="61">
        <v>1</v>
      </c>
      <c r="F9578" s="61">
        <v>1</v>
      </c>
      <c r="G9578" s="61">
        <v>1</v>
      </c>
      <c r="H9578" s="61">
        <v>0</v>
      </c>
      <c r="I9578" s="62">
        <v>97025.326268426346</v>
      </c>
      <c r="J9578" s="63">
        <v>6.0194606729782851</v>
      </c>
      <c r="K9578" s="63">
        <v>5.3463417643498783</v>
      </c>
      <c r="L9578" s="63">
        <v>7.1206665111504552</v>
      </c>
      <c r="M9578" s="63">
        <v>7.5358263586916854</v>
      </c>
      <c r="N9578" s="63">
        <v>7.4180271458088827</v>
      </c>
      <c r="O9578" s="71">
        <v>6.5542446050946568</v>
      </c>
    </row>
    <row r="9579" spans="2:15" outlineLevel="1" x14ac:dyDescent="0.25">
      <c r="B9579" s="65">
        <v>9570</v>
      </c>
      <c r="C9579" s="60">
        <v>0</v>
      </c>
      <c r="D9579" s="61">
        <v>1</v>
      </c>
      <c r="E9579" s="61">
        <v>1</v>
      </c>
      <c r="F9579" s="61">
        <v>1</v>
      </c>
      <c r="G9579" s="61">
        <v>1</v>
      </c>
      <c r="H9579" s="61">
        <v>0</v>
      </c>
      <c r="I9579" s="62">
        <v>98328.894011261276</v>
      </c>
      <c r="J9579" s="63">
        <v>5.5751579921927172</v>
      </c>
      <c r="K9579" s="63">
        <v>5.6515851003748043</v>
      </c>
      <c r="L9579" s="63">
        <v>7.7616983130732198</v>
      </c>
      <c r="M9579" s="63">
        <v>7.5782532863690717</v>
      </c>
      <c r="N9579" s="63">
        <v>7.4252464845933064</v>
      </c>
      <c r="O9579" s="71">
        <v>6.8367942627338918</v>
      </c>
    </row>
    <row r="9580" spans="2:15" outlineLevel="1" x14ac:dyDescent="0.25">
      <c r="B9580" s="65">
        <v>9571</v>
      </c>
      <c r="C9580" s="60">
        <v>1</v>
      </c>
      <c r="D9580" s="61">
        <v>0</v>
      </c>
      <c r="E9580" s="61">
        <v>1</v>
      </c>
      <c r="F9580" s="61">
        <v>1</v>
      </c>
      <c r="G9580" s="61">
        <v>1</v>
      </c>
      <c r="H9580" s="61">
        <v>0</v>
      </c>
      <c r="I9580" s="62">
        <v>59442.5942694767</v>
      </c>
      <c r="J9580" s="63">
        <v>5.5743703097377981</v>
      </c>
      <c r="K9580" s="63">
        <v>5.0570317293380533</v>
      </c>
      <c r="L9580" s="63">
        <v>7.6544141927511919</v>
      </c>
      <c r="M9580" s="63">
        <v>6.6507776159426566</v>
      </c>
      <c r="N9580" s="63">
        <v>6.4492101412599316</v>
      </c>
      <c r="O9580" s="71">
        <v>5.969905669029286</v>
      </c>
    </row>
    <row r="9581" spans="2:15" outlineLevel="1" x14ac:dyDescent="0.25">
      <c r="B9581" s="65">
        <v>9572</v>
      </c>
      <c r="C9581" s="60">
        <v>1</v>
      </c>
      <c r="D9581" s="61">
        <v>0</v>
      </c>
      <c r="E9581" s="61">
        <v>1</v>
      </c>
      <c r="F9581" s="61">
        <v>1</v>
      </c>
      <c r="G9581" s="61">
        <v>1</v>
      </c>
      <c r="H9581" s="61">
        <v>0</v>
      </c>
      <c r="I9581" s="62">
        <v>96755.690526680904</v>
      </c>
      <c r="J9581" s="63">
        <v>5.9224652288399833</v>
      </c>
      <c r="K9581" s="63">
        <v>5.4112794170306682</v>
      </c>
      <c r="L9581" s="63">
        <v>7.6224263845702049</v>
      </c>
      <c r="M9581" s="63">
        <v>8.0314558185564913</v>
      </c>
      <c r="N9581" s="63">
        <v>6.7045158923295309</v>
      </c>
      <c r="O9581" s="71">
        <v>6.2928767103814378</v>
      </c>
    </row>
    <row r="9582" spans="2:15" outlineLevel="1" x14ac:dyDescent="0.25">
      <c r="B9582" s="65">
        <v>9573</v>
      </c>
      <c r="C9582" s="60">
        <v>1</v>
      </c>
      <c r="D9582" s="61">
        <v>0</v>
      </c>
      <c r="E9582" s="61">
        <v>1</v>
      </c>
      <c r="F9582" s="61">
        <v>1</v>
      </c>
      <c r="G9582" s="61">
        <v>1</v>
      </c>
      <c r="H9582" s="61">
        <v>0</v>
      </c>
      <c r="I9582" s="62">
        <v>25963.452732664213</v>
      </c>
      <c r="J9582" s="63">
        <v>5.4351121159891616</v>
      </c>
      <c r="K9582" s="63">
        <v>4.8923447279152557</v>
      </c>
      <c r="L9582" s="63">
        <v>6.8231531888774608</v>
      </c>
      <c r="M9582" s="63">
        <v>6.8894240644977343</v>
      </c>
      <c r="N9582" s="63">
        <v>6.8664527430101554</v>
      </c>
      <c r="O9582" s="71">
        <v>6.8429659595959675</v>
      </c>
    </row>
    <row r="9583" spans="2:15" outlineLevel="1" x14ac:dyDescent="0.25">
      <c r="B9583" s="65">
        <v>9574</v>
      </c>
      <c r="C9583" s="60">
        <v>1</v>
      </c>
      <c r="D9583" s="61">
        <v>0</v>
      </c>
      <c r="E9583" s="61">
        <v>1</v>
      </c>
      <c r="F9583" s="61">
        <v>1</v>
      </c>
      <c r="G9583" s="61">
        <v>1</v>
      </c>
      <c r="H9583" s="61">
        <v>0</v>
      </c>
      <c r="I9583" s="62">
        <v>93087.135069827898</v>
      </c>
      <c r="J9583" s="63">
        <v>6.0405348377439472</v>
      </c>
      <c r="K9583" s="63">
        <v>4.6648277169485342</v>
      </c>
      <c r="L9583" s="63">
        <v>7.0307424180635261</v>
      </c>
      <c r="M9583" s="63">
        <v>6.6392207191737835</v>
      </c>
      <c r="N9583" s="63">
        <v>7.4500333410900996</v>
      </c>
      <c r="O9583" s="71">
        <v>6.884424547467181</v>
      </c>
    </row>
    <row r="9584" spans="2:15" outlineLevel="1" x14ac:dyDescent="0.25">
      <c r="B9584" s="65">
        <v>9575</v>
      </c>
      <c r="C9584" s="60">
        <v>1</v>
      </c>
      <c r="D9584" s="61">
        <v>0</v>
      </c>
      <c r="E9584" s="61">
        <v>1</v>
      </c>
      <c r="F9584" s="61">
        <v>1</v>
      </c>
      <c r="G9584" s="61">
        <v>1</v>
      </c>
      <c r="H9584" s="61">
        <v>0</v>
      </c>
      <c r="I9584" s="62">
        <v>96483.574861847534</v>
      </c>
      <c r="J9584" s="63">
        <v>6.559694684206705</v>
      </c>
      <c r="K9584" s="63">
        <v>5.6058221808456778</v>
      </c>
      <c r="L9584" s="63">
        <v>6.5996763223500894</v>
      </c>
      <c r="M9584" s="63">
        <v>7.1291742672729974</v>
      </c>
      <c r="N9584" s="63">
        <v>6.9315736932689065</v>
      </c>
      <c r="O9584" s="71">
        <v>6.6932746399893608</v>
      </c>
    </row>
    <row r="9585" spans="2:15" outlineLevel="1" x14ac:dyDescent="0.25">
      <c r="B9585" s="65">
        <v>9576</v>
      </c>
      <c r="C9585" s="60">
        <v>1</v>
      </c>
      <c r="D9585" s="61">
        <v>0</v>
      </c>
      <c r="E9585" s="61">
        <v>1</v>
      </c>
      <c r="F9585" s="61">
        <v>1</v>
      </c>
      <c r="G9585" s="61">
        <v>0</v>
      </c>
      <c r="H9585" s="61">
        <v>1</v>
      </c>
      <c r="I9585" s="62">
        <v>72636.441136886264</v>
      </c>
      <c r="J9585" s="63">
        <v>5.7216535866029492</v>
      </c>
      <c r="K9585" s="63">
        <v>4.3077688223853761</v>
      </c>
      <c r="L9585" s="63">
        <v>6.3276673554115632</v>
      </c>
      <c r="M9585" s="63">
        <v>8.2744192886789225</v>
      </c>
      <c r="N9585" s="63">
        <v>6.6507892012330458</v>
      </c>
      <c r="O9585" s="71">
        <v>6.767133994959142</v>
      </c>
    </row>
    <row r="9586" spans="2:15" outlineLevel="1" x14ac:dyDescent="0.25">
      <c r="B9586" s="65">
        <v>9577</v>
      </c>
      <c r="C9586" s="60">
        <v>1</v>
      </c>
      <c r="D9586" s="61">
        <v>0</v>
      </c>
      <c r="E9586" s="61">
        <v>1</v>
      </c>
      <c r="F9586" s="61">
        <v>1</v>
      </c>
      <c r="G9586" s="61">
        <v>0</v>
      </c>
      <c r="H9586" s="61">
        <v>1</v>
      </c>
      <c r="I9586" s="62">
        <v>91966.841303993424</v>
      </c>
      <c r="J9586" s="63">
        <v>6.697450944389991</v>
      </c>
      <c r="K9586" s="63">
        <v>4.6714819201218036</v>
      </c>
      <c r="L9586" s="63">
        <v>7.1022233800276027</v>
      </c>
      <c r="M9586" s="63">
        <v>6.5532072312901226</v>
      </c>
      <c r="N9586" s="63">
        <v>6.4729521201436215</v>
      </c>
      <c r="O9586" s="71">
        <v>6.6998756648557105</v>
      </c>
    </row>
    <row r="9587" spans="2:15" outlineLevel="1" x14ac:dyDescent="0.25">
      <c r="B9587" s="65">
        <v>9578</v>
      </c>
      <c r="C9587" s="60">
        <v>1</v>
      </c>
      <c r="D9587" s="61">
        <v>0</v>
      </c>
      <c r="E9587" s="61">
        <v>1</v>
      </c>
      <c r="F9587" s="61">
        <v>1</v>
      </c>
      <c r="G9587" s="61">
        <v>0</v>
      </c>
      <c r="H9587" s="61">
        <v>1</v>
      </c>
      <c r="I9587" s="62">
        <v>97046.741628864169</v>
      </c>
      <c r="J9587" s="63">
        <v>5.2936196955669184</v>
      </c>
      <c r="K9587" s="63">
        <v>4.8020271691986434</v>
      </c>
      <c r="L9587" s="63">
        <v>7.7567042948367639</v>
      </c>
      <c r="M9587" s="63">
        <v>8.5810156359834799</v>
      </c>
      <c r="N9587" s="63">
        <v>6.8504019107580625</v>
      </c>
      <c r="O9587" s="71">
        <v>7.1181851617438827</v>
      </c>
    </row>
    <row r="9588" spans="2:15" outlineLevel="1" x14ac:dyDescent="0.25">
      <c r="B9588" s="65">
        <v>9579</v>
      </c>
      <c r="C9588" s="60">
        <v>1</v>
      </c>
      <c r="D9588" s="61">
        <v>0</v>
      </c>
      <c r="E9588" s="61">
        <v>1</v>
      </c>
      <c r="F9588" s="61">
        <v>1</v>
      </c>
      <c r="G9588" s="61">
        <v>1</v>
      </c>
      <c r="H9588" s="61">
        <v>0</v>
      </c>
      <c r="I9588" s="62">
        <v>101571.34937389116</v>
      </c>
      <c r="J9588" s="63">
        <v>6.9244607211127303</v>
      </c>
      <c r="K9588" s="63">
        <v>5.6161536970411534</v>
      </c>
      <c r="L9588" s="63">
        <v>6.8641755911606488</v>
      </c>
      <c r="M9588" s="63">
        <v>7.8681332284572232</v>
      </c>
      <c r="N9588" s="63">
        <v>7.4097614467715536</v>
      </c>
      <c r="O9588" s="71">
        <v>6.8488392650344352</v>
      </c>
    </row>
    <row r="9589" spans="2:15" outlineLevel="1" x14ac:dyDescent="0.25">
      <c r="B9589" s="65">
        <v>9580</v>
      </c>
      <c r="C9589" s="60">
        <v>0</v>
      </c>
      <c r="D9589" s="61">
        <v>1</v>
      </c>
      <c r="E9589" s="61">
        <v>1</v>
      </c>
      <c r="F9589" s="61">
        <v>1</v>
      </c>
      <c r="G9589" s="61">
        <v>1</v>
      </c>
      <c r="H9589" s="61">
        <v>0</v>
      </c>
      <c r="I9589" s="62">
        <v>101868.28754203845</v>
      </c>
      <c r="J9589" s="63">
        <v>5.8663775650001773</v>
      </c>
      <c r="K9589" s="63">
        <v>6.2965619780475981</v>
      </c>
      <c r="L9589" s="63">
        <v>8.0723603069687808</v>
      </c>
      <c r="M9589" s="63">
        <v>8.6603575500184409</v>
      </c>
      <c r="N9589" s="63">
        <v>6.877155952238259</v>
      </c>
      <c r="O9589" s="71">
        <v>6.163577724042729</v>
      </c>
    </row>
    <row r="9590" spans="2:15" outlineLevel="1" x14ac:dyDescent="0.25">
      <c r="B9590" s="65">
        <v>9581</v>
      </c>
      <c r="C9590" s="60">
        <v>0</v>
      </c>
      <c r="D9590" s="61">
        <v>1</v>
      </c>
      <c r="E9590" s="61">
        <v>1</v>
      </c>
      <c r="F9590" s="61">
        <v>1</v>
      </c>
      <c r="G9590" s="61">
        <v>1</v>
      </c>
      <c r="H9590" s="61">
        <v>0</v>
      </c>
      <c r="I9590" s="62">
        <v>62893.160504953586</v>
      </c>
      <c r="J9590" s="63">
        <v>5.9152540638905382</v>
      </c>
      <c r="K9590" s="63">
        <v>6.0569717350245229</v>
      </c>
      <c r="L9590" s="63">
        <v>7.0415559081750025</v>
      </c>
      <c r="M9590" s="63">
        <v>6.5902083159260876</v>
      </c>
      <c r="N9590" s="63">
        <v>6.5496443007634522</v>
      </c>
      <c r="O9590" s="71">
        <v>6.102686086403434</v>
      </c>
    </row>
    <row r="9591" spans="2:15" outlineLevel="1" x14ac:dyDescent="0.25">
      <c r="B9591" s="65">
        <v>9582</v>
      </c>
      <c r="C9591" s="60">
        <v>1</v>
      </c>
      <c r="D9591" s="61">
        <v>0</v>
      </c>
      <c r="E9591" s="61">
        <v>1</v>
      </c>
      <c r="F9591" s="61">
        <v>1</v>
      </c>
      <c r="G9591" s="61">
        <v>0</v>
      </c>
      <c r="H9591" s="61">
        <v>1</v>
      </c>
      <c r="I9591" s="62">
        <v>94253.045774327125</v>
      </c>
      <c r="J9591" s="63">
        <v>6.2336338815273873</v>
      </c>
      <c r="K9591" s="63">
        <v>4.6621161266086402</v>
      </c>
      <c r="L9591" s="63">
        <v>7.1180283371314363</v>
      </c>
      <c r="M9591" s="63">
        <v>7.234327451451886</v>
      </c>
      <c r="N9591" s="63">
        <v>6.7212419939631705</v>
      </c>
      <c r="O9591" s="71">
        <v>7.1736325048200564</v>
      </c>
    </row>
    <row r="9592" spans="2:15" outlineLevel="1" x14ac:dyDescent="0.25">
      <c r="B9592" s="65">
        <v>9583</v>
      </c>
      <c r="C9592" s="60">
        <v>1</v>
      </c>
      <c r="D9592" s="61">
        <v>0</v>
      </c>
      <c r="E9592" s="61">
        <v>1</v>
      </c>
      <c r="F9592" s="61">
        <v>1</v>
      </c>
      <c r="G9592" s="61">
        <v>1</v>
      </c>
      <c r="H9592" s="61">
        <v>0</v>
      </c>
      <c r="I9592" s="62">
        <v>91940.103440370091</v>
      </c>
      <c r="J9592" s="63">
        <v>5.9897075479932127</v>
      </c>
      <c r="K9592" s="63">
        <v>5.0133612025236234</v>
      </c>
      <c r="L9592" s="63">
        <v>7.5694326493248099</v>
      </c>
      <c r="M9592" s="63">
        <v>6.6962042019927059</v>
      </c>
      <c r="N9592" s="63">
        <v>6.9234492562318355</v>
      </c>
      <c r="O9592" s="71">
        <v>6.097151268097643</v>
      </c>
    </row>
    <row r="9593" spans="2:15" outlineLevel="1" x14ac:dyDescent="0.25">
      <c r="B9593" s="65">
        <v>9584</v>
      </c>
      <c r="C9593" s="60">
        <v>1</v>
      </c>
      <c r="D9593" s="61">
        <v>0</v>
      </c>
      <c r="E9593" s="61">
        <v>1</v>
      </c>
      <c r="F9593" s="61">
        <v>1</v>
      </c>
      <c r="G9593" s="61">
        <v>1</v>
      </c>
      <c r="H9593" s="61">
        <v>0</v>
      </c>
      <c r="I9593" s="62">
        <v>98313.92966466416</v>
      </c>
      <c r="J9593" s="63">
        <v>5.9940502359510726</v>
      </c>
      <c r="K9593" s="63">
        <v>5.4333437966326796</v>
      </c>
      <c r="L9593" s="63">
        <v>7.7216603365946757</v>
      </c>
      <c r="M9593" s="63">
        <v>7.698241829144246</v>
      </c>
      <c r="N9593" s="63">
        <v>7.2827891110634617</v>
      </c>
      <c r="O9593" s="71">
        <v>6.6135043146160006</v>
      </c>
    </row>
    <row r="9594" spans="2:15" outlineLevel="1" x14ac:dyDescent="0.25">
      <c r="B9594" s="65">
        <v>9585</v>
      </c>
      <c r="C9594" s="60">
        <v>1</v>
      </c>
      <c r="D9594" s="61">
        <v>0</v>
      </c>
      <c r="E9594" s="61">
        <v>1</v>
      </c>
      <c r="F9594" s="61">
        <v>1</v>
      </c>
      <c r="G9594" s="61">
        <v>1</v>
      </c>
      <c r="H9594" s="61">
        <v>0</v>
      </c>
      <c r="I9594" s="62">
        <v>29158.893816930897</v>
      </c>
      <c r="J9594" s="63">
        <v>5.7180430708725218</v>
      </c>
      <c r="K9594" s="63">
        <v>5.5596611083585508</v>
      </c>
      <c r="L9594" s="63">
        <v>6.7186498666761061</v>
      </c>
      <c r="M9594" s="63">
        <v>7.6041485780113591</v>
      </c>
      <c r="N9594" s="63">
        <v>6.9218138141252554</v>
      </c>
      <c r="O9594" s="71">
        <v>6.0508165088188344</v>
      </c>
    </row>
    <row r="9595" spans="2:15" outlineLevel="1" x14ac:dyDescent="0.25">
      <c r="B9595" s="65">
        <v>9586</v>
      </c>
      <c r="C9595" s="60">
        <v>1</v>
      </c>
      <c r="D9595" s="61">
        <v>0</v>
      </c>
      <c r="E9595" s="61">
        <v>1</v>
      </c>
      <c r="F9595" s="61">
        <v>1</v>
      </c>
      <c r="G9595" s="61">
        <v>1</v>
      </c>
      <c r="H9595" s="61">
        <v>0</v>
      </c>
      <c r="I9595" s="62">
        <v>94971.982427339579</v>
      </c>
      <c r="J9595" s="63">
        <v>5.9132388707704449</v>
      </c>
      <c r="K9595" s="63">
        <v>5.5197954527256234</v>
      </c>
      <c r="L9595" s="63">
        <v>7.1581440499596107</v>
      </c>
      <c r="M9595" s="63">
        <v>6.8625536165496523</v>
      </c>
      <c r="N9595" s="63">
        <v>7.3854598552057755</v>
      </c>
      <c r="O9595" s="71">
        <v>6.4138430643112194</v>
      </c>
    </row>
    <row r="9596" spans="2:15" outlineLevel="1" x14ac:dyDescent="0.25">
      <c r="B9596" s="65">
        <v>9587</v>
      </c>
      <c r="C9596" s="60">
        <v>1</v>
      </c>
      <c r="D9596" s="61">
        <v>0</v>
      </c>
      <c r="E9596" s="61">
        <v>1</v>
      </c>
      <c r="F9596" s="61">
        <v>1</v>
      </c>
      <c r="G9596" s="61">
        <v>0</v>
      </c>
      <c r="H9596" s="61">
        <v>1</v>
      </c>
      <c r="I9596" s="62">
        <v>24098.938359449559</v>
      </c>
      <c r="J9596" s="63">
        <v>5.9894279703321338</v>
      </c>
      <c r="K9596" s="63">
        <v>4.2997818832394969</v>
      </c>
      <c r="L9596" s="63">
        <v>6.3104554911097042</v>
      </c>
      <c r="M9596" s="63">
        <v>6.3750221162066101</v>
      </c>
      <c r="N9596" s="63">
        <v>6.5957075921502586</v>
      </c>
      <c r="O9596" s="71">
        <v>7.4370112323203301</v>
      </c>
    </row>
    <row r="9597" spans="2:15" outlineLevel="1" x14ac:dyDescent="0.25">
      <c r="B9597" s="65">
        <v>9588</v>
      </c>
      <c r="C9597" s="60">
        <v>1</v>
      </c>
      <c r="D9597" s="61">
        <v>0</v>
      </c>
      <c r="E9597" s="61">
        <v>1</v>
      </c>
      <c r="F9597" s="61">
        <v>1</v>
      </c>
      <c r="G9597" s="61">
        <v>0</v>
      </c>
      <c r="H9597" s="61">
        <v>1</v>
      </c>
      <c r="I9597" s="62">
        <v>74209.418869254252</v>
      </c>
      <c r="J9597" s="63">
        <v>5.5845593276233201</v>
      </c>
      <c r="K9597" s="63">
        <v>5.3616597352236113</v>
      </c>
      <c r="L9597" s="63">
        <v>6.9316169279748996</v>
      </c>
      <c r="M9597" s="63">
        <v>7.360673312049661</v>
      </c>
      <c r="N9597" s="63">
        <v>6.4648732242910931</v>
      </c>
      <c r="O9597" s="71">
        <v>7.2739400863816739</v>
      </c>
    </row>
    <row r="9598" spans="2:15" outlineLevel="1" x14ac:dyDescent="0.25">
      <c r="B9598" s="65">
        <v>9589</v>
      </c>
      <c r="C9598" s="60">
        <v>1</v>
      </c>
      <c r="D9598" s="61">
        <v>0</v>
      </c>
      <c r="E9598" s="61">
        <v>1</v>
      </c>
      <c r="F9598" s="61">
        <v>1</v>
      </c>
      <c r="G9598" s="61">
        <v>1</v>
      </c>
      <c r="H9598" s="61">
        <v>0</v>
      </c>
      <c r="I9598" s="62">
        <v>100919.75353017065</v>
      </c>
      <c r="J9598" s="63">
        <v>6.3628466082936486</v>
      </c>
      <c r="K9598" s="63">
        <v>5.883431376449213</v>
      </c>
      <c r="L9598" s="63">
        <v>6.6914495919441963</v>
      </c>
      <c r="M9598" s="63">
        <v>8.1284749621357673</v>
      </c>
      <c r="N9598" s="63">
        <v>7.3170443843765387</v>
      </c>
      <c r="O9598" s="71">
        <v>6.7715576751161271</v>
      </c>
    </row>
    <row r="9599" spans="2:15" outlineLevel="1" x14ac:dyDescent="0.25">
      <c r="B9599" s="65">
        <v>9590</v>
      </c>
      <c r="C9599" s="60">
        <v>1</v>
      </c>
      <c r="D9599" s="61">
        <v>0</v>
      </c>
      <c r="E9599" s="61">
        <v>1</v>
      </c>
      <c r="F9599" s="61">
        <v>1</v>
      </c>
      <c r="G9599" s="61">
        <v>0</v>
      </c>
      <c r="H9599" s="61">
        <v>1</v>
      </c>
      <c r="I9599" s="62">
        <v>24968.657828688156</v>
      </c>
      <c r="J9599" s="63">
        <v>5.5556166813057288</v>
      </c>
      <c r="K9599" s="63">
        <v>4.8426299986280004</v>
      </c>
      <c r="L9599" s="63">
        <v>6.9173944260796567</v>
      </c>
      <c r="M9599" s="63">
        <v>6.7558618373073669</v>
      </c>
      <c r="N9599" s="63">
        <v>6.386740876645403</v>
      </c>
      <c r="O9599" s="71">
        <v>6.9723035280151056</v>
      </c>
    </row>
    <row r="9600" spans="2:15" outlineLevel="1" x14ac:dyDescent="0.25">
      <c r="B9600" s="65">
        <v>9591</v>
      </c>
      <c r="C9600" s="60">
        <v>1</v>
      </c>
      <c r="D9600" s="61">
        <v>0</v>
      </c>
      <c r="E9600" s="61">
        <v>1</v>
      </c>
      <c r="F9600" s="61">
        <v>1</v>
      </c>
      <c r="G9600" s="61">
        <v>1</v>
      </c>
      <c r="H9600" s="61">
        <v>0</v>
      </c>
      <c r="I9600" s="62">
        <v>96569.682449606829</v>
      </c>
      <c r="J9600" s="63">
        <v>5.902326768996609</v>
      </c>
      <c r="K9600" s="63">
        <v>5.8224084095901558</v>
      </c>
      <c r="L9600" s="63">
        <v>7.885503656520469</v>
      </c>
      <c r="M9600" s="63">
        <v>7.4042018071122762</v>
      </c>
      <c r="N9600" s="63">
        <v>6.6599417108526966</v>
      </c>
      <c r="O9600" s="71">
        <v>6.3877131575046953</v>
      </c>
    </row>
    <row r="9601" spans="2:15" outlineLevel="1" x14ac:dyDescent="0.25">
      <c r="B9601" s="65">
        <v>9592</v>
      </c>
      <c r="C9601" s="60">
        <v>1</v>
      </c>
      <c r="D9601" s="61">
        <v>0</v>
      </c>
      <c r="E9601" s="61">
        <v>1</v>
      </c>
      <c r="F9601" s="61">
        <v>1</v>
      </c>
      <c r="G9601" s="61">
        <v>1</v>
      </c>
      <c r="H9601" s="61">
        <v>0</v>
      </c>
      <c r="I9601" s="62">
        <v>99207.972227544975</v>
      </c>
      <c r="J9601" s="63">
        <v>5.8724269728033018</v>
      </c>
      <c r="K9601" s="63">
        <v>5.6426848197219019</v>
      </c>
      <c r="L9601" s="63">
        <v>7.3623007755728969</v>
      </c>
      <c r="M9601" s="63">
        <v>7.7461196411735527</v>
      </c>
      <c r="N9601" s="63">
        <v>7.6286288715538593</v>
      </c>
      <c r="O9601" s="71">
        <v>6.664086676400002</v>
      </c>
    </row>
    <row r="9602" spans="2:15" outlineLevel="1" x14ac:dyDescent="0.25">
      <c r="B9602" s="65">
        <v>9593</v>
      </c>
      <c r="C9602" s="60">
        <v>1</v>
      </c>
      <c r="D9602" s="61">
        <v>0</v>
      </c>
      <c r="E9602" s="61">
        <v>1</v>
      </c>
      <c r="F9602" s="61">
        <v>1</v>
      </c>
      <c r="G9602" s="61">
        <v>1</v>
      </c>
      <c r="H9602" s="61">
        <v>0</v>
      </c>
      <c r="I9602" s="62">
        <v>63407.685057775525</v>
      </c>
      <c r="J9602" s="63">
        <v>6.115372587135802</v>
      </c>
      <c r="K9602" s="63">
        <v>5.3923579055454711</v>
      </c>
      <c r="L9602" s="63">
        <v>7.3024463665606945</v>
      </c>
      <c r="M9602" s="63">
        <v>6.0484960004710473</v>
      </c>
      <c r="N9602" s="63">
        <v>7.2830330812539623</v>
      </c>
      <c r="O9602" s="71">
        <v>6.7313914664156913</v>
      </c>
    </row>
    <row r="9603" spans="2:15" outlineLevel="1" x14ac:dyDescent="0.25">
      <c r="B9603" s="65">
        <v>9594</v>
      </c>
      <c r="C9603" s="60">
        <v>1</v>
      </c>
      <c r="D9603" s="61">
        <v>0</v>
      </c>
      <c r="E9603" s="61">
        <v>1</v>
      </c>
      <c r="F9603" s="61">
        <v>1</v>
      </c>
      <c r="G9603" s="61">
        <v>1</v>
      </c>
      <c r="H9603" s="61">
        <v>0</v>
      </c>
      <c r="I9603" s="62">
        <v>74505.266119072621</v>
      </c>
      <c r="J9603" s="63">
        <v>5.7688910218303198</v>
      </c>
      <c r="K9603" s="63">
        <v>5.210177433053012</v>
      </c>
      <c r="L9603" s="63">
        <v>7.024698484016028</v>
      </c>
      <c r="M9603" s="63">
        <v>7.693202308015934</v>
      </c>
      <c r="N9603" s="63">
        <v>6.6493154931945648</v>
      </c>
      <c r="O9603" s="71">
        <v>6.6446122166350587</v>
      </c>
    </row>
    <row r="9604" spans="2:15" outlineLevel="1" x14ac:dyDescent="0.25">
      <c r="B9604" s="65">
        <v>9595</v>
      </c>
      <c r="C9604" s="60">
        <v>0</v>
      </c>
      <c r="D9604" s="61">
        <v>1</v>
      </c>
      <c r="E9604" s="61">
        <v>1</v>
      </c>
      <c r="F9604" s="61">
        <v>1</v>
      </c>
      <c r="G9604" s="61">
        <v>0</v>
      </c>
      <c r="H9604" s="61">
        <v>1</v>
      </c>
      <c r="I9604" s="62">
        <v>74074.788463658522</v>
      </c>
      <c r="J9604" s="63">
        <v>5.1143015800391352</v>
      </c>
      <c r="K9604" s="63">
        <v>5.497524727245751</v>
      </c>
      <c r="L9604" s="63">
        <v>7.2177746309579733</v>
      </c>
      <c r="M9604" s="63">
        <v>8.1563535428172056</v>
      </c>
      <c r="N9604" s="63">
        <v>6.2473803035366933</v>
      </c>
      <c r="O9604" s="71">
        <v>6.6120996864090005</v>
      </c>
    </row>
    <row r="9605" spans="2:15" outlineLevel="1" x14ac:dyDescent="0.25">
      <c r="B9605" s="65">
        <v>9596</v>
      </c>
      <c r="C9605" s="60">
        <v>1</v>
      </c>
      <c r="D9605" s="61">
        <v>0</v>
      </c>
      <c r="E9605" s="61">
        <v>1</v>
      </c>
      <c r="F9605" s="61">
        <v>1</v>
      </c>
      <c r="G9605" s="61">
        <v>1</v>
      </c>
      <c r="H9605" s="61">
        <v>0</v>
      </c>
      <c r="I9605" s="62">
        <v>28700.80433263928</v>
      </c>
      <c r="J9605" s="63">
        <v>6.1606242885335636</v>
      </c>
      <c r="K9605" s="63">
        <v>5.3625783761671197</v>
      </c>
      <c r="L9605" s="63">
        <v>6.4697042593510643</v>
      </c>
      <c r="M9605" s="63">
        <v>6.7481807207398647</v>
      </c>
      <c r="N9605" s="63">
        <v>7.018899960057043</v>
      </c>
      <c r="O9605" s="71">
        <v>6.7565529727924982</v>
      </c>
    </row>
    <row r="9606" spans="2:15" outlineLevel="1" x14ac:dyDescent="0.25">
      <c r="B9606" s="65">
        <v>9597</v>
      </c>
      <c r="C9606" s="60">
        <v>1</v>
      </c>
      <c r="D9606" s="61">
        <v>0</v>
      </c>
      <c r="E9606" s="61">
        <v>1</v>
      </c>
      <c r="F9606" s="61">
        <v>1</v>
      </c>
      <c r="G9606" s="61">
        <v>1</v>
      </c>
      <c r="H9606" s="61">
        <v>0</v>
      </c>
      <c r="I9606" s="62">
        <v>95846.829864137253</v>
      </c>
      <c r="J9606" s="63">
        <v>6.1546193569390804</v>
      </c>
      <c r="K9606" s="63">
        <v>4.9827587228150891</v>
      </c>
      <c r="L9606" s="63">
        <v>7.368987426742085</v>
      </c>
      <c r="M9606" s="63">
        <v>7.3652659896816743</v>
      </c>
      <c r="N9606" s="63">
        <v>7.3658471670488694</v>
      </c>
      <c r="O9606" s="71">
        <v>6.4643561005355279</v>
      </c>
    </row>
    <row r="9607" spans="2:15" outlineLevel="1" x14ac:dyDescent="0.25">
      <c r="B9607" s="65">
        <v>9598</v>
      </c>
      <c r="C9607" s="60">
        <v>0</v>
      </c>
      <c r="D9607" s="61">
        <v>1</v>
      </c>
      <c r="E9607" s="61">
        <v>1</v>
      </c>
      <c r="F9607" s="61">
        <v>1</v>
      </c>
      <c r="G9607" s="61">
        <v>1</v>
      </c>
      <c r="H9607" s="61">
        <v>0</v>
      </c>
      <c r="I9607" s="62">
        <v>97074.264813941903</v>
      </c>
      <c r="J9607" s="63">
        <v>5.4637852022226303</v>
      </c>
      <c r="K9607" s="63">
        <v>5.7442880952300115</v>
      </c>
      <c r="L9607" s="63">
        <v>8.1475739121584567</v>
      </c>
      <c r="M9607" s="63">
        <v>7.0674331004009181</v>
      </c>
      <c r="N9607" s="63">
        <v>7.140827554383689</v>
      </c>
      <c r="O9607" s="71">
        <v>7.0421779085165674</v>
      </c>
    </row>
    <row r="9608" spans="2:15" outlineLevel="1" x14ac:dyDescent="0.25">
      <c r="B9608" s="65">
        <v>9599</v>
      </c>
      <c r="C9608" s="60">
        <v>1</v>
      </c>
      <c r="D9608" s="61">
        <v>0</v>
      </c>
      <c r="E9608" s="61">
        <v>1</v>
      </c>
      <c r="F9608" s="61">
        <v>1</v>
      </c>
      <c r="G9608" s="61">
        <v>1</v>
      </c>
      <c r="H9608" s="61">
        <v>0</v>
      </c>
      <c r="I9608" s="62">
        <v>95004.488360967662</v>
      </c>
      <c r="J9608" s="63">
        <v>6.5481439239915833</v>
      </c>
      <c r="K9608" s="63">
        <v>5.4628617722767245</v>
      </c>
      <c r="L9608" s="63">
        <v>7.5110009392528632</v>
      </c>
      <c r="M9608" s="63">
        <v>6.481242653143962</v>
      </c>
      <c r="N9608" s="63">
        <v>6.8188340530463574</v>
      </c>
      <c r="O9608" s="71">
        <v>6.6300047215588869</v>
      </c>
    </row>
    <row r="9609" spans="2:15" outlineLevel="1" x14ac:dyDescent="0.25">
      <c r="B9609" s="65">
        <v>9600</v>
      </c>
      <c r="C9609" s="60">
        <v>1</v>
      </c>
      <c r="D9609" s="61">
        <v>0</v>
      </c>
      <c r="E9609" s="61">
        <v>1</v>
      </c>
      <c r="F9609" s="61">
        <v>1</v>
      </c>
      <c r="G9609" s="61">
        <v>0</v>
      </c>
      <c r="H9609" s="61">
        <v>1</v>
      </c>
      <c r="I9609" s="62">
        <v>22658.811770020766</v>
      </c>
      <c r="J9609" s="63">
        <v>5.8379761015830152</v>
      </c>
      <c r="K9609" s="63">
        <v>4.6074144004788273</v>
      </c>
      <c r="L9609" s="63">
        <v>6.5853155767808857</v>
      </c>
      <c r="M9609" s="63">
        <v>6.3118725374932794</v>
      </c>
      <c r="N9609" s="63">
        <v>6.4466064213003778</v>
      </c>
      <c r="O9609" s="71">
        <v>6.5951653641319732</v>
      </c>
    </row>
    <row r="9610" spans="2:15" outlineLevel="1" x14ac:dyDescent="0.25">
      <c r="B9610" s="65">
        <v>9601</v>
      </c>
      <c r="C9610" s="60">
        <v>1</v>
      </c>
      <c r="D9610" s="61">
        <v>0</v>
      </c>
      <c r="E9610" s="61">
        <v>1</v>
      </c>
      <c r="F9610" s="61">
        <v>1</v>
      </c>
      <c r="G9610" s="61">
        <v>0</v>
      </c>
      <c r="H9610" s="61">
        <v>1</v>
      </c>
      <c r="I9610" s="62">
        <v>61684.866507484199</v>
      </c>
      <c r="J9610" s="63">
        <v>6.3638210796347474</v>
      </c>
      <c r="K9610" s="63">
        <v>4.462999579533939</v>
      </c>
      <c r="L9610" s="63">
        <v>6.6768206369586789</v>
      </c>
      <c r="M9610" s="63">
        <v>6.7718243205757922</v>
      </c>
      <c r="N9610" s="63">
        <v>6.6593331864583254</v>
      </c>
      <c r="O9610" s="71">
        <v>7.0680935039749224</v>
      </c>
    </row>
    <row r="9611" spans="2:15" outlineLevel="1" x14ac:dyDescent="0.25">
      <c r="B9611" s="65">
        <v>9602</v>
      </c>
      <c r="C9611" s="60">
        <v>1</v>
      </c>
      <c r="D9611" s="61">
        <v>0</v>
      </c>
      <c r="E9611" s="61">
        <v>1</v>
      </c>
      <c r="F9611" s="61">
        <v>1</v>
      </c>
      <c r="G9611" s="61">
        <v>1</v>
      </c>
      <c r="H9611" s="61">
        <v>0</v>
      </c>
      <c r="I9611" s="62">
        <v>30966.742405941317</v>
      </c>
      <c r="J9611" s="63">
        <v>6.064785009540663</v>
      </c>
      <c r="K9611" s="63">
        <v>5.5714004244744748</v>
      </c>
      <c r="L9611" s="63">
        <v>6.7393691071765405</v>
      </c>
      <c r="M9611" s="63">
        <v>6.8369468670331903</v>
      </c>
      <c r="N9611" s="63">
        <v>7.3380354534116448</v>
      </c>
      <c r="O9611" s="71">
        <v>6.9827580037292893</v>
      </c>
    </row>
    <row r="9612" spans="2:15" outlineLevel="1" x14ac:dyDescent="0.25">
      <c r="B9612" s="65">
        <v>9603</v>
      </c>
      <c r="C9612" s="60">
        <v>1</v>
      </c>
      <c r="D9612" s="61">
        <v>0</v>
      </c>
      <c r="E9612" s="61">
        <v>1</v>
      </c>
      <c r="F9612" s="61">
        <v>1</v>
      </c>
      <c r="G9612" s="61">
        <v>1</v>
      </c>
      <c r="H9612" s="61">
        <v>0</v>
      </c>
      <c r="I9612" s="62">
        <v>100765.82569079047</v>
      </c>
      <c r="J9612" s="63">
        <v>6.2368899437837246</v>
      </c>
      <c r="K9612" s="63">
        <v>5.9337135287660914</v>
      </c>
      <c r="L9612" s="63">
        <v>7.8051803362327421</v>
      </c>
      <c r="M9612" s="63">
        <v>7.7995807706728693</v>
      </c>
      <c r="N9612" s="63">
        <v>7.1438373419818433</v>
      </c>
      <c r="O9612" s="71">
        <v>6.7122681910790449</v>
      </c>
    </row>
    <row r="9613" spans="2:15" outlineLevel="1" x14ac:dyDescent="0.25">
      <c r="B9613" s="65">
        <v>9604</v>
      </c>
      <c r="C9613" s="60">
        <v>1</v>
      </c>
      <c r="D9613" s="61">
        <v>0</v>
      </c>
      <c r="E9613" s="61">
        <v>1</v>
      </c>
      <c r="F9613" s="61">
        <v>1</v>
      </c>
      <c r="G9613" s="61">
        <v>1</v>
      </c>
      <c r="H9613" s="61">
        <v>0</v>
      </c>
      <c r="I9613" s="62">
        <v>97467.423871068328</v>
      </c>
      <c r="J9613" s="63">
        <v>5.8041253333897167</v>
      </c>
      <c r="K9613" s="63">
        <v>5.0576020039275189</v>
      </c>
      <c r="L9613" s="63">
        <v>7.9748255403554014</v>
      </c>
      <c r="M9613" s="63">
        <v>7.7568849968394948</v>
      </c>
      <c r="N9613" s="63">
        <v>7.267161249462835</v>
      </c>
      <c r="O9613" s="71">
        <v>6.7692578832406509</v>
      </c>
    </row>
    <row r="9614" spans="2:15" outlineLevel="1" x14ac:dyDescent="0.25">
      <c r="B9614" s="65">
        <v>9605</v>
      </c>
      <c r="C9614" s="60">
        <v>1</v>
      </c>
      <c r="D9614" s="61">
        <v>0</v>
      </c>
      <c r="E9614" s="61">
        <v>1</v>
      </c>
      <c r="F9614" s="61">
        <v>1</v>
      </c>
      <c r="G9614" s="61">
        <v>1</v>
      </c>
      <c r="H9614" s="61">
        <v>0</v>
      </c>
      <c r="I9614" s="62">
        <v>96064.641494154057</v>
      </c>
      <c r="J9614" s="63">
        <v>6.3308358105352323</v>
      </c>
      <c r="K9614" s="63">
        <v>4.6793469543863111</v>
      </c>
      <c r="L9614" s="63">
        <v>7.3577638070543756</v>
      </c>
      <c r="M9614" s="63">
        <v>7.1257417062334953</v>
      </c>
      <c r="N9614" s="63">
        <v>7.3662803453772616</v>
      </c>
      <c r="O9614" s="71">
        <v>7.1043043905238319</v>
      </c>
    </row>
    <row r="9615" spans="2:15" outlineLevel="1" x14ac:dyDescent="0.25">
      <c r="B9615" s="65">
        <v>9606</v>
      </c>
      <c r="C9615" s="60">
        <v>1</v>
      </c>
      <c r="D9615" s="61">
        <v>0</v>
      </c>
      <c r="E9615" s="61">
        <v>1</v>
      </c>
      <c r="F9615" s="61">
        <v>1</v>
      </c>
      <c r="G9615" s="61">
        <v>0</v>
      </c>
      <c r="H9615" s="61">
        <v>1</v>
      </c>
      <c r="I9615" s="62">
        <v>78770.160854443791</v>
      </c>
      <c r="J9615" s="63">
        <v>5.8307065179143702</v>
      </c>
      <c r="K9615" s="63">
        <v>4.9558458418824998</v>
      </c>
      <c r="L9615" s="63">
        <v>6.4356623866434859</v>
      </c>
      <c r="M9615" s="63">
        <v>8.8145654462937912</v>
      </c>
      <c r="N9615" s="63">
        <v>7.1045488746597121</v>
      </c>
      <c r="O9615" s="71">
        <v>7.2586217887780435</v>
      </c>
    </row>
    <row r="9616" spans="2:15" outlineLevel="1" x14ac:dyDescent="0.25">
      <c r="B9616" s="65">
        <v>9607</v>
      </c>
      <c r="C9616" s="60">
        <v>1</v>
      </c>
      <c r="D9616" s="61">
        <v>0</v>
      </c>
      <c r="E9616" s="61">
        <v>1</v>
      </c>
      <c r="F9616" s="61">
        <v>1</v>
      </c>
      <c r="G9616" s="61">
        <v>1</v>
      </c>
      <c r="H9616" s="61">
        <v>0</v>
      </c>
      <c r="I9616" s="62">
        <v>99288.802889136219</v>
      </c>
      <c r="J9616" s="63">
        <v>6.4887830548500602</v>
      </c>
      <c r="K9616" s="63">
        <v>5.6794273804362181</v>
      </c>
      <c r="L9616" s="63">
        <v>6.9364361342817844</v>
      </c>
      <c r="M9616" s="63">
        <v>7.7309263347533177</v>
      </c>
      <c r="N9616" s="63">
        <v>7.1308049046257613</v>
      </c>
      <c r="O9616" s="71">
        <v>6.7258185590018469</v>
      </c>
    </row>
    <row r="9617" spans="2:15" outlineLevel="1" x14ac:dyDescent="0.25">
      <c r="B9617" s="65">
        <v>9608</v>
      </c>
      <c r="C9617" s="60">
        <v>1</v>
      </c>
      <c r="D9617" s="61">
        <v>0</v>
      </c>
      <c r="E9617" s="61">
        <v>1</v>
      </c>
      <c r="F9617" s="61">
        <v>1</v>
      </c>
      <c r="G9617" s="61">
        <v>1</v>
      </c>
      <c r="H9617" s="61">
        <v>0</v>
      </c>
      <c r="I9617" s="62">
        <v>92638.955478434378</v>
      </c>
      <c r="J9617" s="63">
        <v>6.5473045957915161</v>
      </c>
      <c r="K9617" s="63">
        <v>4.2628806676601059</v>
      </c>
      <c r="L9617" s="63">
        <v>6.7264030660226304</v>
      </c>
      <c r="M9617" s="63">
        <v>7.1836939635839689</v>
      </c>
      <c r="N9617" s="63">
        <v>7.1843900929296129</v>
      </c>
      <c r="O9617" s="71">
        <v>6.3367659943279007</v>
      </c>
    </row>
    <row r="9618" spans="2:15" outlineLevel="1" x14ac:dyDescent="0.25">
      <c r="B9618" s="65">
        <v>9609</v>
      </c>
      <c r="C9618" s="60">
        <v>1</v>
      </c>
      <c r="D9618" s="61">
        <v>0</v>
      </c>
      <c r="E9618" s="61">
        <v>1</v>
      </c>
      <c r="F9618" s="61">
        <v>1</v>
      </c>
      <c r="G9618" s="61">
        <v>0</v>
      </c>
      <c r="H9618" s="61">
        <v>1</v>
      </c>
      <c r="I9618" s="62">
        <v>25241.490939117793</v>
      </c>
      <c r="J9618" s="63">
        <v>6.4172351074266158</v>
      </c>
      <c r="K9618" s="63">
        <v>4.6340894792888934</v>
      </c>
      <c r="L9618" s="63">
        <v>6.5741382185641726</v>
      </c>
      <c r="M9618" s="63">
        <v>6.4480875897159695</v>
      </c>
      <c r="N9618" s="63">
        <v>6.0884317459463855</v>
      </c>
      <c r="O9618" s="71">
        <v>7.2603034854402253</v>
      </c>
    </row>
    <row r="9619" spans="2:15" outlineLevel="1" x14ac:dyDescent="0.25">
      <c r="B9619" s="65">
        <v>9610</v>
      </c>
      <c r="C9619" s="60">
        <v>1</v>
      </c>
      <c r="D9619" s="61">
        <v>0</v>
      </c>
      <c r="E9619" s="61">
        <v>1</v>
      </c>
      <c r="F9619" s="61">
        <v>1</v>
      </c>
      <c r="G9619" s="61">
        <v>0</v>
      </c>
      <c r="H9619" s="61">
        <v>1</v>
      </c>
      <c r="I9619" s="62">
        <v>79473.992429331032</v>
      </c>
      <c r="J9619" s="63">
        <v>6.2219941419852294</v>
      </c>
      <c r="K9619" s="63">
        <v>5.8276062029082549</v>
      </c>
      <c r="L9619" s="63">
        <v>6.6781139088719037</v>
      </c>
      <c r="M9619" s="63">
        <v>8.6064080740843618</v>
      </c>
      <c r="N9619" s="63">
        <v>6.1893817063082235</v>
      </c>
      <c r="O9619" s="71">
        <v>7.0419967000055994</v>
      </c>
    </row>
    <row r="9620" spans="2:15" outlineLevel="1" x14ac:dyDescent="0.25">
      <c r="B9620" s="65">
        <v>9611</v>
      </c>
      <c r="C9620" s="60">
        <v>0</v>
      </c>
      <c r="D9620" s="61">
        <v>1</v>
      </c>
      <c r="E9620" s="61">
        <v>1</v>
      </c>
      <c r="F9620" s="61">
        <v>1</v>
      </c>
      <c r="G9620" s="61">
        <v>1</v>
      </c>
      <c r="H9620" s="61">
        <v>0</v>
      </c>
      <c r="I9620" s="62">
        <v>79508.977593173709</v>
      </c>
      <c r="J9620" s="63">
        <v>5.2001370159458995</v>
      </c>
      <c r="K9620" s="63">
        <v>6.0437300853165556</v>
      </c>
      <c r="L9620" s="63">
        <v>6.7308786913106617</v>
      </c>
      <c r="M9620" s="63">
        <v>8.7183421941385522</v>
      </c>
      <c r="N9620" s="63">
        <v>7.1399306478353459</v>
      </c>
      <c r="O9620" s="71">
        <v>6.7910259724525819</v>
      </c>
    </row>
    <row r="9621" spans="2:15" outlineLevel="1" x14ac:dyDescent="0.25">
      <c r="B9621" s="65">
        <v>9612</v>
      </c>
      <c r="C9621" s="60">
        <v>1</v>
      </c>
      <c r="D9621" s="61">
        <v>0</v>
      </c>
      <c r="E9621" s="61">
        <v>1</v>
      </c>
      <c r="F9621" s="61">
        <v>1</v>
      </c>
      <c r="G9621" s="61">
        <v>1</v>
      </c>
      <c r="H9621" s="61">
        <v>0</v>
      </c>
      <c r="I9621" s="62">
        <v>100761.31483328035</v>
      </c>
      <c r="J9621" s="63">
        <v>5.6980030755116458</v>
      </c>
      <c r="K9621" s="63">
        <v>5.1798277563436947</v>
      </c>
      <c r="L9621" s="63">
        <v>8.0146366694929281</v>
      </c>
      <c r="M9621" s="63">
        <v>8.9734872486359052</v>
      </c>
      <c r="N9621" s="63">
        <v>7.0864374833262822</v>
      </c>
      <c r="O9621" s="71">
        <v>6.8132023267460626</v>
      </c>
    </row>
    <row r="9622" spans="2:15" outlineLevel="1" x14ac:dyDescent="0.25">
      <c r="B9622" s="65">
        <v>9613</v>
      </c>
      <c r="C9622" s="60">
        <v>1</v>
      </c>
      <c r="D9622" s="61">
        <v>0</v>
      </c>
      <c r="E9622" s="61">
        <v>1</v>
      </c>
      <c r="F9622" s="61">
        <v>1</v>
      </c>
      <c r="G9622" s="61">
        <v>1</v>
      </c>
      <c r="H9622" s="61">
        <v>0</v>
      </c>
      <c r="I9622" s="62">
        <v>98570.926904539403</v>
      </c>
      <c r="J9622" s="63">
        <v>6.5625579944034937</v>
      </c>
      <c r="K9622" s="63">
        <v>5.8830011014147292</v>
      </c>
      <c r="L9622" s="63">
        <v>7.9266374951770686</v>
      </c>
      <c r="M9622" s="63">
        <v>6.4650013397750872</v>
      </c>
      <c r="N9622" s="63">
        <v>7.3883953096686898</v>
      </c>
      <c r="O9622" s="71">
        <v>6.776179315808613</v>
      </c>
    </row>
    <row r="9623" spans="2:15" outlineLevel="1" x14ac:dyDescent="0.25">
      <c r="B9623" s="65">
        <v>9614</v>
      </c>
      <c r="C9623" s="60">
        <v>1</v>
      </c>
      <c r="D9623" s="61">
        <v>0</v>
      </c>
      <c r="E9623" s="61">
        <v>1</v>
      </c>
      <c r="F9623" s="61">
        <v>1</v>
      </c>
      <c r="G9623" s="61">
        <v>1</v>
      </c>
      <c r="H9623" s="61">
        <v>0</v>
      </c>
      <c r="I9623" s="62">
        <v>72660.403867944915</v>
      </c>
      <c r="J9623" s="63">
        <v>5.3903529509129262</v>
      </c>
      <c r="K9623" s="63">
        <v>4.6117110627134599</v>
      </c>
      <c r="L9623" s="63">
        <v>6.8689728152767655</v>
      </c>
      <c r="M9623" s="63">
        <v>7.9972269518503643</v>
      </c>
      <c r="N9623" s="63">
        <v>6.7562569358229769</v>
      </c>
      <c r="O9623" s="71">
        <v>6.6824380837797008</v>
      </c>
    </row>
    <row r="9624" spans="2:15" outlineLevel="1" x14ac:dyDescent="0.25">
      <c r="B9624" s="65">
        <v>9615</v>
      </c>
      <c r="C9624" s="60">
        <v>1</v>
      </c>
      <c r="D9624" s="61">
        <v>0</v>
      </c>
      <c r="E9624" s="61">
        <v>1</v>
      </c>
      <c r="F9624" s="61">
        <v>1</v>
      </c>
      <c r="G9624" s="61">
        <v>1</v>
      </c>
      <c r="H9624" s="61">
        <v>0</v>
      </c>
      <c r="I9624" s="62">
        <v>101382.46085434759</v>
      </c>
      <c r="J9624" s="63">
        <v>6.9733965443749621</v>
      </c>
      <c r="K9624" s="63">
        <v>5.1697458485501002</v>
      </c>
      <c r="L9624" s="63">
        <v>8.2670923511981638</v>
      </c>
      <c r="M9624" s="63">
        <v>8.5050845873918828</v>
      </c>
      <c r="N9624" s="63">
        <v>6.5918819684553505</v>
      </c>
      <c r="O9624" s="71">
        <v>6.490158794378635</v>
      </c>
    </row>
    <row r="9625" spans="2:15" outlineLevel="1" x14ac:dyDescent="0.25">
      <c r="B9625" s="65">
        <v>9616</v>
      </c>
      <c r="C9625" s="60">
        <v>1</v>
      </c>
      <c r="D9625" s="61">
        <v>0</v>
      </c>
      <c r="E9625" s="61">
        <v>1</v>
      </c>
      <c r="F9625" s="61">
        <v>1</v>
      </c>
      <c r="G9625" s="61">
        <v>1</v>
      </c>
      <c r="H9625" s="61">
        <v>0</v>
      </c>
      <c r="I9625" s="62">
        <v>95101.584481471466</v>
      </c>
      <c r="J9625" s="63">
        <v>6.0616504662996658</v>
      </c>
      <c r="K9625" s="63">
        <v>4.5384229567286223</v>
      </c>
      <c r="L9625" s="63">
        <v>6.9472083525805228</v>
      </c>
      <c r="M9625" s="63">
        <v>8.3098173874234309</v>
      </c>
      <c r="N9625" s="63">
        <v>6.8786925168654207</v>
      </c>
      <c r="O9625" s="71">
        <v>6.4249528077820504</v>
      </c>
    </row>
    <row r="9626" spans="2:15" outlineLevel="1" x14ac:dyDescent="0.25">
      <c r="B9626" s="65">
        <v>9617</v>
      </c>
      <c r="C9626" s="60">
        <v>1</v>
      </c>
      <c r="D9626" s="61">
        <v>0</v>
      </c>
      <c r="E9626" s="61">
        <v>1</v>
      </c>
      <c r="F9626" s="61">
        <v>1</v>
      </c>
      <c r="G9626" s="61">
        <v>0</v>
      </c>
      <c r="H9626" s="61">
        <v>1</v>
      </c>
      <c r="I9626" s="62">
        <v>28714.108861407251</v>
      </c>
      <c r="J9626" s="63">
        <v>5.9655807596295691</v>
      </c>
      <c r="K9626" s="63">
        <v>5.5233851183735041</v>
      </c>
      <c r="L9626" s="63">
        <v>6.7533360677126275</v>
      </c>
      <c r="M9626" s="63">
        <v>7.0545798046368109</v>
      </c>
      <c r="N9626" s="63">
        <v>6.6028725642179769</v>
      </c>
      <c r="O9626" s="71">
        <v>6.6762828764450362</v>
      </c>
    </row>
    <row r="9627" spans="2:15" outlineLevel="1" x14ac:dyDescent="0.25">
      <c r="B9627" s="65">
        <v>9618</v>
      </c>
      <c r="C9627" s="60">
        <v>0</v>
      </c>
      <c r="D9627" s="61">
        <v>1</v>
      </c>
      <c r="E9627" s="61">
        <v>1</v>
      </c>
      <c r="F9627" s="61">
        <v>1</v>
      </c>
      <c r="G9627" s="61">
        <v>1</v>
      </c>
      <c r="H9627" s="61">
        <v>0</v>
      </c>
      <c r="I9627" s="62">
        <v>77471.658719677464</v>
      </c>
      <c r="J9627" s="63">
        <v>5.1726844668899838</v>
      </c>
      <c r="K9627" s="63">
        <v>5.6260211484147575</v>
      </c>
      <c r="L9627" s="63">
        <v>7.2633094166231036</v>
      </c>
      <c r="M9627" s="63">
        <v>8.6751183978832298</v>
      </c>
      <c r="N9627" s="63">
        <v>6.7226632748790536</v>
      </c>
      <c r="O9627" s="71">
        <v>6.6556876394332738</v>
      </c>
    </row>
    <row r="9628" spans="2:15" outlineLevel="1" x14ac:dyDescent="0.25">
      <c r="B9628" s="65">
        <v>9619</v>
      </c>
      <c r="C9628" s="60">
        <v>1</v>
      </c>
      <c r="D9628" s="61">
        <v>0</v>
      </c>
      <c r="E9628" s="61">
        <v>1</v>
      </c>
      <c r="F9628" s="61">
        <v>1</v>
      </c>
      <c r="G9628" s="61">
        <v>1</v>
      </c>
      <c r="H9628" s="61">
        <v>0</v>
      </c>
      <c r="I9628" s="62">
        <v>76746.337534909093</v>
      </c>
      <c r="J9628" s="63">
        <v>5.8002912234283794</v>
      </c>
      <c r="K9628" s="63">
        <v>4.685995950207257</v>
      </c>
      <c r="L9628" s="63">
        <v>6.9420243743060706</v>
      </c>
      <c r="M9628" s="63">
        <v>8.8585504498935137</v>
      </c>
      <c r="N9628" s="63">
        <v>6.7647641287736491</v>
      </c>
      <c r="O9628" s="71">
        <v>6.7271397657304988</v>
      </c>
    </row>
    <row r="9629" spans="2:15" outlineLevel="1" x14ac:dyDescent="0.25">
      <c r="B9629" s="65">
        <v>9620</v>
      </c>
      <c r="C9629" s="60">
        <v>1</v>
      </c>
      <c r="D9629" s="61">
        <v>0</v>
      </c>
      <c r="E9629" s="61">
        <v>1</v>
      </c>
      <c r="F9629" s="61">
        <v>1</v>
      </c>
      <c r="G9629" s="61">
        <v>1</v>
      </c>
      <c r="H9629" s="61">
        <v>0</v>
      </c>
      <c r="I9629" s="62">
        <v>76895.248245255731</v>
      </c>
      <c r="J9629" s="63">
        <v>6.7106919215666796</v>
      </c>
      <c r="K9629" s="63">
        <v>5.20836532857534</v>
      </c>
      <c r="L9629" s="63">
        <v>6.2875529946835993</v>
      </c>
      <c r="M9629" s="63">
        <v>8.0680321284498042</v>
      </c>
      <c r="N9629" s="63">
        <v>6.587851704431829</v>
      </c>
      <c r="O9629" s="71">
        <v>6.576532501429516</v>
      </c>
    </row>
    <row r="9630" spans="2:15" outlineLevel="1" x14ac:dyDescent="0.25">
      <c r="B9630" s="65">
        <v>9621</v>
      </c>
      <c r="C9630" s="60">
        <v>1</v>
      </c>
      <c r="D9630" s="61">
        <v>0</v>
      </c>
      <c r="E9630" s="61">
        <v>1</v>
      </c>
      <c r="F9630" s="61">
        <v>1</v>
      </c>
      <c r="G9630" s="61">
        <v>1</v>
      </c>
      <c r="H9630" s="61">
        <v>0</v>
      </c>
      <c r="I9630" s="62">
        <v>92686.201650311501</v>
      </c>
      <c r="J9630" s="63">
        <v>6.1936574159665838</v>
      </c>
      <c r="K9630" s="63">
        <v>4.6689294702480382</v>
      </c>
      <c r="L9630" s="63">
        <v>6.9947384856138255</v>
      </c>
      <c r="M9630" s="63">
        <v>6.9651384023776544</v>
      </c>
      <c r="N9630" s="63">
        <v>6.9472254012437471</v>
      </c>
      <c r="O9630" s="71">
        <v>6.6559874880938255</v>
      </c>
    </row>
    <row r="9631" spans="2:15" outlineLevel="1" x14ac:dyDescent="0.25">
      <c r="B9631" s="65">
        <v>9622</v>
      </c>
      <c r="C9631" s="60">
        <v>1</v>
      </c>
      <c r="D9631" s="61">
        <v>0</v>
      </c>
      <c r="E9631" s="61">
        <v>1</v>
      </c>
      <c r="F9631" s="61">
        <v>1</v>
      </c>
      <c r="G9631" s="61">
        <v>0</v>
      </c>
      <c r="H9631" s="61">
        <v>1</v>
      </c>
      <c r="I9631" s="62">
        <v>100220.55793455026</v>
      </c>
      <c r="J9631" s="63">
        <v>6.4313599160560893</v>
      </c>
      <c r="K9631" s="63">
        <v>5.114079920918952</v>
      </c>
      <c r="L9631" s="63">
        <v>6.7461081352746515</v>
      </c>
      <c r="M9631" s="63">
        <v>8.7808965909040708</v>
      </c>
      <c r="N9631" s="63">
        <v>6.6359302957147035</v>
      </c>
      <c r="O9631" s="71">
        <v>7.319777697401566</v>
      </c>
    </row>
    <row r="9632" spans="2:15" outlineLevel="1" x14ac:dyDescent="0.25">
      <c r="B9632" s="65">
        <v>9623</v>
      </c>
      <c r="C9632" s="60">
        <v>1</v>
      </c>
      <c r="D9632" s="61">
        <v>0</v>
      </c>
      <c r="E9632" s="61">
        <v>1</v>
      </c>
      <c r="F9632" s="61">
        <v>1</v>
      </c>
      <c r="G9632" s="61">
        <v>1</v>
      </c>
      <c r="H9632" s="61">
        <v>0</v>
      </c>
      <c r="I9632" s="62">
        <v>65274.393041224044</v>
      </c>
      <c r="J9632" s="63">
        <v>6.1563639425729306</v>
      </c>
      <c r="K9632" s="63">
        <v>5.7039680623827032</v>
      </c>
      <c r="L9632" s="63">
        <v>6.9283748260345135</v>
      </c>
      <c r="M9632" s="63">
        <v>6.9606020482375843</v>
      </c>
      <c r="N9632" s="63">
        <v>6.7758965342710162</v>
      </c>
      <c r="O9632" s="71">
        <v>6.7140275156461291</v>
      </c>
    </row>
    <row r="9633" spans="2:15" outlineLevel="1" x14ac:dyDescent="0.25">
      <c r="B9633" s="65">
        <v>9624</v>
      </c>
      <c r="C9633" s="60">
        <v>1</v>
      </c>
      <c r="D9633" s="61">
        <v>0</v>
      </c>
      <c r="E9633" s="61">
        <v>1</v>
      </c>
      <c r="F9633" s="61">
        <v>1</v>
      </c>
      <c r="G9633" s="61">
        <v>1</v>
      </c>
      <c r="H9633" s="61">
        <v>0</v>
      </c>
      <c r="I9633" s="62">
        <v>93462.317141830921</v>
      </c>
      <c r="J9633" s="63">
        <v>7.0290129245664552</v>
      </c>
      <c r="K9633" s="63">
        <v>4.5291925346177013</v>
      </c>
      <c r="L9633" s="63">
        <v>6.3908159471164332</v>
      </c>
      <c r="M9633" s="63">
        <v>6.8647863120740507</v>
      </c>
      <c r="N9633" s="63">
        <v>6.9467021734551437</v>
      </c>
      <c r="O9633" s="71">
        <v>6.6532025164648187</v>
      </c>
    </row>
    <row r="9634" spans="2:15" outlineLevel="1" x14ac:dyDescent="0.25">
      <c r="B9634" s="65">
        <v>9625</v>
      </c>
      <c r="C9634" s="60">
        <v>1</v>
      </c>
      <c r="D9634" s="61">
        <v>0</v>
      </c>
      <c r="E9634" s="61">
        <v>1</v>
      </c>
      <c r="F9634" s="61">
        <v>1</v>
      </c>
      <c r="G9634" s="61">
        <v>1</v>
      </c>
      <c r="H9634" s="61">
        <v>0</v>
      </c>
      <c r="I9634" s="62">
        <v>76682.878141449823</v>
      </c>
      <c r="J9634" s="63">
        <v>5.7682226028367722</v>
      </c>
      <c r="K9634" s="63">
        <v>5.5579189176462513</v>
      </c>
      <c r="L9634" s="63">
        <v>7.1706819048194461</v>
      </c>
      <c r="M9634" s="63">
        <v>7.7967434277864545</v>
      </c>
      <c r="N9634" s="63">
        <v>7.0543567771005478</v>
      </c>
      <c r="O9634" s="71">
        <v>6.4631883573756221</v>
      </c>
    </row>
    <row r="9635" spans="2:15" outlineLevel="1" x14ac:dyDescent="0.25">
      <c r="B9635" s="65">
        <v>9626</v>
      </c>
      <c r="C9635" s="60">
        <v>0</v>
      </c>
      <c r="D9635" s="61">
        <v>1</v>
      </c>
      <c r="E9635" s="61">
        <v>1</v>
      </c>
      <c r="F9635" s="61">
        <v>1</v>
      </c>
      <c r="G9635" s="61">
        <v>1</v>
      </c>
      <c r="H9635" s="61">
        <v>0</v>
      </c>
      <c r="I9635" s="62">
        <v>99394.628490469404</v>
      </c>
      <c r="J9635" s="63">
        <v>5.8753943324818207</v>
      </c>
      <c r="K9635" s="63">
        <v>6.015339277858951</v>
      </c>
      <c r="L9635" s="63">
        <v>7.4391803921863904</v>
      </c>
      <c r="M9635" s="63">
        <v>8.3516021831786897</v>
      </c>
      <c r="N9635" s="63">
        <v>6.5937793573307815</v>
      </c>
      <c r="O9635" s="71">
        <v>6.561218691589211</v>
      </c>
    </row>
    <row r="9636" spans="2:15" outlineLevel="1" x14ac:dyDescent="0.25">
      <c r="B9636" s="65">
        <v>9627</v>
      </c>
      <c r="C9636" s="60">
        <v>1</v>
      </c>
      <c r="D9636" s="61">
        <v>0</v>
      </c>
      <c r="E9636" s="61">
        <v>1</v>
      </c>
      <c r="F9636" s="61">
        <v>1</v>
      </c>
      <c r="G9636" s="61">
        <v>1</v>
      </c>
      <c r="H9636" s="61">
        <v>0</v>
      </c>
      <c r="I9636" s="62">
        <v>100965.58730839667</v>
      </c>
      <c r="J9636" s="63">
        <v>6.6989384642498386</v>
      </c>
      <c r="K9636" s="63">
        <v>5.3673267405740432</v>
      </c>
      <c r="L9636" s="63">
        <v>7.7143561080351208</v>
      </c>
      <c r="M9636" s="63">
        <v>7.7006453025160342</v>
      </c>
      <c r="N9636" s="63">
        <v>7.2132407388485964</v>
      </c>
      <c r="O9636" s="71">
        <v>7.1150036243370627</v>
      </c>
    </row>
    <row r="9637" spans="2:15" outlineLevel="1" x14ac:dyDescent="0.25">
      <c r="B9637" s="65">
        <v>9628</v>
      </c>
      <c r="C9637" s="60">
        <v>1</v>
      </c>
      <c r="D9637" s="61">
        <v>0</v>
      </c>
      <c r="E9637" s="61">
        <v>1</v>
      </c>
      <c r="F9637" s="61">
        <v>1</v>
      </c>
      <c r="G9637" s="61">
        <v>0</v>
      </c>
      <c r="H9637" s="61">
        <v>1</v>
      </c>
      <c r="I9637" s="62">
        <v>25441.581787788251</v>
      </c>
      <c r="J9637" s="63">
        <v>5.803795357381186</v>
      </c>
      <c r="K9637" s="63">
        <v>5.5656916809477579</v>
      </c>
      <c r="L9637" s="63">
        <v>6.959030036167575</v>
      </c>
      <c r="M9637" s="63">
        <v>6.0439367978830605</v>
      </c>
      <c r="N9637" s="63">
        <v>6.1923655979392667</v>
      </c>
      <c r="O9637" s="71">
        <v>7.0204318975876268</v>
      </c>
    </row>
    <row r="9638" spans="2:15" outlineLevel="1" x14ac:dyDescent="0.25">
      <c r="B9638" s="65">
        <v>9629</v>
      </c>
      <c r="C9638" s="60">
        <v>1</v>
      </c>
      <c r="D9638" s="61">
        <v>0</v>
      </c>
      <c r="E9638" s="61">
        <v>1</v>
      </c>
      <c r="F9638" s="61">
        <v>1</v>
      </c>
      <c r="G9638" s="61">
        <v>1</v>
      </c>
      <c r="H9638" s="61">
        <v>0</v>
      </c>
      <c r="I9638" s="62">
        <v>27841.318089912267</v>
      </c>
      <c r="J9638" s="63">
        <v>5.9543299168044967</v>
      </c>
      <c r="K9638" s="63">
        <v>5.598515866740958</v>
      </c>
      <c r="L9638" s="63">
        <v>6.9182516090874939</v>
      </c>
      <c r="M9638" s="63">
        <v>6.2273124922795686</v>
      </c>
      <c r="N9638" s="63">
        <v>6.9431440607776054</v>
      </c>
      <c r="O9638" s="71">
        <v>6.7957276620759703</v>
      </c>
    </row>
    <row r="9639" spans="2:15" outlineLevel="1" x14ac:dyDescent="0.25">
      <c r="B9639" s="65">
        <v>9630</v>
      </c>
      <c r="C9639" s="60">
        <v>1</v>
      </c>
      <c r="D9639" s="61">
        <v>0</v>
      </c>
      <c r="E9639" s="61">
        <v>1</v>
      </c>
      <c r="F9639" s="61">
        <v>1</v>
      </c>
      <c r="G9639" s="61">
        <v>1</v>
      </c>
      <c r="H9639" s="61">
        <v>0</v>
      </c>
      <c r="I9639" s="62">
        <v>95617.61906162517</v>
      </c>
      <c r="J9639" s="63">
        <v>6.2246813313410474</v>
      </c>
      <c r="K9639" s="63">
        <v>5.2542753204309038</v>
      </c>
      <c r="L9639" s="63">
        <v>6.9656036933179433</v>
      </c>
      <c r="M9639" s="63">
        <v>7.4875136050979449</v>
      </c>
      <c r="N9639" s="63">
        <v>7.0144007588099413</v>
      </c>
      <c r="O9639" s="71">
        <v>6.3924042143445297</v>
      </c>
    </row>
    <row r="9640" spans="2:15" outlineLevel="1" x14ac:dyDescent="0.25">
      <c r="B9640" s="65">
        <v>9631</v>
      </c>
      <c r="C9640" s="60">
        <v>1</v>
      </c>
      <c r="D9640" s="61">
        <v>0</v>
      </c>
      <c r="E9640" s="61">
        <v>1</v>
      </c>
      <c r="F9640" s="61">
        <v>1</v>
      </c>
      <c r="G9640" s="61">
        <v>0</v>
      </c>
      <c r="H9640" s="61">
        <v>1</v>
      </c>
      <c r="I9640" s="62">
        <v>103445.51079943773</v>
      </c>
      <c r="J9640" s="63">
        <v>6.796099722373242</v>
      </c>
      <c r="K9640" s="63">
        <v>6.3311092487206331</v>
      </c>
      <c r="L9640" s="63">
        <v>6.9831638884660769</v>
      </c>
      <c r="M9640" s="63">
        <v>8.1690702064197751</v>
      </c>
      <c r="N9640" s="63">
        <v>6.9407541361548679</v>
      </c>
      <c r="O9640" s="71">
        <v>6.9545168798922434</v>
      </c>
    </row>
    <row r="9641" spans="2:15" outlineLevel="1" x14ac:dyDescent="0.25">
      <c r="B9641" s="65">
        <v>9632</v>
      </c>
      <c r="C9641" s="60">
        <v>1</v>
      </c>
      <c r="D9641" s="61">
        <v>0</v>
      </c>
      <c r="E9641" s="61">
        <v>1</v>
      </c>
      <c r="F9641" s="61">
        <v>1</v>
      </c>
      <c r="G9641" s="61">
        <v>1</v>
      </c>
      <c r="H9641" s="61">
        <v>0</v>
      </c>
      <c r="I9641" s="62">
        <v>102063.99658772621</v>
      </c>
      <c r="J9641" s="63">
        <v>6.5910993237645998</v>
      </c>
      <c r="K9641" s="63">
        <v>5.4528134454837636</v>
      </c>
      <c r="L9641" s="63">
        <v>7.3557680548419082</v>
      </c>
      <c r="M9641" s="63">
        <v>8.7885472377663092</v>
      </c>
      <c r="N9641" s="63">
        <v>6.9413312362024726</v>
      </c>
      <c r="O9641" s="71">
        <v>6.7201370418699513</v>
      </c>
    </row>
    <row r="9642" spans="2:15" outlineLevel="1" x14ac:dyDescent="0.25">
      <c r="B9642" s="65">
        <v>9633</v>
      </c>
      <c r="C9642" s="60">
        <v>1</v>
      </c>
      <c r="D9642" s="61">
        <v>0</v>
      </c>
      <c r="E9642" s="61">
        <v>1</v>
      </c>
      <c r="F9642" s="61">
        <v>1</v>
      </c>
      <c r="G9642" s="61">
        <v>0</v>
      </c>
      <c r="H9642" s="61">
        <v>1</v>
      </c>
      <c r="I9642" s="62">
        <v>99064.887531269909</v>
      </c>
      <c r="J9642" s="63">
        <v>6.2658940536910173</v>
      </c>
      <c r="K9642" s="63">
        <v>5.4092430730444407</v>
      </c>
      <c r="L9642" s="63">
        <v>7.437808624641022</v>
      </c>
      <c r="M9642" s="63">
        <v>7.9791026635602398</v>
      </c>
      <c r="N9642" s="63">
        <v>6.4952459087885117</v>
      </c>
      <c r="O9642" s="71">
        <v>7.3820049480992092</v>
      </c>
    </row>
    <row r="9643" spans="2:15" outlineLevel="1" x14ac:dyDescent="0.25">
      <c r="B9643" s="65">
        <v>9634</v>
      </c>
      <c r="C9643" s="60">
        <v>1</v>
      </c>
      <c r="D9643" s="61">
        <v>0</v>
      </c>
      <c r="E9643" s="61">
        <v>1</v>
      </c>
      <c r="F9643" s="61">
        <v>1</v>
      </c>
      <c r="G9643" s="61">
        <v>1</v>
      </c>
      <c r="H9643" s="61">
        <v>0</v>
      </c>
      <c r="I9643" s="62">
        <v>99598.231496519715</v>
      </c>
      <c r="J9643" s="63">
        <v>6.2149852173877091</v>
      </c>
      <c r="K9643" s="63">
        <v>5.4304729854428677</v>
      </c>
      <c r="L9643" s="63">
        <v>7.2602267733918868</v>
      </c>
      <c r="M9643" s="63">
        <v>7.8312236825830635</v>
      </c>
      <c r="N9643" s="63">
        <v>7.3849204762640879</v>
      </c>
      <c r="O9643" s="71">
        <v>6.9369936088598951</v>
      </c>
    </row>
    <row r="9644" spans="2:15" outlineLevel="1" x14ac:dyDescent="0.25">
      <c r="B9644" s="65">
        <v>9635</v>
      </c>
      <c r="C9644" s="60">
        <v>1</v>
      </c>
      <c r="D9644" s="61">
        <v>0</v>
      </c>
      <c r="E9644" s="61">
        <v>1</v>
      </c>
      <c r="F9644" s="61">
        <v>1</v>
      </c>
      <c r="G9644" s="61">
        <v>1</v>
      </c>
      <c r="H9644" s="61">
        <v>0</v>
      </c>
      <c r="I9644" s="62">
        <v>95750.018506393433</v>
      </c>
      <c r="J9644" s="63">
        <v>5.7475175901032447</v>
      </c>
      <c r="K9644" s="63">
        <v>5.1429992381309786</v>
      </c>
      <c r="L9644" s="63">
        <v>8.3529402496418523</v>
      </c>
      <c r="M9644" s="63">
        <v>7.4347046104074996</v>
      </c>
      <c r="N9644" s="63">
        <v>7.1882313317332276</v>
      </c>
      <c r="O9644" s="71">
        <v>6.1917302336657087</v>
      </c>
    </row>
    <row r="9645" spans="2:15" outlineLevel="1" x14ac:dyDescent="0.25">
      <c r="B9645" s="65">
        <v>9636</v>
      </c>
      <c r="C9645" s="60">
        <v>0</v>
      </c>
      <c r="D9645" s="61">
        <v>1</v>
      </c>
      <c r="E9645" s="61">
        <v>1</v>
      </c>
      <c r="F9645" s="61">
        <v>1</v>
      </c>
      <c r="G9645" s="61">
        <v>1</v>
      </c>
      <c r="H9645" s="61">
        <v>0</v>
      </c>
      <c r="I9645" s="62">
        <v>78242.422199955501</v>
      </c>
      <c r="J9645" s="63">
        <v>5.5901734562916161</v>
      </c>
      <c r="K9645" s="63">
        <v>5.8431406909053916</v>
      </c>
      <c r="L9645" s="63">
        <v>6.7621177293270884</v>
      </c>
      <c r="M9645" s="63">
        <v>8.5258387723000748</v>
      </c>
      <c r="N9645" s="63">
        <v>6.8637717825113214</v>
      </c>
      <c r="O9645" s="71">
        <v>6.5281846345792189</v>
      </c>
    </row>
    <row r="9646" spans="2:15" outlineLevel="1" x14ac:dyDescent="0.25">
      <c r="B9646" s="65">
        <v>9637</v>
      </c>
      <c r="C9646" s="60">
        <v>1</v>
      </c>
      <c r="D9646" s="61">
        <v>0</v>
      </c>
      <c r="E9646" s="61">
        <v>1</v>
      </c>
      <c r="F9646" s="61">
        <v>1</v>
      </c>
      <c r="G9646" s="61">
        <v>1</v>
      </c>
      <c r="H9646" s="61">
        <v>0</v>
      </c>
      <c r="I9646" s="62">
        <v>93708.545195637038</v>
      </c>
      <c r="J9646" s="63">
        <v>6.2805280505251959</v>
      </c>
      <c r="K9646" s="63">
        <v>4.5004177347833894</v>
      </c>
      <c r="L9646" s="63">
        <v>7.2460835347061012</v>
      </c>
      <c r="M9646" s="63">
        <v>7.2566182852929977</v>
      </c>
      <c r="N9646" s="63">
        <v>6.8746495935759162</v>
      </c>
      <c r="O9646" s="71">
        <v>6.7840378523515739</v>
      </c>
    </row>
    <row r="9647" spans="2:15" outlineLevel="1" x14ac:dyDescent="0.25">
      <c r="B9647" s="65">
        <v>9638</v>
      </c>
      <c r="C9647" s="60">
        <v>1</v>
      </c>
      <c r="D9647" s="61">
        <v>0</v>
      </c>
      <c r="E9647" s="61">
        <v>1</v>
      </c>
      <c r="F9647" s="61">
        <v>1</v>
      </c>
      <c r="G9647" s="61">
        <v>0</v>
      </c>
      <c r="H9647" s="61">
        <v>1</v>
      </c>
      <c r="I9647" s="62">
        <v>75159.115633779118</v>
      </c>
      <c r="J9647" s="63">
        <v>6.2014632007240991</v>
      </c>
      <c r="K9647" s="63">
        <v>5.4911743545594689</v>
      </c>
      <c r="L9647" s="63">
        <v>6.5098883926004856</v>
      </c>
      <c r="M9647" s="63">
        <v>7.4489975745567847</v>
      </c>
      <c r="N9647" s="63">
        <v>6.4670254983475202</v>
      </c>
      <c r="O9647" s="71">
        <v>6.8752357839757474</v>
      </c>
    </row>
    <row r="9648" spans="2:15" outlineLevel="1" x14ac:dyDescent="0.25">
      <c r="B9648" s="65">
        <v>9639</v>
      </c>
      <c r="C9648" s="60">
        <v>1</v>
      </c>
      <c r="D9648" s="61">
        <v>0</v>
      </c>
      <c r="E9648" s="61">
        <v>1</v>
      </c>
      <c r="F9648" s="61">
        <v>1</v>
      </c>
      <c r="G9648" s="61">
        <v>0</v>
      </c>
      <c r="H9648" s="61">
        <v>1</v>
      </c>
      <c r="I9648" s="62">
        <v>98701.667204594472</v>
      </c>
      <c r="J9648" s="63">
        <v>6.3373031153379289</v>
      </c>
      <c r="K9648" s="63">
        <v>5.1057653393796016</v>
      </c>
      <c r="L9648" s="63">
        <v>7.1906473223224063</v>
      </c>
      <c r="M9648" s="63">
        <v>7.9809710062133572</v>
      </c>
      <c r="N9648" s="63">
        <v>6.9301673728075261</v>
      </c>
      <c r="O9648" s="71">
        <v>7.1918008867716932</v>
      </c>
    </row>
    <row r="9649" spans="2:15" outlineLevel="1" x14ac:dyDescent="0.25">
      <c r="B9649" s="65">
        <v>9640</v>
      </c>
      <c r="C9649" s="60">
        <v>1</v>
      </c>
      <c r="D9649" s="61">
        <v>0</v>
      </c>
      <c r="E9649" s="61">
        <v>1</v>
      </c>
      <c r="F9649" s="61">
        <v>1</v>
      </c>
      <c r="G9649" s="61">
        <v>1</v>
      </c>
      <c r="H9649" s="61">
        <v>0</v>
      </c>
      <c r="I9649" s="62">
        <v>62689.817334017484</v>
      </c>
      <c r="J9649" s="63">
        <v>5.3934196373895436</v>
      </c>
      <c r="K9649" s="63">
        <v>5.0986410496748658</v>
      </c>
      <c r="L9649" s="63">
        <v>7.6605656393484969</v>
      </c>
      <c r="M9649" s="63">
        <v>6.5124067348117878</v>
      </c>
      <c r="N9649" s="63">
        <v>7.2547136191516373</v>
      </c>
      <c r="O9649" s="71">
        <v>6.9260779649433344</v>
      </c>
    </row>
    <row r="9650" spans="2:15" outlineLevel="1" x14ac:dyDescent="0.25">
      <c r="B9650" s="65">
        <v>9641</v>
      </c>
      <c r="C9650" s="60">
        <v>0</v>
      </c>
      <c r="D9650" s="61">
        <v>1</v>
      </c>
      <c r="E9650" s="61">
        <v>1</v>
      </c>
      <c r="F9650" s="61">
        <v>1</v>
      </c>
      <c r="G9650" s="61">
        <v>0</v>
      </c>
      <c r="H9650" s="61">
        <v>1</v>
      </c>
      <c r="I9650" s="62">
        <v>97200.557189940722</v>
      </c>
      <c r="J9650" s="63">
        <v>5.7592796777181405</v>
      </c>
      <c r="K9650" s="63">
        <v>6.4041659399106772</v>
      </c>
      <c r="L9650" s="63">
        <v>8.2415285984065214</v>
      </c>
      <c r="M9650" s="63">
        <v>6.2717334356765013</v>
      </c>
      <c r="N9650" s="63">
        <v>6.5630962289001102</v>
      </c>
      <c r="O9650" s="71">
        <v>7.4896041424364901</v>
      </c>
    </row>
    <row r="9651" spans="2:15" outlineLevel="1" x14ac:dyDescent="0.25">
      <c r="B9651" s="65">
        <v>9642</v>
      </c>
      <c r="C9651" s="60">
        <v>1</v>
      </c>
      <c r="D9651" s="61">
        <v>0</v>
      </c>
      <c r="E9651" s="61">
        <v>1</v>
      </c>
      <c r="F9651" s="61">
        <v>1</v>
      </c>
      <c r="G9651" s="61">
        <v>0</v>
      </c>
      <c r="H9651" s="61">
        <v>1</v>
      </c>
      <c r="I9651" s="62">
        <v>94407.681191525742</v>
      </c>
      <c r="J9651" s="63">
        <v>5.3650257856888901</v>
      </c>
      <c r="K9651" s="63">
        <v>4.9122716860717706</v>
      </c>
      <c r="L9651" s="63">
        <v>8.1882815892046992</v>
      </c>
      <c r="M9651" s="63">
        <v>7.3614175961606598</v>
      </c>
      <c r="N9651" s="63">
        <v>6.8796030988044299</v>
      </c>
      <c r="O9651" s="71">
        <v>6.9705147298180812</v>
      </c>
    </row>
    <row r="9652" spans="2:15" outlineLevel="1" x14ac:dyDescent="0.25">
      <c r="B9652" s="65">
        <v>9643</v>
      </c>
      <c r="C9652" s="60">
        <v>1</v>
      </c>
      <c r="D9652" s="61">
        <v>0</v>
      </c>
      <c r="E9652" s="61">
        <v>1</v>
      </c>
      <c r="F9652" s="61">
        <v>1</v>
      </c>
      <c r="G9652" s="61">
        <v>1</v>
      </c>
      <c r="H9652" s="61">
        <v>0</v>
      </c>
      <c r="I9652" s="62">
        <v>92277.898228495047</v>
      </c>
      <c r="J9652" s="63">
        <v>5.864240113973552</v>
      </c>
      <c r="K9652" s="63">
        <v>4.7864088012780881</v>
      </c>
      <c r="L9652" s="63">
        <v>7.7477938981977159</v>
      </c>
      <c r="M9652" s="63">
        <v>6.7184510386251688</v>
      </c>
      <c r="N9652" s="63">
        <v>6.8226770207020202</v>
      </c>
      <c r="O9652" s="71">
        <v>6.7198511829952299</v>
      </c>
    </row>
    <row r="9653" spans="2:15" outlineLevel="1" x14ac:dyDescent="0.25">
      <c r="B9653" s="65">
        <v>9644</v>
      </c>
      <c r="C9653" s="60">
        <v>1</v>
      </c>
      <c r="D9653" s="61">
        <v>0</v>
      </c>
      <c r="E9653" s="61">
        <v>1</v>
      </c>
      <c r="F9653" s="61">
        <v>1</v>
      </c>
      <c r="G9653" s="61">
        <v>1</v>
      </c>
      <c r="H9653" s="61">
        <v>0</v>
      </c>
      <c r="I9653" s="62">
        <v>101653.5148866341</v>
      </c>
      <c r="J9653" s="63">
        <v>6.0437166177821524</v>
      </c>
      <c r="K9653" s="63">
        <v>5.301897421728567</v>
      </c>
      <c r="L9653" s="63">
        <v>8.194709622104682</v>
      </c>
      <c r="M9653" s="63">
        <v>8.7585650110015525</v>
      </c>
      <c r="N9653" s="63">
        <v>7.268326836337339</v>
      </c>
      <c r="O9653" s="71">
        <v>6.5629366656971317</v>
      </c>
    </row>
    <row r="9654" spans="2:15" outlineLevel="1" x14ac:dyDescent="0.25">
      <c r="B9654" s="65">
        <v>9645</v>
      </c>
      <c r="C9654" s="60">
        <v>1</v>
      </c>
      <c r="D9654" s="61">
        <v>0</v>
      </c>
      <c r="E9654" s="61">
        <v>1</v>
      </c>
      <c r="F9654" s="61">
        <v>1</v>
      </c>
      <c r="G9654" s="61">
        <v>1</v>
      </c>
      <c r="H9654" s="61">
        <v>0</v>
      </c>
      <c r="I9654" s="62">
        <v>97047.576982626153</v>
      </c>
      <c r="J9654" s="63">
        <v>6.6081665224347494</v>
      </c>
      <c r="K9654" s="63">
        <v>4.8221003416943597</v>
      </c>
      <c r="L9654" s="63">
        <v>6.6593739588507068</v>
      </c>
      <c r="M9654" s="63">
        <v>8.6017870930096407</v>
      </c>
      <c r="N9654" s="63">
        <v>6.5645699486813012</v>
      </c>
      <c r="O9654" s="71">
        <v>6.3803231956683701</v>
      </c>
    </row>
    <row r="9655" spans="2:15" outlineLevel="1" x14ac:dyDescent="0.25">
      <c r="B9655" s="65">
        <v>9646</v>
      </c>
      <c r="C9655" s="60">
        <v>1</v>
      </c>
      <c r="D9655" s="61">
        <v>0</v>
      </c>
      <c r="E9655" s="61">
        <v>1</v>
      </c>
      <c r="F9655" s="61">
        <v>1</v>
      </c>
      <c r="G9655" s="61">
        <v>1</v>
      </c>
      <c r="H9655" s="61">
        <v>0</v>
      </c>
      <c r="I9655" s="62">
        <v>76220.619812353674</v>
      </c>
      <c r="J9655" s="63">
        <v>6.2490732527722308</v>
      </c>
      <c r="K9655" s="63">
        <v>4.9100145170075935</v>
      </c>
      <c r="L9655" s="63">
        <v>6.4042592602272652</v>
      </c>
      <c r="M9655" s="63">
        <v>7.7732670653417717</v>
      </c>
      <c r="N9655" s="63">
        <v>7.0832004571047626</v>
      </c>
      <c r="O9655" s="71">
        <v>7.0365393128559237</v>
      </c>
    </row>
    <row r="9656" spans="2:15" outlineLevel="1" x14ac:dyDescent="0.25">
      <c r="B9656" s="65">
        <v>9647</v>
      </c>
      <c r="C9656" s="60">
        <v>1</v>
      </c>
      <c r="D9656" s="61">
        <v>0</v>
      </c>
      <c r="E9656" s="61">
        <v>1</v>
      </c>
      <c r="F9656" s="61">
        <v>1</v>
      </c>
      <c r="G9656" s="61">
        <v>1</v>
      </c>
      <c r="H9656" s="61">
        <v>0</v>
      </c>
      <c r="I9656" s="62">
        <v>93557.43536404756</v>
      </c>
      <c r="J9656" s="63">
        <v>6.5342132593317226</v>
      </c>
      <c r="K9656" s="63">
        <v>4.9201187985887875</v>
      </c>
      <c r="L9656" s="63">
        <v>6.781935427819735</v>
      </c>
      <c r="M9656" s="63">
        <v>6.9543685075755413</v>
      </c>
      <c r="N9656" s="63">
        <v>6.7737754781244126</v>
      </c>
      <c r="O9656" s="71">
        <v>6.6211737504403052</v>
      </c>
    </row>
    <row r="9657" spans="2:15" outlineLevel="1" x14ac:dyDescent="0.25">
      <c r="B9657" s="65">
        <v>9648</v>
      </c>
      <c r="C9657" s="60">
        <v>1</v>
      </c>
      <c r="D9657" s="61">
        <v>0</v>
      </c>
      <c r="E9657" s="61">
        <v>1</v>
      </c>
      <c r="F9657" s="61">
        <v>1</v>
      </c>
      <c r="G9657" s="61">
        <v>0</v>
      </c>
      <c r="H9657" s="61">
        <v>1</v>
      </c>
      <c r="I9657" s="62">
        <v>97391.083531609242</v>
      </c>
      <c r="J9657" s="63">
        <v>5.5267693817775818</v>
      </c>
      <c r="K9657" s="63">
        <v>4.9857763787233376</v>
      </c>
      <c r="L9657" s="63">
        <v>8.2423461945909171</v>
      </c>
      <c r="M9657" s="63">
        <v>8.6386354055836811</v>
      </c>
      <c r="N9657" s="63">
        <v>6.4510896935378303</v>
      </c>
      <c r="O9657" s="71">
        <v>6.7808326399987893</v>
      </c>
    </row>
    <row r="9658" spans="2:15" outlineLevel="1" x14ac:dyDescent="0.25">
      <c r="B9658" s="65">
        <v>9649</v>
      </c>
      <c r="C9658" s="60">
        <v>1</v>
      </c>
      <c r="D9658" s="61">
        <v>0</v>
      </c>
      <c r="E9658" s="61">
        <v>1</v>
      </c>
      <c r="F9658" s="61">
        <v>1</v>
      </c>
      <c r="G9658" s="61">
        <v>0</v>
      </c>
      <c r="H9658" s="61">
        <v>1</v>
      </c>
      <c r="I9658" s="62">
        <v>30714.843174317968</v>
      </c>
      <c r="J9658" s="63">
        <v>6.120230707760852</v>
      </c>
      <c r="K9658" s="63">
        <v>5.6990838069437828</v>
      </c>
      <c r="L9658" s="63">
        <v>6.8435339145573444</v>
      </c>
      <c r="M9658" s="63">
        <v>6.6284706809979079</v>
      </c>
      <c r="N9658" s="63">
        <v>6.9441279820178519</v>
      </c>
      <c r="O9658" s="71">
        <v>7.2938635054463763</v>
      </c>
    </row>
    <row r="9659" spans="2:15" outlineLevel="1" x14ac:dyDescent="0.25">
      <c r="B9659" s="65">
        <v>9650</v>
      </c>
      <c r="C9659" s="60">
        <v>1</v>
      </c>
      <c r="D9659" s="61">
        <v>0</v>
      </c>
      <c r="E9659" s="61">
        <v>1</v>
      </c>
      <c r="F9659" s="61">
        <v>1</v>
      </c>
      <c r="G9659" s="61">
        <v>1</v>
      </c>
      <c r="H9659" s="61">
        <v>0</v>
      </c>
      <c r="I9659" s="62">
        <v>100000.76453676959</v>
      </c>
      <c r="J9659" s="63">
        <v>7.1301262819841513</v>
      </c>
      <c r="K9659" s="63">
        <v>5.4163223851192619</v>
      </c>
      <c r="L9659" s="63">
        <v>7.6244892804557196</v>
      </c>
      <c r="M9659" s="63">
        <v>7.7192866347707172</v>
      </c>
      <c r="N9659" s="63">
        <v>7.046640462467848</v>
      </c>
      <c r="O9659" s="71">
        <v>6.2431554296254692</v>
      </c>
    </row>
    <row r="9660" spans="2:15" outlineLevel="1" x14ac:dyDescent="0.25">
      <c r="B9660" s="65">
        <v>9651</v>
      </c>
      <c r="C9660" s="60">
        <v>1</v>
      </c>
      <c r="D9660" s="61">
        <v>0</v>
      </c>
      <c r="E9660" s="61">
        <v>1</v>
      </c>
      <c r="F9660" s="61">
        <v>1</v>
      </c>
      <c r="G9660" s="61">
        <v>1</v>
      </c>
      <c r="H9660" s="61">
        <v>0</v>
      </c>
      <c r="I9660" s="62">
        <v>75845.808603534126</v>
      </c>
      <c r="J9660" s="63">
        <v>6.3682330075999287</v>
      </c>
      <c r="K9660" s="63">
        <v>4.7434991734123253</v>
      </c>
      <c r="L9660" s="63">
        <v>6.445108765663643</v>
      </c>
      <c r="M9660" s="63">
        <v>7.3199712642292249</v>
      </c>
      <c r="N9660" s="63">
        <v>7.3095269225385611</v>
      </c>
      <c r="O9660" s="71">
        <v>7.2663678178462341</v>
      </c>
    </row>
    <row r="9661" spans="2:15" outlineLevel="1" x14ac:dyDescent="0.25">
      <c r="B9661" s="65">
        <v>9652</v>
      </c>
      <c r="C9661" s="60">
        <v>1</v>
      </c>
      <c r="D9661" s="61">
        <v>0</v>
      </c>
      <c r="E9661" s="61">
        <v>1</v>
      </c>
      <c r="F9661" s="61">
        <v>1</v>
      </c>
      <c r="G9661" s="61">
        <v>1</v>
      </c>
      <c r="H9661" s="61">
        <v>0</v>
      </c>
      <c r="I9661" s="62">
        <v>100738.5085809118</v>
      </c>
      <c r="J9661" s="63">
        <v>6.6078897307897639</v>
      </c>
      <c r="K9661" s="63">
        <v>4.8967532670180978</v>
      </c>
      <c r="L9661" s="63">
        <v>7.5447467734021192</v>
      </c>
      <c r="M9661" s="63">
        <v>8.6217346328328031</v>
      </c>
      <c r="N9661" s="63">
        <v>7.0035263043234366</v>
      </c>
      <c r="O9661" s="71">
        <v>6.891269454694994</v>
      </c>
    </row>
    <row r="9662" spans="2:15" outlineLevel="1" x14ac:dyDescent="0.25">
      <c r="B9662" s="65">
        <v>9653</v>
      </c>
      <c r="C9662" s="60">
        <v>1</v>
      </c>
      <c r="D9662" s="61">
        <v>0</v>
      </c>
      <c r="E9662" s="61">
        <v>1</v>
      </c>
      <c r="F9662" s="61">
        <v>1</v>
      </c>
      <c r="G9662" s="61">
        <v>1</v>
      </c>
      <c r="H9662" s="61">
        <v>0</v>
      </c>
      <c r="I9662" s="62">
        <v>77256.861374361717</v>
      </c>
      <c r="J9662" s="63">
        <v>5.6601512738730575</v>
      </c>
      <c r="K9662" s="63">
        <v>5.1854861365625213</v>
      </c>
      <c r="L9662" s="63">
        <v>6.6131131388297053</v>
      </c>
      <c r="M9662" s="63">
        <v>8.9161922998883476</v>
      </c>
      <c r="N9662" s="63">
        <v>6.8256800580209962</v>
      </c>
      <c r="O9662" s="71">
        <v>6.5106967565425258</v>
      </c>
    </row>
    <row r="9663" spans="2:15" outlineLevel="1" x14ac:dyDescent="0.25">
      <c r="B9663" s="65">
        <v>9654</v>
      </c>
      <c r="C9663" s="60">
        <v>1</v>
      </c>
      <c r="D9663" s="61">
        <v>0</v>
      </c>
      <c r="E9663" s="61">
        <v>1</v>
      </c>
      <c r="F9663" s="61">
        <v>1</v>
      </c>
      <c r="G9663" s="61">
        <v>1</v>
      </c>
      <c r="H9663" s="61">
        <v>0</v>
      </c>
      <c r="I9663" s="62">
        <v>74049.081639005351</v>
      </c>
      <c r="J9663" s="63">
        <v>6.1356573161824368</v>
      </c>
      <c r="K9663" s="63">
        <v>4.464501041268897</v>
      </c>
      <c r="L9663" s="63">
        <v>6.3756999399659913</v>
      </c>
      <c r="M9663" s="63">
        <v>8.0979474677180221</v>
      </c>
      <c r="N9663" s="63">
        <v>6.8531383155076</v>
      </c>
      <c r="O9663" s="71">
        <v>6.634697461325799</v>
      </c>
    </row>
    <row r="9664" spans="2:15" outlineLevel="1" x14ac:dyDescent="0.25">
      <c r="B9664" s="65">
        <v>9655</v>
      </c>
      <c r="C9664" s="60">
        <v>0</v>
      </c>
      <c r="D9664" s="61">
        <v>1</v>
      </c>
      <c r="E9664" s="61">
        <v>1</v>
      </c>
      <c r="F9664" s="61">
        <v>1</v>
      </c>
      <c r="G9664" s="61">
        <v>0</v>
      </c>
      <c r="H9664" s="61">
        <v>1</v>
      </c>
      <c r="I9664" s="62">
        <v>103542.76820150527</v>
      </c>
      <c r="J9664" s="63">
        <v>6.2091964645461228</v>
      </c>
      <c r="K9664" s="63">
        <v>6.4564064069221629</v>
      </c>
      <c r="L9664" s="63">
        <v>6.8833296239477777</v>
      </c>
      <c r="M9664" s="63">
        <v>8.6010317421320437</v>
      </c>
      <c r="N9664" s="63">
        <v>6.7639907973293711</v>
      </c>
      <c r="O9664" s="71">
        <v>7.2848420766554236</v>
      </c>
    </row>
    <row r="9665" spans="2:15" outlineLevel="1" x14ac:dyDescent="0.25">
      <c r="B9665" s="65">
        <v>9656</v>
      </c>
      <c r="C9665" s="60">
        <v>1</v>
      </c>
      <c r="D9665" s="61">
        <v>0</v>
      </c>
      <c r="E9665" s="61">
        <v>1</v>
      </c>
      <c r="F9665" s="61">
        <v>1</v>
      </c>
      <c r="G9665" s="61">
        <v>1</v>
      </c>
      <c r="H9665" s="61">
        <v>0</v>
      </c>
      <c r="I9665" s="62">
        <v>95221.856587112648</v>
      </c>
      <c r="J9665" s="63">
        <v>6.2447364028887673</v>
      </c>
      <c r="K9665" s="63">
        <v>5.3486268236384138</v>
      </c>
      <c r="L9665" s="63">
        <v>7.5693486750840258</v>
      </c>
      <c r="M9665" s="63">
        <v>7.1842303655532653</v>
      </c>
      <c r="N9665" s="63">
        <v>6.6250408094704651</v>
      </c>
      <c r="O9665" s="71">
        <v>6.5222647424812381</v>
      </c>
    </row>
    <row r="9666" spans="2:15" outlineLevel="1" x14ac:dyDescent="0.25">
      <c r="B9666" s="65">
        <v>9657</v>
      </c>
      <c r="C9666" s="60">
        <v>1</v>
      </c>
      <c r="D9666" s="61">
        <v>0</v>
      </c>
      <c r="E9666" s="61">
        <v>1</v>
      </c>
      <c r="F9666" s="61">
        <v>1</v>
      </c>
      <c r="G9666" s="61">
        <v>1</v>
      </c>
      <c r="H9666" s="61">
        <v>0</v>
      </c>
      <c r="I9666" s="62">
        <v>95656.661487150137</v>
      </c>
      <c r="J9666" s="63">
        <v>6.1412559973348237</v>
      </c>
      <c r="K9666" s="63">
        <v>6.096242097692274</v>
      </c>
      <c r="L9666" s="63">
        <v>7.9863519843263351</v>
      </c>
      <c r="M9666" s="63">
        <v>6.0370405470245272</v>
      </c>
      <c r="N9666" s="63">
        <v>7.4432359652199445</v>
      </c>
      <c r="O9666" s="71">
        <v>6.1314372019323526</v>
      </c>
    </row>
    <row r="9667" spans="2:15" outlineLevel="1" x14ac:dyDescent="0.25">
      <c r="B9667" s="65">
        <v>9658</v>
      </c>
      <c r="C9667" s="60">
        <v>1</v>
      </c>
      <c r="D9667" s="61">
        <v>0</v>
      </c>
      <c r="E9667" s="61">
        <v>1</v>
      </c>
      <c r="F9667" s="61">
        <v>1</v>
      </c>
      <c r="G9667" s="61">
        <v>1</v>
      </c>
      <c r="H9667" s="61">
        <v>0</v>
      </c>
      <c r="I9667" s="62">
        <v>75325.077321292745</v>
      </c>
      <c r="J9667" s="63">
        <v>5.9962401359120427</v>
      </c>
      <c r="K9667" s="63">
        <v>5.4954923534068714</v>
      </c>
      <c r="L9667" s="63">
        <v>6.7898879661203475</v>
      </c>
      <c r="M9667" s="63">
        <v>7.5787954024901723</v>
      </c>
      <c r="N9667" s="63">
        <v>6.8419145745383396</v>
      </c>
      <c r="O9667" s="71">
        <v>6.4095198211345572</v>
      </c>
    </row>
    <row r="9668" spans="2:15" outlineLevel="1" x14ac:dyDescent="0.25">
      <c r="B9668" s="65">
        <v>9659</v>
      </c>
      <c r="C9668" s="60">
        <v>1</v>
      </c>
      <c r="D9668" s="61">
        <v>0</v>
      </c>
      <c r="E9668" s="61">
        <v>1</v>
      </c>
      <c r="F9668" s="61">
        <v>1</v>
      </c>
      <c r="G9668" s="61">
        <v>1</v>
      </c>
      <c r="H9668" s="61">
        <v>0</v>
      </c>
      <c r="I9668" s="62">
        <v>93472.461299302857</v>
      </c>
      <c r="J9668" s="63">
        <v>6.527263161225882</v>
      </c>
      <c r="K9668" s="63">
        <v>4.8756688103832531</v>
      </c>
      <c r="L9668" s="63">
        <v>7.2682855404729469</v>
      </c>
      <c r="M9668" s="63">
        <v>6.7901401619010331</v>
      </c>
      <c r="N9668" s="63">
        <v>6.7919080694398311</v>
      </c>
      <c r="O9668" s="71">
        <v>6.5344483890218772</v>
      </c>
    </row>
    <row r="9669" spans="2:15" outlineLevel="1" x14ac:dyDescent="0.25">
      <c r="B9669" s="65">
        <v>9660</v>
      </c>
      <c r="C9669" s="60">
        <v>1</v>
      </c>
      <c r="D9669" s="61">
        <v>0</v>
      </c>
      <c r="E9669" s="61">
        <v>1</v>
      </c>
      <c r="F9669" s="61">
        <v>1</v>
      </c>
      <c r="G9669" s="61">
        <v>1</v>
      </c>
      <c r="H9669" s="61">
        <v>0</v>
      </c>
      <c r="I9669" s="62">
        <v>94897.196345723642</v>
      </c>
      <c r="J9669" s="63">
        <v>6.7501540519055094</v>
      </c>
      <c r="K9669" s="63">
        <v>4.3661397651262597</v>
      </c>
      <c r="L9669" s="63">
        <v>7.3773800646947088</v>
      </c>
      <c r="M9669" s="63">
        <v>7.2152257665250916</v>
      </c>
      <c r="N9669" s="63">
        <v>6.9833502792141875</v>
      </c>
      <c r="O9669" s="71">
        <v>6.7559443778469541</v>
      </c>
    </row>
    <row r="9670" spans="2:15" outlineLevel="1" x14ac:dyDescent="0.25">
      <c r="B9670" s="65">
        <v>9661</v>
      </c>
      <c r="C9670" s="60">
        <v>1</v>
      </c>
      <c r="D9670" s="61">
        <v>0</v>
      </c>
      <c r="E9670" s="61">
        <v>1</v>
      </c>
      <c r="F9670" s="61">
        <v>1</v>
      </c>
      <c r="G9670" s="61">
        <v>1</v>
      </c>
      <c r="H9670" s="61">
        <v>0</v>
      </c>
      <c r="I9670" s="62">
        <v>27359.847659807798</v>
      </c>
      <c r="J9670" s="63">
        <v>6.3975859037378813</v>
      </c>
      <c r="K9670" s="63">
        <v>5.0426413394941232</v>
      </c>
      <c r="L9670" s="63">
        <v>6.5617934916801914</v>
      </c>
      <c r="M9670" s="63">
        <v>6.8599817623932848</v>
      </c>
      <c r="N9670" s="63">
        <v>6.6264857784365718</v>
      </c>
      <c r="O9670" s="71">
        <v>6.5104812692738694</v>
      </c>
    </row>
    <row r="9671" spans="2:15" outlineLevel="1" x14ac:dyDescent="0.25">
      <c r="B9671" s="65">
        <v>9662</v>
      </c>
      <c r="C9671" s="60">
        <v>1</v>
      </c>
      <c r="D9671" s="61">
        <v>0</v>
      </c>
      <c r="E9671" s="61">
        <v>1</v>
      </c>
      <c r="F9671" s="61">
        <v>1</v>
      </c>
      <c r="G9671" s="61">
        <v>0</v>
      </c>
      <c r="H9671" s="61">
        <v>1</v>
      </c>
      <c r="I9671" s="62">
        <v>24220.867839817845</v>
      </c>
      <c r="J9671" s="63">
        <v>5.6709826099159617</v>
      </c>
      <c r="K9671" s="63">
        <v>4.2003986603295616</v>
      </c>
      <c r="L9671" s="63">
        <v>7.0281208615551298</v>
      </c>
      <c r="M9671" s="63">
        <v>6.4521034187857049</v>
      </c>
      <c r="N9671" s="63">
        <v>6.687733338388016</v>
      </c>
      <c r="O9671" s="71">
        <v>7.3671990878279505</v>
      </c>
    </row>
    <row r="9672" spans="2:15" outlineLevel="1" x14ac:dyDescent="0.25">
      <c r="B9672" s="65">
        <v>9663</v>
      </c>
      <c r="C9672" s="60">
        <v>1</v>
      </c>
      <c r="D9672" s="61">
        <v>0</v>
      </c>
      <c r="E9672" s="61">
        <v>1</v>
      </c>
      <c r="F9672" s="61">
        <v>1</v>
      </c>
      <c r="G9672" s="61">
        <v>0</v>
      </c>
      <c r="H9672" s="61">
        <v>1</v>
      </c>
      <c r="I9672" s="62">
        <v>93897.260475740186</v>
      </c>
      <c r="J9672" s="63">
        <v>6.225875869304069</v>
      </c>
      <c r="K9672" s="63">
        <v>4.9907524396047496</v>
      </c>
      <c r="L9672" s="63">
        <v>7.2910622128618723</v>
      </c>
      <c r="M9672" s="63">
        <v>6.449690510870381</v>
      </c>
      <c r="N9672" s="63">
        <v>6.9519997753586384</v>
      </c>
      <c r="O9672" s="71">
        <v>7.238553192832013</v>
      </c>
    </row>
    <row r="9673" spans="2:15" outlineLevel="1" x14ac:dyDescent="0.25">
      <c r="B9673" s="65">
        <v>9664</v>
      </c>
      <c r="C9673" s="60">
        <v>1</v>
      </c>
      <c r="D9673" s="61">
        <v>0</v>
      </c>
      <c r="E9673" s="61">
        <v>1</v>
      </c>
      <c r="F9673" s="61">
        <v>1</v>
      </c>
      <c r="G9673" s="61">
        <v>1</v>
      </c>
      <c r="H9673" s="61">
        <v>0</v>
      </c>
      <c r="I9673" s="62">
        <v>95775.240619894321</v>
      </c>
      <c r="J9673" s="63">
        <v>7.1787024079640673</v>
      </c>
      <c r="K9673" s="63">
        <v>4.1142556913038719</v>
      </c>
      <c r="L9673" s="63">
        <v>7.3785681789875923</v>
      </c>
      <c r="M9673" s="63">
        <v>7.1078013654179131</v>
      </c>
      <c r="N9673" s="63">
        <v>7.0753960509627243</v>
      </c>
      <c r="O9673" s="71">
        <v>7.0004748885628194</v>
      </c>
    </row>
    <row r="9674" spans="2:15" outlineLevel="1" x14ac:dyDescent="0.25">
      <c r="B9674" s="65">
        <v>9665</v>
      </c>
      <c r="C9674" s="60">
        <v>1</v>
      </c>
      <c r="D9674" s="61">
        <v>0</v>
      </c>
      <c r="E9674" s="61">
        <v>1</v>
      </c>
      <c r="F9674" s="61">
        <v>1</v>
      </c>
      <c r="G9674" s="61">
        <v>0</v>
      </c>
      <c r="H9674" s="61">
        <v>1</v>
      </c>
      <c r="I9674" s="62">
        <v>59613.128427455289</v>
      </c>
      <c r="J9674" s="63">
        <v>6.5735527673963299</v>
      </c>
      <c r="K9674" s="63">
        <v>4.5491786337165312</v>
      </c>
      <c r="L9674" s="63">
        <v>7.3153331550332901</v>
      </c>
      <c r="M9674" s="63">
        <v>6.4825099835779429</v>
      </c>
      <c r="N9674" s="63">
        <v>6.1700111815597074</v>
      </c>
      <c r="O9674" s="71">
        <v>6.2351768829876564</v>
      </c>
    </row>
    <row r="9675" spans="2:15" outlineLevel="1" x14ac:dyDescent="0.25">
      <c r="B9675" s="65">
        <v>9666</v>
      </c>
      <c r="C9675" s="60">
        <v>0</v>
      </c>
      <c r="D9675" s="61">
        <v>1</v>
      </c>
      <c r="E9675" s="61">
        <v>1</v>
      </c>
      <c r="F9675" s="61">
        <v>1</v>
      </c>
      <c r="G9675" s="61">
        <v>1</v>
      </c>
      <c r="H9675" s="61">
        <v>0</v>
      </c>
      <c r="I9675" s="62">
        <v>100856.43552058807</v>
      </c>
      <c r="J9675" s="63">
        <v>5.1983408318910618</v>
      </c>
      <c r="K9675" s="63">
        <v>6.3673104012873534</v>
      </c>
      <c r="L9675" s="63">
        <v>7.7960854873549774</v>
      </c>
      <c r="M9675" s="63">
        <v>7.7913238884770557</v>
      </c>
      <c r="N9675" s="63">
        <v>7.3803251340604215</v>
      </c>
      <c r="O9675" s="71">
        <v>7.2566562825712158</v>
      </c>
    </row>
    <row r="9676" spans="2:15" outlineLevel="1" x14ac:dyDescent="0.25">
      <c r="B9676" s="65">
        <v>9667</v>
      </c>
      <c r="C9676" s="60">
        <v>1</v>
      </c>
      <c r="D9676" s="61">
        <v>0</v>
      </c>
      <c r="E9676" s="61">
        <v>1</v>
      </c>
      <c r="F9676" s="61">
        <v>1</v>
      </c>
      <c r="G9676" s="61">
        <v>1</v>
      </c>
      <c r="H9676" s="61">
        <v>0</v>
      </c>
      <c r="I9676" s="62">
        <v>25230.777321171219</v>
      </c>
      <c r="J9676" s="63">
        <v>5.6389506164133678</v>
      </c>
      <c r="K9676" s="63">
        <v>5.0451711997103263</v>
      </c>
      <c r="L9676" s="63">
        <v>7.0472275529281232</v>
      </c>
      <c r="M9676" s="63">
        <v>6.1916908159955275</v>
      </c>
      <c r="N9676" s="63">
        <v>6.8550219502440557</v>
      </c>
      <c r="O9676" s="71">
        <v>6.8317262761839359</v>
      </c>
    </row>
    <row r="9677" spans="2:15" outlineLevel="1" x14ac:dyDescent="0.25">
      <c r="B9677" s="65">
        <v>9668</v>
      </c>
      <c r="C9677" s="60">
        <v>1</v>
      </c>
      <c r="D9677" s="61">
        <v>0</v>
      </c>
      <c r="E9677" s="61">
        <v>1</v>
      </c>
      <c r="F9677" s="61">
        <v>1</v>
      </c>
      <c r="G9677" s="61">
        <v>1</v>
      </c>
      <c r="H9677" s="61">
        <v>0</v>
      </c>
      <c r="I9677" s="62">
        <v>24327.415706214873</v>
      </c>
      <c r="J9677" s="63">
        <v>5.3180778213678215</v>
      </c>
      <c r="K9677" s="63">
        <v>5.0398338407099459</v>
      </c>
      <c r="L9677" s="63">
        <v>6.8792597594547447</v>
      </c>
      <c r="M9677" s="63">
        <v>6.8164269024900932</v>
      </c>
      <c r="N9677" s="63">
        <v>6.5175639177215805</v>
      </c>
      <c r="O9677" s="71">
        <v>6.4879927664253678</v>
      </c>
    </row>
    <row r="9678" spans="2:15" outlineLevel="1" x14ac:dyDescent="0.25">
      <c r="B9678" s="65">
        <v>9669</v>
      </c>
      <c r="C9678" s="60">
        <v>1</v>
      </c>
      <c r="D9678" s="61">
        <v>0</v>
      </c>
      <c r="E9678" s="61">
        <v>1</v>
      </c>
      <c r="F9678" s="61">
        <v>1</v>
      </c>
      <c r="G9678" s="61">
        <v>1</v>
      </c>
      <c r="H9678" s="61">
        <v>0</v>
      </c>
      <c r="I9678" s="62">
        <v>78100.396266824362</v>
      </c>
      <c r="J9678" s="63">
        <v>6.2231608675076773</v>
      </c>
      <c r="K9678" s="63">
        <v>6.0455737319605607</v>
      </c>
      <c r="L9678" s="63">
        <v>6.3242364058930152</v>
      </c>
      <c r="M9678" s="63">
        <v>7.5436582549252318</v>
      </c>
      <c r="N9678" s="63">
        <v>7.0808315115093787</v>
      </c>
      <c r="O9678" s="71">
        <v>6.7172409312449322</v>
      </c>
    </row>
    <row r="9679" spans="2:15" outlineLevel="1" x14ac:dyDescent="0.25">
      <c r="B9679" s="65">
        <v>9670</v>
      </c>
      <c r="C9679" s="60">
        <v>1</v>
      </c>
      <c r="D9679" s="61">
        <v>0</v>
      </c>
      <c r="E9679" s="61">
        <v>1</v>
      </c>
      <c r="F9679" s="61">
        <v>1</v>
      </c>
      <c r="G9679" s="61">
        <v>1</v>
      </c>
      <c r="H9679" s="61">
        <v>0</v>
      </c>
      <c r="I9679" s="62">
        <v>75300.863322689125</v>
      </c>
      <c r="J9679" s="63">
        <v>6.2566852680465894</v>
      </c>
      <c r="K9679" s="63">
        <v>5.0073063221652783</v>
      </c>
      <c r="L9679" s="63">
        <v>6.5462503898145989</v>
      </c>
      <c r="M9679" s="63">
        <v>7.6060961385402592</v>
      </c>
      <c r="N9679" s="63">
        <v>7.1869499846269216</v>
      </c>
      <c r="O9679" s="71">
        <v>6.4621053793277827</v>
      </c>
    </row>
    <row r="9680" spans="2:15" outlineLevel="1" x14ac:dyDescent="0.25">
      <c r="B9680" s="65">
        <v>9671</v>
      </c>
      <c r="C9680" s="60">
        <v>1</v>
      </c>
      <c r="D9680" s="61">
        <v>0</v>
      </c>
      <c r="E9680" s="61">
        <v>1</v>
      </c>
      <c r="F9680" s="61">
        <v>1</v>
      </c>
      <c r="G9680" s="61">
        <v>1</v>
      </c>
      <c r="H9680" s="61">
        <v>0</v>
      </c>
      <c r="I9680" s="62">
        <v>100321.83803130293</v>
      </c>
      <c r="J9680" s="63">
        <v>6.1656895843330286</v>
      </c>
      <c r="K9680" s="63">
        <v>4.9130981584600537</v>
      </c>
      <c r="L9680" s="63">
        <v>6.8977489343125633</v>
      </c>
      <c r="M9680" s="63">
        <v>8.8684446036575153</v>
      </c>
      <c r="N9680" s="63">
        <v>7.5446001906168272</v>
      </c>
      <c r="O9680" s="71">
        <v>6.7056068498113515</v>
      </c>
    </row>
    <row r="9681" spans="2:15" outlineLevel="1" x14ac:dyDescent="0.25">
      <c r="B9681" s="65">
        <v>9672</v>
      </c>
      <c r="C9681" s="60">
        <v>1</v>
      </c>
      <c r="D9681" s="61">
        <v>0</v>
      </c>
      <c r="E9681" s="61">
        <v>1</v>
      </c>
      <c r="F9681" s="61">
        <v>1</v>
      </c>
      <c r="G9681" s="61">
        <v>1</v>
      </c>
      <c r="H9681" s="61">
        <v>0</v>
      </c>
      <c r="I9681" s="62">
        <v>80141.406921923117</v>
      </c>
      <c r="J9681" s="63">
        <v>5.4954164274133248</v>
      </c>
      <c r="K9681" s="63">
        <v>5.426755435997217</v>
      </c>
      <c r="L9681" s="63">
        <v>6.2593875493480544</v>
      </c>
      <c r="M9681" s="63">
        <v>8.9522243071238456</v>
      </c>
      <c r="N9681" s="63">
        <v>7.487761586813785</v>
      </c>
      <c r="O9681" s="71">
        <v>7.1571321859015509</v>
      </c>
    </row>
    <row r="9682" spans="2:15" outlineLevel="1" x14ac:dyDescent="0.25">
      <c r="B9682" s="65">
        <v>9673</v>
      </c>
      <c r="C9682" s="60">
        <v>1</v>
      </c>
      <c r="D9682" s="61">
        <v>0</v>
      </c>
      <c r="E9682" s="61">
        <v>1</v>
      </c>
      <c r="F9682" s="61">
        <v>1</v>
      </c>
      <c r="G9682" s="61">
        <v>1</v>
      </c>
      <c r="H9682" s="61">
        <v>0</v>
      </c>
      <c r="I9682" s="62">
        <v>100194.89110099457</v>
      </c>
      <c r="J9682" s="63">
        <v>6.1996390233515442</v>
      </c>
      <c r="K9682" s="63">
        <v>5.5961658802537375</v>
      </c>
      <c r="L9682" s="63">
        <v>7.2157743849174949</v>
      </c>
      <c r="M9682" s="63">
        <v>8.2656379787009762</v>
      </c>
      <c r="N9682" s="63">
        <v>7.06716739455584</v>
      </c>
      <c r="O9682" s="71">
        <v>6.8128816339724363</v>
      </c>
    </row>
    <row r="9683" spans="2:15" outlineLevel="1" x14ac:dyDescent="0.25">
      <c r="B9683" s="65">
        <v>9674</v>
      </c>
      <c r="C9683" s="60">
        <v>1</v>
      </c>
      <c r="D9683" s="61">
        <v>0</v>
      </c>
      <c r="E9683" s="61">
        <v>1</v>
      </c>
      <c r="F9683" s="61">
        <v>1</v>
      </c>
      <c r="G9683" s="61">
        <v>1</v>
      </c>
      <c r="H9683" s="61">
        <v>0</v>
      </c>
      <c r="I9683" s="62">
        <v>97278.818040713464</v>
      </c>
      <c r="J9683" s="63">
        <v>5.975098057184697</v>
      </c>
      <c r="K9683" s="63">
        <v>5.558866586562802</v>
      </c>
      <c r="L9683" s="63">
        <v>7.883192047015898</v>
      </c>
      <c r="M9683" s="63">
        <v>7.514261198128021</v>
      </c>
      <c r="N9683" s="63">
        <v>6.9845031685433367</v>
      </c>
      <c r="O9683" s="71">
        <v>6.4680283138838348</v>
      </c>
    </row>
    <row r="9684" spans="2:15" outlineLevel="1" x14ac:dyDescent="0.25">
      <c r="B9684" s="65">
        <v>9675</v>
      </c>
      <c r="C9684" s="60">
        <v>0</v>
      </c>
      <c r="D9684" s="61">
        <v>1</v>
      </c>
      <c r="E9684" s="61">
        <v>1</v>
      </c>
      <c r="F9684" s="61">
        <v>1</v>
      </c>
      <c r="G9684" s="61">
        <v>0</v>
      </c>
      <c r="H9684" s="61">
        <v>1</v>
      </c>
      <c r="I9684" s="62">
        <v>98509.604798111803</v>
      </c>
      <c r="J9684" s="63">
        <v>6.0942170181790569</v>
      </c>
      <c r="K9684" s="63">
        <v>6.2133751563958306</v>
      </c>
      <c r="L9684" s="63">
        <v>7.3536811272132017</v>
      </c>
      <c r="M9684" s="63">
        <v>7.0287174291131276</v>
      </c>
      <c r="N9684" s="63">
        <v>6.4767743461936149</v>
      </c>
      <c r="O9684" s="71">
        <v>7.5882389000058863</v>
      </c>
    </row>
    <row r="9685" spans="2:15" outlineLevel="1" x14ac:dyDescent="0.25">
      <c r="B9685" s="65">
        <v>9676</v>
      </c>
      <c r="C9685" s="60">
        <v>1</v>
      </c>
      <c r="D9685" s="61">
        <v>0</v>
      </c>
      <c r="E9685" s="61">
        <v>1</v>
      </c>
      <c r="F9685" s="61">
        <v>1</v>
      </c>
      <c r="G9685" s="61">
        <v>1</v>
      </c>
      <c r="H9685" s="61">
        <v>0</v>
      </c>
      <c r="I9685" s="62">
        <v>26223.961933922765</v>
      </c>
      <c r="J9685" s="63">
        <v>5.4672289678886168</v>
      </c>
      <c r="K9685" s="63">
        <v>4.4670853086739069</v>
      </c>
      <c r="L9685" s="63">
        <v>6.8736881106204004</v>
      </c>
      <c r="M9685" s="63">
        <v>6.9274396302985206</v>
      </c>
      <c r="N9685" s="63">
        <v>7.4342144917829351</v>
      </c>
      <c r="O9685" s="71">
        <v>6.7696144693434821</v>
      </c>
    </row>
    <row r="9686" spans="2:15" outlineLevel="1" x14ac:dyDescent="0.25">
      <c r="B9686" s="65">
        <v>9677</v>
      </c>
      <c r="C9686" s="60">
        <v>0</v>
      </c>
      <c r="D9686" s="61">
        <v>1</v>
      </c>
      <c r="E9686" s="61">
        <v>1</v>
      </c>
      <c r="F9686" s="61">
        <v>1</v>
      </c>
      <c r="G9686" s="61">
        <v>0</v>
      </c>
      <c r="H9686" s="61">
        <v>1</v>
      </c>
      <c r="I9686" s="62">
        <v>98370.927570217522</v>
      </c>
      <c r="J9686" s="63">
        <v>6.0046976897010076</v>
      </c>
      <c r="K9686" s="63">
        <v>6.4277985183504116</v>
      </c>
      <c r="L9686" s="63">
        <v>7.0531847956322018</v>
      </c>
      <c r="M9686" s="63">
        <v>6.7703185550088625</v>
      </c>
      <c r="N9686" s="63">
        <v>7.1135637785627708</v>
      </c>
      <c r="O9686" s="71">
        <v>7.1343269115170198</v>
      </c>
    </row>
    <row r="9687" spans="2:15" outlineLevel="1" x14ac:dyDescent="0.25">
      <c r="B9687" s="65">
        <v>9678</v>
      </c>
      <c r="C9687" s="60">
        <v>1</v>
      </c>
      <c r="D9687" s="61">
        <v>0</v>
      </c>
      <c r="E9687" s="61">
        <v>1</v>
      </c>
      <c r="F9687" s="61">
        <v>1</v>
      </c>
      <c r="G9687" s="61">
        <v>1</v>
      </c>
      <c r="H9687" s="61">
        <v>0</v>
      </c>
      <c r="I9687" s="62">
        <v>76855.628250673733</v>
      </c>
      <c r="J9687" s="63">
        <v>6.1458600674225572</v>
      </c>
      <c r="K9687" s="63">
        <v>5.52874084503045</v>
      </c>
      <c r="L9687" s="63">
        <v>6.6752586965786502</v>
      </c>
      <c r="M9687" s="63">
        <v>8.1825417082355969</v>
      </c>
      <c r="N9687" s="63">
        <v>6.572598655813132</v>
      </c>
      <c r="O9687" s="71">
        <v>6.4546513134157406</v>
      </c>
    </row>
    <row r="9688" spans="2:15" outlineLevel="1" x14ac:dyDescent="0.25">
      <c r="B9688" s="65">
        <v>9679</v>
      </c>
      <c r="C9688" s="60">
        <v>1</v>
      </c>
      <c r="D9688" s="61">
        <v>0</v>
      </c>
      <c r="E9688" s="61">
        <v>1</v>
      </c>
      <c r="F9688" s="61">
        <v>1</v>
      </c>
      <c r="G9688" s="61">
        <v>1</v>
      </c>
      <c r="H9688" s="61">
        <v>0</v>
      </c>
      <c r="I9688" s="62">
        <v>98834.404929294367</v>
      </c>
      <c r="J9688" s="63">
        <v>6.204028644117713</v>
      </c>
      <c r="K9688" s="63">
        <v>5.9353325415256393</v>
      </c>
      <c r="L9688" s="63">
        <v>7.4149184432097002</v>
      </c>
      <c r="M9688" s="63">
        <v>7.2604023104854853</v>
      </c>
      <c r="N9688" s="63">
        <v>7.0926042814135215</v>
      </c>
      <c r="O9688" s="71">
        <v>6.8997923222631234</v>
      </c>
    </row>
    <row r="9689" spans="2:15" outlineLevel="1" x14ac:dyDescent="0.25">
      <c r="B9689" s="65">
        <v>9680</v>
      </c>
      <c r="C9689" s="60">
        <v>1</v>
      </c>
      <c r="D9689" s="61">
        <v>0</v>
      </c>
      <c r="E9689" s="61">
        <v>1</v>
      </c>
      <c r="F9689" s="61">
        <v>1</v>
      </c>
      <c r="G9689" s="61">
        <v>0</v>
      </c>
      <c r="H9689" s="61">
        <v>1</v>
      </c>
      <c r="I9689" s="62">
        <v>99968.713355423839</v>
      </c>
      <c r="J9689" s="63">
        <v>5.7266134555521253</v>
      </c>
      <c r="K9689" s="63">
        <v>5.237920601210587</v>
      </c>
      <c r="L9689" s="63">
        <v>7.6505493002929121</v>
      </c>
      <c r="M9689" s="63">
        <v>8.685621444470959</v>
      </c>
      <c r="N9689" s="63">
        <v>6.9723793563784877</v>
      </c>
      <c r="O9689" s="71">
        <v>7.0906734647257377</v>
      </c>
    </row>
    <row r="9690" spans="2:15" outlineLevel="1" x14ac:dyDescent="0.25">
      <c r="B9690" s="65">
        <v>9681</v>
      </c>
      <c r="C9690" s="60">
        <v>1</v>
      </c>
      <c r="D9690" s="61">
        <v>0</v>
      </c>
      <c r="E9690" s="61">
        <v>1</v>
      </c>
      <c r="F9690" s="61">
        <v>1</v>
      </c>
      <c r="G9690" s="61">
        <v>1</v>
      </c>
      <c r="H9690" s="61">
        <v>0</v>
      </c>
      <c r="I9690" s="62">
        <v>98945.864821185925</v>
      </c>
      <c r="J9690" s="63">
        <v>5.8418027498308067</v>
      </c>
      <c r="K9690" s="63">
        <v>4.8457502486913739</v>
      </c>
      <c r="L9690" s="63">
        <v>7.3312407481022115</v>
      </c>
      <c r="M9690" s="63">
        <v>8.718841342639351</v>
      </c>
      <c r="N9690" s="63">
        <v>7.62029902810277</v>
      </c>
      <c r="O9690" s="71">
        <v>6.4059246973006738</v>
      </c>
    </row>
    <row r="9691" spans="2:15" outlineLevel="1" x14ac:dyDescent="0.25">
      <c r="B9691" s="65">
        <v>9682</v>
      </c>
      <c r="C9691" s="60">
        <v>1</v>
      </c>
      <c r="D9691" s="61">
        <v>0</v>
      </c>
      <c r="E9691" s="61">
        <v>1</v>
      </c>
      <c r="F9691" s="61">
        <v>1</v>
      </c>
      <c r="G9691" s="61">
        <v>0</v>
      </c>
      <c r="H9691" s="61">
        <v>1</v>
      </c>
      <c r="I9691" s="62">
        <v>98902.511894682044</v>
      </c>
      <c r="J9691" s="63">
        <v>6.185843657257375</v>
      </c>
      <c r="K9691" s="63">
        <v>5.0497779264773239</v>
      </c>
      <c r="L9691" s="63">
        <v>7.6538825317374881</v>
      </c>
      <c r="M9691" s="63">
        <v>7.5821109244013689</v>
      </c>
      <c r="N9691" s="63">
        <v>7.1027972951970231</v>
      </c>
      <c r="O9691" s="71">
        <v>7.6058406722573437</v>
      </c>
    </row>
    <row r="9692" spans="2:15" outlineLevel="1" x14ac:dyDescent="0.25">
      <c r="B9692" s="65">
        <v>9683</v>
      </c>
      <c r="C9692" s="60">
        <v>0</v>
      </c>
      <c r="D9692" s="61">
        <v>1</v>
      </c>
      <c r="E9692" s="61">
        <v>1</v>
      </c>
      <c r="F9692" s="61">
        <v>1</v>
      </c>
      <c r="G9692" s="61">
        <v>0</v>
      </c>
      <c r="H9692" s="61">
        <v>1</v>
      </c>
      <c r="I9692" s="62">
        <v>66939.998410642846</v>
      </c>
      <c r="J9692" s="63">
        <v>6.1370450576434745</v>
      </c>
      <c r="K9692" s="63">
        <v>6.1562476962975783</v>
      </c>
      <c r="L9692" s="63">
        <v>6.9819002593260207</v>
      </c>
      <c r="M9692" s="63">
        <v>6.5270609407676092</v>
      </c>
      <c r="N9692" s="63">
        <v>7.0788648490611141</v>
      </c>
      <c r="O9692" s="71">
        <v>7.0891571173395711</v>
      </c>
    </row>
    <row r="9693" spans="2:15" outlineLevel="1" x14ac:dyDescent="0.25">
      <c r="B9693" s="65">
        <v>9684</v>
      </c>
      <c r="C9693" s="60">
        <v>1</v>
      </c>
      <c r="D9693" s="61">
        <v>0</v>
      </c>
      <c r="E9693" s="61">
        <v>1</v>
      </c>
      <c r="F9693" s="61">
        <v>1</v>
      </c>
      <c r="G9693" s="61">
        <v>1</v>
      </c>
      <c r="H9693" s="61">
        <v>0</v>
      </c>
      <c r="I9693" s="62">
        <v>95708.16372332249</v>
      </c>
      <c r="J9693" s="63">
        <v>5.8786032246791997</v>
      </c>
      <c r="K9693" s="63">
        <v>5.6650403686154007</v>
      </c>
      <c r="L9693" s="63">
        <v>7.6737034617252045</v>
      </c>
      <c r="M9693" s="63">
        <v>6.7668476233624419</v>
      </c>
      <c r="N9693" s="63">
        <v>6.9325091058602171</v>
      </c>
      <c r="O9693" s="71">
        <v>6.9307799378845747</v>
      </c>
    </row>
    <row r="9694" spans="2:15" outlineLevel="1" x14ac:dyDescent="0.25">
      <c r="B9694" s="65">
        <v>9685</v>
      </c>
      <c r="C9694" s="60">
        <v>1</v>
      </c>
      <c r="D9694" s="61">
        <v>0</v>
      </c>
      <c r="E9694" s="61">
        <v>1</v>
      </c>
      <c r="F9694" s="61">
        <v>1</v>
      </c>
      <c r="G9694" s="61">
        <v>1</v>
      </c>
      <c r="H9694" s="61">
        <v>0</v>
      </c>
      <c r="I9694" s="62">
        <v>95349.343026349423</v>
      </c>
      <c r="J9694" s="63">
        <v>6.5565260729567703</v>
      </c>
      <c r="K9694" s="63">
        <v>5.4403916434766941</v>
      </c>
      <c r="L9694" s="63">
        <v>6.9070032699174044</v>
      </c>
      <c r="M9694" s="63">
        <v>6.46174274859177</v>
      </c>
      <c r="N9694" s="63">
        <v>7.3577146866294312</v>
      </c>
      <c r="O9694" s="71">
        <v>6.6032142029839571</v>
      </c>
    </row>
    <row r="9695" spans="2:15" outlineLevel="1" x14ac:dyDescent="0.25">
      <c r="B9695" s="65">
        <v>9686</v>
      </c>
      <c r="C9695" s="60">
        <v>0</v>
      </c>
      <c r="D9695" s="61">
        <v>1</v>
      </c>
      <c r="E9695" s="61">
        <v>1</v>
      </c>
      <c r="F9695" s="61">
        <v>1</v>
      </c>
      <c r="G9695" s="61">
        <v>1</v>
      </c>
      <c r="H9695" s="61">
        <v>0</v>
      </c>
      <c r="I9695" s="62">
        <v>31956.771941299827</v>
      </c>
      <c r="J9695" s="63">
        <v>6.2669271783596123</v>
      </c>
      <c r="K9695" s="63">
        <v>6.2997889205258186</v>
      </c>
      <c r="L9695" s="63">
        <v>6.4691755842554599</v>
      </c>
      <c r="M9695" s="63">
        <v>6.9102659493487497</v>
      </c>
      <c r="N9695" s="63">
        <v>7.1006213583811038</v>
      </c>
      <c r="O9695" s="71">
        <v>6.5056374349017503</v>
      </c>
    </row>
    <row r="9696" spans="2:15" outlineLevel="1" x14ac:dyDescent="0.25">
      <c r="B9696" s="65">
        <v>9687</v>
      </c>
      <c r="C9696" s="60">
        <v>1</v>
      </c>
      <c r="D9696" s="61">
        <v>0</v>
      </c>
      <c r="E9696" s="61">
        <v>1</v>
      </c>
      <c r="F9696" s="61">
        <v>1</v>
      </c>
      <c r="G9696" s="61">
        <v>1</v>
      </c>
      <c r="H9696" s="61">
        <v>0</v>
      </c>
      <c r="I9696" s="62">
        <v>24070.908736234152</v>
      </c>
      <c r="J9696" s="63">
        <v>5.3316885376147338</v>
      </c>
      <c r="K9696" s="63">
        <v>4.9504023308479699</v>
      </c>
      <c r="L9696" s="63">
        <v>6.9775622044715524</v>
      </c>
      <c r="M9696" s="63">
        <v>7.1929493242604048</v>
      </c>
      <c r="N9696" s="63">
        <v>6.2700030379331402</v>
      </c>
      <c r="O9696" s="71">
        <v>6.1846791032956094</v>
      </c>
    </row>
    <row r="9697" spans="2:15" outlineLevel="1" x14ac:dyDescent="0.25">
      <c r="B9697" s="65">
        <v>9688</v>
      </c>
      <c r="C9697" s="60">
        <v>1</v>
      </c>
      <c r="D9697" s="61">
        <v>0</v>
      </c>
      <c r="E9697" s="61">
        <v>1</v>
      </c>
      <c r="F9697" s="61">
        <v>1</v>
      </c>
      <c r="G9697" s="61">
        <v>0</v>
      </c>
      <c r="H9697" s="61">
        <v>1</v>
      </c>
      <c r="I9697" s="62">
        <v>28270.445214036386</v>
      </c>
      <c r="J9697" s="63">
        <v>6.0497137920784745</v>
      </c>
      <c r="K9697" s="63">
        <v>5.2851056711397311</v>
      </c>
      <c r="L9697" s="63">
        <v>6.8051885761393311</v>
      </c>
      <c r="M9697" s="63">
        <v>6.4901499864846768</v>
      </c>
      <c r="N9697" s="63">
        <v>6.8270672107988624</v>
      </c>
      <c r="O9697" s="71">
        <v>7.1712202801903251</v>
      </c>
    </row>
    <row r="9698" spans="2:15" outlineLevel="1" x14ac:dyDescent="0.25">
      <c r="B9698" s="65">
        <v>9689</v>
      </c>
      <c r="C9698" s="60">
        <v>1</v>
      </c>
      <c r="D9698" s="61">
        <v>0</v>
      </c>
      <c r="E9698" s="61">
        <v>1</v>
      </c>
      <c r="F9698" s="61">
        <v>1</v>
      </c>
      <c r="G9698" s="61">
        <v>1</v>
      </c>
      <c r="H9698" s="61">
        <v>0</v>
      </c>
      <c r="I9698" s="62">
        <v>63433.860728625761</v>
      </c>
      <c r="J9698" s="63">
        <v>6.2232908710276451</v>
      </c>
      <c r="K9698" s="63">
        <v>5.8901836010083022</v>
      </c>
      <c r="L9698" s="63">
        <v>7.1443536995532577</v>
      </c>
      <c r="M9698" s="63">
        <v>6.0677620682015601</v>
      </c>
      <c r="N9698" s="63">
        <v>6.9765061544744</v>
      </c>
      <c r="O9698" s="71">
        <v>6.3324880587515935</v>
      </c>
    </row>
    <row r="9699" spans="2:15" outlineLevel="1" x14ac:dyDescent="0.25">
      <c r="B9699" s="65">
        <v>9690</v>
      </c>
      <c r="C9699" s="60">
        <v>1</v>
      </c>
      <c r="D9699" s="61">
        <v>0</v>
      </c>
      <c r="E9699" s="61">
        <v>1</v>
      </c>
      <c r="F9699" s="61">
        <v>1</v>
      </c>
      <c r="G9699" s="61">
        <v>1</v>
      </c>
      <c r="H9699" s="61">
        <v>0</v>
      </c>
      <c r="I9699" s="62">
        <v>29414.917766522034</v>
      </c>
      <c r="J9699" s="63">
        <v>6.173350764866874</v>
      </c>
      <c r="K9699" s="63">
        <v>5.664539445184726</v>
      </c>
      <c r="L9699" s="63">
        <v>6.5144406183833423</v>
      </c>
      <c r="M9699" s="63">
        <v>6.9042305778280628</v>
      </c>
      <c r="N9699" s="63">
        <v>7.053287682697178</v>
      </c>
      <c r="O9699" s="71">
        <v>6.3620059719807633</v>
      </c>
    </row>
    <row r="9700" spans="2:15" outlineLevel="1" x14ac:dyDescent="0.25">
      <c r="B9700" s="65">
        <v>9691</v>
      </c>
      <c r="C9700" s="60">
        <v>1</v>
      </c>
      <c r="D9700" s="61">
        <v>0</v>
      </c>
      <c r="E9700" s="61">
        <v>1</v>
      </c>
      <c r="F9700" s="61">
        <v>1</v>
      </c>
      <c r="G9700" s="61">
        <v>1</v>
      </c>
      <c r="H9700" s="61">
        <v>0</v>
      </c>
      <c r="I9700" s="62">
        <v>28522.378351786727</v>
      </c>
      <c r="J9700" s="63">
        <v>5.7344755547025237</v>
      </c>
      <c r="K9700" s="63">
        <v>5.4837237508095455</v>
      </c>
      <c r="L9700" s="63">
        <v>7.1550127516795143</v>
      </c>
      <c r="M9700" s="63">
        <v>6.6277603828581269</v>
      </c>
      <c r="N9700" s="63">
        <v>7.1725825522291773</v>
      </c>
      <c r="O9700" s="71">
        <v>6.593188668084859</v>
      </c>
    </row>
    <row r="9701" spans="2:15" outlineLevel="1" x14ac:dyDescent="0.25">
      <c r="B9701" s="65">
        <v>9692</v>
      </c>
      <c r="C9701" s="60">
        <v>1</v>
      </c>
      <c r="D9701" s="61">
        <v>0</v>
      </c>
      <c r="E9701" s="61">
        <v>1</v>
      </c>
      <c r="F9701" s="61">
        <v>1</v>
      </c>
      <c r="G9701" s="61">
        <v>1</v>
      </c>
      <c r="H9701" s="61">
        <v>0</v>
      </c>
      <c r="I9701" s="62">
        <v>75227.100766060568</v>
      </c>
      <c r="J9701" s="63">
        <v>6.2043813395144074</v>
      </c>
      <c r="K9701" s="63">
        <v>4.6723743464663112</v>
      </c>
      <c r="L9701" s="63">
        <v>6.756407586470738</v>
      </c>
      <c r="M9701" s="63">
        <v>7.2885644026953376</v>
      </c>
      <c r="N9701" s="63">
        <v>7.3870292744511818</v>
      </c>
      <c r="O9701" s="71">
        <v>7.0353949528656283</v>
      </c>
    </row>
    <row r="9702" spans="2:15" outlineLevel="1" x14ac:dyDescent="0.25">
      <c r="B9702" s="65">
        <v>9693</v>
      </c>
      <c r="C9702" s="60">
        <v>1</v>
      </c>
      <c r="D9702" s="61">
        <v>0</v>
      </c>
      <c r="E9702" s="61">
        <v>1</v>
      </c>
      <c r="F9702" s="61">
        <v>1</v>
      </c>
      <c r="G9702" s="61">
        <v>1</v>
      </c>
      <c r="H9702" s="61">
        <v>0</v>
      </c>
      <c r="I9702" s="62">
        <v>28003.514942418769</v>
      </c>
      <c r="J9702" s="63">
        <v>5.3691104264732292</v>
      </c>
      <c r="K9702" s="63">
        <v>4.7404915484902865</v>
      </c>
      <c r="L9702" s="63">
        <v>7.0885792209427096</v>
      </c>
      <c r="M9702" s="63">
        <v>7.3929277567357072</v>
      </c>
      <c r="N9702" s="63">
        <v>7.1040189390917163</v>
      </c>
      <c r="O9702" s="71">
        <v>6.9642773101143973</v>
      </c>
    </row>
    <row r="9703" spans="2:15" outlineLevel="1" x14ac:dyDescent="0.25">
      <c r="B9703" s="65">
        <v>9694</v>
      </c>
      <c r="C9703" s="60">
        <v>0</v>
      </c>
      <c r="D9703" s="61">
        <v>1</v>
      </c>
      <c r="E9703" s="61">
        <v>1</v>
      </c>
      <c r="F9703" s="61">
        <v>1</v>
      </c>
      <c r="G9703" s="61">
        <v>0</v>
      </c>
      <c r="H9703" s="61">
        <v>1</v>
      </c>
      <c r="I9703" s="62">
        <v>96368.803444850637</v>
      </c>
      <c r="J9703" s="63">
        <v>5.638624946785197</v>
      </c>
      <c r="K9703" s="63">
        <v>5.6506919004879386</v>
      </c>
      <c r="L9703" s="63">
        <v>8.0769199678615919</v>
      </c>
      <c r="M9703" s="63">
        <v>7.7617165585060732</v>
      </c>
      <c r="N9703" s="63">
        <v>6.438839564656079</v>
      </c>
      <c r="O9703" s="71">
        <v>6.5308633362258242</v>
      </c>
    </row>
    <row r="9704" spans="2:15" outlineLevel="1" x14ac:dyDescent="0.25">
      <c r="B9704" s="65">
        <v>9695</v>
      </c>
      <c r="C9704" s="60">
        <v>1</v>
      </c>
      <c r="D9704" s="61">
        <v>0</v>
      </c>
      <c r="E9704" s="61">
        <v>1</v>
      </c>
      <c r="F9704" s="61">
        <v>1</v>
      </c>
      <c r="G9704" s="61">
        <v>0</v>
      </c>
      <c r="H9704" s="61">
        <v>1</v>
      </c>
      <c r="I9704" s="62">
        <v>101252.86631235637</v>
      </c>
      <c r="J9704" s="63">
        <v>5.8797630556311766</v>
      </c>
      <c r="K9704" s="63">
        <v>5.4995245374910589</v>
      </c>
      <c r="L9704" s="63">
        <v>7.5676415622187108</v>
      </c>
      <c r="M9704" s="63">
        <v>8.5464588769610472</v>
      </c>
      <c r="N9704" s="63">
        <v>7.1237200791485797</v>
      </c>
      <c r="O9704" s="71">
        <v>7.191536674262486</v>
      </c>
    </row>
    <row r="9705" spans="2:15" outlineLevel="1" x14ac:dyDescent="0.25">
      <c r="B9705" s="65">
        <v>9696</v>
      </c>
      <c r="C9705" s="60">
        <v>1</v>
      </c>
      <c r="D9705" s="61">
        <v>0</v>
      </c>
      <c r="E9705" s="61">
        <v>1</v>
      </c>
      <c r="F9705" s="61">
        <v>1</v>
      </c>
      <c r="G9705" s="61">
        <v>0</v>
      </c>
      <c r="H9705" s="61">
        <v>1</v>
      </c>
      <c r="I9705" s="62">
        <v>96783.371956717703</v>
      </c>
      <c r="J9705" s="63">
        <v>6.65893490072982</v>
      </c>
      <c r="K9705" s="63">
        <v>5.8564036894716693</v>
      </c>
      <c r="L9705" s="63">
        <v>6.9709764661753457</v>
      </c>
      <c r="M9705" s="63">
        <v>6.7202692636306924</v>
      </c>
      <c r="N9705" s="63">
        <v>6.6574090805645758</v>
      </c>
      <c r="O9705" s="71">
        <v>6.9892726417491762</v>
      </c>
    </row>
    <row r="9706" spans="2:15" outlineLevel="1" x14ac:dyDescent="0.25">
      <c r="B9706" s="65">
        <v>9697</v>
      </c>
      <c r="C9706" s="60">
        <v>0</v>
      </c>
      <c r="D9706" s="61">
        <v>1</v>
      </c>
      <c r="E9706" s="61">
        <v>1</v>
      </c>
      <c r="F9706" s="61">
        <v>1</v>
      </c>
      <c r="G9706" s="61">
        <v>0</v>
      </c>
      <c r="H9706" s="61">
        <v>1</v>
      </c>
      <c r="I9706" s="62">
        <v>28499.412802350605</v>
      </c>
      <c r="J9706" s="63">
        <v>5.69341130998325</v>
      </c>
      <c r="K9706" s="63">
        <v>6.0630777092893977</v>
      </c>
      <c r="L9706" s="63">
        <v>6.5518311050152338</v>
      </c>
      <c r="M9706" s="63">
        <v>6.1536784383525545</v>
      </c>
      <c r="N9706" s="63">
        <v>6.8309145254095025</v>
      </c>
      <c r="O9706" s="71">
        <v>7.2729098451246781</v>
      </c>
    </row>
    <row r="9707" spans="2:15" outlineLevel="1" x14ac:dyDescent="0.25">
      <c r="B9707" s="65">
        <v>9698</v>
      </c>
      <c r="C9707" s="60">
        <v>1</v>
      </c>
      <c r="D9707" s="61">
        <v>0</v>
      </c>
      <c r="E9707" s="61">
        <v>1</v>
      </c>
      <c r="F9707" s="61">
        <v>1</v>
      </c>
      <c r="G9707" s="61">
        <v>1</v>
      </c>
      <c r="H9707" s="61">
        <v>0</v>
      </c>
      <c r="I9707" s="62">
        <v>95148.307723892882</v>
      </c>
      <c r="J9707" s="63">
        <v>6.9418678577149322</v>
      </c>
      <c r="K9707" s="63">
        <v>5.3010190719330259</v>
      </c>
      <c r="L9707" s="63">
        <v>6.5724212976779031</v>
      </c>
      <c r="M9707" s="63">
        <v>6.6103859442803312</v>
      </c>
      <c r="N9707" s="63">
        <v>7.3283832131706337</v>
      </c>
      <c r="O9707" s="71">
        <v>6.2455016278111346</v>
      </c>
    </row>
    <row r="9708" spans="2:15" outlineLevel="1" x14ac:dyDescent="0.25">
      <c r="B9708" s="65">
        <v>9699</v>
      </c>
      <c r="C9708" s="60">
        <v>1</v>
      </c>
      <c r="D9708" s="61">
        <v>0</v>
      </c>
      <c r="E9708" s="61">
        <v>1</v>
      </c>
      <c r="F9708" s="61">
        <v>1</v>
      </c>
      <c r="G9708" s="61">
        <v>0</v>
      </c>
      <c r="H9708" s="61">
        <v>1</v>
      </c>
      <c r="I9708" s="62">
        <v>94703.54158029762</v>
      </c>
      <c r="J9708" s="63">
        <v>6.4024441439552167</v>
      </c>
      <c r="K9708" s="63">
        <v>5.8189762971730028</v>
      </c>
      <c r="L9708" s="63">
        <v>7.0678102637268712</v>
      </c>
      <c r="M9708" s="63">
        <v>6.7994876250692364</v>
      </c>
      <c r="N9708" s="63">
        <v>6.20588350485286</v>
      </c>
      <c r="O9708" s="71">
        <v>6.7579104007873543</v>
      </c>
    </row>
    <row r="9709" spans="2:15" outlineLevel="1" x14ac:dyDescent="0.25">
      <c r="B9709" s="65">
        <v>9700</v>
      </c>
      <c r="C9709" s="60">
        <v>1</v>
      </c>
      <c r="D9709" s="61">
        <v>0</v>
      </c>
      <c r="E9709" s="61">
        <v>1</v>
      </c>
      <c r="F9709" s="61">
        <v>1</v>
      </c>
      <c r="G9709" s="61">
        <v>0</v>
      </c>
      <c r="H9709" s="61">
        <v>1</v>
      </c>
      <c r="I9709" s="62">
        <v>97607.761080024924</v>
      </c>
      <c r="J9709" s="63">
        <v>7.0631161174052268</v>
      </c>
      <c r="K9709" s="63">
        <v>6.1336382825383851</v>
      </c>
      <c r="L9709" s="63">
        <v>7.4000226852405593</v>
      </c>
      <c r="M9709" s="63">
        <v>6.0935751110026031</v>
      </c>
      <c r="N9709" s="63">
        <v>6.4618738251342993</v>
      </c>
      <c r="O9709" s="71">
        <v>7.2590652188547926</v>
      </c>
    </row>
    <row r="9710" spans="2:15" outlineLevel="1" x14ac:dyDescent="0.25">
      <c r="B9710" s="65">
        <v>9701</v>
      </c>
      <c r="C9710" s="60">
        <v>1</v>
      </c>
      <c r="D9710" s="61">
        <v>0</v>
      </c>
      <c r="E9710" s="61">
        <v>1</v>
      </c>
      <c r="F9710" s="61">
        <v>1</v>
      </c>
      <c r="G9710" s="61">
        <v>0</v>
      </c>
      <c r="H9710" s="61">
        <v>1</v>
      </c>
      <c r="I9710" s="62">
        <v>29441.538352204632</v>
      </c>
      <c r="J9710" s="63">
        <v>5.8420623755511301</v>
      </c>
      <c r="K9710" s="63">
        <v>5.6225164525203022</v>
      </c>
      <c r="L9710" s="63">
        <v>6.6238824414811237</v>
      </c>
      <c r="M9710" s="63">
        <v>6.7882848470525268</v>
      </c>
      <c r="N9710" s="63">
        <v>6.9822355671465237</v>
      </c>
      <c r="O9710" s="71">
        <v>7.0481733098611175</v>
      </c>
    </row>
    <row r="9711" spans="2:15" outlineLevel="1" x14ac:dyDescent="0.25">
      <c r="B9711" s="65">
        <v>9702</v>
      </c>
      <c r="C9711" s="60">
        <v>0</v>
      </c>
      <c r="D9711" s="61">
        <v>1</v>
      </c>
      <c r="E9711" s="61">
        <v>1</v>
      </c>
      <c r="F9711" s="61">
        <v>1</v>
      </c>
      <c r="G9711" s="61">
        <v>1</v>
      </c>
      <c r="H9711" s="61">
        <v>0</v>
      </c>
      <c r="I9711" s="62">
        <v>78175.841890157331</v>
      </c>
      <c r="J9711" s="63">
        <v>5.5123504412744584</v>
      </c>
      <c r="K9711" s="63">
        <v>5.561553902270381</v>
      </c>
      <c r="L9711" s="63">
        <v>6.998925548016496</v>
      </c>
      <c r="M9711" s="63">
        <v>8.2807966343679098</v>
      </c>
      <c r="N9711" s="63">
        <v>7.3634593654711189</v>
      </c>
      <c r="O9711" s="71">
        <v>6.588164060576128</v>
      </c>
    </row>
    <row r="9712" spans="2:15" outlineLevel="1" x14ac:dyDescent="0.25">
      <c r="B9712" s="65">
        <v>9703</v>
      </c>
      <c r="C9712" s="60">
        <v>1</v>
      </c>
      <c r="D9712" s="61">
        <v>0</v>
      </c>
      <c r="E9712" s="61">
        <v>1</v>
      </c>
      <c r="F9712" s="61">
        <v>1</v>
      </c>
      <c r="G9712" s="61">
        <v>0</v>
      </c>
      <c r="H9712" s="61">
        <v>1</v>
      </c>
      <c r="I9712" s="62">
        <v>25991.526594237308</v>
      </c>
      <c r="J9712" s="63">
        <v>5.9307236908214511</v>
      </c>
      <c r="K9712" s="63">
        <v>4.4568435443252969</v>
      </c>
      <c r="L9712" s="63">
        <v>6.421778742582835</v>
      </c>
      <c r="M9712" s="63">
        <v>7.4530195157846499</v>
      </c>
      <c r="N9712" s="63">
        <v>6.485375560611728</v>
      </c>
      <c r="O9712" s="71">
        <v>6.7606113762098028</v>
      </c>
    </row>
    <row r="9713" spans="2:15" outlineLevel="1" x14ac:dyDescent="0.25">
      <c r="B9713" s="65">
        <v>9704</v>
      </c>
      <c r="C9713" s="60">
        <v>1</v>
      </c>
      <c r="D9713" s="61">
        <v>0</v>
      </c>
      <c r="E9713" s="61">
        <v>1</v>
      </c>
      <c r="F9713" s="61">
        <v>1</v>
      </c>
      <c r="G9713" s="61">
        <v>0</v>
      </c>
      <c r="H9713" s="61">
        <v>1</v>
      </c>
      <c r="I9713" s="62">
        <v>95584.600588898684</v>
      </c>
      <c r="J9713" s="63">
        <v>6.6620518011352186</v>
      </c>
      <c r="K9713" s="63">
        <v>5.7926931765991139</v>
      </c>
      <c r="L9713" s="63">
        <v>7.2685997215694105</v>
      </c>
      <c r="M9713" s="63">
        <v>6.621462673032938</v>
      </c>
      <c r="N9713" s="63">
        <v>6.35026225223596</v>
      </c>
      <c r="O9713" s="71">
        <v>6.8089709634953044</v>
      </c>
    </row>
    <row r="9714" spans="2:15" outlineLevel="1" x14ac:dyDescent="0.25">
      <c r="B9714" s="65">
        <v>9705</v>
      </c>
      <c r="C9714" s="60">
        <v>1</v>
      </c>
      <c r="D9714" s="61">
        <v>0</v>
      </c>
      <c r="E9714" s="61">
        <v>1</v>
      </c>
      <c r="F9714" s="61">
        <v>1</v>
      </c>
      <c r="G9714" s="61">
        <v>0</v>
      </c>
      <c r="H9714" s="61">
        <v>1</v>
      </c>
      <c r="I9714" s="62">
        <v>90913.09893943349</v>
      </c>
      <c r="J9714" s="63">
        <v>5.5643777525133356</v>
      </c>
      <c r="K9714" s="63">
        <v>4.5109134028938866</v>
      </c>
      <c r="L9714" s="63">
        <v>7.8400392639663501</v>
      </c>
      <c r="M9714" s="63">
        <v>6.7093176289414505</v>
      </c>
      <c r="N9714" s="63">
        <v>6.7102264777872458</v>
      </c>
      <c r="O9714" s="71">
        <v>6.9483136836968011</v>
      </c>
    </row>
    <row r="9715" spans="2:15" outlineLevel="1" x14ac:dyDescent="0.25">
      <c r="B9715" s="65">
        <v>9706</v>
      </c>
      <c r="C9715" s="60">
        <v>1</v>
      </c>
      <c r="D9715" s="61">
        <v>0</v>
      </c>
      <c r="E9715" s="61">
        <v>1</v>
      </c>
      <c r="F9715" s="61">
        <v>1</v>
      </c>
      <c r="G9715" s="61">
        <v>0</v>
      </c>
      <c r="H9715" s="61">
        <v>1</v>
      </c>
      <c r="I9715" s="62">
        <v>98745.96157811227</v>
      </c>
      <c r="J9715" s="63">
        <v>6.4514698207363423</v>
      </c>
      <c r="K9715" s="63">
        <v>5.5860931626161587</v>
      </c>
      <c r="L9715" s="63">
        <v>6.7888278224815402</v>
      </c>
      <c r="M9715" s="63">
        <v>8.2909354366486951</v>
      </c>
      <c r="N9715" s="63">
        <v>6.5629405174254565</v>
      </c>
      <c r="O9715" s="71">
        <v>6.6514969432776354</v>
      </c>
    </row>
    <row r="9716" spans="2:15" outlineLevel="1" x14ac:dyDescent="0.25">
      <c r="B9716" s="65">
        <v>9707</v>
      </c>
      <c r="C9716" s="60">
        <v>0</v>
      </c>
      <c r="D9716" s="61">
        <v>1</v>
      </c>
      <c r="E9716" s="61">
        <v>1</v>
      </c>
      <c r="F9716" s="61">
        <v>1</v>
      </c>
      <c r="G9716" s="61">
        <v>0</v>
      </c>
      <c r="H9716" s="61">
        <v>1</v>
      </c>
      <c r="I9716" s="62">
        <v>99937.460193155275</v>
      </c>
      <c r="J9716" s="63">
        <v>5.8946509804525231</v>
      </c>
      <c r="K9716" s="63">
        <v>6.4620112329407853</v>
      </c>
      <c r="L9716" s="63">
        <v>6.5999068417873019</v>
      </c>
      <c r="M9716" s="63">
        <v>7.6956379701991997</v>
      </c>
      <c r="N9716" s="63">
        <v>6.897203115695155</v>
      </c>
      <c r="O9716" s="71">
        <v>7.2600839370228858</v>
      </c>
    </row>
    <row r="9717" spans="2:15" outlineLevel="1" x14ac:dyDescent="0.25">
      <c r="B9717" s="65">
        <v>9708</v>
      </c>
      <c r="C9717" s="60">
        <v>0</v>
      </c>
      <c r="D9717" s="61">
        <v>1</v>
      </c>
      <c r="E9717" s="61">
        <v>1</v>
      </c>
      <c r="F9717" s="61">
        <v>1</v>
      </c>
      <c r="G9717" s="61">
        <v>1</v>
      </c>
      <c r="H9717" s="61">
        <v>0</v>
      </c>
      <c r="I9717" s="62">
        <v>99081.911314611934</v>
      </c>
      <c r="J9717" s="63">
        <v>5.912125444676386</v>
      </c>
      <c r="K9717" s="63">
        <v>5.9135610371892078</v>
      </c>
      <c r="L9717" s="63">
        <v>8.1025649618867224</v>
      </c>
      <c r="M9717" s="63">
        <v>7.499821729407242</v>
      </c>
      <c r="N9717" s="63">
        <v>7.2694185569299634</v>
      </c>
      <c r="O9717" s="71">
        <v>6.4384079065252893</v>
      </c>
    </row>
    <row r="9718" spans="2:15" outlineLevel="1" x14ac:dyDescent="0.25">
      <c r="B9718" s="65">
        <v>9709</v>
      </c>
      <c r="C9718" s="60">
        <v>1</v>
      </c>
      <c r="D9718" s="61">
        <v>0</v>
      </c>
      <c r="E9718" s="61">
        <v>1</v>
      </c>
      <c r="F9718" s="61">
        <v>1</v>
      </c>
      <c r="G9718" s="61">
        <v>0</v>
      </c>
      <c r="H9718" s="61">
        <v>1</v>
      </c>
      <c r="I9718" s="62">
        <v>79545.778239153369</v>
      </c>
      <c r="J9718" s="63">
        <v>6.1481815425902226</v>
      </c>
      <c r="K9718" s="63">
        <v>5.5592012119012972</v>
      </c>
      <c r="L9718" s="63">
        <v>6.6838942488684179</v>
      </c>
      <c r="M9718" s="63">
        <v>8.3229746335744554</v>
      </c>
      <c r="N9718" s="63">
        <v>6.5996914882082889</v>
      </c>
      <c r="O9718" s="71">
        <v>7.4571234180449686</v>
      </c>
    </row>
    <row r="9719" spans="2:15" outlineLevel="1" x14ac:dyDescent="0.25">
      <c r="B9719" s="65">
        <v>9710</v>
      </c>
      <c r="C9719" s="60">
        <v>0</v>
      </c>
      <c r="D9719" s="61">
        <v>1</v>
      </c>
      <c r="E9719" s="61">
        <v>1</v>
      </c>
      <c r="F9719" s="61">
        <v>1</v>
      </c>
      <c r="G9719" s="61">
        <v>0</v>
      </c>
      <c r="H9719" s="61">
        <v>1</v>
      </c>
      <c r="I9719" s="62">
        <v>97607.703623173817</v>
      </c>
      <c r="J9719" s="63">
        <v>5.2141550846298337</v>
      </c>
      <c r="K9719" s="63">
        <v>6.0763587290748724</v>
      </c>
      <c r="L9719" s="63">
        <v>7.8827199929005864</v>
      </c>
      <c r="M9719" s="63">
        <v>8.0697941667550488</v>
      </c>
      <c r="N9719" s="63">
        <v>6.3313049121266793</v>
      </c>
      <c r="O9719" s="71">
        <v>6.9107237357230913</v>
      </c>
    </row>
    <row r="9720" spans="2:15" outlineLevel="1" x14ac:dyDescent="0.25">
      <c r="B9720" s="65">
        <v>9711</v>
      </c>
      <c r="C9720" s="60">
        <v>1</v>
      </c>
      <c r="D9720" s="61">
        <v>0</v>
      </c>
      <c r="E9720" s="61">
        <v>1</v>
      </c>
      <c r="F9720" s="61">
        <v>1</v>
      </c>
      <c r="G9720" s="61">
        <v>1</v>
      </c>
      <c r="H9720" s="61">
        <v>0</v>
      </c>
      <c r="I9720" s="62">
        <v>96289.494087308281</v>
      </c>
      <c r="J9720" s="63">
        <v>6.4932956480013324</v>
      </c>
      <c r="K9720" s="63">
        <v>5.2771722303704784</v>
      </c>
      <c r="L9720" s="63">
        <v>6.7491922921666987</v>
      </c>
      <c r="M9720" s="63">
        <v>8.0008034423829031</v>
      </c>
      <c r="N9720" s="63">
        <v>6.5108692692129022</v>
      </c>
      <c r="O9720" s="71">
        <v>6.3563701032462241</v>
      </c>
    </row>
    <row r="9721" spans="2:15" outlineLevel="1" x14ac:dyDescent="0.25">
      <c r="B9721" s="65">
        <v>9712</v>
      </c>
      <c r="C9721" s="60">
        <v>1</v>
      </c>
      <c r="D9721" s="61">
        <v>0</v>
      </c>
      <c r="E9721" s="61">
        <v>1</v>
      </c>
      <c r="F9721" s="61">
        <v>1</v>
      </c>
      <c r="G9721" s="61">
        <v>1</v>
      </c>
      <c r="H9721" s="61">
        <v>0</v>
      </c>
      <c r="I9721" s="62">
        <v>94234.443627144516</v>
      </c>
      <c r="J9721" s="63">
        <v>5.7987280189056429</v>
      </c>
      <c r="K9721" s="63">
        <v>5.2497880172169014</v>
      </c>
      <c r="L9721" s="63">
        <v>7.409714501829006</v>
      </c>
      <c r="M9721" s="63">
        <v>6.9753769661431644</v>
      </c>
      <c r="N9721" s="63">
        <v>7.0910729420024259</v>
      </c>
      <c r="O9721" s="71">
        <v>6.6279834586553168</v>
      </c>
    </row>
    <row r="9722" spans="2:15" outlineLevel="1" x14ac:dyDescent="0.25">
      <c r="B9722" s="65">
        <v>9713</v>
      </c>
      <c r="C9722" s="60">
        <v>1</v>
      </c>
      <c r="D9722" s="61">
        <v>0</v>
      </c>
      <c r="E9722" s="61">
        <v>1</v>
      </c>
      <c r="F9722" s="61">
        <v>1</v>
      </c>
      <c r="G9722" s="61">
        <v>1</v>
      </c>
      <c r="H9722" s="61">
        <v>0</v>
      </c>
      <c r="I9722" s="62">
        <v>99285.271305328468</v>
      </c>
      <c r="J9722" s="63">
        <v>6.1205693129923109</v>
      </c>
      <c r="K9722" s="63">
        <v>4.3697071625660033</v>
      </c>
      <c r="L9722" s="63">
        <v>7.0841020429558803</v>
      </c>
      <c r="M9722" s="63">
        <v>8.7769379291258467</v>
      </c>
      <c r="N9722" s="63">
        <v>7.4705026261797469</v>
      </c>
      <c r="O9722" s="71">
        <v>7.1387792005711557</v>
      </c>
    </row>
    <row r="9723" spans="2:15" outlineLevel="1" x14ac:dyDescent="0.25">
      <c r="B9723" s="65">
        <v>9714</v>
      </c>
      <c r="C9723" s="60">
        <v>1</v>
      </c>
      <c r="D9723" s="61">
        <v>0</v>
      </c>
      <c r="E9723" s="61">
        <v>1</v>
      </c>
      <c r="F9723" s="61">
        <v>1</v>
      </c>
      <c r="G9723" s="61">
        <v>0</v>
      </c>
      <c r="H9723" s="61">
        <v>1</v>
      </c>
      <c r="I9723" s="62">
        <v>93572.504600404325</v>
      </c>
      <c r="J9723" s="63">
        <v>5.8156550919919097</v>
      </c>
      <c r="K9723" s="63">
        <v>5.3737253323937404</v>
      </c>
      <c r="L9723" s="63">
        <v>7.9414947604740851</v>
      </c>
      <c r="M9723" s="63">
        <v>6.2112817852582038</v>
      </c>
      <c r="N9723" s="63">
        <v>6.6016541031358198</v>
      </c>
      <c r="O9723" s="71">
        <v>7.396452021854139</v>
      </c>
    </row>
    <row r="9724" spans="2:15" outlineLevel="1" x14ac:dyDescent="0.25">
      <c r="B9724" s="65">
        <v>9715</v>
      </c>
      <c r="C9724" s="60">
        <v>0</v>
      </c>
      <c r="D9724" s="61">
        <v>1</v>
      </c>
      <c r="E9724" s="61">
        <v>1</v>
      </c>
      <c r="F9724" s="61">
        <v>1</v>
      </c>
      <c r="G9724" s="61">
        <v>1</v>
      </c>
      <c r="H9724" s="61">
        <v>0</v>
      </c>
      <c r="I9724" s="62">
        <v>100114.94800787172</v>
      </c>
      <c r="J9724" s="63">
        <v>5.8930124788538976</v>
      </c>
      <c r="K9724" s="63">
        <v>6.1835902541662584</v>
      </c>
      <c r="L9724" s="63">
        <v>7.8967407518188306</v>
      </c>
      <c r="M9724" s="63">
        <v>8.0243551905673325</v>
      </c>
      <c r="N9724" s="63">
        <v>6.8273459709423996</v>
      </c>
      <c r="O9724" s="71">
        <v>6.5091953676354315</v>
      </c>
    </row>
    <row r="9725" spans="2:15" outlineLevel="1" x14ac:dyDescent="0.25">
      <c r="B9725" s="65">
        <v>9716</v>
      </c>
      <c r="C9725" s="60">
        <v>1</v>
      </c>
      <c r="D9725" s="61">
        <v>0</v>
      </c>
      <c r="E9725" s="61">
        <v>1</v>
      </c>
      <c r="F9725" s="61">
        <v>1</v>
      </c>
      <c r="G9725" s="61">
        <v>1</v>
      </c>
      <c r="H9725" s="61">
        <v>0</v>
      </c>
      <c r="I9725" s="62">
        <v>27270.873299647021</v>
      </c>
      <c r="J9725" s="63">
        <v>5.4543337345124456</v>
      </c>
      <c r="K9725" s="63">
        <v>5.1068493926106928</v>
      </c>
      <c r="L9725" s="63">
        <v>6.5935284670379737</v>
      </c>
      <c r="M9725" s="63">
        <v>7.558423492409192</v>
      </c>
      <c r="N9725" s="63">
        <v>6.6825843360571779</v>
      </c>
      <c r="O9725" s="71">
        <v>6.5816008777130115</v>
      </c>
    </row>
    <row r="9726" spans="2:15" outlineLevel="1" x14ac:dyDescent="0.25">
      <c r="B9726" s="65">
        <v>9717</v>
      </c>
      <c r="C9726" s="60">
        <v>1</v>
      </c>
      <c r="D9726" s="61">
        <v>0</v>
      </c>
      <c r="E9726" s="61">
        <v>1</v>
      </c>
      <c r="F9726" s="61">
        <v>1</v>
      </c>
      <c r="G9726" s="61">
        <v>1</v>
      </c>
      <c r="H9726" s="61">
        <v>0</v>
      </c>
      <c r="I9726" s="62">
        <v>77132.863018461692</v>
      </c>
      <c r="J9726" s="63">
        <v>6.0922012844948004</v>
      </c>
      <c r="K9726" s="63">
        <v>5.9941337175952691</v>
      </c>
      <c r="L9726" s="63">
        <v>6.5212097083551051</v>
      </c>
      <c r="M9726" s="63">
        <v>7.1141873711689909</v>
      </c>
      <c r="N9726" s="63">
        <v>7.3882074817733834</v>
      </c>
      <c r="O9726" s="71">
        <v>6.6004488555094101</v>
      </c>
    </row>
    <row r="9727" spans="2:15" outlineLevel="1" x14ac:dyDescent="0.25">
      <c r="B9727" s="65">
        <v>9718</v>
      </c>
      <c r="C9727" s="60">
        <v>1</v>
      </c>
      <c r="D9727" s="61">
        <v>0</v>
      </c>
      <c r="E9727" s="61">
        <v>1</v>
      </c>
      <c r="F9727" s="61">
        <v>1</v>
      </c>
      <c r="G9727" s="61">
        <v>1</v>
      </c>
      <c r="H9727" s="61">
        <v>0</v>
      </c>
      <c r="I9727" s="62">
        <v>96647.710710006271</v>
      </c>
      <c r="J9727" s="63">
        <v>6.264167644299933</v>
      </c>
      <c r="K9727" s="63">
        <v>5.8281879779673789</v>
      </c>
      <c r="L9727" s="63">
        <v>7.6075096485337035</v>
      </c>
      <c r="M9727" s="63">
        <v>7.0083882446791685</v>
      </c>
      <c r="N9727" s="63">
        <v>6.7065079096576374</v>
      </c>
      <c r="O9727" s="71">
        <v>6.6106515144778335</v>
      </c>
    </row>
    <row r="9728" spans="2:15" outlineLevel="1" x14ac:dyDescent="0.25">
      <c r="B9728" s="65">
        <v>9719</v>
      </c>
      <c r="C9728" s="60">
        <v>0</v>
      </c>
      <c r="D9728" s="61">
        <v>1</v>
      </c>
      <c r="E9728" s="61">
        <v>1</v>
      </c>
      <c r="F9728" s="61">
        <v>1</v>
      </c>
      <c r="G9728" s="61">
        <v>1</v>
      </c>
      <c r="H9728" s="61">
        <v>0</v>
      </c>
      <c r="I9728" s="62">
        <v>63011.482710079945</v>
      </c>
      <c r="J9728" s="63">
        <v>5.2278586863813166</v>
      </c>
      <c r="K9728" s="63">
        <v>5.5007542985955222</v>
      </c>
      <c r="L9728" s="63">
        <v>7.9227820511204019</v>
      </c>
      <c r="M9728" s="63">
        <v>6.273952009065507</v>
      </c>
      <c r="N9728" s="63">
        <v>7.1974502152449924</v>
      </c>
      <c r="O9728" s="71">
        <v>6.9482067887879406</v>
      </c>
    </row>
    <row r="9729" spans="2:15" outlineLevel="1" x14ac:dyDescent="0.25">
      <c r="B9729" s="65">
        <v>9720</v>
      </c>
      <c r="C9729" s="60">
        <v>1</v>
      </c>
      <c r="D9729" s="61">
        <v>0</v>
      </c>
      <c r="E9729" s="61">
        <v>1</v>
      </c>
      <c r="F9729" s="61">
        <v>1</v>
      </c>
      <c r="G9729" s="61">
        <v>1</v>
      </c>
      <c r="H9729" s="61">
        <v>0</v>
      </c>
      <c r="I9729" s="62">
        <v>74315.866089431569</v>
      </c>
      <c r="J9729" s="63">
        <v>5.3562343304684426</v>
      </c>
      <c r="K9729" s="63">
        <v>5.0397095175043658</v>
      </c>
      <c r="L9729" s="63">
        <v>7.151308288003432</v>
      </c>
      <c r="M9729" s="63">
        <v>7.4725168535142146</v>
      </c>
      <c r="N9729" s="63">
        <v>7.4542531631265785</v>
      </c>
      <c r="O9729" s="71">
        <v>6.6102466787592231</v>
      </c>
    </row>
    <row r="9730" spans="2:15" outlineLevel="1" x14ac:dyDescent="0.25">
      <c r="B9730" s="65">
        <v>9721</v>
      </c>
      <c r="C9730" s="60">
        <v>1</v>
      </c>
      <c r="D9730" s="61">
        <v>0</v>
      </c>
      <c r="E9730" s="61">
        <v>1</v>
      </c>
      <c r="F9730" s="61">
        <v>1</v>
      </c>
      <c r="G9730" s="61">
        <v>1</v>
      </c>
      <c r="H9730" s="61">
        <v>0</v>
      </c>
      <c r="I9730" s="62">
        <v>94561.92673774634</v>
      </c>
      <c r="J9730" s="63">
        <v>6.6945738670181241</v>
      </c>
      <c r="K9730" s="63">
        <v>5.4161481801627973</v>
      </c>
      <c r="L9730" s="63">
        <v>7.6968165540023215</v>
      </c>
      <c r="M9730" s="63">
        <v>6.2383966445315018</v>
      </c>
      <c r="N9730" s="63">
        <v>6.7654723182909944</v>
      </c>
      <c r="O9730" s="71">
        <v>6.5657624424452896</v>
      </c>
    </row>
    <row r="9731" spans="2:15" outlineLevel="1" x14ac:dyDescent="0.25">
      <c r="B9731" s="65">
        <v>9722</v>
      </c>
      <c r="C9731" s="60">
        <v>0</v>
      </c>
      <c r="D9731" s="61">
        <v>1</v>
      </c>
      <c r="E9731" s="61">
        <v>1</v>
      </c>
      <c r="F9731" s="61">
        <v>1</v>
      </c>
      <c r="G9731" s="61">
        <v>1</v>
      </c>
      <c r="H9731" s="61">
        <v>0</v>
      </c>
      <c r="I9731" s="62">
        <v>101033.5568031079</v>
      </c>
      <c r="J9731" s="63">
        <v>5.4382576166004961</v>
      </c>
      <c r="K9731" s="63">
        <v>6.4579653329197022</v>
      </c>
      <c r="L9731" s="63">
        <v>7.0989621346851051</v>
      </c>
      <c r="M9731" s="63">
        <v>8.8005985754573963</v>
      </c>
      <c r="N9731" s="63">
        <v>6.7999424189442808</v>
      </c>
      <c r="O9731" s="71">
        <v>6.6535240824386257</v>
      </c>
    </row>
    <row r="9732" spans="2:15" outlineLevel="1" x14ac:dyDescent="0.25">
      <c r="B9732" s="65">
        <v>9723</v>
      </c>
      <c r="C9732" s="60">
        <v>0</v>
      </c>
      <c r="D9732" s="61">
        <v>1</v>
      </c>
      <c r="E9732" s="61">
        <v>1</v>
      </c>
      <c r="F9732" s="61">
        <v>1</v>
      </c>
      <c r="G9732" s="61">
        <v>0</v>
      </c>
      <c r="H9732" s="61">
        <v>1</v>
      </c>
      <c r="I9732" s="62">
        <v>96874.073288477521</v>
      </c>
      <c r="J9732" s="63">
        <v>5.9213994010044608</v>
      </c>
      <c r="K9732" s="63">
        <v>6.3698464589548811</v>
      </c>
      <c r="L9732" s="63">
        <v>8.1686177699507301</v>
      </c>
      <c r="M9732" s="63">
        <v>6.6959828218158668</v>
      </c>
      <c r="N9732" s="63">
        <v>6.47726001907305</v>
      </c>
      <c r="O9732" s="71">
        <v>6.7319287999622475</v>
      </c>
    </row>
    <row r="9733" spans="2:15" outlineLevel="1" x14ac:dyDescent="0.25">
      <c r="B9733" s="65">
        <v>9724</v>
      </c>
      <c r="C9733" s="60">
        <v>1</v>
      </c>
      <c r="D9733" s="61">
        <v>0</v>
      </c>
      <c r="E9733" s="61">
        <v>1</v>
      </c>
      <c r="F9733" s="61">
        <v>1</v>
      </c>
      <c r="G9733" s="61">
        <v>0</v>
      </c>
      <c r="H9733" s="61">
        <v>1</v>
      </c>
      <c r="I9733" s="62">
        <v>99670.133868644523</v>
      </c>
      <c r="J9733" s="63">
        <v>6.335008270875635</v>
      </c>
      <c r="K9733" s="63">
        <v>5.8459075002910286</v>
      </c>
      <c r="L9733" s="63">
        <v>7.5311860118164518</v>
      </c>
      <c r="M9733" s="63">
        <v>8.1346585756346883</v>
      </c>
      <c r="N9733" s="63">
        <v>6.0379587904312917</v>
      </c>
      <c r="O9733" s="71">
        <v>7.2215814035037145</v>
      </c>
    </row>
    <row r="9734" spans="2:15" outlineLevel="1" x14ac:dyDescent="0.25">
      <c r="B9734" s="65">
        <v>9725</v>
      </c>
      <c r="C9734" s="60">
        <v>0</v>
      </c>
      <c r="D9734" s="61">
        <v>1</v>
      </c>
      <c r="E9734" s="61">
        <v>1</v>
      </c>
      <c r="F9734" s="61">
        <v>1</v>
      </c>
      <c r="G9734" s="61">
        <v>1</v>
      </c>
      <c r="H9734" s="61">
        <v>0</v>
      </c>
      <c r="I9734" s="62">
        <v>97472.90229600975</v>
      </c>
      <c r="J9734" s="63">
        <v>6.3302056456846252</v>
      </c>
      <c r="K9734" s="63">
        <v>6.5459670580933071</v>
      </c>
      <c r="L9734" s="63">
        <v>7.461477806833499</v>
      </c>
      <c r="M9734" s="63">
        <v>6.3105815700017995</v>
      </c>
      <c r="N9734" s="63">
        <v>7.0108590074245996</v>
      </c>
      <c r="O9734" s="71">
        <v>6.5888201488948805</v>
      </c>
    </row>
    <row r="9735" spans="2:15" outlineLevel="1" x14ac:dyDescent="0.25">
      <c r="B9735" s="65">
        <v>9726</v>
      </c>
      <c r="C9735" s="60">
        <v>0</v>
      </c>
      <c r="D9735" s="61">
        <v>1</v>
      </c>
      <c r="E9735" s="61">
        <v>1</v>
      </c>
      <c r="F9735" s="61">
        <v>1</v>
      </c>
      <c r="G9735" s="61">
        <v>1</v>
      </c>
      <c r="H9735" s="61">
        <v>0</v>
      </c>
      <c r="I9735" s="62">
        <v>100166.99495561561</v>
      </c>
      <c r="J9735" s="63">
        <v>5.5786748766339276</v>
      </c>
      <c r="K9735" s="63">
        <v>5.6146830163517087</v>
      </c>
      <c r="L9735" s="63">
        <v>7.9369995992502194</v>
      </c>
      <c r="M9735" s="63">
        <v>8.9995271646126085</v>
      </c>
      <c r="N9735" s="63">
        <v>6.8710774855461336</v>
      </c>
      <c r="O9735" s="71">
        <v>6.3402544389491808</v>
      </c>
    </row>
    <row r="9736" spans="2:15" outlineLevel="1" x14ac:dyDescent="0.25">
      <c r="B9736" s="65">
        <v>9727</v>
      </c>
      <c r="C9736" s="60">
        <v>1</v>
      </c>
      <c r="D9736" s="61">
        <v>0</v>
      </c>
      <c r="E9736" s="61">
        <v>1</v>
      </c>
      <c r="F9736" s="61">
        <v>1</v>
      </c>
      <c r="G9736" s="61">
        <v>0</v>
      </c>
      <c r="H9736" s="61">
        <v>1</v>
      </c>
      <c r="I9736" s="62">
        <v>101606.81845332091</v>
      </c>
      <c r="J9736" s="63">
        <v>6.0639770395924302</v>
      </c>
      <c r="K9736" s="63">
        <v>5.1631592666137669</v>
      </c>
      <c r="L9736" s="63">
        <v>8.2508284137018997</v>
      </c>
      <c r="M9736" s="63">
        <v>8.519049593436268</v>
      </c>
      <c r="N9736" s="63">
        <v>6.8297340137307057</v>
      </c>
      <c r="O9736" s="71">
        <v>7.5273649086410526</v>
      </c>
    </row>
    <row r="9737" spans="2:15" outlineLevel="1" x14ac:dyDescent="0.25">
      <c r="B9737" s="65">
        <v>9728</v>
      </c>
      <c r="C9737" s="60">
        <v>0</v>
      </c>
      <c r="D9737" s="61">
        <v>1</v>
      </c>
      <c r="E9737" s="61">
        <v>1</v>
      </c>
      <c r="F9737" s="61">
        <v>1</v>
      </c>
      <c r="G9737" s="61">
        <v>0</v>
      </c>
      <c r="H9737" s="61">
        <v>1</v>
      </c>
      <c r="I9737" s="62">
        <v>28099.318253484016</v>
      </c>
      <c r="J9737" s="63">
        <v>5.1731858283972603</v>
      </c>
      <c r="K9737" s="63">
        <v>5.3732640838204233</v>
      </c>
      <c r="L9737" s="63">
        <v>6.8963379621303549</v>
      </c>
      <c r="M9737" s="63">
        <v>7.3215422148731477</v>
      </c>
      <c r="N9737" s="63">
        <v>6.5357684894212689</v>
      </c>
      <c r="O9737" s="71">
        <v>7.2703994708774342</v>
      </c>
    </row>
    <row r="9738" spans="2:15" outlineLevel="1" x14ac:dyDescent="0.25">
      <c r="B9738" s="65">
        <v>9729</v>
      </c>
      <c r="C9738" s="60">
        <v>1</v>
      </c>
      <c r="D9738" s="61">
        <v>0</v>
      </c>
      <c r="E9738" s="61">
        <v>1</v>
      </c>
      <c r="F9738" s="61">
        <v>1</v>
      </c>
      <c r="G9738" s="61">
        <v>1</v>
      </c>
      <c r="H9738" s="61">
        <v>0</v>
      </c>
      <c r="I9738" s="62">
        <v>63296.526739392415</v>
      </c>
      <c r="J9738" s="63">
        <v>5.841678422740368</v>
      </c>
      <c r="K9738" s="63">
        <v>5.3153520498864406</v>
      </c>
      <c r="L9738" s="63">
        <v>7.2902000574734327</v>
      </c>
      <c r="M9738" s="63">
        <v>6.3175459195330212</v>
      </c>
      <c r="N9738" s="63">
        <v>7.4747277626215567</v>
      </c>
      <c r="O9738" s="71">
        <v>6.5618039773321932</v>
      </c>
    </row>
    <row r="9739" spans="2:15" outlineLevel="1" x14ac:dyDescent="0.25">
      <c r="B9739" s="65">
        <v>9730</v>
      </c>
      <c r="C9739" s="60">
        <v>0</v>
      </c>
      <c r="D9739" s="61">
        <v>1</v>
      </c>
      <c r="E9739" s="61">
        <v>1</v>
      </c>
      <c r="F9739" s="61">
        <v>1</v>
      </c>
      <c r="G9739" s="61">
        <v>1</v>
      </c>
      <c r="H9739" s="61">
        <v>0</v>
      </c>
      <c r="I9739" s="62">
        <v>78588.263829481148</v>
      </c>
      <c r="J9739" s="63">
        <v>5.3869967442089841</v>
      </c>
      <c r="K9739" s="63">
        <v>5.8087116477520073</v>
      </c>
      <c r="L9739" s="63">
        <v>6.9467409645345288</v>
      </c>
      <c r="M9739" s="63">
        <v>8.8633525998579721</v>
      </c>
      <c r="N9739" s="63">
        <v>6.9983318495685447</v>
      </c>
      <c r="O9739" s="71">
        <v>6.2635945183724457</v>
      </c>
    </row>
    <row r="9740" spans="2:15" outlineLevel="1" x14ac:dyDescent="0.25">
      <c r="B9740" s="65">
        <v>9731</v>
      </c>
      <c r="C9740" s="60">
        <v>0</v>
      </c>
      <c r="D9740" s="61">
        <v>1</v>
      </c>
      <c r="E9740" s="61">
        <v>1</v>
      </c>
      <c r="F9740" s="61">
        <v>1</v>
      </c>
      <c r="G9740" s="61">
        <v>1</v>
      </c>
      <c r="H9740" s="61">
        <v>0</v>
      </c>
      <c r="I9740" s="62">
        <v>28499.913600063184</v>
      </c>
      <c r="J9740" s="63">
        <v>5.4619048526362723</v>
      </c>
      <c r="K9740" s="63">
        <v>6.3061547507299149</v>
      </c>
      <c r="L9740" s="63">
        <v>6.4492292457449629</v>
      </c>
      <c r="M9740" s="63">
        <v>6.0591588800965424</v>
      </c>
      <c r="N9740" s="63">
        <v>7.2037469779364987</v>
      </c>
      <c r="O9740" s="71">
        <v>6.9896507711084306</v>
      </c>
    </row>
    <row r="9741" spans="2:15" outlineLevel="1" x14ac:dyDescent="0.25">
      <c r="B9741" s="65">
        <v>9732</v>
      </c>
      <c r="C9741" s="60">
        <v>0</v>
      </c>
      <c r="D9741" s="61">
        <v>1</v>
      </c>
      <c r="E9741" s="61">
        <v>1</v>
      </c>
      <c r="F9741" s="61">
        <v>1</v>
      </c>
      <c r="G9741" s="61">
        <v>1</v>
      </c>
      <c r="H9741" s="61">
        <v>0</v>
      </c>
      <c r="I9741" s="62">
        <v>98787.284750323393</v>
      </c>
      <c r="J9741" s="63">
        <v>5.7980153485283097</v>
      </c>
      <c r="K9741" s="63">
        <v>6.3577133362560412</v>
      </c>
      <c r="L9741" s="63">
        <v>6.7747527346875192</v>
      </c>
      <c r="M9741" s="63">
        <v>7.6875158370213414</v>
      </c>
      <c r="N9741" s="63">
        <v>7.0712925538352831</v>
      </c>
      <c r="O9741" s="71">
        <v>6.6776288691254102</v>
      </c>
    </row>
    <row r="9742" spans="2:15" outlineLevel="1" x14ac:dyDescent="0.25">
      <c r="B9742" s="65">
        <v>9733</v>
      </c>
      <c r="C9742" s="60">
        <v>0</v>
      </c>
      <c r="D9742" s="61">
        <v>1</v>
      </c>
      <c r="E9742" s="61">
        <v>1</v>
      </c>
      <c r="F9742" s="61">
        <v>1</v>
      </c>
      <c r="G9742" s="61">
        <v>1</v>
      </c>
      <c r="H9742" s="61">
        <v>0</v>
      </c>
      <c r="I9742" s="62">
        <v>94815.690475742987</v>
      </c>
      <c r="J9742" s="63">
        <v>5.7898777571290081</v>
      </c>
      <c r="K9742" s="63">
        <v>6.1548162185571691</v>
      </c>
      <c r="L9742" s="63">
        <v>8.0002031075338955</v>
      </c>
      <c r="M9742" s="63">
        <v>6.355925499079401</v>
      </c>
      <c r="N9742" s="63">
        <v>6.7495952725033339</v>
      </c>
      <c r="O9742" s="71">
        <v>6.4919655337972397</v>
      </c>
    </row>
    <row r="9743" spans="2:15" outlineLevel="1" x14ac:dyDescent="0.25">
      <c r="B9743" s="65">
        <v>9734</v>
      </c>
      <c r="C9743" s="60">
        <v>1</v>
      </c>
      <c r="D9743" s="61">
        <v>0</v>
      </c>
      <c r="E9743" s="61">
        <v>1</v>
      </c>
      <c r="F9743" s="61">
        <v>1</v>
      </c>
      <c r="G9743" s="61">
        <v>0</v>
      </c>
      <c r="H9743" s="61">
        <v>1</v>
      </c>
      <c r="I9743" s="62">
        <v>98808.152850522019</v>
      </c>
      <c r="J9743" s="63">
        <v>5.8134915209051918</v>
      </c>
      <c r="K9743" s="63">
        <v>4.4974450755432995</v>
      </c>
      <c r="L9743" s="63">
        <v>8.3556966438821298</v>
      </c>
      <c r="M9743" s="63">
        <v>8.9210050801873901</v>
      </c>
      <c r="N9743" s="63">
        <v>6.7430294156860739</v>
      </c>
      <c r="O9743" s="71">
        <v>6.9578941867447544</v>
      </c>
    </row>
    <row r="9744" spans="2:15" outlineLevel="1" x14ac:dyDescent="0.25">
      <c r="B9744" s="65">
        <v>9735</v>
      </c>
      <c r="C9744" s="60">
        <v>1</v>
      </c>
      <c r="D9744" s="61">
        <v>0</v>
      </c>
      <c r="E9744" s="61">
        <v>1</v>
      </c>
      <c r="F9744" s="61">
        <v>1</v>
      </c>
      <c r="G9744" s="61">
        <v>1</v>
      </c>
      <c r="H9744" s="61">
        <v>0</v>
      </c>
      <c r="I9744" s="62">
        <v>100750.0506203137</v>
      </c>
      <c r="J9744" s="63">
        <v>6.2430296706571866</v>
      </c>
      <c r="K9744" s="63">
        <v>5.5250241722243567</v>
      </c>
      <c r="L9744" s="63">
        <v>7.8118407100554901</v>
      </c>
      <c r="M9744" s="63">
        <v>8.3157893229011446</v>
      </c>
      <c r="N9744" s="63">
        <v>7.2052484736274591</v>
      </c>
      <c r="O9744" s="71">
        <v>6.4900037196385032</v>
      </c>
    </row>
    <row r="9745" spans="2:15" outlineLevel="1" x14ac:dyDescent="0.25">
      <c r="B9745" s="65">
        <v>9736</v>
      </c>
      <c r="C9745" s="60">
        <v>0</v>
      </c>
      <c r="D9745" s="61">
        <v>1</v>
      </c>
      <c r="E9745" s="61">
        <v>1</v>
      </c>
      <c r="F9745" s="61">
        <v>1</v>
      </c>
      <c r="G9745" s="61">
        <v>1</v>
      </c>
      <c r="H9745" s="61">
        <v>0</v>
      </c>
      <c r="I9745" s="62">
        <v>96728.551455308509</v>
      </c>
      <c r="J9745" s="63">
        <v>5.288305683540008</v>
      </c>
      <c r="K9745" s="63">
        <v>6.4556423463992365</v>
      </c>
      <c r="L9745" s="63">
        <v>7.8087830736989554</v>
      </c>
      <c r="M9745" s="63">
        <v>6.2061654193775153</v>
      </c>
      <c r="N9745" s="63">
        <v>7.4216217609588711</v>
      </c>
      <c r="O9745" s="71">
        <v>7.1762562287753626</v>
      </c>
    </row>
    <row r="9746" spans="2:15" outlineLevel="1" x14ac:dyDescent="0.25">
      <c r="B9746" s="65">
        <v>9737</v>
      </c>
      <c r="C9746" s="60">
        <v>1</v>
      </c>
      <c r="D9746" s="61">
        <v>0</v>
      </c>
      <c r="E9746" s="61">
        <v>1</v>
      </c>
      <c r="F9746" s="61">
        <v>1</v>
      </c>
      <c r="G9746" s="61">
        <v>0</v>
      </c>
      <c r="H9746" s="61">
        <v>1</v>
      </c>
      <c r="I9746" s="62">
        <v>76298.702417615204</v>
      </c>
      <c r="J9746" s="63">
        <v>5.3772279926058628</v>
      </c>
      <c r="K9746" s="63">
        <v>5.0918572975275058</v>
      </c>
      <c r="L9746" s="63">
        <v>7.1480464217013271</v>
      </c>
      <c r="M9746" s="63">
        <v>8.322678427550473</v>
      </c>
      <c r="N9746" s="63">
        <v>6.9156501841599125</v>
      </c>
      <c r="O9746" s="71">
        <v>6.9213020262182239</v>
      </c>
    </row>
    <row r="9747" spans="2:15" outlineLevel="1" x14ac:dyDescent="0.25">
      <c r="B9747" s="65">
        <v>9738</v>
      </c>
      <c r="C9747" s="60">
        <v>1</v>
      </c>
      <c r="D9747" s="61">
        <v>0</v>
      </c>
      <c r="E9747" s="61">
        <v>1</v>
      </c>
      <c r="F9747" s="61">
        <v>1</v>
      </c>
      <c r="G9747" s="61">
        <v>1</v>
      </c>
      <c r="H9747" s="61">
        <v>0</v>
      </c>
      <c r="I9747" s="62">
        <v>99851.38233141345</v>
      </c>
      <c r="J9747" s="63">
        <v>6.4256434921122603</v>
      </c>
      <c r="K9747" s="63">
        <v>6.0163294058366947</v>
      </c>
      <c r="L9747" s="63">
        <v>7.3165467309941725</v>
      </c>
      <c r="M9747" s="63">
        <v>7.1356584446712299</v>
      </c>
      <c r="N9747" s="63">
        <v>7.2529753756616335</v>
      </c>
      <c r="O9747" s="71">
        <v>7.0197995161412114</v>
      </c>
    </row>
    <row r="9748" spans="2:15" outlineLevel="1" x14ac:dyDescent="0.25">
      <c r="B9748" s="65">
        <v>9739</v>
      </c>
      <c r="C9748" s="60">
        <v>1</v>
      </c>
      <c r="D9748" s="61">
        <v>0</v>
      </c>
      <c r="E9748" s="61">
        <v>1</v>
      </c>
      <c r="F9748" s="61">
        <v>1</v>
      </c>
      <c r="G9748" s="61">
        <v>1</v>
      </c>
      <c r="H9748" s="61">
        <v>0</v>
      </c>
      <c r="I9748" s="62">
        <v>95802.413601305176</v>
      </c>
      <c r="J9748" s="63">
        <v>6.1184976945153435</v>
      </c>
      <c r="K9748" s="63">
        <v>5.6468763392356172</v>
      </c>
      <c r="L9748" s="63">
        <v>7.5664835401323396</v>
      </c>
      <c r="M9748" s="63">
        <v>6.4602238374874039</v>
      </c>
      <c r="N9748" s="63">
        <v>7.1078430296150703</v>
      </c>
      <c r="O9748" s="71">
        <v>6.9679320857233069</v>
      </c>
    </row>
    <row r="9749" spans="2:15" outlineLevel="1" x14ac:dyDescent="0.25">
      <c r="B9749" s="65">
        <v>9740</v>
      </c>
      <c r="C9749" s="60">
        <v>1</v>
      </c>
      <c r="D9749" s="61">
        <v>0</v>
      </c>
      <c r="E9749" s="61">
        <v>1</v>
      </c>
      <c r="F9749" s="61">
        <v>1</v>
      </c>
      <c r="G9749" s="61">
        <v>1</v>
      </c>
      <c r="H9749" s="61">
        <v>0</v>
      </c>
      <c r="I9749" s="62">
        <v>78006.626436851526</v>
      </c>
      <c r="J9749" s="63">
        <v>5.9627468052448283</v>
      </c>
      <c r="K9749" s="63">
        <v>5.6495445922395637</v>
      </c>
      <c r="L9749" s="63">
        <v>6.9136318244197312</v>
      </c>
      <c r="M9749" s="63">
        <v>7.8834253735653697</v>
      </c>
      <c r="N9749" s="63">
        <v>7.4145241723683855</v>
      </c>
      <c r="O9749" s="71">
        <v>6.3261776366662685</v>
      </c>
    </row>
    <row r="9750" spans="2:15" outlineLevel="1" x14ac:dyDescent="0.25">
      <c r="B9750" s="65">
        <v>9741</v>
      </c>
      <c r="C9750" s="60">
        <v>1</v>
      </c>
      <c r="D9750" s="61">
        <v>0</v>
      </c>
      <c r="E9750" s="61">
        <v>1</v>
      </c>
      <c r="F9750" s="61">
        <v>1</v>
      </c>
      <c r="G9750" s="61">
        <v>0</v>
      </c>
      <c r="H9750" s="61">
        <v>1</v>
      </c>
      <c r="I9750" s="62">
        <v>24047.044328804812</v>
      </c>
      <c r="J9750" s="63">
        <v>5.9055390131303485</v>
      </c>
      <c r="K9750" s="63">
        <v>4.3255508963813707</v>
      </c>
      <c r="L9750" s="63">
        <v>6.7757297390508313</v>
      </c>
      <c r="M9750" s="63">
        <v>6.0514983559932345</v>
      </c>
      <c r="N9750" s="63">
        <v>6.7981394848268204</v>
      </c>
      <c r="O9750" s="71">
        <v>7.3829365827510207</v>
      </c>
    </row>
    <row r="9751" spans="2:15" outlineLevel="1" x14ac:dyDescent="0.25">
      <c r="B9751" s="65">
        <v>9742</v>
      </c>
      <c r="C9751" s="60">
        <v>1</v>
      </c>
      <c r="D9751" s="61">
        <v>0</v>
      </c>
      <c r="E9751" s="61">
        <v>1</v>
      </c>
      <c r="F9751" s="61">
        <v>1</v>
      </c>
      <c r="G9751" s="61">
        <v>1</v>
      </c>
      <c r="H9751" s="61">
        <v>0</v>
      </c>
      <c r="I9751" s="62">
        <v>95910.831519359053</v>
      </c>
      <c r="J9751" s="63">
        <v>5.8205881344404622</v>
      </c>
      <c r="K9751" s="63">
        <v>5.6636343079863378</v>
      </c>
      <c r="L9751" s="63">
        <v>7.8617833755915614</v>
      </c>
      <c r="M9751" s="63">
        <v>7.2519121313143531</v>
      </c>
      <c r="N9751" s="63">
        <v>6.8758696155247634</v>
      </c>
      <c r="O9751" s="71">
        <v>6.3788408921500164</v>
      </c>
    </row>
    <row r="9752" spans="2:15" outlineLevel="1" x14ac:dyDescent="0.25">
      <c r="B9752" s="65">
        <v>9743</v>
      </c>
      <c r="C9752" s="60">
        <v>1</v>
      </c>
      <c r="D9752" s="61">
        <v>0</v>
      </c>
      <c r="E9752" s="61">
        <v>1</v>
      </c>
      <c r="F9752" s="61">
        <v>1</v>
      </c>
      <c r="G9752" s="61">
        <v>0</v>
      </c>
      <c r="H9752" s="61">
        <v>1</v>
      </c>
      <c r="I9752" s="62">
        <v>92606.002193392764</v>
      </c>
      <c r="J9752" s="63">
        <v>5.8082405852277734</v>
      </c>
      <c r="K9752" s="63">
        <v>4.0601991540515945</v>
      </c>
      <c r="L9752" s="63">
        <v>7.7929622727090999</v>
      </c>
      <c r="M9752" s="63">
        <v>7.6518757129771373</v>
      </c>
      <c r="N9752" s="63">
        <v>6.5209708154377184</v>
      </c>
      <c r="O9752" s="71">
        <v>7.0282463355140417</v>
      </c>
    </row>
    <row r="9753" spans="2:15" outlineLevel="1" x14ac:dyDescent="0.25">
      <c r="B9753" s="65">
        <v>9744</v>
      </c>
      <c r="C9753" s="60">
        <v>1</v>
      </c>
      <c r="D9753" s="61">
        <v>0</v>
      </c>
      <c r="E9753" s="61">
        <v>1</v>
      </c>
      <c r="F9753" s="61">
        <v>1</v>
      </c>
      <c r="G9753" s="61">
        <v>1</v>
      </c>
      <c r="H9753" s="61">
        <v>0</v>
      </c>
      <c r="I9753" s="62">
        <v>105007.14885584755</v>
      </c>
      <c r="J9753" s="63">
        <v>7.0934033375909822</v>
      </c>
      <c r="K9753" s="63">
        <v>5.8891721673013953</v>
      </c>
      <c r="L9753" s="63">
        <v>6.9383515167975567</v>
      </c>
      <c r="M9753" s="63">
        <v>8.9967570759437461</v>
      </c>
      <c r="N9753" s="63">
        <v>7.0218539549865433</v>
      </c>
      <c r="O9753" s="71">
        <v>6.7234192749851456</v>
      </c>
    </row>
    <row r="9754" spans="2:15" outlineLevel="1" x14ac:dyDescent="0.25">
      <c r="B9754" s="65">
        <v>9745</v>
      </c>
      <c r="C9754" s="60">
        <v>0</v>
      </c>
      <c r="D9754" s="61">
        <v>1</v>
      </c>
      <c r="E9754" s="61">
        <v>1</v>
      </c>
      <c r="F9754" s="61">
        <v>1</v>
      </c>
      <c r="G9754" s="61">
        <v>1</v>
      </c>
      <c r="H9754" s="61">
        <v>0</v>
      </c>
      <c r="I9754" s="62">
        <v>98040.680508245699</v>
      </c>
      <c r="J9754" s="63">
        <v>5.9511671461801106</v>
      </c>
      <c r="K9754" s="63">
        <v>6.3798653891025952</v>
      </c>
      <c r="L9754" s="63">
        <v>6.9850154524169232</v>
      </c>
      <c r="M9754" s="63">
        <v>7.2211513735886141</v>
      </c>
      <c r="N9754" s="63">
        <v>6.9192419295981544</v>
      </c>
      <c r="O9754" s="71">
        <v>6.7711194718321668</v>
      </c>
    </row>
    <row r="9755" spans="2:15" outlineLevel="1" x14ac:dyDescent="0.25">
      <c r="B9755" s="65">
        <v>9746</v>
      </c>
      <c r="C9755" s="60">
        <v>1</v>
      </c>
      <c r="D9755" s="61">
        <v>0</v>
      </c>
      <c r="E9755" s="61">
        <v>1</v>
      </c>
      <c r="F9755" s="61">
        <v>1</v>
      </c>
      <c r="G9755" s="61">
        <v>1</v>
      </c>
      <c r="H9755" s="61">
        <v>0</v>
      </c>
      <c r="I9755" s="62">
        <v>100306.60617441933</v>
      </c>
      <c r="J9755" s="63">
        <v>6.0918061277574829</v>
      </c>
      <c r="K9755" s="63">
        <v>5.854900547873469</v>
      </c>
      <c r="L9755" s="63">
        <v>7.641147517642727</v>
      </c>
      <c r="M9755" s="63">
        <v>7.8881721473521136</v>
      </c>
      <c r="N9755" s="63">
        <v>7.4928422644566126</v>
      </c>
      <c r="O9755" s="71">
        <v>6.3711599809121262</v>
      </c>
    </row>
    <row r="9756" spans="2:15" outlineLevel="1" x14ac:dyDescent="0.25">
      <c r="B9756" s="65">
        <v>9747</v>
      </c>
      <c r="C9756" s="60">
        <v>1</v>
      </c>
      <c r="D9756" s="61">
        <v>0</v>
      </c>
      <c r="E9756" s="61">
        <v>1</v>
      </c>
      <c r="F9756" s="61">
        <v>1</v>
      </c>
      <c r="G9756" s="61">
        <v>1</v>
      </c>
      <c r="H9756" s="61">
        <v>0</v>
      </c>
      <c r="I9756" s="62">
        <v>73827.908608459009</v>
      </c>
      <c r="J9756" s="63">
        <v>5.9482184012725607</v>
      </c>
      <c r="K9756" s="63">
        <v>5.0077528781533474</v>
      </c>
      <c r="L9756" s="63">
        <v>6.7745234026484624</v>
      </c>
      <c r="M9756" s="63">
        <v>7.2597561672353823</v>
      </c>
      <c r="N9756" s="63">
        <v>7.1047332117747688</v>
      </c>
      <c r="O9756" s="71">
        <v>6.5953237010992467</v>
      </c>
    </row>
    <row r="9757" spans="2:15" outlineLevel="1" x14ac:dyDescent="0.25">
      <c r="B9757" s="65">
        <v>9748</v>
      </c>
      <c r="C9757" s="60">
        <v>1</v>
      </c>
      <c r="D9757" s="61">
        <v>0</v>
      </c>
      <c r="E9757" s="61">
        <v>1</v>
      </c>
      <c r="F9757" s="61">
        <v>1</v>
      </c>
      <c r="G9757" s="61">
        <v>1</v>
      </c>
      <c r="H9757" s="61">
        <v>0</v>
      </c>
      <c r="I9757" s="62">
        <v>79639.464790812868</v>
      </c>
      <c r="J9757" s="63">
        <v>6.3286023463223291</v>
      </c>
      <c r="K9757" s="63">
        <v>5.7485798322482307</v>
      </c>
      <c r="L9757" s="63">
        <v>6.6132825107794027</v>
      </c>
      <c r="M9757" s="63">
        <v>8.5512428804771634</v>
      </c>
      <c r="N9757" s="63">
        <v>6.882585161033612</v>
      </c>
      <c r="O9757" s="71">
        <v>6.3857028349079457</v>
      </c>
    </row>
    <row r="9758" spans="2:15" outlineLevel="1" x14ac:dyDescent="0.25">
      <c r="B9758" s="65">
        <v>9749</v>
      </c>
      <c r="C9758" s="60">
        <v>1</v>
      </c>
      <c r="D9758" s="61">
        <v>0</v>
      </c>
      <c r="E9758" s="61">
        <v>1</v>
      </c>
      <c r="F9758" s="61">
        <v>1</v>
      </c>
      <c r="G9758" s="61">
        <v>0</v>
      </c>
      <c r="H9758" s="61">
        <v>1</v>
      </c>
      <c r="I9758" s="62">
        <v>97008.499578252769</v>
      </c>
      <c r="J9758" s="63">
        <v>5.9552163967613643</v>
      </c>
      <c r="K9758" s="63">
        <v>5.8145292729585689</v>
      </c>
      <c r="L9758" s="63">
        <v>7.2525413336731841</v>
      </c>
      <c r="M9758" s="63">
        <v>7.0641390910088617</v>
      </c>
      <c r="N9758" s="63">
        <v>6.9998079195038425</v>
      </c>
      <c r="O9758" s="71">
        <v>7.0243927707702305</v>
      </c>
    </row>
    <row r="9759" spans="2:15" outlineLevel="1" x14ac:dyDescent="0.25">
      <c r="B9759" s="65">
        <v>9750</v>
      </c>
      <c r="C9759" s="60">
        <v>1</v>
      </c>
      <c r="D9759" s="61">
        <v>0</v>
      </c>
      <c r="E9759" s="61">
        <v>1</v>
      </c>
      <c r="F9759" s="61">
        <v>1</v>
      </c>
      <c r="G9759" s="61">
        <v>0</v>
      </c>
      <c r="H9759" s="61">
        <v>1</v>
      </c>
      <c r="I9759" s="62">
        <v>75320.432831673519</v>
      </c>
      <c r="J9759" s="63">
        <v>5.9969760751256427</v>
      </c>
      <c r="K9759" s="63">
        <v>4.6160179847457421</v>
      </c>
      <c r="L9759" s="63">
        <v>6.33455210345819</v>
      </c>
      <c r="M9759" s="63">
        <v>8.197869038061885</v>
      </c>
      <c r="N9759" s="63">
        <v>6.8619633474724981</v>
      </c>
      <c r="O9759" s="71">
        <v>7.0874973062772941</v>
      </c>
    </row>
    <row r="9760" spans="2:15" outlineLevel="1" x14ac:dyDescent="0.25">
      <c r="B9760" s="65">
        <v>9751</v>
      </c>
      <c r="C9760" s="60">
        <v>1</v>
      </c>
      <c r="D9760" s="61">
        <v>0</v>
      </c>
      <c r="E9760" s="61">
        <v>1</v>
      </c>
      <c r="F9760" s="61">
        <v>1</v>
      </c>
      <c r="G9760" s="61">
        <v>0</v>
      </c>
      <c r="H9760" s="61">
        <v>1</v>
      </c>
      <c r="I9760" s="62">
        <v>99796.244942089921</v>
      </c>
      <c r="J9760" s="63">
        <v>6.3517338976733608</v>
      </c>
      <c r="K9760" s="63">
        <v>5.4664033452559524</v>
      </c>
      <c r="L9760" s="63">
        <v>7.2943252910370511</v>
      </c>
      <c r="M9760" s="63">
        <v>8.4961835409738509</v>
      </c>
      <c r="N9760" s="63">
        <v>6.5196156315837817</v>
      </c>
      <c r="O9760" s="71">
        <v>6.8867396369529317</v>
      </c>
    </row>
    <row r="9761" spans="2:15" outlineLevel="1" x14ac:dyDescent="0.25">
      <c r="B9761" s="65">
        <v>9752</v>
      </c>
      <c r="C9761" s="60">
        <v>1</v>
      </c>
      <c r="D9761" s="61">
        <v>0</v>
      </c>
      <c r="E9761" s="61">
        <v>1</v>
      </c>
      <c r="F9761" s="61">
        <v>1</v>
      </c>
      <c r="G9761" s="61">
        <v>1</v>
      </c>
      <c r="H9761" s="61">
        <v>0</v>
      </c>
      <c r="I9761" s="62">
        <v>61798.884649727232</v>
      </c>
      <c r="J9761" s="63">
        <v>6.19217062943404</v>
      </c>
      <c r="K9761" s="63">
        <v>5.0804262088122796</v>
      </c>
      <c r="L9761" s="63">
        <v>6.8206146449822507</v>
      </c>
      <c r="M9761" s="63">
        <v>6.6462920388499258</v>
      </c>
      <c r="N9761" s="63">
        <v>6.753365883679618</v>
      </c>
      <c r="O9761" s="71">
        <v>6.4347648266838533</v>
      </c>
    </row>
    <row r="9762" spans="2:15" outlineLevel="1" x14ac:dyDescent="0.25">
      <c r="B9762" s="65">
        <v>9753</v>
      </c>
      <c r="C9762" s="60">
        <v>1</v>
      </c>
      <c r="D9762" s="61">
        <v>0</v>
      </c>
      <c r="E9762" s="61">
        <v>1</v>
      </c>
      <c r="F9762" s="61">
        <v>1</v>
      </c>
      <c r="G9762" s="61">
        <v>1</v>
      </c>
      <c r="H9762" s="61">
        <v>0</v>
      </c>
      <c r="I9762" s="62">
        <v>93043.105296769761</v>
      </c>
      <c r="J9762" s="63">
        <v>6.4966897902055809</v>
      </c>
      <c r="K9762" s="63">
        <v>5.2645610913806884</v>
      </c>
      <c r="L9762" s="63">
        <v>7.2403957368152936</v>
      </c>
      <c r="M9762" s="63">
        <v>7.1133916380093183</v>
      </c>
      <c r="N9762" s="63">
        <v>6.1663880796224895</v>
      </c>
      <c r="O9762" s="71">
        <v>6.1320622043940132</v>
      </c>
    </row>
    <row r="9763" spans="2:15" outlineLevel="1" x14ac:dyDescent="0.25">
      <c r="B9763" s="65">
        <v>9754</v>
      </c>
      <c r="C9763" s="60">
        <v>0</v>
      </c>
      <c r="D9763" s="61">
        <v>1</v>
      </c>
      <c r="E9763" s="61">
        <v>1</v>
      </c>
      <c r="F9763" s="61">
        <v>1</v>
      </c>
      <c r="G9763" s="61">
        <v>0</v>
      </c>
      <c r="H9763" s="61">
        <v>1</v>
      </c>
      <c r="I9763" s="62">
        <v>75263.227113745379</v>
      </c>
      <c r="J9763" s="63">
        <v>5.3851440585324992</v>
      </c>
      <c r="K9763" s="63">
        <v>5.5047641888915768</v>
      </c>
      <c r="L9763" s="63">
        <v>6.5598648449121715</v>
      </c>
      <c r="M9763" s="63">
        <v>8.6190746454783955</v>
      </c>
      <c r="N9763" s="63">
        <v>6.3494939164314275</v>
      </c>
      <c r="O9763" s="71">
        <v>6.4846043511127096</v>
      </c>
    </row>
    <row r="9764" spans="2:15" outlineLevel="1" x14ac:dyDescent="0.25">
      <c r="B9764" s="65">
        <v>9755</v>
      </c>
      <c r="C9764" s="60">
        <v>0</v>
      </c>
      <c r="D9764" s="61">
        <v>1</v>
      </c>
      <c r="E9764" s="61">
        <v>1</v>
      </c>
      <c r="F9764" s="61">
        <v>1</v>
      </c>
      <c r="G9764" s="61">
        <v>1</v>
      </c>
      <c r="H9764" s="61">
        <v>0</v>
      </c>
      <c r="I9764" s="62">
        <v>97730.735622073887</v>
      </c>
      <c r="J9764" s="63">
        <v>5.8711469347861787</v>
      </c>
      <c r="K9764" s="63">
        <v>5.9146995415539454</v>
      </c>
      <c r="L9764" s="63">
        <v>7.4944718177148788</v>
      </c>
      <c r="M9764" s="63">
        <v>7.2113650326142622</v>
      </c>
      <c r="N9764" s="63">
        <v>7.0043651667404534</v>
      </c>
      <c r="O9764" s="71">
        <v>6.9672826303702022</v>
      </c>
    </row>
    <row r="9765" spans="2:15" outlineLevel="1" x14ac:dyDescent="0.25">
      <c r="B9765" s="65">
        <v>9756</v>
      </c>
      <c r="C9765" s="60">
        <v>1</v>
      </c>
      <c r="D9765" s="61">
        <v>0</v>
      </c>
      <c r="E9765" s="61">
        <v>1</v>
      </c>
      <c r="F9765" s="61">
        <v>1</v>
      </c>
      <c r="G9765" s="61">
        <v>0</v>
      </c>
      <c r="H9765" s="61">
        <v>1</v>
      </c>
      <c r="I9765" s="62">
        <v>102114.1532505481</v>
      </c>
      <c r="J9765" s="63">
        <v>6.9352548801081229</v>
      </c>
      <c r="K9765" s="63">
        <v>5.7499062615631207</v>
      </c>
      <c r="L9765" s="63">
        <v>7.9163829470416953</v>
      </c>
      <c r="M9765" s="63">
        <v>8.1118389809270166</v>
      </c>
      <c r="N9765" s="63">
        <v>6.6049769039762189</v>
      </c>
      <c r="O9765" s="71">
        <v>6.8219092243184409</v>
      </c>
    </row>
    <row r="9766" spans="2:15" outlineLevel="1" x14ac:dyDescent="0.25">
      <c r="B9766" s="65">
        <v>9757</v>
      </c>
      <c r="C9766" s="60">
        <v>1</v>
      </c>
      <c r="D9766" s="61">
        <v>0</v>
      </c>
      <c r="E9766" s="61">
        <v>1</v>
      </c>
      <c r="F9766" s="61">
        <v>1</v>
      </c>
      <c r="G9766" s="61">
        <v>0</v>
      </c>
      <c r="H9766" s="61">
        <v>1</v>
      </c>
      <c r="I9766" s="62">
        <v>25164.523120354439</v>
      </c>
      <c r="J9766" s="63">
        <v>6.2558152525645454</v>
      </c>
      <c r="K9766" s="63">
        <v>5.1270291362466374</v>
      </c>
      <c r="L9766" s="63">
        <v>6.3221255900002475</v>
      </c>
      <c r="M9766" s="63">
        <v>6.1773653488155329</v>
      </c>
      <c r="N9766" s="63">
        <v>6.6190626917043183</v>
      </c>
      <c r="O9766" s="71">
        <v>6.6448385417179141</v>
      </c>
    </row>
    <row r="9767" spans="2:15" outlineLevel="1" x14ac:dyDescent="0.25">
      <c r="B9767" s="65">
        <v>9758</v>
      </c>
      <c r="C9767" s="60">
        <v>1</v>
      </c>
      <c r="D9767" s="61">
        <v>0</v>
      </c>
      <c r="E9767" s="61">
        <v>1</v>
      </c>
      <c r="F9767" s="61">
        <v>1</v>
      </c>
      <c r="G9767" s="61">
        <v>0</v>
      </c>
      <c r="H9767" s="61">
        <v>1</v>
      </c>
      <c r="I9767" s="62">
        <v>27222.652713402189</v>
      </c>
      <c r="J9767" s="63">
        <v>6.3492858095955507</v>
      </c>
      <c r="K9767" s="63">
        <v>5.8959144408077098</v>
      </c>
      <c r="L9767" s="63">
        <v>6.6352640332252335</v>
      </c>
      <c r="M9767" s="63">
        <v>6.0257676290828242</v>
      </c>
      <c r="N9767" s="63">
        <v>6.4078810462429008</v>
      </c>
      <c r="O9767" s="71">
        <v>6.6538622560232161</v>
      </c>
    </row>
    <row r="9768" spans="2:15" outlineLevel="1" x14ac:dyDescent="0.25">
      <c r="B9768" s="65">
        <v>9759</v>
      </c>
      <c r="C9768" s="60">
        <v>1</v>
      </c>
      <c r="D9768" s="61">
        <v>0</v>
      </c>
      <c r="E9768" s="61">
        <v>1</v>
      </c>
      <c r="F9768" s="61">
        <v>1</v>
      </c>
      <c r="G9768" s="61">
        <v>1</v>
      </c>
      <c r="H9768" s="61">
        <v>0</v>
      </c>
      <c r="I9768" s="62">
        <v>103750.68046028614</v>
      </c>
      <c r="J9768" s="63">
        <v>6.1971448652029535</v>
      </c>
      <c r="K9768" s="63">
        <v>5.9789095295404664</v>
      </c>
      <c r="L9768" s="63">
        <v>8.0702005852601175</v>
      </c>
      <c r="M9768" s="63">
        <v>8.3887510088937898</v>
      </c>
      <c r="N9768" s="63">
        <v>7.3389714244627999</v>
      </c>
      <c r="O9768" s="71">
        <v>6.8994566394206238</v>
      </c>
    </row>
    <row r="9769" spans="2:15" outlineLevel="1" x14ac:dyDescent="0.25">
      <c r="B9769" s="65">
        <v>9760</v>
      </c>
      <c r="C9769" s="60">
        <v>1</v>
      </c>
      <c r="D9769" s="61">
        <v>0</v>
      </c>
      <c r="E9769" s="61">
        <v>1</v>
      </c>
      <c r="F9769" s="61">
        <v>1</v>
      </c>
      <c r="G9769" s="61">
        <v>1</v>
      </c>
      <c r="H9769" s="61">
        <v>0</v>
      </c>
      <c r="I9769" s="62">
        <v>95727.829863542691</v>
      </c>
      <c r="J9769" s="63">
        <v>6.2671636874489325</v>
      </c>
      <c r="K9769" s="63">
        <v>5.4336716602540802</v>
      </c>
      <c r="L9769" s="63">
        <v>7.4619037194328932</v>
      </c>
      <c r="M9769" s="63">
        <v>7.1353729635730829</v>
      </c>
      <c r="N9769" s="63">
        <v>6.8473653170435353</v>
      </c>
      <c r="O9769" s="71">
        <v>6.4862364113079094</v>
      </c>
    </row>
    <row r="9770" spans="2:15" outlineLevel="1" x14ac:dyDescent="0.25">
      <c r="B9770" s="65">
        <v>9761</v>
      </c>
      <c r="C9770" s="60">
        <v>1</v>
      </c>
      <c r="D9770" s="61">
        <v>0</v>
      </c>
      <c r="E9770" s="61">
        <v>1</v>
      </c>
      <c r="F9770" s="61">
        <v>1</v>
      </c>
      <c r="G9770" s="61">
        <v>0</v>
      </c>
      <c r="H9770" s="61">
        <v>1</v>
      </c>
      <c r="I9770" s="62">
        <v>98937.931232339033</v>
      </c>
      <c r="J9770" s="63">
        <v>6.6224653843837062</v>
      </c>
      <c r="K9770" s="63">
        <v>6.0902219348552862</v>
      </c>
      <c r="L9770" s="63">
        <v>7.3322968736987839</v>
      </c>
      <c r="M9770" s="63">
        <v>6.5700399969470835</v>
      </c>
      <c r="N9770" s="63">
        <v>7.1128728567466126</v>
      </c>
      <c r="O9770" s="71">
        <v>7.1542136168130508</v>
      </c>
    </row>
    <row r="9771" spans="2:15" outlineLevel="1" x14ac:dyDescent="0.25">
      <c r="B9771" s="65">
        <v>9762</v>
      </c>
      <c r="C9771" s="60">
        <v>0</v>
      </c>
      <c r="D9771" s="61">
        <v>1</v>
      </c>
      <c r="E9771" s="61">
        <v>1</v>
      </c>
      <c r="F9771" s="61">
        <v>1</v>
      </c>
      <c r="G9771" s="61">
        <v>1</v>
      </c>
      <c r="H9771" s="61">
        <v>0</v>
      </c>
      <c r="I9771" s="62">
        <v>99209.676176889363</v>
      </c>
      <c r="J9771" s="63">
        <v>5.7291406892031498</v>
      </c>
      <c r="K9771" s="63">
        <v>6.4110195241494292</v>
      </c>
      <c r="L9771" s="63">
        <v>7.4981324573345933</v>
      </c>
      <c r="M9771" s="63">
        <v>7.4301353067831384</v>
      </c>
      <c r="N9771" s="63">
        <v>7.1621279276765213</v>
      </c>
      <c r="O9771" s="71">
        <v>6.6594885835911501</v>
      </c>
    </row>
    <row r="9772" spans="2:15" outlineLevel="1" x14ac:dyDescent="0.25">
      <c r="B9772" s="65">
        <v>9763</v>
      </c>
      <c r="C9772" s="60">
        <v>1</v>
      </c>
      <c r="D9772" s="61">
        <v>0</v>
      </c>
      <c r="E9772" s="61">
        <v>1</v>
      </c>
      <c r="F9772" s="61">
        <v>1</v>
      </c>
      <c r="G9772" s="61">
        <v>1</v>
      </c>
      <c r="H9772" s="61">
        <v>0</v>
      </c>
      <c r="I9772" s="62">
        <v>95219.417706863896</v>
      </c>
      <c r="J9772" s="63">
        <v>6.3288565050325758</v>
      </c>
      <c r="K9772" s="63">
        <v>5.4861583803589227</v>
      </c>
      <c r="L9772" s="63">
        <v>6.7485673462332354</v>
      </c>
      <c r="M9772" s="63">
        <v>7.2697620550309532</v>
      </c>
      <c r="N9772" s="63">
        <v>6.9342032657688746</v>
      </c>
      <c r="O9772" s="71">
        <v>6.2734914014082968</v>
      </c>
    </row>
    <row r="9773" spans="2:15" outlineLevel="1" x14ac:dyDescent="0.25">
      <c r="B9773" s="65">
        <v>9764</v>
      </c>
      <c r="C9773" s="60">
        <v>1</v>
      </c>
      <c r="D9773" s="61">
        <v>0</v>
      </c>
      <c r="E9773" s="61">
        <v>1</v>
      </c>
      <c r="F9773" s="61">
        <v>1</v>
      </c>
      <c r="G9773" s="61">
        <v>1</v>
      </c>
      <c r="H9773" s="61">
        <v>0</v>
      </c>
      <c r="I9773" s="62">
        <v>94941.134297123106</v>
      </c>
      <c r="J9773" s="63">
        <v>6.352345211769471</v>
      </c>
      <c r="K9773" s="63">
        <v>5.5139602964544849</v>
      </c>
      <c r="L9773" s="63">
        <v>7.0017623817101073</v>
      </c>
      <c r="M9773" s="63">
        <v>7.0783477576112208</v>
      </c>
      <c r="N9773" s="63">
        <v>6.6551418753299565</v>
      </c>
      <c r="O9773" s="71">
        <v>6.4976934738159695</v>
      </c>
    </row>
    <row r="9774" spans="2:15" outlineLevel="1" x14ac:dyDescent="0.25">
      <c r="B9774" s="65">
        <v>9765</v>
      </c>
      <c r="C9774" s="60">
        <v>1</v>
      </c>
      <c r="D9774" s="61">
        <v>0</v>
      </c>
      <c r="E9774" s="61">
        <v>1</v>
      </c>
      <c r="F9774" s="61">
        <v>1</v>
      </c>
      <c r="G9774" s="61">
        <v>0</v>
      </c>
      <c r="H9774" s="61">
        <v>1</v>
      </c>
      <c r="I9774" s="62">
        <v>64461.910086289849</v>
      </c>
      <c r="J9774" s="63">
        <v>6.4851622858997864</v>
      </c>
      <c r="K9774" s="63">
        <v>5.9560638594287205</v>
      </c>
      <c r="L9774" s="63">
        <v>7.4762959139331668</v>
      </c>
      <c r="M9774" s="63">
        <v>6.2736296429576175</v>
      </c>
      <c r="N9774" s="63">
        <v>6.3951294892111914</v>
      </c>
      <c r="O9774" s="71">
        <v>6.5652857811298979</v>
      </c>
    </row>
    <row r="9775" spans="2:15" outlineLevel="1" x14ac:dyDescent="0.25">
      <c r="B9775" s="65">
        <v>9766</v>
      </c>
      <c r="C9775" s="60">
        <v>0</v>
      </c>
      <c r="D9775" s="61">
        <v>1</v>
      </c>
      <c r="E9775" s="61">
        <v>1</v>
      </c>
      <c r="F9775" s="61">
        <v>1</v>
      </c>
      <c r="G9775" s="61">
        <v>0</v>
      </c>
      <c r="H9775" s="61">
        <v>1</v>
      </c>
      <c r="I9775" s="62">
        <v>28545.266649535202</v>
      </c>
      <c r="J9775" s="63">
        <v>5.4295242083576145</v>
      </c>
      <c r="K9775" s="63">
        <v>5.632178522593998</v>
      </c>
      <c r="L9775" s="63">
        <v>6.9385137805923973</v>
      </c>
      <c r="M9775" s="63">
        <v>6.7815738738507898</v>
      </c>
      <c r="N9775" s="63">
        <v>6.7530757019447192</v>
      </c>
      <c r="O9775" s="71">
        <v>7.2299478649968858</v>
      </c>
    </row>
    <row r="9776" spans="2:15" outlineLevel="1" x14ac:dyDescent="0.25">
      <c r="B9776" s="65">
        <v>9767</v>
      </c>
      <c r="C9776" s="60">
        <v>0</v>
      </c>
      <c r="D9776" s="61">
        <v>1</v>
      </c>
      <c r="E9776" s="61">
        <v>1</v>
      </c>
      <c r="F9776" s="61">
        <v>1</v>
      </c>
      <c r="G9776" s="61">
        <v>1</v>
      </c>
      <c r="H9776" s="61">
        <v>0</v>
      </c>
      <c r="I9776" s="62">
        <v>79816.020636722897</v>
      </c>
      <c r="J9776" s="63">
        <v>5.6832482914866054</v>
      </c>
      <c r="K9776" s="63">
        <v>5.7415979247755171</v>
      </c>
      <c r="L9776" s="63">
        <v>6.4387189209094622</v>
      </c>
      <c r="M9776" s="63">
        <v>8.8842715775958681</v>
      </c>
      <c r="N9776" s="63">
        <v>7.0259340544235522</v>
      </c>
      <c r="O9776" s="71">
        <v>6.8260487837493802</v>
      </c>
    </row>
    <row r="9777" spans="2:15" outlineLevel="1" x14ac:dyDescent="0.25">
      <c r="B9777" s="65">
        <v>9768</v>
      </c>
      <c r="C9777" s="60">
        <v>1</v>
      </c>
      <c r="D9777" s="61">
        <v>0</v>
      </c>
      <c r="E9777" s="61">
        <v>1</v>
      </c>
      <c r="F9777" s="61">
        <v>1</v>
      </c>
      <c r="G9777" s="61">
        <v>0</v>
      </c>
      <c r="H9777" s="61">
        <v>1</v>
      </c>
      <c r="I9777" s="62">
        <v>96327.582322894654</v>
      </c>
      <c r="J9777" s="63">
        <v>6.5502981060160694</v>
      </c>
      <c r="K9777" s="63">
        <v>4.886825099316142</v>
      </c>
      <c r="L9777" s="63">
        <v>7.6297392345014803</v>
      </c>
      <c r="M9777" s="63">
        <v>7.8474787615642603</v>
      </c>
      <c r="N9777" s="63">
        <v>6.2244365344989836</v>
      </c>
      <c r="O9777" s="71">
        <v>6.8218369785787356</v>
      </c>
    </row>
    <row r="9778" spans="2:15" outlineLevel="1" x14ac:dyDescent="0.25">
      <c r="B9778" s="65">
        <v>9769</v>
      </c>
      <c r="C9778" s="60">
        <v>1</v>
      </c>
      <c r="D9778" s="61">
        <v>0</v>
      </c>
      <c r="E9778" s="61">
        <v>1</v>
      </c>
      <c r="F9778" s="61">
        <v>1</v>
      </c>
      <c r="G9778" s="61">
        <v>1</v>
      </c>
      <c r="H9778" s="61">
        <v>0</v>
      </c>
      <c r="I9778" s="62">
        <v>104192.27228785555</v>
      </c>
      <c r="J9778" s="63">
        <v>6.8691609229507646</v>
      </c>
      <c r="K9778" s="63">
        <v>5.3451503394873328</v>
      </c>
      <c r="L9778" s="63">
        <v>7.5461463146063581</v>
      </c>
      <c r="M9778" s="63">
        <v>8.7148238949972772</v>
      </c>
      <c r="N9778" s="63">
        <v>7.3768676407457558</v>
      </c>
      <c r="O9778" s="71">
        <v>6.9730511653933362</v>
      </c>
    </row>
    <row r="9779" spans="2:15" outlineLevel="1" x14ac:dyDescent="0.25">
      <c r="B9779" s="65">
        <v>9770</v>
      </c>
      <c r="C9779" s="60">
        <v>0</v>
      </c>
      <c r="D9779" s="61">
        <v>1</v>
      </c>
      <c r="E9779" s="61">
        <v>1</v>
      </c>
      <c r="F9779" s="61">
        <v>1</v>
      </c>
      <c r="G9779" s="61">
        <v>0</v>
      </c>
      <c r="H9779" s="61">
        <v>1</v>
      </c>
      <c r="I9779" s="62">
        <v>98558.819487124507</v>
      </c>
      <c r="J9779" s="63">
        <v>5.7734597320598349</v>
      </c>
      <c r="K9779" s="63">
        <v>6.4595925119834927</v>
      </c>
      <c r="L9779" s="63">
        <v>6.8934769900880504</v>
      </c>
      <c r="M9779" s="63">
        <v>7.4448355595115689</v>
      </c>
      <c r="N9779" s="63">
        <v>6.3728459439750154</v>
      </c>
      <c r="O9779" s="71">
        <v>7.5434994917914846</v>
      </c>
    </row>
    <row r="9780" spans="2:15" outlineLevel="1" x14ac:dyDescent="0.25">
      <c r="B9780" s="65">
        <v>9771</v>
      </c>
      <c r="C9780" s="60">
        <v>1</v>
      </c>
      <c r="D9780" s="61">
        <v>0</v>
      </c>
      <c r="E9780" s="61">
        <v>1</v>
      </c>
      <c r="F9780" s="61">
        <v>1</v>
      </c>
      <c r="G9780" s="61">
        <v>0</v>
      </c>
      <c r="H9780" s="61">
        <v>1</v>
      </c>
      <c r="I9780" s="62">
        <v>74675.575873566399</v>
      </c>
      <c r="J9780" s="63">
        <v>5.9741696082861973</v>
      </c>
      <c r="K9780" s="63">
        <v>4.3306046331293997</v>
      </c>
      <c r="L9780" s="63">
        <v>6.3227997463444918</v>
      </c>
      <c r="M9780" s="63">
        <v>8.8591420731204451</v>
      </c>
      <c r="N9780" s="63">
        <v>6.5723920909636639</v>
      </c>
      <c r="O9780" s="71">
        <v>6.6579405650648109</v>
      </c>
    </row>
    <row r="9781" spans="2:15" outlineLevel="1" x14ac:dyDescent="0.25">
      <c r="B9781" s="65">
        <v>9772</v>
      </c>
      <c r="C9781" s="60">
        <v>1</v>
      </c>
      <c r="D9781" s="61">
        <v>0</v>
      </c>
      <c r="E9781" s="61">
        <v>1</v>
      </c>
      <c r="F9781" s="61">
        <v>1</v>
      </c>
      <c r="G9781" s="61">
        <v>1</v>
      </c>
      <c r="H9781" s="61">
        <v>0</v>
      </c>
      <c r="I9781" s="62">
        <v>100613.62739118667</v>
      </c>
      <c r="J9781" s="63">
        <v>6.7293531357338967</v>
      </c>
      <c r="K9781" s="63">
        <v>5.9472061720026987</v>
      </c>
      <c r="L9781" s="63">
        <v>6.836136598403364</v>
      </c>
      <c r="M9781" s="63">
        <v>7.8487803516562114</v>
      </c>
      <c r="N9781" s="63">
        <v>7.1673200051570216</v>
      </c>
      <c r="O9781" s="71">
        <v>6.5140313450778056</v>
      </c>
    </row>
    <row r="9782" spans="2:15" outlineLevel="1" x14ac:dyDescent="0.25">
      <c r="B9782" s="65">
        <v>9773</v>
      </c>
      <c r="C9782" s="60">
        <v>1</v>
      </c>
      <c r="D9782" s="61">
        <v>0</v>
      </c>
      <c r="E9782" s="61">
        <v>1</v>
      </c>
      <c r="F9782" s="61">
        <v>1</v>
      </c>
      <c r="G9782" s="61">
        <v>0</v>
      </c>
      <c r="H9782" s="61">
        <v>1</v>
      </c>
      <c r="I9782" s="62">
        <v>96602.253773135875</v>
      </c>
      <c r="J9782" s="63">
        <v>5.342424555317824</v>
      </c>
      <c r="K9782" s="63">
        <v>4.9319142400894007</v>
      </c>
      <c r="L9782" s="63">
        <v>7.7988568512418999</v>
      </c>
      <c r="M9782" s="63">
        <v>8.2127202380497071</v>
      </c>
      <c r="N9782" s="63">
        <v>6.9274561160512409</v>
      </c>
      <c r="O9782" s="71">
        <v>7.0446636789366064</v>
      </c>
    </row>
    <row r="9783" spans="2:15" outlineLevel="1" x14ac:dyDescent="0.25">
      <c r="B9783" s="65">
        <v>9774</v>
      </c>
      <c r="C9783" s="60">
        <v>1</v>
      </c>
      <c r="D9783" s="61">
        <v>0</v>
      </c>
      <c r="E9783" s="61">
        <v>1</v>
      </c>
      <c r="F9783" s="61">
        <v>1</v>
      </c>
      <c r="G9783" s="61">
        <v>1</v>
      </c>
      <c r="H9783" s="61">
        <v>0</v>
      </c>
      <c r="I9783" s="62">
        <v>97438.477612476825</v>
      </c>
      <c r="J9783" s="63">
        <v>6.1875426286949127</v>
      </c>
      <c r="K9783" s="63">
        <v>5.6184737316122906</v>
      </c>
      <c r="L9783" s="63">
        <v>7.1188672196658871</v>
      </c>
      <c r="M9783" s="63">
        <v>8.2978384146054349</v>
      </c>
      <c r="N9783" s="63">
        <v>6.5743668462206584</v>
      </c>
      <c r="O9783" s="71">
        <v>6.0913687770735958</v>
      </c>
    </row>
    <row r="9784" spans="2:15" outlineLevel="1" x14ac:dyDescent="0.25">
      <c r="B9784" s="65">
        <v>9775</v>
      </c>
      <c r="C9784" s="60">
        <v>1</v>
      </c>
      <c r="D9784" s="61">
        <v>0</v>
      </c>
      <c r="E9784" s="61">
        <v>1</v>
      </c>
      <c r="F9784" s="61">
        <v>1</v>
      </c>
      <c r="G9784" s="61">
        <v>0</v>
      </c>
      <c r="H9784" s="61">
        <v>1</v>
      </c>
      <c r="I9784" s="62">
        <v>94173.580702975974</v>
      </c>
      <c r="J9784" s="63">
        <v>6.4063163542136827</v>
      </c>
      <c r="K9784" s="63">
        <v>4.8409608036167056</v>
      </c>
      <c r="L9784" s="63">
        <v>6.787793999848784</v>
      </c>
      <c r="M9784" s="63">
        <v>7.3955809207973902</v>
      </c>
      <c r="N9784" s="63">
        <v>6.4927183712550374</v>
      </c>
      <c r="O9784" s="71">
        <v>6.9195810962329656</v>
      </c>
    </row>
    <row r="9785" spans="2:15" outlineLevel="1" x14ac:dyDescent="0.25">
      <c r="B9785" s="65">
        <v>9776</v>
      </c>
      <c r="C9785" s="60">
        <v>1</v>
      </c>
      <c r="D9785" s="61">
        <v>0</v>
      </c>
      <c r="E9785" s="61">
        <v>1</v>
      </c>
      <c r="F9785" s="61">
        <v>1</v>
      </c>
      <c r="G9785" s="61">
        <v>1</v>
      </c>
      <c r="H9785" s="61">
        <v>0</v>
      </c>
      <c r="I9785" s="62">
        <v>60495.796333442791</v>
      </c>
      <c r="J9785" s="63">
        <v>6.2362409390340705</v>
      </c>
      <c r="K9785" s="63">
        <v>4.876547605784042</v>
      </c>
      <c r="L9785" s="63">
        <v>7.3398475345364158</v>
      </c>
      <c r="M9785" s="63">
        <v>6.2884608726253042</v>
      </c>
      <c r="N9785" s="63">
        <v>6.5144276737604159</v>
      </c>
      <c r="O9785" s="71">
        <v>6.4791841063951772</v>
      </c>
    </row>
    <row r="9786" spans="2:15" outlineLevel="1" x14ac:dyDescent="0.25">
      <c r="B9786" s="65">
        <v>9777</v>
      </c>
      <c r="C9786" s="60">
        <v>1</v>
      </c>
      <c r="D9786" s="61">
        <v>0</v>
      </c>
      <c r="E9786" s="61">
        <v>1</v>
      </c>
      <c r="F9786" s="61">
        <v>1</v>
      </c>
      <c r="G9786" s="61">
        <v>1</v>
      </c>
      <c r="H9786" s="61">
        <v>0</v>
      </c>
      <c r="I9786" s="62">
        <v>62860.251060591938</v>
      </c>
      <c r="J9786" s="63">
        <v>5.8186448310009773</v>
      </c>
      <c r="K9786" s="63">
        <v>5.0251902559100827</v>
      </c>
      <c r="L9786" s="63">
        <v>7.5950389392553168</v>
      </c>
      <c r="M9786" s="63">
        <v>6.2673100459686832</v>
      </c>
      <c r="N9786" s="63">
        <v>7.203466419409871</v>
      </c>
      <c r="O9786" s="71">
        <v>6.988359556794121</v>
      </c>
    </row>
    <row r="9787" spans="2:15" outlineLevel="1" x14ac:dyDescent="0.25">
      <c r="B9787" s="65">
        <v>9778</v>
      </c>
      <c r="C9787" s="60">
        <v>1</v>
      </c>
      <c r="D9787" s="61">
        <v>0</v>
      </c>
      <c r="E9787" s="61">
        <v>1</v>
      </c>
      <c r="F9787" s="61">
        <v>1</v>
      </c>
      <c r="G9787" s="61">
        <v>1</v>
      </c>
      <c r="H9787" s="61">
        <v>0</v>
      </c>
      <c r="I9787" s="62">
        <v>58296.371663187456</v>
      </c>
      <c r="J9787" s="63">
        <v>5.7169872500995895</v>
      </c>
      <c r="K9787" s="63">
        <v>4.7932717124959083</v>
      </c>
      <c r="L9787" s="63">
        <v>7.4252313221302604</v>
      </c>
      <c r="M9787" s="63">
        <v>6.098868985344545</v>
      </c>
      <c r="N9787" s="63">
        <v>6.6837546064111377</v>
      </c>
      <c r="O9787" s="71">
        <v>6.2464580004340471</v>
      </c>
    </row>
    <row r="9788" spans="2:15" outlineLevel="1" x14ac:dyDescent="0.25">
      <c r="B9788" s="65">
        <v>9779</v>
      </c>
      <c r="C9788" s="60">
        <v>0</v>
      </c>
      <c r="D9788" s="61">
        <v>1</v>
      </c>
      <c r="E9788" s="61">
        <v>1</v>
      </c>
      <c r="F9788" s="61">
        <v>1</v>
      </c>
      <c r="G9788" s="61">
        <v>0</v>
      </c>
      <c r="H9788" s="61">
        <v>1</v>
      </c>
      <c r="I9788" s="62">
        <v>80286.121753203392</v>
      </c>
      <c r="J9788" s="63">
        <v>5.5401978022294252</v>
      </c>
      <c r="K9788" s="63">
        <v>6.2438727634894979</v>
      </c>
      <c r="L9788" s="63">
        <v>6.6289407316835742</v>
      </c>
      <c r="M9788" s="63">
        <v>8.9569944221177664</v>
      </c>
      <c r="N9788" s="63">
        <v>6.541998720845541</v>
      </c>
      <c r="O9788" s="71">
        <v>6.8719771266095906</v>
      </c>
    </row>
    <row r="9789" spans="2:15" outlineLevel="1" x14ac:dyDescent="0.25">
      <c r="B9789" s="65">
        <v>9780</v>
      </c>
      <c r="C9789" s="60">
        <v>1</v>
      </c>
      <c r="D9789" s="61">
        <v>0</v>
      </c>
      <c r="E9789" s="61">
        <v>1</v>
      </c>
      <c r="F9789" s="61">
        <v>1</v>
      </c>
      <c r="G9789" s="61">
        <v>0</v>
      </c>
      <c r="H9789" s="61">
        <v>1</v>
      </c>
      <c r="I9789" s="62">
        <v>100019.35427087023</v>
      </c>
      <c r="J9789" s="63">
        <v>6.4166018585118341</v>
      </c>
      <c r="K9789" s="63">
        <v>4.4649692682482929</v>
      </c>
      <c r="L9789" s="63">
        <v>7.4007764950848411</v>
      </c>
      <c r="M9789" s="63">
        <v>8.9651116177047037</v>
      </c>
      <c r="N9789" s="63">
        <v>6.7966955650179015</v>
      </c>
      <c r="O9789" s="71">
        <v>7.2887197929928806</v>
      </c>
    </row>
    <row r="9790" spans="2:15" outlineLevel="1" x14ac:dyDescent="0.25">
      <c r="B9790" s="65">
        <v>9781</v>
      </c>
      <c r="C9790" s="60">
        <v>0</v>
      </c>
      <c r="D9790" s="61">
        <v>1</v>
      </c>
      <c r="E9790" s="61">
        <v>1</v>
      </c>
      <c r="F9790" s="61">
        <v>1</v>
      </c>
      <c r="G9790" s="61">
        <v>1</v>
      </c>
      <c r="H9790" s="61">
        <v>0</v>
      </c>
      <c r="I9790" s="62">
        <v>28362.101998912185</v>
      </c>
      <c r="J9790" s="63">
        <v>5.3985665627891066</v>
      </c>
      <c r="K9790" s="63">
        <v>5.5311916882078869</v>
      </c>
      <c r="L9790" s="63">
        <v>6.8919715673054309</v>
      </c>
      <c r="M9790" s="63">
        <v>6.784852463110953</v>
      </c>
      <c r="N9790" s="63">
        <v>7.1025613468846132</v>
      </c>
      <c r="O9790" s="71">
        <v>6.9387165971514904</v>
      </c>
    </row>
    <row r="9791" spans="2:15" outlineLevel="1" x14ac:dyDescent="0.25">
      <c r="B9791" s="65">
        <v>9782</v>
      </c>
      <c r="C9791" s="60">
        <v>0</v>
      </c>
      <c r="D9791" s="61">
        <v>1</v>
      </c>
      <c r="E9791" s="61">
        <v>1</v>
      </c>
      <c r="F9791" s="61">
        <v>1</v>
      </c>
      <c r="G9791" s="61">
        <v>0</v>
      </c>
      <c r="H9791" s="61">
        <v>1</v>
      </c>
      <c r="I9791" s="62">
        <v>78955.292193521731</v>
      </c>
      <c r="J9791" s="63">
        <v>5.575486833132457</v>
      </c>
      <c r="K9791" s="63">
        <v>5.6140341225003372</v>
      </c>
      <c r="L9791" s="63">
        <v>6.998163465453799</v>
      </c>
      <c r="M9791" s="63">
        <v>8.7177433586261639</v>
      </c>
      <c r="N9791" s="63">
        <v>6.7605450389060211</v>
      </c>
      <c r="O9791" s="71">
        <v>6.9150378592064765</v>
      </c>
    </row>
    <row r="9792" spans="2:15" outlineLevel="1" x14ac:dyDescent="0.25">
      <c r="B9792" s="65">
        <v>9783</v>
      </c>
      <c r="C9792" s="60">
        <v>1</v>
      </c>
      <c r="D9792" s="61">
        <v>0</v>
      </c>
      <c r="E9792" s="61">
        <v>1</v>
      </c>
      <c r="F9792" s="61">
        <v>1</v>
      </c>
      <c r="G9792" s="61">
        <v>0</v>
      </c>
      <c r="H9792" s="61">
        <v>1</v>
      </c>
      <c r="I9792" s="62">
        <v>62769.766025399978</v>
      </c>
      <c r="J9792" s="63">
        <v>6.2373825909803333</v>
      </c>
      <c r="K9792" s="63">
        <v>4.9709392574112101</v>
      </c>
      <c r="L9792" s="63">
        <v>6.8588698318482955</v>
      </c>
      <c r="M9792" s="63">
        <v>6.5838201304087729</v>
      </c>
      <c r="N9792" s="63">
        <v>6.6278677212195651</v>
      </c>
      <c r="O9792" s="71">
        <v>7.2033864536187888</v>
      </c>
    </row>
    <row r="9793" spans="2:15" outlineLevel="1" x14ac:dyDescent="0.25">
      <c r="B9793" s="65">
        <v>9784</v>
      </c>
      <c r="C9793" s="60">
        <v>1</v>
      </c>
      <c r="D9793" s="61">
        <v>0</v>
      </c>
      <c r="E9793" s="61">
        <v>1</v>
      </c>
      <c r="F9793" s="61">
        <v>1</v>
      </c>
      <c r="G9793" s="61">
        <v>1</v>
      </c>
      <c r="H9793" s="61">
        <v>0</v>
      </c>
      <c r="I9793" s="62">
        <v>100345.83065987872</v>
      </c>
      <c r="J9793" s="63">
        <v>6.6464553103774549</v>
      </c>
      <c r="K9793" s="63">
        <v>5.6087383828850772</v>
      </c>
      <c r="L9793" s="63">
        <v>7.4426045640518375</v>
      </c>
      <c r="M9793" s="63">
        <v>7.5501191696082888</v>
      </c>
      <c r="N9793" s="63">
        <v>7.2900353573876604</v>
      </c>
      <c r="O9793" s="71">
        <v>6.8426001272194519</v>
      </c>
    </row>
    <row r="9794" spans="2:15" outlineLevel="1" x14ac:dyDescent="0.25">
      <c r="B9794" s="65">
        <v>9785</v>
      </c>
      <c r="C9794" s="60">
        <v>1</v>
      </c>
      <c r="D9794" s="61">
        <v>0</v>
      </c>
      <c r="E9794" s="61">
        <v>1</v>
      </c>
      <c r="F9794" s="61">
        <v>1</v>
      </c>
      <c r="G9794" s="61">
        <v>0</v>
      </c>
      <c r="H9794" s="61">
        <v>1</v>
      </c>
      <c r="I9794" s="62">
        <v>63514.86507050661</v>
      </c>
      <c r="J9794" s="63">
        <v>6.2973028360468151</v>
      </c>
      <c r="K9794" s="63">
        <v>5.870764765775661</v>
      </c>
      <c r="L9794" s="63">
        <v>7.4596606228710698</v>
      </c>
      <c r="M9794" s="63">
        <v>6.3730491934210525</v>
      </c>
      <c r="N9794" s="63">
        <v>6.0839537515380711</v>
      </c>
      <c r="O9794" s="71">
        <v>6.7308909145061104</v>
      </c>
    </row>
    <row r="9795" spans="2:15" outlineLevel="1" x14ac:dyDescent="0.25">
      <c r="B9795" s="65">
        <v>9786</v>
      </c>
      <c r="C9795" s="60">
        <v>1</v>
      </c>
      <c r="D9795" s="61">
        <v>0</v>
      </c>
      <c r="E9795" s="61">
        <v>1</v>
      </c>
      <c r="F9795" s="61">
        <v>1</v>
      </c>
      <c r="G9795" s="61">
        <v>1</v>
      </c>
      <c r="H9795" s="61">
        <v>0</v>
      </c>
      <c r="I9795" s="62">
        <v>27471.95798737061</v>
      </c>
      <c r="J9795" s="63">
        <v>5.5623906886983816</v>
      </c>
      <c r="K9795" s="63">
        <v>5.2628872799337927</v>
      </c>
      <c r="L9795" s="63">
        <v>6.7800865429908548</v>
      </c>
      <c r="M9795" s="63">
        <v>6.3947078233760957</v>
      </c>
      <c r="N9795" s="63">
        <v>7.2893980990591842</v>
      </c>
      <c r="O9795" s="71">
        <v>7.0706348207561511</v>
      </c>
    </row>
    <row r="9796" spans="2:15" outlineLevel="1" x14ac:dyDescent="0.25">
      <c r="B9796" s="65">
        <v>9787</v>
      </c>
      <c r="C9796" s="60">
        <v>1</v>
      </c>
      <c r="D9796" s="61">
        <v>0</v>
      </c>
      <c r="E9796" s="61">
        <v>1</v>
      </c>
      <c r="F9796" s="61">
        <v>1</v>
      </c>
      <c r="G9796" s="61">
        <v>1</v>
      </c>
      <c r="H9796" s="61">
        <v>0</v>
      </c>
      <c r="I9796" s="62">
        <v>98220.752639340222</v>
      </c>
      <c r="J9796" s="63">
        <v>6.0949670279288561</v>
      </c>
      <c r="K9796" s="63">
        <v>4.774214436289224</v>
      </c>
      <c r="L9796" s="63">
        <v>7.9487490814507904</v>
      </c>
      <c r="M9796" s="63">
        <v>8.6328677928624096</v>
      </c>
      <c r="N9796" s="63">
        <v>7.0074563700147907</v>
      </c>
      <c r="O9796" s="71">
        <v>6.2619025780488942</v>
      </c>
    </row>
    <row r="9797" spans="2:15" outlineLevel="1" x14ac:dyDescent="0.25">
      <c r="B9797" s="65">
        <v>9788</v>
      </c>
      <c r="C9797" s="60">
        <v>1</v>
      </c>
      <c r="D9797" s="61">
        <v>0</v>
      </c>
      <c r="E9797" s="61">
        <v>1</v>
      </c>
      <c r="F9797" s="61">
        <v>1</v>
      </c>
      <c r="G9797" s="61">
        <v>0</v>
      </c>
      <c r="H9797" s="61">
        <v>1</v>
      </c>
      <c r="I9797" s="62">
        <v>99683.427661280628</v>
      </c>
      <c r="J9797" s="63">
        <v>5.7813405771571817</v>
      </c>
      <c r="K9797" s="63">
        <v>4.8952217982799224</v>
      </c>
      <c r="L9797" s="63">
        <v>7.7787767192739725</v>
      </c>
      <c r="M9797" s="63">
        <v>8.3662994676709168</v>
      </c>
      <c r="N9797" s="63">
        <v>7.26161050775133</v>
      </c>
      <c r="O9797" s="71">
        <v>7.382584056092</v>
      </c>
    </row>
    <row r="9798" spans="2:15" outlineLevel="1" x14ac:dyDescent="0.25">
      <c r="B9798" s="65">
        <v>9789</v>
      </c>
      <c r="C9798" s="60">
        <v>1</v>
      </c>
      <c r="D9798" s="61">
        <v>0</v>
      </c>
      <c r="E9798" s="61">
        <v>1</v>
      </c>
      <c r="F9798" s="61">
        <v>1</v>
      </c>
      <c r="G9798" s="61">
        <v>0</v>
      </c>
      <c r="H9798" s="61">
        <v>1</v>
      </c>
      <c r="I9798" s="62">
        <v>73743.058541209844</v>
      </c>
      <c r="J9798" s="63">
        <v>5.1606157443661278</v>
      </c>
      <c r="K9798" s="63">
        <v>4.7782289814298897</v>
      </c>
      <c r="L9798" s="63">
        <v>7.0270519471023754</v>
      </c>
      <c r="M9798" s="63">
        <v>7.7250068655116326</v>
      </c>
      <c r="N9798" s="63">
        <v>7.0143174125879693</v>
      </c>
      <c r="O9798" s="71">
        <v>7.2297434977609631</v>
      </c>
    </row>
    <row r="9799" spans="2:15" outlineLevel="1" x14ac:dyDescent="0.25">
      <c r="B9799" s="65">
        <v>9790</v>
      </c>
      <c r="C9799" s="60">
        <v>1</v>
      </c>
      <c r="D9799" s="61">
        <v>0</v>
      </c>
      <c r="E9799" s="61">
        <v>1</v>
      </c>
      <c r="F9799" s="61">
        <v>1</v>
      </c>
      <c r="G9799" s="61">
        <v>0</v>
      </c>
      <c r="H9799" s="61">
        <v>1</v>
      </c>
      <c r="I9799" s="62">
        <v>76804.359936930196</v>
      </c>
      <c r="J9799" s="63">
        <v>5.6111620965640157</v>
      </c>
      <c r="K9799" s="63">
        <v>5.458188120008626</v>
      </c>
      <c r="L9799" s="63">
        <v>7.2728025889113237</v>
      </c>
      <c r="M9799" s="63">
        <v>7.7823772135957832</v>
      </c>
      <c r="N9799" s="63">
        <v>6.3959348495597421</v>
      </c>
      <c r="O9799" s="71">
        <v>7.6085176374867096</v>
      </c>
    </row>
    <row r="9800" spans="2:15" outlineLevel="1" x14ac:dyDescent="0.25">
      <c r="B9800" s="65">
        <v>9791</v>
      </c>
      <c r="C9800" s="60">
        <v>1</v>
      </c>
      <c r="D9800" s="61">
        <v>0</v>
      </c>
      <c r="E9800" s="61">
        <v>1</v>
      </c>
      <c r="F9800" s="61">
        <v>1</v>
      </c>
      <c r="G9800" s="61">
        <v>1</v>
      </c>
      <c r="H9800" s="61">
        <v>0</v>
      </c>
      <c r="I9800" s="62">
        <v>99152.657918940269</v>
      </c>
      <c r="J9800" s="63">
        <v>5.9109643255166784</v>
      </c>
      <c r="K9800" s="63">
        <v>4.8684249009476304</v>
      </c>
      <c r="L9800" s="63">
        <v>7.5345217556758017</v>
      </c>
      <c r="M9800" s="63">
        <v>8.633729572502622</v>
      </c>
      <c r="N9800" s="63">
        <v>7.29694564478904</v>
      </c>
      <c r="O9800" s="71">
        <v>6.746748940225892</v>
      </c>
    </row>
    <row r="9801" spans="2:15" outlineLevel="1" x14ac:dyDescent="0.25">
      <c r="B9801" s="65">
        <v>9792</v>
      </c>
      <c r="C9801" s="60">
        <v>0</v>
      </c>
      <c r="D9801" s="61">
        <v>1</v>
      </c>
      <c r="E9801" s="61">
        <v>1</v>
      </c>
      <c r="F9801" s="61">
        <v>1</v>
      </c>
      <c r="G9801" s="61">
        <v>0</v>
      </c>
      <c r="H9801" s="61">
        <v>1</v>
      </c>
      <c r="I9801" s="62">
        <v>96476.745518993324</v>
      </c>
      <c r="J9801" s="63">
        <v>5.4221168235573156</v>
      </c>
      <c r="K9801" s="63">
        <v>5.8259858237902602</v>
      </c>
      <c r="L9801" s="63">
        <v>7.4480298345546796</v>
      </c>
      <c r="M9801" s="63">
        <v>7.3728461960218103</v>
      </c>
      <c r="N9801" s="63">
        <v>6.9513929699428463</v>
      </c>
      <c r="O9801" s="71">
        <v>6.9666108476024498</v>
      </c>
    </row>
    <row r="9802" spans="2:15" outlineLevel="1" x14ac:dyDescent="0.25">
      <c r="B9802" s="65">
        <v>9793</v>
      </c>
      <c r="C9802" s="60">
        <v>0</v>
      </c>
      <c r="D9802" s="61">
        <v>1</v>
      </c>
      <c r="E9802" s="61">
        <v>1</v>
      </c>
      <c r="F9802" s="61">
        <v>1</v>
      </c>
      <c r="G9802" s="61">
        <v>1</v>
      </c>
      <c r="H9802" s="61">
        <v>0</v>
      </c>
      <c r="I9802" s="62">
        <v>27559.571978019056</v>
      </c>
      <c r="J9802" s="63">
        <v>5.1608563153763418</v>
      </c>
      <c r="K9802" s="63">
        <v>5.1656841479074611</v>
      </c>
      <c r="L9802" s="63">
        <v>7.5212521083450259</v>
      </c>
      <c r="M9802" s="63">
        <v>6.4768269077634164</v>
      </c>
      <c r="N9802" s="63">
        <v>7.6171060182310191</v>
      </c>
      <c r="O9802" s="71">
        <v>6.7889551530802015</v>
      </c>
    </row>
    <row r="9803" spans="2:15" outlineLevel="1" x14ac:dyDescent="0.25">
      <c r="B9803" s="65">
        <v>9794</v>
      </c>
      <c r="C9803" s="60">
        <v>1</v>
      </c>
      <c r="D9803" s="61">
        <v>0</v>
      </c>
      <c r="E9803" s="61">
        <v>1</v>
      </c>
      <c r="F9803" s="61">
        <v>1</v>
      </c>
      <c r="G9803" s="61">
        <v>0</v>
      </c>
      <c r="H9803" s="61">
        <v>1</v>
      </c>
      <c r="I9803" s="62">
        <v>80790.365139506524</v>
      </c>
      <c r="J9803" s="63">
        <v>6.1509860394191165</v>
      </c>
      <c r="K9803" s="63">
        <v>5.457909983747161</v>
      </c>
      <c r="L9803" s="63">
        <v>6.6530559870898989</v>
      </c>
      <c r="M9803" s="63">
        <v>8.9524600308740929</v>
      </c>
      <c r="N9803" s="63">
        <v>6.6995871465906021</v>
      </c>
      <c r="O9803" s="71">
        <v>7.2230923523591768</v>
      </c>
    </row>
    <row r="9804" spans="2:15" outlineLevel="1" x14ac:dyDescent="0.25">
      <c r="B9804" s="65">
        <v>9795</v>
      </c>
      <c r="C9804" s="60">
        <v>1</v>
      </c>
      <c r="D9804" s="61">
        <v>0</v>
      </c>
      <c r="E9804" s="61">
        <v>1</v>
      </c>
      <c r="F9804" s="61">
        <v>1</v>
      </c>
      <c r="G9804" s="61">
        <v>1</v>
      </c>
      <c r="H9804" s="61">
        <v>0</v>
      </c>
      <c r="I9804" s="62">
        <v>27166.258694700446</v>
      </c>
      <c r="J9804" s="63">
        <v>5.5841612821575373</v>
      </c>
      <c r="K9804" s="63">
        <v>5.2574778027605653</v>
      </c>
      <c r="L9804" s="63">
        <v>7.0890791897733267</v>
      </c>
      <c r="M9804" s="63">
        <v>6.496716186564691</v>
      </c>
      <c r="N9804" s="63">
        <v>7.4681307518169824</v>
      </c>
      <c r="O9804" s="71">
        <v>6.3441233381499682</v>
      </c>
    </row>
    <row r="9805" spans="2:15" outlineLevel="1" x14ac:dyDescent="0.25">
      <c r="B9805" s="65">
        <v>9796</v>
      </c>
      <c r="C9805" s="60">
        <v>1</v>
      </c>
      <c r="D9805" s="61">
        <v>0</v>
      </c>
      <c r="E9805" s="61">
        <v>1</v>
      </c>
      <c r="F9805" s="61">
        <v>1</v>
      </c>
      <c r="G9805" s="61">
        <v>0</v>
      </c>
      <c r="H9805" s="61">
        <v>1</v>
      </c>
      <c r="I9805" s="62">
        <v>78207.514675782324</v>
      </c>
      <c r="J9805" s="63">
        <v>6.1219035370584782</v>
      </c>
      <c r="K9805" s="63">
        <v>5.7044275013295715</v>
      </c>
      <c r="L9805" s="63">
        <v>6.7657978464890141</v>
      </c>
      <c r="M9805" s="63">
        <v>8.0747201203667363</v>
      </c>
      <c r="N9805" s="63">
        <v>6.3411770747741931</v>
      </c>
      <c r="O9805" s="71">
        <v>7.2434067842601078</v>
      </c>
    </row>
    <row r="9806" spans="2:15" outlineLevel="1" x14ac:dyDescent="0.25">
      <c r="B9806" s="65">
        <v>9797</v>
      </c>
      <c r="C9806" s="60">
        <v>1</v>
      </c>
      <c r="D9806" s="61">
        <v>0</v>
      </c>
      <c r="E9806" s="61">
        <v>1</v>
      </c>
      <c r="F9806" s="61">
        <v>1</v>
      </c>
      <c r="G9806" s="61">
        <v>1</v>
      </c>
      <c r="H9806" s="61">
        <v>0</v>
      </c>
      <c r="I9806" s="62">
        <v>101704.76930264107</v>
      </c>
      <c r="J9806" s="63">
        <v>6.3446784811140056</v>
      </c>
      <c r="K9806" s="63">
        <v>5.2715429193979784</v>
      </c>
      <c r="L9806" s="63">
        <v>7.9996578237933935</v>
      </c>
      <c r="M9806" s="63">
        <v>8.6672467967297173</v>
      </c>
      <c r="N9806" s="63">
        <v>7.25010081963958</v>
      </c>
      <c r="O9806" s="71">
        <v>6.5072628973343063</v>
      </c>
    </row>
    <row r="9807" spans="2:15" outlineLevel="1" x14ac:dyDescent="0.25">
      <c r="B9807" s="65">
        <v>9798</v>
      </c>
      <c r="C9807" s="60">
        <v>1</v>
      </c>
      <c r="D9807" s="61">
        <v>0</v>
      </c>
      <c r="E9807" s="61">
        <v>1</v>
      </c>
      <c r="F9807" s="61">
        <v>1</v>
      </c>
      <c r="G9807" s="61">
        <v>0</v>
      </c>
      <c r="H9807" s="61">
        <v>1</v>
      </c>
      <c r="I9807" s="62">
        <v>97681.101099359046</v>
      </c>
      <c r="J9807" s="63">
        <v>5.8734603155134808</v>
      </c>
      <c r="K9807" s="63">
        <v>5.5047473157566271</v>
      </c>
      <c r="L9807" s="63">
        <v>7.2286636754485381</v>
      </c>
      <c r="M9807" s="63">
        <v>7.9618474230372005</v>
      </c>
      <c r="N9807" s="63">
        <v>6.7786532187665376</v>
      </c>
      <c r="O9807" s="71">
        <v>6.9357383568091562</v>
      </c>
    </row>
    <row r="9808" spans="2:15" outlineLevel="1" x14ac:dyDescent="0.25">
      <c r="B9808" s="65">
        <v>9799</v>
      </c>
      <c r="C9808" s="60">
        <v>1</v>
      </c>
      <c r="D9808" s="61">
        <v>0</v>
      </c>
      <c r="E9808" s="61">
        <v>1</v>
      </c>
      <c r="F9808" s="61">
        <v>1</v>
      </c>
      <c r="G9808" s="61">
        <v>1</v>
      </c>
      <c r="H9808" s="61">
        <v>0</v>
      </c>
      <c r="I9808" s="62">
        <v>24107.659744026547</v>
      </c>
      <c r="J9808" s="63">
        <v>5.9827234733205756</v>
      </c>
      <c r="K9808" s="63">
        <v>5.0148924650973132</v>
      </c>
      <c r="L9808" s="63">
        <v>6.2586046819760801</v>
      </c>
      <c r="M9808" s="63">
        <v>6.3850790333817082</v>
      </c>
      <c r="N9808" s="63">
        <v>6.9111350542874934</v>
      </c>
      <c r="O9808" s="71">
        <v>6.0736872553070462</v>
      </c>
    </row>
    <row r="9809" spans="2:15" outlineLevel="1" x14ac:dyDescent="0.25">
      <c r="B9809" s="65">
        <v>9800</v>
      </c>
      <c r="C9809" s="60">
        <v>0</v>
      </c>
      <c r="D9809" s="61">
        <v>1</v>
      </c>
      <c r="E9809" s="61">
        <v>1</v>
      </c>
      <c r="F9809" s="61">
        <v>1</v>
      </c>
      <c r="G9809" s="61">
        <v>0</v>
      </c>
      <c r="H9809" s="61">
        <v>1</v>
      </c>
      <c r="I9809" s="62">
        <v>29930.801278316882</v>
      </c>
      <c r="J9809" s="63">
        <v>5.5384530962510796</v>
      </c>
      <c r="K9809" s="63">
        <v>5.9207970770735567</v>
      </c>
      <c r="L9809" s="63">
        <v>6.0285668058321251</v>
      </c>
      <c r="M9809" s="63">
        <v>7.6662301641469499</v>
      </c>
      <c r="N9809" s="63">
        <v>6.7304592590880441</v>
      </c>
      <c r="O9809" s="71">
        <v>6.7440629646104551</v>
      </c>
    </row>
    <row r="9810" spans="2:15" outlineLevel="1" x14ac:dyDescent="0.25">
      <c r="B9810" s="65">
        <v>9801</v>
      </c>
      <c r="C9810" s="60">
        <v>1</v>
      </c>
      <c r="D9810" s="61">
        <v>0</v>
      </c>
      <c r="E9810" s="61">
        <v>1</v>
      </c>
      <c r="F9810" s="61">
        <v>1</v>
      </c>
      <c r="G9810" s="61">
        <v>0</v>
      </c>
      <c r="H9810" s="61">
        <v>1</v>
      </c>
      <c r="I9810" s="62">
        <v>93950.838227618864</v>
      </c>
      <c r="J9810" s="63">
        <v>5.9812913265491279</v>
      </c>
      <c r="K9810" s="63">
        <v>5.0240781476570673</v>
      </c>
      <c r="L9810" s="63">
        <v>7.5200836972348633</v>
      </c>
      <c r="M9810" s="63">
        <v>6.8622611361172039</v>
      </c>
      <c r="N9810" s="63">
        <v>6.7741417138821198</v>
      </c>
      <c r="O9810" s="71">
        <v>7.0318853879695791</v>
      </c>
    </row>
    <row r="9811" spans="2:15" outlineLevel="1" x14ac:dyDescent="0.25">
      <c r="B9811" s="65">
        <v>9802</v>
      </c>
      <c r="C9811" s="60">
        <v>1</v>
      </c>
      <c r="D9811" s="61">
        <v>0</v>
      </c>
      <c r="E9811" s="61">
        <v>1</v>
      </c>
      <c r="F9811" s="61">
        <v>1</v>
      </c>
      <c r="G9811" s="61">
        <v>0</v>
      </c>
      <c r="H9811" s="61">
        <v>1</v>
      </c>
      <c r="I9811" s="62">
        <v>25648.041513276301</v>
      </c>
      <c r="J9811" s="63">
        <v>5.3997934480649032</v>
      </c>
      <c r="K9811" s="63">
        <v>5.1100804113438665</v>
      </c>
      <c r="L9811" s="63">
        <v>6.5387699541003323</v>
      </c>
      <c r="M9811" s="63">
        <v>6.9283055676489198</v>
      </c>
      <c r="N9811" s="63">
        <v>6.4745742996096478</v>
      </c>
      <c r="O9811" s="71">
        <v>7.0312279970078633</v>
      </c>
    </row>
    <row r="9812" spans="2:15" outlineLevel="1" x14ac:dyDescent="0.25">
      <c r="B9812" s="65">
        <v>9803</v>
      </c>
      <c r="C9812" s="60">
        <v>1</v>
      </c>
      <c r="D9812" s="61">
        <v>0</v>
      </c>
      <c r="E9812" s="61">
        <v>1</v>
      </c>
      <c r="F9812" s="61">
        <v>1</v>
      </c>
      <c r="G9812" s="61">
        <v>0</v>
      </c>
      <c r="H9812" s="61">
        <v>1</v>
      </c>
      <c r="I9812" s="62">
        <v>74884.824730118635</v>
      </c>
      <c r="J9812" s="63">
        <v>5.3910425782830158</v>
      </c>
      <c r="K9812" s="63">
        <v>5.1240153645537649</v>
      </c>
      <c r="L9812" s="63">
        <v>6.9072108383521762</v>
      </c>
      <c r="M9812" s="63">
        <v>8.7974471687310114</v>
      </c>
      <c r="N9812" s="63">
        <v>6.2583761463971035</v>
      </c>
      <c r="O9812" s="71">
        <v>6.4710605182186471</v>
      </c>
    </row>
    <row r="9813" spans="2:15" outlineLevel="1" x14ac:dyDescent="0.25">
      <c r="B9813" s="65">
        <v>9804</v>
      </c>
      <c r="C9813" s="60">
        <v>1</v>
      </c>
      <c r="D9813" s="61">
        <v>0</v>
      </c>
      <c r="E9813" s="61">
        <v>1</v>
      </c>
      <c r="F9813" s="61">
        <v>1</v>
      </c>
      <c r="G9813" s="61">
        <v>1</v>
      </c>
      <c r="H9813" s="61">
        <v>0</v>
      </c>
      <c r="I9813" s="62">
        <v>93370.60727042261</v>
      </c>
      <c r="J9813" s="63">
        <v>5.889291476595365</v>
      </c>
      <c r="K9813" s="63">
        <v>4.2578801130948589</v>
      </c>
      <c r="L9813" s="63">
        <v>7.6582031703417659</v>
      </c>
      <c r="M9813" s="63">
        <v>7.150352000089244</v>
      </c>
      <c r="N9813" s="63">
        <v>7.1486008605282665</v>
      </c>
      <c r="O9813" s="71">
        <v>7.0371159079109802</v>
      </c>
    </row>
    <row r="9814" spans="2:15" outlineLevel="1" x14ac:dyDescent="0.25">
      <c r="B9814" s="65">
        <v>9805</v>
      </c>
      <c r="C9814" s="60">
        <v>0</v>
      </c>
      <c r="D9814" s="61">
        <v>1</v>
      </c>
      <c r="E9814" s="61">
        <v>1</v>
      </c>
      <c r="F9814" s="61">
        <v>1</v>
      </c>
      <c r="G9814" s="61">
        <v>0</v>
      </c>
      <c r="H9814" s="61">
        <v>1</v>
      </c>
      <c r="I9814" s="62">
        <v>27967.10819176925</v>
      </c>
      <c r="J9814" s="63">
        <v>5.5710137783199976</v>
      </c>
      <c r="K9814" s="63">
        <v>5.6298967568571365</v>
      </c>
      <c r="L9814" s="63">
        <v>6.7741129168579937</v>
      </c>
      <c r="M9814" s="63">
        <v>6.7498204468432164</v>
      </c>
      <c r="N9814" s="63">
        <v>6.7062352637165885</v>
      </c>
      <c r="O9814" s="71">
        <v>6.978454191982788</v>
      </c>
    </row>
    <row r="9815" spans="2:15" outlineLevel="1" x14ac:dyDescent="0.25">
      <c r="B9815" s="65">
        <v>9806</v>
      </c>
      <c r="C9815" s="60">
        <v>0</v>
      </c>
      <c r="D9815" s="61">
        <v>1</v>
      </c>
      <c r="E9815" s="61">
        <v>1</v>
      </c>
      <c r="F9815" s="61">
        <v>1</v>
      </c>
      <c r="G9815" s="61">
        <v>1</v>
      </c>
      <c r="H9815" s="61">
        <v>0</v>
      </c>
      <c r="I9815" s="62">
        <v>101731.29066566781</v>
      </c>
      <c r="J9815" s="63">
        <v>6.1654996550752585</v>
      </c>
      <c r="K9815" s="63">
        <v>6.4371315282668302</v>
      </c>
      <c r="L9815" s="63">
        <v>6.9039374695524369</v>
      </c>
      <c r="M9815" s="63">
        <v>8.1229291203052671</v>
      </c>
      <c r="N9815" s="63">
        <v>7.0393491482158286</v>
      </c>
      <c r="O9815" s="71">
        <v>6.8267225094563448</v>
      </c>
    </row>
    <row r="9816" spans="2:15" outlineLevel="1" x14ac:dyDescent="0.25">
      <c r="B9816" s="65">
        <v>9807</v>
      </c>
      <c r="C9816" s="60">
        <v>1</v>
      </c>
      <c r="D9816" s="61">
        <v>0</v>
      </c>
      <c r="E9816" s="61">
        <v>1</v>
      </c>
      <c r="F9816" s="61">
        <v>1</v>
      </c>
      <c r="G9816" s="61">
        <v>0</v>
      </c>
      <c r="H9816" s="61">
        <v>1</v>
      </c>
      <c r="I9816" s="62">
        <v>61270.473803642439</v>
      </c>
      <c r="J9816" s="63">
        <v>6.0930633958593097</v>
      </c>
      <c r="K9816" s="63">
        <v>5.2179986250766515</v>
      </c>
      <c r="L9816" s="63">
        <v>7.7409358736668512</v>
      </c>
      <c r="M9816" s="63">
        <v>6.4884115491963117</v>
      </c>
      <c r="N9816" s="63">
        <v>6.112589077893352</v>
      </c>
      <c r="O9816" s="71">
        <v>6.4860590521286419</v>
      </c>
    </row>
    <row r="9817" spans="2:15" outlineLevel="1" x14ac:dyDescent="0.25">
      <c r="B9817" s="65">
        <v>9808</v>
      </c>
      <c r="C9817" s="60">
        <v>1</v>
      </c>
      <c r="D9817" s="61">
        <v>0</v>
      </c>
      <c r="E9817" s="61">
        <v>1</v>
      </c>
      <c r="F9817" s="61">
        <v>1</v>
      </c>
      <c r="G9817" s="61">
        <v>1</v>
      </c>
      <c r="H9817" s="61">
        <v>0</v>
      </c>
      <c r="I9817" s="62">
        <v>95472.415301749788</v>
      </c>
      <c r="J9817" s="63">
        <v>6.5232028001498517</v>
      </c>
      <c r="K9817" s="63">
        <v>4.378478372506196</v>
      </c>
      <c r="L9817" s="63">
        <v>7.499562995193414</v>
      </c>
      <c r="M9817" s="63">
        <v>7.9606581574530395</v>
      </c>
      <c r="N9817" s="63">
        <v>6.6977341266285215</v>
      </c>
      <c r="O9817" s="71">
        <v>6.5439905606455788</v>
      </c>
    </row>
    <row r="9818" spans="2:15" outlineLevel="1" x14ac:dyDescent="0.25">
      <c r="B9818" s="65">
        <v>9809</v>
      </c>
      <c r="C9818" s="60">
        <v>1</v>
      </c>
      <c r="D9818" s="61">
        <v>0</v>
      </c>
      <c r="E9818" s="61">
        <v>1</v>
      </c>
      <c r="F9818" s="61">
        <v>1</v>
      </c>
      <c r="G9818" s="61">
        <v>0</v>
      </c>
      <c r="H9818" s="61">
        <v>1</v>
      </c>
      <c r="I9818" s="62">
        <v>98312.049437380483</v>
      </c>
      <c r="J9818" s="63">
        <v>6.4484982522964902</v>
      </c>
      <c r="K9818" s="63">
        <v>6.2904828065653255</v>
      </c>
      <c r="L9818" s="63">
        <v>7.0784704964030016</v>
      </c>
      <c r="M9818" s="63">
        <v>6.4362572437981438</v>
      </c>
      <c r="N9818" s="63">
        <v>6.9903029606595872</v>
      </c>
      <c r="O9818" s="71">
        <v>7.3019256226793061</v>
      </c>
    </row>
    <row r="9819" spans="2:15" outlineLevel="1" x14ac:dyDescent="0.25">
      <c r="B9819" s="65">
        <v>9810</v>
      </c>
      <c r="C9819" s="60">
        <v>1</v>
      </c>
      <c r="D9819" s="61">
        <v>0</v>
      </c>
      <c r="E9819" s="61">
        <v>1</v>
      </c>
      <c r="F9819" s="61">
        <v>1</v>
      </c>
      <c r="G9819" s="61">
        <v>1</v>
      </c>
      <c r="H9819" s="61">
        <v>0</v>
      </c>
      <c r="I9819" s="62">
        <v>100920.15224615981</v>
      </c>
      <c r="J9819" s="63">
        <v>6.2683295401331378</v>
      </c>
      <c r="K9819" s="63">
        <v>5.4621952667387728</v>
      </c>
      <c r="L9819" s="63">
        <v>6.9216426467026793</v>
      </c>
      <c r="M9819" s="63">
        <v>8.8644651816936229</v>
      </c>
      <c r="N9819" s="63">
        <v>6.9200003823185039</v>
      </c>
      <c r="O9819" s="71">
        <v>6.8023781168948565</v>
      </c>
    </row>
    <row r="9820" spans="2:15" outlineLevel="1" x14ac:dyDescent="0.25">
      <c r="B9820" s="65">
        <v>9811</v>
      </c>
      <c r="C9820" s="60">
        <v>1</v>
      </c>
      <c r="D9820" s="61">
        <v>0</v>
      </c>
      <c r="E9820" s="61">
        <v>1</v>
      </c>
      <c r="F9820" s="61">
        <v>1</v>
      </c>
      <c r="G9820" s="61">
        <v>1</v>
      </c>
      <c r="H9820" s="61">
        <v>0</v>
      </c>
      <c r="I9820" s="62">
        <v>94088.710905227839</v>
      </c>
      <c r="J9820" s="63">
        <v>5.4655649529244545</v>
      </c>
      <c r="K9820" s="63">
        <v>5.4375910938353389</v>
      </c>
      <c r="L9820" s="63">
        <v>7.5986098198264154</v>
      </c>
      <c r="M9820" s="63">
        <v>7.8635729132857914</v>
      </c>
      <c r="N9820" s="63">
        <v>6.3241226798402819</v>
      </c>
      <c r="O9820" s="71">
        <v>6.2950637426889786</v>
      </c>
    </row>
    <row r="9821" spans="2:15" outlineLevel="1" x14ac:dyDescent="0.25">
      <c r="B9821" s="65">
        <v>9812</v>
      </c>
      <c r="C9821" s="60">
        <v>1</v>
      </c>
      <c r="D9821" s="61">
        <v>0</v>
      </c>
      <c r="E9821" s="61">
        <v>1</v>
      </c>
      <c r="F9821" s="61">
        <v>1</v>
      </c>
      <c r="G9821" s="61">
        <v>1</v>
      </c>
      <c r="H9821" s="61">
        <v>0</v>
      </c>
      <c r="I9821" s="62">
        <v>98947.872718741681</v>
      </c>
      <c r="J9821" s="63">
        <v>5.8639417580777504</v>
      </c>
      <c r="K9821" s="63">
        <v>4.9281192738828565</v>
      </c>
      <c r="L9821" s="63">
        <v>7.3713913252511825</v>
      </c>
      <c r="M9821" s="63">
        <v>8.6460016258362948</v>
      </c>
      <c r="N9821" s="63">
        <v>7.3103236693770901</v>
      </c>
      <c r="O9821" s="71">
        <v>6.7025315384551272</v>
      </c>
    </row>
    <row r="9822" spans="2:15" outlineLevel="1" x14ac:dyDescent="0.25">
      <c r="B9822" s="65">
        <v>9813</v>
      </c>
      <c r="C9822" s="60">
        <v>1</v>
      </c>
      <c r="D9822" s="61">
        <v>0</v>
      </c>
      <c r="E9822" s="61">
        <v>1</v>
      </c>
      <c r="F9822" s="61">
        <v>1</v>
      </c>
      <c r="G9822" s="61">
        <v>1</v>
      </c>
      <c r="H9822" s="61">
        <v>0</v>
      </c>
      <c r="I9822" s="62">
        <v>98586.2908455242</v>
      </c>
      <c r="J9822" s="63">
        <v>5.4713433781691032</v>
      </c>
      <c r="K9822" s="63">
        <v>5.3676171483655803</v>
      </c>
      <c r="L9822" s="63">
        <v>8.310596114541319</v>
      </c>
      <c r="M9822" s="63">
        <v>8.2294126434911501</v>
      </c>
      <c r="N9822" s="63">
        <v>7.0498916463452357</v>
      </c>
      <c r="O9822" s="71">
        <v>6.6851512377184283</v>
      </c>
    </row>
    <row r="9823" spans="2:15" outlineLevel="1" x14ac:dyDescent="0.25">
      <c r="B9823" s="65">
        <v>9814</v>
      </c>
      <c r="C9823" s="60">
        <v>1</v>
      </c>
      <c r="D9823" s="61">
        <v>0</v>
      </c>
      <c r="E9823" s="61">
        <v>1</v>
      </c>
      <c r="F9823" s="61">
        <v>1</v>
      </c>
      <c r="G9823" s="61">
        <v>1</v>
      </c>
      <c r="H9823" s="61">
        <v>0</v>
      </c>
      <c r="I9823" s="62">
        <v>96562.30035736748</v>
      </c>
      <c r="J9823" s="63">
        <v>5.7589351221551581</v>
      </c>
      <c r="K9823" s="63">
        <v>5.1675286365426931</v>
      </c>
      <c r="L9823" s="63">
        <v>7.5166736190639867</v>
      </c>
      <c r="M9823" s="63">
        <v>7.7704586346050668</v>
      </c>
      <c r="N9823" s="63">
        <v>7.2419168345354725</v>
      </c>
      <c r="O9823" s="71">
        <v>6.5582051963438088</v>
      </c>
    </row>
    <row r="9824" spans="2:15" outlineLevel="1" x14ac:dyDescent="0.25">
      <c r="B9824" s="65">
        <v>9815</v>
      </c>
      <c r="C9824" s="60">
        <v>1</v>
      </c>
      <c r="D9824" s="61">
        <v>0</v>
      </c>
      <c r="E9824" s="61">
        <v>1</v>
      </c>
      <c r="F9824" s="61">
        <v>1</v>
      </c>
      <c r="G9824" s="61">
        <v>0</v>
      </c>
      <c r="H9824" s="61">
        <v>1</v>
      </c>
      <c r="I9824" s="62">
        <v>95742.537288875261</v>
      </c>
      <c r="J9824" s="63">
        <v>6.3682103805568353</v>
      </c>
      <c r="K9824" s="63">
        <v>5.4392493519332534</v>
      </c>
      <c r="L9824" s="63">
        <v>7.7701598210972245</v>
      </c>
      <c r="M9824" s="63">
        <v>6.5345367517649242</v>
      </c>
      <c r="N9824" s="63">
        <v>6.7185798906390497</v>
      </c>
      <c r="O9824" s="71">
        <v>7.1280810053639803</v>
      </c>
    </row>
    <row r="9825" spans="2:15" outlineLevel="1" x14ac:dyDescent="0.25">
      <c r="B9825" s="65">
        <v>9816</v>
      </c>
      <c r="C9825" s="60">
        <v>1</v>
      </c>
      <c r="D9825" s="61">
        <v>0</v>
      </c>
      <c r="E9825" s="61">
        <v>1</v>
      </c>
      <c r="F9825" s="61">
        <v>1</v>
      </c>
      <c r="G9825" s="61">
        <v>1</v>
      </c>
      <c r="H9825" s="61">
        <v>0</v>
      </c>
      <c r="I9825" s="62">
        <v>95928.529541782584</v>
      </c>
      <c r="J9825" s="63">
        <v>6.1106837579972808</v>
      </c>
      <c r="K9825" s="63">
        <v>5.2749172980437518</v>
      </c>
      <c r="L9825" s="63">
        <v>7.4641441639492676</v>
      </c>
      <c r="M9825" s="63">
        <v>8.0235366347566845</v>
      </c>
      <c r="N9825" s="63">
        <v>6.4349120804160771</v>
      </c>
      <c r="O9825" s="71">
        <v>6.2802499304263781</v>
      </c>
    </row>
    <row r="9826" spans="2:15" outlineLevel="1" x14ac:dyDescent="0.25">
      <c r="B9826" s="65">
        <v>9817</v>
      </c>
      <c r="C9826" s="60">
        <v>1</v>
      </c>
      <c r="D9826" s="61">
        <v>0</v>
      </c>
      <c r="E9826" s="61">
        <v>1</v>
      </c>
      <c r="F9826" s="61">
        <v>1</v>
      </c>
      <c r="G9826" s="61">
        <v>0</v>
      </c>
      <c r="H9826" s="61">
        <v>1</v>
      </c>
      <c r="I9826" s="62">
        <v>95589.338104718088</v>
      </c>
      <c r="J9826" s="63">
        <v>5.6085962833187324</v>
      </c>
      <c r="K9826" s="63">
        <v>4.1190600624769882</v>
      </c>
      <c r="L9826" s="63">
        <v>7.6694737162335889</v>
      </c>
      <c r="M9826" s="63">
        <v>8.8415621613978885</v>
      </c>
      <c r="N9826" s="63">
        <v>6.3920995470588391</v>
      </c>
      <c r="O9826" s="71">
        <v>7.2238314216984119</v>
      </c>
    </row>
    <row r="9827" spans="2:15" outlineLevel="1" x14ac:dyDescent="0.25">
      <c r="B9827" s="65">
        <v>9818</v>
      </c>
      <c r="C9827" s="60">
        <v>1</v>
      </c>
      <c r="D9827" s="61">
        <v>0</v>
      </c>
      <c r="E9827" s="61">
        <v>1</v>
      </c>
      <c r="F9827" s="61">
        <v>1</v>
      </c>
      <c r="G9827" s="61">
        <v>1</v>
      </c>
      <c r="H9827" s="61">
        <v>0</v>
      </c>
      <c r="I9827" s="62">
        <v>63537.953065506241</v>
      </c>
      <c r="J9827" s="63">
        <v>6.5407588357387771</v>
      </c>
      <c r="K9827" s="63">
        <v>5.5463998165573782</v>
      </c>
      <c r="L9827" s="63">
        <v>7.3560583494982792</v>
      </c>
      <c r="M9827" s="63">
        <v>6.3126228836475731</v>
      </c>
      <c r="N9827" s="63">
        <v>6.6207773512609984</v>
      </c>
      <c r="O9827" s="71">
        <v>6.3940940217797486</v>
      </c>
    </row>
    <row r="9828" spans="2:15" outlineLevel="1" x14ac:dyDescent="0.25">
      <c r="B9828" s="65">
        <v>9819</v>
      </c>
      <c r="C9828" s="60">
        <v>1</v>
      </c>
      <c r="D9828" s="61">
        <v>0</v>
      </c>
      <c r="E9828" s="61">
        <v>1</v>
      </c>
      <c r="F9828" s="61">
        <v>1</v>
      </c>
      <c r="G9828" s="61">
        <v>1</v>
      </c>
      <c r="H9828" s="61">
        <v>0</v>
      </c>
      <c r="I9828" s="62">
        <v>25933.934146710264</v>
      </c>
      <c r="J9828" s="63">
        <v>6.2044556549303671</v>
      </c>
      <c r="K9828" s="63">
        <v>4.7835043152604415</v>
      </c>
      <c r="L9828" s="63">
        <v>6.6173992975819615</v>
      </c>
      <c r="M9828" s="63">
        <v>6.5851007983822161</v>
      </c>
      <c r="N9828" s="63">
        <v>6.8755444486577435</v>
      </c>
      <c r="O9828" s="71">
        <v>6.5052061493125599</v>
      </c>
    </row>
    <row r="9829" spans="2:15" outlineLevel="1" x14ac:dyDescent="0.25">
      <c r="B9829" s="65">
        <v>9820</v>
      </c>
      <c r="C9829" s="60">
        <v>0</v>
      </c>
      <c r="D9829" s="61">
        <v>1</v>
      </c>
      <c r="E9829" s="61">
        <v>1</v>
      </c>
      <c r="F9829" s="61">
        <v>1</v>
      </c>
      <c r="G9829" s="61">
        <v>0</v>
      </c>
      <c r="H9829" s="61">
        <v>1</v>
      </c>
      <c r="I9829" s="62">
        <v>77987.755352102497</v>
      </c>
      <c r="J9829" s="63">
        <v>5.9460548918137066</v>
      </c>
      <c r="K9829" s="63">
        <v>6.1487852075402945</v>
      </c>
      <c r="L9829" s="63">
        <v>6.7488996704579627</v>
      </c>
      <c r="M9829" s="63">
        <v>7.6490030514505474</v>
      </c>
      <c r="N9829" s="63">
        <v>6.4782374857342182</v>
      </c>
      <c r="O9829" s="71">
        <v>7.1744209191523662</v>
      </c>
    </row>
    <row r="9830" spans="2:15" outlineLevel="1" x14ac:dyDescent="0.25">
      <c r="B9830" s="65">
        <v>9821</v>
      </c>
      <c r="C9830" s="60">
        <v>1</v>
      </c>
      <c r="D9830" s="61">
        <v>0</v>
      </c>
      <c r="E9830" s="61">
        <v>1</v>
      </c>
      <c r="F9830" s="61">
        <v>1</v>
      </c>
      <c r="G9830" s="61">
        <v>1</v>
      </c>
      <c r="H9830" s="61">
        <v>0</v>
      </c>
      <c r="I9830" s="62">
        <v>96276.708404185309</v>
      </c>
      <c r="J9830" s="63">
        <v>6.6570000799467044</v>
      </c>
      <c r="K9830" s="63">
        <v>4.4033742392523942</v>
      </c>
      <c r="L9830" s="63">
        <v>7.3798861108237768</v>
      </c>
      <c r="M9830" s="63">
        <v>7.7692472056719382</v>
      </c>
      <c r="N9830" s="63">
        <v>7.2794579102781967</v>
      </c>
      <c r="O9830" s="71">
        <v>6.3646110644190266</v>
      </c>
    </row>
    <row r="9831" spans="2:15" outlineLevel="1" x14ac:dyDescent="0.25">
      <c r="B9831" s="65">
        <v>9822</v>
      </c>
      <c r="C9831" s="60">
        <v>1</v>
      </c>
      <c r="D9831" s="61">
        <v>0</v>
      </c>
      <c r="E9831" s="61">
        <v>1</v>
      </c>
      <c r="F9831" s="61">
        <v>1</v>
      </c>
      <c r="G9831" s="61">
        <v>1</v>
      </c>
      <c r="H9831" s="61">
        <v>0</v>
      </c>
      <c r="I9831" s="62">
        <v>96252.762537643968</v>
      </c>
      <c r="J9831" s="63">
        <v>6.8573624286785444</v>
      </c>
      <c r="K9831" s="63">
        <v>4.9620034112068652</v>
      </c>
      <c r="L9831" s="63">
        <v>6.5091716684264114</v>
      </c>
      <c r="M9831" s="63">
        <v>8.1300887788854581</v>
      </c>
      <c r="N9831" s="63">
        <v>6.6863852446360301</v>
      </c>
      <c r="O9831" s="71">
        <v>6.0762269512231315</v>
      </c>
    </row>
    <row r="9832" spans="2:15" outlineLevel="1" x14ac:dyDescent="0.25">
      <c r="B9832" s="65">
        <v>9823</v>
      </c>
      <c r="C9832" s="60">
        <v>1</v>
      </c>
      <c r="D9832" s="61">
        <v>0</v>
      </c>
      <c r="E9832" s="61">
        <v>1</v>
      </c>
      <c r="F9832" s="61">
        <v>1</v>
      </c>
      <c r="G9832" s="61">
        <v>0</v>
      </c>
      <c r="H9832" s="61">
        <v>1</v>
      </c>
      <c r="I9832" s="62">
        <v>95967.36522280662</v>
      </c>
      <c r="J9832" s="63">
        <v>6.1786290121226148</v>
      </c>
      <c r="K9832" s="63">
        <v>5.5080702887944772</v>
      </c>
      <c r="L9832" s="63">
        <v>7.5552490714167755</v>
      </c>
      <c r="M9832" s="63">
        <v>7.4785304743488261</v>
      </c>
      <c r="N9832" s="63">
        <v>6.2384206643363456</v>
      </c>
      <c r="O9832" s="71">
        <v>6.8008830409732983</v>
      </c>
    </row>
    <row r="9833" spans="2:15" outlineLevel="1" x14ac:dyDescent="0.25">
      <c r="B9833" s="65">
        <v>9824</v>
      </c>
      <c r="C9833" s="60">
        <v>0</v>
      </c>
      <c r="D9833" s="61">
        <v>1</v>
      </c>
      <c r="E9833" s="61">
        <v>1</v>
      </c>
      <c r="F9833" s="61">
        <v>1</v>
      </c>
      <c r="G9833" s="61">
        <v>1</v>
      </c>
      <c r="H9833" s="61">
        <v>0</v>
      </c>
      <c r="I9833" s="62">
        <v>64009.026261127205</v>
      </c>
      <c r="J9833" s="63">
        <v>5.7077422647166713</v>
      </c>
      <c r="K9833" s="63">
        <v>6.0379353212314406</v>
      </c>
      <c r="L9833" s="63">
        <v>7.2990891544589838</v>
      </c>
      <c r="M9833" s="63">
        <v>6.1410837557451909</v>
      </c>
      <c r="N9833" s="63">
        <v>7.0034422556891283</v>
      </c>
      <c r="O9833" s="71">
        <v>6.8462231471903534</v>
      </c>
    </row>
    <row r="9834" spans="2:15" outlineLevel="1" x14ac:dyDescent="0.25">
      <c r="B9834" s="65">
        <v>9825</v>
      </c>
      <c r="C9834" s="60">
        <v>0</v>
      </c>
      <c r="D9834" s="61">
        <v>1</v>
      </c>
      <c r="E9834" s="61">
        <v>1</v>
      </c>
      <c r="F9834" s="61">
        <v>1</v>
      </c>
      <c r="G9834" s="61">
        <v>0</v>
      </c>
      <c r="H9834" s="61">
        <v>1</v>
      </c>
      <c r="I9834" s="62">
        <v>25356.295207571951</v>
      </c>
      <c r="J9834" s="63">
        <v>5.6448671413399349</v>
      </c>
      <c r="K9834" s="63">
        <v>5.7323467435854978</v>
      </c>
      <c r="L9834" s="63">
        <v>6.5090095833104833</v>
      </c>
      <c r="M9834" s="63">
        <v>6.3723807324380584</v>
      </c>
      <c r="N9834" s="63">
        <v>6.4620576188962868</v>
      </c>
      <c r="O9834" s="71">
        <v>6.4790311395799431</v>
      </c>
    </row>
    <row r="9835" spans="2:15" outlineLevel="1" x14ac:dyDescent="0.25">
      <c r="B9835" s="65">
        <v>9826</v>
      </c>
      <c r="C9835" s="60">
        <v>1</v>
      </c>
      <c r="D9835" s="61">
        <v>0</v>
      </c>
      <c r="E9835" s="61">
        <v>1</v>
      </c>
      <c r="F9835" s="61">
        <v>1</v>
      </c>
      <c r="G9835" s="61">
        <v>1</v>
      </c>
      <c r="H9835" s="61">
        <v>0</v>
      </c>
      <c r="I9835" s="62">
        <v>103694.35180164594</v>
      </c>
      <c r="J9835" s="63">
        <v>6.7795091597296793</v>
      </c>
      <c r="K9835" s="63">
        <v>5.6894353818314976</v>
      </c>
      <c r="L9835" s="63">
        <v>8.0919875110535564</v>
      </c>
      <c r="M9835" s="63">
        <v>8.3396488087500753</v>
      </c>
      <c r="N9835" s="63">
        <v>7.3341316192356993</v>
      </c>
      <c r="O9835" s="71">
        <v>6.5687270952232861</v>
      </c>
    </row>
    <row r="9836" spans="2:15" outlineLevel="1" x14ac:dyDescent="0.25">
      <c r="B9836" s="65">
        <v>9827</v>
      </c>
      <c r="C9836" s="60">
        <v>1</v>
      </c>
      <c r="D9836" s="61">
        <v>0</v>
      </c>
      <c r="E9836" s="61">
        <v>1</v>
      </c>
      <c r="F9836" s="61">
        <v>1</v>
      </c>
      <c r="G9836" s="61">
        <v>1</v>
      </c>
      <c r="H9836" s="61">
        <v>0</v>
      </c>
      <c r="I9836" s="62">
        <v>77580.411957426375</v>
      </c>
      <c r="J9836" s="63">
        <v>5.929623689813571</v>
      </c>
      <c r="K9836" s="63">
        <v>5.2510966631610616</v>
      </c>
      <c r="L9836" s="63">
        <v>7.0274007619439951</v>
      </c>
      <c r="M9836" s="63">
        <v>8.3416193943841055</v>
      </c>
      <c r="N9836" s="63">
        <v>7.1361631886319987</v>
      </c>
      <c r="O9836" s="71">
        <v>6.3593858830712788</v>
      </c>
    </row>
    <row r="9837" spans="2:15" outlineLevel="1" x14ac:dyDescent="0.25">
      <c r="B9837" s="65">
        <v>9828</v>
      </c>
      <c r="C9837" s="60">
        <v>1</v>
      </c>
      <c r="D9837" s="61">
        <v>0</v>
      </c>
      <c r="E9837" s="61">
        <v>1</v>
      </c>
      <c r="F9837" s="61">
        <v>1</v>
      </c>
      <c r="G9837" s="61">
        <v>1</v>
      </c>
      <c r="H9837" s="61">
        <v>0</v>
      </c>
      <c r="I9837" s="62">
        <v>78742.001203329753</v>
      </c>
      <c r="J9837" s="63">
        <v>5.5667727586082565</v>
      </c>
      <c r="K9837" s="63">
        <v>5.0267976581345399</v>
      </c>
      <c r="L9837" s="63">
        <v>7.341392402880401</v>
      </c>
      <c r="M9837" s="63">
        <v>8.7496237451700303</v>
      </c>
      <c r="N9837" s="63">
        <v>7.0814614361872685</v>
      </c>
      <c r="O9837" s="71">
        <v>7.0091108044424741</v>
      </c>
    </row>
    <row r="9838" spans="2:15" outlineLevel="1" x14ac:dyDescent="0.25">
      <c r="B9838" s="65">
        <v>9829</v>
      </c>
      <c r="C9838" s="60">
        <v>0</v>
      </c>
      <c r="D9838" s="61">
        <v>1</v>
      </c>
      <c r="E9838" s="61">
        <v>1</v>
      </c>
      <c r="F9838" s="61">
        <v>1</v>
      </c>
      <c r="G9838" s="61">
        <v>1</v>
      </c>
      <c r="H9838" s="61">
        <v>0</v>
      </c>
      <c r="I9838" s="62">
        <v>81261.063040278139</v>
      </c>
      <c r="J9838" s="63">
        <v>5.4842277590959609</v>
      </c>
      <c r="K9838" s="63">
        <v>6.2843513744218136</v>
      </c>
      <c r="L9838" s="63">
        <v>6.62996057742982</v>
      </c>
      <c r="M9838" s="63">
        <v>8.7042693108196687</v>
      </c>
      <c r="N9838" s="63">
        <v>7.7571436880554376</v>
      </c>
      <c r="O9838" s="71">
        <v>6.2547553150603008</v>
      </c>
    </row>
    <row r="9839" spans="2:15" outlineLevel="1" x14ac:dyDescent="0.25">
      <c r="B9839" s="65">
        <v>9830</v>
      </c>
      <c r="C9839" s="60">
        <v>1</v>
      </c>
      <c r="D9839" s="61">
        <v>0</v>
      </c>
      <c r="E9839" s="61">
        <v>1</v>
      </c>
      <c r="F9839" s="61">
        <v>1</v>
      </c>
      <c r="G9839" s="61">
        <v>0</v>
      </c>
      <c r="H9839" s="61">
        <v>1</v>
      </c>
      <c r="I9839" s="62">
        <v>64018.351153039635</v>
      </c>
      <c r="J9839" s="63">
        <v>7.0476184576919136</v>
      </c>
      <c r="K9839" s="63">
        <v>4.9897720051431609</v>
      </c>
      <c r="L9839" s="63">
        <v>6.0504970466880383</v>
      </c>
      <c r="M9839" s="63">
        <v>6.7656922574867568</v>
      </c>
      <c r="N9839" s="63">
        <v>6.76347062787905</v>
      </c>
      <c r="O9839" s="71">
        <v>6.8170587972858643</v>
      </c>
    </row>
    <row r="9840" spans="2:15" outlineLevel="1" x14ac:dyDescent="0.25">
      <c r="B9840" s="65">
        <v>9831</v>
      </c>
      <c r="C9840" s="60">
        <v>1</v>
      </c>
      <c r="D9840" s="61">
        <v>0</v>
      </c>
      <c r="E9840" s="61">
        <v>1</v>
      </c>
      <c r="F9840" s="61">
        <v>1</v>
      </c>
      <c r="G9840" s="61">
        <v>0</v>
      </c>
      <c r="H9840" s="61">
        <v>1</v>
      </c>
      <c r="I9840" s="62">
        <v>27972.176661325633</v>
      </c>
      <c r="J9840" s="63">
        <v>5.7897275950559717</v>
      </c>
      <c r="K9840" s="63">
        <v>5.4189056118992731</v>
      </c>
      <c r="L9840" s="63">
        <v>6.2531619479455189</v>
      </c>
      <c r="M9840" s="63">
        <v>6.6731632673490351</v>
      </c>
      <c r="N9840" s="63">
        <v>6.7670908372493068</v>
      </c>
      <c r="O9840" s="71">
        <v>7.3713786971009032</v>
      </c>
    </row>
    <row r="9841" spans="2:15" outlineLevel="1" x14ac:dyDescent="0.25">
      <c r="B9841" s="65">
        <v>9832</v>
      </c>
      <c r="C9841" s="60">
        <v>0</v>
      </c>
      <c r="D9841" s="61">
        <v>1</v>
      </c>
      <c r="E9841" s="61">
        <v>1</v>
      </c>
      <c r="F9841" s="61">
        <v>1</v>
      </c>
      <c r="G9841" s="61">
        <v>1</v>
      </c>
      <c r="H9841" s="61">
        <v>0</v>
      </c>
      <c r="I9841" s="62">
        <v>98767.19218908927</v>
      </c>
      <c r="J9841" s="63">
        <v>5.997586914714641</v>
      </c>
      <c r="K9841" s="63">
        <v>6.2053151675922171</v>
      </c>
      <c r="L9841" s="63">
        <v>7.6588209407623218</v>
      </c>
      <c r="M9841" s="63">
        <v>6.615234527987143</v>
      </c>
      <c r="N9841" s="63">
        <v>7.4751914786165496</v>
      </c>
      <c r="O9841" s="71">
        <v>7.0302358001620444</v>
      </c>
    </row>
    <row r="9842" spans="2:15" outlineLevel="1" x14ac:dyDescent="0.25">
      <c r="B9842" s="65">
        <v>9833</v>
      </c>
      <c r="C9842" s="60">
        <v>1</v>
      </c>
      <c r="D9842" s="61">
        <v>0</v>
      </c>
      <c r="E9842" s="61">
        <v>1</v>
      </c>
      <c r="F9842" s="61">
        <v>1</v>
      </c>
      <c r="G9842" s="61">
        <v>0</v>
      </c>
      <c r="H9842" s="61">
        <v>1</v>
      </c>
      <c r="I9842" s="62">
        <v>97878.127739738295</v>
      </c>
      <c r="J9842" s="63">
        <v>5.6957910653405825</v>
      </c>
      <c r="K9842" s="63">
        <v>5.2235312808846714</v>
      </c>
      <c r="L9842" s="63">
        <v>7.5629619422449492</v>
      </c>
      <c r="M9842" s="63">
        <v>7.6243591188384405</v>
      </c>
      <c r="N9842" s="63">
        <v>7.1534726316697093</v>
      </c>
      <c r="O9842" s="71">
        <v>7.465166271991416</v>
      </c>
    </row>
    <row r="9843" spans="2:15" outlineLevel="1" x14ac:dyDescent="0.25">
      <c r="B9843" s="65">
        <v>9834</v>
      </c>
      <c r="C9843" s="60">
        <v>0</v>
      </c>
      <c r="D9843" s="61">
        <v>1</v>
      </c>
      <c r="E9843" s="61">
        <v>1</v>
      </c>
      <c r="F9843" s="61">
        <v>1</v>
      </c>
      <c r="G9843" s="61">
        <v>0</v>
      </c>
      <c r="H9843" s="61">
        <v>1</v>
      </c>
      <c r="I9843" s="62">
        <v>95072.219068711303</v>
      </c>
      <c r="J9843" s="63">
        <v>5.3805439399822044</v>
      </c>
      <c r="K9843" s="63">
        <v>5.9009362824883045</v>
      </c>
      <c r="L9843" s="63">
        <v>7.600511963370626</v>
      </c>
      <c r="M9843" s="63">
        <v>7.2411627295964944</v>
      </c>
      <c r="N9843" s="63">
        <v>6.2359802977055425</v>
      </c>
      <c r="O9843" s="71">
        <v>7.1780227526112679</v>
      </c>
    </row>
    <row r="9844" spans="2:15" outlineLevel="1" x14ac:dyDescent="0.25">
      <c r="B9844" s="65">
        <v>9835</v>
      </c>
      <c r="C9844" s="60">
        <v>1</v>
      </c>
      <c r="D9844" s="61">
        <v>0</v>
      </c>
      <c r="E9844" s="61">
        <v>1</v>
      </c>
      <c r="F9844" s="61">
        <v>1</v>
      </c>
      <c r="G9844" s="61">
        <v>1</v>
      </c>
      <c r="H9844" s="61">
        <v>0</v>
      </c>
      <c r="I9844" s="62">
        <v>71216.301611299714</v>
      </c>
      <c r="J9844" s="63">
        <v>5.636144991055569</v>
      </c>
      <c r="K9844" s="63">
        <v>4.1667419578257521</v>
      </c>
      <c r="L9844" s="63">
        <v>6.7435998177500265</v>
      </c>
      <c r="M9844" s="63">
        <v>7.1964286227429763</v>
      </c>
      <c r="N9844" s="63">
        <v>7.5460155789137051</v>
      </c>
      <c r="O9844" s="71">
        <v>6.5519752689418791</v>
      </c>
    </row>
    <row r="9845" spans="2:15" outlineLevel="1" x14ac:dyDescent="0.25">
      <c r="B9845" s="65">
        <v>9836</v>
      </c>
      <c r="C9845" s="60">
        <v>1</v>
      </c>
      <c r="D9845" s="61">
        <v>0</v>
      </c>
      <c r="E9845" s="61">
        <v>1</v>
      </c>
      <c r="F9845" s="61">
        <v>1</v>
      </c>
      <c r="G9845" s="61">
        <v>1</v>
      </c>
      <c r="H9845" s="61">
        <v>0</v>
      </c>
      <c r="I9845" s="62">
        <v>27627.565393936675</v>
      </c>
      <c r="J9845" s="63">
        <v>5.7217535154631314</v>
      </c>
      <c r="K9845" s="63">
        <v>5.4779598677057573</v>
      </c>
      <c r="L9845" s="63">
        <v>6.7138449937014908</v>
      </c>
      <c r="M9845" s="63">
        <v>6.6567827776541728</v>
      </c>
      <c r="N9845" s="63">
        <v>6.8849286190166898</v>
      </c>
      <c r="O9845" s="71">
        <v>6.7887625493341481</v>
      </c>
    </row>
    <row r="9846" spans="2:15" outlineLevel="1" x14ac:dyDescent="0.25">
      <c r="B9846" s="65">
        <v>9837</v>
      </c>
      <c r="C9846" s="60">
        <v>1</v>
      </c>
      <c r="D9846" s="61">
        <v>0</v>
      </c>
      <c r="E9846" s="61">
        <v>1</v>
      </c>
      <c r="F9846" s="61">
        <v>1</v>
      </c>
      <c r="G9846" s="61">
        <v>1</v>
      </c>
      <c r="H9846" s="61">
        <v>0</v>
      </c>
      <c r="I9846" s="62">
        <v>23936.451403029292</v>
      </c>
      <c r="J9846" s="63">
        <v>5.8198510321986179</v>
      </c>
      <c r="K9846" s="63">
        <v>4.7347347591748585</v>
      </c>
      <c r="L9846" s="63">
        <v>6.8776604082673236</v>
      </c>
      <c r="M9846" s="63">
        <v>6.3229555480619917</v>
      </c>
      <c r="N9846" s="63">
        <v>6.8931076767178503</v>
      </c>
      <c r="O9846" s="71">
        <v>6.3040949440952065</v>
      </c>
    </row>
    <row r="9847" spans="2:15" outlineLevel="1" x14ac:dyDescent="0.25">
      <c r="B9847" s="65">
        <v>9838</v>
      </c>
      <c r="C9847" s="60">
        <v>1</v>
      </c>
      <c r="D9847" s="61">
        <v>0</v>
      </c>
      <c r="E9847" s="61">
        <v>1</v>
      </c>
      <c r="F9847" s="61">
        <v>1</v>
      </c>
      <c r="G9847" s="61">
        <v>0</v>
      </c>
      <c r="H9847" s="61">
        <v>1</v>
      </c>
      <c r="I9847" s="62">
        <v>98623.413077804886</v>
      </c>
      <c r="J9847" s="63">
        <v>6.6746644544751117</v>
      </c>
      <c r="K9847" s="63">
        <v>4.8642906860019233</v>
      </c>
      <c r="L9847" s="63">
        <v>7.164900167920413</v>
      </c>
      <c r="M9847" s="63">
        <v>8.547070398448529</v>
      </c>
      <c r="N9847" s="63">
        <v>6.188180055649128</v>
      </c>
      <c r="O9847" s="71">
        <v>7.168412389312695</v>
      </c>
    </row>
    <row r="9848" spans="2:15" outlineLevel="1" x14ac:dyDescent="0.25">
      <c r="B9848" s="65">
        <v>9839</v>
      </c>
      <c r="C9848" s="60">
        <v>0</v>
      </c>
      <c r="D9848" s="61">
        <v>1</v>
      </c>
      <c r="E9848" s="61">
        <v>1</v>
      </c>
      <c r="F9848" s="61">
        <v>1</v>
      </c>
      <c r="G9848" s="61">
        <v>1</v>
      </c>
      <c r="H9848" s="61">
        <v>0</v>
      </c>
      <c r="I9848" s="62">
        <v>96868.322594390833</v>
      </c>
      <c r="J9848" s="63">
        <v>5.349319897645187</v>
      </c>
      <c r="K9848" s="63">
        <v>6.4529074003415818</v>
      </c>
      <c r="L9848" s="63">
        <v>6.9504412894553766</v>
      </c>
      <c r="M9848" s="63">
        <v>7.0836171703693891</v>
      </c>
      <c r="N9848" s="63">
        <v>7.338459641280533</v>
      </c>
      <c r="O9848" s="71">
        <v>6.6248799892616628</v>
      </c>
    </row>
    <row r="9849" spans="2:15" outlineLevel="1" x14ac:dyDescent="0.25">
      <c r="B9849" s="65">
        <v>9840</v>
      </c>
      <c r="C9849" s="60">
        <v>1</v>
      </c>
      <c r="D9849" s="61">
        <v>0</v>
      </c>
      <c r="E9849" s="61">
        <v>1</v>
      </c>
      <c r="F9849" s="61">
        <v>1</v>
      </c>
      <c r="G9849" s="61">
        <v>0</v>
      </c>
      <c r="H9849" s="61">
        <v>1</v>
      </c>
      <c r="I9849" s="62">
        <v>97192.205884493174</v>
      </c>
      <c r="J9849" s="63">
        <v>6.1144166736640733</v>
      </c>
      <c r="K9849" s="63">
        <v>4.8600189473749156</v>
      </c>
      <c r="L9849" s="63">
        <v>7.0723942137375877</v>
      </c>
      <c r="M9849" s="63">
        <v>8.8299977392095279</v>
      </c>
      <c r="N9849" s="63">
        <v>6.2561663797178904</v>
      </c>
      <c r="O9849" s="71">
        <v>6.8300100304162159</v>
      </c>
    </row>
    <row r="9850" spans="2:15" outlineLevel="1" x14ac:dyDescent="0.25">
      <c r="B9850" s="65">
        <v>9841</v>
      </c>
      <c r="C9850" s="60">
        <v>1</v>
      </c>
      <c r="D9850" s="61">
        <v>0</v>
      </c>
      <c r="E9850" s="61">
        <v>1</v>
      </c>
      <c r="F9850" s="61">
        <v>1</v>
      </c>
      <c r="G9850" s="61">
        <v>0</v>
      </c>
      <c r="H9850" s="61">
        <v>1</v>
      </c>
      <c r="I9850" s="62">
        <v>97937.62505563593</v>
      </c>
      <c r="J9850" s="63">
        <v>5.8854689230525796</v>
      </c>
      <c r="K9850" s="63">
        <v>5.2901400314111298</v>
      </c>
      <c r="L9850" s="63">
        <v>7.4879008924640047</v>
      </c>
      <c r="M9850" s="63">
        <v>8.1389893416227501</v>
      </c>
      <c r="N9850" s="63">
        <v>6.5902357007029355</v>
      </c>
      <c r="O9850" s="71">
        <v>7.1553201833058964</v>
      </c>
    </row>
    <row r="9851" spans="2:15" outlineLevel="1" x14ac:dyDescent="0.25">
      <c r="B9851" s="65">
        <v>9842</v>
      </c>
      <c r="C9851" s="60">
        <v>1</v>
      </c>
      <c r="D9851" s="61">
        <v>0</v>
      </c>
      <c r="E9851" s="61">
        <v>1</v>
      </c>
      <c r="F9851" s="61">
        <v>1</v>
      </c>
      <c r="G9851" s="61">
        <v>0</v>
      </c>
      <c r="H9851" s="61">
        <v>1</v>
      </c>
      <c r="I9851" s="62">
        <v>75113.764480654369</v>
      </c>
      <c r="J9851" s="63">
        <v>6.1914622040758456</v>
      </c>
      <c r="K9851" s="63">
        <v>4.4249464312615148</v>
      </c>
      <c r="L9851" s="63">
        <v>6.7504084952056012</v>
      </c>
      <c r="M9851" s="63">
        <v>8.5105841667701263</v>
      </c>
      <c r="N9851" s="63">
        <v>6.2553055714249437</v>
      </c>
      <c r="O9851" s="71">
        <v>7.0158576714161427</v>
      </c>
    </row>
    <row r="9852" spans="2:15" outlineLevel="1" x14ac:dyDescent="0.25">
      <c r="B9852" s="65">
        <v>9843</v>
      </c>
      <c r="C9852" s="60">
        <v>1</v>
      </c>
      <c r="D9852" s="61">
        <v>0</v>
      </c>
      <c r="E9852" s="61">
        <v>1</v>
      </c>
      <c r="F9852" s="61">
        <v>1</v>
      </c>
      <c r="G9852" s="61">
        <v>1</v>
      </c>
      <c r="H9852" s="61">
        <v>0</v>
      </c>
      <c r="I9852" s="62">
        <v>65083.457417240978</v>
      </c>
      <c r="J9852" s="63">
        <v>6.3889748465922684</v>
      </c>
      <c r="K9852" s="63">
        <v>5.6846261056755729</v>
      </c>
      <c r="L9852" s="63">
        <v>6.8279955680478439</v>
      </c>
      <c r="M9852" s="63">
        <v>6.0656568500500665</v>
      </c>
      <c r="N9852" s="63">
        <v>7.6410377348094602</v>
      </c>
      <c r="O9852" s="71">
        <v>6.6134554915809902</v>
      </c>
    </row>
    <row r="9853" spans="2:15" outlineLevel="1" x14ac:dyDescent="0.25">
      <c r="B9853" s="65">
        <v>9844</v>
      </c>
      <c r="C9853" s="60">
        <v>1</v>
      </c>
      <c r="D9853" s="61">
        <v>0</v>
      </c>
      <c r="E9853" s="61">
        <v>1</v>
      </c>
      <c r="F9853" s="61">
        <v>1</v>
      </c>
      <c r="G9853" s="61">
        <v>1</v>
      </c>
      <c r="H9853" s="61">
        <v>0</v>
      </c>
      <c r="I9853" s="62">
        <v>72204.549141911586</v>
      </c>
      <c r="J9853" s="63">
        <v>5.7597392352944077</v>
      </c>
      <c r="K9853" s="63">
        <v>4.5566442980635609</v>
      </c>
      <c r="L9853" s="63">
        <v>7.2188318191554259</v>
      </c>
      <c r="M9853" s="63">
        <v>6.6610791993808025</v>
      </c>
      <c r="N9853" s="63">
        <v>7.6401445150267575</v>
      </c>
      <c r="O9853" s="71">
        <v>6.611186131575117</v>
      </c>
    </row>
    <row r="9854" spans="2:15" outlineLevel="1" x14ac:dyDescent="0.25">
      <c r="B9854" s="65">
        <v>9845</v>
      </c>
      <c r="C9854" s="60">
        <v>1</v>
      </c>
      <c r="D9854" s="61">
        <v>0</v>
      </c>
      <c r="E9854" s="61">
        <v>1</v>
      </c>
      <c r="F9854" s="61">
        <v>1</v>
      </c>
      <c r="G9854" s="61">
        <v>0</v>
      </c>
      <c r="H9854" s="61">
        <v>1</v>
      </c>
      <c r="I9854" s="62">
        <v>99536.778821877218</v>
      </c>
      <c r="J9854" s="63">
        <v>6.0327955673521583</v>
      </c>
      <c r="K9854" s="63">
        <v>5.5494219742737805</v>
      </c>
      <c r="L9854" s="63">
        <v>8.1468636696022294</v>
      </c>
      <c r="M9854" s="63">
        <v>8.5652899079406879</v>
      </c>
      <c r="N9854" s="63">
        <v>6.4043806030187538</v>
      </c>
      <c r="O9854" s="71">
        <v>6.5432304440246849</v>
      </c>
    </row>
    <row r="9855" spans="2:15" outlineLevel="1" x14ac:dyDescent="0.25">
      <c r="B9855" s="65">
        <v>9846</v>
      </c>
      <c r="C9855" s="60">
        <v>1</v>
      </c>
      <c r="D9855" s="61">
        <v>0</v>
      </c>
      <c r="E9855" s="61">
        <v>1</v>
      </c>
      <c r="F9855" s="61">
        <v>1</v>
      </c>
      <c r="G9855" s="61">
        <v>1</v>
      </c>
      <c r="H9855" s="61">
        <v>0</v>
      </c>
      <c r="I9855" s="62">
        <v>76954.71551946098</v>
      </c>
      <c r="J9855" s="63">
        <v>6.151815100929074</v>
      </c>
      <c r="K9855" s="63">
        <v>5.1725741659943569</v>
      </c>
      <c r="L9855" s="63">
        <v>6.2651571665733483</v>
      </c>
      <c r="M9855" s="63">
        <v>8.2375282747386009</v>
      </c>
      <c r="N9855" s="63">
        <v>6.9402409318213767</v>
      </c>
      <c r="O9855" s="71">
        <v>6.7625030377992541</v>
      </c>
    </row>
    <row r="9856" spans="2:15" outlineLevel="1" x14ac:dyDescent="0.25">
      <c r="B9856" s="65">
        <v>9847</v>
      </c>
      <c r="C9856" s="60">
        <v>1</v>
      </c>
      <c r="D9856" s="61">
        <v>0</v>
      </c>
      <c r="E9856" s="61">
        <v>1</v>
      </c>
      <c r="F9856" s="61">
        <v>1</v>
      </c>
      <c r="G9856" s="61">
        <v>1</v>
      </c>
      <c r="H9856" s="61">
        <v>0</v>
      </c>
      <c r="I9856" s="62">
        <v>26773.6638295585</v>
      </c>
      <c r="J9856" s="63">
        <v>5.7751322089978201</v>
      </c>
      <c r="K9856" s="63">
        <v>4.960038470177242</v>
      </c>
      <c r="L9856" s="63">
        <v>6.934743006419728</v>
      </c>
      <c r="M9856" s="63">
        <v>6.5841990527181613</v>
      </c>
      <c r="N9856" s="63">
        <v>7.0477510100682155</v>
      </c>
      <c r="O9856" s="71">
        <v>6.8099920222819268</v>
      </c>
    </row>
    <row r="9857" spans="2:15" outlineLevel="1" x14ac:dyDescent="0.25">
      <c r="B9857" s="65">
        <v>9848</v>
      </c>
      <c r="C9857" s="60">
        <v>1</v>
      </c>
      <c r="D9857" s="61">
        <v>0</v>
      </c>
      <c r="E9857" s="61">
        <v>1</v>
      </c>
      <c r="F9857" s="61">
        <v>1</v>
      </c>
      <c r="G9857" s="61">
        <v>0</v>
      </c>
      <c r="H9857" s="61">
        <v>1</v>
      </c>
      <c r="I9857" s="62">
        <v>62423.102275542638</v>
      </c>
      <c r="J9857" s="63">
        <v>5.7954726638702088</v>
      </c>
      <c r="K9857" s="63">
        <v>5.160376665479764</v>
      </c>
      <c r="L9857" s="63">
        <v>7.5322377658125959</v>
      </c>
      <c r="M9857" s="63">
        <v>6.8110147340170855</v>
      </c>
      <c r="N9857" s="63">
        <v>6.4488672660383601</v>
      </c>
      <c r="O9857" s="71">
        <v>6.8073357401827055</v>
      </c>
    </row>
    <row r="9858" spans="2:15" outlineLevel="1" x14ac:dyDescent="0.25">
      <c r="B9858" s="65">
        <v>9849</v>
      </c>
      <c r="C9858" s="60">
        <v>1</v>
      </c>
      <c r="D9858" s="61">
        <v>0</v>
      </c>
      <c r="E9858" s="61">
        <v>1</v>
      </c>
      <c r="F9858" s="61">
        <v>1</v>
      </c>
      <c r="G9858" s="61">
        <v>0</v>
      </c>
      <c r="H9858" s="61">
        <v>1</v>
      </c>
      <c r="I9858" s="62">
        <v>94824.923488706947</v>
      </c>
      <c r="J9858" s="63">
        <v>6.4002478288337867</v>
      </c>
      <c r="K9858" s="63">
        <v>5.0692752382542192</v>
      </c>
      <c r="L9858" s="63">
        <v>7.2798003540995531</v>
      </c>
      <c r="M9858" s="63">
        <v>6.7119474867779685</v>
      </c>
      <c r="N9858" s="63">
        <v>6.7850863448189838</v>
      </c>
      <c r="O9858" s="71">
        <v>7.1796760875079695</v>
      </c>
    </row>
    <row r="9859" spans="2:15" outlineLevel="1" x14ac:dyDescent="0.25">
      <c r="B9859" s="65">
        <v>9850</v>
      </c>
      <c r="C9859" s="60">
        <v>1</v>
      </c>
      <c r="D9859" s="61">
        <v>0</v>
      </c>
      <c r="E9859" s="61">
        <v>1</v>
      </c>
      <c r="F9859" s="61">
        <v>1</v>
      </c>
      <c r="G9859" s="61">
        <v>1</v>
      </c>
      <c r="H9859" s="61">
        <v>0</v>
      </c>
      <c r="I9859" s="62">
        <v>101019.69607540162</v>
      </c>
      <c r="J9859" s="63">
        <v>6.1082972345358177</v>
      </c>
      <c r="K9859" s="63">
        <v>5.721120088680637</v>
      </c>
      <c r="L9859" s="63">
        <v>6.9724383898658431</v>
      </c>
      <c r="M9859" s="63">
        <v>8.4835826100158211</v>
      </c>
      <c r="N9859" s="63">
        <v>7.4500932406169378</v>
      </c>
      <c r="O9859" s="71">
        <v>6.5543176839328714</v>
      </c>
    </row>
    <row r="9860" spans="2:15" outlineLevel="1" x14ac:dyDescent="0.25">
      <c r="B9860" s="65">
        <v>9851</v>
      </c>
      <c r="C9860" s="60">
        <v>1</v>
      </c>
      <c r="D9860" s="61">
        <v>0</v>
      </c>
      <c r="E9860" s="61">
        <v>1</v>
      </c>
      <c r="F9860" s="61">
        <v>1</v>
      </c>
      <c r="G9860" s="61">
        <v>0</v>
      </c>
      <c r="H9860" s="61">
        <v>1</v>
      </c>
      <c r="I9860" s="62">
        <v>59604.276052815185</v>
      </c>
      <c r="J9860" s="63">
        <v>5.8664753746475578</v>
      </c>
      <c r="K9860" s="63">
        <v>4.1967311174935311</v>
      </c>
      <c r="L9860" s="63">
        <v>7.6104143318580375</v>
      </c>
      <c r="M9860" s="63">
        <v>6.3092127531754683</v>
      </c>
      <c r="N9860" s="63">
        <v>6.8324262687085007</v>
      </c>
      <c r="O9860" s="71">
        <v>6.9312328241619365</v>
      </c>
    </row>
    <row r="9861" spans="2:15" outlineLevel="1" x14ac:dyDescent="0.25">
      <c r="B9861" s="65">
        <v>9852</v>
      </c>
      <c r="C9861" s="60">
        <v>1</v>
      </c>
      <c r="D9861" s="61">
        <v>0</v>
      </c>
      <c r="E9861" s="61">
        <v>1</v>
      </c>
      <c r="F9861" s="61">
        <v>1</v>
      </c>
      <c r="G9861" s="61">
        <v>1</v>
      </c>
      <c r="H9861" s="61">
        <v>0</v>
      </c>
      <c r="I9861" s="62">
        <v>74359.522185335576</v>
      </c>
      <c r="J9861" s="63">
        <v>5.7183986063253274</v>
      </c>
      <c r="K9861" s="63">
        <v>5.0450605172936136</v>
      </c>
      <c r="L9861" s="63">
        <v>6.8162937147857372</v>
      </c>
      <c r="M9861" s="63">
        <v>7.5448513031425968</v>
      </c>
      <c r="N9861" s="63">
        <v>7.1101521562730872</v>
      </c>
      <c r="O9861" s="71">
        <v>6.6736019834512126</v>
      </c>
    </row>
    <row r="9862" spans="2:15" outlineLevel="1" x14ac:dyDescent="0.25">
      <c r="B9862" s="65">
        <v>9853</v>
      </c>
      <c r="C9862" s="60">
        <v>1</v>
      </c>
      <c r="D9862" s="61">
        <v>0</v>
      </c>
      <c r="E9862" s="61">
        <v>1</v>
      </c>
      <c r="F9862" s="61">
        <v>1</v>
      </c>
      <c r="G9862" s="61">
        <v>1</v>
      </c>
      <c r="H9862" s="61">
        <v>0</v>
      </c>
      <c r="I9862" s="62">
        <v>80445.600432394567</v>
      </c>
      <c r="J9862" s="63">
        <v>6.2182336385465966</v>
      </c>
      <c r="K9862" s="63">
        <v>6.0839637038706247</v>
      </c>
      <c r="L9862" s="63">
        <v>6.7674687511735696</v>
      </c>
      <c r="M9862" s="63">
        <v>8.2356228340860458</v>
      </c>
      <c r="N9862" s="63">
        <v>6.9290567743164502</v>
      </c>
      <c r="O9862" s="71">
        <v>6.7153574888421739</v>
      </c>
    </row>
    <row r="9863" spans="2:15" outlineLevel="1" x14ac:dyDescent="0.25">
      <c r="B9863" s="65">
        <v>9854</v>
      </c>
      <c r="C9863" s="60">
        <v>0</v>
      </c>
      <c r="D9863" s="61">
        <v>1</v>
      </c>
      <c r="E9863" s="61">
        <v>1</v>
      </c>
      <c r="F9863" s="61">
        <v>1</v>
      </c>
      <c r="G9863" s="61">
        <v>0</v>
      </c>
      <c r="H9863" s="61">
        <v>1</v>
      </c>
      <c r="I9863" s="62">
        <v>100260.74442417503</v>
      </c>
      <c r="J9863" s="63">
        <v>5.7093245475176113</v>
      </c>
      <c r="K9863" s="63">
        <v>6.1460660666828346</v>
      </c>
      <c r="L9863" s="63">
        <v>7.5583797458743085</v>
      </c>
      <c r="M9863" s="63">
        <v>7.6939469407373551</v>
      </c>
      <c r="N9863" s="63">
        <v>7.1433963389013577</v>
      </c>
      <c r="O9863" s="71">
        <v>7.1827470816483086</v>
      </c>
    </row>
    <row r="9864" spans="2:15" outlineLevel="1" x14ac:dyDescent="0.25">
      <c r="B9864" s="65">
        <v>9855</v>
      </c>
      <c r="C9864" s="60">
        <v>1</v>
      </c>
      <c r="D9864" s="61">
        <v>0</v>
      </c>
      <c r="E9864" s="61">
        <v>1</v>
      </c>
      <c r="F9864" s="61">
        <v>1</v>
      </c>
      <c r="G9864" s="61">
        <v>1</v>
      </c>
      <c r="H9864" s="61">
        <v>0</v>
      </c>
      <c r="I9864" s="62">
        <v>28404.380090743638</v>
      </c>
      <c r="J9864" s="63">
        <v>6.1544612520343254</v>
      </c>
      <c r="K9864" s="63">
        <v>5.8343570484120937</v>
      </c>
      <c r="L9864" s="63">
        <v>6.6306350346686473</v>
      </c>
      <c r="M9864" s="63">
        <v>7.1380358477977364</v>
      </c>
      <c r="N9864" s="63">
        <v>6.3056046216827051</v>
      </c>
      <c r="O9864" s="71">
        <v>6.1531489897404468</v>
      </c>
    </row>
    <row r="9865" spans="2:15" outlineLevel="1" x14ac:dyDescent="0.25">
      <c r="B9865" s="65">
        <v>9856</v>
      </c>
      <c r="C9865" s="60">
        <v>0</v>
      </c>
      <c r="D9865" s="61">
        <v>1</v>
      </c>
      <c r="E9865" s="61">
        <v>1</v>
      </c>
      <c r="F9865" s="61">
        <v>1</v>
      </c>
      <c r="G9865" s="61">
        <v>0</v>
      </c>
      <c r="H9865" s="61">
        <v>1</v>
      </c>
      <c r="I9865" s="62">
        <v>97063.088653299128</v>
      </c>
      <c r="J9865" s="63">
        <v>5.7307955177651202</v>
      </c>
      <c r="K9865" s="63">
        <v>6.4835465900494977</v>
      </c>
      <c r="L9865" s="63">
        <v>7.1776736605927125</v>
      </c>
      <c r="M9865" s="63">
        <v>7.432663221523427</v>
      </c>
      <c r="N9865" s="63">
        <v>6.5079801555462229</v>
      </c>
      <c r="O9865" s="71">
        <v>6.5203831320452394</v>
      </c>
    </row>
    <row r="9866" spans="2:15" outlineLevel="1" x14ac:dyDescent="0.25">
      <c r="B9866" s="65">
        <v>9857</v>
      </c>
      <c r="C9866" s="60">
        <v>1</v>
      </c>
      <c r="D9866" s="61">
        <v>0</v>
      </c>
      <c r="E9866" s="61">
        <v>1</v>
      </c>
      <c r="F9866" s="61">
        <v>1</v>
      </c>
      <c r="G9866" s="61">
        <v>0</v>
      </c>
      <c r="H9866" s="61">
        <v>1</v>
      </c>
      <c r="I9866" s="62">
        <v>28981.455841192961</v>
      </c>
      <c r="J9866" s="63">
        <v>5.8657741377567145</v>
      </c>
      <c r="K9866" s="63">
        <v>5.6672228388410346</v>
      </c>
      <c r="L9866" s="63">
        <v>6.8228376037159331</v>
      </c>
      <c r="M9866" s="63">
        <v>6.5224398260635521</v>
      </c>
      <c r="N9866" s="63">
        <v>6.9607429393014097</v>
      </c>
      <c r="O9866" s="71">
        <v>6.9936734523385331</v>
      </c>
    </row>
    <row r="9867" spans="2:15" outlineLevel="1" x14ac:dyDescent="0.25">
      <c r="B9867" s="65">
        <v>9858</v>
      </c>
      <c r="C9867" s="60">
        <v>1</v>
      </c>
      <c r="D9867" s="61">
        <v>0</v>
      </c>
      <c r="E9867" s="61">
        <v>1</v>
      </c>
      <c r="F9867" s="61">
        <v>1</v>
      </c>
      <c r="G9867" s="61">
        <v>0</v>
      </c>
      <c r="H9867" s="61">
        <v>1</v>
      </c>
      <c r="I9867" s="62">
        <v>76866.71167780472</v>
      </c>
      <c r="J9867" s="63">
        <v>5.589051009383283</v>
      </c>
      <c r="K9867" s="63">
        <v>5.3951079587086248</v>
      </c>
      <c r="L9867" s="63">
        <v>6.8837695895763567</v>
      </c>
      <c r="M9867" s="63">
        <v>7.9310563058387942</v>
      </c>
      <c r="N9867" s="63">
        <v>6.9979292509174646</v>
      </c>
      <c r="O9867" s="71">
        <v>7.095181493225037</v>
      </c>
    </row>
    <row r="9868" spans="2:15" outlineLevel="1" x14ac:dyDescent="0.25">
      <c r="B9868" s="65">
        <v>9859</v>
      </c>
      <c r="C9868" s="60">
        <v>1</v>
      </c>
      <c r="D9868" s="61">
        <v>0</v>
      </c>
      <c r="E9868" s="61">
        <v>1</v>
      </c>
      <c r="F9868" s="61">
        <v>1</v>
      </c>
      <c r="G9868" s="61">
        <v>1</v>
      </c>
      <c r="H9868" s="61">
        <v>0</v>
      </c>
      <c r="I9868" s="62">
        <v>101497.37907619429</v>
      </c>
      <c r="J9868" s="63">
        <v>6.514176923549388</v>
      </c>
      <c r="K9868" s="63">
        <v>5.5965186047571844</v>
      </c>
      <c r="L9868" s="63">
        <v>7.6662567653018394</v>
      </c>
      <c r="M9868" s="63">
        <v>8.7109089523955099</v>
      </c>
      <c r="N9868" s="63">
        <v>6.941591345901327</v>
      </c>
      <c r="O9868" s="71">
        <v>6.2475019418388458</v>
      </c>
    </row>
    <row r="9869" spans="2:15" outlineLevel="1" x14ac:dyDescent="0.25">
      <c r="B9869" s="65">
        <v>9860</v>
      </c>
      <c r="C9869" s="60">
        <v>0</v>
      </c>
      <c r="D9869" s="61">
        <v>1</v>
      </c>
      <c r="E9869" s="61">
        <v>1</v>
      </c>
      <c r="F9869" s="61">
        <v>1</v>
      </c>
      <c r="G9869" s="61">
        <v>1</v>
      </c>
      <c r="H9869" s="61">
        <v>0</v>
      </c>
      <c r="I9869" s="62">
        <v>62027.68920151201</v>
      </c>
      <c r="J9869" s="63">
        <v>5.5483880045877774</v>
      </c>
      <c r="K9869" s="63">
        <v>5.7182606279131116</v>
      </c>
      <c r="L9869" s="63">
        <v>7.8296288126260523</v>
      </c>
      <c r="M9869" s="63">
        <v>6.2194773420654075</v>
      </c>
      <c r="N9869" s="63">
        <v>6.9809112776742559</v>
      </c>
      <c r="O9869" s="71">
        <v>6.1367514671786223</v>
      </c>
    </row>
    <row r="9870" spans="2:15" outlineLevel="1" x14ac:dyDescent="0.25">
      <c r="B9870" s="65">
        <v>9861</v>
      </c>
      <c r="C9870" s="60">
        <v>1</v>
      </c>
      <c r="D9870" s="61">
        <v>0</v>
      </c>
      <c r="E9870" s="61">
        <v>1</v>
      </c>
      <c r="F9870" s="61">
        <v>1</v>
      </c>
      <c r="G9870" s="61">
        <v>1</v>
      </c>
      <c r="H9870" s="61">
        <v>0</v>
      </c>
      <c r="I9870" s="62">
        <v>24337.827931930267</v>
      </c>
      <c r="J9870" s="63">
        <v>5.8313299123650477</v>
      </c>
      <c r="K9870" s="63">
        <v>4.2903565592798243</v>
      </c>
      <c r="L9870" s="63">
        <v>6.7669605925943284</v>
      </c>
      <c r="M9870" s="63">
        <v>6.7917231336519359</v>
      </c>
      <c r="N9870" s="63">
        <v>7.1812340183696346</v>
      </c>
      <c r="O9870" s="71">
        <v>6.1981940649151941</v>
      </c>
    </row>
    <row r="9871" spans="2:15" outlineLevel="1" x14ac:dyDescent="0.25">
      <c r="B9871" s="65">
        <v>9862</v>
      </c>
      <c r="C9871" s="60">
        <v>0</v>
      </c>
      <c r="D9871" s="61">
        <v>1</v>
      </c>
      <c r="E9871" s="61">
        <v>1</v>
      </c>
      <c r="F9871" s="61">
        <v>1</v>
      </c>
      <c r="G9871" s="61">
        <v>0</v>
      </c>
      <c r="H9871" s="61">
        <v>1</v>
      </c>
      <c r="I9871" s="62">
        <v>29758.083776243235</v>
      </c>
      <c r="J9871" s="63">
        <v>6.3102119798235918</v>
      </c>
      <c r="K9871" s="63">
        <v>6.3160747399909631</v>
      </c>
      <c r="L9871" s="63">
        <v>6.2895496877011601</v>
      </c>
      <c r="M9871" s="63">
        <v>6.2032107588906005</v>
      </c>
      <c r="N9871" s="63">
        <v>6.7391254008139443</v>
      </c>
      <c r="O9871" s="71">
        <v>6.904177022459554</v>
      </c>
    </row>
    <row r="9872" spans="2:15" outlineLevel="1" x14ac:dyDescent="0.25">
      <c r="B9872" s="65">
        <v>9863</v>
      </c>
      <c r="C9872" s="60">
        <v>1</v>
      </c>
      <c r="D9872" s="61">
        <v>0</v>
      </c>
      <c r="E9872" s="61">
        <v>1</v>
      </c>
      <c r="F9872" s="61">
        <v>1</v>
      </c>
      <c r="G9872" s="61">
        <v>1</v>
      </c>
      <c r="H9872" s="61">
        <v>0</v>
      </c>
      <c r="I9872" s="62">
        <v>100460.90445832285</v>
      </c>
      <c r="J9872" s="63">
        <v>6.7378763963977377</v>
      </c>
      <c r="K9872" s="63">
        <v>6.6493408097880122</v>
      </c>
      <c r="L9872" s="63">
        <v>7.0968963091874038</v>
      </c>
      <c r="M9872" s="63">
        <v>7.3219406623599896</v>
      </c>
      <c r="N9872" s="63">
        <v>6.6961402147744096</v>
      </c>
      <c r="O9872" s="71">
        <v>6.5415213468584748</v>
      </c>
    </row>
    <row r="9873" spans="2:15" outlineLevel="1" x14ac:dyDescent="0.25">
      <c r="B9873" s="65">
        <v>9864</v>
      </c>
      <c r="C9873" s="60">
        <v>0</v>
      </c>
      <c r="D9873" s="61">
        <v>1</v>
      </c>
      <c r="E9873" s="61">
        <v>1</v>
      </c>
      <c r="F9873" s="61">
        <v>1</v>
      </c>
      <c r="G9873" s="61">
        <v>1</v>
      </c>
      <c r="H9873" s="61">
        <v>0</v>
      </c>
      <c r="I9873" s="62">
        <v>100402.86716897674</v>
      </c>
      <c r="J9873" s="63">
        <v>5.6421948313405972</v>
      </c>
      <c r="K9873" s="63">
        <v>5.8767048718983004</v>
      </c>
      <c r="L9873" s="63">
        <v>8.3354576657280042</v>
      </c>
      <c r="M9873" s="63">
        <v>8.2556865893346973</v>
      </c>
      <c r="N9873" s="63">
        <v>6.9511555100552025</v>
      </c>
      <c r="O9873" s="71">
        <v>6.6598030520477698</v>
      </c>
    </row>
    <row r="9874" spans="2:15" outlineLevel="1" x14ac:dyDescent="0.25">
      <c r="B9874" s="65">
        <v>9865</v>
      </c>
      <c r="C9874" s="60">
        <v>1</v>
      </c>
      <c r="D9874" s="61">
        <v>0</v>
      </c>
      <c r="E9874" s="61">
        <v>1</v>
      </c>
      <c r="F9874" s="61">
        <v>1</v>
      </c>
      <c r="G9874" s="61">
        <v>0</v>
      </c>
      <c r="H9874" s="61">
        <v>1</v>
      </c>
      <c r="I9874" s="62">
        <v>25735.018020575546</v>
      </c>
      <c r="J9874" s="63">
        <v>5.5936873368695288</v>
      </c>
      <c r="K9874" s="63">
        <v>4.6126588055691435</v>
      </c>
      <c r="L9874" s="63">
        <v>6.8626994445026561</v>
      </c>
      <c r="M9874" s="63">
        <v>7.2648323833083577</v>
      </c>
      <c r="N9874" s="63">
        <v>6.2848805525486142</v>
      </c>
      <c r="O9874" s="71">
        <v>7.069867878744736</v>
      </c>
    </row>
    <row r="9875" spans="2:15" outlineLevel="1" x14ac:dyDescent="0.25">
      <c r="B9875" s="65">
        <v>9866</v>
      </c>
      <c r="C9875" s="60">
        <v>1</v>
      </c>
      <c r="D9875" s="61">
        <v>0</v>
      </c>
      <c r="E9875" s="61">
        <v>1</v>
      </c>
      <c r="F9875" s="61">
        <v>1</v>
      </c>
      <c r="G9875" s="61">
        <v>0</v>
      </c>
      <c r="H9875" s="61">
        <v>1</v>
      </c>
      <c r="I9875" s="62">
        <v>62587.697252914659</v>
      </c>
      <c r="J9875" s="63">
        <v>6.0340221289628291</v>
      </c>
      <c r="K9875" s="63">
        <v>5.8357435047630339</v>
      </c>
      <c r="L9875" s="63">
        <v>7.0477831108354518</v>
      </c>
      <c r="M9875" s="63">
        <v>6.1600235942275594</v>
      </c>
      <c r="N9875" s="63">
        <v>6.3086388893512941</v>
      </c>
      <c r="O9875" s="71">
        <v>6.9917346551056436</v>
      </c>
    </row>
    <row r="9876" spans="2:15" outlineLevel="1" x14ac:dyDescent="0.25">
      <c r="B9876" s="65">
        <v>9867</v>
      </c>
      <c r="C9876" s="60">
        <v>1</v>
      </c>
      <c r="D9876" s="61">
        <v>0</v>
      </c>
      <c r="E9876" s="61">
        <v>1</v>
      </c>
      <c r="F9876" s="61">
        <v>1</v>
      </c>
      <c r="G9876" s="61">
        <v>1</v>
      </c>
      <c r="H9876" s="61">
        <v>0</v>
      </c>
      <c r="I9876" s="62">
        <v>94269.667533651897</v>
      </c>
      <c r="J9876" s="63">
        <v>5.5764488309068501</v>
      </c>
      <c r="K9876" s="63">
        <v>5.4750848571865589</v>
      </c>
      <c r="L9876" s="63">
        <v>7.4766326605057936</v>
      </c>
      <c r="M9876" s="63">
        <v>7.4357779627260232</v>
      </c>
      <c r="N9876" s="63">
        <v>6.7832030958537768</v>
      </c>
      <c r="O9876" s="71">
        <v>6.3053841330023941</v>
      </c>
    </row>
    <row r="9877" spans="2:15" outlineLevel="1" x14ac:dyDescent="0.25">
      <c r="B9877" s="65">
        <v>9868</v>
      </c>
      <c r="C9877" s="60">
        <v>0</v>
      </c>
      <c r="D9877" s="61">
        <v>1</v>
      </c>
      <c r="E9877" s="61">
        <v>1</v>
      </c>
      <c r="F9877" s="61">
        <v>1</v>
      </c>
      <c r="G9877" s="61">
        <v>1</v>
      </c>
      <c r="H9877" s="61">
        <v>0</v>
      </c>
      <c r="I9877" s="62">
        <v>28564.668500369167</v>
      </c>
      <c r="J9877" s="63">
        <v>5.1656546411670892</v>
      </c>
      <c r="K9877" s="63">
        <v>5.3439970894596467</v>
      </c>
      <c r="L9877" s="63">
        <v>6.5154117240981124</v>
      </c>
      <c r="M9877" s="63">
        <v>7.4440966130312374</v>
      </c>
      <c r="N9877" s="63">
        <v>7.1888177051393152</v>
      </c>
      <c r="O9877" s="71">
        <v>6.8511158963553029</v>
      </c>
    </row>
    <row r="9878" spans="2:15" outlineLevel="1" x14ac:dyDescent="0.25">
      <c r="B9878" s="65">
        <v>9869</v>
      </c>
      <c r="C9878" s="60">
        <v>0</v>
      </c>
      <c r="D9878" s="61">
        <v>1</v>
      </c>
      <c r="E9878" s="61">
        <v>1</v>
      </c>
      <c r="F9878" s="61">
        <v>1</v>
      </c>
      <c r="G9878" s="61">
        <v>1</v>
      </c>
      <c r="H9878" s="61">
        <v>0</v>
      </c>
      <c r="I9878" s="62">
        <v>29755.02759375429</v>
      </c>
      <c r="J9878" s="63">
        <v>5.7299662843074666</v>
      </c>
      <c r="K9878" s="63">
        <v>6.0655680437421804</v>
      </c>
      <c r="L9878" s="63">
        <v>6.0636262373199177</v>
      </c>
      <c r="M9878" s="63">
        <v>7.2509229529087289</v>
      </c>
      <c r="N9878" s="63">
        <v>7.1056522965094615</v>
      </c>
      <c r="O9878" s="71">
        <v>6.3016827759571381</v>
      </c>
    </row>
    <row r="9879" spans="2:15" outlineLevel="1" x14ac:dyDescent="0.25">
      <c r="B9879" s="65">
        <v>9870</v>
      </c>
      <c r="C9879" s="60">
        <v>0</v>
      </c>
      <c r="D9879" s="61">
        <v>1</v>
      </c>
      <c r="E9879" s="61">
        <v>1</v>
      </c>
      <c r="F9879" s="61">
        <v>1</v>
      </c>
      <c r="G9879" s="61">
        <v>1</v>
      </c>
      <c r="H9879" s="61">
        <v>0</v>
      </c>
      <c r="I9879" s="62">
        <v>28627.341524409218</v>
      </c>
      <c r="J9879" s="63">
        <v>5.7745463775389982</v>
      </c>
      <c r="K9879" s="63">
        <v>6.0291272925671944</v>
      </c>
      <c r="L9879" s="63">
        <v>6.7677138847870406</v>
      </c>
      <c r="M9879" s="63">
        <v>6.1432391543274498</v>
      </c>
      <c r="N9879" s="63">
        <v>7.2005504691989586</v>
      </c>
      <c r="O9879" s="71">
        <v>6.7046003001664678</v>
      </c>
    </row>
    <row r="9880" spans="2:15" outlineLevel="1" x14ac:dyDescent="0.25">
      <c r="B9880" s="65">
        <v>9871</v>
      </c>
      <c r="C9880" s="60">
        <v>1</v>
      </c>
      <c r="D9880" s="61">
        <v>0</v>
      </c>
      <c r="E9880" s="61">
        <v>1</v>
      </c>
      <c r="F9880" s="61">
        <v>1</v>
      </c>
      <c r="G9880" s="61">
        <v>1</v>
      </c>
      <c r="H9880" s="61">
        <v>0</v>
      </c>
      <c r="I9880" s="62">
        <v>74075.218800545423</v>
      </c>
      <c r="J9880" s="63">
        <v>5.5233387051782978</v>
      </c>
      <c r="K9880" s="63">
        <v>4.3449108715964844</v>
      </c>
      <c r="L9880" s="63">
        <v>7.0800103267695338</v>
      </c>
      <c r="M9880" s="63">
        <v>8.4469596872175892</v>
      </c>
      <c r="N9880" s="63">
        <v>7.1197352731279722</v>
      </c>
      <c r="O9880" s="71">
        <v>6.3655247990611663</v>
      </c>
    </row>
    <row r="9881" spans="2:15" outlineLevel="1" x14ac:dyDescent="0.25">
      <c r="B9881" s="65">
        <v>9872</v>
      </c>
      <c r="C9881" s="60">
        <v>1</v>
      </c>
      <c r="D9881" s="61">
        <v>0</v>
      </c>
      <c r="E9881" s="61">
        <v>1</v>
      </c>
      <c r="F9881" s="61">
        <v>1</v>
      </c>
      <c r="G9881" s="61">
        <v>0</v>
      </c>
      <c r="H9881" s="61">
        <v>1</v>
      </c>
      <c r="I9881" s="62">
        <v>77507.529773137183</v>
      </c>
      <c r="J9881" s="63">
        <v>5.4997036074381276</v>
      </c>
      <c r="K9881" s="63">
        <v>5.0533710875970836</v>
      </c>
      <c r="L9881" s="63">
        <v>7.0976843872357289</v>
      </c>
      <c r="M9881" s="63">
        <v>8.892770137487501</v>
      </c>
      <c r="N9881" s="63">
        <v>6.4642378791076052</v>
      </c>
      <c r="O9881" s="71">
        <v>7.1723143670982772</v>
      </c>
    </row>
    <row r="9882" spans="2:15" outlineLevel="1" x14ac:dyDescent="0.25">
      <c r="B9882" s="65">
        <v>9873</v>
      </c>
      <c r="C9882" s="60">
        <v>1</v>
      </c>
      <c r="D9882" s="61">
        <v>0</v>
      </c>
      <c r="E9882" s="61">
        <v>1</v>
      </c>
      <c r="F9882" s="61">
        <v>1</v>
      </c>
      <c r="G9882" s="61">
        <v>0</v>
      </c>
      <c r="H9882" s="61">
        <v>1</v>
      </c>
      <c r="I9882" s="62">
        <v>98898.912273351074</v>
      </c>
      <c r="J9882" s="63">
        <v>6.0026022402499413</v>
      </c>
      <c r="K9882" s="63">
        <v>5.5067095375840198</v>
      </c>
      <c r="L9882" s="63">
        <v>7.7441245041803306</v>
      </c>
      <c r="M9882" s="63">
        <v>8.1391141288922473</v>
      </c>
      <c r="N9882" s="63">
        <v>6.5082521598008638</v>
      </c>
      <c r="O9882" s="71">
        <v>7.0741246232176387</v>
      </c>
    </row>
    <row r="9883" spans="2:15" outlineLevel="1" x14ac:dyDescent="0.25">
      <c r="B9883" s="65">
        <v>9874</v>
      </c>
      <c r="C9883" s="60">
        <v>1</v>
      </c>
      <c r="D9883" s="61">
        <v>0</v>
      </c>
      <c r="E9883" s="61">
        <v>1</v>
      </c>
      <c r="F9883" s="61">
        <v>1</v>
      </c>
      <c r="G9883" s="61">
        <v>1</v>
      </c>
      <c r="H9883" s="61">
        <v>0</v>
      </c>
      <c r="I9883" s="62">
        <v>96524.06131585571</v>
      </c>
      <c r="J9883" s="63">
        <v>6.0979307051156848</v>
      </c>
      <c r="K9883" s="63">
        <v>4.756262699045501</v>
      </c>
      <c r="L9883" s="63">
        <v>7.2131678904566812</v>
      </c>
      <c r="M9883" s="63">
        <v>7.459539992780754</v>
      </c>
      <c r="N9883" s="63">
        <v>7.4041897506155809</v>
      </c>
      <c r="O9883" s="71">
        <v>7.1140437343584733</v>
      </c>
    </row>
    <row r="9884" spans="2:15" outlineLevel="1" x14ac:dyDescent="0.25">
      <c r="B9884" s="65">
        <v>9875</v>
      </c>
      <c r="C9884" s="60">
        <v>1</v>
      </c>
      <c r="D9884" s="61">
        <v>0</v>
      </c>
      <c r="E9884" s="61">
        <v>1</v>
      </c>
      <c r="F9884" s="61">
        <v>1</v>
      </c>
      <c r="G9884" s="61">
        <v>0</v>
      </c>
      <c r="H9884" s="61">
        <v>1</v>
      </c>
      <c r="I9884" s="62">
        <v>26774.431580886245</v>
      </c>
      <c r="J9884" s="63">
        <v>5.5412840467816178</v>
      </c>
      <c r="K9884" s="63">
        <v>5.4183274769632623</v>
      </c>
      <c r="L9884" s="63">
        <v>6.3882055653335144</v>
      </c>
      <c r="M9884" s="63">
        <v>7.2384836071664331</v>
      </c>
      <c r="N9884" s="63">
        <v>6.4423361188531016</v>
      </c>
      <c r="O9884" s="71">
        <v>6.6490110807740894</v>
      </c>
    </row>
    <row r="9885" spans="2:15" outlineLevel="1" x14ac:dyDescent="0.25">
      <c r="B9885" s="65">
        <v>9876</v>
      </c>
      <c r="C9885" s="60">
        <v>1</v>
      </c>
      <c r="D9885" s="61">
        <v>0</v>
      </c>
      <c r="E9885" s="61">
        <v>1</v>
      </c>
      <c r="F9885" s="61">
        <v>1</v>
      </c>
      <c r="G9885" s="61">
        <v>1</v>
      </c>
      <c r="H9885" s="61">
        <v>0</v>
      </c>
      <c r="I9885" s="62">
        <v>24420.209348892153</v>
      </c>
      <c r="J9885" s="63">
        <v>5.5316296942264129</v>
      </c>
      <c r="K9885" s="63">
        <v>5.3715694212005438</v>
      </c>
      <c r="L9885" s="63">
        <v>6.4804775740431397</v>
      </c>
      <c r="M9885" s="63">
        <v>6.170644994780619</v>
      </c>
      <c r="N9885" s="63">
        <v>6.7319646397028672</v>
      </c>
      <c r="O9885" s="71">
        <v>6.6759463112739095</v>
      </c>
    </row>
    <row r="9886" spans="2:15" outlineLevel="1" x14ac:dyDescent="0.25">
      <c r="B9886" s="65">
        <v>9877</v>
      </c>
      <c r="C9886" s="60">
        <v>1</v>
      </c>
      <c r="D9886" s="61">
        <v>0</v>
      </c>
      <c r="E9886" s="61">
        <v>1</v>
      </c>
      <c r="F9886" s="61">
        <v>1</v>
      </c>
      <c r="G9886" s="61">
        <v>1</v>
      </c>
      <c r="H9886" s="61">
        <v>0</v>
      </c>
      <c r="I9886" s="62">
        <v>95795.216450418011</v>
      </c>
      <c r="J9886" s="63">
        <v>6.2064819670989646</v>
      </c>
      <c r="K9886" s="63">
        <v>4.3881524414137383</v>
      </c>
      <c r="L9886" s="63">
        <v>7.7226511874978137</v>
      </c>
      <c r="M9886" s="63">
        <v>8.4513296122142076</v>
      </c>
      <c r="N9886" s="63">
        <v>6.669112267224194</v>
      </c>
      <c r="O9886" s="71">
        <v>6.3139340058671749</v>
      </c>
    </row>
    <row r="9887" spans="2:15" outlineLevel="1" x14ac:dyDescent="0.25">
      <c r="B9887" s="65">
        <v>9878</v>
      </c>
      <c r="C9887" s="60">
        <v>1</v>
      </c>
      <c r="D9887" s="61">
        <v>0</v>
      </c>
      <c r="E9887" s="61">
        <v>1</v>
      </c>
      <c r="F9887" s="61">
        <v>1</v>
      </c>
      <c r="G9887" s="61">
        <v>0</v>
      </c>
      <c r="H9887" s="61">
        <v>1</v>
      </c>
      <c r="I9887" s="62">
        <v>96257.702355750851</v>
      </c>
      <c r="J9887" s="63">
        <v>5.9539340354540169</v>
      </c>
      <c r="K9887" s="63">
        <v>4.5332068192543016</v>
      </c>
      <c r="L9887" s="63">
        <v>8.2264123435062508</v>
      </c>
      <c r="M9887" s="63">
        <v>7.8825072846122577</v>
      </c>
      <c r="N9887" s="63">
        <v>6.6922644020076092</v>
      </c>
      <c r="O9887" s="71">
        <v>7.0857891368635144</v>
      </c>
    </row>
    <row r="9888" spans="2:15" outlineLevel="1" x14ac:dyDescent="0.25">
      <c r="B9888" s="65">
        <v>9879</v>
      </c>
      <c r="C9888" s="60">
        <v>1</v>
      </c>
      <c r="D9888" s="61">
        <v>0</v>
      </c>
      <c r="E9888" s="61">
        <v>1</v>
      </c>
      <c r="F9888" s="61">
        <v>1</v>
      </c>
      <c r="G9888" s="61">
        <v>0</v>
      </c>
      <c r="H9888" s="61">
        <v>1</v>
      </c>
      <c r="I9888" s="62">
        <v>94201.277555487264</v>
      </c>
      <c r="J9888" s="63">
        <v>5.7457632146531123</v>
      </c>
      <c r="K9888" s="63">
        <v>5.67655024615323</v>
      </c>
      <c r="L9888" s="63">
        <v>7.9011510766299748</v>
      </c>
      <c r="M9888" s="63">
        <v>6.55980811191756</v>
      </c>
      <c r="N9888" s="63">
        <v>6.6018815969118245</v>
      </c>
      <c r="O9888" s="71">
        <v>6.9017765675601934</v>
      </c>
    </row>
    <row r="9889" spans="2:15" outlineLevel="1" x14ac:dyDescent="0.25">
      <c r="B9889" s="65">
        <v>9880</v>
      </c>
      <c r="C9889" s="60">
        <v>1</v>
      </c>
      <c r="D9889" s="61">
        <v>0</v>
      </c>
      <c r="E9889" s="61">
        <v>1</v>
      </c>
      <c r="F9889" s="61">
        <v>1</v>
      </c>
      <c r="G9889" s="61">
        <v>0</v>
      </c>
      <c r="H9889" s="61">
        <v>1</v>
      </c>
      <c r="I9889" s="62">
        <v>97183.476571097053</v>
      </c>
      <c r="J9889" s="63">
        <v>6.2494398318786679</v>
      </c>
      <c r="K9889" s="63">
        <v>5.5166885886215677</v>
      </c>
      <c r="L9889" s="63">
        <v>7.8604982796415301</v>
      </c>
      <c r="M9889" s="63">
        <v>6.9649849394731724</v>
      </c>
      <c r="N9889" s="63">
        <v>6.8953399753937719</v>
      </c>
      <c r="O9889" s="71">
        <v>6.9968930578653792</v>
      </c>
    </row>
    <row r="9890" spans="2:15" outlineLevel="1" x14ac:dyDescent="0.25">
      <c r="B9890" s="65">
        <v>9881</v>
      </c>
      <c r="C9890" s="60">
        <v>0</v>
      </c>
      <c r="D9890" s="61">
        <v>1</v>
      </c>
      <c r="E9890" s="61">
        <v>1</v>
      </c>
      <c r="F9890" s="61">
        <v>1</v>
      </c>
      <c r="G9890" s="61">
        <v>1</v>
      </c>
      <c r="H9890" s="61">
        <v>0</v>
      </c>
      <c r="I9890" s="62">
        <v>80166.884101742617</v>
      </c>
      <c r="J9890" s="63">
        <v>5.9061999573673827</v>
      </c>
      <c r="K9890" s="63">
        <v>6.046744104526919</v>
      </c>
      <c r="L9890" s="63">
        <v>6.5330705287134609</v>
      </c>
      <c r="M9890" s="63">
        <v>8.7093547279338477</v>
      </c>
      <c r="N9890" s="63">
        <v>6.9070566253964047</v>
      </c>
      <c r="O9890" s="71">
        <v>6.5801061394453217</v>
      </c>
    </row>
    <row r="9891" spans="2:15" outlineLevel="1" x14ac:dyDescent="0.25">
      <c r="B9891" s="65">
        <v>9882</v>
      </c>
      <c r="C9891" s="60">
        <v>1</v>
      </c>
      <c r="D9891" s="61">
        <v>0</v>
      </c>
      <c r="E9891" s="61">
        <v>1</v>
      </c>
      <c r="F9891" s="61">
        <v>1</v>
      </c>
      <c r="G9891" s="61">
        <v>1</v>
      </c>
      <c r="H9891" s="61">
        <v>0</v>
      </c>
      <c r="I9891" s="62">
        <v>28170.281337415363</v>
      </c>
      <c r="J9891" s="63">
        <v>5.8901418772619065</v>
      </c>
      <c r="K9891" s="63">
        <v>5.7907530556238953</v>
      </c>
      <c r="L9891" s="63">
        <v>6.3741246562209808</v>
      </c>
      <c r="M9891" s="63">
        <v>6.5669637130600975</v>
      </c>
      <c r="N9891" s="63">
        <v>7.0205463347911117</v>
      </c>
      <c r="O9891" s="71">
        <v>6.5648999003089958</v>
      </c>
    </row>
    <row r="9892" spans="2:15" outlineLevel="1" x14ac:dyDescent="0.25">
      <c r="B9892" s="65">
        <v>9883</v>
      </c>
      <c r="C9892" s="60">
        <v>0</v>
      </c>
      <c r="D9892" s="61">
        <v>1</v>
      </c>
      <c r="E9892" s="61">
        <v>1</v>
      </c>
      <c r="F9892" s="61">
        <v>1</v>
      </c>
      <c r="G9892" s="61">
        <v>1</v>
      </c>
      <c r="H9892" s="61">
        <v>0</v>
      </c>
      <c r="I9892" s="62">
        <v>79154.194852981658</v>
      </c>
      <c r="J9892" s="63">
        <v>6.0840511536948298</v>
      </c>
      <c r="K9892" s="63">
        <v>6.465283200204917</v>
      </c>
      <c r="L9892" s="63">
        <v>6.3536870191301773</v>
      </c>
      <c r="M9892" s="63">
        <v>7.7414188344091741</v>
      </c>
      <c r="N9892" s="63">
        <v>6.9538045803075974</v>
      </c>
      <c r="O9892" s="71">
        <v>6.6634352974683457</v>
      </c>
    </row>
    <row r="9893" spans="2:15" outlineLevel="1" x14ac:dyDescent="0.25">
      <c r="B9893" s="65">
        <v>9884</v>
      </c>
      <c r="C9893" s="60">
        <v>1</v>
      </c>
      <c r="D9893" s="61">
        <v>0</v>
      </c>
      <c r="E9893" s="61">
        <v>1</v>
      </c>
      <c r="F9893" s="61">
        <v>1</v>
      </c>
      <c r="G9893" s="61">
        <v>1</v>
      </c>
      <c r="H9893" s="61">
        <v>0</v>
      </c>
      <c r="I9893" s="62">
        <v>79962.636839456318</v>
      </c>
      <c r="J9893" s="63">
        <v>6.1211347145250103</v>
      </c>
      <c r="K9893" s="63">
        <v>5.8996893742873491</v>
      </c>
      <c r="L9893" s="63">
        <v>6.5341642842994148</v>
      </c>
      <c r="M9893" s="63">
        <v>8.6879344562134886</v>
      </c>
      <c r="N9893" s="63">
        <v>6.8741257212912164</v>
      </c>
      <c r="O9893" s="71">
        <v>6.474398710313289</v>
      </c>
    </row>
    <row r="9894" spans="2:15" outlineLevel="1" x14ac:dyDescent="0.25">
      <c r="B9894" s="65">
        <v>9885</v>
      </c>
      <c r="C9894" s="60">
        <v>0</v>
      </c>
      <c r="D9894" s="61">
        <v>1</v>
      </c>
      <c r="E9894" s="61">
        <v>1</v>
      </c>
      <c r="F9894" s="61">
        <v>1</v>
      </c>
      <c r="G9894" s="61">
        <v>1</v>
      </c>
      <c r="H9894" s="61">
        <v>0</v>
      </c>
      <c r="I9894" s="62">
        <v>101259.76584264346</v>
      </c>
      <c r="J9894" s="63">
        <v>6.0235089291694157</v>
      </c>
      <c r="K9894" s="63">
        <v>6.0358486898814814</v>
      </c>
      <c r="L9894" s="63">
        <v>7.974355218276834</v>
      </c>
      <c r="M9894" s="63">
        <v>8.2172724957624226</v>
      </c>
      <c r="N9894" s="63">
        <v>6.9131579598051234</v>
      </c>
      <c r="O9894" s="71">
        <v>6.6711011088158392</v>
      </c>
    </row>
    <row r="9895" spans="2:15" outlineLevel="1" x14ac:dyDescent="0.25">
      <c r="B9895" s="65">
        <v>9886</v>
      </c>
      <c r="C9895" s="60">
        <v>1</v>
      </c>
      <c r="D9895" s="61">
        <v>0</v>
      </c>
      <c r="E9895" s="61">
        <v>1</v>
      </c>
      <c r="F9895" s="61">
        <v>1</v>
      </c>
      <c r="G9895" s="61">
        <v>0</v>
      </c>
      <c r="H9895" s="61">
        <v>1</v>
      </c>
      <c r="I9895" s="62">
        <v>75004.758982380474</v>
      </c>
      <c r="J9895" s="63">
        <v>5.4055304359157228</v>
      </c>
      <c r="K9895" s="63">
        <v>4.7120671151020961</v>
      </c>
      <c r="L9895" s="63">
        <v>6.8780134735933132</v>
      </c>
      <c r="M9895" s="63">
        <v>8.633432373188505</v>
      </c>
      <c r="N9895" s="63">
        <v>6.4638857166748922</v>
      </c>
      <c r="O9895" s="71">
        <v>7.0986597045455326</v>
      </c>
    </row>
    <row r="9896" spans="2:15" outlineLevel="1" x14ac:dyDescent="0.25">
      <c r="B9896" s="65">
        <v>9887</v>
      </c>
      <c r="C9896" s="60">
        <v>1</v>
      </c>
      <c r="D9896" s="61">
        <v>0</v>
      </c>
      <c r="E9896" s="61">
        <v>1</v>
      </c>
      <c r="F9896" s="61">
        <v>1</v>
      </c>
      <c r="G9896" s="61">
        <v>1</v>
      </c>
      <c r="H9896" s="61">
        <v>0</v>
      </c>
      <c r="I9896" s="62">
        <v>60784.178806822558</v>
      </c>
      <c r="J9896" s="63">
        <v>6.3554624090458525</v>
      </c>
      <c r="K9896" s="63">
        <v>5.1536516728032211</v>
      </c>
      <c r="L9896" s="63">
        <v>6.8656693949772443</v>
      </c>
      <c r="M9896" s="63">
        <v>6.0475586055011874</v>
      </c>
      <c r="N9896" s="63">
        <v>7.1071399413283451</v>
      </c>
      <c r="O9896" s="71">
        <v>6.0048676575438362</v>
      </c>
    </row>
    <row r="9897" spans="2:15" outlineLevel="1" x14ac:dyDescent="0.25">
      <c r="B9897" s="65">
        <v>9888</v>
      </c>
      <c r="C9897" s="60">
        <v>1</v>
      </c>
      <c r="D9897" s="61">
        <v>0</v>
      </c>
      <c r="E9897" s="61">
        <v>1</v>
      </c>
      <c r="F9897" s="61">
        <v>1</v>
      </c>
      <c r="G9897" s="61">
        <v>1</v>
      </c>
      <c r="H9897" s="61">
        <v>0</v>
      </c>
      <c r="I9897" s="62">
        <v>82522.632888432505</v>
      </c>
      <c r="J9897" s="63">
        <v>6.2621943424515498</v>
      </c>
      <c r="K9897" s="63">
        <v>5.6424092417894727</v>
      </c>
      <c r="L9897" s="63">
        <v>6.732916939020007</v>
      </c>
      <c r="M9897" s="63">
        <v>8.8701840424350742</v>
      </c>
      <c r="N9897" s="63">
        <v>7.3035006692531699</v>
      </c>
      <c r="O9897" s="71">
        <v>6.9775675682748135</v>
      </c>
    </row>
    <row r="9898" spans="2:15" outlineLevel="1" x14ac:dyDescent="0.25">
      <c r="B9898" s="65">
        <v>9889</v>
      </c>
      <c r="C9898" s="60">
        <v>1</v>
      </c>
      <c r="D9898" s="61">
        <v>0</v>
      </c>
      <c r="E9898" s="61">
        <v>1</v>
      </c>
      <c r="F9898" s="61">
        <v>1</v>
      </c>
      <c r="G9898" s="61">
        <v>1</v>
      </c>
      <c r="H9898" s="61">
        <v>0</v>
      </c>
      <c r="I9898" s="62">
        <v>74165.660015544039</v>
      </c>
      <c r="J9898" s="63">
        <v>5.6177173884885638</v>
      </c>
      <c r="K9898" s="63">
        <v>4.3505437284473603</v>
      </c>
      <c r="L9898" s="63">
        <v>6.9162891923243155</v>
      </c>
      <c r="M9898" s="63">
        <v>8.1145276743085955</v>
      </c>
      <c r="N9898" s="63">
        <v>7.150711301171226</v>
      </c>
      <c r="O9898" s="71">
        <v>6.8060508403604496</v>
      </c>
    </row>
    <row r="9899" spans="2:15" outlineLevel="1" x14ac:dyDescent="0.25">
      <c r="B9899" s="65">
        <v>9890</v>
      </c>
      <c r="C9899" s="60">
        <v>1</v>
      </c>
      <c r="D9899" s="61">
        <v>0</v>
      </c>
      <c r="E9899" s="61">
        <v>1</v>
      </c>
      <c r="F9899" s="61">
        <v>1</v>
      </c>
      <c r="G9899" s="61">
        <v>0</v>
      </c>
      <c r="H9899" s="61">
        <v>1</v>
      </c>
      <c r="I9899" s="62">
        <v>102734.03758327848</v>
      </c>
      <c r="J9899" s="63">
        <v>6.0027946844139333</v>
      </c>
      <c r="K9899" s="63">
        <v>5.6281856875716771</v>
      </c>
      <c r="L9899" s="63">
        <v>7.414489682673346</v>
      </c>
      <c r="M9899" s="63">
        <v>8.9278007339135463</v>
      </c>
      <c r="N9899" s="63">
        <v>7.0906967508182035</v>
      </c>
      <c r="O9899" s="71">
        <v>7.1638123062223542</v>
      </c>
    </row>
    <row r="9900" spans="2:15" outlineLevel="1" x14ac:dyDescent="0.25">
      <c r="B9900" s="65">
        <v>9891</v>
      </c>
      <c r="C9900" s="60">
        <v>1</v>
      </c>
      <c r="D9900" s="61">
        <v>0</v>
      </c>
      <c r="E9900" s="61">
        <v>1</v>
      </c>
      <c r="F9900" s="61">
        <v>1</v>
      </c>
      <c r="G9900" s="61">
        <v>1</v>
      </c>
      <c r="H9900" s="61">
        <v>0</v>
      </c>
      <c r="I9900" s="62">
        <v>92870.427970693694</v>
      </c>
      <c r="J9900" s="63">
        <v>6.1048491064371309</v>
      </c>
      <c r="K9900" s="63">
        <v>5.5095394580603294</v>
      </c>
      <c r="L9900" s="63">
        <v>8.0789404043475983</v>
      </c>
      <c r="M9900" s="63">
        <v>6.1271471690356654</v>
      </c>
      <c r="N9900" s="63">
        <v>6.9737138002514314</v>
      </c>
      <c r="O9900" s="71">
        <v>6.0641448769381423</v>
      </c>
    </row>
    <row r="9901" spans="2:15" outlineLevel="1" x14ac:dyDescent="0.25">
      <c r="B9901" s="65">
        <v>9892</v>
      </c>
      <c r="C9901" s="60">
        <v>1</v>
      </c>
      <c r="D9901" s="61">
        <v>0</v>
      </c>
      <c r="E9901" s="61">
        <v>1</v>
      </c>
      <c r="F9901" s="61">
        <v>1</v>
      </c>
      <c r="G9901" s="61">
        <v>0</v>
      </c>
      <c r="H9901" s="61">
        <v>1</v>
      </c>
      <c r="I9901" s="62">
        <v>98514.416868939006</v>
      </c>
      <c r="J9901" s="63">
        <v>6.2172034834838534</v>
      </c>
      <c r="K9901" s="63">
        <v>6.1643483040915719</v>
      </c>
      <c r="L9901" s="63">
        <v>7.0907480540933898</v>
      </c>
      <c r="M9901" s="63">
        <v>6.8444199597527549</v>
      </c>
      <c r="N9901" s="63">
        <v>7.1261996727971901</v>
      </c>
      <c r="O9901" s="71">
        <v>7.153256124715619</v>
      </c>
    </row>
    <row r="9902" spans="2:15" outlineLevel="1" x14ac:dyDescent="0.25">
      <c r="B9902" s="65">
        <v>9893</v>
      </c>
      <c r="C9902" s="60">
        <v>1</v>
      </c>
      <c r="D9902" s="61">
        <v>0</v>
      </c>
      <c r="E9902" s="61">
        <v>1</v>
      </c>
      <c r="F9902" s="61">
        <v>1</v>
      </c>
      <c r="G9902" s="61">
        <v>1</v>
      </c>
      <c r="H9902" s="61">
        <v>0</v>
      </c>
      <c r="I9902" s="62">
        <v>96922.33451301168</v>
      </c>
      <c r="J9902" s="63">
        <v>6.5097758323389883</v>
      </c>
      <c r="K9902" s="63">
        <v>5.6835056020600296</v>
      </c>
      <c r="L9902" s="63">
        <v>6.747719654434956</v>
      </c>
      <c r="M9902" s="63">
        <v>6.7523212379535584</v>
      </c>
      <c r="N9902" s="63">
        <v>7.4373390211347123</v>
      </c>
      <c r="O9902" s="71">
        <v>6.6774089129387528</v>
      </c>
    </row>
    <row r="9903" spans="2:15" outlineLevel="1" x14ac:dyDescent="0.25">
      <c r="B9903" s="65">
        <v>9894</v>
      </c>
      <c r="C9903" s="60">
        <v>1</v>
      </c>
      <c r="D9903" s="61">
        <v>0</v>
      </c>
      <c r="E9903" s="61">
        <v>1</v>
      </c>
      <c r="F9903" s="61">
        <v>1</v>
      </c>
      <c r="G9903" s="61">
        <v>0</v>
      </c>
      <c r="H9903" s="61">
        <v>1</v>
      </c>
      <c r="I9903" s="62">
        <v>96901.099236765498</v>
      </c>
      <c r="J9903" s="63">
        <v>6.4358489734820701</v>
      </c>
      <c r="K9903" s="63">
        <v>5.9733052973670642</v>
      </c>
      <c r="L9903" s="63">
        <v>7.2858605491181851</v>
      </c>
      <c r="M9903" s="63">
        <v>6.2604202119290742</v>
      </c>
      <c r="N9903" s="63">
        <v>7.0170765254380143</v>
      </c>
      <c r="O9903" s="71">
        <v>7.172710248552244</v>
      </c>
    </row>
    <row r="9904" spans="2:15" outlineLevel="1" x14ac:dyDescent="0.25">
      <c r="B9904" s="65">
        <v>9895</v>
      </c>
      <c r="C9904" s="60">
        <v>1</v>
      </c>
      <c r="D9904" s="61">
        <v>0</v>
      </c>
      <c r="E9904" s="61">
        <v>1</v>
      </c>
      <c r="F9904" s="61">
        <v>1</v>
      </c>
      <c r="G9904" s="61">
        <v>0</v>
      </c>
      <c r="H9904" s="61">
        <v>1</v>
      </c>
      <c r="I9904" s="62">
        <v>79709.654567051548</v>
      </c>
      <c r="J9904" s="63">
        <v>5.4305975010940699</v>
      </c>
      <c r="K9904" s="63">
        <v>5.3091484115037071</v>
      </c>
      <c r="L9904" s="63">
        <v>7.3133397756655354</v>
      </c>
      <c r="M9904" s="63">
        <v>8.7607823000044274</v>
      </c>
      <c r="N9904" s="63">
        <v>7.0760969183817082</v>
      </c>
      <c r="O9904" s="71">
        <v>7.2577855607515076</v>
      </c>
    </row>
    <row r="9905" spans="2:15" outlineLevel="1" x14ac:dyDescent="0.25">
      <c r="B9905" s="65">
        <v>9896</v>
      </c>
      <c r="C9905" s="60">
        <v>0</v>
      </c>
      <c r="D9905" s="61">
        <v>1</v>
      </c>
      <c r="E9905" s="61">
        <v>1</v>
      </c>
      <c r="F9905" s="61">
        <v>1</v>
      </c>
      <c r="G9905" s="61">
        <v>0</v>
      </c>
      <c r="H9905" s="61">
        <v>1</v>
      </c>
      <c r="I9905" s="62">
        <v>100071.75359786353</v>
      </c>
      <c r="J9905" s="63">
        <v>5.7044277619524166</v>
      </c>
      <c r="K9905" s="63">
        <v>6.0957549335003165</v>
      </c>
      <c r="L9905" s="63">
        <v>8.046088900391517</v>
      </c>
      <c r="M9905" s="63">
        <v>8.1639544117406686</v>
      </c>
      <c r="N9905" s="63">
        <v>6.6578724838278003</v>
      </c>
      <c r="O9905" s="71">
        <v>6.7749607617763017</v>
      </c>
    </row>
    <row r="9906" spans="2:15" outlineLevel="1" x14ac:dyDescent="0.25">
      <c r="B9906" s="65">
        <v>9897</v>
      </c>
      <c r="C9906" s="60">
        <v>0</v>
      </c>
      <c r="D9906" s="61">
        <v>1</v>
      </c>
      <c r="E9906" s="61">
        <v>1</v>
      </c>
      <c r="F9906" s="61">
        <v>1</v>
      </c>
      <c r="G9906" s="61">
        <v>1</v>
      </c>
      <c r="H9906" s="61">
        <v>0</v>
      </c>
      <c r="I9906" s="62">
        <v>77948.805953172705</v>
      </c>
      <c r="J9906" s="63">
        <v>5.1946335483202777</v>
      </c>
      <c r="K9906" s="63">
        <v>5.2758359995447641</v>
      </c>
      <c r="L9906" s="63">
        <v>7.4233366639414822</v>
      </c>
      <c r="M9906" s="63">
        <v>8.0819079118972468</v>
      </c>
      <c r="N9906" s="63">
        <v>7.362062447435985</v>
      </c>
      <c r="O9906" s="71">
        <v>7.3052207745864699</v>
      </c>
    </row>
    <row r="9907" spans="2:15" outlineLevel="1" x14ac:dyDescent="0.25">
      <c r="B9907" s="65">
        <v>9898</v>
      </c>
      <c r="C9907" s="60">
        <v>0</v>
      </c>
      <c r="D9907" s="61">
        <v>1</v>
      </c>
      <c r="E9907" s="61">
        <v>1</v>
      </c>
      <c r="F9907" s="61">
        <v>1</v>
      </c>
      <c r="G9907" s="61">
        <v>1</v>
      </c>
      <c r="H9907" s="61">
        <v>0</v>
      </c>
      <c r="I9907" s="62">
        <v>99009.942153725075</v>
      </c>
      <c r="J9907" s="63">
        <v>5.4193825146280004</v>
      </c>
      <c r="K9907" s="63">
        <v>6.0337887236913517</v>
      </c>
      <c r="L9907" s="63">
        <v>8.0270812792774411</v>
      </c>
      <c r="M9907" s="63">
        <v>8.5576373653485334</v>
      </c>
      <c r="N9907" s="63">
        <v>6.7243233904858588</v>
      </c>
      <c r="O9907" s="71">
        <v>6.1278258642756205</v>
      </c>
    </row>
    <row r="9908" spans="2:15" outlineLevel="1" x14ac:dyDescent="0.25">
      <c r="B9908" s="65">
        <v>9899</v>
      </c>
      <c r="C9908" s="60">
        <v>1</v>
      </c>
      <c r="D9908" s="61">
        <v>0</v>
      </c>
      <c r="E9908" s="61">
        <v>1</v>
      </c>
      <c r="F9908" s="61">
        <v>1</v>
      </c>
      <c r="G9908" s="61">
        <v>1</v>
      </c>
      <c r="H9908" s="61">
        <v>0</v>
      </c>
      <c r="I9908" s="62">
        <v>78001.072967006694</v>
      </c>
      <c r="J9908" s="63">
        <v>6.2892405656881119</v>
      </c>
      <c r="K9908" s="63">
        <v>5.65424090552112</v>
      </c>
      <c r="L9908" s="63">
        <v>6.6102150483573183</v>
      </c>
      <c r="M9908" s="63">
        <v>8.1232242894009463</v>
      </c>
      <c r="N9908" s="63">
        <v>6.7537770550352567</v>
      </c>
      <c r="O9908" s="71">
        <v>6.5392297723645143</v>
      </c>
    </row>
    <row r="9909" spans="2:15" outlineLevel="1" x14ac:dyDescent="0.25">
      <c r="B9909" s="65">
        <v>9900</v>
      </c>
      <c r="C9909" s="60">
        <v>1</v>
      </c>
      <c r="D9909" s="61">
        <v>0</v>
      </c>
      <c r="E9909" s="61">
        <v>1</v>
      </c>
      <c r="F9909" s="61">
        <v>1</v>
      </c>
      <c r="G9909" s="61">
        <v>1</v>
      </c>
      <c r="H9909" s="61">
        <v>0</v>
      </c>
      <c r="I9909" s="62">
        <v>74495.319571881628</v>
      </c>
      <c r="J9909" s="63">
        <v>5.9058669908954844</v>
      </c>
      <c r="K9909" s="63">
        <v>5.1004888897148177</v>
      </c>
      <c r="L9909" s="63">
        <v>7.0074715690480645</v>
      </c>
      <c r="M9909" s="63">
        <v>6.7949184236587907</v>
      </c>
      <c r="N9909" s="63">
        <v>7.6974711990563538</v>
      </c>
      <c r="O9909" s="71">
        <v>6.6181065263386429</v>
      </c>
    </row>
    <row r="9910" spans="2:15" outlineLevel="1" x14ac:dyDescent="0.25">
      <c r="B9910" s="65">
        <v>9901</v>
      </c>
      <c r="C9910" s="60">
        <v>1</v>
      </c>
      <c r="D9910" s="61">
        <v>0</v>
      </c>
      <c r="E9910" s="61">
        <v>1</v>
      </c>
      <c r="F9910" s="61">
        <v>1</v>
      </c>
      <c r="G9910" s="61">
        <v>1</v>
      </c>
      <c r="H9910" s="61">
        <v>0</v>
      </c>
      <c r="I9910" s="62">
        <v>99980.658169124232</v>
      </c>
      <c r="J9910" s="63">
        <v>6.1467324315350869</v>
      </c>
      <c r="K9910" s="63">
        <v>5.476015896469554</v>
      </c>
      <c r="L9910" s="63">
        <v>7.0080262574094174</v>
      </c>
      <c r="M9910" s="63">
        <v>8.951742546695252</v>
      </c>
      <c r="N9910" s="63">
        <v>6.7684520519524449</v>
      </c>
      <c r="O9910" s="71">
        <v>6.4996854265460913</v>
      </c>
    </row>
    <row r="9911" spans="2:15" outlineLevel="1" x14ac:dyDescent="0.25">
      <c r="B9911" s="65">
        <v>9902</v>
      </c>
      <c r="C9911" s="60">
        <v>1</v>
      </c>
      <c r="D9911" s="61">
        <v>0</v>
      </c>
      <c r="E9911" s="61">
        <v>1</v>
      </c>
      <c r="F9911" s="61">
        <v>1</v>
      </c>
      <c r="G9911" s="61">
        <v>1</v>
      </c>
      <c r="H9911" s="61">
        <v>0</v>
      </c>
      <c r="I9911" s="62">
        <v>72079.179873449859</v>
      </c>
      <c r="J9911" s="63">
        <v>5.6033235879561509</v>
      </c>
      <c r="K9911" s="63">
        <v>4.4077337826026728</v>
      </c>
      <c r="L9911" s="63">
        <v>7.337725660752672</v>
      </c>
      <c r="M9911" s="63">
        <v>7.3035622220106617</v>
      </c>
      <c r="N9911" s="63">
        <v>7.0040538604831619</v>
      </c>
      <c r="O9911" s="71">
        <v>6.7635197425105034</v>
      </c>
    </row>
    <row r="9912" spans="2:15" outlineLevel="1" x14ac:dyDescent="0.25">
      <c r="B9912" s="65">
        <v>9903</v>
      </c>
      <c r="C9912" s="60">
        <v>1</v>
      </c>
      <c r="D9912" s="61">
        <v>0</v>
      </c>
      <c r="E9912" s="61">
        <v>1</v>
      </c>
      <c r="F9912" s="61">
        <v>1</v>
      </c>
      <c r="G9912" s="61">
        <v>0</v>
      </c>
      <c r="H9912" s="61">
        <v>1</v>
      </c>
      <c r="I9912" s="62">
        <v>103667.74182325984</v>
      </c>
      <c r="J9912" s="63">
        <v>6.5253779781612735</v>
      </c>
      <c r="K9912" s="63">
        <v>5.6262669197745359</v>
      </c>
      <c r="L9912" s="63">
        <v>6.9432936879550367</v>
      </c>
      <c r="M9912" s="63">
        <v>8.5981108394333656</v>
      </c>
      <c r="N9912" s="63">
        <v>7.3578239340599803</v>
      </c>
      <c r="O9912" s="71">
        <v>7.3658049011623383</v>
      </c>
    </row>
    <row r="9913" spans="2:15" outlineLevel="1" x14ac:dyDescent="0.25">
      <c r="B9913" s="65">
        <v>9904</v>
      </c>
      <c r="C9913" s="60">
        <v>1</v>
      </c>
      <c r="D9913" s="61">
        <v>0</v>
      </c>
      <c r="E9913" s="61">
        <v>1</v>
      </c>
      <c r="F9913" s="61">
        <v>1</v>
      </c>
      <c r="G9913" s="61">
        <v>0</v>
      </c>
      <c r="H9913" s="61">
        <v>1</v>
      </c>
      <c r="I9913" s="62">
        <v>72812.471435926753</v>
      </c>
      <c r="J9913" s="63">
        <v>5.4136363357327948</v>
      </c>
      <c r="K9913" s="63">
        <v>4.4265714885739147</v>
      </c>
      <c r="L9913" s="63">
        <v>6.4752224612536384</v>
      </c>
      <c r="M9913" s="63">
        <v>8.6563286625795328</v>
      </c>
      <c r="N9913" s="63">
        <v>6.5569121840831359</v>
      </c>
      <c r="O9913" s="71">
        <v>6.5779191441474341</v>
      </c>
    </row>
    <row r="9914" spans="2:15" outlineLevel="1" x14ac:dyDescent="0.25">
      <c r="B9914" s="65">
        <v>9905</v>
      </c>
      <c r="C9914" s="60">
        <v>1</v>
      </c>
      <c r="D9914" s="61">
        <v>0</v>
      </c>
      <c r="E9914" s="61">
        <v>1</v>
      </c>
      <c r="F9914" s="61">
        <v>1</v>
      </c>
      <c r="G9914" s="61">
        <v>1</v>
      </c>
      <c r="H9914" s="61">
        <v>0</v>
      </c>
      <c r="I9914" s="62">
        <v>71921.981129411899</v>
      </c>
      <c r="J9914" s="63">
        <v>5.9018614747871627</v>
      </c>
      <c r="K9914" s="63">
        <v>4.5600573632084647</v>
      </c>
      <c r="L9914" s="63">
        <v>7.0358344791966392</v>
      </c>
      <c r="M9914" s="63">
        <v>7.0808442203254884</v>
      </c>
      <c r="N9914" s="63">
        <v>6.9884834999674812</v>
      </c>
      <c r="O9914" s="71">
        <v>6.6003674526878688</v>
      </c>
    </row>
    <row r="9915" spans="2:15" outlineLevel="1" x14ac:dyDescent="0.25">
      <c r="B9915" s="65">
        <v>9906</v>
      </c>
      <c r="C9915" s="60">
        <v>1</v>
      </c>
      <c r="D9915" s="61">
        <v>0</v>
      </c>
      <c r="E9915" s="61">
        <v>1</v>
      </c>
      <c r="F9915" s="61">
        <v>1</v>
      </c>
      <c r="G9915" s="61">
        <v>1</v>
      </c>
      <c r="H9915" s="61">
        <v>0</v>
      </c>
      <c r="I9915" s="62">
        <v>26683.274170838966</v>
      </c>
      <c r="J9915" s="63">
        <v>5.7985705152242595</v>
      </c>
      <c r="K9915" s="63">
        <v>5.5686588380901121</v>
      </c>
      <c r="L9915" s="63">
        <v>6.5074950294592524</v>
      </c>
      <c r="M9915" s="63">
        <v>6.5366974446032726</v>
      </c>
      <c r="N9915" s="63">
        <v>6.9916912570127243</v>
      </c>
      <c r="O9915" s="71">
        <v>6.28340782896022</v>
      </c>
    </row>
    <row r="9916" spans="2:15" outlineLevel="1" x14ac:dyDescent="0.25">
      <c r="B9916" s="65">
        <v>9907</v>
      </c>
      <c r="C9916" s="60">
        <v>0</v>
      </c>
      <c r="D9916" s="61">
        <v>1</v>
      </c>
      <c r="E9916" s="61">
        <v>1</v>
      </c>
      <c r="F9916" s="61">
        <v>1</v>
      </c>
      <c r="G9916" s="61">
        <v>0</v>
      </c>
      <c r="H9916" s="61">
        <v>1</v>
      </c>
      <c r="I9916" s="62">
        <v>102002.43225610633</v>
      </c>
      <c r="J9916" s="63">
        <v>6.1140963592092445</v>
      </c>
      <c r="K9916" s="63">
        <v>6.3481893806913865</v>
      </c>
      <c r="L9916" s="63">
        <v>6.9139465945753162</v>
      </c>
      <c r="M9916" s="63">
        <v>8.1260253019981405</v>
      </c>
      <c r="N9916" s="63">
        <v>6.9283104031403608</v>
      </c>
      <c r="O9916" s="71">
        <v>7.2726760439025346</v>
      </c>
    </row>
    <row r="9917" spans="2:15" outlineLevel="1" x14ac:dyDescent="0.25">
      <c r="B9917" s="65">
        <v>9908</v>
      </c>
      <c r="C9917" s="60">
        <v>1</v>
      </c>
      <c r="D9917" s="61">
        <v>0</v>
      </c>
      <c r="E9917" s="61">
        <v>1</v>
      </c>
      <c r="F9917" s="61">
        <v>1</v>
      </c>
      <c r="G9917" s="61">
        <v>1</v>
      </c>
      <c r="H9917" s="61">
        <v>0</v>
      </c>
      <c r="I9917" s="62">
        <v>72448.288933317672</v>
      </c>
      <c r="J9917" s="63">
        <v>5.507655537791357</v>
      </c>
      <c r="K9917" s="63">
        <v>4.6327251267015361</v>
      </c>
      <c r="L9917" s="63">
        <v>6.7638710360255434</v>
      </c>
      <c r="M9917" s="63">
        <v>7.4372680207808193</v>
      </c>
      <c r="N9917" s="63">
        <v>7.5389323433988684</v>
      </c>
      <c r="O9917" s="71">
        <v>6.3065954658094983</v>
      </c>
    </row>
    <row r="9918" spans="2:15" outlineLevel="1" x14ac:dyDescent="0.25">
      <c r="B9918" s="65">
        <v>9909</v>
      </c>
      <c r="C9918" s="60">
        <v>0</v>
      </c>
      <c r="D9918" s="61">
        <v>1</v>
      </c>
      <c r="E9918" s="61">
        <v>1</v>
      </c>
      <c r="F9918" s="61">
        <v>1</v>
      </c>
      <c r="G9918" s="61">
        <v>1</v>
      </c>
      <c r="H9918" s="61">
        <v>0</v>
      </c>
      <c r="I9918" s="62">
        <v>29747.876325516379</v>
      </c>
      <c r="J9918" s="63">
        <v>5.494727015169742</v>
      </c>
      <c r="K9918" s="63">
        <v>5.7557407452894429</v>
      </c>
      <c r="L9918" s="63">
        <v>7.1703303885581731</v>
      </c>
      <c r="M9918" s="63">
        <v>6.2504582246966409</v>
      </c>
      <c r="N9918" s="63">
        <v>7.4441550776452594</v>
      </c>
      <c r="O9918" s="71">
        <v>7.2953520749799603</v>
      </c>
    </row>
    <row r="9919" spans="2:15" outlineLevel="1" x14ac:dyDescent="0.25">
      <c r="B9919" s="65">
        <v>9910</v>
      </c>
      <c r="C9919" s="60">
        <v>1</v>
      </c>
      <c r="D9919" s="61">
        <v>0</v>
      </c>
      <c r="E9919" s="61">
        <v>1</v>
      </c>
      <c r="F9919" s="61">
        <v>1</v>
      </c>
      <c r="G9919" s="61">
        <v>1</v>
      </c>
      <c r="H9919" s="61">
        <v>0</v>
      </c>
      <c r="I9919" s="62">
        <v>94596.391106170166</v>
      </c>
      <c r="J9919" s="63">
        <v>6.326511751844035</v>
      </c>
      <c r="K9919" s="63">
        <v>5.3612912503447454</v>
      </c>
      <c r="L9919" s="63">
        <v>6.8555567325017552</v>
      </c>
      <c r="M9919" s="63">
        <v>6.9354385945238368</v>
      </c>
      <c r="N9919" s="63">
        <v>6.88711378631813</v>
      </c>
      <c r="O9919" s="71">
        <v>6.6047374450265321</v>
      </c>
    </row>
    <row r="9920" spans="2:15" outlineLevel="1" x14ac:dyDescent="0.25">
      <c r="B9920" s="65">
        <v>9911</v>
      </c>
      <c r="C9920" s="60">
        <v>0</v>
      </c>
      <c r="D9920" s="61">
        <v>1</v>
      </c>
      <c r="E9920" s="61">
        <v>1</v>
      </c>
      <c r="F9920" s="61">
        <v>1</v>
      </c>
      <c r="G9920" s="61">
        <v>1</v>
      </c>
      <c r="H9920" s="61">
        <v>0</v>
      </c>
      <c r="I9920" s="62">
        <v>95944.535916691428</v>
      </c>
      <c r="J9920" s="63">
        <v>5.3876908613389682</v>
      </c>
      <c r="K9920" s="63">
        <v>5.5285758613250282</v>
      </c>
      <c r="L9920" s="63">
        <v>8.1220366446465668</v>
      </c>
      <c r="M9920" s="63">
        <v>7.4984261336354097</v>
      </c>
      <c r="N9920" s="63">
        <v>7.1938935671316653</v>
      </c>
      <c r="O9920" s="71">
        <v>6.2725013871858026</v>
      </c>
    </row>
    <row r="9921" spans="2:15" outlineLevel="1" x14ac:dyDescent="0.25">
      <c r="B9921" s="65">
        <v>9912</v>
      </c>
      <c r="C9921" s="60">
        <v>1</v>
      </c>
      <c r="D9921" s="61">
        <v>0</v>
      </c>
      <c r="E9921" s="61">
        <v>1</v>
      </c>
      <c r="F9921" s="61">
        <v>1</v>
      </c>
      <c r="G9921" s="61">
        <v>1</v>
      </c>
      <c r="H9921" s="61">
        <v>0</v>
      </c>
      <c r="I9921" s="62">
        <v>73835.041696030879</v>
      </c>
      <c r="J9921" s="63">
        <v>5.4729171333278259</v>
      </c>
      <c r="K9921" s="63">
        <v>4.8223875007503318</v>
      </c>
      <c r="L9921" s="63">
        <v>6.9804591661184068</v>
      </c>
      <c r="M9921" s="63">
        <v>7.74485692728841</v>
      </c>
      <c r="N9921" s="63">
        <v>7.2306044011325543</v>
      </c>
      <c r="O9921" s="71">
        <v>6.5402249028230637</v>
      </c>
    </row>
    <row r="9922" spans="2:15" outlineLevel="1" x14ac:dyDescent="0.25">
      <c r="B9922" s="65">
        <v>9913</v>
      </c>
      <c r="C9922" s="60">
        <v>0</v>
      </c>
      <c r="D9922" s="61">
        <v>1</v>
      </c>
      <c r="E9922" s="61">
        <v>1</v>
      </c>
      <c r="F9922" s="61">
        <v>1</v>
      </c>
      <c r="G9922" s="61">
        <v>1</v>
      </c>
      <c r="H9922" s="61">
        <v>0</v>
      </c>
      <c r="I9922" s="62">
        <v>75865.618097521408</v>
      </c>
      <c r="J9922" s="63">
        <v>5.5072683947319208</v>
      </c>
      <c r="K9922" s="63">
        <v>5.6599107915005566</v>
      </c>
      <c r="L9922" s="63">
        <v>7.1334104157560914</v>
      </c>
      <c r="M9922" s="63">
        <v>7.5374643055219606</v>
      </c>
      <c r="N9922" s="63">
        <v>7.1275440917763841</v>
      </c>
      <c r="O9922" s="71">
        <v>6.5720252001224733</v>
      </c>
    </row>
    <row r="9923" spans="2:15" outlineLevel="1" x14ac:dyDescent="0.25">
      <c r="B9923" s="65">
        <v>9914</v>
      </c>
      <c r="C9923" s="60">
        <v>1</v>
      </c>
      <c r="D9923" s="61">
        <v>0</v>
      </c>
      <c r="E9923" s="61">
        <v>1</v>
      </c>
      <c r="F9923" s="61">
        <v>1</v>
      </c>
      <c r="G9923" s="61">
        <v>1</v>
      </c>
      <c r="H9923" s="61">
        <v>0</v>
      </c>
      <c r="I9923" s="62">
        <v>96196.089158589821</v>
      </c>
      <c r="J9923" s="63">
        <v>6.5598073993684745</v>
      </c>
      <c r="K9923" s="63">
        <v>5.3869793329167219</v>
      </c>
      <c r="L9923" s="63">
        <v>8.2341367483549099</v>
      </c>
      <c r="M9923" s="63">
        <v>6.4639874928701779</v>
      </c>
      <c r="N9923" s="63">
        <v>6.9995743865573381</v>
      </c>
      <c r="O9923" s="71">
        <v>6.6168568086639024</v>
      </c>
    </row>
    <row r="9924" spans="2:15" outlineLevel="1" x14ac:dyDescent="0.25">
      <c r="B9924" s="65">
        <v>9915</v>
      </c>
      <c r="C9924" s="60">
        <v>1</v>
      </c>
      <c r="D9924" s="61">
        <v>0</v>
      </c>
      <c r="E9924" s="61">
        <v>1</v>
      </c>
      <c r="F9924" s="61">
        <v>1</v>
      </c>
      <c r="G9924" s="61">
        <v>0</v>
      </c>
      <c r="H9924" s="61">
        <v>1</v>
      </c>
      <c r="I9924" s="62">
        <v>74093.31054570878</v>
      </c>
      <c r="J9924" s="63">
        <v>5.7046416561026092</v>
      </c>
      <c r="K9924" s="63">
        <v>5.1047672240021988</v>
      </c>
      <c r="L9924" s="63">
        <v>6.9785759406616954</v>
      </c>
      <c r="M9924" s="63">
        <v>7.7563138177728099</v>
      </c>
      <c r="N9924" s="63">
        <v>6.2814053724027588</v>
      </c>
      <c r="O9924" s="71">
        <v>7.0662773414954545</v>
      </c>
    </row>
    <row r="9925" spans="2:15" outlineLevel="1" x14ac:dyDescent="0.25">
      <c r="B9925" s="65">
        <v>9916</v>
      </c>
      <c r="C9925" s="60">
        <v>1</v>
      </c>
      <c r="D9925" s="61">
        <v>0</v>
      </c>
      <c r="E9925" s="61">
        <v>1</v>
      </c>
      <c r="F9925" s="61">
        <v>1</v>
      </c>
      <c r="G9925" s="61">
        <v>0</v>
      </c>
      <c r="H9925" s="61">
        <v>1</v>
      </c>
      <c r="I9925" s="62">
        <v>99204.315614434687</v>
      </c>
      <c r="J9925" s="63">
        <v>6.761708377757925</v>
      </c>
      <c r="K9925" s="63">
        <v>5.6867444848631639</v>
      </c>
      <c r="L9925" s="63">
        <v>7.6047285080744835</v>
      </c>
      <c r="M9925" s="63">
        <v>7.3808552485244743</v>
      </c>
      <c r="N9925" s="63">
        <v>6.7379025466369589</v>
      </c>
      <c r="O9925" s="71">
        <v>6.8168772397644535</v>
      </c>
    </row>
    <row r="9926" spans="2:15" outlineLevel="1" x14ac:dyDescent="0.25">
      <c r="B9926" s="65">
        <v>9917</v>
      </c>
      <c r="C9926" s="60">
        <v>1</v>
      </c>
      <c r="D9926" s="61">
        <v>0</v>
      </c>
      <c r="E9926" s="61">
        <v>1</v>
      </c>
      <c r="F9926" s="61">
        <v>1</v>
      </c>
      <c r="G9926" s="61">
        <v>0</v>
      </c>
      <c r="H9926" s="61">
        <v>1</v>
      </c>
      <c r="I9926" s="62">
        <v>98269.464174095323</v>
      </c>
      <c r="J9926" s="63">
        <v>5.9233127594908934</v>
      </c>
      <c r="K9926" s="63">
        <v>5.2216366279702493</v>
      </c>
      <c r="L9926" s="63">
        <v>7.6332159202285546</v>
      </c>
      <c r="M9926" s="63">
        <v>7.4193625957669287</v>
      </c>
      <c r="N9926" s="63">
        <v>7.2706602031138434</v>
      </c>
      <c r="O9926" s="71">
        <v>7.4476067808482842</v>
      </c>
    </row>
    <row r="9927" spans="2:15" outlineLevel="1" x14ac:dyDescent="0.25">
      <c r="B9927" s="65">
        <v>9918</v>
      </c>
      <c r="C9927" s="60">
        <v>1</v>
      </c>
      <c r="D9927" s="61">
        <v>0</v>
      </c>
      <c r="E9927" s="61">
        <v>1</v>
      </c>
      <c r="F9927" s="61">
        <v>1</v>
      </c>
      <c r="G9927" s="61">
        <v>0</v>
      </c>
      <c r="H9927" s="61">
        <v>1</v>
      </c>
      <c r="I9927" s="62">
        <v>26011.387446911234</v>
      </c>
      <c r="J9927" s="63">
        <v>5.9459426746820787</v>
      </c>
      <c r="K9927" s="63">
        <v>4.5013208360970101</v>
      </c>
      <c r="L9927" s="63">
        <v>6.6673966917586132</v>
      </c>
      <c r="M9927" s="63">
        <v>7.7587906692218338</v>
      </c>
      <c r="N9927" s="63">
        <v>6.2938860197486877</v>
      </c>
      <c r="O9927" s="71">
        <v>6.3282009956825176</v>
      </c>
    </row>
    <row r="9928" spans="2:15" outlineLevel="1" x14ac:dyDescent="0.25">
      <c r="B9928" s="65">
        <v>9919</v>
      </c>
      <c r="C9928" s="60">
        <v>1</v>
      </c>
      <c r="D9928" s="61">
        <v>0</v>
      </c>
      <c r="E9928" s="61">
        <v>1</v>
      </c>
      <c r="F9928" s="61">
        <v>1</v>
      </c>
      <c r="G9928" s="61">
        <v>0</v>
      </c>
      <c r="H9928" s="61">
        <v>1</v>
      </c>
      <c r="I9928" s="62">
        <v>25972.566907823755</v>
      </c>
      <c r="J9928" s="63">
        <v>5.3466605348966416</v>
      </c>
      <c r="K9928" s="63">
        <v>4.7765675163612675</v>
      </c>
      <c r="L9928" s="63">
        <v>7.0886797181607433</v>
      </c>
      <c r="M9928" s="63">
        <v>7.2242246213606043</v>
      </c>
      <c r="N9928" s="63">
        <v>6.4681758575259991</v>
      </c>
      <c r="O9928" s="71">
        <v>6.9654153380207493</v>
      </c>
    </row>
    <row r="9929" spans="2:15" outlineLevel="1" x14ac:dyDescent="0.25">
      <c r="B9929" s="65">
        <v>9920</v>
      </c>
      <c r="C9929" s="60">
        <v>1</v>
      </c>
      <c r="D9929" s="61">
        <v>0</v>
      </c>
      <c r="E9929" s="61">
        <v>1</v>
      </c>
      <c r="F9929" s="61">
        <v>1</v>
      </c>
      <c r="G9929" s="61">
        <v>0</v>
      </c>
      <c r="H9929" s="61">
        <v>1</v>
      </c>
      <c r="I9929" s="62">
        <v>28905.061675308054</v>
      </c>
      <c r="J9929" s="63">
        <v>5.9397235006592046</v>
      </c>
      <c r="K9929" s="63">
        <v>4.9540258016308236</v>
      </c>
      <c r="L9929" s="63">
        <v>6.2678028988286831</v>
      </c>
      <c r="M9929" s="63">
        <v>7.5263812851303085</v>
      </c>
      <c r="N9929" s="63">
        <v>6.8385000159620679</v>
      </c>
      <c r="O9929" s="71">
        <v>7.0067041159174179</v>
      </c>
    </row>
    <row r="9930" spans="2:15" outlineLevel="1" x14ac:dyDescent="0.25">
      <c r="B9930" s="65">
        <v>9921</v>
      </c>
      <c r="C9930" s="60">
        <v>1</v>
      </c>
      <c r="D9930" s="61">
        <v>0</v>
      </c>
      <c r="E9930" s="61">
        <v>1</v>
      </c>
      <c r="F9930" s="61">
        <v>1</v>
      </c>
      <c r="G9930" s="61">
        <v>1</v>
      </c>
      <c r="H9930" s="61">
        <v>0</v>
      </c>
      <c r="I9930" s="62">
        <v>28213.273796174471</v>
      </c>
      <c r="J9930" s="63">
        <v>5.8094677609324039</v>
      </c>
      <c r="K9930" s="63">
        <v>4.4885390841973392</v>
      </c>
      <c r="L9930" s="63">
        <v>6.5604703153713517</v>
      </c>
      <c r="M9930" s="63">
        <v>7.6438186026167596</v>
      </c>
      <c r="N9930" s="63">
        <v>6.9857874891983602</v>
      </c>
      <c r="O9930" s="71">
        <v>6.9833074766034917</v>
      </c>
    </row>
    <row r="9931" spans="2:15" outlineLevel="1" x14ac:dyDescent="0.25">
      <c r="B9931" s="65">
        <v>9922</v>
      </c>
      <c r="C9931" s="60">
        <v>1</v>
      </c>
      <c r="D9931" s="61">
        <v>0</v>
      </c>
      <c r="E9931" s="61">
        <v>1</v>
      </c>
      <c r="F9931" s="61">
        <v>1</v>
      </c>
      <c r="G9931" s="61">
        <v>1</v>
      </c>
      <c r="H9931" s="61">
        <v>0</v>
      </c>
      <c r="I9931" s="62">
        <v>95860.214706676037</v>
      </c>
      <c r="J9931" s="63">
        <v>6.0746731848834212</v>
      </c>
      <c r="K9931" s="63">
        <v>5.180357530488358</v>
      </c>
      <c r="L9931" s="63">
        <v>7.1572564305335007</v>
      </c>
      <c r="M9931" s="63">
        <v>7.0521575824339218</v>
      </c>
      <c r="N9931" s="63">
        <v>7.4720235600030236</v>
      </c>
      <c r="O9931" s="71">
        <v>6.7421820503450274</v>
      </c>
    </row>
    <row r="9932" spans="2:15" outlineLevel="1" x14ac:dyDescent="0.25">
      <c r="B9932" s="65">
        <v>9923</v>
      </c>
      <c r="C9932" s="60">
        <v>1</v>
      </c>
      <c r="D9932" s="61">
        <v>0</v>
      </c>
      <c r="E9932" s="61">
        <v>1</v>
      </c>
      <c r="F9932" s="61">
        <v>1</v>
      </c>
      <c r="G9932" s="61">
        <v>0</v>
      </c>
      <c r="H9932" s="61">
        <v>1</v>
      </c>
      <c r="I9932" s="62">
        <v>79533.336551997825</v>
      </c>
      <c r="J9932" s="63">
        <v>6.3287659910492966</v>
      </c>
      <c r="K9932" s="63">
        <v>5.5083100094780768</v>
      </c>
      <c r="L9932" s="63">
        <v>6.4254775527509764</v>
      </c>
      <c r="M9932" s="63">
        <v>8.0022394885278754</v>
      </c>
      <c r="N9932" s="63">
        <v>7.0812793021453331</v>
      </c>
      <c r="O9932" s="71">
        <v>7.3250001917523964</v>
      </c>
    </row>
    <row r="9933" spans="2:15" outlineLevel="1" x14ac:dyDescent="0.25">
      <c r="B9933" s="65">
        <v>9924</v>
      </c>
      <c r="C9933" s="60">
        <v>1</v>
      </c>
      <c r="D9933" s="61">
        <v>0</v>
      </c>
      <c r="E9933" s="61">
        <v>1</v>
      </c>
      <c r="F9933" s="61">
        <v>1</v>
      </c>
      <c r="G9933" s="61">
        <v>1</v>
      </c>
      <c r="H9933" s="61">
        <v>0</v>
      </c>
      <c r="I9933" s="62">
        <v>29798.464719951793</v>
      </c>
      <c r="J9933" s="63">
        <v>6.2771674889484768</v>
      </c>
      <c r="K9933" s="63">
        <v>5.2171104509692103</v>
      </c>
      <c r="L9933" s="63">
        <v>6.4618858979839686</v>
      </c>
      <c r="M9933" s="63">
        <v>6.7617452332107995</v>
      </c>
      <c r="N9933" s="63">
        <v>7.3962628789943725</v>
      </c>
      <c r="O9933" s="71">
        <v>6.8689075081017243</v>
      </c>
    </row>
    <row r="9934" spans="2:15" outlineLevel="1" x14ac:dyDescent="0.25">
      <c r="B9934" s="65">
        <v>9925</v>
      </c>
      <c r="C9934" s="60">
        <v>1</v>
      </c>
      <c r="D9934" s="61">
        <v>0</v>
      </c>
      <c r="E9934" s="61">
        <v>1</v>
      </c>
      <c r="F9934" s="61">
        <v>1</v>
      </c>
      <c r="G9934" s="61">
        <v>1</v>
      </c>
      <c r="H9934" s="61">
        <v>0</v>
      </c>
      <c r="I9934" s="62">
        <v>72885.600053004498</v>
      </c>
      <c r="J9934" s="63">
        <v>5.8895739309577424</v>
      </c>
      <c r="K9934" s="63">
        <v>4.8628349702853395</v>
      </c>
      <c r="L9934" s="63">
        <v>6.8462087845754382</v>
      </c>
      <c r="M9934" s="63">
        <v>7.9743037434119293</v>
      </c>
      <c r="N9934" s="63">
        <v>6.504663170177257</v>
      </c>
      <c r="O9934" s="71">
        <v>6.1116462170111712</v>
      </c>
    </row>
    <row r="9935" spans="2:15" outlineLevel="1" x14ac:dyDescent="0.25">
      <c r="B9935" s="65">
        <v>9926</v>
      </c>
      <c r="C9935" s="60">
        <v>0</v>
      </c>
      <c r="D9935" s="61">
        <v>1</v>
      </c>
      <c r="E9935" s="61">
        <v>1</v>
      </c>
      <c r="F9935" s="61">
        <v>1</v>
      </c>
      <c r="G9935" s="61">
        <v>1</v>
      </c>
      <c r="H9935" s="61">
        <v>0</v>
      </c>
      <c r="I9935" s="62">
        <v>96678.64863380621</v>
      </c>
      <c r="J9935" s="63">
        <v>5.5735063201819575</v>
      </c>
      <c r="K9935" s="63">
        <v>6.4587480231359784</v>
      </c>
      <c r="L9935" s="63">
        <v>7.5704063076717603</v>
      </c>
      <c r="M9935" s="63">
        <v>6.2204226459468384</v>
      </c>
      <c r="N9935" s="63">
        <v>7.3908945514935382</v>
      </c>
      <c r="O9935" s="71">
        <v>6.9435980881755457</v>
      </c>
    </row>
    <row r="9936" spans="2:15" outlineLevel="1" x14ac:dyDescent="0.25">
      <c r="B9936" s="65">
        <v>9927</v>
      </c>
      <c r="C9936" s="60">
        <v>1</v>
      </c>
      <c r="D9936" s="61">
        <v>0</v>
      </c>
      <c r="E9936" s="61">
        <v>1</v>
      </c>
      <c r="F9936" s="61">
        <v>1</v>
      </c>
      <c r="G9936" s="61">
        <v>1</v>
      </c>
      <c r="H9936" s="61">
        <v>0</v>
      </c>
      <c r="I9936" s="62">
        <v>25937.517754247514</v>
      </c>
      <c r="J9936" s="63">
        <v>5.9088564923495186</v>
      </c>
      <c r="K9936" s="63">
        <v>5.7086556717278789</v>
      </c>
      <c r="L9936" s="63">
        <v>6.6803870775514298</v>
      </c>
      <c r="M9936" s="63">
        <v>6.0403092248343224</v>
      </c>
      <c r="N9936" s="63">
        <v>6.6628143958536228</v>
      </c>
      <c r="O9936" s="71">
        <v>6.5429894810760114</v>
      </c>
    </row>
    <row r="9937" spans="2:15" outlineLevel="1" x14ac:dyDescent="0.25">
      <c r="B9937" s="65">
        <v>9928</v>
      </c>
      <c r="C9937" s="60">
        <v>1</v>
      </c>
      <c r="D9937" s="61">
        <v>0</v>
      </c>
      <c r="E9937" s="61">
        <v>1</v>
      </c>
      <c r="F9937" s="61">
        <v>1</v>
      </c>
      <c r="G9937" s="61">
        <v>0</v>
      </c>
      <c r="H9937" s="61">
        <v>1</v>
      </c>
      <c r="I9937" s="62">
        <v>67264.919941473825</v>
      </c>
      <c r="J9937" s="63">
        <v>6.3123729412682774</v>
      </c>
      <c r="K9937" s="63">
        <v>6.0340351922238167</v>
      </c>
      <c r="L9937" s="63">
        <v>6.7665533375738667</v>
      </c>
      <c r="M9937" s="63">
        <v>6.8875138589019747</v>
      </c>
      <c r="N9937" s="63">
        <v>6.9284183959277241</v>
      </c>
      <c r="O9937" s="71">
        <v>7.0095996552441679</v>
      </c>
    </row>
    <row r="9938" spans="2:15" outlineLevel="1" x14ac:dyDescent="0.25">
      <c r="B9938" s="65">
        <v>9929</v>
      </c>
      <c r="C9938" s="60">
        <v>1</v>
      </c>
      <c r="D9938" s="61">
        <v>0</v>
      </c>
      <c r="E9938" s="61">
        <v>1</v>
      </c>
      <c r="F9938" s="61">
        <v>1</v>
      </c>
      <c r="G9938" s="61">
        <v>1</v>
      </c>
      <c r="H9938" s="61">
        <v>0</v>
      </c>
      <c r="I9938" s="62">
        <v>93205.118504836893</v>
      </c>
      <c r="J9938" s="63">
        <v>6.7073200050473645</v>
      </c>
      <c r="K9938" s="63">
        <v>4.4887542314246982</v>
      </c>
      <c r="L9938" s="63">
        <v>6.29711878520121</v>
      </c>
      <c r="M9938" s="63">
        <v>7.5266344603658881</v>
      </c>
      <c r="N9938" s="63">
        <v>6.697075727550156</v>
      </c>
      <c r="O9938" s="71">
        <v>6.4630782110533378</v>
      </c>
    </row>
    <row r="9939" spans="2:15" outlineLevel="1" x14ac:dyDescent="0.25">
      <c r="B9939" s="65">
        <v>9930</v>
      </c>
      <c r="C9939" s="60">
        <v>1</v>
      </c>
      <c r="D9939" s="61">
        <v>0</v>
      </c>
      <c r="E9939" s="61">
        <v>1</v>
      </c>
      <c r="F9939" s="61">
        <v>1</v>
      </c>
      <c r="G9939" s="61">
        <v>1</v>
      </c>
      <c r="H9939" s="61">
        <v>0</v>
      </c>
      <c r="I9939" s="62">
        <v>94442.015168281156</v>
      </c>
      <c r="J9939" s="63">
        <v>6.5627643356408134</v>
      </c>
      <c r="K9939" s="63">
        <v>5.143664436648546</v>
      </c>
      <c r="L9939" s="63">
        <v>6.5594536261260297</v>
      </c>
      <c r="M9939" s="63">
        <v>7.5179894902129369</v>
      </c>
      <c r="N9939" s="63">
        <v>6.6088369548296164</v>
      </c>
      <c r="O9939" s="71">
        <v>6.2513260634634511</v>
      </c>
    </row>
    <row r="9940" spans="2:15" outlineLevel="1" x14ac:dyDescent="0.25">
      <c r="B9940" s="65">
        <v>9931</v>
      </c>
      <c r="C9940" s="60">
        <v>1</v>
      </c>
      <c r="D9940" s="61">
        <v>0</v>
      </c>
      <c r="E9940" s="61">
        <v>1</v>
      </c>
      <c r="F9940" s="61">
        <v>1</v>
      </c>
      <c r="G9940" s="61">
        <v>0</v>
      </c>
      <c r="H9940" s="61">
        <v>1</v>
      </c>
      <c r="I9940" s="62">
        <v>24457.927671208905</v>
      </c>
      <c r="J9940" s="63">
        <v>5.6646121683827193</v>
      </c>
      <c r="K9940" s="63">
        <v>4.5262309221465689</v>
      </c>
      <c r="L9940" s="63">
        <v>6.3397390774941362</v>
      </c>
      <c r="M9940" s="63">
        <v>6.6914815400972634</v>
      </c>
      <c r="N9940" s="63">
        <v>6.4036629793984519</v>
      </c>
      <c r="O9940" s="71">
        <v>7.4896343857274319</v>
      </c>
    </row>
    <row r="9941" spans="2:15" outlineLevel="1" x14ac:dyDescent="0.25">
      <c r="B9941" s="65">
        <v>9932</v>
      </c>
      <c r="C9941" s="60">
        <v>1</v>
      </c>
      <c r="D9941" s="61">
        <v>0</v>
      </c>
      <c r="E9941" s="61">
        <v>1</v>
      </c>
      <c r="F9941" s="61">
        <v>1</v>
      </c>
      <c r="G9941" s="61">
        <v>1</v>
      </c>
      <c r="H9941" s="61">
        <v>0</v>
      </c>
      <c r="I9941" s="62">
        <v>100640.84759713052</v>
      </c>
      <c r="J9941" s="63">
        <v>6.7557152496071655</v>
      </c>
      <c r="K9941" s="63">
        <v>5.3845261319964166</v>
      </c>
      <c r="L9941" s="63">
        <v>7.2583092505055191</v>
      </c>
      <c r="M9941" s="63">
        <v>7.6498802966104016</v>
      </c>
      <c r="N9941" s="63">
        <v>7.2861270190458223</v>
      </c>
      <c r="O9941" s="71">
        <v>7.1474586398803552</v>
      </c>
    </row>
    <row r="9942" spans="2:15" outlineLevel="1" x14ac:dyDescent="0.25">
      <c r="B9942" s="65">
        <v>9933</v>
      </c>
      <c r="C9942" s="60">
        <v>1</v>
      </c>
      <c r="D9942" s="61">
        <v>0</v>
      </c>
      <c r="E9942" s="61">
        <v>1</v>
      </c>
      <c r="F9942" s="61">
        <v>1</v>
      </c>
      <c r="G9942" s="61">
        <v>0</v>
      </c>
      <c r="H9942" s="61">
        <v>1</v>
      </c>
      <c r="I9942" s="62">
        <v>62364.832388860435</v>
      </c>
      <c r="J9942" s="63">
        <v>6.5657760433783317</v>
      </c>
      <c r="K9942" s="63">
        <v>5.163984401441267</v>
      </c>
      <c r="L9942" s="63">
        <v>7.0838182612722651</v>
      </c>
      <c r="M9942" s="63">
        <v>6.3399466994791673</v>
      </c>
      <c r="N9942" s="63">
        <v>6.4577688844832615</v>
      </c>
      <c r="O9942" s="71">
        <v>6.6862347893325706</v>
      </c>
    </row>
    <row r="9943" spans="2:15" outlineLevel="1" x14ac:dyDescent="0.25">
      <c r="B9943" s="65">
        <v>9934</v>
      </c>
      <c r="C9943" s="60">
        <v>1</v>
      </c>
      <c r="D9943" s="61">
        <v>0</v>
      </c>
      <c r="E9943" s="61">
        <v>1</v>
      </c>
      <c r="F9943" s="61">
        <v>1</v>
      </c>
      <c r="G9943" s="61">
        <v>0</v>
      </c>
      <c r="H9943" s="61">
        <v>1</v>
      </c>
      <c r="I9943" s="62">
        <v>97793.644146738603</v>
      </c>
      <c r="J9943" s="63">
        <v>6.3527663365774512</v>
      </c>
      <c r="K9943" s="63">
        <v>4.6320923019399176</v>
      </c>
      <c r="L9943" s="63">
        <v>8.4243198697307093</v>
      </c>
      <c r="M9943" s="63">
        <v>7.6275794229824179</v>
      </c>
      <c r="N9943" s="63">
        <v>6.8030979418205275</v>
      </c>
      <c r="O9943" s="71">
        <v>7.2323088093707923</v>
      </c>
    </row>
    <row r="9944" spans="2:15" outlineLevel="1" x14ac:dyDescent="0.25">
      <c r="B9944" s="65">
        <v>9935</v>
      </c>
      <c r="C9944" s="60">
        <v>0</v>
      </c>
      <c r="D9944" s="61">
        <v>1</v>
      </c>
      <c r="E9944" s="61">
        <v>1</v>
      </c>
      <c r="F9944" s="61">
        <v>1</v>
      </c>
      <c r="G9944" s="61">
        <v>1</v>
      </c>
      <c r="H9944" s="61">
        <v>0</v>
      </c>
      <c r="I9944" s="62">
        <v>75778.025768715932</v>
      </c>
      <c r="J9944" s="63">
        <v>5.311720585401015</v>
      </c>
      <c r="K9944" s="63">
        <v>5.5801587144981033</v>
      </c>
      <c r="L9944" s="63">
        <v>6.5444648727292627</v>
      </c>
      <c r="M9944" s="63">
        <v>8.5107902296630655</v>
      </c>
      <c r="N9944" s="63">
        <v>6.9583258837680573</v>
      </c>
      <c r="O9944" s="71">
        <v>6.1549403756356078</v>
      </c>
    </row>
    <row r="9945" spans="2:15" outlineLevel="1" x14ac:dyDescent="0.25">
      <c r="B9945" s="65">
        <v>9936</v>
      </c>
      <c r="C9945" s="60">
        <v>1</v>
      </c>
      <c r="D9945" s="61">
        <v>0</v>
      </c>
      <c r="E9945" s="61">
        <v>1</v>
      </c>
      <c r="F9945" s="61">
        <v>1</v>
      </c>
      <c r="G9945" s="61">
        <v>1</v>
      </c>
      <c r="H9945" s="61">
        <v>0</v>
      </c>
      <c r="I9945" s="62">
        <v>98620.348099787094</v>
      </c>
      <c r="J9945" s="63">
        <v>6.843290121414964</v>
      </c>
      <c r="K9945" s="63">
        <v>6.4643437646923125</v>
      </c>
      <c r="L9945" s="63">
        <v>7.1539487506895449</v>
      </c>
      <c r="M9945" s="63">
        <v>6.2997274011644375</v>
      </c>
      <c r="N9945" s="63">
        <v>7.2664401696198224</v>
      </c>
      <c r="O9945" s="71">
        <v>6.4834601558840355</v>
      </c>
    </row>
    <row r="9946" spans="2:15" outlineLevel="1" x14ac:dyDescent="0.25">
      <c r="B9946" s="65">
        <v>9937</v>
      </c>
      <c r="C9946" s="60">
        <v>1</v>
      </c>
      <c r="D9946" s="61">
        <v>0</v>
      </c>
      <c r="E9946" s="61">
        <v>1</v>
      </c>
      <c r="F9946" s="61">
        <v>1</v>
      </c>
      <c r="G9946" s="61">
        <v>0</v>
      </c>
      <c r="H9946" s="61">
        <v>1</v>
      </c>
      <c r="I9946" s="62">
        <v>95622.028765256691</v>
      </c>
      <c r="J9946" s="63">
        <v>6.1830794278921619</v>
      </c>
      <c r="K9946" s="63">
        <v>5.5288786321053482</v>
      </c>
      <c r="L9946" s="63">
        <v>7.440974009520728</v>
      </c>
      <c r="M9946" s="63">
        <v>6.6573129590670952</v>
      </c>
      <c r="N9946" s="63">
        <v>6.6165689938269185</v>
      </c>
      <c r="O9946" s="71">
        <v>7.3608460912627125</v>
      </c>
    </row>
    <row r="9947" spans="2:15" outlineLevel="1" x14ac:dyDescent="0.25">
      <c r="B9947" s="65">
        <v>9938</v>
      </c>
      <c r="C9947" s="60">
        <v>1</v>
      </c>
      <c r="D9947" s="61">
        <v>0</v>
      </c>
      <c r="E9947" s="61">
        <v>1</v>
      </c>
      <c r="F9947" s="61">
        <v>1</v>
      </c>
      <c r="G9947" s="61">
        <v>0</v>
      </c>
      <c r="H9947" s="61">
        <v>1</v>
      </c>
      <c r="I9947" s="62">
        <v>22819.821465370958</v>
      </c>
      <c r="J9947" s="63">
        <v>5.3334933238298783</v>
      </c>
      <c r="K9947" s="63">
        <v>5.0088320379465721</v>
      </c>
      <c r="L9947" s="63">
        <v>6.7891700406800846</v>
      </c>
      <c r="M9947" s="63">
        <v>6.3152593109560566</v>
      </c>
      <c r="N9947" s="63">
        <v>6.1415234262844054</v>
      </c>
      <c r="O9947" s="71">
        <v>6.9936406763675638</v>
      </c>
    </row>
    <row r="9948" spans="2:15" outlineLevel="1" x14ac:dyDescent="0.25">
      <c r="B9948" s="65">
        <v>9939</v>
      </c>
      <c r="C9948" s="60">
        <v>1</v>
      </c>
      <c r="D9948" s="61">
        <v>0</v>
      </c>
      <c r="E9948" s="61">
        <v>1</v>
      </c>
      <c r="F9948" s="61">
        <v>1</v>
      </c>
      <c r="G9948" s="61">
        <v>1</v>
      </c>
      <c r="H9948" s="61">
        <v>0</v>
      </c>
      <c r="I9948" s="62">
        <v>99591.856791724174</v>
      </c>
      <c r="J9948" s="63">
        <v>5.7030367522354632</v>
      </c>
      <c r="K9948" s="63">
        <v>5.1178374394544157</v>
      </c>
      <c r="L9948" s="63">
        <v>7.4833741455041984</v>
      </c>
      <c r="M9948" s="63">
        <v>8.7322932234949207</v>
      </c>
      <c r="N9948" s="63">
        <v>7.4552485942084994</v>
      </c>
      <c r="O9948" s="71">
        <v>6.5863552046377345</v>
      </c>
    </row>
    <row r="9949" spans="2:15" outlineLevel="1" x14ac:dyDescent="0.25">
      <c r="B9949" s="65">
        <v>9940</v>
      </c>
      <c r="C9949" s="60">
        <v>0</v>
      </c>
      <c r="D9949" s="61">
        <v>1</v>
      </c>
      <c r="E9949" s="61">
        <v>1</v>
      </c>
      <c r="F9949" s="61">
        <v>1</v>
      </c>
      <c r="G9949" s="61">
        <v>1</v>
      </c>
      <c r="H9949" s="61">
        <v>0</v>
      </c>
      <c r="I9949" s="62">
        <v>27798.410991113371</v>
      </c>
      <c r="J9949" s="63">
        <v>5.6053996054159585</v>
      </c>
      <c r="K9949" s="63">
        <v>5.6599798444793246</v>
      </c>
      <c r="L9949" s="63">
        <v>7.0108031375342623</v>
      </c>
      <c r="M9949" s="63">
        <v>6.6634650729070737</v>
      </c>
      <c r="N9949" s="63">
        <v>7.3043811038863735</v>
      </c>
      <c r="O9949" s="71">
        <v>6.0586793803887167</v>
      </c>
    </row>
    <row r="9950" spans="2:15" outlineLevel="1" x14ac:dyDescent="0.25">
      <c r="B9950" s="65">
        <v>9941</v>
      </c>
      <c r="C9950" s="60">
        <v>1</v>
      </c>
      <c r="D9950" s="61">
        <v>0</v>
      </c>
      <c r="E9950" s="61">
        <v>1</v>
      </c>
      <c r="F9950" s="61">
        <v>1</v>
      </c>
      <c r="G9950" s="61">
        <v>1</v>
      </c>
      <c r="H9950" s="61">
        <v>0</v>
      </c>
      <c r="I9950" s="62">
        <v>62367.82262919491</v>
      </c>
      <c r="J9950" s="63">
        <v>5.6760553865920551</v>
      </c>
      <c r="K9950" s="63">
        <v>5.4624586533748696</v>
      </c>
      <c r="L9950" s="63">
        <v>7.4922927591181612</v>
      </c>
      <c r="M9950" s="63">
        <v>6.2720177542827154</v>
      </c>
      <c r="N9950" s="63">
        <v>7.0079124911941477</v>
      </c>
      <c r="O9950" s="71">
        <v>6.6141185754485159</v>
      </c>
    </row>
    <row r="9951" spans="2:15" outlineLevel="1" x14ac:dyDescent="0.25">
      <c r="B9951" s="65">
        <v>9942</v>
      </c>
      <c r="C9951" s="60">
        <v>0</v>
      </c>
      <c r="D9951" s="61">
        <v>1</v>
      </c>
      <c r="E9951" s="61">
        <v>1</v>
      </c>
      <c r="F9951" s="61">
        <v>1</v>
      </c>
      <c r="G9951" s="61">
        <v>0</v>
      </c>
      <c r="H9951" s="61">
        <v>1</v>
      </c>
      <c r="I9951" s="62">
        <v>98032.080066852446</v>
      </c>
      <c r="J9951" s="63">
        <v>5.2250728961753596</v>
      </c>
      <c r="K9951" s="63">
        <v>5.5638457901865523</v>
      </c>
      <c r="L9951" s="63">
        <v>7.6334726232099817</v>
      </c>
      <c r="M9951" s="63">
        <v>8.5837501409564929</v>
      </c>
      <c r="N9951" s="63">
        <v>6.2503622067133282</v>
      </c>
      <c r="O9951" s="71">
        <v>7.3831885661669716</v>
      </c>
    </row>
    <row r="9952" spans="2:15" outlineLevel="1" x14ac:dyDescent="0.25">
      <c r="B9952" s="65">
        <v>9943</v>
      </c>
      <c r="C9952" s="60">
        <v>1</v>
      </c>
      <c r="D9952" s="61">
        <v>0</v>
      </c>
      <c r="E9952" s="61">
        <v>1</v>
      </c>
      <c r="F9952" s="61">
        <v>1</v>
      </c>
      <c r="G9952" s="61">
        <v>1</v>
      </c>
      <c r="H9952" s="61">
        <v>0</v>
      </c>
      <c r="I9952" s="62">
        <v>91503.807323125176</v>
      </c>
      <c r="J9952" s="63">
        <v>5.7712347596435958</v>
      </c>
      <c r="K9952" s="63">
        <v>4.9414251246890366</v>
      </c>
      <c r="L9952" s="63">
        <v>8.4036259842879719</v>
      </c>
      <c r="M9952" s="63">
        <v>6.2873169445932096</v>
      </c>
      <c r="N9952" s="63">
        <v>6.7274050052859096</v>
      </c>
      <c r="O9952" s="71">
        <v>6.5253650435798862</v>
      </c>
    </row>
    <row r="9953" spans="2:15" outlineLevel="1" x14ac:dyDescent="0.25">
      <c r="B9953" s="65">
        <v>9944</v>
      </c>
      <c r="C9953" s="60">
        <v>1</v>
      </c>
      <c r="D9953" s="61">
        <v>0</v>
      </c>
      <c r="E9953" s="61">
        <v>1</v>
      </c>
      <c r="F9953" s="61">
        <v>1</v>
      </c>
      <c r="G9953" s="61">
        <v>0</v>
      </c>
      <c r="H9953" s="61">
        <v>1</v>
      </c>
      <c r="I9953" s="62">
        <v>26008.05040601475</v>
      </c>
      <c r="J9953" s="63">
        <v>5.0364635169807785</v>
      </c>
      <c r="K9953" s="63">
        <v>4.8353426064491911</v>
      </c>
      <c r="L9953" s="63">
        <v>7.4827170544258532</v>
      </c>
      <c r="M9953" s="63">
        <v>7.2695368112481793</v>
      </c>
      <c r="N9953" s="63">
        <v>6.5761595594889464</v>
      </c>
      <c r="O9953" s="71">
        <v>6.8581262912298637</v>
      </c>
    </row>
    <row r="9954" spans="2:15" outlineLevel="1" x14ac:dyDescent="0.25">
      <c r="B9954" s="65">
        <v>9945</v>
      </c>
      <c r="C9954" s="60">
        <v>1</v>
      </c>
      <c r="D9954" s="61">
        <v>0</v>
      </c>
      <c r="E9954" s="61">
        <v>1</v>
      </c>
      <c r="F9954" s="61">
        <v>1</v>
      </c>
      <c r="G9954" s="61">
        <v>1</v>
      </c>
      <c r="H9954" s="61">
        <v>0</v>
      </c>
      <c r="I9954" s="62">
        <v>31084.920494835009</v>
      </c>
      <c r="J9954" s="63">
        <v>5.8611916024870085</v>
      </c>
      <c r="K9954" s="63">
        <v>5.6771624420751614</v>
      </c>
      <c r="L9954" s="63">
        <v>6.3337070727671678</v>
      </c>
      <c r="M9954" s="63">
        <v>7.8904932318717007</v>
      </c>
      <c r="N9954" s="63">
        <v>6.756479890489473</v>
      </c>
      <c r="O9954" s="71">
        <v>6.667274610057258</v>
      </c>
    </row>
    <row r="9955" spans="2:15" outlineLevel="1" x14ac:dyDescent="0.25">
      <c r="B9955" s="65">
        <v>9946</v>
      </c>
      <c r="C9955" s="60">
        <v>1</v>
      </c>
      <c r="D9955" s="61">
        <v>0</v>
      </c>
      <c r="E9955" s="61">
        <v>1</v>
      </c>
      <c r="F9955" s="61">
        <v>1</v>
      </c>
      <c r="G9955" s="61">
        <v>0</v>
      </c>
      <c r="H9955" s="61">
        <v>1</v>
      </c>
      <c r="I9955" s="62">
        <v>94243.45003604042</v>
      </c>
      <c r="J9955" s="63">
        <v>5.8218347551355052</v>
      </c>
      <c r="K9955" s="63">
        <v>4.1345374170854079</v>
      </c>
      <c r="L9955" s="63">
        <v>8.005284340019891</v>
      </c>
      <c r="M9955" s="63">
        <v>8.0616700363566878</v>
      </c>
      <c r="N9955" s="63">
        <v>6.3613085983576045</v>
      </c>
      <c r="O9955" s="71">
        <v>7.1662799014516834</v>
      </c>
    </row>
    <row r="9956" spans="2:15" outlineLevel="1" x14ac:dyDescent="0.25">
      <c r="B9956" s="65">
        <v>9947</v>
      </c>
      <c r="C9956" s="60">
        <v>0</v>
      </c>
      <c r="D9956" s="61">
        <v>1</v>
      </c>
      <c r="E9956" s="61">
        <v>1</v>
      </c>
      <c r="F9956" s="61">
        <v>1</v>
      </c>
      <c r="G9956" s="61">
        <v>1</v>
      </c>
      <c r="H9956" s="61">
        <v>0</v>
      </c>
      <c r="I9956" s="62">
        <v>77925.207616910746</v>
      </c>
      <c r="J9956" s="63">
        <v>5.610379524521985</v>
      </c>
      <c r="K9956" s="63">
        <v>5.6967178054495013</v>
      </c>
      <c r="L9956" s="63">
        <v>7.1089444253695868</v>
      </c>
      <c r="M9956" s="63">
        <v>8.5023717570520709</v>
      </c>
      <c r="N9956" s="63">
        <v>6.7700423239660665</v>
      </c>
      <c r="O9956" s="71">
        <v>6.4721359195319526</v>
      </c>
    </row>
    <row r="9957" spans="2:15" outlineLevel="1" x14ac:dyDescent="0.25">
      <c r="B9957" s="65">
        <v>9948</v>
      </c>
      <c r="C9957" s="60">
        <v>1</v>
      </c>
      <c r="D9957" s="61">
        <v>0</v>
      </c>
      <c r="E9957" s="61">
        <v>1</v>
      </c>
      <c r="F9957" s="61">
        <v>1</v>
      </c>
      <c r="G9957" s="61">
        <v>1</v>
      </c>
      <c r="H9957" s="61">
        <v>0</v>
      </c>
      <c r="I9957" s="62">
        <v>23807.125018759878</v>
      </c>
      <c r="J9957" s="63">
        <v>5.3256725360566124</v>
      </c>
      <c r="K9957" s="63">
        <v>4.6823955679194009</v>
      </c>
      <c r="L9957" s="63">
        <v>6.9005982300473452</v>
      </c>
      <c r="M9957" s="63">
        <v>6.2136005163128276</v>
      </c>
      <c r="N9957" s="63">
        <v>7.0593708688861287</v>
      </c>
      <c r="O9957" s="71">
        <v>6.9139757249782638</v>
      </c>
    </row>
    <row r="9958" spans="2:15" outlineLevel="1" x14ac:dyDescent="0.25">
      <c r="B9958" s="65">
        <v>9949</v>
      </c>
      <c r="C9958" s="60">
        <v>0</v>
      </c>
      <c r="D9958" s="61">
        <v>1</v>
      </c>
      <c r="E9958" s="61">
        <v>1</v>
      </c>
      <c r="F9958" s="61">
        <v>1</v>
      </c>
      <c r="G9958" s="61">
        <v>1</v>
      </c>
      <c r="H9958" s="61">
        <v>0</v>
      </c>
      <c r="I9958" s="62">
        <v>65680.053486402816</v>
      </c>
      <c r="J9958" s="63">
        <v>6.0955163850891498</v>
      </c>
      <c r="K9958" s="63">
        <v>6.4930205706327513</v>
      </c>
      <c r="L9958" s="63">
        <v>7.206090251380405</v>
      </c>
      <c r="M9958" s="63">
        <v>6.2587255079174584</v>
      </c>
      <c r="N9958" s="63">
        <v>6.7921276639377268</v>
      </c>
      <c r="O9958" s="71">
        <v>6.6259030531035386</v>
      </c>
    </row>
    <row r="9959" spans="2:15" outlineLevel="1" x14ac:dyDescent="0.25">
      <c r="B9959" s="65">
        <v>9950</v>
      </c>
      <c r="C9959" s="60">
        <v>1</v>
      </c>
      <c r="D9959" s="61">
        <v>0</v>
      </c>
      <c r="E9959" s="61">
        <v>1</v>
      </c>
      <c r="F9959" s="61">
        <v>1</v>
      </c>
      <c r="G9959" s="61">
        <v>1</v>
      </c>
      <c r="H9959" s="61">
        <v>0</v>
      </c>
      <c r="I9959" s="62">
        <v>97702.620767781846</v>
      </c>
      <c r="J9959" s="63">
        <v>6.3496629434873686</v>
      </c>
      <c r="K9959" s="63">
        <v>5.3611216316905086</v>
      </c>
      <c r="L9959" s="63">
        <v>7.415753384890329</v>
      </c>
      <c r="M9959" s="63">
        <v>7.426247039581571</v>
      </c>
      <c r="N9959" s="63">
        <v>7.3354737921244233</v>
      </c>
      <c r="O9959" s="71">
        <v>6.4682590461912373</v>
      </c>
    </row>
    <row r="9960" spans="2:15" outlineLevel="1" x14ac:dyDescent="0.25">
      <c r="B9960" s="65">
        <v>9951</v>
      </c>
      <c r="C9960" s="60">
        <v>1</v>
      </c>
      <c r="D9960" s="61">
        <v>0</v>
      </c>
      <c r="E9960" s="61">
        <v>1</v>
      </c>
      <c r="F9960" s="61">
        <v>1</v>
      </c>
      <c r="G9960" s="61">
        <v>1</v>
      </c>
      <c r="H9960" s="61">
        <v>0</v>
      </c>
      <c r="I9960" s="62">
        <v>28314.942041806557</v>
      </c>
      <c r="J9960" s="63">
        <v>5.7703155951769105</v>
      </c>
      <c r="K9960" s="63">
        <v>5.0942083567010528</v>
      </c>
      <c r="L9960" s="63">
        <v>6.5263181251554405</v>
      </c>
      <c r="M9960" s="63">
        <v>7.0936224191126849</v>
      </c>
      <c r="N9960" s="63">
        <v>7.1005123146358775</v>
      </c>
      <c r="O9960" s="71">
        <v>6.864667679987603</v>
      </c>
    </row>
    <row r="9961" spans="2:15" outlineLevel="1" x14ac:dyDescent="0.25">
      <c r="B9961" s="65">
        <v>9952</v>
      </c>
      <c r="C9961" s="60">
        <v>1</v>
      </c>
      <c r="D9961" s="61">
        <v>0</v>
      </c>
      <c r="E9961" s="61">
        <v>1</v>
      </c>
      <c r="F9961" s="61">
        <v>1</v>
      </c>
      <c r="G9961" s="61">
        <v>1</v>
      </c>
      <c r="H9961" s="61">
        <v>0</v>
      </c>
      <c r="I9961" s="62">
        <v>23674.2186130599</v>
      </c>
      <c r="J9961" s="63">
        <v>6.0091086460587633</v>
      </c>
      <c r="K9961" s="63">
        <v>4.3232844615782007</v>
      </c>
      <c r="L9961" s="63">
        <v>6.2443344288462601</v>
      </c>
      <c r="M9961" s="63">
        <v>6.1789508345063613</v>
      </c>
      <c r="N9961" s="63">
        <v>7.2410840498877285</v>
      </c>
      <c r="O9961" s="71">
        <v>6.721488225803923</v>
      </c>
    </row>
    <row r="9962" spans="2:15" outlineLevel="1" x14ac:dyDescent="0.25">
      <c r="B9962" s="65">
        <v>9953</v>
      </c>
      <c r="C9962" s="60">
        <v>1</v>
      </c>
      <c r="D9962" s="61">
        <v>0</v>
      </c>
      <c r="E9962" s="61">
        <v>1</v>
      </c>
      <c r="F9962" s="61">
        <v>1</v>
      </c>
      <c r="G9962" s="61">
        <v>0</v>
      </c>
      <c r="H9962" s="61">
        <v>1</v>
      </c>
      <c r="I9962" s="62">
        <v>74353.870689724456</v>
      </c>
      <c r="J9962" s="63">
        <v>5.9724345491074731</v>
      </c>
      <c r="K9962" s="63">
        <v>4.176308431648498</v>
      </c>
      <c r="L9962" s="63">
        <v>6.84341586788491</v>
      </c>
      <c r="M9962" s="63">
        <v>8.2734532308085722</v>
      </c>
      <c r="N9962" s="63">
        <v>6.8084874364652848</v>
      </c>
      <c r="O9962" s="71">
        <v>6.9081492770148065</v>
      </c>
    </row>
    <row r="9963" spans="2:15" outlineLevel="1" x14ac:dyDescent="0.25">
      <c r="B9963" s="65">
        <v>9954</v>
      </c>
      <c r="C9963" s="60">
        <v>0</v>
      </c>
      <c r="D9963" s="61">
        <v>1</v>
      </c>
      <c r="E9963" s="61">
        <v>1</v>
      </c>
      <c r="F9963" s="61">
        <v>1</v>
      </c>
      <c r="G9963" s="61">
        <v>1</v>
      </c>
      <c r="H9963" s="61">
        <v>0</v>
      </c>
      <c r="I9963" s="62">
        <v>75332.388045929431</v>
      </c>
      <c r="J9963" s="63">
        <v>5.3379848064382216</v>
      </c>
      <c r="K9963" s="63">
        <v>5.4015277546235136</v>
      </c>
      <c r="L9963" s="63">
        <v>7.3207677342349031</v>
      </c>
      <c r="M9963" s="63">
        <v>7.5022971076486815</v>
      </c>
      <c r="N9963" s="63">
        <v>7.2231654316874252</v>
      </c>
      <c r="O9963" s="71">
        <v>6.7227606212872697</v>
      </c>
    </row>
    <row r="9964" spans="2:15" outlineLevel="1" x14ac:dyDescent="0.25">
      <c r="B9964" s="65">
        <v>9955</v>
      </c>
      <c r="C9964" s="60">
        <v>0</v>
      </c>
      <c r="D9964" s="61">
        <v>1</v>
      </c>
      <c r="E9964" s="61">
        <v>1</v>
      </c>
      <c r="F9964" s="61">
        <v>1</v>
      </c>
      <c r="G9964" s="61">
        <v>0</v>
      </c>
      <c r="H9964" s="61">
        <v>1</v>
      </c>
      <c r="I9964" s="62">
        <v>77565.644783675787</v>
      </c>
      <c r="J9964" s="63">
        <v>5.7914503894159868</v>
      </c>
      <c r="K9964" s="63">
        <v>5.8739021976322245</v>
      </c>
      <c r="L9964" s="63">
        <v>6.795119227322326</v>
      </c>
      <c r="M9964" s="63">
        <v>7.7891437820256115</v>
      </c>
      <c r="N9964" s="63">
        <v>6.8492295230543316</v>
      </c>
      <c r="O9964" s="71">
        <v>6.9062473365014254</v>
      </c>
    </row>
    <row r="9965" spans="2:15" outlineLevel="1" x14ac:dyDescent="0.25">
      <c r="B9965" s="65">
        <v>9956</v>
      </c>
      <c r="C9965" s="60">
        <v>0</v>
      </c>
      <c r="D9965" s="61">
        <v>1</v>
      </c>
      <c r="E9965" s="61">
        <v>1</v>
      </c>
      <c r="F9965" s="61">
        <v>1</v>
      </c>
      <c r="G9965" s="61">
        <v>1</v>
      </c>
      <c r="H9965" s="61">
        <v>0</v>
      </c>
      <c r="I9965" s="62">
        <v>79048.614490217922</v>
      </c>
      <c r="J9965" s="63">
        <v>5.4298917258902346</v>
      </c>
      <c r="K9965" s="63">
        <v>5.8941757733033997</v>
      </c>
      <c r="L9965" s="63">
        <v>6.9592463027081868</v>
      </c>
      <c r="M9965" s="63">
        <v>8.7257979823489116</v>
      </c>
      <c r="N9965" s="63">
        <v>7.205848863622994</v>
      </c>
      <c r="O9965" s="71">
        <v>6.238099621978229</v>
      </c>
    </row>
    <row r="9966" spans="2:15" outlineLevel="1" x14ac:dyDescent="0.25">
      <c r="B9966" s="65">
        <v>9957</v>
      </c>
      <c r="C9966" s="60">
        <v>1</v>
      </c>
      <c r="D9966" s="61">
        <v>0</v>
      </c>
      <c r="E9966" s="61">
        <v>1</v>
      </c>
      <c r="F9966" s="61">
        <v>1</v>
      </c>
      <c r="G9966" s="61">
        <v>0</v>
      </c>
      <c r="H9966" s="61">
        <v>1</v>
      </c>
      <c r="I9966" s="62">
        <v>98104.761963795492</v>
      </c>
      <c r="J9966" s="63">
        <v>6.3982840034319537</v>
      </c>
      <c r="K9966" s="63">
        <v>5.624367012180886</v>
      </c>
      <c r="L9966" s="63">
        <v>7.0877443255452688</v>
      </c>
      <c r="M9966" s="63">
        <v>7.6271521688852015</v>
      </c>
      <c r="N9966" s="63">
        <v>6.424375088043365</v>
      </c>
      <c r="O9966" s="71">
        <v>7.2447355485735665</v>
      </c>
    </row>
    <row r="9967" spans="2:15" outlineLevel="1" x14ac:dyDescent="0.25">
      <c r="B9967" s="65">
        <v>9958</v>
      </c>
      <c r="C9967" s="60">
        <v>0</v>
      </c>
      <c r="D9967" s="61">
        <v>1</v>
      </c>
      <c r="E9967" s="61">
        <v>1</v>
      </c>
      <c r="F9967" s="61">
        <v>1</v>
      </c>
      <c r="G9967" s="61">
        <v>0</v>
      </c>
      <c r="H9967" s="61">
        <v>1</v>
      </c>
      <c r="I9967" s="62">
        <v>98532.786981207551</v>
      </c>
      <c r="J9967" s="63">
        <v>5.6620612435362316</v>
      </c>
      <c r="K9967" s="63">
        <v>6.0850207709591713</v>
      </c>
      <c r="L9967" s="63">
        <v>7.0861259651011048</v>
      </c>
      <c r="M9967" s="63">
        <v>7.7852362416778078</v>
      </c>
      <c r="N9967" s="63">
        <v>6.883330408773805</v>
      </c>
      <c r="O9967" s="71">
        <v>7.0085074821366149</v>
      </c>
    </row>
    <row r="9968" spans="2:15" outlineLevel="1" x14ac:dyDescent="0.25">
      <c r="B9968" s="65">
        <v>9959</v>
      </c>
      <c r="C9968" s="60">
        <v>0</v>
      </c>
      <c r="D9968" s="61">
        <v>1</v>
      </c>
      <c r="E9968" s="61">
        <v>1</v>
      </c>
      <c r="F9968" s="61">
        <v>1</v>
      </c>
      <c r="G9968" s="61">
        <v>1</v>
      </c>
      <c r="H9968" s="61">
        <v>0</v>
      </c>
      <c r="I9968" s="62">
        <v>100278.57684482046</v>
      </c>
      <c r="J9968" s="63">
        <v>5.5180890645903649</v>
      </c>
      <c r="K9968" s="63">
        <v>6.5670041947666107</v>
      </c>
      <c r="L9968" s="63">
        <v>6.6526792240271035</v>
      </c>
      <c r="M9968" s="63">
        <v>8.1606290054230648</v>
      </c>
      <c r="N9968" s="63">
        <v>7.2329047170269778</v>
      </c>
      <c r="O9968" s="71">
        <v>6.6976562179692021</v>
      </c>
    </row>
    <row r="9969" spans="2:15" outlineLevel="1" x14ac:dyDescent="0.25">
      <c r="B9969" s="65">
        <v>9960</v>
      </c>
      <c r="C9969" s="60">
        <v>1</v>
      </c>
      <c r="D9969" s="61">
        <v>0</v>
      </c>
      <c r="E9969" s="61">
        <v>1</v>
      </c>
      <c r="F9969" s="61">
        <v>1</v>
      </c>
      <c r="G9969" s="61">
        <v>0</v>
      </c>
      <c r="H9969" s="61">
        <v>1</v>
      </c>
      <c r="I9969" s="62">
        <v>74414.499701603199</v>
      </c>
      <c r="J9969" s="63">
        <v>5.3743269629195831</v>
      </c>
      <c r="K9969" s="63">
        <v>4.9181833288465793</v>
      </c>
      <c r="L9969" s="63">
        <v>6.6753504122862122</v>
      </c>
      <c r="M9969" s="63">
        <v>8.2414318166644804</v>
      </c>
      <c r="N9969" s="63">
        <v>6.4266317999211537</v>
      </c>
      <c r="O9969" s="71">
        <v>7.2855294635990759</v>
      </c>
    </row>
    <row r="9970" spans="2:15" outlineLevel="1" x14ac:dyDescent="0.25">
      <c r="B9970" s="65">
        <v>9961</v>
      </c>
      <c r="C9970" s="60">
        <v>1</v>
      </c>
      <c r="D9970" s="61">
        <v>0</v>
      </c>
      <c r="E9970" s="61">
        <v>1</v>
      </c>
      <c r="F9970" s="61">
        <v>1</v>
      </c>
      <c r="G9970" s="61">
        <v>0</v>
      </c>
      <c r="H9970" s="61">
        <v>1</v>
      </c>
      <c r="I9970" s="62">
        <v>64099.588609421102</v>
      </c>
      <c r="J9970" s="63">
        <v>6.1574429340536252</v>
      </c>
      <c r="K9970" s="63">
        <v>5.6188165022068279</v>
      </c>
      <c r="L9970" s="63">
        <v>7.2894009475766204</v>
      </c>
      <c r="M9970" s="63">
        <v>6.3583845522041349</v>
      </c>
      <c r="N9970" s="63">
        <v>6.6558242741005529</v>
      </c>
      <c r="O9970" s="71">
        <v>7.008696035333255</v>
      </c>
    </row>
    <row r="9971" spans="2:15" outlineLevel="1" x14ac:dyDescent="0.25">
      <c r="B9971" s="65">
        <v>9962</v>
      </c>
      <c r="C9971" s="60">
        <v>1</v>
      </c>
      <c r="D9971" s="61">
        <v>0</v>
      </c>
      <c r="E9971" s="61">
        <v>1</v>
      </c>
      <c r="F9971" s="61">
        <v>1</v>
      </c>
      <c r="G9971" s="61">
        <v>0</v>
      </c>
      <c r="H9971" s="61">
        <v>1</v>
      </c>
      <c r="I9971" s="62">
        <v>63024.897852752489</v>
      </c>
      <c r="J9971" s="63">
        <v>6.1749074765724457</v>
      </c>
      <c r="K9971" s="63">
        <v>5.7628689490280252</v>
      </c>
      <c r="L9971" s="63">
        <v>7.0145935149081264</v>
      </c>
      <c r="M9971" s="63">
        <v>6.3612488929267696</v>
      </c>
      <c r="N9971" s="63">
        <v>6.2507025873025865</v>
      </c>
      <c r="O9971" s="71">
        <v>6.9294004250714725</v>
      </c>
    </row>
    <row r="9972" spans="2:15" outlineLevel="1" x14ac:dyDescent="0.25">
      <c r="B9972" s="65">
        <v>9963</v>
      </c>
      <c r="C9972" s="60">
        <v>1</v>
      </c>
      <c r="D9972" s="61">
        <v>0</v>
      </c>
      <c r="E9972" s="61">
        <v>1</v>
      </c>
      <c r="F9972" s="61">
        <v>1</v>
      </c>
      <c r="G9972" s="61">
        <v>1</v>
      </c>
      <c r="H9972" s="61">
        <v>0</v>
      </c>
      <c r="I9972" s="62">
        <v>97378.445852629695</v>
      </c>
      <c r="J9972" s="63">
        <v>5.4519798806897066</v>
      </c>
      <c r="K9972" s="63">
        <v>5.2894554710122037</v>
      </c>
      <c r="L9972" s="63">
        <v>7.553133754719541</v>
      </c>
      <c r="M9972" s="63">
        <v>8.2783893266206547</v>
      </c>
      <c r="N9972" s="63">
        <v>7.0677623055593433</v>
      </c>
      <c r="O9972" s="71">
        <v>6.6635303361696581</v>
      </c>
    </row>
    <row r="9973" spans="2:15" outlineLevel="1" x14ac:dyDescent="0.25">
      <c r="B9973" s="65">
        <v>9964</v>
      </c>
      <c r="C9973" s="60">
        <v>1</v>
      </c>
      <c r="D9973" s="61">
        <v>0</v>
      </c>
      <c r="E9973" s="61">
        <v>1</v>
      </c>
      <c r="F9973" s="61">
        <v>1</v>
      </c>
      <c r="G9973" s="61">
        <v>1</v>
      </c>
      <c r="H9973" s="61">
        <v>0</v>
      </c>
      <c r="I9973" s="62">
        <v>76660.895985353942</v>
      </c>
      <c r="J9973" s="63">
        <v>5.6819509956177665</v>
      </c>
      <c r="K9973" s="63">
        <v>5.4717077429482437</v>
      </c>
      <c r="L9973" s="63">
        <v>6.6832680211000994</v>
      </c>
      <c r="M9973" s="63">
        <v>8.3213711681404554</v>
      </c>
      <c r="N9973" s="63">
        <v>6.7508194046159105</v>
      </c>
      <c r="O9973" s="71">
        <v>6.6527189714724964</v>
      </c>
    </row>
    <row r="9974" spans="2:15" outlineLevel="1" x14ac:dyDescent="0.25">
      <c r="B9974" s="65">
        <v>9965</v>
      </c>
      <c r="C9974" s="60">
        <v>0</v>
      </c>
      <c r="D9974" s="61">
        <v>1</v>
      </c>
      <c r="E9974" s="61">
        <v>1</v>
      </c>
      <c r="F9974" s="61">
        <v>1</v>
      </c>
      <c r="G9974" s="61">
        <v>0</v>
      </c>
      <c r="H9974" s="61">
        <v>1</v>
      </c>
      <c r="I9974" s="62">
        <v>105080.98839826422</v>
      </c>
      <c r="J9974" s="63">
        <v>6.4092163537386853</v>
      </c>
      <c r="K9974" s="63">
        <v>6.4640104843383863</v>
      </c>
      <c r="L9974" s="63">
        <v>7.0547275656426525</v>
      </c>
      <c r="M9974" s="63">
        <v>8.5489427924309194</v>
      </c>
      <c r="N9974" s="63">
        <v>6.8997554915216748</v>
      </c>
      <c r="O9974" s="71">
        <v>7.5358141600129418</v>
      </c>
    </row>
    <row r="9975" spans="2:15" outlineLevel="1" x14ac:dyDescent="0.25">
      <c r="B9975" s="65">
        <v>9966</v>
      </c>
      <c r="C9975" s="60">
        <v>1</v>
      </c>
      <c r="D9975" s="61">
        <v>0</v>
      </c>
      <c r="E9975" s="61">
        <v>1</v>
      </c>
      <c r="F9975" s="61">
        <v>1</v>
      </c>
      <c r="G9975" s="61">
        <v>0</v>
      </c>
      <c r="H9975" s="61">
        <v>1</v>
      </c>
      <c r="I9975" s="62">
        <v>101297.92544451657</v>
      </c>
      <c r="J9975" s="63">
        <v>7.0972241009945805</v>
      </c>
      <c r="K9975" s="63">
        <v>5.3491855812463536</v>
      </c>
      <c r="L9975" s="63">
        <v>6.5449719470204162</v>
      </c>
      <c r="M9975" s="63">
        <v>8.7332576398614616</v>
      </c>
      <c r="N9975" s="63">
        <v>6.7068950021090599</v>
      </c>
      <c r="O9975" s="71">
        <v>6.7245218244253397</v>
      </c>
    </row>
    <row r="9976" spans="2:15" outlineLevel="1" x14ac:dyDescent="0.25">
      <c r="B9976" s="65">
        <v>9967</v>
      </c>
      <c r="C9976" s="60">
        <v>1</v>
      </c>
      <c r="D9976" s="61">
        <v>0</v>
      </c>
      <c r="E9976" s="61">
        <v>1</v>
      </c>
      <c r="F9976" s="61">
        <v>1</v>
      </c>
      <c r="G9976" s="61">
        <v>1</v>
      </c>
      <c r="H9976" s="61">
        <v>0</v>
      </c>
      <c r="I9976" s="62">
        <v>101933.36851265478</v>
      </c>
      <c r="J9976" s="63">
        <v>6.5082944167566215</v>
      </c>
      <c r="K9976" s="63">
        <v>5.5462026326632579</v>
      </c>
      <c r="L9976" s="63">
        <v>7.1994604551546315</v>
      </c>
      <c r="M9976" s="63">
        <v>8.8677644688476143</v>
      </c>
      <c r="N9976" s="63">
        <v>7.1165704704924142</v>
      </c>
      <c r="O9976" s="71">
        <v>6.4211183212575556</v>
      </c>
    </row>
    <row r="9977" spans="2:15" outlineLevel="1" x14ac:dyDescent="0.25">
      <c r="B9977" s="65">
        <v>9968</v>
      </c>
      <c r="C9977" s="60">
        <v>0</v>
      </c>
      <c r="D9977" s="61">
        <v>1</v>
      </c>
      <c r="E9977" s="61">
        <v>1</v>
      </c>
      <c r="F9977" s="61">
        <v>1</v>
      </c>
      <c r="G9977" s="61">
        <v>0</v>
      </c>
      <c r="H9977" s="61">
        <v>1</v>
      </c>
      <c r="I9977" s="62">
        <v>104998.12027067882</v>
      </c>
      <c r="J9977" s="63">
        <v>6.4153761213401825</v>
      </c>
      <c r="K9977" s="63">
        <v>6.6029857658482829</v>
      </c>
      <c r="L9977" s="63">
        <v>7.5144350003367721</v>
      </c>
      <c r="M9977" s="63">
        <v>7.9013881875842165</v>
      </c>
      <c r="N9977" s="63">
        <v>7.2556719747291538</v>
      </c>
      <c r="O9977" s="71">
        <v>7.4536643581394575</v>
      </c>
    </row>
    <row r="9978" spans="2:15" outlineLevel="1" x14ac:dyDescent="0.25">
      <c r="B9978" s="65">
        <v>9969</v>
      </c>
      <c r="C9978" s="60">
        <v>0</v>
      </c>
      <c r="D9978" s="61">
        <v>1</v>
      </c>
      <c r="E9978" s="61">
        <v>1</v>
      </c>
      <c r="F9978" s="61">
        <v>1</v>
      </c>
      <c r="G9978" s="61">
        <v>0</v>
      </c>
      <c r="H9978" s="61">
        <v>1</v>
      </c>
      <c r="I9978" s="62">
        <v>98579.153519870495</v>
      </c>
      <c r="J9978" s="63">
        <v>5.2310586067002767</v>
      </c>
      <c r="K9978" s="63">
        <v>5.424969902880588</v>
      </c>
      <c r="L9978" s="63">
        <v>7.7816755468992653</v>
      </c>
      <c r="M9978" s="63">
        <v>8.3130155080875898</v>
      </c>
      <c r="N9978" s="63">
        <v>6.9949055362107799</v>
      </c>
      <c r="O9978" s="71">
        <v>7.2228214918228666</v>
      </c>
    </row>
    <row r="9979" spans="2:15" outlineLevel="1" x14ac:dyDescent="0.25">
      <c r="B9979" s="65">
        <v>9970</v>
      </c>
      <c r="C9979" s="60">
        <v>1</v>
      </c>
      <c r="D9979" s="61">
        <v>0</v>
      </c>
      <c r="E9979" s="61">
        <v>1</v>
      </c>
      <c r="F9979" s="61">
        <v>1</v>
      </c>
      <c r="G9979" s="61">
        <v>0</v>
      </c>
      <c r="H9979" s="61">
        <v>1</v>
      </c>
      <c r="I9979" s="62">
        <v>92614.885745325213</v>
      </c>
      <c r="J9979" s="63">
        <v>5.2791033480747576</v>
      </c>
      <c r="K9979" s="63">
        <v>4.5939632072509964</v>
      </c>
      <c r="L9979" s="63">
        <v>7.9787184982436417</v>
      </c>
      <c r="M9979" s="63">
        <v>6.9025292923480768</v>
      </c>
      <c r="N9979" s="63">
        <v>7.1127582707212182</v>
      </c>
      <c r="O9979" s="71">
        <v>7.1819382032425469</v>
      </c>
    </row>
    <row r="9980" spans="2:15" outlineLevel="1" x14ac:dyDescent="0.25">
      <c r="B9980" s="65">
        <v>9971</v>
      </c>
      <c r="C9980" s="60">
        <v>1</v>
      </c>
      <c r="D9980" s="61">
        <v>0</v>
      </c>
      <c r="E9980" s="61">
        <v>1</v>
      </c>
      <c r="F9980" s="61">
        <v>1</v>
      </c>
      <c r="G9980" s="61">
        <v>0</v>
      </c>
      <c r="H9980" s="61">
        <v>1</v>
      </c>
      <c r="I9980" s="62">
        <v>79529.661652314593</v>
      </c>
      <c r="J9980" s="63">
        <v>6.2203984660298248</v>
      </c>
      <c r="K9980" s="63">
        <v>6.0977585453738463</v>
      </c>
      <c r="L9980" s="63">
        <v>6.1648354029042416</v>
      </c>
      <c r="M9980" s="63">
        <v>8.1804479578295428</v>
      </c>
      <c r="N9980" s="63">
        <v>6.451740194602408</v>
      </c>
      <c r="O9980" s="71">
        <v>7.3027862776342491</v>
      </c>
    </row>
    <row r="9981" spans="2:15" outlineLevel="1" x14ac:dyDescent="0.25">
      <c r="B9981" s="65">
        <v>9972</v>
      </c>
      <c r="C9981" s="60">
        <v>1</v>
      </c>
      <c r="D9981" s="61">
        <v>0</v>
      </c>
      <c r="E9981" s="61">
        <v>1</v>
      </c>
      <c r="F9981" s="61">
        <v>1</v>
      </c>
      <c r="G9981" s="61">
        <v>0</v>
      </c>
      <c r="H9981" s="61">
        <v>1</v>
      </c>
      <c r="I9981" s="62">
        <v>103913.80874062325</v>
      </c>
      <c r="J9981" s="63">
        <v>6.5476848888768844</v>
      </c>
      <c r="K9981" s="63">
        <v>6.5418406782570706</v>
      </c>
      <c r="L9981" s="63">
        <v>6.9242461837455886</v>
      </c>
      <c r="M9981" s="63">
        <v>8.7766971565389245</v>
      </c>
      <c r="N9981" s="63">
        <v>6.509911841629842</v>
      </c>
      <c r="O9981" s="71">
        <v>6.9207728579597365</v>
      </c>
    </row>
    <row r="9982" spans="2:15" outlineLevel="1" x14ac:dyDescent="0.25">
      <c r="B9982" s="65">
        <v>9973</v>
      </c>
      <c r="C9982" s="60">
        <v>1</v>
      </c>
      <c r="D9982" s="61">
        <v>0</v>
      </c>
      <c r="E9982" s="61">
        <v>1</v>
      </c>
      <c r="F9982" s="61">
        <v>1</v>
      </c>
      <c r="G9982" s="61">
        <v>0</v>
      </c>
      <c r="H9982" s="61">
        <v>1</v>
      </c>
      <c r="I9982" s="62">
        <v>61340.529135445846</v>
      </c>
      <c r="J9982" s="63">
        <v>5.8271320377464999</v>
      </c>
      <c r="K9982" s="63">
        <v>5.493701376099275</v>
      </c>
      <c r="L9982" s="63">
        <v>7.7710837027688573</v>
      </c>
      <c r="M9982" s="63">
        <v>6.0344167899179988</v>
      </c>
      <c r="N9982" s="63">
        <v>6.4447388225542257</v>
      </c>
      <c r="O9982" s="71">
        <v>6.6915630335398406</v>
      </c>
    </row>
    <row r="9983" spans="2:15" outlineLevel="1" x14ac:dyDescent="0.25">
      <c r="B9983" s="65">
        <v>9974</v>
      </c>
      <c r="C9983" s="60">
        <v>1</v>
      </c>
      <c r="D9983" s="61">
        <v>0</v>
      </c>
      <c r="E9983" s="61">
        <v>1</v>
      </c>
      <c r="F9983" s="61">
        <v>1</v>
      </c>
      <c r="G9983" s="61">
        <v>1</v>
      </c>
      <c r="H9983" s="61">
        <v>0</v>
      </c>
      <c r="I9983" s="62">
        <v>62120.761938603522</v>
      </c>
      <c r="J9983" s="63">
        <v>6.0083542618793224</v>
      </c>
      <c r="K9983" s="63">
        <v>5.0573776584165619</v>
      </c>
      <c r="L9983" s="63">
        <v>7.400275905194758</v>
      </c>
      <c r="M9983" s="63">
        <v>6.4485517901567224</v>
      </c>
      <c r="N9983" s="63">
        <v>6.8570959186448048</v>
      </c>
      <c r="O9983" s="71">
        <v>6.6291956070250331</v>
      </c>
    </row>
    <row r="9984" spans="2:15" outlineLevel="1" x14ac:dyDescent="0.25">
      <c r="B9984" s="65">
        <v>9975</v>
      </c>
      <c r="C9984" s="60">
        <v>1</v>
      </c>
      <c r="D9984" s="61">
        <v>0</v>
      </c>
      <c r="E9984" s="61">
        <v>1</v>
      </c>
      <c r="F9984" s="61">
        <v>1</v>
      </c>
      <c r="G9984" s="61">
        <v>0</v>
      </c>
      <c r="H9984" s="61">
        <v>1</v>
      </c>
      <c r="I9984" s="62">
        <v>98131.456356988987</v>
      </c>
      <c r="J9984" s="63">
        <v>5.9217417996862727</v>
      </c>
      <c r="K9984" s="63">
        <v>5.046715016495714</v>
      </c>
      <c r="L9984" s="63">
        <v>7.2876972764157291</v>
      </c>
      <c r="M9984" s="63">
        <v>8.6075526306121599</v>
      </c>
      <c r="N9984" s="63">
        <v>6.5995823386652006</v>
      </c>
      <c r="O9984" s="71">
        <v>7.0222855266476216</v>
      </c>
    </row>
    <row r="9985" spans="2:15" outlineLevel="1" x14ac:dyDescent="0.25">
      <c r="B9985" s="65">
        <v>9976</v>
      </c>
      <c r="C9985" s="60">
        <v>1</v>
      </c>
      <c r="D9985" s="61">
        <v>0</v>
      </c>
      <c r="E9985" s="61">
        <v>1</v>
      </c>
      <c r="F9985" s="61">
        <v>1</v>
      </c>
      <c r="G9985" s="61">
        <v>1</v>
      </c>
      <c r="H9985" s="61">
        <v>0</v>
      </c>
      <c r="I9985" s="62">
        <v>93287.875865496302</v>
      </c>
      <c r="J9985" s="63">
        <v>6.6681871055404205</v>
      </c>
      <c r="K9985" s="63">
        <v>4.9148573225355765</v>
      </c>
      <c r="L9985" s="63">
        <v>7.301207124581401</v>
      </c>
      <c r="M9985" s="63">
        <v>6.132624363938155</v>
      </c>
      <c r="N9985" s="63">
        <v>7.3352935888498187</v>
      </c>
      <c r="O9985" s="71">
        <v>6.4418311430558299</v>
      </c>
    </row>
    <row r="9986" spans="2:15" outlineLevel="1" x14ac:dyDescent="0.25">
      <c r="B9986" s="65">
        <v>9977</v>
      </c>
      <c r="C9986" s="60">
        <v>1</v>
      </c>
      <c r="D9986" s="61">
        <v>0</v>
      </c>
      <c r="E9986" s="61">
        <v>1</v>
      </c>
      <c r="F9986" s="61">
        <v>1</v>
      </c>
      <c r="G9986" s="61">
        <v>1</v>
      </c>
      <c r="H9986" s="61">
        <v>0</v>
      </c>
      <c r="I9986" s="62">
        <v>96065.365515931073</v>
      </c>
      <c r="J9986" s="63">
        <v>5.8455621515763356</v>
      </c>
      <c r="K9986" s="63">
        <v>5.5165605155231408</v>
      </c>
      <c r="L9986" s="63">
        <v>8.0886801192158142</v>
      </c>
      <c r="M9986" s="63">
        <v>7.0508433730988216</v>
      </c>
      <c r="N9986" s="63">
        <v>6.9997248088995159</v>
      </c>
      <c r="O9986" s="71">
        <v>6.6081904637192306</v>
      </c>
    </row>
    <row r="9987" spans="2:15" outlineLevel="1" x14ac:dyDescent="0.25">
      <c r="B9987" s="65">
        <v>9978</v>
      </c>
      <c r="C9987" s="60">
        <v>0</v>
      </c>
      <c r="D9987" s="61">
        <v>1</v>
      </c>
      <c r="E9987" s="61">
        <v>1</v>
      </c>
      <c r="F9987" s="61">
        <v>1</v>
      </c>
      <c r="G9987" s="61">
        <v>1</v>
      </c>
      <c r="H9987" s="61">
        <v>0</v>
      </c>
      <c r="I9987" s="62">
        <v>102776.36087355253</v>
      </c>
      <c r="J9987" s="63">
        <v>5.5332999391424913</v>
      </c>
      <c r="K9987" s="63">
        <v>6.0380939723108682</v>
      </c>
      <c r="L9987" s="63">
        <v>7.8877005750611673</v>
      </c>
      <c r="M9987" s="63">
        <v>8.7975151522934141</v>
      </c>
      <c r="N9987" s="63">
        <v>7.4397329438851258</v>
      </c>
      <c r="O9987" s="71">
        <v>6.6733009621769579</v>
      </c>
    </row>
    <row r="9988" spans="2:15" outlineLevel="1" x14ac:dyDescent="0.25">
      <c r="B9988" s="65">
        <v>9979</v>
      </c>
      <c r="C9988" s="60">
        <v>1</v>
      </c>
      <c r="D9988" s="61">
        <v>0</v>
      </c>
      <c r="E9988" s="61">
        <v>1</v>
      </c>
      <c r="F9988" s="61">
        <v>1</v>
      </c>
      <c r="G9988" s="61">
        <v>0</v>
      </c>
      <c r="H9988" s="61">
        <v>1</v>
      </c>
      <c r="I9988" s="62">
        <v>100785.53043317654</v>
      </c>
      <c r="J9988" s="63">
        <v>6.074089198539717</v>
      </c>
      <c r="K9988" s="63">
        <v>5.9226937703377427</v>
      </c>
      <c r="L9988" s="63">
        <v>7.4598777167063002</v>
      </c>
      <c r="M9988" s="63">
        <v>8.5825391272676015</v>
      </c>
      <c r="N9988" s="63">
        <v>6.2172669600077297</v>
      </c>
      <c r="O9988" s="71">
        <v>7.2064950922704281</v>
      </c>
    </row>
    <row r="9989" spans="2:15" outlineLevel="1" x14ac:dyDescent="0.25">
      <c r="B9989" s="65">
        <v>9980</v>
      </c>
      <c r="C9989" s="60">
        <v>1</v>
      </c>
      <c r="D9989" s="61">
        <v>0</v>
      </c>
      <c r="E9989" s="61">
        <v>1</v>
      </c>
      <c r="F9989" s="61">
        <v>1</v>
      </c>
      <c r="G9989" s="61">
        <v>1</v>
      </c>
      <c r="H9989" s="61">
        <v>0</v>
      </c>
      <c r="I9989" s="62">
        <v>97488.350965363119</v>
      </c>
      <c r="J9989" s="63">
        <v>6.1466080445828677</v>
      </c>
      <c r="K9989" s="63">
        <v>5.3823607600066605</v>
      </c>
      <c r="L9989" s="63">
        <v>8.1065728694374304</v>
      </c>
      <c r="M9989" s="63">
        <v>6.934557552584506</v>
      </c>
      <c r="N9989" s="63">
        <v>7.1745013925798204</v>
      </c>
      <c r="O9989" s="71">
        <v>7.0167113139781376</v>
      </c>
    </row>
    <row r="9990" spans="2:15" outlineLevel="1" x14ac:dyDescent="0.25">
      <c r="B9990" s="65">
        <v>9981</v>
      </c>
      <c r="C9990" s="60">
        <v>1</v>
      </c>
      <c r="D9990" s="61">
        <v>0</v>
      </c>
      <c r="E9990" s="61">
        <v>1</v>
      </c>
      <c r="F9990" s="61">
        <v>1</v>
      </c>
      <c r="G9990" s="61">
        <v>0</v>
      </c>
      <c r="H9990" s="61">
        <v>1</v>
      </c>
      <c r="I9990" s="62">
        <v>97981.934674911608</v>
      </c>
      <c r="J9990" s="63">
        <v>6.2393281784628929</v>
      </c>
      <c r="K9990" s="63">
        <v>5.8466441243029221</v>
      </c>
      <c r="L9990" s="63">
        <v>6.8568476409331698</v>
      </c>
      <c r="M9990" s="63">
        <v>7.2397115136906054</v>
      </c>
      <c r="N9990" s="63">
        <v>6.774692325956039</v>
      </c>
      <c r="O9990" s="71">
        <v>7.3525726192416423</v>
      </c>
    </row>
    <row r="9991" spans="2:15" outlineLevel="1" x14ac:dyDescent="0.25">
      <c r="B9991" s="65">
        <v>9982</v>
      </c>
      <c r="C9991" s="60">
        <v>1</v>
      </c>
      <c r="D9991" s="61">
        <v>0</v>
      </c>
      <c r="E9991" s="61">
        <v>1</v>
      </c>
      <c r="F9991" s="61">
        <v>1</v>
      </c>
      <c r="G9991" s="61">
        <v>0</v>
      </c>
      <c r="H9991" s="61">
        <v>1</v>
      </c>
      <c r="I9991" s="62">
        <v>100955.70628513236</v>
      </c>
      <c r="J9991" s="63">
        <v>6.2996858774157758</v>
      </c>
      <c r="K9991" s="63">
        <v>6.0918459158360303</v>
      </c>
      <c r="L9991" s="63">
        <v>8.2488670401348951</v>
      </c>
      <c r="M9991" s="63">
        <v>8.4897701943689192</v>
      </c>
      <c r="N9991" s="63">
        <v>6.1467338771592352</v>
      </c>
      <c r="O9991" s="71">
        <v>6.4311742705253767</v>
      </c>
    </row>
    <row r="9992" spans="2:15" outlineLevel="1" x14ac:dyDescent="0.25">
      <c r="B9992" s="65">
        <v>9983</v>
      </c>
      <c r="C9992" s="60">
        <v>1</v>
      </c>
      <c r="D9992" s="61">
        <v>0</v>
      </c>
      <c r="E9992" s="61">
        <v>1</v>
      </c>
      <c r="F9992" s="61">
        <v>1</v>
      </c>
      <c r="G9992" s="61">
        <v>1</v>
      </c>
      <c r="H9992" s="61">
        <v>0</v>
      </c>
      <c r="I9992" s="62">
        <v>63774.421481208454</v>
      </c>
      <c r="J9992" s="63">
        <v>6.4831921865320972</v>
      </c>
      <c r="K9992" s="63">
        <v>5.9007017977515979</v>
      </c>
      <c r="L9992" s="63">
        <v>6.9610883239371626</v>
      </c>
      <c r="M9992" s="63">
        <v>6.0020376288360415</v>
      </c>
      <c r="N9992" s="63">
        <v>6.75695817554488</v>
      </c>
      <c r="O9992" s="71">
        <v>6.6074046426976336</v>
      </c>
    </row>
    <row r="9993" spans="2:15" outlineLevel="1" x14ac:dyDescent="0.25">
      <c r="B9993" s="65">
        <v>9984</v>
      </c>
      <c r="C9993" s="60">
        <v>1</v>
      </c>
      <c r="D9993" s="61">
        <v>0</v>
      </c>
      <c r="E9993" s="61">
        <v>1</v>
      </c>
      <c r="F9993" s="61">
        <v>1</v>
      </c>
      <c r="G9993" s="61">
        <v>1</v>
      </c>
      <c r="H9993" s="61">
        <v>0</v>
      </c>
      <c r="I9993" s="62">
        <v>73611.836899395334</v>
      </c>
      <c r="J9993" s="63">
        <v>5.6866991484984215</v>
      </c>
      <c r="K9993" s="63">
        <v>5.0443181432299502</v>
      </c>
      <c r="L9993" s="63">
        <v>7.0889953391594247</v>
      </c>
      <c r="M9993" s="63">
        <v>7.5523791275438859</v>
      </c>
      <c r="N9993" s="63">
        <v>6.9667985257143528</v>
      </c>
      <c r="O9993" s="71">
        <v>6.339350283296926</v>
      </c>
    </row>
    <row r="9994" spans="2:15" outlineLevel="1" x14ac:dyDescent="0.25">
      <c r="B9994" s="65">
        <v>9985</v>
      </c>
      <c r="C9994" s="60">
        <v>1</v>
      </c>
      <c r="D9994" s="61">
        <v>0</v>
      </c>
      <c r="E9994" s="61">
        <v>1</v>
      </c>
      <c r="F9994" s="61">
        <v>1</v>
      </c>
      <c r="G9994" s="61">
        <v>0</v>
      </c>
      <c r="H9994" s="61">
        <v>1</v>
      </c>
      <c r="I9994" s="62">
        <v>99543.070437231872</v>
      </c>
      <c r="J9994" s="63">
        <v>5.8481715047676071</v>
      </c>
      <c r="K9994" s="63">
        <v>5.2641376043049899</v>
      </c>
      <c r="L9994" s="63">
        <v>7.9398332767913766</v>
      </c>
      <c r="M9994" s="63">
        <v>8.7159589485975033</v>
      </c>
      <c r="N9994" s="63">
        <v>6.566512739028421</v>
      </c>
      <c r="O9994" s="71">
        <v>6.936880011883745</v>
      </c>
    </row>
    <row r="9995" spans="2:15" outlineLevel="1" x14ac:dyDescent="0.25">
      <c r="B9995" s="65">
        <v>9986</v>
      </c>
      <c r="C9995" s="60">
        <v>1</v>
      </c>
      <c r="D9995" s="61">
        <v>0</v>
      </c>
      <c r="E9995" s="61">
        <v>1</v>
      </c>
      <c r="F9995" s="61">
        <v>1</v>
      </c>
      <c r="G9995" s="61">
        <v>0</v>
      </c>
      <c r="H9995" s="61">
        <v>1</v>
      </c>
      <c r="I9995" s="62">
        <v>98998.005349069252</v>
      </c>
      <c r="J9995" s="63">
        <v>6.3903424280654217</v>
      </c>
      <c r="K9995" s="63">
        <v>4.6166509741270341</v>
      </c>
      <c r="L9995" s="63">
        <v>7.5524735183380525</v>
      </c>
      <c r="M9995" s="63">
        <v>8.9744294712859887</v>
      </c>
      <c r="N9995" s="63">
        <v>6.4420775303935116</v>
      </c>
      <c r="O9995" s="71">
        <v>6.9288530522469296</v>
      </c>
    </row>
    <row r="9996" spans="2:15" outlineLevel="1" x14ac:dyDescent="0.25">
      <c r="B9996" s="65">
        <v>9987</v>
      </c>
      <c r="C9996" s="60">
        <v>1</v>
      </c>
      <c r="D9996" s="61">
        <v>0</v>
      </c>
      <c r="E9996" s="61">
        <v>1</v>
      </c>
      <c r="F9996" s="61">
        <v>1</v>
      </c>
      <c r="G9996" s="61">
        <v>1</v>
      </c>
      <c r="H9996" s="61">
        <v>0</v>
      </c>
      <c r="I9996" s="62">
        <v>77384.423248102568</v>
      </c>
      <c r="J9996" s="63">
        <v>6.1319503229436929</v>
      </c>
      <c r="K9996" s="63">
        <v>5.9476166444784635</v>
      </c>
      <c r="L9996" s="63">
        <v>6.7031489736403698</v>
      </c>
      <c r="M9996" s="63">
        <v>7.5520993770596387</v>
      </c>
      <c r="N9996" s="63">
        <v>6.9229832609757</v>
      </c>
      <c r="O9996" s="71">
        <v>6.56150357210291</v>
      </c>
    </row>
    <row r="9997" spans="2:15" outlineLevel="1" x14ac:dyDescent="0.25">
      <c r="B9997" s="65">
        <v>9988</v>
      </c>
      <c r="C9997" s="60">
        <v>1</v>
      </c>
      <c r="D9997" s="61">
        <v>0</v>
      </c>
      <c r="E9997" s="61">
        <v>1</v>
      </c>
      <c r="F9997" s="61">
        <v>1</v>
      </c>
      <c r="G9997" s="61">
        <v>0</v>
      </c>
      <c r="H9997" s="61">
        <v>1</v>
      </c>
      <c r="I9997" s="62">
        <v>73541.353992571923</v>
      </c>
      <c r="J9997" s="63">
        <v>5.4363333349693512</v>
      </c>
      <c r="K9997" s="63">
        <v>4.7932148621978365</v>
      </c>
      <c r="L9997" s="63">
        <v>7.2692884159763187</v>
      </c>
      <c r="M9997" s="63">
        <v>7.5543196888124848</v>
      </c>
      <c r="N9997" s="63">
        <v>6.5606076103969295</v>
      </c>
      <c r="O9997" s="71">
        <v>7.35901245816612</v>
      </c>
    </row>
    <row r="9998" spans="2:15" outlineLevel="1" x14ac:dyDescent="0.25">
      <c r="B9998" s="65">
        <v>9989</v>
      </c>
      <c r="C9998" s="60">
        <v>0</v>
      </c>
      <c r="D9998" s="61">
        <v>1</v>
      </c>
      <c r="E9998" s="61">
        <v>1</v>
      </c>
      <c r="F9998" s="61">
        <v>1</v>
      </c>
      <c r="G9998" s="61">
        <v>1</v>
      </c>
      <c r="H9998" s="61">
        <v>0</v>
      </c>
      <c r="I9998" s="62">
        <v>27968.711365126597</v>
      </c>
      <c r="J9998" s="63">
        <v>5.7004606720298892</v>
      </c>
      <c r="K9998" s="63">
        <v>5.7653817594063259</v>
      </c>
      <c r="L9998" s="63">
        <v>7.21130774635989</v>
      </c>
      <c r="M9998" s="63">
        <v>6.0323249502641625</v>
      </c>
      <c r="N9998" s="63">
        <v>7.2200766652389587</v>
      </c>
      <c r="O9998" s="71">
        <v>6.7007196864079148</v>
      </c>
    </row>
    <row r="9999" spans="2:15" outlineLevel="1" x14ac:dyDescent="0.25">
      <c r="B9999" s="65">
        <v>9990</v>
      </c>
      <c r="C9999" s="60">
        <v>1</v>
      </c>
      <c r="D9999" s="61">
        <v>0</v>
      </c>
      <c r="E9999" s="61">
        <v>1</v>
      </c>
      <c r="F9999" s="61">
        <v>1</v>
      </c>
      <c r="G9999" s="61">
        <v>0</v>
      </c>
      <c r="H9999" s="61">
        <v>1</v>
      </c>
      <c r="I9999" s="62">
        <v>99872.013611568094</v>
      </c>
      <c r="J9999" s="63">
        <v>6.1040126840548501</v>
      </c>
      <c r="K9999" s="63">
        <v>5.9662190849247159</v>
      </c>
      <c r="L9999" s="63">
        <v>7.3045877135454464</v>
      </c>
      <c r="M9999" s="63">
        <v>8.5740006747586772</v>
      </c>
      <c r="N9999" s="63">
        <v>6.3170394103695129</v>
      </c>
      <c r="O9999" s="71">
        <v>6.6659512189299051</v>
      </c>
    </row>
    <row r="10000" spans="2:15" outlineLevel="1" x14ac:dyDescent="0.25">
      <c r="B10000" s="65">
        <v>9991</v>
      </c>
      <c r="C10000" s="60">
        <v>0</v>
      </c>
      <c r="D10000" s="61">
        <v>1</v>
      </c>
      <c r="E10000" s="61">
        <v>1</v>
      </c>
      <c r="F10000" s="61">
        <v>1</v>
      </c>
      <c r="G10000" s="61">
        <v>1</v>
      </c>
      <c r="H10000" s="61">
        <v>0</v>
      </c>
      <c r="I10000" s="62">
        <v>78937.392621699735</v>
      </c>
      <c r="J10000" s="63">
        <v>5.4019019749810884</v>
      </c>
      <c r="K10000" s="63">
        <v>5.8202293140846706</v>
      </c>
      <c r="L10000" s="63">
        <v>6.8943900880875448</v>
      </c>
      <c r="M10000" s="63">
        <v>8.8135677641638601</v>
      </c>
      <c r="N10000" s="63">
        <v>6.9590852780626191</v>
      </c>
      <c r="O10000" s="71">
        <v>6.5438920547354069</v>
      </c>
    </row>
    <row r="10001" spans="2:15" outlineLevel="1" x14ac:dyDescent="0.25">
      <c r="B10001" s="65">
        <v>9992</v>
      </c>
      <c r="C10001" s="60">
        <v>1</v>
      </c>
      <c r="D10001" s="61">
        <v>0</v>
      </c>
      <c r="E10001" s="61">
        <v>1</v>
      </c>
      <c r="F10001" s="61">
        <v>1</v>
      </c>
      <c r="G10001" s="61">
        <v>0</v>
      </c>
      <c r="H10001" s="61">
        <v>1</v>
      </c>
      <c r="I10001" s="62">
        <v>93723.879040510394</v>
      </c>
      <c r="J10001" s="63">
        <v>6.3479266179361789</v>
      </c>
      <c r="K10001" s="63">
        <v>5.5173542885509583</v>
      </c>
      <c r="L10001" s="63">
        <v>7.4608934953992687</v>
      </c>
      <c r="M10001" s="63">
        <v>6.0163308198912704</v>
      </c>
      <c r="N10001" s="63">
        <v>6.4973270798844931</v>
      </c>
      <c r="O10001" s="71">
        <v>7.26747317794349</v>
      </c>
    </row>
    <row r="10002" spans="2:15" outlineLevel="1" x14ac:dyDescent="0.25">
      <c r="B10002" s="65">
        <v>9993</v>
      </c>
      <c r="C10002" s="60">
        <v>1</v>
      </c>
      <c r="D10002" s="61">
        <v>0</v>
      </c>
      <c r="E10002" s="61">
        <v>1</v>
      </c>
      <c r="F10002" s="61">
        <v>1</v>
      </c>
      <c r="G10002" s="61">
        <v>0</v>
      </c>
      <c r="H10002" s="61">
        <v>1</v>
      </c>
      <c r="I10002" s="62">
        <v>96132.421512559667</v>
      </c>
      <c r="J10002" s="63">
        <v>5.605892291191565</v>
      </c>
      <c r="K10002" s="63">
        <v>4.747239435857729</v>
      </c>
      <c r="L10002" s="63">
        <v>8.3997018876300658</v>
      </c>
      <c r="M10002" s="63">
        <v>7.8557130625517395</v>
      </c>
      <c r="N10002" s="63">
        <v>6.7869167969151531</v>
      </c>
      <c r="O10002" s="71">
        <v>6.9932201301333743</v>
      </c>
    </row>
    <row r="10003" spans="2:15" outlineLevel="1" x14ac:dyDescent="0.25">
      <c r="B10003" s="65">
        <v>9994</v>
      </c>
      <c r="C10003" s="60">
        <v>0</v>
      </c>
      <c r="D10003" s="61">
        <v>1</v>
      </c>
      <c r="E10003" s="61">
        <v>1</v>
      </c>
      <c r="F10003" s="61">
        <v>1</v>
      </c>
      <c r="G10003" s="61">
        <v>1</v>
      </c>
      <c r="H10003" s="61">
        <v>0</v>
      </c>
      <c r="I10003" s="62">
        <v>29267.80062163838</v>
      </c>
      <c r="J10003" s="63">
        <v>5.5100204864986164</v>
      </c>
      <c r="K10003" s="63">
        <v>6.0411187435612286</v>
      </c>
      <c r="L10003" s="63">
        <v>6.7007487367581797</v>
      </c>
      <c r="M10003" s="63">
        <v>6.9931535479441482</v>
      </c>
      <c r="N10003" s="63">
        <v>6.8172793695440159</v>
      </c>
      <c r="O10003" s="71">
        <v>6.6723786116185941</v>
      </c>
    </row>
    <row r="10004" spans="2:15" outlineLevel="1" x14ac:dyDescent="0.25">
      <c r="B10004" s="65">
        <v>9995</v>
      </c>
      <c r="C10004" s="60">
        <v>1</v>
      </c>
      <c r="D10004" s="61">
        <v>0</v>
      </c>
      <c r="E10004" s="61">
        <v>1</v>
      </c>
      <c r="F10004" s="61">
        <v>1</v>
      </c>
      <c r="G10004" s="61">
        <v>0</v>
      </c>
      <c r="H10004" s="61">
        <v>1</v>
      </c>
      <c r="I10004" s="62">
        <v>74858.010448872839</v>
      </c>
      <c r="J10004" s="63">
        <v>5.9087073736047202</v>
      </c>
      <c r="K10004" s="63">
        <v>5.0565250209217556</v>
      </c>
      <c r="L10004" s="63">
        <v>7.065669393751298</v>
      </c>
      <c r="M10004" s="63">
        <v>7.2156686102799137</v>
      </c>
      <c r="N10004" s="63">
        <v>6.8489192447340628</v>
      </c>
      <c r="O10004" s="71">
        <v>7.2401811938645846</v>
      </c>
    </row>
    <row r="10005" spans="2:15" outlineLevel="1" x14ac:dyDescent="0.25">
      <c r="B10005" s="65">
        <v>9996</v>
      </c>
      <c r="C10005" s="60">
        <v>0</v>
      </c>
      <c r="D10005" s="61">
        <v>1</v>
      </c>
      <c r="E10005" s="61">
        <v>1</v>
      </c>
      <c r="F10005" s="61">
        <v>1</v>
      </c>
      <c r="G10005" s="61">
        <v>0</v>
      </c>
      <c r="H10005" s="61">
        <v>1</v>
      </c>
      <c r="I10005" s="62">
        <v>30707.85256933466</v>
      </c>
      <c r="J10005" s="63">
        <v>5.8856335414948848</v>
      </c>
      <c r="K10005" s="63">
        <v>5.9708412803398847</v>
      </c>
      <c r="L10005" s="63">
        <v>6.4132077951144932</v>
      </c>
      <c r="M10005" s="63">
        <v>6.5914460428447619</v>
      </c>
      <c r="N10005" s="63">
        <v>6.9805384287269829</v>
      </c>
      <c r="O10005" s="71">
        <v>7.5097734775722653</v>
      </c>
    </row>
    <row r="10006" spans="2:15" outlineLevel="1" x14ac:dyDescent="0.25">
      <c r="B10006" s="65">
        <v>9997</v>
      </c>
      <c r="C10006" s="60">
        <v>0</v>
      </c>
      <c r="D10006" s="61">
        <v>1</v>
      </c>
      <c r="E10006" s="61">
        <v>1</v>
      </c>
      <c r="F10006" s="61">
        <v>1</v>
      </c>
      <c r="G10006" s="61">
        <v>0</v>
      </c>
      <c r="H10006" s="61">
        <v>1</v>
      </c>
      <c r="I10006" s="62">
        <v>101227.74668003499</v>
      </c>
      <c r="J10006" s="63">
        <v>6.1992553666189094</v>
      </c>
      <c r="K10006" s="63">
        <v>6.3727702647784863</v>
      </c>
      <c r="L10006" s="63">
        <v>7.6443294182343617</v>
      </c>
      <c r="M10006" s="63">
        <v>7.4171691122938643</v>
      </c>
      <c r="N10006" s="63">
        <v>6.944834451829788</v>
      </c>
      <c r="O10006" s="71">
        <v>7.2274205325770575</v>
      </c>
    </row>
    <row r="10007" spans="2:15" outlineLevel="1" x14ac:dyDescent="0.25">
      <c r="B10007" s="65">
        <v>9998</v>
      </c>
      <c r="C10007" s="60">
        <v>1</v>
      </c>
      <c r="D10007" s="61">
        <v>0</v>
      </c>
      <c r="E10007" s="61">
        <v>1</v>
      </c>
      <c r="F10007" s="61">
        <v>1</v>
      </c>
      <c r="G10007" s="61">
        <v>1</v>
      </c>
      <c r="H10007" s="61">
        <v>0</v>
      </c>
      <c r="I10007" s="62">
        <v>101736.69887940054</v>
      </c>
      <c r="J10007" s="63">
        <v>6.6249506628938857</v>
      </c>
      <c r="K10007" s="63">
        <v>6.53160447349231</v>
      </c>
      <c r="L10007" s="63">
        <v>7.3525812621854296</v>
      </c>
      <c r="M10007" s="63">
        <v>8.3762177741714918</v>
      </c>
      <c r="N10007" s="63">
        <v>6.3933923461823587</v>
      </c>
      <c r="O10007" s="71">
        <v>6.2018559167656697</v>
      </c>
    </row>
    <row r="10008" spans="2:15" outlineLevel="1" x14ac:dyDescent="0.25">
      <c r="B10008" s="65">
        <v>9999</v>
      </c>
      <c r="C10008" s="60">
        <v>1</v>
      </c>
      <c r="D10008" s="61">
        <v>0</v>
      </c>
      <c r="E10008" s="61">
        <v>1</v>
      </c>
      <c r="F10008" s="61">
        <v>1</v>
      </c>
      <c r="G10008" s="61">
        <v>0</v>
      </c>
      <c r="H10008" s="61">
        <v>1</v>
      </c>
      <c r="I10008" s="62">
        <v>94438.783200206817</v>
      </c>
      <c r="J10008" s="63">
        <v>6.0875894017987005</v>
      </c>
      <c r="K10008" s="63">
        <v>5.1654726509446292</v>
      </c>
      <c r="L10008" s="63">
        <v>6.9217232382618796</v>
      </c>
      <c r="M10008" s="63">
        <v>7.6965458715435489</v>
      </c>
      <c r="N10008" s="63">
        <v>6.4208693944609578</v>
      </c>
      <c r="O10008" s="71">
        <v>6.5878789881625028</v>
      </c>
    </row>
    <row r="10009" spans="2:15" ht="15.75" outlineLevel="1" thickBot="1" x14ac:dyDescent="0.3">
      <c r="B10009" s="72">
        <v>10000</v>
      </c>
      <c r="C10009" s="73">
        <v>1</v>
      </c>
      <c r="D10009" s="74">
        <v>0</v>
      </c>
      <c r="E10009" s="74">
        <v>1</v>
      </c>
      <c r="F10009" s="74">
        <v>1</v>
      </c>
      <c r="G10009" s="74">
        <v>0</v>
      </c>
      <c r="H10009" s="74">
        <v>1</v>
      </c>
      <c r="I10009" s="75">
        <v>74786.622837063551</v>
      </c>
      <c r="J10009" s="76">
        <v>5.2268898725615598</v>
      </c>
      <c r="K10009" s="76">
        <v>5.1683053131494674</v>
      </c>
      <c r="L10009" s="76">
        <v>7.0553282559529995</v>
      </c>
      <c r="M10009" s="76">
        <v>8.1632509580104564</v>
      </c>
      <c r="N10009" s="76">
        <v>6.6033779882547901</v>
      </c>
      <c r="O10009" s="77">
        <v>6.9462299748768039</v>
      </c>
    </row>
  </sheetData>
  <mergeCells count="2">
    <mergeCell ref="B6:O6"/>
    <mergeCell ref="B9:O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rsklibSimData</vt:lpstr>
      <vt:lpstr>RiskSerializationData8</vt:lpstr>
      <vt:lpstr>Modelo</vt:lpstr>
      <vt:lpstr>Riesgos adicionales</vt:lpstr>
      <vt:lpstr>Data</vt:lpstr>
      <vt:lpstr>RiskSerializationData8!BrowseRecords</vt:lpstr>
      <vt:lpstr>RiskSerializationData8!DistributionRecords</vt:lpstr>
      <vt:lpstr>RiskSerializationData8!SerializationHeader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Lopez, Miguel</dc:creator>
  <cp:lastModifiedBy>User</cp:lastModifiedBy>
  <dcterms:created xsi:type="dcterms:W3CDTF">2015-08-18T15:39:41Z</dcterms:created>
  <dcterms:modified xsi:type="dcterms:W3CDTF">2023-04-18T01:56:26Z</dcterms:modified>
</cp:coreProperties>
</file>